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hidePivotFieldList="1" defaultThemeVersion="124226"/>
  <bookViews>
    <workbookView xWindow="-15" yWindow="45" windowWidth="14400" windowHeight="6900" tabRatio="906"/>
  </bookViews>
  <sheets>
    <sheet name="Index" sheetId="4" r:id="rId1"/>
    <sheet name="Metadata" sheetId="45" r:id="rId2"/>
    <sheet name="UK Annual Table 2013-18" sheetId="87" r:id="rId3"/>
    <sheet name="UK Quarter Table 2016-18" sheetId="41" r:id="rId4"/>
    <sheet name="Summary Table 2017-18 Q4" sheetId="86" r:id="rId5"/>
    <sheet name="LA Borrowing 17-18 Q4" sheetId="79" r:id="rId6"/>
    <sheet name="LA Investments 17-18 Q4" sheetId="81" r:id="rId7"/>
    <sheet name="LA Borrowing 17-18 Q3" sheetId="78" r:id="rId8"/>
    <sheet name="LA Investments 17-18 Q3" sheetId="71" r:id="rId9"/>
    <sheet name="LA Borrowing 17-18 Q2" sheetId="64" r:id="rId10"/>
    <sheet name="LA Investments 17-18 Q2" sheetId="65" r:id="rId11"/>
    <sheet name="LA Borrowing 17-18 Q1" sheetId="70" r:id="rId12"/>
    <sheet name="LA Investments 17-18 Q1" sheetId="69" r:id="rId13"/>
    <sheet name="LA Borrowing 16-17" sheetId="59" r:id="rId14"/>
    <sheet name="LA Investments 16-17" sheetId="60" r:id="rId15"/>
    <sheet name="LA Borrowing 15-16" sheetId="47" r:id="rId16"/>
    <sheet name="LA Investments 15-16" sheetId="44" r:id="rId17"/>
    <sheet name="LA Borrowing 14-15" sheetId="42" r:id="rId18"/>
    <sheet name="LA Investments 14-15" sheetId="46" r:id="rId19"/>
    <sheet name="LA Borrowing 13-14" sheetId="36" r:id="rId20"/>
    <sheet name="LA Investments 13-14" sheetId="37" r:id="rId21"/>
    <sheet name="LA Borrowing 12-13" sheetId="34" r:id="rId22"/>
    <sheet name="LA Investments 12-13" sheetId="35" r:id="rId23"/>
    <sheet name="LA List" sheetId="85" r:id="rId24"/>
  </sheets>
  <externalReferences>
    <externalReference r:id="rId25"/>
  </externalReferences>
  <definedNames>
    <definedName name="_xlnm._FilterDatabase" localSheetId="13" hidden="1">'LA Borrowing 16-17'!$A$12:$Y$12</definedName>
    <definedName name="_xlnm._FilterDatabase" localSheetId="11" hidden="1">'LA Borrowing 17-18 Q1'!$A$13:$AH$13</definedName>
    <definedName name="_xlnm._FilterDatabase" localSheetId="14" hidden="1">'LA Investments 16-17'!$A$12:$Q$12</definedName>
    <definedName name="_xlnm._FilterDatabase" localSheetId="12" hidden="1">'LA Investments 17-18 Q1'!$A$13:$AZ$13</definedName>
    <definedName name="_xlnm._FilterDatabase" localSheetId="8" hidden="1">'LA Investments 17-18 Q3'!$A$12:$AA$12</definedName>
    <definedName name="_xlnm._FilterDatabase" localSheetId="6" hidden="1">'LA Investments 17-18 Q4'!$A$11:$U$527</definedName>
    <definedName name="gsepubs.virago.internal.dtlr.gov.uk_DW_LGF_Borrowing_And_Lending_QMB_Quarterly_Output_Investments" localSheetId="6" hidden="1">'LA Investments 17-18 Q4'!$A$12:$T$527</definedName>
    <definedName name="_xlnm.Print_Area" localSheetId="0">Index!$A$1:$D$27</definedName>
    <definedName name="_xlnm.Print_Area" localSheetId="21">'LA Borrowing 12-13'!$A$1:$Y$528</definedName>
    <definedName name="_xlnm.Print_Area" localSheetId="19">'LA Borrowing 13-14'!$A$1:$Y$529</definedName>
    <definedName name="_xlnm.Print_Area" localSheetId="17">'LA Borrowing 14-15'!$A$1:$Y$529</definedName>
    <definedName name="_xlnm.Print_Area" localSheetId="15">'LA Borrowing 15-16'!$A$1:$Y$518</definedName>
    <definedName name="_xlnm.Print_Area" localSheetId="22">'LA Investments 12-13'!$A$1:$Q$529</definedName>
    <definedName name="_xlnm.Print_Area" localSheetId="20">'LA Investments 13-14'!$A$1:$Q$529</definedName>
    <definedName name="_xlnm.Print_Area" localSheetId="18">'LA Investments 14-15'!$A$1:$Q$529</definedName>
    <definedName name="_xlnm.Print_Area" localSheetId="16">'LA Investments 15-16'!$A$1:$Q$518</definedName>
    <definedName name="_xlnm.Print_Area" localSheetId="4">'Summary Table 2017-18 Q4'!$B$1:$C$45</definedName>
    <definedName name="_xlnm.Print_Area" localSheetId="2">'UK Annual Table 2013-18'!$A$1:$G$44</definedName>
    <definedName name="_xlnm.Print_Area" localSheetId="3">'UK Quarter Table 2016-18'!$B$1:$L$45</definedName>
    <definedName name="_xlnm.Print_Titles" localSheetId="21">'LA Borrowing 12-13'!$A:$B,'LA Borrowing 12-13'!$1:$2</definedName>
    <definedName name="_xlnm.Print_Titles" localSheetId="19">'LA Borrowing 13-14'!$A:$B,'LA Borrowing 13-14'!$1:$2</definedName>
    <definedName name="_xlnm.Print_Titles" localSheetId="17">'LA Borrowing 14-15'!$A:$B,'LA Borrowing 14-15'!$1:$2</definedName>
    <definedName name="_xlnm.Print_Titles" localSheetId="22">'LA Investments 12-13'!$A:$B,'LA Investments 12-13'!$1:$2</definedName>
    <definedName name="_xlnm.Print_Titles" localSheetId="20">'LA Investments 13-14'!$A:$B,'LA Investments 13-14'!$1:$2</definedName>
    <definedName name="_xlnm.Print_Titles" localSheetId="18">'LA Investments 14-15'!$A:$B,'LA Investments 14-15'!$1:$2</definedName>
    <definedName name="_xlnm.Print_Titles" localSheetId="16">'LA Investments 15-16'!$A:$B,'LA Investments 15-16'!$1:$2</definedName>
    <definedName name="Y1718Q4_brrw_data">'LA Borrowing 17-18 Q4'!$B$4:$AB$527</definedName>
    <definedName name="Y1718Q4_brrw_header">Table_gsepubs.virago.internal.dtlr.gov.uk_DW_LGF_Borrowing_And_Lending_QMB_Quarterly_Output_Borrowing_Nations[[#Headers],[Local authority name]:[ONS code]]</definedName>
    <definedName name="Y1718Q4_inv_data">'LA Investments 17-18 Q4'!$B$4:$T$527</definedName>
    <definedName name="Y1718Q4_inv_header">'LA Investments 17-18 Q4'!$B$4:$T$4</definedName>
  </definedNames>
  <calcPr calcId="145621"/>
</workbook>
</file>

<file path=xl/calcChain.xml><?xml version="1.0" encoding="utf-8"?>
<calcChain xmlns="http://schemas.openxmlformats.org/spreadsheetml/2006/main">
  <c r="C32" i="86" l="1"/>
  <c r="C33" i="86"/>
  <c r="C34" i="86"/>
  <c r="C35" i="86"/>
  <c r="C36" i="86"/>
  <c r="C37" i="86"/>
  <c r="C38" i="86"/>
  <c r="C39" i="86"/>
  <c r="C40" i="86"/>
  <c r="C41" i="86"/>
  <c r="C42" i="86"/>
  <c r="C31" i="86"/>
  <c r="C17" i="86"/>
  <c r="C18" i="86"/>
  <c r="C19" i="86"/>
  <c r="C20" i="86"/>
  <c r="C21" i="86"/>
  <c r="C22" i="86"/>
  <c r="C23" i="86"/>
  <c r="C24" i="86"/>
  <c r="C25" i="86"/>
  <c r="C26" i="86"/>
  <c r="C16" i="86"/>
  <c r="C7" i="86"/>
  <c r="C8" i="86"/>
  <c r="C9" i="86"/>
  <c r="C10" i="86"/>
  <c r="C11" i="86"/>
  <c r="C12" i="86"/>
  <c r="C13" i="86"/>
  <c r="C6" i="86"/>
  <c r="G42" i="87"/>
  <c r="G31" i="87"/>
  <c r="G32" i="87"/>
  <c r="G33" i="87"/>
  <c r="G34" i="87"/>
  <c r="G35" i="87"/>
  <c r="G36" i="87"/>
  <c r="G37" i="87"/>
  <c r="G38" i="87"/>
  <c r="G39" i="87"/>
  <c r="G40" i="87"/>
  <c r="G41" i="87"/>
  <c r="G30" i="87"/>
  <c r="C43" i="86" l="1"/>
  <c r="C14" i="86"/>
  <c r="C27" i="86"/>
  <c r="O9" i="60"/>
  <c r="N9" i="60"/>
  <c r="M9" i="60"/>
  <c r="L9" i="60"/>
  <c r="K9" i="60"/>
  <c r="J9" i="60"/>
  <c r="I9" i="60"/>
  <c r="H9" i="60"/>
  <c r="G9" i="60"/>
  <c r="F9" i="60"/>
  <c r="E9" i="60"/>
  <c r="D9" i="60"/>
  <c r="C9" i="60"/>
  <c r="O8" i="60"/>
  <c r="N8" i="60"/>
  <c r="M8" i="60"/>
  <c r="L8" i="60"/>
  <c r="K8" i="60"/>
  <c r="J8" i="60"/>
  <c r="I8" i="60"/>
  <c r="H8" i="60"/>
  <c r="G8" i="60"/>
  <c r="F8" i="60"/>
  <c r="E8" i="60"/>
  <c r="D8" i="60"/>
  <c r="C8" i="60"/>
  <c r="O7" i="60"/>
  <c r="N7" i="60"/>
  <c r="M7" i="60"/>
  <c r="L7" i="60"/>
  <c r="K7" i="60"/>
  <c r="J7" i="60"/>
  <c r="I7" i="60"/>
  <c r="H7" i="60"/>
  <c r="G7" i="60"/>
  <c r="F7" i="60"/>
  <c r="E7" i="60"/>
  <c r="D7" i="60"/>
  <c r="C7" i="60"/>
  <c r="O6" i="60"/>
  <c r="N6" i="60"/>
  <c r="M6" i="60"/>
  <c r="L6" i="60"/>
  <c r="K6" i="60"/>
  <c r="J6" i="60"/>
  <c r="I6" i="60"/>
  <c r="H6" i="60"/>
  <c r="G6" i="60"/>
  <c r="F6" i="60"/>
  <c r="E6" i="60"/>
  <c r="D6" i="60"/>
  <c r="C6" i="60"/>
  <c r="O4" i="60"/>
  <c r="N4" i="60"/>
  <c r="M4" i="60"/>
  <c r="L4" i="60"/>
  <c r="K4" i="60"/>
  <c r="J4" i="60"/>
  <c r="I4" i="60"/>
  <c r="H4" i="60"/>
  <c r="G4" i="60"/>
  <c r="F4" i="60"/>
  <c r="E4" i="60"/>
  <c r="D4" i="60"/>
  <c r="C4" i="60"/>
  <c r="W9" i="59"/>
  <c r="V9" i="59"/>
  <c r="U9" i="59"/>
  <c r="T9" i="59"/>
  <c r="S9" i="59"/>
  <c r="R9" i="59"/>
  <c r="Q9" i="59"/>
  <c r="P9" i="59"/>
  <c r="O9" i="59"/>
  <c r="N9" i="59"/>
  <c r="M9" i="59"/>
  <c r="L9" i="59"/>
  <c r="K9" i="59"/>
  <c r="J9" i="59"/>
  <c r="I9" i="59"/>
  <c r="H9" i="59"/>
  <c r="G9" i="59"/>
  <c r="F9" i="59"/>
  <c r="E9" i="59"/>
  <c r="D9" i="59"/>
  <c r="C9" i="59"/>
  <c r="W8" i="59"/>
  <c r="V8" i="59"/>
  <c r="U8" i="59"/>
  <c r="T8" i="59"/>
  <c r="S8" i="59"/>
  <c r="R8" i="59"/>
  <c r="Q8" i="59"/>
  <c r="P8" i="59"/>
  <c r="O8" i="59"/>
  <c r="N8" i="59"/>
  <c r="M8" i="59"/>
  <c r="L8" i="59"/>
  <c r="K8" i="59"/>
  <c r="J8" i="59"/>
  <c r="I8" i="59"/>
  <c r="H8" i="59"/>
  <c r="G8" i="59"/>
  <c r="F8" i="59"/>
  <c r="E8" i="59"/>
  <c r="D8" i="59"/>
  <c r="C8" i="59"/>
  <c r="W7" i="59"/>
  <c r="V7" i="59"/>
  <c r="U7" i="59"/>
  <c r="T7" i="59"/>
  <c r="S7" i="59"/>
  <c r="R7" i="59"/>
  <c r="Q7" i="59"/>
  <c r="P7" i="59"/>
  <c r="O7" i="59"/>
  <c r="N7" i="59"/>
  <c r="M7" i="59"/>
  <c r="L7" i="59"/>
  <c r="K7" i="59"/>
  <c r="J7" i="59"/>
  <c r="I7" i="59"/>
  <c r="H7" i="59"/>
  <c r="G7" i="59"/>
  <c r="F7" i="59"/>
  <c r="E7" i="59"/>
  <c r="D7" i="59"/>
  <c r="C7" i="59"/>
  <c r="W6" i="59"/>
  <c r="V6" i="59"/>
  <c r="U6" i="59"/>
  <c r="T6" i="59"/>
  <c r="S6" i="59"/>
  <c r="R6" i="59"/>
  <c r="Q6" i="59"/>
  <c r="P6" i="59"/>
  <c r="O6" i="59"/>
  <c r="N6" i="59"/>
  <c r="M6" i="59"/>
  <c r="L6" i="59"/>
  <c r="K6" i="59"/>
  <c r="J6" i="59"/>
  <c r="I6" i="59"/>
  <c r="H6" i="59"/>
  <c r="G6" i="59"/>
  <c r="F6" i="59"/>
  <c r="E6" i="59"/>
  <c r="D6" i="59"/>
  <c r="C6" i="59"/>
  <c r="W4" i="59"/>
  <c r="V4" i="59"/>
  <c r="U4" i="59"/>
  <c r="T4" i="59"/>
  <c r="S4" i="59"/>
  <c r="R4" i="59"/>
  <c r="Q4" i="59"/>
  <c r="P4" i="59"/>
  <c r="O4" i="59"/>
  <c r="N4" i="59"/>
  <c r="M4" i="59"/>
  <c r="L4" i="59"/>
  <c r="K4" i="59"/>
  <c r="J4" i="59"/>
  <c r="I4" i="59"/>
  <c r="H4" i="59"/>
  <c r="G4" i="59"/>
  <c r="F4" i="59"/>
  <c r="E4" i="59"/>
  <c r="D4" i="59"/>
  <c r="C4" i="59"/>
  <c r="L25" i="41"/>
  <c r="G25" i="87" s="1"/>
  <c r="L24" i="41"/>
  <c r="G24" i="87" s="1"/>
  <c r="L23" i="41"/>
  <c r="G23" i="87" s="1"/>
  <c r="L22" i="41"/>
  <c r="G22" i="87" s="1"/>
  <c r="L21" i="41"/>
  <c r="G21" i="87" s="1"/>
  <c r="L20" i="41"/>
  <c r="G20" i="87" s="1"/>
  <c r="L19" i="41"/>
  <c r="G19" i="87" s="1"/>
  <c r="L18" i="41"/>
  <c r="G18" i="87" s="1"/>
  <c r="L17" i="41"/>
  <c r="G17" i="87" s="1"/>
  <c r="L16" i="41"/>
  <c r="G16" i="87" s="1"/>
  <c r="L15" i="41"/>
  <c r="G15" i="87" s="1"/>
  <c r="L12" i="41"/>
  <c r="G12" i="87" s="1"/>
  <c r="L11" i="41"/>
  <c r="G11" i="87" s="1"/>
  <c r="L10" i="41"/>
  <c r="G10" i="87" s="1"/>
  <c r="L9" i="41"/>
  <c r="G9" i="87" s="1"/>
  <c r="L8" i="41"/>
  <c r="G8" i="87" s="1"/>
  <c r="L7" i="41"/>
  <c r="G7" i="87" s="1"/>
  <c r="L6" i="41"/>
  <c r="G6" i="87" s="1"/>
  <c r="L5" i="41"/>
  <c r="G5" i="87" s="1"/>
  <c r="C28" i="86" l="1"/>
  <c r="L13" i="41"/>
  <c r="G13" i="87" s="1"/>
  <c r="L26" i="41"/>
  <c r="G26" i="87" s="1"/>
  <c r="L41" i="41"/>
  <c r="L37" i="41"/>
  <c r="L33" i="41"/>
  <c r="L34" i="41"/>
  <c r="L27" i="41" l="1"/>
  <c r="G27" i="87" s="1"/>
  <c r="L30" i="41"/>
  <c r="L38" i="41"/>
  <c r="L39" i="41"/>
  <c r="L36" i="41"/>
  <c r="L35" i="41"/>
  <c r="L32" i="41"/>
  <c r="L31" i="41"/>
  <c r="L40" i="41"/>
  <c r="L42" i="41" l="1"/>
</calcChain>
</file>

<file path=xl/comments1.xml><?xml version="1.0" encoding="utf-8"?>
<comments xmlns="http://schemas.openxmlformats.org/spreadsheetml/2006/main">
  <authors>
    <author>Gavin Sayer</author>
  </authors>
  <commentList>
    <comment ref="N106" authorId="0">
      <text>
        <r>
          <rPr>
            <sz val="9"/>
            <color indexed="81"/>
            <rFont val="Tahoma"/>
            <family val="2"/>
          </rPr>
          <t xml:space="preserve">
</t>
        </r>
      </text>
    </comment>
  </commentList>
</comments>
</file>

<file path=xl/comments2.xml><?xml version="1.0" encoding="utf-8"?>
<comments xmlns="http://schemas.openxmlformats.org/spreadsheetml/2006/main">
  <authors>
    <author>Gavin Sayer</author>
  </authors>
  <commentList>
    <comment ref="N106" authorId="0">
      <text>
        <r>
          <rPr>
            <sz val="9"/>
            <color indexed="81"/>
            <rFont val="Tahoma"/>
            <family val="2"/>
          </rPr>
          <t xml:space="preserve">
</t>
        </r>
      </text>
    </comment>
  </commentList>
</comments>
</file>

<file path=xl/connections.xml><?xml version="1.0" encoding="utf-8"?>
<connections xmlns="http://schemas.openxmlformats.org/spreadsheetml/2006/main">
  <connection id="1" sourceFile="G:\LGF3Data\Access\Borrow\Live_Database\Borrow.accdb" keepAlive="1" name="Borrow" type="5" refreshedVersion="4">
    <dbPr connection="Provider=Microsoft.ACE.OLEDB.12.0;User ID=Admin;Data Source=G:\LGF3Data\Access\Borrow\Live_Database\Borrow.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Published_data" commandType="3"/>
  </connection>
</connections>
</file>

<file path=xl/sharedStrings.xml><?xml version="1.0" encoding="utf-8"?>
<sst xmlns="http://schemas.openxmlformats.org/spreadsheetml/2006/main" count="45469" uniqueCount="2603">
  <si>
    <t>Adur</t>
  </si>
  <si>
    <t>Allerdale</t>
  </si>
  <si>
    <t>Amber Valley</t>
  </si>
  <si>
    <t>Arun</t>
  </si>
  <si>
    <t>Ashfield</t>
  </si>
  <si>
    <t>Ashford</t>
  </si>
  <si>
    <t>Aylesbury Vale</t>
  </si>
  <si>
    <t>Babergh</t>
  </si>
  <si>
    <t>Barnet</t>
  </si>
  <si>
    <t>Barnsley</t>
  </si>
  <si>
    <t>Barrow-in-Furness</t>
  </si>
  <si>
    <t>Basildon</t>
  </si>
  <si>
    <t>Bassetlaw</t>
  </si>
  <si>
    <t>Bexley</t>
  </si>
  <si>
    <t>Birmingham</t>
  </si>
  <si>
    <t>Blaby</t>
  </si>
  <si>
    <t>Blackburn with Darwen UA</t>
  </si>
  <si>
    <t>Blackpool UA</t>
  </si>
  <si>
    <t>Bolsover</t>
  </si>
  <si>
    <t>Bolton</t>
  </si>
  <si>
    <t>Boston</t>
  </si>
  <si>
    <t>Bournemouth UA</t>
  </si>
  <si>
    <t>Bracknell Forest UA</t>
  </si>
  <si>
    <t>Bradford</t>
  </si>
  <si>
    <t>Braintree</t>
  </si>
  <si>
    <t>Breckland</t>
  </si>
  <si>
    <t>Brent</t>
  </si>
  <si>
    <t>Brentwood</t>
  </si>
  <si>
    <t>Broadland</t>
  </si>
  <si>
    <t>Bromley</t>
  </si>
  <si>
    <t>Bromsgrove</t>
  </si>
  <si>
    <t>Broxbourne</t>
  </si>
  <si>
    <t>Broxtowe</t>
  </si>
  <si>
    <t>Burnley</t>
  </si>
  <si>
    <t>Bury</t>
  </si>
  <si>
    <t>Calderdale</t>
  </si>
  <si>
    <t>Cambridge</t>
  </si>
  <si>
    <t>Camden</t>
  </si>
  <si>
    <t>Cannock Chase</t>
  </si>
  <si>
    <t>Canterbury</t>
  </si>
  <si>
    <t>Carlisle</t>
  </si>
  <si>
    <t>Castle Point</t>
  </si>
  <si>
    <t>Charnwood</t>
  </si>
  <si>
    <t>Chelmsford</t>
  </si>
  <si>
    <t>Cheltenham</t>
  </si>
  <si>
    <t>Cherwell</t>
  </si>
  <si>
    <t>Chesterfield</t>
  </si>
  <si>
    <t>Chichester</t>
  </si>
  <si>
    <t>Chiltern</t>
  </si>
  <si>
    <t>Chorley</t>
  </si>
  <si>
    <t>Christchurch</t>
  </si>
  <si>
    <t>City of London</t>
  </si>
  <si>
    <t>Colchester</t>
  </si>
  <si>
    <t>Copeland</t>
  </si>
  <si>
    <t>Corby</t>
  </si>
  <si>
    <t>Cotswold</t>
  </si>
  <si>
    <t>Coventry</t>
  </si>
  <si>
    <t>Craven</t>
  </si>
  <si>
    <t>Crawley</t>
  </si>
  <si>
    <t>Croydon</t>
  </si>
  <si>
    <t>Dacorum</t>
  </si>
  <si>
    <t>Darlington UA</t>
  </si>
  <si>
    <t>Dartford</t>
  </si>
  <si>
    <t>Daventry</t>
  </si>
  <si>
    <t>Derbyshire Dales</t>
  </si>
  <si>
    <t>Doncaster</t>
  </si>
  <si>
    <t>Dover</t>
  </si>
  <si>
    <t>Dudley</t>
  </si>
  <si>
    <t>Ealing</t>
  </si>
  <si>
    <t>East Cambridgeshire</t>
  </si>
  <si>
    <t>East Devon</t>
  </si>
  <si>
    <t>East Dorset</t>
  </si>
  <si>
    <t>East Hampshire</t>
  </si>
  <si>
    <t>East Hertfordshire</t>
  </si>
  <si>
    <t>East Lindsey</t>
  </si>
  <si>
    <t>East Northamptonshire</t>
  </si>
  <si>
    <t>East Riding of Yorkshire UA</t>
  </si>
  <si>
    <t>East Staffordshire</t>
  </si>
  <si>
    <t>Eastbourne</t>
  </si>
  <si>
    <t>Eastleigh</t>
  </si>
  <si>
    <t>Eden</t>
  </si>
  <si>
    <t>Elmbridge</t>
  </si>
  <si>
    <t>Enfield</t>
  </si>
  <si>
    <t>Epping Forest</t>
  </si>
  <si>
    <t>Erewash</t>
  </si>
  <si>
    <t>Exeter</t>
  </si>
  <si>
    <t>Fareham</t>
  </si>
  <si>
    <t>Fenland</t>
  </si>
  <si>
    <t>Forest Heath</t>
  </si>
  <si>
    <t>Forest of Dean</t>
  </si>
  <si>
    <t>Fylde</t>
  </si>
  <si>
    <t>Gateshead</t>
  </si>
  <si>
    <t>Gedling</t>
  </si>
  <si>
    <t>Gloucester</t>
  </si>
  <si>
    <t>Gosport</t>
  </si>
  <si>
    <t>Gravesham</t>
  </si>
  <si>
    <t>Great Yarmouth</t>
  </si>
  <si>
    <t>Greenwich</t>
  </si>
  <si>
    <t>Guildford</t>
  </si>
  <si>
    <t>Hackney</t>
  </si>
  <si>
    <t>Halton UA</t>
  </si>
  <si>
    <t>Hambleton</t>
  </si>
  <si>
    <t>Harborough</t>
  </si>
  <si>
    <t>Haringey</t>
  </si>
  <si>
    <t>Harlow</t>
  </si>
  <si>
    <t>Harrow</t>
  </si>
  <si>
    <t>Hart</t>
  </si>
  <si>
    <t>Hartlepool UA</t>
  </si>
  <si>
    <t>Hastings</t>
  </si>
  <si>
    <t>Havant</t>
  </si>
  <si>
    <t>Havering</t>
  </si>
  <si>
    <t>Hertsmere</t>
  </si>
  <si>
    <t>High Peak</t>
  </si>
  <si>
    <t>Hillingdon</t>
  </si>
  <si>
    <t>Horsham</t>
  </si>
  <si>
    <t>Hounslow</t>
  </si>
  <si>
    <t>Hyndburn</t>
  </si>
  <si>
    <t>Ipswich</t>
  </si>
  <si>
    <t>Isle of Wight UA</t>
  </si>
  <si>
    <t>Isles of Scilly</t>
  </si>
  <si>
    <t>Islington</t>
  </si>
  <si>
    <t>Kettering</t>
  </si>
  <si>
    <t>Kingston upon Hull UA</t>
  </si>
  <si>
    <t>Kingston upon Thames</t>
  </si>
  <si>
    <t>Kirklees</t>
  </si>
  <si>
    <t>Knowsley</t>
  </si>
  <si>
    <t>Lambeth</t>
  </si>
  <si>
    <t>Lancaster</t>
  </si>
  <si>
    <t>Leeds</t>
  </si>
  <si>
    <t>Lewes</t>
  </si>
  <si>
    <t>Lewisham</t>
  </si>
  <si>
    <t>Lichfield</t>
  </si>
  <si>
    <t>Lincoln</t>
  </si>
  <si>
    <t>Liverpool</t>
  </si>
  <si>
    <t>Luton UA</t>
  </si>
  <si>
    <t>Maidstone</t>
  </si>
  <si>
    <t>Maldon</t>
  </si>
  <si>
    <t>Manchester</t>
  </si>
  <si>
    <t>Mansfield</t>
  </si>
  <si>
    <t>Medway Towns UA</t>
  </si>
  <si>
    <t>Melton</t>
  </si>
  <si>
    <t>Mendip</t>
  </si>
  <si>
    <t>Merton</t>
  </si>
  <si>
    <t>Mid Devon</t>
  </si>
  <si>
    <t>Mid Suffolk</t>
  </si>
  <si>
    <t>Mid Sussex</t>
  </si>
  <si>
    <t>Milton Keynes UA</t>
  </si>
  <si>
    <t>Mole Valley</t>
  </si>
  <si>
    <t>New Forest</t>
  </si>
  <si>
    <t>Newcastle upon Tyne</t>
  </si>
  <si>
    <t>Newham</t>
  </si>
  <si>
    <t>North Devon</t>
  </si>
  <si>
    <t>North Dorset</t>
  </si>
  <si>
    <t>North East Derbyshire</t>
  </si>
  <si>
    <t>North East Lincolnshire UA</t>
  </si>
  <si>
    <t>North Hertfordshire</t>
  </si>
  <si>
    <t>North Kesteven</t>
  </si>
  <si>
    <t>North Lincolnshire UA</t>
  </si>
  <si>
    <t>North Norfolk</t>
  </si>
  <si>
    <t>North Somerset UA</t>
  </si>
  <si>
    <t>North Tyneside</t>
  </si>
  <si>
    <t>North Warwickshire</t>
  </si>
  <si>
    <t>North West Leicestershire</t>
  </si>
  <si>
    <t>Northampton</t>
  </si>
  <si>
    <t>Norwich</t>
  </si>
  <si>
    <t>Oldham</t>
  </si>
  <si>
    <t>Oxford</t>
  </si>
  <si>
    <t>Pendle</t>
  </si>
  <si>
    <t>Peterborough UA</t>
  </si>
  <si>
    <t>Plymouth UA</t>
  </si>
  <si>
    <t>Poole UA</t>
  </si>
  <si>
    <t>Portsmouth UA</t>
  </si>
  <si>
    <t>Preston</t>
  </si>
  <si>
    <t>Purbeck</t>
  </si>
  <si>
    <t>Reading UA</t>
  </si>
  <si>
    <t>Redbridge</t>
  </si>
  <si>
    <t>Redditch</t>
  </si>
  <si>
    <t>Ribble Valley</t>
  </si>
  <si>
    <t>Richmond upon Thames</t>
  </si>
  <si>
    <t>Richmondshire</t>
  </si>
  <si>
    <t>Rochdale</t>
  </si>
  <si>
    <t>Rochford</t>
  </si>
  <si>
    <t>Rossendale</t>
  </si>
  <si>
    <t>Rother</t>
  </si>
  <si>
    <t>Rotherham</t>
  </si>
  <si>
    <t>Rugby</t>
  </si>
  <si>
    <t>Runnymede</t>
  </si>
  <si>
    <t>Rushcliffe</t>
  </si>
  <si>
    <t>Rushmoor</t>
  </si>
  <si>
    <t>Rutland UA</t>
  </si>
  <si>
    <t>Ryedale</t>
  </si>
  <si>
    <t>Salford</t>
  </si>
  <si>
    <t>Sandwell</t>
  </si>
  <si>
    <t>Scarborough</t>
  </si>
  <si>
    <t>Sedgemoor</t>
  </si>
  <si>
    <t>Sefton</t>
  </si>
  <si>
    <t>Selby</t>
  </si>
  <si>
    <t>Sevenoaks</t>
  </si>
  <si>
    <t>Sheffield</t>
  </si>
  <si>
    <t>Shepway</t>
  </si>
  <si>
    <t>Slough UA</t>
  </si>
  <si>
    <t>Solihull</t>
  </si>
  <si>
    <t>South Bucks</t>
  </si>
  <si>
    <t>South Cambridgeshire</t>
  </si>
  <si>
    <t>South Derbyshire</t>
  </si>
  <si>
    <t>South Gloucestershire UA</t>
  </si>
  <si>
    <t>South Hams</t>
  </si>
  <si>
    <t>South Holland</t>
  </si>
  <si>
    <t>South Kesteven</t>
  </si>
  <si>
    <t>South Lakeland</t>
  </si>
  <si>
    <t>South Norfolk</t>
  </si>
  <si>
    <t>South Northamptonshire</t>
  </si>
  <si>
    <t>South Oxfordshire</t>
  </si>
  <si>
    <t>South Ribble</t>
  </si>
  <si>
    <t>South Somerset</t>
  </si>
  <si>
    <t>South Staffordshire</t>
  </si>
  <si>
    <t>South Tyneside</t>
  </si>
  <si>
    <t>Southampton UA</t>
  </si>
  <si>
    <t>Southend-on-Sea UA</t>
  </si>
  <si>
    <t>Southwark</t>
  </si>
  <si>
    <t>Spelthorne</t>
  </si>
  <si>
    <t>Stafford</t>
  </si>
  <si>
    <t>Staffordshire Moorlands</t>
  </si>
  <si>
    <t>Stevenage</t>
  </si>
  <si>
    <t>Stockport</t>
  </si>
  <si>
    <t>Stockton-on-Tees UA</t>
  </si>
  <si>
    <t>Stoke-on-Trent UA</t>
  </si>
  <si>
    <t>Stratford-on-Avon</t>
  </si>
  <si>
    <t>Stroud</t>
  </si>
  <si>
    <t>Suffolk Coastal</t>
  </si>
  <si>
    <t>Sunderland</t>
  </si>
  <si>
    <t>Surrey Heath</t>
  </si>
  <si>
    <t>Sutton</t>
  </si>
  <si>
    <t>Swale</t>
  </si>
  <si>
    <t>Swindon UA</t>
  </si>
  <si>
    <t>Tameside</t>
  </si>
  <si>
    <t>Tamworth</t>
  </si>
  <si>
    <t>Tandridge</t>
  </si>
  <si>
    <t>Taunton Deane</t>
  </si>
  <si>
    <t>Teignbridge</t>
  </si>
  <si>
    <t>Telford &amp; Wrekin UA</t>
  </si>
  <si>
    <t>Tendring</t>
  </si>
  <si>
    <t>Test Valley</t>
  </si>
  <si>
    <t>Tewkesbury</t>
  </si>
  <si>
    <t>Thanet</t>
  </si>
  <si>
    <t>Three Rivers</t>
  </si>
  <si>
    <t>Thurrock UA</t>
  </si>
  <si>
    <t>Torbay UA</t>
  </si>
  <si>
    <t>Torridge</t>
  </si>
  <si>
    <t>Tower Hamlets</t>
  </si>
  <si>
    <t>Trafford</t>
  </si>
  <si>
    <t>Tunbridge Wells</t>
  </si>
  <si>
    <t>Uttlesford</t>
  </si>
  <si>
    <t>Vale of White Horse</t>
  </si>
  <si>
    <t>Wakefield</t>
  </si>
  <si>
    <t>Walsall</t>
  </si>
  <si>
    <t>Waltham Forest</t>
  </si>
  <si>
    <t>Wandsworth</t>
  </si>
  <si>
    <t>Warrington UA</t>
  </si>
  <si>
    <t>Warwick</t>
  </si>
  <si>
    <t>Watford</t>
  </si>
  <si>
    <t>Waveney</t>
  </si>
  <si>
    <t>Waverley</t>
  </si>
  <si>
    <t>Wealden</t>
  </si>
  <si>
    <t>Wellingborough</t>
  </si>
  <si>
    <t>Welwyn Hatfield</t>
  </si>
  <si>
    <t>West Berkshire UA</t>
  </si>
  <si>
    <t>West Devon</t>
  </si>
  <si>
    <t>West Dorset</t>
  </si>
  <si>
    <t>West Lancashire</t>
  </si>
  <si>
    <t>West Lindsey</t>
  </si>
  <si>
    <t>West Oxfordshire</t>
  </si>
  <si>
    <t>West Somerset</t>
  </si>
  <si>
    <t>Westminster</t>
  </si>
  <si>
    <t>Wigan</t>
  </si>
  <si>
    <t>Winchester</t>
  </si>
  <si>
    <t>Wirral</t>
  </si>
  <si>
    <t>Woking</t>
  </si>
  <si>
    <t>Wokingham UA</t>
  </si>
  <si>
    <t>Wolverhampton</t>
  </si>
  <si>
    <t>Worcester</t>
  </si>
  <si>
    <t>Worthing</t>
  </si>
  <si>
    <t>Wychavon</t>
  </si>
  <si>
    <t>Wycombe</t>
  </si>
  <si>
    <t>Wyre</t>
  </si>
  <si>
    <t>Wyre Forest</t>
  </si>
  <si>
    <t>York UA</t>
  </si>
  <si>
    <t>Newcastle-under-Lyme</t>
  </si>
  <si>
    <t>Temporary borrowing</t>
  </si>
  <si>
    <t>Banks</t>
  </si>
  <si>
    <t>Building societies</t>
  </si>
  <si>
    <t>Other financial intermediaries</t>
  </si>
  <si>
    <t>Public corporations</t>
  </si>
  <si>
    <t>Private non-financial corporations</t>
  </si>
  <si>
    <t>Central government</t>
  </si>
  <si>
    <t>Household sector</t>
  </si>
  <si>
    <t>Other sources</t>
  </si>
  <si>
    <t>Total</t>
  </si>
  <si>
    <t>Longer-term borrowing</t>
  </si>
  <si>
    <t>Total borrowing</t>
  </si>
  <si>
    <t>Investments</t>
  </si>
  <si>
    <t>Deposits: banks</t>
  </si>
  <si>
    <t>Deposits: building societies</t>
  </si>
  <si>
    <t>Treasury bills</t>
  </si>
  <si>
    <t>Certificates of deposit: banks</t>
  </si>
  <si>
    <t>Certificates of deposit: building societies</t>
  </si>
  <si>
    <t>British Government (Gilt-edge) securities</t>
  </si>
  <si>
    <t>Externally managed funds</t>
  </si>
  <si>
    <t>Other investments</t>
  </si>
  <si>
    <t>Total investments</t>
  </si>
  <si>
    <t>Local Authority</t>
  </si>
  <si>
    <t>Securities - Other stock issues</t>
  </si>
  <si>
    <t>Loans Longer-term - Banks in UK</t>
  </si>
  <si>
    <t>Loans Longer-term - Building Societies</t>
  </si>
  <si>
    <t>Loans Longer-term - Other financial intermediaries</t>
  </si>
  <si>
    <t>Loans Longer-term - Public corporations</t>
  </si>
  <si>
    <t>Loans Longer-term - Private non-financial corporations</t>
  </si>
  <si>
    <t>Loans Longer-term - Central Government</t>
  </si>
  <si>
    <t>Loans Longer-term - Households sector</t>
  </si>
  <si>
    <t>Bristol UA</t>
  </si>
  <si>
    <t>Buckinghamshire</t>
  </si>
  <si>
    <t>City of Nottingham UA</t>
  </si>
  <si>
    <t>Cumbria</t>
  </si>
  <si>
    <t>Derbyshire</t>
  </si>
  <si>
    <t>Dorset</t>
  </si>
  <si>
    <t>East Sussex</t>
  </si>
  <si>
    <t>Epsom &amp; Ewell</t>
  </si>
  <si>
    <t>Gloucestershire</t>
  </si>
  <si>
    <t>Greater London Authority</t>
  </si>
  <si>
    <t>Greater Manchester Waste Disposal Authority</t>
  </si>
  <si>
    <t>Hampshire</t>
  </si>
  <si>
    <t>Hertfordshire</t>
  </si>
  <si>
    <t>Leicester City UA</t>
  </si>
  <si>
    <t>Leicestershire</t>
  </si>
  <si>
    <t>Lincolnshire</t>
  </si>
  <si>
    <t>Middlesborough UA</t>
  </si>
  <si>
    <t>Norfolk</t>
  </si>
  <si>
    <t>North Yorkshire</t>
  </si>
  <si>
    <t>Northamptonshire</t>
  </si>
  <si>
    <t>Oxfordshire</t>
  </si>
  <si>
    <t>Somerset</t>
  </si>
  <si>
    <t>Staffordshire</t>
  </si>
  <si>
    <t>Suffolk</t>
  </si>
  <si>
    <t>Surrey</t>
  </si>
  <si>
    <t>Transport for London</t>
  </si>
  <si>
    <t>Warwickshire</t>
  </si>
  <si>
    <t>West Sussex</t>
  </si>
  <si>
    <t>Worcestershire</t>
  </si>
  <si>
    <t>Bedford UA</t>
  </si>
  <si>
    <t>Central Bedfordshire UA</t>
  </si>
  <si>
    <t>Cheshire East UA</t>
  </si>
  <si>
    <t>Cheshire West and Chester UA</t>
  </si>
  <si>
    <t>Cornwall UA</t>
  </si>
  <si>
    <t>Dartmoor National Park Authority</t>
  </si>
  <si>
    <t>East Sussex Combined Fire Authority</t>
  </si>
  <si>
    <t>Exmoor National Park Authority</t>
  </si>
  <si>
    <t>Lake District National Park</t>
  </si>
  <si>
    <t>Merseyside Integrated Transport Authority</t>
  </si>
  <si>
    <t>Merseyside Waste Disposal Authority</t>
  </si>
  <si>
    <t>New Forest National Park</t>
  </si>
  <si>
    <t>Northumberland UA</t>
  </si>
  <si>
    <t>Shropshire UA</t>
  </si>
  <si>
    <t>West Midlands Integrated Transport Authority</t>
  </si>
  <si>
    <t>West Yorkshire Integrated Transport Authority</t>
  </si>
  <si>
    <t>Wiltshire UA</t>
  </si>
  <si>
    <t>£ million</t>
  </si>
  <si>
    <t>Q1</t>
  </si>
  <si>
    <t xml:space="preserve">Deposits: banks </t>
  </si>
  <si>
    <t>Borrowing</t>
  </si>
  <si>
    <t>E0101</t>
  </si>
  <si>
    <t>E0102</t>
  </si>
  <si>
    <t>E0103</t>
  </si>
  <si>
    <t>E0104</t>
  </si>
  <si>
    <t>E0201</t>
  </si>
  <si>
    <t>E0202</t>
  </si>
  <si>
    <t>E0203</t>
  </si>
  <si>
    <t>E0301</t>
  </si>
  <si>
    <t>E0302</t>
  </si>
  <si>
    <t>E0303</t>
  </si>
  <si>
    <t>E0304</t>
  </si>
  <si>
    <t>E0305</t>
  </si>
  <si>
    <t>E0306</t>
  </si>
  <si>
    <t>E0401</t>
  </si>
  <si>
    <t>E0421</t>
  </si>
  <si>
    <t>E0431</t>
  </si>
  <si>
    <t>E0432</t>
  </si>
  <si>
    <t>E0434</t>
  </si>
  <si>
    <t>E0435</t>
  </si>
  <si>
    <t>E0501</t>
  </si>
  <si>
    <t>E0521</t>
  </si>
  <si>
    <t>E0531</t>
  </si>
  <si>
    <t>E0532</t>
  </si>
  <si>
    <t>E0533</t>
  </si>
  <si>
    <t>E0536</t>
  </si>
  <si>
    <t>E0551</t>
  </si>
  <si>
    <t>E0601</t>
  </si>
  <si>
    <t>E0602</t>
  </si>
  <si>
    <t>E0603</t>
  </si>
  <si>
    <t>E0604</t>
  </si>
  <si>
    <t>E0701</t>
  </si>
  <si>
    <t>E0702</t>
  </si>
  <si>
    <t>E0703</t>
  </si>
  <si>
    <t>E0704</t>
  </si>
  <si>
    <t>E0801</t>
  </si>
  <si>
    <t>E0920</t>
  </si>
  <si>
    <t>E0931</t>
  </si>
  <si>
    <t>E0932</t>
  </si>
  <si>
    <t>E0933</t>
  </si>
  <si>
    <t>E0934</t>
  </si>
  <si>
    <t>E0935</t>
  </si>
  <si>
    <t>E0936</t>
  </si>
  <si>
    <t>E1001</t>
  </si>
  <si>
    <t>E1021</t>
  </si>
  <si>
    <t>E1031</t>
  </si>
  <si>
    <t>E1032</t>
  </si>
  <si>
    <t>E1033</t>
  </si>
  <si>
    <t>E1035</t>
  </si>
  <si>
    <t>E1036</t>
  </si>
  <si>
    <t>E1037</t>
  </si>
  <si>
    <t>E1038</t>
  </si>
  <si>
    <t>E1039</t>
  </si>
  <si>
    <t>E1101</t>
  </si>
  <si>
    <t>E1102</t>
  </si>
  <si>
    <t>E1121</t>
  </si>
  <si>
    <t>E1131</t>
  </si>
  <si>
    <t>E1132</t>
  </si>
  <si>
    <t>E1133</t>
  </si>
  <si>
    <t>E1134</t>
  </si>
  <si>
    <t>E1136</t>
  </si>
  <si>
    <t>E1137</t>
  </si>
  <si>
    <t>E1139</t>
  </si>
  <si>
    <t>E1140</t>
  </si>
  <si>
    <t>E1201</t>
  </si>
  <si>
    <t>E1202</t>
  </si>
  <si>
    <t>E1221</t>
  </si>
  <si>
    <t>E1232</t>
  </si>
  <si>
    <t>E1233</t>
  </si>
  <si>
    <t>E1234</t>
  </si>
  <si>
    <t>E1236</t>
  </si>
  <si>
    <t>E1237</t>
  </si>
  <si>
    <t>E1238</t>
  </si>
  <si>
    <t>E1301</t>
  </si>
  <si>
    <t>E1302</t>
  </si>
  <si>
    <t>E1401</t>
  </si>
  <si>
    <t>E1421</t>
  </si>
  <si>
    <t>E1432</t>
  </si>
  <si>
    <t>E1433</t>
  </si>
  <si>
    <t>E1435</t>
  </si>
  <si>
    <t>E1436</t>
  </si>
  <si>
    <t>E1437</t>
  </si>
  <si>
    <t>E1501</t>
  </si>
  <si>
    <t>E1502</t>
  </si>
  <si>
    <t>E1521</t>
  </si>
  <si>
    <t>E1531</t>
  </si>
  <si>
    <t>E1532</t>
  </si>
  <si>
    <t>E1533</t>
  </si>
  <si>
    <t>E1534</t>
  </si>
  <si>
    <t>E1535</t>
  </si>
  <si>
    <t>E1536</t>
  </si>
  <si>
    <t>E1537</t>
  </si>
  <si>
    <t>E1538</t>
  </si>
  <si>
    <t>E1539</t>
  </si>
  <si>
    <t>E1540</t>
  </si>
  <si>
    <t>E1542</t>
  </si>
  <si>
    <t>E1544</t>
  </si>
  <si>
    <t>E1620</t>
  </si>
  <si>
    <t>E1631</t>
  </si>
  <si>
    <t>E1632</t>
  </si>
  <si>
    <t>E1633</t>
  </si>
  <si>
    <t>E1634</t>
  </si>
  <si>
    <t>E1635</t>
  </si>
  <si>
    <t>E1636</t>
  </si>
  <si>
    <t>E1701</t>
  </si>
  <si>
    <t>E1702</t>
  </si>
  <si>
    <t>E1721</t>
  </si>
  <si>
    <t>E1731</t>
  </si>
  <si>
    <t>E1732</t>
  </si>
  <si>
    <t>E1733</t>
  </si>
  <si>
    <t>E1734</t>
  </si>
  <si>
    <t>E1735</t>
  </si>
  <si>
    <t>E1736</t>
  </si>
  <si>
    <t>E1737</t>
  </si>
  <si>
    <t>E1738</t>
  </si>
  <si>
    <t>E1740</t>
  </si>
  <si>
    <t>E1742</t>
  </si>
  <si>
    <t>E1743</t>
  </si>
  <si>
    <t>E1801</t>
  </si>
  <si>
    <t>E1821</t>
  </si>
  <si>
    <t>E1831</t>
  </si>
  <si>
    <t>E1835</t>
  </si>
  <si>
    <t>E1837</t>
  </si>
  <si>
    <t>E1838</t>
  </si>
  <si>
    <t>E1839</t>
  </si>
  <si>
    <t>E1851</t>
  </si>
  <si>
    <t>E1920</t>
  </si>
  <si>
    <t>E1931</t>
  </si>
  <si>
    <t>E1932</t>
  </si>
  <si>
    <t>E1933</t>
  </si>
  <si>
    <t>E1934</t>
  </si>
  <si>
    <t>E1935</t>
  </si>
  <si>
    <t>E1936</t>
  </si>
  <si>
    <t>E1937</t>
  </si>
  <si>
    <t>E1938</t>
  </si>
  <si>
    <t>E1939</t>
  </si>
  <si>
    <t>E1940</t>
  </si>
  <si>
    <t>E2001</t>
  </si>
  <si>
    <t>E2002</t>
  </si>
  <si>
    <t>E2003</t>
  </si>
  <si>
    <t>E2004</t>
  </si>
  <si>
    <t>E2101</t>
  </si>
  <si>
    <t>E2201</t>
  </si>
  <si>
    <t>E2221</t>
  </si>
  <si>
    <t>E2231</t>
  </si>
  <si>
    <t>E2232</t>
  </si>
  <si>
    <t>E2233</t>
  </si>
  <si>
    <t>E2234</t>
  </si>
  <si>
    <t>E2236</t>
  </si>
  <si>
    <t>E2237</t>
  </si>
  <si>
    <t>E2239</t>
  </si>
  <si>
    <t>E2240</t>
  </si>
  <si>
    <t>E2241</t>
  </si>
  <si>
    <t>E2242</t>
  </si>
  <si>
    <t>E2243</t>
  </si>
  <si>
    <t>E2244</t>
  </si>
  <si>
    <t>E2301</t>
  </si>
  <si>
    <t>E2302</t>
  </si>
  <si>
    <t>E2321</t>
  </si>
  <si>
    <t>E2333</t>
  </si>
  <si>
    <t>E2334</t>
  </si>
  <si>
    <t>E2335</t>
  </si>
  <si>
    <t>E2336</t>
  </si>
  <si>
    <t>E2337</t>
  </si>
  <si>
    <t>E2338</t>
  </si>
  <si>
    <t>E2339</t>
  </si>
  <si>
    <t>E2340</t>
  </si>
  <si>
    <t>E2341</t>
  </si>
  <si>
    <t>E2342</t>
  </si>
  <si>
    <t>E2343</t>
  </si>
  <si>
    <t>E2344</t>
  </si>
  <si>
    <t>E2401</t>
  </si>
  <si>
    <t>E2402</t>
  </si>
  <si>
    <t>E2421</t>
  </si>
  <si>
    <t>E2431</t>
  </si>
  <si>
    <t>E2432</t>
  </si>
  <si>
    <t>E2433</t>
  </si>
  <si>
    <t>E2434</t>
  </si>
  <si>
    <t>E2436</t>
  </si>
  <si>
    <t>E2437</t>
  </si>
  <si>
    <t>E2438</t>
  </si>
  <si>
    <t>E2520</t>
  </si>
  <si>
    <t>E2531</t>
  </si>
  <si>
    <t>E2532</t>
  </si>
  <si>
    <t>E2533</t>
  </si>
  <si>
    <t>E2534</t>
  </si>
  <si>
    <t>E2535</t>
  </si>
  <si>
    <t>E2536</t>
  </si>
  <si>
    <t>E2537</t>
  </si>
  <si>
    <t>E2620</t>
  </si>
  <si>
    <t>E2631</t>
  </si>
  <si>
    <t>E2632</t>
  </si>
  <si>
    <t>E2633</t>
  </si>
  <si>
    <t>E2634</t>
  </si>
  <si>
    <t>E2635</t>
  </si>
  <si>
    <t>E2636</t>
  </si>
  <si>
    <t>E2637</t>
  </si>
  <si>
    <t>E2701</t>
  </si>
  <si>
    <t>E2721</t>
  </si>
  <si>
    <t>E2731</t>
  </si>
  <si>
    <t>E2732</t>
  </si>
  <si>
    <t>E2734</t>
  </si>
  <si>
    <t>E2736</t>
  </si>
  <si>
    <t>E2753</t>
  </si>
  <si>
    <t>E2755</t>
  </si>
  <si>
    <t>E2757</t>
  </si>
  <si>
    <t>E2820</t>
  </si>
  <si>
    <t>E2831</t>
  </si>
  <si>
    <t>E2832</t>
  </si>
  <si>
    <t>E2833</t>
  </si>
  <si>
    <t>E2834</t>
  </si>
  <si>
    <t>E2835</t>
  </si>
  <si>
    <t>E2836</t>
  </si>
  <si>
    <t>E2837</t>
  </si>
  <si>
    <t>E2901</t>
  </si>
  <si>
    <t>E3001</t>
  </si>
  <si>
    <t>E3021</t>
  </si>
  <si>
    <t>E3031</t>
  </si>
  <si>
    <t>E3032</t>
  </si>
  <si>
    <t>E3033</t>
  </si>
  <si>
    <t>E3034</t>
  </si>
  <si>
    <t>E3035</t>
  </si>
  <si>
    <t>E3036</t>
  </si>
  <si>
    <t>E3038</t>
  </si>
  <si>
    <t>E3120</t>
  </si>
  <si>
    <t>E3131</t>
  </si>
  <si>
    <t>E3132</t>
  </si>
  <si>
    <t>E3133</t>
  </si>
  <si>
    <t>E3134</t>
  </si>
  <si>
    <t>E3135</t>
  </si>
  <si>
    <t>E3201</t>
  </si>
  <si>
    <t>E3202</t>
  </si>
  <si>
    <t>E3320</t>
  </si>
  <si>
    <t>E3331</t>
  </si>
  <si>
    <t>E3332</t>
  </si>
  <si>
    <t>E3333</t>
  </si>
  <si>
    <t>E3334</t>
  </si>
  <si>
    <t>E3335</t>
  </si>
  <si>
    <t>E3401</t>
  </si>
  <si>
    <t>E3421</t>
  </si>
  <si>
    <t>E3431</t>
  </si>
  <si>
    <t>E3432</t>
  </si>
  <si>
    <t>E3433</t>
  </si>
  <si>
    <t>E3434</t>
  </si>
  <si>
    <t>E3435</t>
  </si>
  <si>
    <t>E3436</t>
  </si>
  <si>
    <t>E3437</t>
  </si>
  <si>
    <t>E3439</t>
  </si>
  <si>
    <t>E3520</t>
  </si>
  <si>
    <t>E3531</t>
  </si>
  <si>
    <t>E3532</t>
  </si>
  <si>
    <t>E3533</t>
  </si>
  <si>
    <t>E3534</t>
  </si>
  <si>
    <t>E3535</t>
  </si>
  <si>
    <t>E3536</t>
  </si>
  <si>
    <t>E3537</t>
  </si>
  <si>
    <t>E3620</t>
  </si>
  <si>
    <t>E3631</t>
  </si>
  <si>
    <t>E3632</t>
  </si>
  <si>
    <t>E3633</t>
  </si>
  <si>
    <t>E3634</t>
  </si>
  <si>
    <t>E3635</t>
  </si>
  <si>
    <t>E3636</t>
  </si>
  <si>
    <t>E3637</t>
  </si>
  <si>
    <t>E3638</t>
  </si>
  <si>
    <t>E3639</t>
  </si>
  <si>
    <t>E3640</t>
  </si>
  <si>
    <t>E3641</t>
  </si>
  <si>
    <t>E3720</t>
  </si>
  <si>
    <t>E3731</t>
  </si>
  <si>
    <t>E3732</t>
  </si>
  <si>
    <t>E3733</t>
  </si>
  <si>
    <t>E3734</t>
  </si>
  <si>
    <t>E3735</t>
  </si>
  <si>
    <t>E3820</t>
  </si>
  <si>
    <t>E3831</t>
  </si>
  <si>
    <t>E3832</t>
  </si>
  <si>
    <t>E3833</t>
  </si>
  <si>
    <t>E3834</t>
  </si>
  <si>
    <t>E3835</t>
  </si>
  <si>
    <t>E3836</t>
  </si>
  <si>
    <t>E3837</t>
  </si>
  <si>
    <t>E3901</t>
  </si>
  <si>
    <t>E3902</t>
  </si>
  <si>
    <t>E4001</t>
  </si>
  <si>
    <t>E4201</t>
  </si>
  <si>
    <t>E4202</t>
  </si>
  <si>
    <t>E4203</t>
  </si>
  <si>
    <t>E4204</t>
  </si>
  <si>
    <t>E4205</t>
  </si>
  <si>
    <t>E4206</t>
  </si>
  <si>
    <t>E4207</t>
  </si>
  <si>
    <t>E4208</t>
  </si>
  <si>
    <t>E4209</t>
  </si>
  <si>
    <t>E4210</t>
  </si>
  <si>
    <t>E4301</t>
  </si>
  <si>
    <t>E4302</t>
  </si>
  <si>
    <t>E4303</t>
  </si>
  <si>
    <t>E4304</t>
  </si>
  <si>
    <t>E4305</t>
  </si>
  <si>
    <t>E4401</t>
  </si>
  <si>
    <t>E4402</t>
  </si>
  <si>
    <t>E4403</t>
  </si>
  <si>
    <t>E4404</t>
  </si>
  <si>
    <t>E4501</t>
  </si>
  <si>
    <t>E4502</t>
  </si>
  <si>
    <t>E4503</t>
  </si>
  <si>
    <t>E4504</t>
  </si>
  <si>
    <t>E4505</t>
  </si>
  <si>
    <t>E4601</t>
  </si>
  <si>
    <t>E4602</t>
  </si>
  <si>
    <t>E4603</t>
  </si>
  <si>
    <t>E4604</t>
  </si>
  <si>
    <t>E4605</t>
  </si>
  <si>
    <t>E4606</t>
  </si>
  <si>
    <t>E4607</t>
  </si>
  <si>
    <t>E4701</t>
  </si>
  <si>
    <t>E4702</t>
  </si>
  <si>
    <t>E4703</t>
  </si>
  <si>
    <t>E4704</t>
  </si>
  <si>
    <t>E4705</t>
  </si>
  <si>
    <t>E5010</t>
  </si>
  <si>
    <t>E5011</t>
  </si>
  <si>
    <t>E5012</t>
  </si>
  <si>
    <t>E5013</t>
  </si>
  <si>
    <t>E5014</t>
  </si>
  <si>
    <t>E5015</t>
  </si>
  <si>
    <t>E5016</t>
  </si>
  <si>
    <t>E5017</t>
  </si>
  <si>
    <t>E5018</t>
  </si>
  <si>
    <t>E5019</t>
  </si>
  <si>
    <t>E5020</t>
  </si>
  <si>
    <t>E5021</t>
  </si>
  <si>
    <t>E5022</t>
  </si>
  <si>
    <t>E5030</t>
  </si>
  <si>
    <t>E5031</t>
  </si>
  <si>
    <t>E5032</t>
  </si>
  <si>
    <t>E5033</t>
  </si>
  <si>
    <t>E5034</t>
  </si>
  <si>
    <t>E5035</t>
  </si>
  <si>
    <t>E5036</t>
  </si>
  <si>
    <t>E5037</t>
  </si>
  <si>
    <t>E5038</t>
  </si>
  <si>
    <t>E5039</t>
  </si>
  <si>
    <t>E5040</t>
  </si>
  <si>
    <t>E5041</t>
  </si>
  <si>
    <t>E5042</t>
  </si>
  <si>
    <t>E5043</t>
  </si>
  <si>
    <t>E5044</t>
  </si>
  <si>
    <t>E5045</t>
  </si>
  <si>
    <t>E5046</t>
  </si>
  <si>
    <t>E5047</t>
  </si>
  <si>
    <t>E5048</t>
  </si>
  <si>
    <t>E5049</t>
  </si>
  <si>
    <t>E5100</t>
  </si>
  <si>
    <t>E5103</t>
  </si>
  <si>
    <t>E6102</t>
  </si>
  <si>
    <t>E6103</t>
  </si>
  <si>
    <t>E6104</t>
  </si>
  <si>
    <t>E6105</t>
  </si>
  <si>
    <t>E6106</t>
  </si>
  <si>
    <t>E6107</t>
  </si>
  <si>
    <t>E6110</t>
  </si>
  <si>
    <t>E6112</t>
  </si>
  <si>
    <t>E6113</t>
  </si>
  <si>
    <t>E6114</t>
  </si>
  <si>
    <t>E6115</t>
  </si>
  <si>
    <t>E6118</t>
  </si>
  <si>
    <t>E6120</t>
  </si>
  <si>
    <t>E6122</t>
  </si>
  <si>
    <t>E6123</t>
  </si>
  <si>
    <t>E6124</t>
  </si>
  <si>
    <t>E6127</t>
  </si>
  <si>
    <t>E6130</t>
  </si>
  <si>
    <t>E6132</t>
  </si>
  <si>
    <t>E6134</t>
  </si>
  <si>
    <t>E6139</t>
  </si>
  <si>
    <t>E6142</t>
  </si>
  <si>
    <t>E6143</t>
  </si>
  <si>
    <t>E6144</t>
  </si>
  <si>
    <t>E6147</t>
  </si>
  <si>
    <t>E6160</t>
  </si>
  <si>
    <t>E6161</t>
  </si>
  <si>
    <t>E6201</t>
  </si>
  <si>
    <t>E6202</t>
  </si>
  <si>
    <t>E6204</t>
  </si>
  <si>
    <t>E6206</t>
  </si>
  <si>
    <t>E6343</t>
  </si>
  <si>
    <t>E6345</t>
  </si>
  <si>
    <t>E6346</t>
  </si>
  <si>
    <t>E6347</t>
  </si>
  <si>
    <t>E6401</t>
  </si>
  <si>
    <t>E6402</t>
  </si>
  <si>
    <t>E6403</t>
  </si>
  <si>
    <t>E6409</t>
  </si>
  <si>
    <t>E6803</t>
  </si>
  <si>
    <t>DCLG E-code</t>
  </si>
  <si>
    <t>Bath &amp; North East Somerset UA</t>
  </si>
  <si>
    <t>Windsor &amp; Maidenhead UA</t>
  </si>
  <si>
    <t>Redcar &amp; Cleveland UA</t>
  </si>
  <si>
    <t>Derby City UA</t>
  </si>
  <si>
    <t>Weymouth &amp; Portland</t>
  </si>
  <si>
    <t>Brighton &amp; Hove UA</t>
  </si>
  <si>
    <t>Basingstoke &amp; Deane</t>
  </si>
  <si>
    <t>Herefordshire District Council</t>
  </si>
  <si>
    <t>St Albans</t>
  </si>
  <si>
    <t>Tonbridge &amp; Malling</t>
  </si>
  <si>
    <t>Hinckley &amp; Bosworth</t>
  </si>
  <si>
    <t>Oadby &amp; Wigston</t>
  </si>
  <si>
    <t>King's Lynn &amp; West Norfolk</t>
  </si>
  <si>
    <t>Newark &amp; Sherwood</t>
  </si>
  <si>
    <t>St Edmundsbury</t>
  </si>
  <si>
    <t>Reigate &amp; Banstead</t>
  </si>
  <si>
    <t>Nuneaton &amp; Bedworth</t>
  </si>
  <si>
    <t>St Helens</t>
  </si>
  <si>
    <t>Hammersmith &amp; Fulham</t>
  </si>
  <si>
    <t>Kensington &amp; Chelsea</t>
  </si>
  <si>
    <t>Barking &amp; Dagenham</t>
  </si>
  <si>
    <t>Bedfordshire Combined Fire Authority</t>
  </si>
  <si>
    <t>Royal Berkshire Fire Authority</t>
  </si>
  <si>
    <t>Cambridgeshire Combined Fire Authority</t>
  </si>
  <si>
    <t>Cheshire Combined Fire Authority</t>
  </si>
  <si>
    <t>Cleveland Combined Fire Authority</t>
  </si>
  <si>
    <t>Derbyshire Combined Fire Authority</t>
  </si>
  <si>
    <t>Durham Combined Fire Authority</t>
  </si>
  <si>
    <t>Humberside Combined Fire Authority</t>
  </si>
  <si>
    <t>Kent Combined Fire Authority</t>
  </si>
  <si>
    <t>Lancashire Combined Fire Authority</t>
  </si>
  <si>
    <t>Leicestershire Combined Fire Authority</t>
  </si>
  <si>
    <t>North Yorkshire Combined Fire Authority</t>
  </si>
  <si>
    <t>Nottinghamshire Fire &amp; Rescue Service</t>
  </si>
  <si>
    <t>Shropshire Combined Fire Authority</t>
  </si>
  <si>
    <t>Staffordshire Combined Fire Authority</t>
  </si>
  <si>
    <t>Merseyside Fire &amp; CD Authority</t>
  </si>
  <si>
    <t>South Yorkshire Fire &amp; CD Authority</t>
  </si>
  <si>
    <t>West Yorkshire Fire &amp; CD Authority</t>
  </si>
  <si>
    <t>East London Waste Authority</t>
  </si>
  <si>
    <t>Western Riverside Waste Authority</t>
  </si>
  <si>
    <t>Tyne and Wear Passenger Transport Authority</t>
  </si>
  <si>
    <t>Lee Valley Regional Park Authority</t>
  </si>
  <si>
    <t>W7301</t>
  </si>
  <si>
    <t>Aberconwy &amp; Colwyn UA</t>
  </si>
  <si>
    <t>S8402</t>
  </si>
  <si>
    <t>Aberdeenshire UA</t>
  </si>
  <si>
    <t>W7302</t>
  </si>
  <si>
    <t>Anglesey UA</t>
  </si>
  <si>
    <t>S8801</t>
  </si>
  <si>
    <t>Angus UA</t>
  </si>
  <si>
    <t>N9101</t>
  </si>
  <si>
    <t>Antrim</t>
  </si>
  <si>
    <t>N9301</t>
  </si>
  <si>
    <t>Ards</t>
  </si>
  <si>
    <t>S8701</t>
  </si>
  <si>
    <t>Argyll &amp; Bute UA</t>
  </si>
  <si>
    <t>N9201</t>
  </si>
  <si>
    <t>Armagh</t>
  </si>
  <si>
    <t>N9102</t>
  </si>
  <si>
    <t>Ballymena</t>
  </si>
  <si>
    <t>N9103</t>
  </si>
  <si>
    <t>Ballymoney</t>
  </si>
  <si>
    <t>N9302</t>
  </si>
  <si>
    <t>Banbridge</t>
  </si>
  <si>
    <t>N9001</t>
  </si>
  <si>
    <t>Belfast</t>
  </si>
  <si>
    <t>W7201</t>
  </si>
  <si>
    <t>Blaenau Gwent UA</t>
  </si>
  <si>
    <t>W7401</t>
  </si>
  <si>
    <t>Bridgend UA</t>
  </si>
  <si>
    <t>W7303</t>
  </si>
  <si>
    <t>Caernarfonshire &amp; Merionethshire UA</t>
  </si>
  <si>
    <t>W7402</t>
  </si>
  <si>
    <t>Caerphilly UA</t>
  </si>
  <si>
    <t>W7601</t>
  </si>
  <si>
    <t>Cardiff UA</t>
  </si>
  <si>
    <t>W7101</t>
  </si>
  <si>
    <t>Cardiganshire UA</t>
  </si>
  <si>
    <t>W7102</t>
  </si>
  <si>
    <t>Carmarthenshire UA</t>
  </si>
  <si>
    <t>N9104</t>
  </si>
  <si>
    <t>Carrickfergus</t>
  </si>
  <si>
    <t>N9303</t>
  </si>
  <si>
    <t>Castereagh</t>
  </si>
  <si>
    <t>S8401</t>
  </si>
  <si>
    <t>City of Aberdeen UA</t>
  </si>
  <si>
    <t>S8802</t>
  </si>
  <si>
    <t>City of Dundee UA</t>
  </si>
  <si>
    <t>S8602</t>
  </si>
  <si>
    <t>City of Edinburgh UA</t>
  </si>
  <si>
    <t>S8702</t>
  </si>
  <si>
    <t>City of Glasgow UA</t>
  </si>
  <si>
    <t>S8101</t>
  </si>
  <si>
    <t>Clackmannon UA</t>
  </si>
  <si>
    <t>N9501</t>
  </si>
  <si>
    <t>Coleraine</t>
  </si>
  <si>
    <t>S8903</t>
  </si>
  <si>
    <t>Comhairle nan Eilean Siar</t>
  </si>
  <si>
    <t>N9601</t>
  </si>
  <si>
    <t>Cookstown</t>
  </si>
  <si>
    <t>N9202</t>
  </si>
  <si>
    <t>Craigavon</t>
  </si>
  <si>
    <t>W7001</t>
  </si>
  <si>
    <t>Denbighshire UA</t>
  </si>
  <si>
    <t>N9502</t>
  </si>
  <si>
    <t>Derry</t>
  </si>
  <si>
    <t>N9304</t>
  </si>
  <si>
    <t>Down</t>
  </si>
  <si>
    <t>S8201</t>
  </si>
  <si>
    <t>Dumfries &amp; Galloway UA</t>
  </si>
  <si>
    <t>N9602</t>
  </si>
  <si>
    <t>Dungannon</t>
  </si>
  <si>
    <t>S8704</t>
  </si>
  <si>
    <t>East Ayrshire UA</t>
  </si>
  <si>
    <t>S8705</t>
  </si>
  <si>
    <t>East Dunbartonshire UA</t>
  </si>
  <si>
    <t>S8601</t>
  </si>
  <si>
    <t>East Lothian UA</t>
  </si>
  <si>
    <t>S8706</t>
  </si>
  <si>
    <t>East Renfrewshire UA</t>
  </si>
  <si>
    <t>S8102</t>
  </si>
  <si>
    <t>Falkirk UA</t>
  </si>
  <si>
    <t>N9401</t>
  </si>
  <si>
    <t>Fermanagh</t>
  </si>
  <si>
    <t>S8301</t>
  </si>
  <si>
    <t>Fife UA</t>
  </si>
  <si>
    <t>W7002</t>
  </si>
  <si>
    <t>Flintshire UA</t>
  </si>
  <si>
    <t>S8501</t>
  </si>
  <si>
    <t>Highland UA</t>
  </si>
  <si>
    <t>S8707</t>
  </si>
  <si>
    <t>Inverclyde UA</t>
  </si>
  <si>
    <t>N9105</t>
  </si>
  <si>
    <t>Larne</t>
  </si>
  <si>
    <t>N9503</t>
  </si>
  <si>
    <t>Limavady</t>
  </si>
  <si>
    <t>N9106</t>
  </si>
  <si>
    <t>Lisburn</t>
  </si>
  <si>
    <t>N9504</t>
  </si>
  <si>
    <t>Magherafelt</t>
  </si>
  <si>
    <t>W7403</t>
  </si>
  <si>
    <t>Merthyr Tydfil UA</t>
  </si>
  <si>
    <t>S8603</t>
  </si>
  <si>
    <t>Midlothian UA</t>
  </si>
  <si>
    <t>W7202</t>
  </si>
  <si>
    <t>Monmouthshire UA</t>
  </si>
  <si>
    <t>S8403</t>
  </si>
  <si>
    <t>Moray UA</t>
  </si>
  <si>
    <t>N9107</t>
  </si>
  <si>
    <t>Moyle</t>
  </si>
  <si>
    <t>W7701</t>
  </si>
  <si>
    <t>Neath &amp; Port Talbot UA</t>
  </si>
  <si>
    <t>W7203</t>
  </si>
  <si>
    <t>Newport UA</t>
  </si>
  <si>
    <t>N9305</t>
  </si>
  <si>
    <t>Newry &amp; Mourne</t>
  </si>
  <si>
    <t>N9108</t>
  </si>
  <si>
    <t>Newtownabbey</t>
  </si>
  <si>
    <t>S8709</t>
  </si>
  <si>
    <t>North Ayrshire UA</t>
  </si>
  <si>
    <t>N9306</t>
  </si>
  <si>
    <t>North Down</t>
  </si>
  <si>
    <t>S8708</t>
  </si>
  <si>
    <t>North Lanarkshire UA</t>
  </si>
  <si>
    <t>N9603</t>
  </si>
  <si>
    <t>Omagh</t>
  </si>
  <si>
    <t>S8901</t>
  </si>
  <si>
    <t>Orkney</t>
  </si>
  <si>
    <t>W7103</t>
  </si>
  <si>
    <t>Pembrokeshire UA</t>
  </si>
  <si>
    <t>S8803</t>
  </si>
  <si>
    <t>Perthshire &amp; Kinross UA</t>
  </si>
  <si>
    <t>W7501</t>
  </si>
  <si>
    <t>Powys UA</t>
  </si>
  <si>
    <t>S8712</t>
  </si>
  <si>
    <t>Renfrewshire UA</t>
  </si>
  <si>
    <t>W7404</t>
  </si>
  <si>
    <t>Rhondda Cynon Taff UA</t>
  </si>
  <si>
    <t>S8001</t>
  </si>
  <si>
    <t>Scottish Borders UA</t>
  </si>
  <si>
    <t>S8902</t>
  </si>
  <si>
    <t>Shetland</t>
  </si>
  <si>
    <t>S8710</t>
  </si>
  <si>
    <t>South Ayrshire UA</t>
  </si>
  <si>
    <t>S8711</t>
  </si>
  <si>
    <t>South Lanarkshire UA</t>
  </si>
  <si>
    <t>S8103</t>
  </si>
  <si>
    <t>Stirling UA</t>
  </si>
  <si>
    <t>N9604</t>
  </si>
  <si>
    <t>Strabane</t>
  </si>
  <si>
    <t>W7702</t>
  </si>
  <si>
    <t>Swansea UA</t>
  </si>
  <si>
    <t>W7204</t>
  </si>
  <si>
    <t>Torfaen UA</t>
  </si>
  <si>
    <t>W7602</t>
  </si>
  <si>
    <t>Vale of Glamorgan UA</t>
  </si>
  <si>
    <t>S8703</t>
  </si>
  <si>
    <t>West Dunbartonshire UA</t>
  </si>
  <si>
    <t>S8604</t>
  </si>
  <si>
    <t>West Lothian UA</t>
  </si>
  <si>
    <t>W7003</t>
  </si>
  <si>
    <t>Wrexham UA</t>
  </si>
  <si>
    <t>England</t>
  </si>
  <si>
    <t>Scotland</t>
  </si>
  <si>
    <t>Wales</t>
  </si>
  <si>
    <t>Northern Ireland</t>
  </si>
  <si>
    <t>UK</t>
  </si>
  <si>
    <t>Bedford</t>
  </si>
  <si>
    <t>Cornwall</t>
  </si>
  <si>
    <t>Durham</t>
  </si>
  <si>
    <t>Northumberland</t>
  </si>
  <si>
    <t>Wiltshire</t>
  </si>
  <si>
    <t>Money market funds</t>
  </si>
  <si>
    <t>Debt Management Account deposit facility (a)</t>
  </si>
  <si>
    <t>(a)</t>
  </si>
  <si>
    <t xml:space="preserve">DMO Data as provided by Local Authorities. </t>
  </si>
  <si>
    <t>Loans Longer-term - PWLB (a)</t>
  </si>
  <si>
    <t>PWLB Data as provided by local authorities.</t>
  </si>
  <si>
    <t>Short Term Loans Local Authorities</t>
  </si>
  <si>
    <t>Longer Term Loans Local Authorities</t>
  </si>
  <si>
    <t xml:space="preserve">Loans Local Government </t>
  </si>
  <si>
    <t>Quarter 4 Drop Down Table</t>
  </si>
  <si>
    <t>Negotiable bonds &amp; commercial paper</t>
  </si>
  <si>
    <t>Other listed securities</t>
  </si>
  <si>
    <t>Banks UK</t>
  </si>
  <si>
    <t>Securities - Negotiable bonds &amp; commercial paper</t>
  </si>
  <si>
    <t>Loans Longer-term - Other Sources</t>
  </si>
  <si>
    <t>UKT</t>
  </si>
  <si>
    <t>Other externally managed funds</t>
  </si>
  <si>
    <t>£thousand</t>
  </si>
  <si>
    <t>W7971</t>
  </si>
  <si>
    <t>Dyfed-Powys Police and Crime Commissioner and Chief Constable</t>
  </si>
  <si>
    <t>W7973</t>
  </si>
  <si>
    <t>North Wales Police and Crime Commissioner and Chief Constable</t>
  </si>
  <si>
    <t>W7974</t>
  </si>
  <si>
    <t>South Wales Police and Crime Commissioner and Chief Constable</t>
  </si>
  <si>
    <t>E6348</t>
  </si>
  <si>
    <t>Greater Manchester Combined Authority</t>
  </si>
  <si>
    <t>E7002</t>
  </si>
  <si>
    <t>Bedfordshire Police and Crime Commissioner and Chief Constable</t>
  </si>
  <si>
    <t>E7005</t>
  </si>
  <si>
    <t>Cambridgeshire Police and Crime Commissioner and Chief Constable</t>
  </si>
  <si>
    <t>E7006</t>
  </si>
  <si>
    <t>Cheshire Police and Crime Commissioner and Chief Constable</t>
  </si>
  <si>
    <t>E7007</t>
  </si>
  <si>
    <t>Cleveland Police and Crime Commissioner and Chief Constable</t>
  </si>
  <si>
    <t>E7009</t>
  </si>
  <si>
    <t>Cumbria Police and Crime Commissioner and Chief Constable</t>
  </si>
  <si>
    <t>E7010</t>
  </si>
  <si>
    <t>Derbyshire Police and Crime Commissioner and Chief Constable</t>
  </si>
  <si>
    <t>E7012</t>
  </si>
  <si>
    <t>Dorset Police and Crime Commissioner and Chief Constable</t>
  </si>
  <si>
    <t>E7013</t>
  </si>
  <si>
    <t>Durham Police and Crime Commissioner and Chief Constable</t>
  </si>
  <si>
    <t>E7016</t>
  </si>
  <si>
    <t>E7019</t>
  </si>
  <si>
    <t>Hertfordshire Police and Crime Commissioner and Chief Constable</t>
  </si>
  <si>
    <t>E7020</t>
  </si>
  <si>
    <t>Humberside Police and Crime Commissioner and Chief Constable</t>
  </si>
  <si>
    <t>E7023</t>
  </si>
  <si>
    <t>Lancashire Police and Crime Commissioner and Chief Constable</t>
  </si>
  <si>
    <t>E7025</t>
  </si>
  <si>
    <t>Lincolnshire Police and Crime Commissioner and Chief Constable</t>
  </si>
  <si>
    <t>E7026</t>
  </si>
  <si>
    <t>Norfolk Police and Crime Commissioner and Chief Constable</t>
  </si>
  <si>
    <t>E7027</t>
  </si>
  <si>
    <t>North Yorkshire Police and Crime Commissioner and Chief Constable</t>
  </si>
  <si>
    <t>E7028</t>
  </si>
  <si>
    <t>Northamptonshire Police and Crime Commissioner and Chief Constable</t>
  </si>
  <si>
    <t>E7030</t>
  </si>
  <si>
    <t>Nottinghamshire Police and Crime Commissioner and Chief Constable</t>
  </si>
  <si>
    <t>E7034</t>
  </si>
  <si>
    <t>Staffordshire Police and Crime Commissioner and Chief Constable</t>
  </si>
  <si>
    <t>E7035</t>
  </si>
  <si>
    <t>Suffolk Police and Crime Commissioner and Chief Constable</t>
  </si>
  <si>
    <t>E7036</t>
  </si>
  <si>
    <t>Surrey Police and Crime Commissioner and Chief Constable</t>
  </si>
  <si>
    <t>E7037</t>
  </si>
  <si>
    <t>Warwickshire Police and Crime Commissioner and Chief Constable</t>
  </si>
  <si>
    <t>E7039</t>
  </si>
  <si>
    <t>Wiltshire Police and Crime Commissioner and Chief Constable</t>
  </si>
  <si>
    <t>E7043</t>
  </si>
  <si>
    <t>Merseyside Police and Crime Commissioner and Chief Constable</t>
  </si>
  <si>
    <t>E7050</t>
  </si>
  <si>
    <t>Avon &amp; Somerset Police and Crime Commissioner and Chief Constable</t>
  </si>
  <si>
    <t>E7051</t>
  </si>
  <si>
    <t>Devon &amp; Cornwall Police and Crime Commissioner and Chief Constable</t>
  </si>
  <si>
    <t>E7053</t>
  </si>
  <si>
    <t>Sussex Police and Crime Commissioner and Chief Constable</t>
  </si>
  <si>
    <t>E7054</t>
  </si>
  <si>
    <t>Thames Valley Police and Crime Commissioner and Chief Constable</t>
  </si>
  <si>
    <t>E7055</t>
  </si>
  <si>
    <t>West Mercia Police and Crime Commissioner and Chief Constable</t>
  </si>
  <si>
    <t>E5106</t>
  </si>
  <si>
    <t>London Legacy Development Corporation</t>
  </si>
  <si>
    <t>E7015</t>
  </si>
  <si>
    <t>Essex Police and Crime Commissioner and Chief Constable</t>
  </si>
  <si>
    <t>E7022</t>
  </si>
  <si>
    <t>Kent Police and Crime Commissioner and Chief Constable</t>
  </si>
  <si>
    <t>E7024</t>
  </si>
  <si>
    <t>Leicestershire Police and Crime Commissioner and Chief Constable</t>
  </si>
  <si>
    <t>E7042</t>
  </si>
  <si>
    <t>Greater Manchester Police and Crime Commissioner and Chief Constable</t>
  </si>
  <si>
    <t>E7045</t>
  </si>
  <si>
    <t>Northumbria Police and Crime Commissioner and Chief Constable</t>
  </si>
  <si>
    <t>E7046</t>
  </si>
  <si>
    <t>West Midlands Police and Crime Commissioner and Chief Constable</t>
  </si>
  <si>
    <t>E7047</t>
  </si>
  <si>
    <t>West Yorkshire Police and Crime Commissioner and Chief Constable</t>
  </si>
  <si>
    <t>E7060</t>
  </si>
  <si>
    <t>Mayor’s Office for Policing and Crime and Metropolis Police</t>
  </si>
  <si>
    <t>LA Investments 2012-13</t>
  </si>
  <si>
    <t>LA Borrowing 2012-13</t>
  </si>
  <si>
    <t>LA Borrowing 2013-14</t>
  </si>
  <si>
    <t>LA Investments 2013-14</t>
  </si>
  <si>
    <t>Cambridgeshire</t>
  </si>
  <si>
    <t>Huntingdonshire</t>
  </si>
  <si>
    <t>Devon</t>
  </si>
  <si>
    <t>Essex</t>
  </si>
  <si>
    <t>Malvern Hills</t>
  </si>
  <si>
    <t>Kent</t>
  </si>
  <si>
    <t>Lancashire</t>
  </si>
  <si>
    <t>Harrogate</t>
  </si>
  <si>
    <t>Nottinghamshire</t>
  </si>
  <si>
    <t>E6410</t>
  </si>
  <si>
    <t>S8999</t>
  </si>
  <si>
    <t>Scottish Fire and Rescue Service</t>
  </si>
  <si>
    <t>E6351</t>
  </si>
  <si>
    <t>E6349</t>
  </si>
  <si>
    <t>E6353</t>
  </si>
  <si>
    <t>Public Works Loan Board (a)</t>
  </si>
  <si>
    <t>LA Borrowing 2014-15</t>
  </si>
  <si>
    <t>LA Investments 2014-15</t>
  </si>
  <si>
    <t>Country</t>
  </si>
  <si>
    <t>UNIT</t>
  </si>
  <si>
    <t>WAL</t>
  </si>
  <si>
    <t>SCO</t>
  </si>
  <si>
    <t>SD</t>
  </si>
  <si>
    <t>ENG</t>
  </si>
  <si>
    <t>NI</t>
  </si>
  <si>
    <t>OLB</t>
  </si>
  <si>
    <t>MD</t>
  </si>
  <si>
    <t>Bedfordshire Combined Fire and Rescue Authority</t>
  </si>
  <si>
    <t>SC</t>
  </si>
  <si>
    <t>Buckinghamshire Combined Fire and Rescue Authority</t>
  </si>
  <si>
    <t>Cambridgeshire Combined Fire and Rescue Authority</t>
  </si>
  <si>
    <t>ILB</t>
  </si>
  <si>
    <t>Cheshire Combined Fire and Rescue Authority</t>
  </si>
  <si>
    <t>Cleveland Combined Fire and Rescue Authority</t>
  </si>
  <si>
    <t>County Durham UA</t>
  </si>
  <si>
    <t>Derbyshire Combined Fire and Rescue Authority</t>
  </si>
  <si>
    <t>Devon and Somerset Combined Fire and Rescue Authority</t>
  </si>
  <si>
    <t>Dorset Combined Fire and Rescue Authority</t>
  </si>
  <si>
    <t>Durham Combined Fire and Rescue Authority</t>
  </si>
  <si>
    <t>East Sussex Combined Fire and Rescue Authority</t>
  </si>
  <si>
    <t>Essex Combined Fire and Rescue Authority</t>
  </si>
  <si>
    <t>Gloucester Police and Crime Commissioner and Chief Constable</t>
  </si>
  <si>
    <t>GLA</t>
  </si>
  <si>
    <t>Greater Manchester Fire and Rescue Authority</t>
  </si>
  <si>
    <t>Hereford &amp; Worcester Combined Fire and Rescue Authority</t>
  </si>
  <si>
    <t>Humberside Combined Fire and Rescue Authority</t>
  </si>
  <si>
    <t>Kent Combined Fire and Rescue Authority</t>
  </si>
  <si>
    <t>Lancashire Combined Fire and Rescue Authority</t>
  </si>
  <si>
    <t>Leicestershire Combined Fire and Rescue Authority</t>
  </si>
  <si>
    <t>London Fire and Emergency Planning Authority</t>
  </si>
  <si>
    <t>Merseyside Fire and Rescue Authority</t>
  </si>
  <si>
    <t>North Yorkshire Combined Fire and Rescue Authority</t>
  </si>
  <si>
    <t>Nottinghamshire Combined Fire and Rescue Authority</t>
  </si>
  <si>
    <t>Royal Berkshire Fire and Rescue Authority</t>
  </si>
  <si>
    <t>Shropshire Combined Fire and Rescue Authority</t>
  </si>
  <si>
    <t>South Downs National Park</t>
  </si>
  <si>
    <t>South Yorkshire Fire and Rescue Authority</t>
  </si>
  <si>
    <t>Staffordshire Combined Fire and Rescue Authority</t>
  </si>
  <si>
    <t>The Durham, Gateshead, Newcastle Upon Tyne, North Tyneside, Northumberland, South Tyneside and Sunderland Combined Authority</t>
  </si>
  <si>
    <t>West Yorkshire Fire and Rescue Authority</t>
  </si>
  <si>
    <t>Wiltshire Combined Fire and Rescue Authority</t>
  </si>
  <si>
    <t/>
  </si>
  <si>
    <t>£000s</t>
  </si>
  <si>
    <t>Short term borrowing</t>
  </si>
  <si>
    <t>Loans short term - Banks in UK</t>
  </si>
  <si>
    <t>Loans short term - Building Societies</t>
  </si>
  <si>
    <t>Loans short term - Other financial intermediaries</t>
  </si>
  <si>
    <t>Loans short term - Public corporations</t>
  </si>
  <si>
    <t>Loans short term - Private non-financial corporations</t>
  </si>
  <si>
    <t>Loans short term - Central Government</t>
  </si>
  <si>
    <t>Loans short term - Households sector</t>
  </si>
  <si>
    <t>Loans short term - Other Sources</t>
  </si>
  <si>
    <t>OTHER</t>
  </si>
  <si>
    <r>
      <t xml:space="preserve">Debt Management Account deposit facility </t>
    </r>
    <r>
      <rPr>
        <vertAlign val="superscript"/>
        <sz val="10"/>
        <rFont val="Arial"/>
        <family val="2"/>
      </rPr>
      <t>(a)</t>
    </r>
  </si>
  <si>
    <r>
      <t xml:space="preserve">Public Works Loan Board </t>
    </r>
    <r>
      <rPr>
        <vertAlign val="superscript"/>
        <sz val="10"/>
        <rFont val="Arial"/>
        <family val="2"/>
      </rPr>
      <t>(a)</t>
    </r>
  </si>
  <si>
    <t>Class of authority</t>
  </si>
  <si>
    <t>MC</t>
  </si>
  <si>
    <t xml:space="preserve">York UA </t>
  </si>
  <si>
    <t xml:space="preserve">Wyre Forest </t>
  </si>
  <si>
    <t xml:space="preserve">Wyre </t>
  </si>
  <si>
    <t xml:space="preserve">Wychavon </t>
  </si>
  <si>
    <t xml:space="preserve">Wrexham UA </t>
  </si>
  <si>
    <t xml:space="preserve">Worthing </t>
  </si>
  <si>
    <t xml:space="preserve">Worcestershire </t>
  </si>
  <si>
    <t xml:space="preserve">Worcester </t>
  </si>
  <si>
    <t xml:space="preserve">Wolverhampton </t>
  </si>
  <si>
    <t xml:space="preserve">Wokingham UA </t>
  </si>
  <si>
    <t xml:space="preserve">Woking </t>
  </si>
  <si>
    <t xml:space="preserve">Windsor &amp; Maidenhead UA </t>
  </si>
  <si>
    <t xml:space="preserve">Winchester </t>
  </si>
  <si>
    <t xml:space="preserve">Wiltshire Police and Crime Commissioner and Chief Constable </t>
  </si>
  <si>
    <t xml:space="preserve">Wiltshire Combined Fire Authority </t>
  </si>
  <si>
    <t xml:space="preserve">Weymouth &amp; Portland </t>
  </si>
  <si>
    <t xml:space="preserve">Western Riverside Waste Authority </t>
  </si>
  <si>
    <t xml:space="preserve">West Yorkshire Fire &amp; CD Authority </t>
  </si>
  <si>
    <t xml:space="preserve">West Somerset </t>
  </si>
  <si>
    <t xml:space="preserve">West Oxfordshire </t>
  </si>
  <si>
    <t xml:space="preserve">West Midlands Police and Crime Commissioner and Chief Constable </t>
  </si>
  <si>
    <t xml:space="preserve">West Mercia Police and Crime Commissioner and Chief Constable </t>
  </si>
  <si>
    <t xml:space="preserve">West Lothian UA </t>
  </si>
  <si>
    <t xml:space="preserve">West Lindsey </t>
  </si>
  <si>
    <t xml:space="preserve">West Lancashire </t>
  </si>
  <si>
    <t xml:space="preserve">West Dunbartonshire UA </t>
  </si>
  <si>
    <t xml:space="preserve">West Dorset </t>
  </si>
  <si>
    <t xml:space="preserve">West Devon </t>
  </si>
  <si>
    <t xml:space="preserve">Welwyn Hatfield </t>
  </si>
  <si>
    <t xml:space="preserve">Wellingborough </t>
  </si>
  <si>
    <t xml:space="preserve">Wealden </t>
  </si>
  <si>
    <t xml:space="preserve">Waverley </t>
  </si>
  <si>
    <t xml:space="preserve">Waveney </t>
  </si>
  <si>
    <t xml:space="preserve">Watford </t>
  </si>
  <si>
    <t xml:space="preserve">Warwickshire Police and Crime Commissioner and Chief Constable </t>
  </si>
  <si>
    <t xml:space="preserve">Warwick </t>
  </si>
  <si>
    <t xml:space="preserve">Warrington UA </t>
  </si>
  <si>
    <t xml:space="preserve">Wandsworth </t>
  </si>
  <si>
    <t xml:space="preserve">Wakefield </t>
  </si>
  <si>
    <t xml:space="preserve">Vale of White Horse </t>
  </si>
  <si>
    <t xml:space="preserve">Vale of Glamorgan UA </t>
  </si>
  <si>
    <t xml:space="preserve">Uttlesford </t>
  </si>
  <si>
    <t xml:space="preserve">Tunbridge Wells </t>
  </si>
  <si>
    <t xml:space="preserve">Trafford </t>
  </si>
  <si>
    <t xml:space="preserve">Torridge </t>
  </si>
  <si>
    <t xml:space="preserve">Torfaen UA </t>
  </si>
  <si>
    <t xml:space="preserve">Torbay UA </t>
  </si>
  <si>
    <t xml:space="preserve">Tonbridge &amp; Malling </t>
  </si>
  <si>
    <t xml:space="preserve">Three Rivers </t>
  </si>
  <si>
    <t xml:space="preserve">Thanet </t>
  </si>
  <si>
    <t xml:space="preserve">Thames Valley Police and Crime Commissioner and Chief Constable </t>
  </si>
  <si>
    <t xml:space="preserve">Tewkesbury </t>
  </si>
  <si>
    <t xml:space="preserve">Test Valley </t>
  </si>
  <si>
    <t xml:space="preserve">Tendring </t>
  </si>
  <si>
    <t xml:space="preserve">Teignbridge </t>
  </si>
  <si>
    <t xml:space="preserve">Taunton Deane </t>
  </si>
  <si>
    <t xml:space="preserve">Tandridge </t>
  </si>
  <si>
    <t xml:space="preserve">Tamworth </t>
  </si>
  <si>
    <t xml:space="preserve">Tameside </t>
  </si>
  <si>
    <t xml:space="preserve">Swale </t>
  </si>
  <si>
    <t xml:space="preserve">Sussex Police and Crime Commissioner and Chief Constable </t>
  </si>
  <si>
    <t xml:space="preserve">Surrey Police and Crime Commissioner and Chief Constable </t>
  </si>
  <si>
    <t xml:space="preserve">Surrey Heath </t>
  </si>
  <si>
    <t xml:space="preserve">Suffolk Police and Crime Commissioner and Chief Constable </t>
  </si>
  <si>
    <t xml:space="preserve">Suffolk Coastal </t>
  </si>
  <si>
    <t xml:space="preserve">Suffolk </t>
  </si>
  <si>
    <t xml:space="preserve">Stroud </t>
  </si>
  <si>
    <t xml:space="preserve">Stratford-on-Avon </t>
  </si>
  <si>
    <t xml:space="preserve">Strabane </t>
  </si>
  <si>
    <t xml:space="preserve">Stirling UA </t>
  </si>
  <si>
    <t xml:space="preserve">Stevenage </t>
  </si>
  <si>
    <t xml:space="preserve">Staffordshire Police and Crime Commissioner and Chief Constable </t>
  </si>
  <si>
    <t xml:space="preserve">Staffordshire Moorlands </t>
  </si>
  <si>
    <t xml:space="preserve">Staffordshire Combined Fire Authority </t>
  </si>
  <si>
    <t xml:space="preserve">Stafford </t>
  </si>
  <si>
    <t xml:space="preserve">St Helens </t>
  </si>
  <si>
    <t xml:space="preserve">St Edmundsbury </t>
  </si>
  <si>
    <t xml:space="preserve">St Albans </t>
  </si>
  <si>
    <t xml:space="preserve">Spelthorne </t>
  </si>
  <si>
    <t xml:space="preserve">Southampton UA </t>
  </si>
  <si>
    <t xml:space="preserve">South Yorkshire Fire &amp; CD Authority </t>
  </si>
  <si>
    <t xml:space="preserve">South Wales Police and Crime Commissioner and Chief Constable </t>
  </si>
  <si>
    <t xml:space="preserve">South Staffordshire </t>
  </si>
  <si>
    <t xml:space="preserve">South Somerset </t>
  </si>
  <si>
    <t xml:space="preserve">South Ribble </t>
  </si>
  <si>
    <t xml:space="preserve">South Oxfordshire </t>
  </si>
  <si>
    <t xml:space="preserve">South Northamptonshire </t>
  </si>
  <si>
    <t xml:space="preserve">South Norfolk </t>
  </si>
  <si>
    <t xml:space="preserve">South Lakeland </t>
  </si>
  <si>
    <t xml:space="preserve">South Kesteven </t>
  </si>
  <si>
    <t xml:space="preserve">South Holland </t>
  </si>
  <si>
    <t xml:space="preserve">South Hams </t>
  </si>
  <si>
    <t xml:space="preserve">South Gloucestershire UA </t>
  </si>
  <si>
    <t xml:space="preserve">South Downs National Park Authority </t>
  </si>
  <si>
    <t xml:space="preserve">South Derbyshire </t>
  </si>
  <si>
    <t xml:space="preserve">South Cambridgeshire </t>
  </si>
  <si>
    <t xml:space="preserve">South Bucks </t>
  </si>
  <si>
    <t xml:space="preserve">Somerset </t>
  </si>
  <si>
    <t xml:space="preserve">Shropshire UA </t>
  </si>
  <si>
    <t xml:space="preserve">Shropshire Combined Fire Authority </t>
  </si>
  <si>
    <t xml:space="preserve">Sevenoaks </t>
  </si>
  <si>
    <t xml:space="preserve">Selby </t>
  </si>
  <si>
    <t xml:space="preserve">Sedgemoor </t>
  </si>
  <si>
    <t xml:space="preserve">Scarborough </t>
  </si>
  <si>
    <t xml:space="preserve">Sandwell </t>
  </si>
  <si>
    <t xml:space="preserve">Salford </t>
  </si>
  <si>
    <t xml:space="preserve">Ryedale </t>
  </si>
  <si>
    <t xml:space="preserve">Rutland UA </t>
  </si>
  <si>
    <t xml:space="preserve">Rushmoor </t>
  </si>
  <si>
    <t xml:space="preserve">Rushcliffe </t>
  </si>
  <si>
    <t xml:space="preserve">Runnymede </t>
  </si>
  <si>
    <t xml:space="preserve">Rugby </t>
  </si>
  <si>
    <t xml:space="preserve">Royal Berkshire Fire Authority </t>
  </si>
  <si>
    <t xml:space="preserve">Rotherham </t>
  </si>
  <si>
    <t xml:space="preserve">Rother </t>
  </si>
  <si>
    <t xml:space="preserve">Rossendale </t>
  </si>
  <si>
    <t xml:space="preserve">Rochford </t>
  </si>
  <si>
    <t xml:space="preserve">Richmondshire </t>
  </si>
  <si>
    <t xml:space="preserve">Ribble Valley </t>
  </si>
  <si>
    <t xml:space="preserve">Rhondda Cynon Taff UA </t>
  </si>
  <si>
    <t xml:space="preserve">Renfrewshire UA </t>
  </si>
  <si>
    <t xml:space="preserve">Reigate &amp; Banstead </t>
  </si>
  <si>
    <t xml:space="preserve">Redditch </t>
  </si>
  <si>
    <t xml:space="preserve">Redcar &amp; Cleveland UA </t>
  </si>
  <si>
    <t xml:space="preserve">Redbridge </t>
  </si>
  <si>
    <t xml:space="preserve">Purbeck </t>
  </si>
  <si>
    <t xml:space="preserve">Preston </t>
  </si>
  <si>
    <t xml:space="preserve">Powys UA </t>
  </si>
  <si>
    <t xml:space="preserve">Poole UA </t>
  </si>
  <si>
    <t xml:space="preserve">Plymouth UA </t>
  </si>
  <si>
    <t xml:space="preserve">Peterborough UA </t>
  </si>
  <si>
    <t xml:space="preserve">Perthshire &amp; Kinross UA </t>
  </si>
  <si>
    <t xml:space="preserve">Pendle </t>
  </si>
  <si>
    <t xml:space="preserve">Pembrokeshire UA </t>
  </si>
  <si>
    <t xml:space="preserve">Oxfordshire </t>
  </si>
  <si>
    <t xml:space="preserve">Oxford </t>
  </si>
  <si>
    <t xml:space="preserve">Orkney </t>
  </si>
  <si>
    <t xml:space="preserve">Omagh </t>
  </si>
  <si>
    <t xml:space="preserve">Oldham </t>
  </si>
  <si>
    <t xml:space="preserve">Oadby &amp; Wigston </t>
  </si>
  <si>
    <t xml:space="preserve">Nuneaton &amp; Bedworth </t>
  </si>
  <si>
    <t xml:space="preserve">Nottinghamshire Police and Crime Commissioner and Chief Constable </t>
  </si>
  <si>
    <t xml:space="preserve">Nottinghamshire Fire &amp; Rescue Service </t>
  </si>
  <si>
    <t xml:space="preserve">Norwich </t>
  </si>
  <si>
    <t xml:space="preserve">Northamptonshire Police and Crime Commissioner and Chief Constable </t>
  </si>
  <si>
    <t xml:space="preserve">Northamptonshire </t>
  </si>
  <si>
    <t xml:space="preserve">Northampton </t>
  </si>
  <si>
    <t xml:space="preserve">North Yorkshire Police and Crime Commissioner and Chief Constable </t>
  </si>
  <si>
    <t xml:space="preserve">North Yorkshire Combined Fire Authority </t>
  </si>
  <si>
    <t xml:space="preserve">North Yorkshire </t>
  </si>
  <si>
    <t xml:space="preserve">North West Leicestershire </t>
  </si>
  <si>
    <t xml:space="preserve">North Warwickshire </t>
  </si>
  <si>
    <t xml:space="preserve">North Wales Police and Crime Commissioner and Chief Constable </t>
  </si>
  <si>
    <t xml:space="preserve">North Tyneside </t>
  </si>
  <si>
    <t xml:space="preserve">North Norfolk </t>
  </si>
  <si>
    <t xml:space="preserve">North Lincolnshire UA </t>
  </si>
  <si>
    <t xml:space="preserve">North Lanarkshire UA </t>
  </si>
  <si>
    <t xml:space="preserve">North Kesteven </t>
  </si>
  <si>
    <t xml:space="preserve">North Hertfordshire </t>
  </si>
  <si>
    <t xml:space="preserve">North East Lincolnshire UA </t>
  </si>
  <si>
    <t xml:space="preserve">North East Derbyshire </t>
  </si>
  <si>
    <t xml:space="preserve">North Down </t>
  </si>
  <si>
    <t xml:space="preserve">North Dorset </t>
  </si>
  <si>
    <t xml:space="preserve">North Devon </t>
  </si>
  <si>
    <t xml:space="preserve">Norfolk Police and Crime Commissioner and Chief Constable </t>
  </si>
  <si>
    <t xml:space="preserve">Newtownabbey </t>
  </si>
  <si>
    <t xml:space="preserve">Newry &amp; Mourne </t>
  </si>
  <si>
    <t xml:space="preserve">Newham </t>
  </si>
  <si>
    <t xml:space="preserve">Newcastle-under-Lyme </t>
  </si>
  <si>
    <t xml:space="preserve">Newark &amp; Sherwood </t>
  </si>
  <si>
    <t xml:space="preserve">New Forest National Park </t>
  </si>
  <si>
    <t xml:space="preserve">Moyle </t>
  </si>
  <si>
    <t xml:space="preserve">Moray UA </t>
  </si>
  <si>
    <t xml:space="preserve">Monmouthshire UA </t>
  </si>
  <si>
    <t xml:space="preserve">Mole Valley </t>
  </si>
  <si>
    <t xml:space="preserve">Milton Keynes UA </t>
  </si>
  <si>
    <t xml:space="preserve">Midlothian UA </t>
  </si>
  <si>
    <t xml:space="preserve">Middlesborough UA </t>
  </si>
  <si>
    <t xml:space="preserve">Mid Sussex </t>
  </si>
  <si>
    <t xml:space="preserve">Mid Devon </t>
  </si>
  <si>
    <t xml:space="preserve">Merton </t>
  </si>
  <si>
    <t xml:space="preserve">Merseyside Waste Disposal Authority </t>
  </si>
  <si>
    <t xml:space="preserve">Merseyside Police and Crime Commissioner and Chief Constable </t>
  </si>
  <si>
    <t xml:space="preserve">Merseyside Fire &amp; CD Authority </t>
  </si>
  <si>
    <t xml:space="preserve">Mendip </t>
  </si>
  <si>
    <t xml:space="preserve">Melton </t>
  </si>
  <si>
    <t xml:space="preserve">Medway Towns UA </t>
  </si>
  <si>
    <t xml:space="preserve">Mansfield </t>
  </si>
  <si>
    <t xml:space="preserve">Malvern Hills </t>
  </si>
  <si>
    <t xml:space="preserve">Maldon </t>
  </si>
  <si>
    <t xml:space="preserve">Maidstone </t>
  </si>
  <si>
    <t xml:space="preserve">Magherafelt </t>
  </si>
  <si>
    <t xml:space="preserve">Luton UA </t>
  </si>
  <si>
    <t xml:space="preserve">London Legacy Development Corporation </t>
  </si>
  <si>
    <t xml:space="preserve">Lisburn </t>
  </si>
  <si>
    <t xml:space="preserve">Lincolnshire Police and Crime Commissioner and Chief Constable </t>
  </si>
  <si>
    <t xml:space="preserve">Lincolnshire </t>
  </si>
  <si>
    <t xml:space="preserve">Lincoln </t>
  </si>
  <si>
    <t xml:space="preserve">Limavady </t>
  </si>
  <si>
    <t xml:space="preserve">Lichfield </t>
  </si>
  <si>
    <t xml:space="preserve">Leicestershire Combined Fire Authority </t>
  </si>
  <si>
    <t xml:space="preserve">Lee Valley Regional Park Authority </t>
  </si>
  <si>
    <t xml:space="preserve">Larne </t>
  </si>
  <si>
    <t xml:space="preserve">Lancaster </t>
  </si>
  <si>
    <t xml:space="preserve">Lancashire Police and Crime Commissioner and Chief Constable </t>
  </si>
  <si>
    <t xml:space="preserve">Lancashire Combined Fire Authority </t>
  </si>
  <si>
    <t xml:space="preserve">Lambeth </t>
  </si>
  <si>
    <t xml:space="preserve">Lake District National Park </t>
  </si>
  <si>
    <t xml:space="preserve">Knowsley </t>
  </si>
  <si>
    <t xml:space="preserve">Kirklees </t>
  </si>
  <si>
    <t xml:space="preserve">King's Lynn &amp; West Norfolk </t>
  </si>
  <si>
    <t xml:space="preserve">Kettering </t>
  </si>
  <si>
    <t xml:space="preserve">Kent Combined Fire Authority </t>
  </si>
  <si>
    <t xml:space="preserve">Kensington &amp; Chelsea </t>
  </si>
  <si>
    <t xml:space="preserve">Isles of Scilly </t>
  </si>
  <si>
    <t xml:space="preserve">Isle of Wight UA </t>
  </si>
  <si>
    <t xml:space="preserve">Ipswich </t>
  </si>
  <si>
    <t xml:space="preserve">Inverclyde UA </t>
  </si>
  <si>
    <t xml:space="preserve">Hyndburn </t>
  </si>
  <si>
    <t xml:space="preserve">Huntingdonshire </t>
  </si>
  <si>
    <t xml:space="preserve">Humberside Police and Crime Commissioner and Chief Constable </t>
  </si>
  <si>
    <t xml:space="preserve">Humberside Combined Fire Authority </t>
  </si>
  <si>
    <t xml:space="preserve">Horsham </t>
  </si>
  <si>
    <t xml:space="preserve">Hinckley &amp; Bosworth </t>
  </si>
  <si>
    <t xml:space="preserve">Hillingdon </t>
  </si>
  <si>
    <t xml:space="preserve">High Peak </t>
  </si>
  <si>
    <t xml:space="preserve">Hertsmere </t>
  </si>
  <si>
    <t xml:space="preserve">Hertfordshire Police and Crime Commissioner and Chief Constable </t>
  </si>
  <si>
    <t xml:space="preserve">Hertfordshire </t>
  </si>
  <si>
    <t xml:space="preserve">Herefordshire District Council </t>
  </si>
  <si>
    <t xml:space="preserve">Hereford &amp; Worcester Combined Fire Auth </t>
  </si>
  <si>
    <t xml:space="preserve">Havant </t>
  </si>
  <si>
    <t xml:space="preserve">Hart </t>
  </si>
  <si>
    <t xml:space="preserve">Harrow </t>
  </si>
  <si>
    <t xml:space="preserve">Harrogate </t>
  </si>
  <si>
    <t xml:space="preserve">Harlow </t>
  </si>
  <si>
    <t xml:space="preserve">Harborough </t>
  </si>
  <si>
    <t xml:space="preserve">Hammersmith &amp; Fulham </t>
  </si>
  <si>
    <t xml:space="preserve">Hambleton </t>
  </si>
  <si>
    <t xml:space="preserve">Hackney </t>
  </si>
  <si>
    <t xml:space="preserve">Greater Manchester Combined Authority </t>
  </si>
  <si>
    <t xml:space="preserve">Great Yarmouth </t>
  </si>
  <si>
    <t xml:space="preserve">Gravesham </t>
  </si>
  <si>
    <t xml:space="preserve">Gosport </t>
  </si>
  <si>
    <t xml:space="preserve">Gloucester </t>
  </si>
  <si>
    <t xml:space="preserve">Fylde </t>
  </si>
  <si>
    <t xml:space="preserve">Forest of Dean </t>
  </si>
  <si>
    <t xml:space="preserve">Forest Heath </t>
  </si>
  <si>
    <t xml:space="preserve">Fermanagh </t>
  </si>
  <si>
    <t xml:space="preserve">Fenland </t>
  </si>
  <si>
    <t xml:space="preserve">Fareham </t>
  </si>
  <si>
    <t xml:space="preserve">Falkirk UA </t>
  </si>
  <si>
    <t xml:space="preserve">Exmoor National Park Authority </t>
  </si>
  <si>
    <t xml:space="preserve">Exeter </t>
  </si>
  <si>
    <t xml:space="preserve">Essex Police and Crime Commissioner and Chief Constable </t>
  </si>
  <si>
    <t xml:space="preserve">Erewash </t>
  </si>
  <si>
    <t xml:space="preserve">Epsom &amp; Ewell </t>
  </si>
  <si>
    <t xml:space="preserve">Epping Forest </t>
  </si>
  <si>
    <t xml:space="preserve">Elmbridge </t>
  </si>
  <si>
    <t xml:space="preserve">Eden </t>
  </si>
  <si>
    <t xml:space="preserve">Eastleigh </t>
  </si>
  <si>
    <t xml:space="preserve">Eastbourne </t>
  </si>
  <si>
    <t xml:space="preserve">East Sussex Combined Fire Authority </t>
  </si>
  <si>
    <t xml:space="preserve">East Renfrewshire UA </t>
  </si>
  <si>
    <t xml:space="preserve">East Northamptonshire </t>
  </si>
  <si>
    <t xml:space="preserve">East Lothian UA </t>
  </si>
  <si>
    <t xml:space="preserve">East London Waste Authority </t>
  </si>
  <si>
    <t xml:space="preserve">East Lindsey </t>
  </si>
  <si>
    <t xml:space="preserve">East Hertfordshire </t>
  </si>
  <si>
    <t xml:space="preserve">East Hampshire </t>
  </si>
  <si>
    <t xml:space="preserve">East Dunbartonshire UA </t>
  </si>
  <si>
    <t xml:space="preserve">East Dorset </t>
  </si>
  <si>
    <t xml:space="preserve">East Devon </t>
  </si>
  <si>
    <t xml:space="preserve">East Cambridgeshire </t>
  </si>
  <si>
    <t xml:space="preserve">East Ayrshire UA </t>
  </si>
  <si>
    <t xml:space="preserve">Dyfed-Powys Police and Crime Commissioner and Chief Constable </t>
  </si>
  <si>
    <t xml:space="preserve">Durham UA </t>
  </si>
  <si>
    <t xml:space="preserve">Durham Police and Crime Commissioner and Chief Constable </t>
  </si>
  <si>
    <t xml:space="preserve">Durham Combined Fire Authority </t>
  </si>
  <si>
    <t xml:space="preserve">Dungannon </t>
  </si>
  <si>
    <t xml:space="preserve">Dumfries &amp; Galloway UA </t>
  </si>
  <si>
    <t xml:space="preserve">Dudley </t>
  </si>
  <si>
    <t xml:space="preserve">Down </t>
  </si>
  <si>
    <t xml:space="preserve">Dover </t>
  </si>
  <si>
    <t xml:space="preserve">Dorset Police and Crime Commissioner and Chief Constable </t>
  </si>
  <si>
    <t xml:space="preserve">Dorset Combined Fire Authority </t>
  </si>
  <si>
    <t xml:space="preserve">Dorset </t>
  </si>
  <si>
    <t xml:space="preserve">Doncaster </t>
  </si>
  <si>
    <t xml:space="preserve">Devon and Somerset Combined Fire Authority </t>
  </si>
  <si>
    <t xml:space="preserve">Devon &amp; Cornwall Police and Crime Commissioner and Chief Constable </t>
  </si>
  <si>
    <t xml:space="preserve">Devon </t>
  </si>
  <si>
    <t xml:space="preserve">Derry </t>
  </si>
  <si>
    <t xml:space="preserve">Derbyshire Police and Crime Commissioner and Chief Constable </t>
  </si>
  <si>
    <t xml:space="preserve">Derbyshire Dales </t>
  </si>
  <si>
    <t xml:space="preserve">Derbyshire Combined Fire Authority </t>
  </si>
  <si>
    <t xml:space="preserve">Derby City UA </t>
  </si>
  <si>
    <t xml:space="preserve">Denbighshire UA </t>
  </si>
  <si>
    <t xml:space="preserve">Daventry </t>
  </si>
  <si>
    <t xml:space="preserve">Dartmoor National Park Authority </t>
  </si>
  <si>
    <t xml:space="preserve">Dartford </t>
  </si>
  <si>
    <t xml:space="preserve">Darlington UA </t>
  </si>
  <si>
    <t xml:space="preserve">Dacorum </t>
  </si>
  <si>
    <t xml:space="preserve">Cumbria Police and Crime Commissioner and Chief Constable </t>
  </si>
  <si>
    <t xml:space="preserve">Cumbria </t>
  </si>
  <si>
    <t xml:space="preserve">Crawley </t>
  </si>
  <si>
    <t xml:space="preserve">Craven </t>
  </si>
  <si>
    <t xml:space="preserve">Craigavon </t>
  </si>
  <si>
    <t xml:space="preserve">Cotswold </t>
  </si>
  <si>
    <t xml:space="preserve">Corby </t>
  </si>
  <si>
    <t xml:space="preserve">Copeland </t>
  </si>
  <si>
    <t xml:space="preserve">Cookstown </t>
  </si>
  <si>
    <t xml:space="preserve">Coleraine </t>
  </si>
  <si>
    <t xml:space="preserve">Colchester </t>
  </si>
  <si>
    <t xml:space="preserve">Cleveland Police and Crime Commissioner and Chief Constable </t>
  </si>
  <si>
    <t xml:space="preserve">Cleveland Combined Fire Authority </t>
  </si>
  <si>
    <t xml:space="preserve">City of London </t>
  </si>
  <si>
    <t xml:space="preserve">Christchurch </t>
  </si>
  <si>
    <t xml:space="preserve">Chorley </t>
  </si>
  <si>
    <t xml:space="preserve">Chiltern </t>
  </si>
  <si>
    <t xml:space="preserve">Chichester </t>
  </si>
  <si>
    <t xml:space="preserve">Chesterfield </t>
  </si>
  <si>
    <t xml:space="preserve">Cheshire Police and Crime Commissioner and Chief Constable </t>
  </si>
  <si>
    <t xml:space="preserve">Cheshire Combined Fire Authority </t>
  </si>
  <si>
    <t xml:space="preserve">Cherwell </t>
  </si>
  <si>
    <t xml:space="preserve">Chelmsford </t>
  </si>
  <si>
    <t xml:space="preserve">Charnwood </t>
  </si>
  <si>
    <t xml:space="preserve">Carrickfergus </t>
  </si>
  <si>
    <t xml:space="preserve">Carmarthenshire UA </t>
  </si>
  <si>
    <t xml:space="preserve">Carlisle </t>
  </si>
  <si>
    <t xml:space="preserve">Canterbury </t>
  </si>
  <si>
    <t xml:space="preserve">Cambridgeshire Police and Crime Commissioner and Chief Constable </t>
  </si>
  <si>
    <t xml:space="preserve">Cambridgeshire Combined Fire Authority </t>
  </si>
  <si>
    <t xml:space="preserve">Cambridge </t>
  </si>
  <si>
    <t xml:space="preserve">Caernarfonshire &amp; Merionethshire UA </t>
  </si>
  <si>
    <t xml:space="preserve">Burnley </t>
  </si>
  <si>
    <t xml:space="preserve">Buckinghamshire Combined Fire Authority </t>
  </si>
  <si>
    <t xml:space="preserve">Buckinghamshire </t>
  </si>
  <si>
    <t xml:space="preserve">Broxtowe </t>
  </si>
  <si>
    <t xml:space="preserve">Broxbourne </t>
  </si>
  <si>
    <t xml:space="preserve">Bromsgrove </t>
  </si>
  <si>
    <t xml:space="preserve">Bromley </t>
  </si>
  <si>
    <t xml:space="preserve">Broadland </t>
  </si>
  <si>
    <t xml:space="preserve">Bristol UA </t>
  </si>
  <si>
    <t xml:space="preserve">Brighton &amp; Hove UA </t>
  </si>
  <si>
    <t xml:space="preserve">Brentwood </t>
  </si>
  <si>
    <t xml:space="preserve">Breckland </t>
  </si>
  <si>
    <t xml:space="preserve">Braintree </t>
  </si>
  <si>
    <t xml:space="preserve">Bracknell Forest UA </t>
  </si>
  <si>
    <t xml:space="preserve">Bournemouth UA </t>
  </si>
  <si>
    <t xml:space="preserve">Boston </t>
  </si>
  <si>
    <t xml:space="preserve">Bolton </t>
  </si>
  <si>
    <t xml:space="preserve">Blaenau Gwent UA </t>
  </si>
  <si>
    <t xml:space="preserve">Blackpool UA </t>
  </si>
  <si>
    <t xml:space="preserve">Blackburn with Darwen UA </t>
  </si>
  <si>
    <t xml:space="preserve">Bedfordshire Police and Crime Commissioner and Chief Constable </t>
  </si>
  <si>
    <t xml:space="preserve">Bedfordshire Combined Fire Authority </t>
  </si>
  <si>
    <t xml:space="preserve">Bath &amp; North East Somerset UA </t>
  </si>
  <si>
    <t xml:space="preserve">Bassetlaw </t>
  </si>
  <si>
    <t xml:space="preserve">Basingstoke &amp; Deane </t>
  </si>
  <si>
    <t xml:space="preserve">Basildon </t>
  </si>
  <si>
    <t xml:space="preserve">Barrow-in-Furness </t>
  </si>
  <si>
    <t xml:space="preserve">Barnet </t>
  </si>
  <si>
    <t xml:space="preserve">Barking &amp; Dagenham </t>
  </si>
  <si>
    <t xml:space="preserve">Banbridge </t>
  </si>
  <si>
    <t xml:space="preserve">Ballymoney </t>
  </si>
  <si>
    <t xml:space="preserve">Ballymena </t>
  </si>
  <si>
    <t xml:space="preserve">Babergh </t>
  </si>
  <si>
    <t xml:space="preserve">Aylesbury Vale </t>
  </si>
  <si>
    <t xml:space="preserve">Avon &amp; Somerset Police and Crime Commissioner and Chief Constable </t>
  </si>
  <si>
    <t xml:space="preserve">Ashford </t>
  </si>
  <si>
    <t xml:space="preserve">Ashfield </t>
  </si>
  <si>
    <t xml:space="preserve">Arun </t>
  </si>
  <si>
    <t xml:space="preserve">Armagh </t>
  </si>
  <si>
    <t xml:space="preserve">Argyll &amp; Bute UA </t>
  </si>
  <si>
    <t xml:space="preserve">Antrim </t>
  </si>
  <si>
    <t xml:space="preserve">Angus UA </t>
  </si>
  <si>
    <t xml:space="preserve">Anglesey UA </t>
  </si>
  <si>
    <t xml:space="preserve">Amber Valley </t>
  </si>
  <si>
    <t xml:space="preserve">Allerdale </t>
  </si>
  <si>
    <t xml:space="preserve">Aberdeenshire UA </t>
  </si>
  <si>
    <t xml:space="preserve">Aberconwy &amp; Colwyn UA </t>
  </si>
  <si>
    <t xml:space="preserve">Walsall </t>
  </si>
  <si>
    <t xml:space="preserve">The Durham, Gateshead, Newcastle Upon Tyne, North Tyneside, Northumberland, South Tyneside and Sunderland Combined Authority </t>
  </si>
  <si>
    <t xml:space="preserve">Telford &amp; Wrekin UA </t>
  </si>
  <si>
    <t xml:space="preserve">Stockton-on-Tees UA </t>
  </si>
  <si>
    <t xml:space="preserve">Scottish Fire and Rescue Service </t>
  </si>
  <si>
    <t xml:space="preserve">Newport UA </t>
  </si>
  <si>
    <t xml:space="preserve">Lewes </t>
  </si>
  <si>
    <t xml:space="preserve">Leeds </t>
  </si>
  <si>
    <t xml:space="preserve">Greenwich </t>
  </si>
  <si>
    <t xml:space="preserve">Castle Point </t>
  </si>
  <si>
    <t xml:space="preserve">Castereagh </t>
  </si>
  <si>
    <t xml:space="preserve">Belfast </t>
  </si>
  <si>
    <t>Background</t>
  </si>
  <si>
    <t>Metadata</t>
  </si>
  <si>
    <t>Background information about how these statistics are derived</t>
  </si>
  <si>
    <t xml:space="preserve">UK </t>
  </si>
  <si>
    <t xml:space="preserve">England </t>
  </si>
  <si>
    <t xml:space="preserve">Scotland </t>
  </si>
  <si>
    <t xml:space="preserve">Wales </t>
  </si>
  <si>
    <t xml:space="preserve">Northern Ireland </t>
  </si>
  <si>
    <t xml:space="preserve">Adur </t>
  </si>
  <si>
    <t xml:space="preserve">Ards </t>
  </si>
  <si>
    <t xml:space="preserve">Barnsley </t>
  </si>
  <si>
    <t xml:space="preserve">Bedford UA </t>
  </si>
  <si>
    <t xml:space="preserve">Bexley </t>
  </si>
  <si>
    <t xml:space="preserve">Birmingham </t>
  </si>
  <si>
    <t xml:space="preserve">Blaby </t>
  </si>
  <si>
    <t xml:space="preserve">Bolsover </t>
  </si>
  <si>
    <t xml:space="preserve">Bradford </t>
  </si>
  <si>
    <t xml:space="preserve">Brent </t>
  </si>
  <si>
    <t xml:space="preserve">Bridgend UA </t>
  </si>
  <si>
    <t xml:space="preserve">Bury </t>
  </si>
  <si>
    <t xml:space="preserve">Caerphilly UA </t>
  </si>
  <si>
    <t xml:space="preserve">Calderdale </t>
  </si>
  <si>
    <t xml:space="preserve">Cambridgeshire </t>
  </si>
  <si>
    <t xml:space="preserve">Camden </t>
  </si>
  <si>
    <t xml:space="preserve">Cannock Chase </t>
  </si>
  <si>
    <t xml:space="preserve">Cardiff UA </t>
  </si>
  <si>
    <t xml:space="preserve">Cardiganshire UA </t>
  </si>
  <si>
    <t xml:space="preserve">Central Bedfordshire UA </t>
  </si>
  <si>
    <t xml:space="preserve">Cheltenham </t>
  </si>
  <si>
    <t xml:space="preserve">Cheshire East UA </t>
  </si>
  <si>
    <t xml:space="preserve">Cheshire West and Chester UA </t>
  </si>
  <si>
    <t xml:space="preserve">City of Aberdeen UA </t>
  </si>
  <si>
    <t xml:space="preserve">City of Dundee UA </t>
  </si>
  <si>
    <t xml:space="preserve">City of Edinburgh UA </t>
  </si>
  <si>
    <t xml:space="preserve">City of Glasgow UA </t>
  </si>
  <si>
    <t xml:space="preserve">City of Nottingham UA </t>
  </si>
  <si>
    <t xml:space="preserve">Clackmannon UA </t>
  </si>
  <si>
    <t xml:space="preserve">Comhairle nan Eilean Siar </t>
  </si>
  <si>
    <t xml:space="preserve">Cornwall UA </t>
  </si>
  <si>
    <t xml:space="preserve">Coventry </t>
  </si>
  <si>
    <t xml:space="preserve">Croydon </t>
  </si>
  <si>
    <t xml:space="preserve">Derbyshire </t>
  </si>
  <si>
    <t xml:space="preserve">Ealing </t>
  </si>
  <si>
    <t xml:space="preserve">East Riding of Yorkshire UA </t>
  </si>
  <si>
    <t xml:space="preserve">East Staffordshire </t>
  </si>
  <si>
    <t xml:space="preserve">East Sussex </t>
  </si>
  <si>
    <t xml:space="preserve">Enfield </t>
  </si>
  <si>
    <t xml:space="preserve">Essex </t>
  </si>
  <si>
    <t xml:space="preserve">Essex Combined Fire Authority </t>
  </si>
  <si>
    <t xml:space="preserve">Fife UA </t>
  </si>
  <si>
    <t xml:space="preserve">Flintshire UA </t>
  </si>
  <si>
    <t xml:space="preserve">Gateshead </t>
  </si>
  <si>
    <t xml:space="preserve">Gedling </t>
  </si>
  <si>
    <t xml:space="preserve">Gloucestershire Police and Crime Commissioner and Chief Constable </t>
  </si>
  <si>
    <t xml:space="preserve">Gloucestershire </t>
  </si>
  <si>
    <t xml:space="preserve">Greater London Authority </t>
  </si>
  <si>
    <t xml:space="preserve">Greater Manchester Fire &amp; CD Authority </t>
  </si>
  <si>
    <t xml:space="preserve">Greater Manchester Police and Crime Commissioner and Chief Constable </t>
  </si>
  <si>
    <t xml:space="preserve">Greater Manchester Waste Disposal Authority </t>
  </si>
  <si>
    <t xml:space="preserve">Guildford </t>
  </si>
  <si>
    <t xml:space="preserve">Halton UA </t>
  </si>
  <si>
    <t xml:space="preserve">Hampshire </t>
  </si>
  <si>
    <t xml:space="preserve">Haringey </t>
  </si>
  <si>
    <t xml:space="preserve">Hartlepool UA </t>
  </si>
  <si>
    <t xml:space="preserve">Hastings </t>
  </si>
  <si>
    <t xml:space="preserve">Havering </t>
  </si>
  <si>
    <t xml:space="preserve">Highland UA </t>
  </si>
  <si>
    <t xml:space="preserve">Hounslow </t>
  </si>
  <si>
    <t xml:space="preserve">Islington </t>
  </si>
  <si>
    <t xml:space="preserve">Kent </t>
  </si>
  <si>
    <t xml:space="preserve">Kent Police and Crime Commissioner and Chief Constable </t>
  </si>
  <si>
    <t xml:space="preserve">Kingston upon Hull UA </t>
  </si>
  <si>
    <t xml:space="preserve">Kingston upon Thames </t>
  </si>
  <si>
    <t xml:space="preserve">Lancashire </t>
  </si>
  <si>
    <t xml:space="preserve">Leicester City UA </t>
  </si>
  <si>
    <t xml:space="preserve">Leicestershire </t>
  </si>
  <si>
    <t xml:space="preserve">Leicestershire Police and Crime Commissioner and Chief Constable </t>
  </si>
  <si>
    <t xml:space="preserve">Lewisham </t>
  </si>
  <si>
    <t xml:space="preserve">Liverpool </t>
  </si>
  <si>
    <t xml:space="preserve">London Fire &amp; CD Authority </t>
  </si>
  <si>
    <t xml:space="preserve">Manchester </t>
  </si>
  <si>
    <t xml:space="preserve">Mayor’s Office for Policing and Crime and Metropolis Police </t>
  </si>
  <si>
    <t xml:space="preserve">Merthyr Tydfil UA </t>
  </si>
  <si>
    <t xml:space="preserve">Mid Suffolk </t>
  </si>
  <si>
    <t xml:space="preserve">Neath &amp; Port Talbot UA </t>
  </si>
  <si>
    <t xml:space="preserve">New Forest </t>
  </si>
  <si>
    <t xml:space="preserve">Newcastle upon Tyne </t>
  </si>
  <si>
    <t xml:space="preserve">Norfolk </t>
  </si>
  <si>
    <t xml:space="preserve">North Ayrshire UA </t>
  </si>
  <si>
    <t xml:space="preserve">North Somerset UA </t>
  </si>
  <si>
    <t xml:space="preserve">Northumberland UA </t>
  </si>
  <si>
    <t xml:space="preserve">Northumbria Police and Crime Commissioner and Chief Constable </t>
  </si>
  <si>
    <t xml:space="preserve">Nottinghamshire </t>
  </si>
  <si>
    <t xml:space="preserve">Portsmouth UA </t>
  </si>
  <si>
    <t xml:space="preserve">Reading UA </t>
  </si>
  <si>
    <t xml:space="preserve">Richmond upon Thames </t>
  </si>
  <si>
    <t xml:space="preserve">Rochdale </t>
  </si>
  <si>
    <t xml:space="preserve">Scottish Borders UA </t>
  </si>
  <si>
    <t xml:space="preserve">Sefton </t>
  </si>
  <si>
    <t xml:space="preserve">Sheffield </t>
  </si>
  <si>
    <t xml:space="preserve">Shepway </t>
  </si>
  <si>
    <t xml:space="preserve">Shetland </t>
  </si>
  <si>
    <t xml:space="preserve">Slough UA </t>
  </si>
  <si>
    <t xml:space="preserve">Solihull </t>
  </si>
  <si>
    <t xml:space="preserve">South Ayrshire UA </t>
  </si>
  <si>
    <t xml:space="preserve">South Lanarkshire UA </t>
  </si>
  <si>
    <t xml:space="preserve">South Tyneside </t>
  </si>
  <si>
    <t xml:space="preserve">Southend-on-Sea UA </t>
  </si>
  <si>
    <t xml:space="preserve">Southwark </t>
  </si>
  <si>
    <t xml:space="preserve">Staffordshire </t>
  </si>
  <si>
    <t xml:space="preserve">Stockport </t>
  </si>
  <si>
    <t xml:space="preserve">Stoke-on-Trent UA </t>
  </si>
  <si>
    <t xml:space="preserve">Sunderland </t>
  </si>
  <si>
    <t xml:space="preserve">Surrey </t>
  </si>
  <si>
    <t xml:space="preserve">Sutton </t>
  </si>
  <si>
    <t xml:space="preserve">Swansea UA </t>
  </si>
  <si>
    <t xml:space="preserve">Swindon UA </t>
  </si>
  <si>
    <t xml:space="preserve">The Halton </t>
  </si>
  <si>
    <t xml:space="preserve">The West Yorkshire Combined Authority </t>
  </si>
  <si>
    <t xml:space="preserve">Thurrock UA </t>
  </si>
  <si>
    <t xml:space="preserve">Tower Hamlets </t>
  </si>
  <si>
    <t xml:space="preserve">Transport for London </t>
  </si>
  <si>
    <t xml:space="preserve">Waltham Forest </t>
  </si>
  <si>
    <t xml:space="preserve">Warwickshire </t>
  </si>
  <si>
    <t xml:space="preserve">West Berkshire UA </t>
  </si>
  <si>
    <t xml:space="preserve">West Midlands Integrated Transport Authority </t>
  </si>
  <si>
    <t xml:space="preserve">West Sussex </t>
  </si>
  <si>
    <t xml:space="preserve">West Yorkshire Police and Crime Commissioner and Chief Constable </t>
  </si>
  <si>
    <t xml:space="preserve">Westminster </t>
  </si>
  <si>
    <t xml:space="preserve">Wigan </t>
  </si>
  <si>
    <t xml:space="preserve">Wiltshire UA </t>
  </si>
  <si>
    <t xml:space="preserve">Wirral </t>
  </si>
  <si>
    <t xml:space="preserve">Wycombe </t>
  </si>
  <si>
    <t xml:space="preserve">Securities - Negotiable bonds &amp; commercial paper </t>
  </si>
  <si>
    <t xml:space="preserve">Securities - Other stock issues </t>
  </si>
  <si>
    <t>Loans Longer-term - PWLB  (a)</t>
  </si>
  <si>
    <t xml:space="preserve">Other investments </t>
  </si>
  <si>
    <t xml:space="preserve">Externally managed funds </t>
  </si>
  <si>
    <t>N9701</t>
  </si>
  <si>
    <t>Antrim and Newtownabbey</t>
  </si>
  <si>
    <t>N9702</t>
  </si>
  <si>
    <t>Ards and North Down</t>
  </si>
  <si>
    <t>N9703</t>
  </si>
  <si>
    <t>Armagh City, Banbridge and Craigavon</t>
  </si>
  <si>
    <t>N9704</t>
  </si>
  <si>
    <t>N9705</t>
  </si>
  <si>
    <t>Causeway Coast and Glens</t>
  </si>
  <si>
    <t>N9706</t>
  </si>
  <si>
    <t>Derry City and Strabane</t>
  </si>
  <si>
    <t>N9707</t>
  </si>
  <si>
    <t>Fermanagh and Omagh</t>
  </si>
  <si>
    <t>N9708</t>
  </si>
  <si>
    <t>Lisburn and Castlereagh</t>
  </si>
  <si>
    <t>N9709</t>
  </si>
  <si>
    <t>Mid and East Antrim</t>
  </si>
  <si>
    <t>N9710</t>
  </si>
  <si>
    <t>Mid-Ulster</t>
  </si>
  <si>
    <t>N9711</t>
  </si>
  <si>
    <t>Newry Mourne and Down</t>
  </si>
  <si>
    <t>The Halton</t>
  </si>
  <si>
    <t>The West Yorkshire Combined Authority</t>
  </si>
  <si>
    <t>LA Borrowing 2015-16</t>
  </si>
  <si>
    <t>LA Investments 2015-16</t>
  </si>
  <si>
    <t>North Yorkshire (b)</t>
  </si>
  <si>
    <t>(b) North Yorkshire failed to submit a Q4 return, their figures are as reported on 31st December 2015</t>
  </si>
  <si>
    <t>All figures reported in £'000s as at 31st March 2016</t>
  </si>
  <si>
    <t>All figures reported in £'000s as at 31st March 2015</t>
  </si>
  <si>
    <t>All figures reported in £'000s as at 31st March 2014</t>
  </si>
  <si>
    <t>All figures reported in £'000s as at 31st March 2013</t>
  </si>
  <si>
    <t>(a) All our figures are as reported by local authorities so may differ from levels published by other sources</t>
  </si>
  <si>
    <t>Q2</t>
  </si>
  <si>
    <r>
      <t xml:space="preserve">Other investments </t>
    </r>
    <r>
      <rPr>
        <vertAlign val="superscript"/>
        <sz val="10"/>
        <rFont val="Arial"/>
        <family val="2"/>
      </rPr>
      <t>(b)</t>
    </r>
  </si>
  <si>
    <t>DCLG
E-code</t>
  </si>
  <si>
    <t>Q3</t>
  </si>
  <si>
    <t>E6162</t>
  </si>
  <si>
    <t>All figures reported in £'000s as at 31st March 2017</t>
  </si>
  <si>
    <t>Dorset and Wiltshire Combined Fire and Rescue Authority</t>
  </si>
  <si>
    <t xml:space="preserve">(a) All our figures are as reported by local authorities so may differ from levels published by other sources. PWLB figure includes Northern Ireland authorities' borrowing at PWLB-equivalent rates from the Department of Finance and Personnel </t>
  </si>
  <si>
    <t>Q4</t>
  </si>
  <si>
    <t>E6407</t>
  </si>
  <si>
    <t>E6408</t>
  </si>
  <si>
    <t>E6101</t>
  </si>
  <si>
    <t>W8002</t>
  </si>
  <si>
    <t>E6350</t>
  </si>
  <si>
    <t>E7044</t>
  </si>
  <si>
    <t>E6207</t>
  </si>
  <si>
    <t>E7052</t>
  </si>
  <si>
    <t>E6117</t>
  </si>
  <si>
    <t>E6404</t>
  </si>
  <si>
    <t>E6146</t>
  </si>
  <si>
    <t>E6355</t>
  </si>
  <si>
    <t>INCLUDE NEW AUTHORITIES</t>
  </si>
  <si>
    <t>Avon Combined Fire and Rescue Authority</t>
  </si>
  <si>
    <t>Yorkshire Dales National Park Authority</t>
  </si>
  <si>
    <t>The Broads Authority</t>
  </si>
  <si>
    <t>Derry City and Strabane (I)</t>
  </si>
  <si>
    <t>LA Investments 2016-17</t>
  </si>
  <si>
    <t>UK Annual Table (2012-2017)</t>
  </si>
  <si>
    <t>(b) Total Borrowing Figure does not include inter-authority borrowing and lending, for these figures please see LA- level breakdown tabs</t>
  </si>
  <si>
    <t>Tees Valley Combined Authority</t>
  </si>
  <si>
    <t>West of England Combined Authority</t>
  </si>
  <si>
    <t>Cambridgeshire and Peterborough Combined Authority</t>
  </si>
  <si>
    <t>E6356</t>
  </si>
  <si>
    <t>E6354</t>
  </si>
  <si>
    <t>(b) Derry City &amp; Strabane failed to submit a Q4 return, their figures are as reported on 30th September 2016</t>
  </si>
  <si>
    <t>2016-17</t>
  </si>
  <si>
    <t>2017-18</t>
  </si>
  <si>
    <t>LA Borrowing 2017-18 Q1</t>
  </si>
  <si>
    <t>LA Investments 2017-18 Q1</t>
  </si>
  <si>
    <t>E6205</t>
  </si>
  <si>
    <t>E6406</t>
  </si>
  <si>
    <t>E31000047</t>
  </si>
  <si>
    <t>E06000022</t>
  </si>
  <si>
    <t>E06000023</t>
  </si>
  <si>
    <t>E06000025</t>
  </si>
  <si>
    <t>E06000024</t>
  </si>
  <si>
    <t>E06000032</t>
  </si>
  <si>
    <t>E06000055</t>
  </si>
  <si>
    <t>E06000056</t>
  </si>
  <si>
    <t>E06000036</t>
  </si>
  <si>
    <t>E06000037</t>
  </si>
  <si>
    <t>E06000038</t>
  </si>
  <si>
    <t>E06000039</t>
  </si>
  <si>
    <t>E06000040</t>
  </si>
  <si>
    <t>E06000041</t>
  </si>
  <si>
    <t>E06000042</t>
  </si>
  <si>
    <t>E10000002</t>
  </si>
  <si>
    <t>E07000004</t>
  </si>
  <si>
    <t>E07000005</t>
  </si>
  <si>
    <t>E07000006</t>
  </si>
  <si>
    <t>E07000007</t>
  </si>
  <si>
    <t>E06000031</t>
  </si>
  <si>
    <t>E10000003</t>
  </si>
  <si>
    <t>E07000008</t>
  </si>
  <si>
    <t>E07000009</t>
  </si>
  <si>
    <t>E07000010</t>
  </si>
  <si>
    <t>E07000012</t>
  </si>
  <si>
    <t>E07000011</t>
  </si>
  <si>
    <t>E06000006</t>
  </si>
  <si>
    <t>E06000007</t>
  </si>
  <si>
    <t>E06000049</t>
  </si>
  <si>
    <t>E06000050</t>
  </si>
  <si>
    <t>E06000001</t>
  </si>
  <si>
    <t>E06000002</t>
  </si>
  <si>
    <t>E06000003</t>
  </si>
  <si>
    <t>E06000004</t>
  </si>
  <si>
    <t>E06000052</t>
  </si>
  <si>
    <t>E10000006</t>
  </si>
  <si>
    <t>E07000026</t>
  </si>
  <si>
    <t>E07000027</t>
  </si>
  <si>
    <t>E07000028</t>
  </si>
  <si>
    <t>E07000029</t>
  </si>
  <si>
    <t>E07000030</t>
  </si>
  <si>
    <t>E07000031</t>
  </si>
  <si>
    <t>E06000015</t>
  </si>
  <si>
    <t>E10000007</t>
  </si>
  <si>
    <t>E07000032</t>
  </si>
  <si>
    <t>E07000033</t>
  </si>
  <si>
    <t>E07000034</t>
  </si>
  <si>
    <t>E07000035</t>
  </si>
  <si>
    <t>E07000036</t>
  </si>
  <si>
    <t>E07000037</t>
  </si>
  <si>
    <t>E07000038</t>
  </si>
  <si>
    <t>E07000039</t>
  </si>
  <si>
    <t>E06000026</t>
  </si>
  <si>
    <t>E06000027</t>
  </si>
  <si>
    <t>E10000008</t>
  </si>
  <si>
    <t>E07000040</t>
  </si>
  <si>
    <t>E07000041</t>
  </si>
  <si>
    <t>E07000042</t>
  </si>
  <si>
    <t>E07000043</t>
  </si>
  <si>
    <t>E07000044</t>
  </si>
  <si>
    <t>E07000045</t>
  </si>
  <si>
    <t>E07000046</t>
  </si>
  <si>
    <t>E07000047</t>
  </si>
  <si>
    <t>E06000029</t>
  </si>
  <si>
    <t>E06000028</t>
  </si>
  <si>
    <t>E10000009</t>
  </si>
  <si>
    <t>E07000048</t>
  </si>
  <si>
    <t>E07000049</t>
  </si>
  <si>
    <t>E07000050</t>
  </si>
  <si>
    <t>E07000051</t>
  </si>
  <si>
    <t>E07000052</t>
  </si>
  <si>
    <t>E07000053</t>
  </si>
  <si>
    <t>E06000005</t>
  </si>
  <si>
    <t>E06000047</t>
  </si>
  <si>
    <t>E06000043</t>
  </si>
  <si>
    <t>E10000011</t>
  </si>
  <si>
    <t>E07000061</t>
  </si>
  <si>
    <t>E07000062</t>
  </si>
  <si>
    <t>E07000063</t>
  </si>
  <si>
    <t>E07000064</t>
  </si>
  <si>
    <t>E07000065</t>
  </si>
  <si>
    <t>E06000033</t>
  </si>
  <si>
    <t>E06000034</t>
  </si>
  <si>
    <t>E10000012</t>
  </si>
  <si>
    <t>E07000066</t>
  </si>
  <si>
    <t>E07000067</t>
  </si>
  <si>
    <t>E07000068</t>
  </si>
  <si>
    <t>E07000069</t>
  </si>
  <si>
    <t>E07000070</t>
  </si>
  <si>
    <t>E07000071</t>
  </si>
  <si>
    <t>E07000072</t>
  </si>
  <si>
    <t>E07000073</t>
  </si>
  <si>
    <t>E07000074</t>
  </si>
  <si>
    <t>E07000075</t>
  </si>
  <si>
    <t>E07000076</t>
  </si>
  <si>
    <t>E07000077</t>
  </si>
  <si>
    <t>E10000013</t>
  </si>
  <si>
    <t>E07000078</t>
  </si>
  <si>
    <t>E07000079</t>
  </si>
  <si>
    <t>E07000080</t>
  </si>
  <si>
    <t>E07000081</t>
  </si>
  <si>
    <t>E07000082</t>
  </si>
  <si>
    <t>E07000083</t>
  </si>
  <si>
    <t>E06000044</t>
  </si>
  <si>
    <t>E06000045</t>
  </si>
  <si>
    <t>E10000014</t>
  </si>
  <si>
    <t>E07000084</t>
  </si>
  <si>
    <t>E07000085</t>
  </si>
  <si>
    <t>E07000086</t>
  </si>
  <si>
    <t>E07000087</t>
  </si>
  <si>
    <t>E07000088</t>
  </si>
  <si>
    <t>E07000089</t>
  </si>
  <si>
    <t>E07000090</t>
  </si>
  <si>
    <t>E07000091</t>
  </si>
  <si>
    <t>E07000092</t>
  </si>
  <si>
    <t>E07000093</t>
  </si>
  <si>
    <t>E07000094</t>
  </si>
  <si>
    <t>E06000019</t>
  </si>
  <si>
    <t>E10000034</t>
  </si>
  <si>
    <t>E07000234</t>
  </si>
  <si>
    <t>E07000236</t>
  </si>
  <si>
    <t>E07000237</t>
  </si>
  <si>
    <t>E07000238</t>
  </si>
  <si>
    <t>E07000239</t>
  </si>
  <si>
    <t>E07000235</t>
  </si>
  <si>
    <t>E10000015</t>
  </si>
  <si>
    <t>E07000095</t>
  </si>
  <si>
    <t>E07000096</t>
  </si>
  <si>
    <t>E07000242</t>
  </si>
  <si>
    <t>E07000098</t>
  </si>
  <si>
    <t>E07000099</t>
  </si>
  <si>
    <t>E07000240</t>
  </si>
  <si>
    <t>E07000243</t>
  </si>
  <si>
    <t>E07000102</t>
  </si>
  <si>
    <t>E07000103</t>
  </si>
  <si>
    <t>E07000241</t>
  </si>
  <si>
    <t>E06000011</t>
  </si>
  <si>
    <t>E06000010</t>
  </si>
  <si>
    <t>E06000012</t>
  </si>
  <si>
    <t>E06000013</t>
  </si>
  <si>
    <t>E06000046</t>
  </si>
  <si>
    <t>E06000035</t>
  </si>
  <si>
    <t>E10000016</t>
  </si>
  <si>
    <t>E07000105</t>
  </si>
  <si>
    <t>E07000106</t>
  </si>
  <si>
    <t>E07000107</t>
  </si>
  <si>
    <t>E07000108</t>
  </si>
  <si>
    <t>E07000109</t>
  </si>
  <si>
    <t>E07000110</t>
  </si>
  <si>
    <t>E07000111</t>
  </si>
  <si>
    <t>E07000112</t>
  </si>
  <si>
    <t>E07000113</t>
  </si>
  <si>
    <t>E07000114</t>
  </si>
  <si>
    <t>E07000115</t>
  </si>
  <si>
    <t>E07000116</t>
  </si>
  <si>
    <t>E06000008</t>
  </si>
  <si>
    <t>E06000009</t>
  </si>
  <si>
    <t>E10000017</t>
  </si>
  <si>
    <t>E07000117</t>
  </si>
  <si>
    <t>E07000118</t>
  </si>
  <si>
    <t>E07000119</t>
  </si>
  <si>
    <t>E07000120</t>
  </si>
  <si>
    <t>E07000121</t>
  </si>
  <si>
    <t>E07000122</t>
  </si>
  <si>
    <t>E07000123</t>
  </si>
  <si>
    <t>E07000124</t>
  </si>
  <si>
    <t>E07000125</t>
  </si>
  <si>
    <t>E07000126</t>
  </si>
  <si>
    <t>E07000127</t>
  </si>
  <si>
    <t>E07000128</t>
  </si>
  <si>
    <t>E06000016</t>
  </si>
  <si>
    <t>E06000017</t>
  </si>
  <si>
    <t>E10000018</t>
  </si>
  <si>
    <t>E07000129</t>
  </si>
  <si>
    <t>E07000130</t>
  </si>
  <si>
    <t>E07000131</t>
  </si>
  <si>
    <t>E07000132</t>
  </si>
  <si>
    <t>E07000133</t>
  </si>
  <si>
    <t>E07000134</t>
  </si>
  <si>
    <t>E07000135</t>
  </si>
  <si>
    <t>E10000019</t>
  </si>
  <si>
    <t>E07000136</t>
  </si>
  <si>
    <t>E07000137</t>
  </si>
  <si>
    <t>E07000138</t>
  </si>
  <si>
    <t>E07000139</t>
  </si>
  <si>
    <t>E07000140</t>
  </si>
  <si>
    <t>E07000141</t>
  </si>
  <si>
    <t>E07000142</t>
  </si>
  <si>
    <t>E10000020</t>
  </si>
  <si>
    <t>E07000143</t>
  </si>
  <si>
    <t>E07000144</t>
  </si>
  <si>
    <t>E07000145</t>
  </si>
  <si>
    <t>E07000146</t>
  </si>
  <si>
    <t>E07000147</t>
  </si>
  <si>
    <t>E07000148</t>
  </si>
  <si>
    <t>E07000149</t>
  </si>
  <si>
    <t>E06000014</t>
  </si>
  <si>
    <t>E10000023</t>
  </si>
  <si>
    <t>E07000163</t>
  </si>
  <si>
    <t>E07000164</t>
  </si>
  <si>
    <t>E07000166</t>
  </si>
  <si>
    <t>E07000168</t>
  </si>
  <si>
    <t>E07000165</t>
  </si>
  <si>
    <t>E07000167</t>
  </si>
  <si>
    <t>E07000169</t>
  </si>
  <si>
    <t>E10000021</t>
  </si>
  <si>
    <t>E07000150</t>
  </si>
  <si>
    <t>E07000151</t>
  </si>
  <si>
    <t>E07000152</t>
  </si>
  <si>
    <t>E07000153</t>
  </si>
  <si>
    <t>E07000154</t>
  </si>
  <si>
    <t>E07000155</t>
  </si>
  <si>
    <t>E07000156</t>
  </si>
  <si>
    <t>E06000057</t>
  </si>
  <si>
    <t>E06000018</t>
  </si>
  <si>
    <t>E10000024</t>
  </si>
  <si>
    <t>E07000170</t>
  </si>
  <si>
    <t>E07000171</t>
  </si>
  <si>
    <t>E07000172</t>
  </si>
  <si>
    <t>E07000173</t>
  </si>
  <si>
    <t>E07000174</t>
  </si>
  <si>
    <t>E07000175</t>
  </si>
  <si>
    <t>E07000176</t>
  </si>
  <si>
    <t>E10000025</t>
  </si>
  <si>
    <t>E07000177</t>
  </si>
  <si>
    <t>E07000178</t>
  </si>
  <si>
    <t>E07000179</t>
  </si>
  <si>
    <t>E07000180</t>
  </si>
  <si>
    <t>E07000181</t>
  </si>
  <si>
    <t>E06000020</t>
  </si>
  <si>
    <t>E06000051</t>
  </si>
  <si>
    <t>E10000027</t>
  </si>
  <si>
    <t>E07000187</t>
  </si>
  <si>
    <t>E07000188</t>
  </si>
  <si>
    <t>E07000190</t>
  </si>
  <si>
    <t>E07000189</t>
  </si>
  <si>
    <t>E07000191</t>
  </si>
  <si>
    <t>E06000021</t>
  </si>
  <si>
    <t>E10000028</t>
  </si>
  <si>
    <t>E07000192</t>
  </si>
  <si>
    <t>E07000193</t>
  </si>
  <si>
    <t>E07000194</t>
  </si>
  <si>
    <t>E07000195</t>
  </si>
  <si>
    <t>E07000196</t>
  </si>
  <si>
    <t>E07000197</t>
  </si>
  <si>
    <t>E07000198</t>
  </si>
  <si>
    <t>E07000199</t>
  </si>
  <si>
    <t>E10000029</t>
  </si>
  <si>
    <t>E07000200</t>
  </si>
  <si>
    <t>E07000201</t>
  </si>
  <si>
    <t>E07000202</t>
  </si>
  <si>
    <t>E07000203</t>
  </si>
  <si>
    <t>E07000204</t>
  </si>
  <si>
    <t>E07000205</t>
  </si>
  <si>
    <t>E07000206</t>
  </si>
  <si>
    <t>E10000030</t>
  </si>
  <si>
    <t>E07000207</t>
  </si>
  <si>
    <t>E07000208</t>
  </si>
  <si>
    <t>E07000209</t>
  </si>
  <si>
    <t>E07000210</t>
  </si>
  <si>
    <t>E07000211</t>
  </si>
  <si>
    <t>E07000212</t>
  </si>
  <si>
    <t>E07000213</t>
  </si>
  <si>
    <t>E07000214</t>
  </si>
  <si>
    <t>E07000215</t>
  </si>
  <si>
    <t>E07000216</t>
  </si>
  <si>
    <t>E07000217</t>
  </si>
  <si>
    <t>E10000031</t>
  </si>
  <si>
    <t>E07000218</t>
  </si>
  <si>
    <t>E07000219</t>
  </si>
  <si>
    <t>E07000220</t>
  </si>
  <si>
    <t>E07000221</t>
  </si>
  <si>
    <t>E07000222</t>
  </si>
  <si>
    <t>E10000032</t>
  </si>
  <si>
    <t>E07000223</t>
  </si>
  <si>
    <t>E07000224</t>
  </si>
  <si>
    <t>E07000225</t>
  </si>
  <si>
    <t>E07000226</t>
  </si>
  <si>
    <t>E07000227</t>
  </si>
  <si>
    <t>E07000228</t>
  </si>
  <si>
    <t>E07000229</t>
  </si>
  <si>
    <t>E06000030</t>
  </si>
  <si>
    <t>E06000054</t>
  </si>
  <si>
    <t>E06000053</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</si>
  <si>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</si>
  <si>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</si>
  <si>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</si>
  <si>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</si>
  <si>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</si>
  <si>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</si>
  <si>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</si>
  <si>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</si>
  <si>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</si>
  <si>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</si>
  <si>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</si>
  <si>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</si>
  <si>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</si>
  <si>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</si>
  <si>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</si>
  <si>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</si>
  <si>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</si>
  <si>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</si>
  <si>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</si>
  <si>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E08000037</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</si>
  <si>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</si>
  <si>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</si>
  <si>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</si>
  <si>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</si>
  <si>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</si>
  <si>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</si>
  <si>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</si>
  <si>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</si>
  <si>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</si>
  <si>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</si>
  <si>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</si>
  <si>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</si>
  <si>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</si>
  <si>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</si>
  <si>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</si>
  <si>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</si>
  <si>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E09000001</t>
  </si>
  <si>
    <t>E09000007</t>
  </si>
  <si>
    <t>E09000011</t>
  </si>
  <si>
    <t>E09000012</t>
  </si>
  <si>
    <t>E09000013</t>
  </si>
  <si>
    <t>E09000019</t>
  </si>
  <si>
    <t>E09000020</t>
  </si>
  <si>
    <t>E09000022</t>
  </si>
  <si>
    <t>E09000023</t>
  </si>
  <si>
    <t>E09000028</t>
  </si>
  <si>
    <t>E09000030</t>
  </si>
  <si>
    <t>E09000032</t>
  </si>
  <si>
    <t>E09000033</t>
  </si>
  <si>
    <t>E09000002</t>
  </si>
  <si>
    <t>E09000003</t>
  </si>
  <si>
    <t>E09000004</t>
  </si>
  <si>
    <t>E09000005</t>
  </si>
  <si>
    <t>E09000006</t>
  </si>
  <si>
    <t>E09000008</t>
  </si>
  <si>
    <t>E09000009</t>
  </si>
  <si>
    <t>E09000010</t>
  </si>
  <si>
    <t>E09000014</t>
  </si>
  <si>
    <t>E09000015</t>
  </si>
  <si>
    <t>E09000016</t>
  </si>
  <si>
    <t>E09000017</t>
  </si>
  <si>
    <t>E09000018</t>
  </si>
  <si>
    <t>E09000021</t>
  </si>
  <si>
    <t>E09000024</t>
  </si>
  <si>
    <t>E09000025</t>
  </si>
  <si>
    <t>E09000026</t>
  </si>
  <si>
    <t>E09000027</t>
  </si>
  <si>
    <t>E09000029</t>
  </si>
  <si>
    <t>E09000031</t>
  </si>
  <si>
    <t>E12000007</t>
  </si>
  <si>
    <t>E51000001</t>
  </si>
  <si>
    <t>E31000001</t>
  </si>
  <si>
    <t>E31000002</t>
  </si>
  <si>
    <t>E31000003</t>
  </si>
  <si>
    <t>E31000004</t>
  </si>
  <si>
    <t>E31000005</t>
  </si>
  <si>
    <t>E31000006</t>
  </si>
  <si>
    <t>E31000007</t>
  </si>
  <si>
    <t>E31000010</t>
  </si>
  <si>
    <t>E31000013</t>
  </si>
  <si>
    <t>E31000014</t>
  </si>
  <si>
    <t>E31000015</t>
  </si>
  <si>
    <t>E31000017</t>
  </si>
  <si>
    <t>Hampshire Combined Fire and Rescue Authority</t>
  </si>
  <si>
    <t>E31000018</t>
  </si>
  <si>
    <t>E31000020</t>
  </si>
  <si>
    <t>E31000022</t>
  </si>
  <si>
    <t>E31000023</t>
  </si>
  <si>
    <t>E31000024</t>
  </si>
  <si>
    <t>E31000027</t>
  </si>
  <si>
    <t>E31000030</t>
  </si>
  <si>
    <t>E31000032</t>
  </si>
  <si>
    <t>E31000033</t>
  </si>
  <si>
    <t>E31000041</t>
  </si>
  <si>
    <t>E31000042</t>
  </si>
  <si>
    <t>E31000044</t>
  </si>
  <si>
    <t>West Midlands Fire and Rescue Authority</t>
  </si>
  <si>
    <t>E31000045</t>
  </si>
  <si>
    <t>E31000046</t>
  </si>
  <si>
    <t>E31000011</t>
  </si>
  <si>
    <t>E50000001</t>
  </si>
  <si>
    <t>E50000005</t>
  </si>
  <si>
    <t>E50000006</t>
  </si>
  <si>
    <t>E50000002</t>
  </si>
  <si>
    <t>North London Waste Authority</t>
  </si>
  <si>
    <t>E50000004</t>
  </si>
  <si>
    <t>E50000003</t>
  </si>
  <si>
    <t>West London Waste Authority</t>
  </si>
  <si>
    <t>E47000007</t>
  </si>
  <si>
    <t>E47000001</t>
  </si>
  <si>
    <t>E47000004</t>
  </si>
  <si>
    <t>E47000002</t>
  </si>
  <si>
    <t>The Barnsley, Doncaster, Rotherham and Sheffield Combined Authority</t>
  </si>
  <si>
    <t>E47000005</t>
  </si>
  <si>
    <t>E47000003</t>
  </si>
  <si>
    <t>E47000009</t>
  </si>
  <si>
    <t>E47000006</t>
  </si>
  <si>
    <t>E47000008</t>
  </si>
  <si>
    <t>E26000001</t>
  </si>
  <si>
    <t>E26000002</t>
  </si>
  <si>
    <t>E26000011</t>
  </si>
  <si>
    <t>E26000005</t>
  </si>
  <si>
    <t>North York Moors National Park Authority</t>
  </si>
  <si>
    <t>E26000006</t>
  </si>
  <si>
    <t>Peak District National Park Authority</t>
  </si>
  <si>
    <t>E26000012</t>
  </si>
  <si>
    <t>E26000007</t>
  </si>
  <si>
    <t>E26000009</t>
  </si>
  <si>
    <t>E26000010</t>
  </si>
  <si>
    <t>E23000026</t>
  </si>
  <si>
    <t>E23000023</t>
  </si>
  <si>
    <t>E23000006</t>
  </si>
  <si>
    <t>E23000013</t>
  </si>
  <si>
    <t>E23000002</t>
  </si>
  <si>
    <t>E23000018</t>
  </si>
  <si>
    <t>E23000039</t>
  </si>
  <si>
    <t>E23000008</t>
  </si>
  <si>
    <t>E23000028</t>
  </si>
  <si>
    <t>E23000037</t>
  </si>
  <si>
    <t>E23000027</t>
  </si>
  <si>
    <t>E23000012</t>
  </si>
  <si>
    <t>E23000032</t>
  </si>
  <si>
    <t>E23000003</t>
  </si>
  <si>
    <t>E23000021</t>
  </si>
  <si>
    <t>E23000020</t>
  </si>
  <si>
    <t>E23000024</t>
  </si>
  <si>
    <t>E23000009</t>
  </si>
  <si>
    <t>E23000022</t>
  </si>
  <si>
    <t>E23000019</t>
  </si>
  <si>
    <t>E23000015</t>
  </si>
  <si>
    <t>E23000025</t>
  </si>
  <si>
    <t>E23000031</t>
  </si>
  <si>
    <t>E23000017</t>
  </si>
  <si>
    <t>E23000038</t>
  </si>
  <si>
    <t>E23000004</t>
  </si>
  <si>
    <t>E23000011</t>
  </si>
  <si>
    <t>South Yorkshire Police and Crime Commissioner and Chief Constable</t>
  </si>
  <si>
    <t>E23000007</t>
  </si>
  <si>
    <t>E23000014</t>
  </si>
  <si>
    <t>E23000010</t>
  </si>
  <si>
    <t>E23000036</t>
  </si>
  <si>
    <t>E23000035</t>
  </si>
  <si>
    <t>E23000030</t>
  </si>
  <si>
    <t>Hampshire Police and Crime Commissioner and Chief Constable</t>
  </si>
  <si>
    <t>E23000033</t>
  </si>
  <si>
    <t>E23000029</t>
  </si>
  <si>
    <t>E23000016</t>
  </si>
  <si>
    <t>E23000001</t>
  </si>
  <si>
    <t>N09000003</t>
  </si>
  <si>
    <t>N09000001</t>
  </si>
  <si>
    <t>N09000008</t>
  </si>
  <si>
    <t>N09000009</t>
  </si>
  <si>
    <t>N09000007</t>
  </si>
  <si>
    <t>N09000002</t>
  </si>
  <si>
    <t>N09000004</t>
  </si>
  <si>
    <t>N09000010</t>
  </si>
  <si>
    <t>N09000011</t>
  </si>
  <si>
    <t>N09000006</t>
  </si>
  <si>
    <t>N09000005</t>
  </si>
  <si>
    <t>S12000026</t>
  </si>
  <si>
    <t>S12000005</t>
  </si>
  <si>
    <t>S12000014</t>
  </si>
  <si>
    <t>S12000030</t>
  </si>
  <si>
    <t>S12000006</t>
  </si>
  <si>
    <t>S12000033</t>
  </si>
  <si>
    <t>S12000034</t>
  </si>
  <si>
    <t>S12000020</t>
  </si>
  <si>
    <t>S12000017</t>
  </si>
  <si>
    <t>S12000010</t>
  </si>
  <si>
    <t>S12000036</t>
  </si>
  <si>
    <t>S12000019</t>
  </si>
  <si>
    <t>S12000040</t>
  </si>
  <si>
    <t>S12000035</t>
  </si>
  <si>
    <t>S12000046</t>
  </si>
  <si>
    <t>S12000039</t>
  </si>
  <si>
    <t>S12000008</t>
  </si>
  <si>
    <t>S12000045</t>
  </si>
  <si>
    <t>S12000011</t>
  </si>
  <si>
    <t>S12000018</t>
  </si>
  <si>
    <t>S12000044</t>
  </si>
  <si>
    <t>S12000021</t>
  </si>
  <si>
    <t>S12000028</t>
  </si>
  <si>
    <t>S12000029</t>
  </si>
  <si>
    <t>S12000038</t>
  </si>
  <si>
    <t>S12000041</t>
  </si>
  <si>
    <t>S12000042</t>
  </si>
  <si>
    <t>S12000023</t>
  </si>
  <si>
    <t>S12000027</t>
  </si>
  <si>
    <t>S12000013</t>
  </si>
  <si>
    <t>S38000001</t>
  </si>
  <si>
    <t>W06000004</t>
  </si>
  <si>
    <t>W06000005</t>
  </si>
  <si>
    <t>W06000006</t>
  </si>
  <si>
    <t>W06000008</t>
  </si>
  <si>
    <t>W06000010</t>
  </si>
  <si>
    <t>W06000009</t>
  </si>
  <si>
    <t>W06000019</t>
  </si>
  <si>
    <t>W06000021</t>
  </si>
  <si>
    <t>W06000022</t>
  </si>
  <si>
    <t>W06000020</t>
  </si>
  <si>
    <t>W06000003</t>
  </si>
  <si>
    <t>W06000001</t>
  </si>
  <si>
    <t>W06000002</t>
  </si>
  <si>
    <t>W06000013</t>
  </si>
  <si>
    <t>W06000018</t>
  </si>
  <si>
    <t>W06000024</t>
  </si>
  <si>
    <t>W06000016</t>
  </si>
  <si>
    <t>W06000023</t>
  </si>
  <si>
    <t>W06000015</t>
  </si>
  <si>
    <t>W06000014</t>
  </si>
  <si>
    <t>W06000012</t>
  </si>
  <si>
    <t>W06000011</t>
  </si>
  <si>
    <t>W15000003</t>
  </si>
  <si>
    <t>W15000001</t>
  </si>
  <si>
    <t>W15000004</t>
  </si>
  <si>
    <t>W25000001</t>
  </si>
  <si>
    <t>North Wales Fire and Rescue Service</t>
  </si>
  <si>
    <t>(I) The following authorities did not provide their borrowing and investment figures this quarter. Derry City &amp; Strabane, Copeland, Cotswold, Spelthorne, Wellingborough, Wokingham and Nottinghamshire Police and Crime Commissioner and Chief Constable. The figures shown are from their most recent return.</t>
  </si>
  <si>
    <t>S12000047</t>
  </si>
  <si>
    <t>S12000048</t>
  </si>
  <si>
    <t>Copeland (I)</t>
  </si>
  <si>
    <t>Cotswold (I)</t>
  </si>
  <si>
    <t>Nottinghamshire Police and Crime Commissioner and Chief Constable (I)</t>
  </si>
  <si>
    <t>Spelthorne (I)</t>
  </si>
  <si>
    <t>Wellingborough (I)</t>
  </si>
  <si>
    <t>Wokingham UA (I)</t>
  </si>
  <si>
    <t>All figures reported in £'000s</t>
  </si>
  <si>
    <t>(I) Fifteen authorities did not manage to submit their borrowing and investment figures this quarter. '(I)' has been added to their name to inidcate that their latest previous return has been brought forward instead.</t>
  </si>
  <si>
    <t>(a) All figures are as reported by local authorities so may differ from levels published by other sources</t>
  </si>
  <si>
    <t>DCLG code</t>
  </si>
  <si>
    <t>Narrative provided by City of London staff about the figure reported in Externally Managed Funds: This represents non-property assets owned by City of London’s Cash Fund. This is an endowment fund derived from a combination of land and property (gained, acquired, bequeathed or transferred) and the revenues therefrom, together with other income sources, which have built up over the last eight centuries. Its incomes are derived mainly from property, supplemented by investment earnings and the fund is now used to finance activities mainly for the benefit of London as a whole but also of relevance nationwide. These include the work of the Lord Mayor in promoting UK trade overseas, numerous green spaces outside the geographic boundaries of the City and the City Corporation’s work in surrounding boroughs supporting education, training and employment opportunities.</t>
  </si>
  <si>
    <t>(I)</t>
  </si>
  <si>
    <t xml:space="preserve">Conwy </t>
  </si>
  <si>
    <t xml:space="preserve">Aberdeenshire </t>
  </si>
  <si>
    <t xml:space="preserve">Anglesey </t>
  </si>
  <si>
    <t xml:space="preserve">Angus </t>
  </si>
  <si>
    <t xml:space="preserve">Antrim and Newtownabbey </t>
  </si>
  <si>
    <t xml:space="preserve">Ards and North Down </t>
  </si>
  <si>
    <t xml:space="preserve">Argyll &amp; Bute </t>
  </si>
  <si>
    <t xml:space="preserve">Armagh City, Banbridge and Craigavon </t>
  </si>
  <si>
    <t xml:space="preserve">Avon Combined Fire and Rescue Authority </t>
  </si>
  <si>
    <t xml:space="preserve">Bath &amp; North East Somerset </t>
  </si>
  <si>
    <t xml:space="preserve">Bedford </t>
  </si>
  <si>
    <t xml:space="preserve">Blackburn with Darwen </t>
  </si>
  <si>
    <t xml:space="preserve">Blackpool </t>
  </si>
  <si>
    <t xml:space="preserve">Blaenau Gwent </t>
  </si>
  <si>
    <t xml:space="preserve">Bournemouth </t>
  </si>
  <si>
    <t xml:space="preserve">Bracknell Forest </t>
  </si>
  <si>
    <t xml:space="preserve">Bridgend </t>
  </si>
  <si>
    <t xml:space="preserve">Brighton &amp; Hove </t>
  </si>
  <si>
    <t xml:space="preserve">Bristol </t>
  </si>
  <si>
    <t xml:space="preserve">Gwynedd </t>
  </si>
  <si>
    <t xml:space="preserve">Caerphilly </t>
  </si>
  <si>
    <t xml:space="preserve">Cardiff </t>
  </si>
  <si>
    <t xml:space="preserve">Ceredigion </t>
  </si>
  <si>
    <t xml:space="preserve">Carmarthenshire </t>
  </si>
  <si>
    <t xml:space="preserve">Causeway Coast and Glens </t>
  </si>
  <si>
    <t xml:space="preserve">Central Bedfordshire </t>
  </si>
  <si>
    <t xml:space="preserve">Cheshire East </t>
  </si>
  <si>
    <t xml:space="preserve">Cheshire West &amp; Chester </t>
  </si>
  <si>
    <t xml:space="preserve">Aberdeen </t>
  </si>
  <si>
    <t xml:space="preserve">Dundee </t>
  </si>
  <si>
    <t xml:space="preserve">Edinburgh </t>
  </si>
  <si>
    <t xml:space="preserve">Glasgow </t>
  </si>
  <si>
    <t xml:space="preserve">Nottingham </t>
  </si>
  <si>
    <t xml:space="preserve">Clackmannanshire </t>
  </si>
  <si>
    <t xml:space="preserve">Cornwall </t>
  </si>
  <si>
    <t xml:space="preserve">Durham </t>
  </si>
  <si>
    <t xml:space="preserve">Darlington </t>
  </si>
  <si>
    <t xml:space="preserve">Denbighshire </t>
  </si>
  <si>
    <t xml:space="preserve">Derby </t>
  </si>
  <si>
    <t>Derbyshire Combined Fire Authority (I)</t>
  </si>
  <si>
    <t xml:space="preserve">Derry City and Strabane </t>
  </si>
  <si>
    <t xml:space="preserve">Dorset and Wiltshire Cobined Fire Authority </t>
  </si>
  <si>
    <t xml:space="preserve">Dumfries &amp; Galloway </t>
  </si>
  <si>
    <t xml:space="preserve">East Ayrshire </t>
  </si>
  <si>
    <t xml:space="preserve">East Dunbartonshire </t>
  </si>
  <si>
    <t>East Hampshire (I)</t>
  </si>
  <si>
    <t>East Hertfordshire (I)</t>
  </si>
  <si>
    <t xml:space="preserve">East Lothian </t>
  </si>
  <si>
    <t>East Renfrewshire (I)</t>
  </si>
  <si>
    <t xml:space="preserve">East Riding of Yorkshire </t>
  </si>
  <si>
    <t xml:space="preserve">Falkirk </t>
  </si>
  <si>
    <t xml:space="preserve">Fermanagh and Omagh </t>
  </si>
  <si>
    <t xml:space="preserve">Fife </t>
  </si>
  <si>
    <t xml:space="preserve">Flintshire </t>
  </si>
  <si>
    <t xml:space="preserve">Halton </t>
  </si>
  <si>
    <t>Harrow (I)</t>
  </si>
  <si>
    <t xml:space="preserve">Hartlepool </t>
  </si>
  <si>
    <t xml:space="preserve">Herefordshire </t>
  </si>
  <si>
    <t xml:space="preserve">Highland </t>
  </si>
  <si>
    <t xml:space="preserve">Inverclyde </t>
  </si>
  <si>
    <t xml:space="preserve">Isle of Wight </t>
  </si>
  <si>
    <t xml:space="preserve">Kingston upon Hull </t>
  </si>
  <si>
    <t xml:space="preserve">Leicester </t>
  </si>
  <si>
    <t xml:space="preserve">Lisburn and Castlereagh </t>
  </si>
  <si>
    <t xml:space="preserve">Luton </t>
  </si>
  <si>
    <t xml:space="preserve">Medway Towns </t>
  </si>
  <si>
    <t xml:space="preserve">Merthyr Tydfil </t>
  </si>
  <si>
    <t xml:space="preserve">Mid and East Antrim </t>
  </si>
  <si>
    <t xml:space="preserve">Middlesbrough </t>
  </si>
  <si>
    <t xml:space="preserve">Midlothian </t>
  </si>
  <si>
    <t xml:space="preserve">Mid-Ulster </t>
  </si>
  <si>
    <t xml:space="preserve">Milton Keynes </t>
  </si>
  <si>
    <t xml:space="preserve">Monmouthshire </t>
  </si>
  <si>
    <t xml:space="preserve">Moray </t>
  </si>
  <si>
    <t xml:space="preserve">Neath &amp; Port Talbot </t>
  </si>
  <si>
    <t xml:space="preserve">Newport </t>
  </si>
  <si>
    <t xml:space="preserve">Newry, Mourne and Down </t>
  </si>
  <si>
    <t xml:space="preserve">North Ayrshire </t>
  </si>
  <si>
    <t xml:space="preserve">North East Lincolnshire </t>
  </si>
  <si>
    <t xml:space="preserve">North Lanarkshire </t>
  </si>
  <si>
    <t xml:space="preserve">North Lincolnshire </t>
  </si>
  <si>
    <t xml:space="preserve">North Somerset </t>
  </si>
  <si>
    <t>Northumberland (I)</t>
  </si>
  <si>
    <t>Nottinghamshire Fire &amp; Rescue Service (I)</t>
  </si>
  <si>
    <t xml:space="preserve">Orkney Islands </t>
  </si>
  <si>
    <t xml:space="preserve">Pembrokeshire </t>
  </si>
  <si>
    <t xml:space="preserve">Perthshire &amp; Kinross </t>
  </si>
  <si>
    <t xml:space="preserve">Peterborough </t>
  </si>
  <si>
    <t xml:space="preserve">Plymouth </t>
  </si>
  <si>
    <t xml:space="preserve">Poole </t>
  </si>
  <si>
    <t xml:space="preserve">Portsmouth </t>
  </si>
  <si>
    <t xml:space="preserve">Powys </t>
  </si>
  <si>
    <t xml:space="preserve">Reading </t>
  </si>
  <si>
    <t xml:space="preserve">Redcar &amp; Cleveland </t>
  </si>
  <si>
    <t xml:space="preserve">Renfrewshire </t>
  </si>
  <si>
    <t xml:space="preserve">Rhondda Cynon Taff </t>
  </si>
  <si>
    <t xml:space="preserve">Rutland </t>
  </si>
  <si>
    <t xml:space="preserve">Scottish Borders </t>
  </si>
  <si>
    <t xml:space="preserve">Shetland Islands </t>
  </si>
  <si>
    <t xml:space="preserve">Shropshire </t>
  </si>
  <si>
    <t xml:space="preserve">Slough </t>
  </si>
  <si>
    <t xml:space="preserve">South Ayrshire </t>
  </si>
  <si>
    <t xml:space="preserve">South Gloucestershire </t>
  </si>
  <si>
    <t xml:space="preserve">South Lanarkshire </t>
  </si>
  <si>
    <t xml:space="preserve">Southampton </t>
  </si>
  <si>
    <t xml:space="preserve">Southend-on-Sea </t>
  </si>
  <si>
    <t>Southwark (I)</t>
  </si>
  <si>
    <t xml:space="preserve">Stirling </t>
  </si>
  <si>
    <t xml:space="preserve">Stockton-on-Tees </t>
  </si>
  <si>
    <t xml:space="preserve">Stoke-on-Trent </t>
  </si>
  <si>
    <t>Surrey Police and Crime Commissioner and Chief Constable (I)</t>
  </si>
  <si>
    <t xml:space="preserve">Swansea </t>
  </si>
  <si>
    <t xml:space="preserve">Swindon </t>
  </si>
  <si>
    <t xml:space="preserve">Telford &amp; Wrekin </t>
  </si>
  <si>
    <t xml:space="preserve">The Broads Authority </t>
  </si>
  <si>
    <t xml:space="preserve">The Durham, Gateshead, Newcastle &amp; North Tyneside Authority </t>
  </si>
  <si>
    <t xml:space="preserve">The Halton-Knowsley-Liverpool St Helens Sefton and Wirra </t>
  </si>
  <si>
    <t xml:space="preserve">Thurrock </t>
  </si>
  <si>
    <t xml:space="preserve">Torbay </t>
  </si>
  <si>
    <t xml:space="preserve">Torfaen </t>
  </si>
  <si>
    <t xml:space="preserve">Vale of Glamorgan </t>
  </si>
  <si>
    <t>Wakefield (I)</t>
  </si>
  <si>
    <t xml:space="preserve">Warrington </t>
  </si>
  <si>
    <t xml:space="preserve">West Berkshire </t>
  </si>
  <si>
    <t xml:space="preserve">West Dunbartonshire </t>
  </si>
  <si>
    <t xml:space="preserve">West Lothian </t>
  </si>
  <si>
    <t xml:space="preserve">West Midlands Combined Authority </t>
  </si>
  <si>
    <t>West Yorkshire Police and Crime Commissioner and Chief Constable (I)</t>
  </si>
  <si>
    <t xml:space="preserve">Wiltshire </t>
  </si>
  <si>
    <t xml:space="preserve">Windsor &amp; Maidenhead </t>
  </si>
  <si>
    <t xml:space="preserve">Wokingham </t>
  </si>
  <si>
    <t xml:space="preserve">Wrexham </t>
  </si>
  <si>
    <t xml:space="preserve">York </t>
  </si>
  <si>
    <t xml:space="preserve">Yorkshire Dales National Park Authority </t>
  </si>
  <si>
    <t xml:space="preserve">Tees Valley Combined Authority </t>
  </si>
  <si>
    <t xml:space="preserve">Cambridgeshire and Peterborough Combined Authority </t>
  </si>
  <si>
    <t xml:space="preserve">West of England Combined Authority </t>
  </si>
  <si>
    <t xml:space="preserve">North Wales Fire and Rescue Service </t>
  </si>
  <si>
    <t xml:space="preserve">The Barnsley, Doncaster, Rotherham and Sheffield Combined Authority </t>
  </si>
  <si>
    <t xml:space="preserve">South Yorkshire Police and Crime Commissioner and Chief Constable </t>
  </si>
  <si>
    <t xml:space="preserve">West London Waste Authority </t>
  </si>
  <si>
    <t xml:space="preserve">Hampshire Police and Crime Commissioner and Chief Constable </t>
  </si>
  <si>
    <t xml:space="preserve">Hampshire Combined Fire and Rescue Authority </t>
  </si>
  <si>
    <t xml:space="preserve">North York Moors National Park Authority </t>
  </si>
  <si>
    <t xml:space="preserve">West Midlands Fire and Rescue Authority </t>
  </si>
  <si>
    <t xml:space="preserve">North London Waste Authority </t>
  </si>
  <si>
    <t>Peak District National Park Authority (I)</t>
  </si>
  <si>
    <t>LA Investments 17-18 Q2</t>
  </si>
  <si>
    <t>LA Borrowing 17-18 Q2</t>
  </si>
  <si>
    <t>Office for National Statistics e-code (or if this does not exist, DCLG code)</t>
  </si>
  <si>
    <t>(I) Fifteen authorities did not manage to submit their borrowing and investment figures this quarter. '(I)' has been added to their name and to the final column to indicate that their latest previous return has been brought forward instead.</t>
  </si>
  <si>
    <t>East Renfrewshire</t>
  </si>
  <si>
    <t>Loans Local Government</t>
  </si>
  <si>
    <t>LA Borrowing 17-18 Q3</t>
  </si>
  <si>
    <t>LA Investments 17-18 Q3</t>
  </si>
  <si>
    <t>(b) Other investments include items authorities report as rest of world banks, other securities and other investments.</t>
  </si>
  <si>
    <t>LA Borrowing 2016-17</t>
  </si>
  <si>
    <t>Uses of the data</t>
  </si>
  <si>
    <t xml:space="preserve">Local authority borrowing and investment data is collected by the Ministry of Housing, Communities and Local Government (MHCLG) on behalf of the Office for National Statistics (ONS) and HM Treasury (HMT) for the monthly public sector finance release. The figures provided by local authorities are combined with a number of other government sources to compile whole of government financial statistics such as Public Sector Net Borrowing and Public Sector Net Debt. The Public Sector Finance data are used by HMT and Bank of England when setting monetary policy for the UK. These data are compared to forecasts from The Office for Budget Responsibility (OBR) where the current UK fiscal position can be evaluated.
</t>
  </si>
  <si>
    <t>Data collection</t>
  </si>
  <si>
    <t>https://www.gov.uk/government/collections/local-government-finance-miscellaneous-forms</t>
  </si>
  <si>
    <t>http://www.ons.gov.uk/ons/rel/psa/public-sector-finances/index.html</t>
  </si>
  <si>
    <t>The latest public sector finance release can be found at:</t>
  </si>
  <si>
    <t xml:space="preserve">Local authorities in the United Kingdom provide their borrowing and investment information on a form provided by MHCLG. This form covers 26 sources of borrowing and 27 categories of investment. Under other investments three of these categories are grouped from the original form, these are: other investments, other securities and rest of the world. Rest of the world is grouped into the other category as both longer-term and short term borrowing. Local Authorities use guidance in the form to submit all of their borrowing and investment information for a specified time period.
</t>
  </si>
  <si>
    <t xml:space="preserve">For some categories of data reported by local authorities, alternative sources of data are taken to be preferable and are used instead, for example: Bank of England data on bank and building society deposits and borrowing, and  change in levels of Public Works Loan Board borrowing </t>
  </si>
  <si>
    <t>http://www.dmo.gov.uk/responsibilities/local-authority-lending-pwlb/monthly-loans-report/</t>
  </si>
  <si>
    <t xml:space="preserve">Data quality </t>
  </si>
  <si>
    <t>These figures are reported by local authorities and are subject to validation tests during and after collection.</t>
  </si>
  <si>
    <t>Public Enquiries</t>
  </si>
  <si>
    <t>For enquiries about this statistical release please contact:
Responsible Statistician: Gavin Sayer
Telephone: 0303 444 2818
Email: gavin.sayer@communities.gsi.gov.uk</t>
  </si>
  <si>
    <t>Revisions</t>
  </si>
  <si>
    <t>Where data have been revised these have been flagged with an (R).</t>
  </si>
  <si>
    <t>Outstanding borrowing by local authority and category, as at 31 December 2017, UK</t>
  </si>
  <si>
    <t>(i)</t>
  </si>
  <si>
    <t>Outstanding investments by local authority and category, as at 31 December 2017, UK</t>
  </si>
  <si>
    <t>Outstanding borrowing by local authority and category, as at 30 September 2017, UK</t>
  </si>
  <si>
    <t>Outstanding investments by local authority and category, as at 30 September 2017, UK</t>
  </si>
  <si>
    <t>Outstanding borrowing by local authority and category, as at 30 June 2017, UK</t>
  </si>
  <si>
    <t>Outstanding investments by local authority and category, as at 30 June 2017, UK</t>
  </si>
  <si>
    <t>Total outstanding local authority borrowing and investments by category and year, as at 31 March 2012-17, UK</t>
  </si>
  <si>
    <t>Outstanding borrowing and investments by category for selected country or local authority, as at 31 March 2017, UK</t>
  </si>
  <si>
    <t>Outstanding borrowing by local authority and category, as at 31 March 2017, UK</t>
  </si>
  <si>
    <t>Outstanding investments by local authority and category, as at 31 March 2017, UK</t>
  </si>
  <si>
    <t>Outstanding borrowing by local authority and category, as at 31 March 2016, UK</t>
  </si>
  <si>
    <t>Outstanding investments by local authority and category, as at 31 March 2016, UK</t>
  </si>
  <si>
    <t>Outstanding borrowing by local authority and category, as at 31 March 2015, UK</t>
  </si>
  <si>
    <t>Outstanding investments by local authority and category, as at 31 March 2015, UK</t>
  </si>
  <si>
    <t>Outstanding borrowing by local authority and category, as at 31 March 2014, UK</t>
  </si>
  <si>
    <t>Outstanding investments by local authority and category, as at 31 March 2014, UK</t>
  </si>
  <si>
    <t>Outstanding borrowing by local authority and category, as at 31 March 2013, UK</t>
  </si>
  <si>
    <t>Outstanding investments by local authority and category, as at 31 March 2013, UK</t>
  </si>
  <si>
    <t>(i) 28 Authorities did not manage to submit their borrowing and investment figures this quarter. Figures from their previous return have been brought forward instead.</t>
  </si>
  <si>
    <t xml:space="preserve">(a) All figures are as reported by local authorities so may differ from levels published by other sources. PWLB figure includes Northern Ireland authorities' borrowing at PWLB-equivalent rates from the Department of Finance and Personnel </t>
  </si>
  <si>
    <t>LGF code</t>
  </si>
  <si>
    <t>Local authority name</t>
  </si>
  <si>
    <t>Region code</t>
  </si>
  <si>
    <t>Category</t>
  </si>
  <si>
    <t>ONS code</t>
  </si>
  <si>
    <t>SW</t>
  </si>
  <si>
    <t>EE</t>
  </si>
  <si>
    <t>SE</t>
  </si>
  <si>
    <t>NW</t>
  </si>
  <si>
    <t>NE</t>
  </si>
  <si>
    <t>EM</t>
  </si>
  <si>
    <t>WM</t>
  </si>
  <si>
    <t>YH</t>
  </si>
  <si>
    <t>L</t>
  </si>
  <si>
    <t>S</t>
  </si>
  <si>
    <t>W</t>
  </si>
  <si>
    <t>Bath &amp; North East Somerset</t>
  </si>
  <si>
    <t>Bristol</t>
  </si>
  <si>
    <t>South Gloucestershire</t>
  </si>
  <si>
    <t>North Somerset</t>
  </si>
  <si>
    <t>Luton</t>
  </si>
  <si>
    <t>Central Bedfordshire</t>
  </si>
  <si>
    <t>Bracknell Forest</t>
  </si>
  <si>
    <t>West Berkshire</t>
  </si>
  <si>
    <t>Reading</t>
  </si>
  <si>
    <t>Slough</t>
  </si>
  <si>
    <t>Windsor &amp; Maidenhead</t>
  </si>
  <si>
    <t>Wokingham</t>
  </si>
  <si>
    <t>Milton Keynes</t>
  </si>
  <si>
    <t>Peterborough</t>
  </si>
  <si>
    <t>Halton</t>
  </si>
  <si>
    <t>Warrington</t>
  </si>
  <si>
    <t>Cheshire East</t>
  </si>
  <si>
    <t>Cheshire West &amp; Chester</t>
  </si>
  <si>
    <t>Hartlepool</t>
  </si>
  <si>
    <t>Middlesbrough</t>
  </si>
  <si>
    <t>Redcar &amp; Cleveland</t>
  </si>
  <si>
    <t>Stockton-on-Tees</t>
  </si>
  <si>
    <t>Derby</t>
  </si>
  <si>
    <t>Plymouth</t>
  </si>
  <si>
    <t>Torbay</t>
  </si>
  <si>
    <t>Poole</t>
  </si>
  <si>
    <t>Bournemouth</t>
  </si>
  <si>
    <t>Darlington</t>
  </si>
  <si>
    <t>Brighton &amp; Hove</t>
  </si>
  <si>
    <t>Southend-on-Sea</t>
  </si>
  <si>
    <t>Thurrock</t>
  </si>
  <si>
    <t>Portsmouth</t>
  </si>
  <si>
    <t>Southampton</t>
  </si>
  <si>
    <t>Herefordshire</t>
  </si>
  <si>
    <t>East Riding of Yorkshire</t>
  </si>
  <si>
    <t>Kingston upon Hull</t>
  </si>
  <si>
    <t>North East Lincolnshire</t>
  </si>
  <si>
    <t>North Lincolnshire</t>
  </si>
  <si>
    <t>Isle of Wight</t>
  </si>
  <si>
    <t>Medway Towns</t>
  </si>
  <si>
    <t>Folkestone &amp; Hythe</t>
  </si>
  <si>
    <t>Blackburn with Darwen</t>
  </si>
  <si>
    <t>Blackpool</t>
  </si>
  <si>
    <t>Leicester</t>
  </si>
  <si>
    <t>Rutland</t>
  </si>
  <si>
    <t>York</t>
  </si>
  <si>
    <t>Nottingham</t>
  </si>
  <si>
    <t>Telford &amp; Wrekin</t>
  </si>
  <si>
    <t>Shropshire</t>
  </si>
  <si>
    <t>Stoke-on-Trent</t>
  </si>
  <si>
    <t>Swindon</t>
  </si>
  <si>
    <t>Buckinghamshire &amp; Milton Keynes Combined Fire Authority</t>
  </si>
  <si>
    <t>Essex Police, Fire and Crime Commissioner Fire and Rescue Authority</t>
  </si>
  <si>
    <t>Hereford &amp; Worcester Combined Fire Authority</t>
  </si>
  <si>
    <t>Devon &amp; Somerset Combined Fire Authority</t>
  </si>
  <si>
    <t>Dorset and Wiltshire Combined Fire Authority</t>
  </si>
  <si>
    <t>Merseyside Recycling and Waste Authority</t>
  </si>
  <si>
    <t>West Midlands Combined Authority</t>
  </si>
  <si>
    <t>Liverpool City Region Combined Authority</t>
  </si>
  <si>
    <t>Sheffield City Region Combined Authority</t>
  </si>
  <si>
    <t>North East Combined Authority</t>
  </si>
  <si>
    <t>West Yorkshire Combined Authority</t>
  </si>
  <si>
    <t>South Downs National Park Authority</t>
  </si>
  <si>
    <t>Gloucestershire Police and Crime Commissioner and Chief Constable</t>
  </si>
  <si>
    <t>Outstanding investments by local authority and category, as at 31 March 2018, UK</t>
  </si>
  <si>
    <t>United Kingdom</t>
  </si>
  <si>
    <t xml:space="preserve">
Quarterly Borrowing &amp; Investment 4 (QB4), 2017-18, UK
Metadata</t>
  </si>
  <si>
    <t>The data items can be seem in the monthly and quarterly borrowing and investment forms at:</t>
  </si>
  <si>
    <t>Essex Police, Fire and Crime Commissioner Police Authority</t>
  </si>
  <si>
    <t>(c) Excludes borrowing and lending between local authorities. The reported amounts of these can be found in the quarterly data tables.</t>
  </si>
  <si>
    <t>Total outstanding local authority borrowing and investments by category and quarter, 2016-17 Q1 to 2017-18 Q4, UK</t>
  </si>
  <si>
    <t>MB</t>
  </si>
  <si>
    <t>QB</t>
  </si>
  <si>
    <t>QB?MB</t>
  </si>
  <si>
    <t xml:space="preserve">From Q1 2018-19 onwards, MHCLG will be seeking returns from:
Mid and West Wales Fire and Rescue Service
South Wales Fire and Rescue Service
MHCLG does not currently receive returns from the following National Park Authorities:
Northumberland National Park Authority
Pembrokeshire Coast National Park Authority
Snowdonia National Park Authority
Brecon Beacon National Park Authority
Cairngorms National Park Authority
Loch Lomond and the Trossachs National Park Authority
</t>
  </si>
  <si>
    <t>LA Borrowing 17-18 Q4</t>
  </si>
  <si>
    <t>LA Investments 17-18 Q4</t>
  </si>
  <si>
    <t>Outstanding borrowing by local authority and category, as at 31 March 2018, UK</t>
  </si>
  <si>
    <t>31st March 2018</t>
  </si>
  <si>
    <t>Outstanding amounts of Local Authority Borrowing and Investments as at 31st March 2018 for selected local authority</t>
  </si>
  <si>
    <t>Banks in UK</t>
  </si>
  <si>
    <t>Building Societies</t>
  </si>
  <si>
    <t>Central Government</t>
  </si>
  <si>
    <t>Households sector</t>
  </si>
  <si>
    <t>Other Sources</t>
  </si>
  <si>
    <t>Outstanding amounts of local authority borrowing and investments as at 31st March 2013-2018, UK</t>
  </si>
  <si>
    <t>Quarterly Borrowing &amp; Investment 4
(QB4)
Index of tables</t>
  </si>
  <si>
    <t>Total outstanding local authority borrowing and investments by category and year, as at 31 March 2013-18, UK</t>
  </si>
  <si>
    <t>UK Annual Table 2013-18</t>
  </si>
  <si>
    <t>UK Quarter Table 2016-18</t>
  </si>
  <si>
    <t>Summary Table 2017-18 Q4</t>
  </si>
  <si>
    <t>Outstanding borrowing and investments by category for selected country or local authority, as at 31 March 2018, UK</t>
  </si>
  <si>
    <t>This publication provides quarterly borrowing and investment levels of 516 local authorities in the United Kingdom (UK). Quarterly data since end of March 2017 are provided, as well as for the end of March for each financial year from 2012-13 onwards.
Local authorities provide borrowing and lending information, which covers all external borrowing, lending and transactions in financial assets. These do not include pension funds as these are not financial assets of the local authority.</t>
  </si>
  <si>
    <t xml:space="preserve">Please note that all borrowing and lending for Tyne and Wear Fire and Rescue Authority is carried out by Sunderland and is included in their return and that data for Greater Manchester Police and Greater Manchester Fire and Rescue is now submitted as part of the main Greater Manchester Combined Authority return.
From 2018-19 Q1, data for Greater Manchester Waste Authority will also be submitted as part of the main Greater Manchester Combined Authority return.
</t>
  </si>
  <si>
    <t xml:space="preserve">Local authority borrowing and investments data is collected from a sample of 161 local authorities (covering all types of authorities and all administrations) each month and from 516 local authorities every quarter.
This publication is based on validated returns from 515 of the 516 authorities and imputation for the non-responder.
Derry City &amp; Strabane have not submitted data this quarter. Their data has been imputed from their last available collection and has been denoted an (i).
</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</si>
</sst>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00_);_(* \(#,##0.00\);_(* &quot;-&quot;??_);_(@_)"/>
    <numFmt numFmtId="165" formatCode="#,##0,"/>
    <numFmt numFmtId="166" formatCode="#,##0;\(#,##0\)"/>
    <numFmt numFmtId="167" formatCode="_-* #,##0_-;\-* #,##0_-;_-* &quot;-&quot;??_-;_-@_-"/>
    <numFmt numFmtId="168" formatCode="0_)"/>
  </numFmts>
  <fonts count="31" x14ac:knownFonts="1">
    <font>
      <sz val="10"/>
      <name val="Arial"/>
    </font>
    <font>
      <sz val="12"/>
      <color theme="1"/>
      <name val="Arial"/>
      <family val="2"/>
    </font>
    <font>
      <sz val="10"/>
      <name val="Arial"/>
      <family val="2"/>
    </font>
    <font>
      <u/>
      <sz val="10"/>
      <color indexed="12"/>
      <name val="Arial"/>
      <family val="2"/>
    </font>
    <font>
      <sz val="8"/>
      <name val="Arial"/>
      <family val="2"/>
    </font>
    <font>
      <b/>
      <sz val="10"/>
      <name val="Arial"/>
      <family val="2"/>
    </font>
    <font>
      <sz val="10"/>
      <name val="Arial"/>
      <family val="2"/>
    </font>
    <font>
      <sz val="9"/>
      <name val="Arial"/>
      <family val="2"/>
    </font>
    <font>
      <vertAlign val="superscript"/>
      <sz val="10"/>
      <name val="Arial"/>
      <family val="2"/>
    </font>
    <font>
      <b/>
      <sz val="10"/>
      <name val="Arial"/>
      <family val="2"/>
    </font>
    <font>
      <b/>
      <sz val="10"/>
      <color indexed="9"/>
      <name val="Arial"/>
      <family val="2"/>
    </font>
    <font>
      <b/>
      <sz val="10"/>
      <color indexed="9"/>
      <name val="Arial"/>
      <family val="2"/>
    </font>
    <font>
      <sz val="11"/>
      <color indexed="8"/>
      <name val="Calibri"/>
      <family val="2"/>
    </font>
    <font>
      <sz val="10"/>
      <color indexed="8"/>
      <name val="Arial"/>
      <family val="2"/>
    </font>
    <font>
      <sz val="11"/>
      <color indexed="8"/>
      <name val="Calibri"/>
      <family val="2"/>
    </font>
    <font>
      <sz val="10"/>
      <color indexed="8"/>
      <name val="Arial"/>
      <family val="2"/>
    </font>
    <font>
      <b/>
      <sz val="10"/>
      <color theme="1"/>
      <name val="Arial"/>
      <family val="2"/>
    </font>
    <font>
      <sz val="10"/>
      <color indexed="8"/>
      <name val="Arial"/>
      <family val="2"/>
    </font>
    <font>
      <sz val="11"/>
      <color indexed="8"/>
      <name val="Calibri"/>
      <family val="2"/>
    </font>
    <font>
      <sz val="10"/>
      <name val="Arial"/>
      <family val="2"/>
    </font>
    <font>
      <b/>
      <sz val="9"/>
      <name val="Arial"/>
      <family val="2"/>
    </font>
    <font>
      <sz val="9"/>
      <color indexed="81"/>
      <name val="Tahoma"/>
      <family val="2"/>
    </font>
    <font>
      <sz val="10"/>
      <color theme="0"/>
      <name val="Arial"/>
      <family val="2"/>
    </font>
    <font>
      <sz val="10"/>
      <name val="Courier"/>
      <family val="3"/>
    </font>
    <font>
      <b/>
      <sz val="14"/>
      <name val="Arial"/>
      <family val="2"/>
    </font>
    <font>
      <sz val="12"/>
      <name val="Arial"/>
      <family val="2"/>
    </font>
    <font>
      <b/>
      <sz val="12"/>
      <name val="Arial"/>
      <family val="2"/>
    </font>
    <font>
      <u/>
      <sz val="12"/>
      <color indexed="12"/>
      <name val="Arial"/>
      <family val="2"/>
    </font>
    <font>
      <u/>
      <sz val="12"/>
      <color theme="10"/>
      <name val="Arial"/>
      <family val="2"/>
    </font>
    <font>
      <sz val="11"/>
      <color theme="1"/>
      <name val="Calibri"/>
      <family val="2"/>
      <scheme val="minor"/>
    </font>
    <font>
      <sz val="10"/>
      <color theme="1"/>
      <name val="Arial"/>
      <family val="2"/>
    </font>
  </fonts>
  <fills count="7">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0"/>
        <bgColor indexed="0"/>
      </patternFill>
    </fill>
    <fill>
      <patternFill patternType="solid">
        <fgColor rgb="FFFFFF00"/>
        <bgColor indexed="64"/>
      </patternFill>
    </fill>
    <fill>
      <patternFill patternType="solid">
        <fgColor theme="0"/>
        <bgColor theme="4" tint="0.39973143711661124"/>
      </patternFill>
    </fill>
  </fills>
  <borders count="10">
    <border>
      <left/>
      <right/>
      <top/>
      <bottom/>
      <diagonal/>
    </border>
    <border>
      <left/>
      <right/>
      <top/>
      <bottom style="thin">
        <color indexed="64"/>
      </bottom>
      <diagonal/>
    </border>
    <border>
      <left/>
      <right/>
      <top/>
      <bottom style="medium">
        <color indexed="64"/>
      </bottom>
      <diagonal/>
    </border>
    <border>
      <left/>
      <right/>
      <top style="thin">
        <color indexed="64"/>
      </top>
      <bottom/>
      <diagonal/>
    </border>
    <border>
      <left/>
      <right/>
      <top style="medium">
        <color indexed="64"/>
      </top>
      <bottom style="thin">
        <color indexed="64"/>
      </bottom>
      <diagonal/>
    </border>
    <border>
      <left/>
      <right/>
      <top/>
      <bottom style="thin">
        <color theme="1"/>
      </bottom>
      <diagonal/>
    </border>
    <border>
      <left/>
      <right/>
      <top style="thin">
        <color theme="1"/>
      </top>
      <bottom/>
      <diagonal/>
    </border>
    <border>
      <left/>
      <right/>
      <top style="medium">
        <color indexed="64"/>
      </top>
      <bottom/>
      <diagonal/>
    </border>
    <border>
      <left/>
      <right/>
      <top style="thin">
        <color indexed="64"/>
      </top>
      <bottom style="thin">
        <color theme="1"/>
      </bottom>
      <diagonal/>
    </border>
    <border>
      <left style="medium">
        <color indexed="64"/>
      </left>
      <right style="medium">
        <color indexed="64"/>
      </right>
      <top style="medium">
        <color indexed="64"/>
      </top>
      <bottom style="medium">
        <color indexed="64"/>
      </bottom>
      <diagonal/>
    </border>
  </borders>
  <cellStyleXfs count="21">
    <xf numFmtId="0" fontId="0" fillId="0" borderId="0"/>
    <xf numFmtId="0" fontId="3" fillId="0" borderId="0" applyNumberFormat="0" applyFill="0" applyBorder="0" applyAlignment="0" applyProtection="0">
      <alignment vertical="top"/>
      <protection locked="0"/>
    </xf>
    <xf numFmtId="0" fontId="2" fillId="0" borderId="0"/>
    <xf numFmtId="0" fontId="15" fillId="0" borderId="0"/>
    <xf numFmtId="0" fontId="15" fillId="0" borderId="0"/>
    <xf numFmtId="0" fontId="15" fillId="0" borderId="0"/>
    <xf numFmtId="0" fontId="15" fillId="0" borderId="0"/>
    <xf numFmtId="164" fontId="2" fillId="0" borderId="0" applyFont="0" applyFill="0" applyBorder="0" applyAlignment="0" applyProtection="0"/>
    <xf numFmtId="9" fontId="2" fillId="0" borderId="0" applyFont="0" applyFill="0" applyBorder="0" applyAlignment="0" applyProtection="0"/>
    <xf numFmtId="0" fontId="13" fillId="0" borderId="0"/>
    <xf numFmtId="0" fontId="13" fillId="0" borderId="0"/>
    <xf numFmtId="0" fontId="13" fillId="0" borderId="0"/>
    <xf numFmtId="0" fontId="17" fillId="0" borderId="0"/>
    <xf numFmtId="0" fontId="17" fillId="0" borderId="0"/>
    <xf numFmtId="0" fontId="13" fillId="0" borderId="0"/>
    <xf numFmtId="164" fontId="19" fillId="0" borderId="0" applyFont="0" applyFill="0" applyBorder="0" applyAlignment="0" applyProtection="0"/>
    <xf numFmtId="0" fontId="13" fillId="0" borderId="0"/>
    <xf numFmtId="0" fontId="1" fillId="0" borderId="0"/>
    <xf numFmtId="168" fontId="23" fillId="0" borderId="0"/>
    <xf numFmtId="0" fontId="2" fillId="0" borderId="0"/>
    <xf numFmtId="0" fontId="29" fillId="0" borderId="0"/>
  </cellStyleXfs>
  <cellXfs count="309">
    <xf numFmtId="0" fontId="0" fillId="0" borderId="0" xfId="0"/>
    <xf numFmtId="0" fontId="0" fillId="2" borderId="0" xfId="0" applyFill="1"/>
    <xf numFmtId="0" fontId="5" fillId="2" borderId="0" xfId="0" applyFont="1" applyFill="1"/>
    <xf numFmtId="0" fontId="2" fillId="2" borderId="0" xfId="0" applyFont="1" applyFill="1"/>
    <xf numFmtId="0" fontId="6" fillId="2" borderId="0" xfId="0" applyFont="1" applyFill="1"/>
    <xf numFmtId="3" fontId="5" fillId="2" borderId="0" xfId="0" applyNumberFormat="1" applyFont="1" applyFill="1" applyAlignment="1">
      <alignment horizontal="right"/>
    </xf>
    <xf numFmtId="3" fontId="2" fillId="2" borderId="0" xfId="0" applyNumberFormat="1" applyFont="1" applyFill="1"/>
    <xf numFmtId="0" fontId="5" fillId="2" borderId="0" xfId="0" applyFont="1" applyFill="1" applyAlignment="1">
      <alignment wrapText="1"/>
    </xf>
    <xf numFmtId="3" fontId="5" fillId="2" borderId="0" xfId="0" applyNumberFormat="1" applyFont="1" applyFill="1" applyAlignment="1">
      <alignment wrapText="1"/>
    </xf>
    <xf numFmtId="0" fontId="9" fillId="2" borderId="0" xfId="0" applyFont="1" applyFill="1"/>
    <xf numFmtId="0" fontId="9" fillId="2" borderId="0" xfId="0" applyFont="1" applyFill="1" applyAlignment="1">
      <alignment wrapText="1"/>
    </xf>
    <xf numFmtId="3" fontId="9" fillId="2" borderId="0" xfId="0" applyNumberFormat="1" applyFont="1" applyFill="1" applyAlignment="1">
      <alignment wrapText="1"/>
    </xf>
    <xf numFmtId="3" fontId="5" fillId="2" borderId="0" xfId="0" applyNumberFormat="1" applyFont="1" applyFill="1" applyAlignment="1">
      <alignment horizontal="right" wrapText="1"/>
    </xf>
    <xf numFmtId="15" fontId="0" fillId="2" borderId="0" xfId="0" applyNumberFormat="1" applyFill="1"/>
    <xf numFmtId="0" fontId="3" fillId="2" borderId="0" xfId="1" applyFont="1" applyFill="1" applyAlignment="1" applyProtection="1">
      <alignment vertical="top"/>
    </xf>
    <xf numFmtId="0" fontId="9" fillId="2" borderId="0" xfId="0" applyFont="1" applyFill="1" applyBorder="1"/>
    <xf numFmtId="0" fontId="10" fillId="2" borderId="0" xfId="0" applyFont="1" applyFill="1"/>
    <xf numFmtId="0" fontId="11" fillId="2" borderId="0" xfId="0" applyFont="1" applyFill="1" applyBorder="1"/>
    <xf numFmtId="0" fontId="11" fillId="2" borderId="0" xfId="0" applyFont="1" applyFill="1"/>
    <xf numFmtId="15" fontId="6" fillId="2" borderId="0" xfId="0" applyNumberFormat="1" applyFont="1" applyFill="1"/>
    <xf numFmtId="0" fontId="2" fillId="2" borderId="0" xfId="2" applyFill="1"/>
    <xf numFmtId="15" fontId="2" fillId="2" borderId="0" xfId="2" applyNumberFormat="1" applyFont="1" applyFill="1"/>
    <xf numFmtId="0" fontId="5" fillId="2" borderId="0" xfId="2" applyFont="1" applyFill="1"/>
    <xf numFmtId="0" fontId="5" fillId="2" borderId="0" xfId="2" applyFont="1" applyFill="1" applyAlignment="1">
      <alignment wrapText="1"/>
    </xf>
    <xf numFmtId="3" fontId="5" fillId="2" borderId="0" xfId="2" applyNumberFormat="1" applyFont="1" applyFill="1" applyAlignment="1">
      <alignment wrapText="1"/>
    </xf>
    <xf numFmtId="0" fontId="10" fillId="2" borderId="0" xfId="2" applyFont="1" applyFill="1"/>
    <xf numFmtId="0" fontId="2" fillId="2" borderId="0" xfId="2" applyFont="1" applyFill="1"/>
    <xf numFmtId="3" fontId="2" fillId="2" borderId="0" xfId="2" applyNumberFormat="1" applyFill="1"/>
    <xf numFmtId="0" fontId="2" fillId="2" borderId="0" xfId="2" applyFont="1" applyFill="1" applyAlignment="1">
      <alignment horizontal="right"/>
    </xf>
    <xf numFmtId="0" fontId="5" fillId="2" borderId="0" xfId="2" applyFont="1" applyFill="1" applyBorder="1"/>
    <xf numFmtId="0" fontId="10" fillId="2" borderId="0" xfId="2" applyFont="1" applyFill="1" applyBorder="1"/>
    <xf numFmtId="3" fontId="5" fillId="2" borderId="0" xfId="2" applyNumberFormat="1" applyFont="1" applyFill="1" applyAlignment="1">
      <alignment horizontal="right"/>
    </xf>
    <xf numFmtId="3" fontId="2" fillId="2" borderId="0" xfId="2" applyNumberFormat="1" applyFont="1" applyFill="1" applyAlignment="1">
      <alignment horizontal="center"/>
    </xf>
    <xf numFmtId="0" fontId="2" fillId="2" borderId="2" xfId="2" applyFont="1" applyFill="1" applyBorder="1" applyAlignment="1">
      <alignment horizontal="right"/>
    </xf>
    <xf numFmtId="0" fontId="2" fillId="2" borderId="1" xfId="2" applyFont="1" applyFill="1" applyBorder="1" applyAlignment="1">
      <alignment horizontal="right" wrapText="1"/>
    </xf>
    <xf numFmtId="0" fontId="2" fillId="2" borderId="0" xfId="2" applyFont="1" applyFill="1" applyBorder="1"/>
    <xf numFmtId="166" fontId="5" fillId="2" borderId="0" xfId="2" quotePrefix="1" applyNumberFormat="1" applyFont="1" applyFill="1" applyBorder="1" applyAlignment="1">
      <alignment horizontal="left"/>
    </xf>
    <xf numFmtId="0" fontId="2" fillId="2" borderId="0" xfId="2" applyFont="1" applyFill="1" applyBorder="1" applyAlignment="1">
      <alignment horizontal="right"/>
    </xf>
    <xf numFmtId="0" fontId="2" fillId="2" borderId="0" xfId="2" applyFont="1" applyFill="1" applyBorder="1" applyAlignment="1"/>
    <xf numFmtId="165" fontId="2" fillId="2" borderId="0" xfId="2" applyNumberFormat="1" applyFont="1" applyFill="1" applyBorder="1" applyAlignment="1">
      <alignment horizontal="right" wrapText="1"/>
    </xf>
    <xf numFmtId="3" fontId="2" fillId="2" borderId="0" xfId="2" applyNumberFormat="1" applyFont="1" applyFill="1" applyBorder="1" applyAlignment="1">
      <alignment horizontal="right" wrapText="1"/>
    </xf>
    <xf numFmtId="3" fontId="2" fillId="2" borderId="0" xfId="2" applyNumberFormat="1" applyFont="1" applyFill="1" applyBorder="1" applyAlignment="1">
      <alignment horizontal="right"/>
    </xf>
    <xf numFmtId="37" fontId="2" fillId="2" borderId="0" xfId="2" quotePrefix="1" applyNumberFormat="1" applyFont="1" applyFill="1" applyBorder="1" applyAlignment="1">
      <alignment horizontal="left"/>
    </xf>
    <xf numFmtId="0" fontId="8" fillId="2" borderId="0" xfId="2" applyFont="1" applyFill="1" applyBorder="1" applyAlignment="1">
      <alignment horizontal="left"/>
    </xf>
    <xf numFmtId="3" fontId="5" fillId="2" borderId="0" xfId="2" applyNumberFormat="1" applyFont="1" applyFill="1" applyBorder="1" applyAlignment="1">
      <alignment horizontal="right"/>
    </xf>
    <xf numFmtId="3" fontId="5" fillId="2" borderId="2" xfId="2" applyNumberFormat="1" applyFont="1" applyFill="1" applyBorder="1" applyAlignment="1">
      <alignment horizontal="right"/>
    </xf>
    <xf numFmtId="0" fontId="2" fillId="2" borderId="0" xfId="2" applyFont="1" applyFill="1" applyBorder="1" applyAlignment="1">
      <alignment horizontal="left"/>
    </xf>
    <xf numFmtId="0" fontId="2" fillId="2" borderId="0" xfId="2" applyFont="1" applyFill="1" applyAlignment="1"/>
    <xf numFmtId="0" fontId="7" fillId="2" borderId="0" xfId="2" applyFont="1" applyFill="1" applyAlignment="1">
      <alignment horizontal="right" vertical="top" wrapText="1"/>
    </xf>
    <xf numFmtId="165" fontId="2" fillId="2" borderId="0" xfId="2" applyNumberFormat="1" applyFont="1" applyFill="1" applyBorder="1" applyAlignment="1"/>
    <xf numFmtId="3" fontId="2" fillId="2" borderId="0" xfId="2" applyNumberFormat="1" applyFont="1" applyFill="1" applyBorder="1" applyAlignment="1"/>
    <xf numFmtId="3" fontId="2" fillId="2" borderId="0" xfId="2" applyNumberFormat="1" applyFont="1" applyFill="1"/>
    <xf numFmtId="3" fontId="5" fillId="2" borderId="0" xfId="2" applyNumberFormat="1" applyFont="1" applyFill="1" applyBorder="1" applyAlignment="1"/>
    <xf numFmtId="165" fontId="2" fillId="2" borderId="0" xfId="2" applyNumberFormat="1" applyFont="1" applyFill="1" applyBorder="1" applyAlignment="1">
      <alignment horizontal="right"/>
    </xf>
    <xf numFmtId="3" fontId="5" fillId="2" borderId="0" xfId="2" applyNumberFormat="1" applyFont="1" applyFill="1" applyBorder="1" applyAlignment="1">
      <alignment vertical="top" wrapText="1"/>
    </xf>
    <xf numFmtId="37" fontId="2" fillId="2" borderId="0" xfId="2" applyNumberFormat="1" applyFont="1" applyFill="1" applyBorder="1" applyAlignment="1">
      <alignment horizontal="left"/>
    </xf>
    <xf numFmtId="3" fontId="8" fillId="2" borderId="0" xfId="2" applyNumberFormat="1" applyFont="1" applyFill="1" applyAlignment="1">
      <alignment horizontal="left"/>
    </xf>
    <xf numFmtId="3" fontId="2" fillId="2" borderId="2" xfId="2" applyNumberFormat="1" applyFont="1" applyFill="1" applyBorder="1" applyAlignment="1">
      <alignment horizontal="left"/>
    </xf>
    <xf numFmtId="0" fontId="2" fillId="3" borderId="0" xfId="2" applyFont="1" applyFill="1"/>
    <xf numFmtId="0" fontId="16" fillId="2" borderId="0" xfId="2" applyFont="1" applyFill="1"/>
    <xf numFmtId="0" fontId="5" fillId="2" borderId="0" xfId="2" applyFont="1" applyFill="1" applyAlignment="1"/>
    <xf numFmtId="0" fontId="0" fillId="3" borderId="0" xfId="0" applyFill="1" applyBorder="1"/>
    <xf numFmtId="3" fontId="2" fillId="2" borderId="0" xfId="0" applyNumberFormat="1" applyFont="1" applyFill="1" applyAlignment="1">
      <alignment wrapText="1"/>
    </xf>
    <xf numFmtId="0" fontId="16" fillId="2" borderId="0" xfId="0" applyFont="1" applyFill="1"/>
    <xf numFmtId="0" fontId="14" fillId="4" borderId="0" xfId="6" applyFont="1" applyFill="1" applyBorder="1" applyAlignment="1">
      <alignment horizontal="center"/>
    </xf>
    <xf numFmtId="0" fontId="14" fillId="4" borderId="0" xfId="5" applyFont="1" applyFill="1" applyBorder="1" applyAlignment="1">
      <alignment horizontal="center"/>
    </xf>
    <xf numFmtId="0" fontId="14" fillId="4" borderId="0" xfId="3" applyFont="1" applyFill="1" applyBorder="1" applyAlignment="1">
      <alignment horizontal="center"/>
    </xf>
    <xf numFmtId="0" fontId="14" fillId="4" borderId="0" xfId="4" applyFont="1" applyFill="1" applyBorder="1" applyAlignment="1">
      <alignment horizontal="center"/>
    </xf>
    <xf numFmtId="3" fontId="2" fillId="2" borderId="0" xfId="2" applyNumberFormat="1" applyFont="1" applyFill="1" applyAlignment="1">
      <alignment wrapText="1"/>
    </xf>
    <xf numFmtId="3" fontId="5" fillId="3" borderId="0" xfId="2" applyNumberFormat="1" applyFont="1" applyFill="1" applyAlignment="1">
      <alignment wrapText="1"/>
    </xf>
    <xf numFmtId="3" fontId="2" fillId="3" borderId="0" xfId="2" applyNumberFormat="1" applyFont="1" applyFill="1" applyAlignment="1">
      <alignment wrapText="1"/>
    </xf>
    <xf numFmtId="0" fontId="2" fillId="3" borderId="0" xfId="2" applyFill="1"/>
    <xf numFmtId="0" fontId="5" fillId="3" borderId="0" xfId="2" applyFont="1" applyFill="1" applyAlignment="1">
      <alignment wrapText="1"/>
    </xf>
    <xf numFmtId="0" fontId="0" fillId="3" borderId="0" xfId="0" applyFill="1"/>
    <xf numFmtId="0" fontId="2" fillId="3" borderId="0" xfId="2" applyFont="1" applyFill="1" applyBorder="1"/>
    <xf numFmtId="0" fontId="12" fillId="3" borderId="0" xfId="11" applyFont="1" applyFill="1" applyBorder="1" applyAlignment="1">
      <alignment wrapText="1"/>
    </xf>
    <xf numFmtId="0" fontId="12" fillId="3" borderId="0" xfId="11" applyFont="1" applyFill="1" applyBorder="1" applyAlignment="1">
      <alignment horizontal="right" wrapText="1"/>
    </xf>
    <xf numFmtId="0" fontId="12" fillId="4" borderId="0" xfId="9" applyFont="1" applyFill="1" applyBorder="1" applyAlignment="1">
      <alignment horizontal="center"/>
    </xf>
    <xf numFmtId="0" fontId="2" fillId="3" borderId="0" xfId="2" applyFill="1" applyBorder="1"/>
    <xf numFmtId="0" fontId="18" fillId="4" borderId="0" xfId="13" applyFont="1" applyFill="1" applyBorder="1" applyAlignment="1">
      <alignment horizontal="center"/>
    </xf>
    <xf numFmtId="3" fontId="5" fillId="3" borderId="0" xfId="2" applyNumberFormat="1" applyFont="1" applyFill="1" applyBorder="1" applyAlignment="1">
      <alignment wrapText="1"/>
    </xf>
    <xf numFmtId="3" fontId="2" fillId="3" borderId="0" xfId="2" applyNumberFormat="1" applyFont="1" applyFill="1" applyBorder="1" applyAlignment="1">
      <alignment wrapText="1"/>
    </xf>
    <xf numFmtId="3" fontId="2" fillId="3" borderId="0" xfId="2" applyNumberFormat="1" applyFont="1" applyFill="1" applyBorder="1"/>
    <xf numFmtId="0" fontId="12" fillId="4" borderId="0" xfId="14" applyFont="1" applyFill="1" applyBorder="1" applyAlignment="1">
      <alignment horizontal="center"/>
    </xf>
    <xf numFmtId="0" fontId="18" fillId="4" borderId="0" xfId="12" applyFont="1" applyFill="1" applyBorder="1" applyAlignment="1">
      <alignment horizontal="center"/>
    </xf>
    <xf numFmtId="0" fontId="18" fillId="3" borderId="0" xfId="12" applyFont="1" applyFill="1" applyBorder="1" applyAlignment="1">
      <alignment horizontal="right" wrapText="1"/>
    </xf>
    <xf numFmtId="1" fontId="2" fillId="3" borderId="0" xfId="2" applyNumberFormat="1" applyFont="1" applyFill="1" applyBorder="1"/>
    <xf numFmtId="1" fontId="5" fillId="3" borderId="0" xfId="2" applyNumberFormat="1" applyFont="1" applyFill="1" applyBorder="1"/>
    <xf numFmtId="167" fontId="5" fillId="3" borderId="0" xfId="15" applyNumberFormat="1" applyFont="1" applyFill="1" applyBorder="1"/>
    <xf numFmtId="167" fontId="2" fillId="3" borderId="0" xfId="15" applyNumberFormat="1" applyFont="1" applyFill="1" applyBorder="1"/>
    <xf numFmtId="0" fontId="5" fillId="2" borderId="0" xfId="2" applyFont="1" applyFill="1" applyAlignment="1">
      <alignment vertical="center"/>
    </xf>
    <xf numFmtId="0" fontId="20" fillId="2" borderId="0" xfId="2" applyFont="1" applyFill="1" applyAlignment="1">
      <alignment wrapText="1"/>
    </xf>
    <xf numFmtId="3" fontId="20" fillId="2" borderId="0" xfId="2" applyNumberFormat="1" applyFont="1" applyFill="1" applyAlignment="1">
      <alignment wrapText="1"/>
    </xf>
    <xf numFmtId="0" fontId="20" fillId="2" borderId="0" xfId="2" applyFont="1" applyFill="1" applyAlignment="1">
      <alignment horizontal="right" wrapText="1"/>
    </xf>
    <xf numFmtId="0" fontId="20" fillId="2" borderId="0" xfId="2" applyFont="1" applyFill="1"/>
    <xf numFmtId="0" fontId="7" fillId="2" borderId="0" xfId="2" applyFont="1" applyFill="1"/>
    <xf numFmtId="0" fontId="20" fillId="2" borderId="0" xfId="0" applyFont="1" applyFill="1" applyAlignment="1">
      <alignment wrapText="1"/>
    </xf>
    <xf numFmtId="3" fontId="20" fillId="2" borderId="0" xfId="0" applyNumberFormat="1" applyFont="1" applyFill="1" applyAlignment="1">
      <alignment wrapText="1"/>
    </xf>
    <xf numFmtId="0" fontId="7" fillId="2" borderId="0" xfId="0" applyFont="1" applyFill="1"/>
    <xf numFmtId="0" fontId="20" fillId="2" borderId="0" xfId="0" applyFont="1" applyFill="1" applyAlignment="1">
      <alignment horizontal="right" wrapText="1"/>
    </xf>
    <xf numFmtId="0" fontId="20" fillId="2" borderId="0" xfId="0" applyFont="1" applyFill="1"/>
    <xf numFmtId="0" fontId="2" fillId="0" borderId="0" xfId="0" applyFont="1"/>
    <xf numFmtId="0" fontId="2" fillId="0" borderId="0" xfId="2" applyFill="1"/>
    <xf numFmtId="3" fontId="2" fillId="0" borderId="0" xfId="2" applyNumberFormat="1" applyFont="1" applyFill="1" applyAlignment="1">
      <alignment wrapText="1"/>
    </xf>
    <xf numFmtId="3" fontId="2" fillId="0" borderId="0" xfId="2" applyNumberFormat="1" applyFont="1" applyFill="1" applyBorder="1" applyAlignment="1">
      <alignment wrapText="1"/>
    </xf>
    <xf numFmtId="3" fontId="5" fillId="0" borderId="0" xfId="2" applyNumberFormat="1" applyFont="1" applyFill="1" applyBorder="1" applyAlignment="1">
      <alignment wrapText="1"/>
    </xf>
    <xf numFmtId="3" fontId="2" fillId="0" borderId="0" xfId="2" applyNumberFormat="1" applyFont="1" applyFill="1" applyBorder="1"/>
    <xf numFmtId="0" fontId="2" fillId="0" borderId="0" xfId="2" applyFont="1" applyFill="1" applyBorder="1"/>
    <xf numFmtId="0" fontId="10" fillId="0" borderId="0" xfId="2" applyFont="1" applyFill="1"/>
    <xf numFmtId="0" fontId="5" fillId="0" borderId="0" xfId="2" applyFont="1" applyFill="1"/>
    <xf numFmtId="3" fontId="5" fillId="0" borderId="0" xfId="2" applyNumberFormat="1" applyFont="1" applyFill="1" applyAlignment="1">
      <alignment wrapText="1"/>
    </xf>
    <xf numFmtId="3" fontId="2" fillId="0" borderId="0" xfId="2" applyNumberFormat="1" applyFill="1"/>
    <xf numFmtId="0" fontId="2" fillId="3" borderId="1" xfId="2" applyFont="1" applyFill="1" applyBorder="1" applyAlignment="1">
      <alignment horizontal="right" wrapText="1"/>
    </xf>
    <xf numFmtId="3" fontId="2" fillId="3" borderId="0" xfId="2" applyNumberFormat="1" applyFont="1" applyFill="1" applyBorder="1" applyAlignment="1"/>
    <xf numFmtId="3" fontId="5" fillId="3" borderId="0" xfId="2" applyNumberFormat="1" applyFont="1" applyFill="1" applyBorder="1" applyAlignment="1"/>
    <xf numFmtId="3" fontId="5" fillId="3" borderId="0" xfId="2" applyNumberFormat="1" applyFont="1" applyFill="1" applyBorder="1" applyAlignment="1">
      <alignment horizontal="right"/>
    </xf>
    <xf numFmtId="0" fontId="2" fillId="3" borderId="2" xfId="2" applyFont="1" applyFill="1" applyBorder="1" applyAlignment="1">
      <alignment horizontal="right"/>
    </xf>
    <xf numFmtId="3" fontId="2" fillId="3" borderId="0" xfId="2" applyNumberFormat="1" applyFont="1" applyFill="1" applyBorder="1" applyAlignment="1">
      <alignment horizontal="right"/>
    </xf>
    <xf numFmtId="3" fontId="5" fillId="3" borderId="2" xfId="2" applyNumberFormat="1" applyFont="1" applyFill="1" applyBorder="1" applyAlignment="1">
      <alignment horizontal="right"/>
    </xf>
    <xf numFmtId="3" fontId="2" fillId="5" borderId="0" xfId="2" applyNumberFormat="1" applyFont="1" applyFill="1" applyAlignment="1">
      <alignment horizontal="center"/>
    </xf>
    <xf numFmtId="3" fontId="2" fillId="3" borderId="0" xfId="2" applyNumberFormat="1" applyFont="1" applyFill="1" applyAlignment="1">
      <alignment horizontal="center"/>
    </xf>
    <xf numFmtId="0" fontId="5" fillId="3" borderId="0" xfId="2" applyFont="1" applyFill="1"/>
    <xf numFmtId="0" fontId="12" fillId="4" borderId="0" xfId="13" applyFont="1" applyFill="1" applyBorder="1" applyAlignment="1">
      <alignment horizontal="center"/>
    </xf>
    <xf numFmtId="3" fontId="2" fillId="3" borderId="0" xfId="2" applyNumberFormat="1" applyFont="1" applyFill="1"/>
    <xf numFmtId="0" fontId="2" fillId="3" borderId="0" xfId="2" applyFont="1" applyFill="1" applyBorder="1" applyAlignment="1">
      <alignment horizontal="right"/>
    </xf>
    <xf numFmtId="3" fontId="2" fillId="3" borderId="0" xfId="2" applyNumberFormat="1" applyFont="1" applyFill="1" applyBorder="1" applyAlignment="1">
      <alignment horizontal="right" wrapText="1"/>
    </xf>
    <xf numFmtId="37" fontId="2" fillId="3" borderId="0" xfId="2" quotePrefix="1" applyNumberFormat="1" applyFont="1" applyFill="1" applyBorder="1" applyAlignment="1">
      <alignment horizontal="left"/>
    </xf>
    <xf numFmtId="0" fontId="2" fillId="3" borderId="0" xfId="2" applyFont="1" applyFill="1" applyAlignment="1">
      <alignment horizontal="right"/>
    </xf>
    <xf numFmtId="3" fontId="5" fillId="3" borderId="0" xfId="2" applyNumberFormat="1" applyFont="1" applyFill="1" applyAlignment="1">
      <alignment horizontal="right"/>
    </xf>
    <xf numFmtId="3" fontId="2" fillId="3" borderId="0" xfId="2" applyNumberFormat="1" applyFont="1" applyFill="1" applyAlignment="1">
      <alignment horizontal="right"/>
    </xf>
    <xf numFmtId="0" fontId="2" fillId="3" borderId="0" xfId="2" applyFont="1" applyFill="1" applyAlignment="1"/>
    <xf numFmtId="0" fontId="5" fillId="3" borderId="0" xfId="2" applyFont="1" applyFill="1" applyBorder="1"/>
    <xf numFmtId="0" fontId="10" fillId="3" borderId="0" xfId="2" applyFont="1" applyFill="1" applyBorder="1"/>
    <xf numFmtId="0" fontId="10" fillId="3" borderId="0" xfId="2" applyFont="1" applyFill="1"/>
    <xf numFmtId="0" fontId="16" fillId="3" borderId="0" xfId="2" applyFont="1" applyFill="1"/>
    <xf numFmtId="0" fontId="2" fillId="3" borderId="0" xfId="0" applyFont="1" applyFill="1"/>
    <xf numFmtId="0" fontId="5" fillId="3" borderId="0" xfId="2" applyFont="1" applyFill="1" applyBorder="1" applyAlignment="1">
      <alignment wrapText="1"/>
    </xf>
    <xf numFmtId="0" fontId="16" fillId="3" borderId="0" xfId="2" applyFont="1" applyFill="1" applyBorder="1"/>
    <xf numFmtId="0" fontId="2" fillId="0" borderId="0" xfId="2" applyFont="1" applyFill="1"/>
    <xf numFmtId="0" fontId="5" fillId="0" borderId="0" xfId="2" applyFont="1" applyFill="1" applyBorder="1"/>
    <xf numFmtId="0" fontId="10" fillId="0" borderId="0" xfId="2" applyFont="1" applyFill="1" applyBorder="1"/>
    <xf numFmtId="0" fontId="5" fillId="0" borderId="0" xfId="2" applyFont="1" applyFill="1" applyAlignment="1">
      <alignment wrapText="1"/>
    </xf>
    <xf numFmtId="3" fontId="5" fillId="0" borderId="0" xfId="2" applyNumberFormat="1" applyFont="1" applyFill="1" applyAlignment="1">
      <alignment horizontal="right"/>
    </xf>
    <xf numFmtId="0" fontId="16" fillId="0" borderId="0" xfId="2" applyFont="1" applyFill="1"/>
    <xf numFmtId="0" fontId="22" fillId="0" borderId="0" xfId="0" applyFont="1" applyFill="1"/>
    <xf numFmtId="0" fontId="22" fillId="0" borderId="0" xfId="2" applyFont="1" applyFill="1"/>
    <xf numFmtId="0" fontId="2" fillId="0" borderId="0" xfId="0" applyFont="1" applyFill="1"/>
    <xf numFmtId="0" fontId="2" fillId="2" borderId="0" xfId="0" applyFont="1" applyFill="1" applyAlignment="1">
      <alignment horizontal="left" vertical="top" wrapText="1"/>
    </xf>
    <xf numFmtId="0" fontId="3" fillId="3" borderId="0" xfId="1" applyFont="1" applyFill="1" applyAlignment="1" applyProtection="1">
      <alignment vertical="top"/>
    </xf>
    <xf numFmtId="0" fontId="13" fillId="4" borderId="0" xfId="10" applyFont="1" applyFill="1" applyBorder="1" applyAlignment="1">
      <alignment horizontal="center"/>
    </xf>
    <xf numFmtId="0" fontId="13" fillId="3" borderId="0" xfId="10" applyFont="1" applyFill="1" applyBorder="1" applyAlignment="1">
      <alignment wrapText="1"/>
    </xf>
    <xf numFmtId="0" fontId="13" fillId="3" borderId="0" xfId="10" applyFont="1" applyFill="1" applyBorder="1" applyAlignment="1">
      <alignment horizontal="right" wrapText="1"/>
    </xf>
    <xf numFmtId="0" fontId="2" fillId="0" borderId="0" xfId="0" applyFont="1" applyFill="1" applyAlignment="1">
      <alignment horizontal="left"/>
    </xf>
    <xf numFmtId="0" fontId="2" fillId="0" borderId="0" xfId="2" applyFont="1" applyFill="1" applyAlignment="1">
      <alignment wrapText="1"/>
    </xf>
    <xf numFmtId="0" fontId="22" fillId="0" borderId="0" xfId="13" applyFont="1" applyFill="1" applyBorder="1" applyAlignment="1">
      <alignment horizontal="center"/>
    </xf>
    <xf numFmtId="0" fontId="2" fillId="0" borderId="0" xfId="2" applyFont="1" applyFill="1" applyAlignment="1">
      <alignment horizontal="right"/>
    </xf>
    <xf numFmtId="0" fontId="5" fillId="0" borderId="0" xfId="2" applyFont="1" applyFill="1" applyAlignment="1">
      <alignment horizontal="right" wrapText="1"/>
    </xf>
    <xf numFmtId="3" fontId="5" fillId="0" borderId="0" xfId="2" applyNumberFormat="1" applyFont="1" applyFill="1" applyAlignment="1">
      <alignment horizontal="right" wrapText="1"/>
    </xf>
    <xf numFmtId="0" fontId="2" fillId="0" borderId="0" xfId="2" applyFont="1" applyFill="1" applyAlignment="1">
      <alignment horizontal="right" wrapText="1"/>
    </xf>
    <xf numFmtId="0" fontId="5" fillId="0" borderId="0" xfId="2" applyFont="1" applyFill="1" applyAlignment="1">
      <alignment horizontal="right"/>
    </xf>
    <xf numFmtId="0" fontId="22" fillId="0" borderId="0" xfId="13" applyFont="1" applyFill="1" applyBorder="1" applyAlignment="1">
      <alignment horizontal="right"/>
    </xf>
    <xf numFmtId="0" fontId="22" fillId="0" borderId="0" xfId="2" applyFont="1" applyFill="1" applyAlignment="1">
      <alignment horizontal="right"/>
    </xf>
    <xf numFmtId="3" fontId="2" fillId="0" borderId="0" xfId="2" applyNumberFormat="1" applyFont="1" applyFill="1" applyAlignment="1">
      <alignment horizontal="right" wrapText="1"/>
    </xf>
    <xf numFmtId="3" fontId="2" fillId="0" borderId="0" xfId="2" applyNumberFormat="1" applyFont="1" applyFill="1" applyBorder="1" applyAlignment="1">
      <alignment horizontal="right" wrapText="1"/>
    </xf>
    <xf numFmtId="0" fontId="2" fillId="0" borderId="3" xfId="2" applyFont="1" applyFill="1" applyBorder="1"/>
    <xf numFmtId="3" fontId="2" fillId="0" borderId="3" xfId="2" applyNumberFormat="1" applyFont="1" applyFill="1" applyBorder="1" applyAlignment="1">
      <alignment horizontal="right" wrapText="1"/>
    </xf>
    <xf numFmtId="0" fontId="2" fillId="0" borderId="3" xfId="2" applyFont="1" applyFill="1" applyBorder="1" applyAlignment="1">
      <alignment horizontal="right"/>
    </xf>
    <xf numFmtId="0" fontId="5" fillId="3" borderId="0" xfId="2" applyFont="1" applyFill="1" applyAlignment="1">
      <alignment horizontal="right" wrapText="1"/>
    </xf>
    <xf numFmtId="0" fontId="5" fillId="3" borderId="0" xfId="13" applyFont="1" applyFill="1" applyBorder="1" applyAlignment="1">
      <alignment horizontal="center"/>
    </xf>
    <xf numFmtId="0" fontId="2" fillId="0" borderId="0" xfId="2" applyFont="1" applyFill="1" applyAlignment="1">
      <alignment horizontal="left"/>
    </xf>
    <xf numFmtId="0" fontId="0" fillId="3" borderId="0" xfId="0" applyFill="1" applyBorder="1" applyAlignment="1">
      <alignment wrapText="1"/>
    </xf>
    <xf numFmtId="0" fontId="0" fillId="0" borderId="0" xfId="0" applyBorder="1"/>
    <xf numFmtId="168" fontId="24" fillId="3" borderId="0" xfId="18" applyFont="1" applyFill="1" applyBorder="1" applyAlignment="1" applyProtection="1">
      <alignment horizontal="right" wrapText="1"/>
      <protection hidden="1"/>
    </xf>
    <xf numFmtId="0" fontId="25" fillId="3" borderId="0" xfId="0" applyFont="1" applyFill="1" applyBorder="1"/>
    <xf numFmtId="0" fontId="25" fillId="3" borderId="0" xfId="0" applyFont="1" applyFill="1" applyBorder="1" applyAlignment="1">
      <alignment wrapText="1"/>
    </xf>
    <xf numFmtId="0" fontId="25" fillId="0" borderId="0" xfId="0" applyFont="1" applyBorder="1"/>
    <xf numFmtId="0" fontId="26" fillId="3" borderId="0" xfId="0" applyFont="1" applyFill="1" applyBorder="1" applyAlignment="1">
      <alignment horizontal="right" wrapText="1"/>
    </xf>
    <xf numFmtId="168" fontId="26" fillId="3" borderId="0" xfId="18" applyFont="1" applyFill="1" applyBorder="1" applyAlignment="1" applyProtection="1">
      <alignment horizontal="right" wrapText="1"/>
      <protection hidden="1"/>
    </xf>
    <xf numFmtId="49" fontId="25" fillId="3" borderId="0" xfId="0" applyNumberFormat="1" applyFont="1" applyFill="1" applyBorder="1" applyAlignment="1">
      <alignment horizontal="left" vertical="top" wrapText="1"/>
    </xf>
    <xf numFmtId="49" fontId="26" fillId="3" borderId="0" xfId="0" applyNumberFormat="1" applyFont="1" applyFill="1" applyBorder="1" applyAlignment="1">
      <alignment horizontal="left" wrapText="1"/>
    </xf>
    <xf numFmtId="0" fontId="25" fillId="3" borderId="0" xfId="0" applyFont="1" applyFill="1" applyBorder="1" applyAlignment="1">
      <alignment vertical="top" wrapText="1"/>
    </xf>
    <xf numFmtId="0" fontId="25" fillId="3" borderId="0" xfId="0" applyFont="1" applyFill="1" applyBorder="1" applyAlignment="1"/>
    <xf numFmtId="0" fontId="27" fillId="3" borderId="0" xfId="1" applyFont="1" applyFill="1" applyBorder="1" applyAlignment="1" applyProtection="1">
      <alignment vertical="top" wrapText="1"/>
    </xf>
    <xf numFmtId="0" fontId="27" fillId="3" borderId="0" xfId="1" applyFont="1" applyFill="1" applyBorder="1" applyAlignment="1" applyProtection="1">
      <alignment horizontal="left" vertical="top" wrapText="1"/>
    </xf>
    <xf numFmtId="0" fontId="25" fillId="3" borderId="0" xfId="0" applyFont="1" applyFill="1" applyBorder="1" applyAlignment="1">
      <alignment horizontal="left" vertical="top"/>
    </xf>
    <xf numFmtId="0" fontId="27" fillId="3" borderId="0" xfId="1" applyFont="1" applyFill="1" applyBorder="1" applyAlignment="1" applyProtection="1">
      <alignment wrapText="1"/>
    </xf>
    <xf numFmtId="49" fontId="26" fillId="3" borderId="0" xfId="1" applyNumberFormat="1" applyFont="1" applyFill="1" applyBorder="1" applyAlignment="1" applyProtection="1">
      <alignment horizontal="left" wrapText="1"/>
    </xf>
    <xf numFmtId="49" fontId="25" fillId="3" borderId="0" xfId="1" applyNumberFormat="1" applyFont="1" applyFill="1" applyBorder="1" applyAlignment="1" applyProtection="1">
      <alignment horizontal="left" vertical="top" wrapText="1"/>
    </xf>
    <xf numFmtId="49" fontId="26" fillId="3" borderId="0" xfId="0" applyNumberFormat="1" applyFont="1" applyFill="1" applyBorder="1" applyAlignment="1">
      <alignment horizontal="right" vertical="top" wrapText="1"/>
    </xf>
    <xf numFmtId="49" fontId="27" fillId="3" borderId="0" xfId="1" applyNumberFormat="1" applyFont="1" applyFill="1" applyBorder="1" applyAlignment="1" applyProtection="1">
      <alignment horizontal="left" vertical="top" wrapText="1"/>
    </xf>
    <xf numFmtId="168" fontId="28" fillId="3" borderId="0" xfId="1" applyNumberFormat="1" applyFont="1" applyFill="1" applyBorder="1" applyAlignment="1" applyProtection="1">
      <alignment wrapText="1"/>
      <protection hidden="1"/>
    </xf>
    <xf numFmtId="168" fontId="25" fillId="3" borderId="0" xfId="18" applyFont="1" applyFill="1" applyBorder="1" applyAlignment="1" applyProtection="1">
      <protection hidden="1"/>
    </xf>
    <xf numFmtId="168" fontId="26" fillId="3" borderId="0" xfId="18" applyFont="1" applyFill="1" applyBorder="1" applyAlignment="1" applyProtection="1">
      <alignment horizontal="left" wrapText="1"/>
      <protection hidden="1"/>
    </xf>
    <xf numFmtId="168" fontId="25" fillId="3" borderId="0" xfId="18" applyFont="1" applyFill="1" applyAlignment="1"/>
    <xf numFmtId="168" fontId="25" fillId="3" borderId="0" xfId="18" applyFont="1" applyFill="1" applyBorder="1" applyAlignment="1" applyProtection="1">
      <alignment vertical="top" wrapText="1"/>
      <protection hidden="1"/>
    </xf>
    <xf numFmtId="0" fontId="26" fillId="6" borderId="0" xfId="19" applyFont="1" applyFill="1" applyBorder="1" applyAlignment="1" applyProtection="1">
      <protection hidden="1"/>
    </xf>
    <xf numFmtId="0" fontId="26" fillId="6" borderId="0" xfId="19" applyFont="1" applyFill="1" applyBorder="1" applyAlignment="1" applyProtection="1">
      <alignment wrapText="1"/>
      <protection hidden="1"/>
    </xf>
    <xf numFmtId="168" fontId="25" fillId="3" borderId="0" xfId="18" applyFont="1" applyFill="1" applyAlignment="1" applyProtection="1">
      <protection hidden="1"/>
    </xf>
    <xf numFmtId="0" fontId="25" fillId="3" borderId="0" xfId="0" applyFont="1" applyFill="1" applyAlignment="1">
      <alignment vertical="center"/>
    </xf>
    <xf numFmtId="0" fontId="25" fillId="3" borderId="0" xfId="0" applyFont="1" applyFill="1" applyAlignment="1">
      <alignment vertical="center" wrapText="1"/>
    </xf>
    <xf numFmtId="0" fontId="5" fillId="0" borderId="0" xfId="2" applyFont="1" applyFill="1" applyAlignment="1">
      <alignment horizontal="center"/>
    </xf>
    <xf numFmtId="3" fontId="2" fillId="0" borderId="0" xfId="2" applyNumberFormat="1" applyFont="1" applyFill="1" applyAlignment="1">
      <alignment horizontal="right"/>
    </xf>
    <xf numFmtId="3" fontId="5" fillId="3" borderId="0" xfId="2" applyNumberFormat="1" applyFont="1" applyFill="1" applyAlignment="1">
      <alignment horizontal="right" wrapText="1"/>
    </xf>
    <xf numFmtId="3" fontId="2" fillId="3" borderId="0" xfId="2" applyNumberFormat="1" applyFont="1" applyFill="1" applyAlignment="1">
      <alignment horizontal="right" wrapText="1"/>
    </xf>
    <xf numFmtId="3" fontId="2" fillId="3" borderId="3" xfId="2" applyNumberFormat="1" applyFont="1" applyFill="1" applyBorder="1" applyAlignment="1">
      <alignment horizontal="right" wrapText="1"/>
    </xf>
    <xf numFmtId="0" fontId="22" fillId="0" borderId="0" xfId="0" applyFont="1" applyFill="1" applyAlignment="1">
      <alignment horizontal="right"/>
    </xf>
    <xf numFmtId="0" fontId="5" fillId="3" borderId="0" xfId="2" applyFont="1" applyFill="1" applyBorder="1" applyAlignment="1">
      <alignment horizontal="right" wrapText="1"/>
    </xf>
    <xf numFmtId="3" fontId="5" fillId="3" borderId="0" xfId="2" applyNumberFormat="1" applyFont="1" applyFill="1" applyBorder="1" applyAlignment="1">
      <alignment horizontal="right" wrapText="1"/>
    </xf>
    <xf numFmtId="0" fontId="5" fillId="3" borderId="0" xfId="2" applyFont="1" applyFill="1" applyBorder="1" applyAlignment="1">
      <alignment horizontal="right"/>
    </xf>
    <xf numFmtId="3" fontId="5" fillId="2" borderId="0" xfId="2" applyNumberFormat="1" applyFont="1" applyFill="1" applyAlignment="1">
      <alignment horizontal="right" wrapText="1"/>
    </xf>
    <xf numFmtId="0" fontId="5" fillId="3" borderId="0" xfId="2" applyFont="1" applyFill="1" applyAlignment="1">
      <alignment horizontal="right"/>
    </xf>
    <xf numFmtId="0" fontId="2" fillId="0" borderId="0" xfId="0" applyFont="1" applyAlignment="1">
      <alignment horizontal="right"/>
    </xf>
    <xf numFmtId="0" fontId="2" fillId="3" borderId="0" xfId="0" applyFont="1" applyFill="1" applyAlignment="1">
      <alignment horizontal="right"/>
    </xf>
    <xf numFmtId="0" fontId="13" fillId="4" borderId="0" xfId="16" applyFont="1" applyFill="1" applyBorder="1" applyAlignment="1">
      <alignment horizontal="center"/>
    </xf>
    <xf numFmtId="0" fontId="13" fillId="4" borderId="0" xfId="16" applyFont="1" applyFill="1" applyBorder="1" applyAlignment="1">
      <alignment horizontal="right"/>
    </xf>
    <xf numFmtId="0" fontId="2" fillId="3" borderId="0" xfId="0" applyFont="1" applyFill="1" applyBorder="1"/>
    <xf numFmtId="0" fontId="13" fillId="3" borderId="0" xfId="16" applyFont="1" applyFill="1" applyBorder="1" applyAlignment="1">
      <alignment horizontal="center"/>
    </xf>
    <xf numFmtId="0" fontId="13" fillId="3" borderId="0" xfId="16" applyFont="1" applyFill="1" applyBorder="1" applyAlignment="1">
      <alignment horizontal="right"/>
    </xf>
    <xf numFmtId="0" fontId="5" fillId="3" borderId="0" xfId="2" applyFont="1" applyFill="1" applyAlignment="1">
      <alignment horizontal="center"/>
    </xf>
    <xf numFmtId="0" fontId="5" fillId="3" borderId="0" xfId="2" applyFont="1" applyFill="1" applyAlignment="1">
      <alignment horizontal="left"/>
    </xf>
    <xf numFmtId="0" fontId="2" fillId="3" borderId="0" xfId="2" applyFont="1" applyFill="1" applyAlignment="1">
      <alignment horizontal="left"/>
    </xf>
    <xf numFmtId="0" fontId="0" fillId="3" borderId="0" xfId="0" applyFill="1" applyAlignment="1">
      <alignment wrapText="1"/>
    </xf>
    <xf numFmtId="3" fontId="0" fillId="3" borderId="0" xfId="0" applyNumberFormat="1" applyFill="1" applyBorder="1" applyAlignment="1">
      <alignment horizontal="right"/>
    </xf>
    <xf numFmtId="3" fontId="0" fillId="3" borderId="0" xfId="0" applyNumberFormat="1" applyFill="1" applyAlignment="1">
      <alignment horizontal="right"/>
    </xf>
    <xf numFmtId="0" fontId="5" fillId="3" borderId="0" xfId="2" applyFont="1" applyFill="1" applyAlignment="1">
      <alignment horizontal="left" wrapText="1"/>
    </xf>
    <xf numFmtId="0" fontId="5" fillId="3" borderId="0" xfId="0" applyFont="1" applyFill="1"/>
    <xf numFmtId="3" fontId="5" fillId="3" borderId="0" xfId="0" applyNumberFormat="1" applyFont="1" applyFill="1" applyAlignment="1">
      <alignment horizontal="right"/>
    </xf>
    <xf numFmtId="0" fontId="0" fillId="3" borderId="0" xfId="0" applyFill="1" applyAlignment="1">
      <alignment horizontal="right"/>
    </xf>
    <xf numFmtId="0" fontId="7" fillId="2" borderId="0" xfId="2" applyFont="1" applyFill="1" applyAlignment="1">
      <alignment horizontal="left" vertical="top" wrapText="1"/>
    </xf>
    <xf numFmtId="0" fontId="30" fillId="3" borderId="0" xfId="0" applyFont="1" applyFill="1" applyBorder="1"/>
    <xf numFmtId="0" fontId="16" fillId="3" borderId="0" xfId="2" applyNumberFormat="1" applyFont="1" applyFill="1" applyBorder="1" applyAlignment="1"/>
    <xf numFmtId="3" fontId="16" fillId="3" borderId="0" xfId="2" applyNumberFormat="1" applyFont="1" applyFill="1" applyBorder="1" applyAlignment="1">
      <alignment horizontal="right" wrapText="1"/>
    </xf>
    <xf numFmtId="0" fontId="16" fillId="3" borderId="3" xfId="2" applyNumberFormat="1" applyFont="1" applyFill="1" applyBorder="1" applyAlignment="1"/>
    <xf numFmtId="3" fontId="16" fillId="3" borderId="3" xfId="2" applyNumberFormat="1" applyFont="1" applyFill="1" applyBorder="1" applyAlignment="1">
      <alignment horizontal="right" wrapText="1"/>
    </xf>
    <xf numFmtId="0" fontId="30" fillId="3" borderId="0" xfId="0" applyFont="1" applyFill="1" applyBorder="1" applyAlignment="1">
      <alignment wrapText="1"/>
    </xf>
    <xf numFmtId="0" fontId="30" fillId="3" borderId="0" xfId="0" applyFont="1" applyFill="1" applyAlignment="1">
      <alignment wrapText="1"/>
    </xf>
    <xf numFmtId="0" fontId="16" fillId="3" borderId="6" xfId="0" applyFont="1" applyFill="1" applyBorder="1" applyAlignment="1">
      <alignment wrapText="1"/>
    </xf>
    <xf numFmtId="0" fontId="30" fillId="3" borderId="6" xfId="0" applyFont="1" applyFill="1" applyBorder="1"/>
    <xf numFmtId="3" fontId="30" fillId="3" borderId="6" xfId="0" applyNumberFormat="1" applyFont="1" applyFill="1" applyBorder="1" applyAlignment="1">
      <alignment horizontal="right"/>
    </xf>
    <xf numFmtId="0" fontId="30" fillId="3" borderId="5" xfId="0" applyFont="1" applyFill="1" applyBorder="1"/>
    <xf numFmtId="3" fontId="30" fillId="3" borderId="0" xfId="0" applyNumberFormat="1" applyFont="1" applyFill="1" applyAlignment="1">
      <alignment horizontal="right"/>
    </xf>
    <xf numFmtId="0" fontId="30" fillId="3" borderId="0" xfId="0" applyFont="1" applyFill="1"/>
    <xf numFmtId="3" fontId="30" fillId="3" borderId="5" xfId="0" applyNumberFormat="1" applyFont="1" applyFill="1" applyBorder="1" applyAlignment="1">
      <alignment horizontal="right"/>
    </xf>
    <xf numFmtId="0" fontId="2" fillId="3" borderId="0" xfId="0" applyFont="1" applyFill="1" applyAlignment="1">
      <alignment horizontal="left"/>
    </xf>
    <xf numFmtId="0" fontId="0" fillId="3" borderId="0" xfId="0" applyFill="1" applyAlignment="1">
      <alignment horizontal="left"/>
    </xf>
    <xf numFmtId="0" fontId="16" fillId="3" borderId="3" xfId="2" applyNumberFormat="1" applyFont="1" applyFill="1" applyBorder="1" applyAlignment="1">
      <alignment horizontal="left"/>
    </xf>
    <xf numFmtId="0" fontId="30" fillId="3" borderId="3" xfId="2" applyNumberFormat="1" applyFont="1" applyFill="1" applyBorder="1" applyAlignment="1">
      <alignment horizontal="left"/>
    </xf>
    <xf numFmtId="0" fontId="16" fillId="3" borderId="0" xfId="2" applyNumberFormat="1" applyFont="1" applyFill="1" applyBorder="1" applyAlignment="1">
      <alignment horizontal="left"/>
    </xf>
    <xf numFmtId="0" fontId="30" fillId="3" borderId="0" xfId="2" applyNumberFormat="1" applyFont="1" applyFill="1" applyBorder="1" applyAlignment="1">
      <alignment horizontal="left"/>
    </xf>
    <xf numFmtId="0" fontId="30" fillId="3" borderId="0" xfId="0" applyFont="1" applyFill="1" applyBorder="1" applyAlignment="1">
      <alignment horizontal="left"/>
    </xf>
    <xf numFmtId="0" fontId="30" fillId="3" borderId="0" xfId="0" applyFont="1" applyFill="1" applyAlignment="1">
      <alignment horizontal="left"/>
    </xf>
    <xf numFmtId="3" fontId="30" fillId="3" borderId="0" xfId="0" applyNumberFormat="1" applyFont="1" applyFill="1" applyBorder="1" applyAlignment="1">
      <alignment horizontal="right" wrapText="1"/>
    </xf>
    <xf numFmtId="3" fontId="2" fillId="2" borderId="0" xfId="2" applyNumberFormat="1" applyFont="1" applyFill="1" applyAlignment="1">
      <alignment horizontal="right"/>
    </xf>
    <xf numFmtId="3" fontId="2" fillId="2" borderId="2" xfId="2" applyNumberFormat="1" applyFont="1" applyFill="1" applyBorder="1" applyAlignment="1">
      <alignment horizontal="right"/>
    </xf>
    <xf numFmtId="3" fontId="2" fillId="2" borderId="1" xfId="2" applyNumberFormat="1" applyFont="1" applyFill="1" applyBorder="1" applyAlignment="1">
      <alignment horizontal="right" wrapText="1"/>
    </xf>
    <xf numFmtId="3" fontId="2" fillId="3" borderId="4" xfId="2" applyNumberFormat="1" applyFont="1" applyFill="1" applyBorder="1" applyAlignment="1">
      <alignment horizontal="right"/>
    </xf>
    <xf numFmtId="3" fontId="2" fillId="3" borderId="0" xfId="15" applyNumberFormat="1" applyFont="1" applyFill="1" applyBorder="1" applyAlignment="1">
      <alignment horizontal="right"/>
    </xf>
    <xf numFmtId="3" fontId="5" fillId="3" borderId="0" xfId="15" applyNumberFormat="1" applyFont="1" applyFill="1" applyBorder="1" applyAlignment="1">
      <alignment horizontal="right"/>
    </xf>
    <xf numFmtId="3" fontId="2" fillId="3" borderId="0" xfId="7" applyNumberFormat="1" applyFont="1" applyFill="1" applyBorder="1" applyAlignment="1">
      <alignment horizontal="right"/>
    </xf>
    <xf numFmtId="166" fontId="5" fillId="2" borderId="2" xfId="2" applyNumberFormat="1" applyFont="1" applyFill="1" applyBorder="1" applyAlignment="1"/>
    <xf numFmtId="0" fontId="2" fillId="2" borderId="2" xfId="2" applyFont="1" applyFill="1" applyBorder="1" applyAlignment="1">
      <alignment horizontal="left" wrapText="1"/>
    </xf>
    <xf numFmtId="3" fontId="5" fillId="2" borderId="2" xfId="2" applyNumberFormat="1" applyFont="1" applyFill="1" applyBorder="1" applyAlignment="1">
      <alignment horizontal="right" wrapText="1"/>
    </xf>
    <xf numFmtId="0" fontId="2" fillId="2" borderId="2" xfId="2" applyFont="1" applyFill="1" applyBorder="1" applyAlignment="1"/>
    <xf numFmtId="0" fontId="2" fillId="2" borderId="1" xfId="2" applyFont="1" applyFill="1" applyBorder="1" applyAlignment="1"/>
    <xf numFmtId="166" fontId="2" fillId="2" borderId="0" xfId="2" applyNumberFormat="1" applyFont="1" applyFill="1" applyBorder="1" applyAlignment="1"/>
    <xf numFmtId="166" fontId="5" fillId="2" borderId="0" xfId="2" applyNumberFormat="1" applyFont="1" applyFill="1" applyBorder="1" applyAlignment="1"/>
    <xf numFmtId="0" fontId="2" fillId="2" borderId="0" xfId="2" applyFont="1" applyFill="1" applyBorder="1" applyAlignment="1">
      <alignment horizontal="left" wrapText="1"/>
    </xf>
    <xf numFmtId="37" fontId="2" fillId="2" borderId="0" xfId="2" applyNumberFormat="1" applyFont="1" applyFill="1" applyBorder="1" applyAlignment="1"/>
    <xf numFmtId="3" fontId="2" fillId="2" borderId="0" xfId="2" applyNumberFormat="1" applyFont="1" applyFill="1" applyAlignment="1"/>
    <xf numFmtId="37" fontId="5" fillId="2" borderId="2" xfId="2" applyNumberFormat="1" applyFont="1" applyFill="1" applyBorder="1" applyAlignment="1"/>
    <xf numFmtId="0" fontId="2" fillId="3" borderId="0" xfId="2" applyFont="1" applyFill="1" applyAlignment="1">
      <alignment horizontal="left" wrapText="1"/>
    </xf>
    <xf numFmtId="0" fontId="2" fillId="3" borderId="0" xfId="2" applyFont="1" applyFill="1" applyBorder="1" applyAlignment="1"/>
    <xf numFmtId="0" fontId="2" fillId="2" borderId="0" xfId="2" applyFont="1" applyFill="1" applyAlignment="1"/>
    <xf numFmtId="0" fontId="16" fillId="3" borderId="6" xfId="2" applyNumberFormat="1" applyFont="1" applyFill="1" applyBorder="1" applyAlignment="1">
      <alignment wrapText="1"/>
    </xf>
    <xf numFmtId="0" fontId="16" fillId="3" borderId="6" xfId="2" applyNumberFormat="1" applyFont="1" applyFill="1" applyBorder="1" applyAlignment="1">
      <alignment horizontal="left" wrapText="1"/>
    </xf>
    <xf numFmtId="0" fontId="16" fillId="3" borderId="6" xfId="2" applyNumberFormat="1" applyFont="1" applyFill="1" applyBorder="1" applyAlignment="1">
      <alignment horizontal="right" wrapText="1"/>
    </xf>
    <xf numFmtId="3" fontId="16" fillId="3" borderId="6" xfId="2" applyNumberFormat="1" applyFont="1" applyFill="1" applyBorder="1" applyAlignment="1">
      <alignment horizontal="right" wrapText="1"/>
    </xf>
    <xf numFmtId="0" fontId="16" fillId="3" borderId="8" xfId="2" applyNumberFormat="1" applyFont="1" applyFill="1" applyBorder="1" applyAlignment="1"/>
    <xf numFmtId="0" fontId="16" fillId="3" borderId="8" xfId="2" applyNumberFormat="1" applyFont="1" applyFill="1" applyBorder="1" applyAlignment="1">
      <alignment horizontal="left"/>
    </xf>
    <xf numFmtId="0" fontId="30" fillId="3" borderId="8" xfId="2" applyNumberFormat="1" applyFont="1" applyFill="1" applyBorder="1" applyAlignment="1">
      <alignment horizontal="left"/>
    </xf>
    <xf numFmtId="3" fontId="16" fillId="3" borderId="8" xfId="2" applyNumberFormat="1" applyFont="1" applyFill="1" applyBorder="1" applyAlignment="1">
      <alignment horizontal="right" wrapText="1"/>
    </xf>
    <xf numFmtId="0" fontId="16" fillId="3" borderId="6" xfId="0" applyFont="1" applyFill="1" applyBorder="1" applyAlignment="1">
      <alignment horizontal="left" wrapText="1"/>
    </xf>
    <xf numFmtId="3" fontId="16" fillId="3" borderId="6" xfId="0" applyNumberFormat="1" applyFont="1" applyFill="1" applyBorder="1" applyAlignment="1">
      <alignment horizontal="right" wrapText="1"/>
    </xf>
    <xf numFmtId="0" fontId="30" fillId="3" borderId="6" xfId="0" applyFont="1" applyFill="1" applyBorder="1" applyAlignment="1">
      <alignment horizontal="left"/>
    </xf>
    <xf numFmtId="0" fontId="30" fillId="3" borderId="5" xfId="0" applyFont="1" applyFill="1" applyBorder="1" applyAlignment="1">
      <alignment horizontal="left"/>
    </xf>
    <xf numFmtId="3" fontId="30" fillId="3" borderId="0" xfId="0" applyNumberFormat="1" applyFont="1" applyFill="1" applyBorder="1" applyAlignment="1">
      <alignment horizontal="right"/>
    </xf>
    <xf numFmtId="0" fontId="3" fillId="3" borderId="0" xfId="1" applyFill="1" applyAlignment="1" applyProtection="1">
      <alignment vertical="top"/>
    </xf>
    <xf numFmtId="0" fontId="3" fillId="2" borderId="0" xfId="1" applyFill="1" applyAlignment="1" applyProtection="1">
      <alignment vertical="top"/>
    </xf>
    <xf numFmtId="0" fontId="2" fillId="2" borderId="0" xfId="2" applyFill="1" applyAlignment="1">
      <alignment vertical="top"/>
    </xf>
    <xf numFmtId="0" fontId="2" fillId="3" borderId="0" xfId="2" applyFill="1" applyAlignment="1">
      <alignment vertical="top"/>
    </xf>
    <xf numFmtId="0" fontId="2" fillId="2" borderId="9" xfId="2" applyFont="1" applyFill="1" applyBorder="1"/>
    <xf numFmtId="0" fontId="2" fillId="2" borderId="0" xfId="2" applyFill="1" applyAlignment="1"/>
    <xf numFmtId="3" fontId="5" fillId="3" borderId="2" xfId="2" applyNumberFormat="1" applyFont="1" applyFill="1" applyBorder="1" applyAlignment="1">
      <alignment horizontal="right" wrapText="1"/>
    </xf>
    <xf numFmtId="0" fontId="2" fillId="3" borderId="0" xfId="2" applyFill="1" applyAlignment="1"/>
    <xf numFmtId="37" fontId="2" fillId="3" borderId="0" xfId="2" applyNumberFormat="1" applyFont="1" applyFill="1" applyBorder="1" applyAlignment="1"/>
    <xf numFmtId="37" fontId="5" fillId="3" borderId="2" xfId="2" applyNumberFormat="1" applyFont="1" applyFill="1" applyBorder="1" applyAlignment="1"/>
    <xf numFmtId="3" fontId="5" fillId="2" borderId="0" xfId="2" applyNumberFormat="1" applyFont="1" applyFill="1" applyBorder="1" applyAlignment="1">
      <alignment horizontal="right" wrapText="1"/>
    </xf>
    <xf numFmtId="3" fontId="5" fillId="2" borderId="2" xfId="2" applyNumberFormat="1" applyFont="1" applyFill="1" applyBorder="1" applyAlignment="1">
      <alignment wrapText="1"/>
    </xf>
    <xf numFmtId="3" fontId="5" fillId="3" borderId="2" xfId="2" applyNumberFormat="1" applyFont="1" applyFill="1" applyBorder="1" applyAlignment="1">
      <alignment wrapText="1"/>
    </xf>
    <xf numFmtId="0" fontId="2" fillId="3" borderId="0" xfId="2" applyFont="1" applyFill="1" applyAlignment="1">
      <alignment horizontal="left" wrapText="1"/>
    </xf>
    <xf numFmtId="0" fontId="2" fillId="3" borderId="7" xfId="2" applyFont="1" applyFill="1" applyBorder="1" applyAlignment="1">
      <alignment horizontal="left" wrapText="1"/>
    </xf>
    <xf numFmtId="0" fontId="2" fillId="2" borderId="0" xfId="2" applyFont="1" applyFill="1" applyAlignment="1"/>
    <xf numFmtId="0" fontId="2" fillId="2" borderId="7" xfId="2" applyFont="1" applyFill="1" applyBorder="1" applyAlignment="1">
      <alignment wrapText="1"/>
    </xf>
    <xf numFmtId="0" fontId="2" fillId="2" borderId="0" xfId="2" applyFill="1" applyAlignment="1">
      <alignment wrapText="1"/>
    </xf>
    <xf numFmtId="0" fontId="5" fillId="3" borderId="0" xfId="2" applyFont="1" applyFill="1" applyAlignment="1">
      <alignment vertical="top" wrapText="1"/>
    </xf>
    <xf numFmtId="3" fontId="2" fillId="0" borderId="0" xfId="2" applyNumberFormat="1" applyFont="1" applyFill="1" applyAlignment="1">
      <alignment horizontal="left" wrapText="1"/>
    </xf>
    <xf numFmtId="0" fontId="2" fillId="0" borderId="0" xfId="2" applyFont="1" applyFill="1" applyAlignment="1">
      <alignment vertical="top" wrapText="1"/>
    </xf>
    <xf numFmtId="0" fontId="5" fillId="3" borderId="0" xfId="2" applyFont="1" applyFill="1" applyAlignment="1">
      <alignment horizontal="center"/>
    </xf>
    <xf numFmtId="0" fontId="5" fillId="2" borderId="0" xfId="2" applyFont="1" applyFill="1" applyAlignment="1">
      <alignment horizontal="center"/>
    </xf>
  </cellXfs>
  <cellStyles count="21">
    <cellStyle name="% 2" xfId="19"/>
    <cellStyle name="Comma" xfId="15" builtinId="3"/>
    <cellStyle name="Comma 2" xfId="7"/>
    <cellStyle name="Hyperlink" xfId="1" builtinId="8"/>
    <cellStyle name="Normal" xfId="0" builtinId="0"/>
    <cellStyle name="Normal 2" xfId="2"/>
    <cellStyle name="Normal 3" xfId="17"/>
    <cellStyle name="Normal 4" xfId="18"/>
    <cellStyle name="Normal 5" xfId="20"/>
    <cellStyle name="Normal_LA Borrowing 12-13_1" xfId="5"/>
    <cellStyle name="Normal_LA Borrowing 13-14_1" xfId="4"/>
    <cellStyle name="Normal_LA Borrowing 15-16" xfId="13"/>
    <cellStyle name="Normal_LA Borrowing 15-16 2" xfId="16"/>
    <cellStyle name="Normal_LA Borrowing 15-16_1" xfId="9"/>
    <cellStyle name="Normal_LA Investments 12-13_1" xfId="6"/>
    <cellStyle name="Normal_LA Investments 13-14_1" xfId="3"/>
    <cellStyle name="Normal_LA Investments 15-16" xfId="14"/>
    <cellStyle name="Normal_UK Quarterly Table 2015-16 2" xfId="11"/>
    <cellStyle name="Normal_UK Quarterly Table 2015-16_1" xfId="12"/>
    <cellStyle name="Normal_UK Quarterly Table 2015-16_2" xfId="10"/>
    <cellStyle name="Percent 2" xfId="8"/>
  </cellStyles>
  <dxfs count="78">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numFmt numFmtId="3" formatCode="#,##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alignment horizontal="right"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strike val="0"/>
        <outline val="0"/>
        <shadow val="0"/>
        <u val="none"/>
        <vertAlign val="baseline"/>
        <sz val="10"/>
        <color theme="1"/>
        <name val="Arial"/>
        <scheme val="none"/>
      </font>
      <fill>
        <patternFill patternType="solid">
          <fgColor indexed="64"/>
          <bgColor theme="0"/>
        </patternFill>
      </fill>
      <alignment horizontal="general" vertical="bottom" textRotation="0" wrapText="1" indent="0" justifyLastLine="0" shrinkToFit="0" readingOrder="0"/>
    </dxf>
    <dxf>
      <font>
        <b/>
      </font>
      <fill>
        <patternFill patternType="solid">
          <fgColor indexed="64"/>
          <bgColor theme="0"/>
        </patternFill>
      </fill>
    </dxf>
    <dxf>
      <font>
        <b/>
      </font>
      <fill>
        <patternFill patternType="solid">
          <fgColor indexed="64"/>
          <bgColor theme="0"/>
        </patternFill>
      </fill>
    </dxf>
    <dxf>
      <font>
        <b/>
      </font>
      <fill>
        <patternFill patternType="solid">
          <fgColor indexed="64"/>
          <bgColor theme="0"/>
        </patternFill>
      </fill>
    </dxf>
    <dxf>
      <font>
        <b/>
      </font>
      <numFmt numFmtId="3" formatCode="#,##0"/>
      <fill>
        <patternFill patternType="solid">
          <fgColor indexed="64"/>
          <bgColor theme="0"/>
        </patternFill>
      </fill>
      <alignment horizontal="right" vertical="bottom" textRotation="0" indent="0" justifyLastLine="0" shrinkToFit="0" readingOrder="0"/>
    </dxf>
    <dxf>
      <font>
        <b/>
      </font>
      <numFmt numFmtId="3" formatCode="#,##0"/>
      <fill>
        <patternFill patternType="solid">
          <fgColor indexed="64"/>
          <bgColor theme="0"/>
        </patternFill>
      </fill>
      <alignment horizontal="right" vertical="bottom" textRotation="0" indent="0" justifyLastLine="0" shrinkToFit="0" readingOrder="0"/>
    </dxf>
    <dxf>
      <font>
        <b/>
      </font>
      <numFmt numFmtId="3" formatCode="#,##0"/>
      <fill>
        <patternFill patternType="solid">
          <fgColor indexed="64"/>
          <bgColor theme="0"/>
        </patternFill>
      </fill>
      <alignment horizontal="right" vertical="bottom" textRotation="0" indent="0" justifyLastLine="0" shrinkToFit="0" readingOrder="0"/>
    </dxf>
    <dxf>
      <font>
        <b/>
      </font>
      <numFmt numFmtId="3" formatCode="#,##0"/>
      <fill>
        <patternFill patternType="solid">
          <fgColor indexed="64"/>
          <bgColor theme="0"/>
        </patternFill>
      </fill>
      <alignment horizontal="right" vertical="bottom" textRotation="0" indent="0" justifyLastLine="0" shrinkToFit="0" readingOrder="0"/>
    </dxf>
    <dxf>
      <font>
        <b/>
      </font>
      <numFmt numFmtId="3" formatCode="#,##0"/>
      <fill>
        <patternFill patternType="solid">
          <fgColor indexed="64"/>
          <bgColor theme="0"/>
        </patternFill>
      </fill>
      <alignment horizontal="right" vertical="bottom" textRotation="0" indent="0" justifyLastLine="0" shrinkToFit="0" readingOrder="0"/>
    </dxf>
    <dxf>
      <font>
        <b/>
      </font>
      <numFmt numFmtId="3" formatCode="#,##0"/>
      <fill>
        <patternFill patternType="solid">
          <fgColor indexed="64"/>
          <bgColor theme="0"/>
        </patternFill>
      </fill>
      <alignment horizontal="right" vertical="bottom" textRotation="0" indent="0" justifyLastLine="0" shrinkToFit="0" readingOrder="0"/>
    </dxf>
    <dxf>
      <font>
        <b/>
      </font>
      <numFmt numFmtId="3" formatCode="#,##0"/>
      <fill>
        <patternFill patternType="solid">
          <fgColor indexed="64"/>
          <bgColor theme="0"/>
        </patternFill>
      </fill>
      <alignment horizontal="right" vertical="bottom" textRotation="0" indent="0" justifyLastLine="0" shrinkToFit="0" readingOrder="0"/>
    </dxf>
    <dxf>
      <font>
        <b/>
      </font>
      <numFmt numFmtId="3" formatCode="#,##0"/>
      <fill>
        <patternFill patternType="solid">
          <fgColor indexed="64"/>
          <bgColor theme="0"/>
        </patternFill>
      </fill>
      <alignment horizontal="right" vertical="bottom" textRotation="0" indent="0" justifyLastLine="0" shrinkToFit="0" readingOrder="0"/>
    </dxf>
    <dxf>
      <font>
        <b/>
      </font>
      <numFmt numFmtId="3" formatCode="#,##0"/>
      <fill>
        <patternFill patternType="solid">
          <fgColor indexed="64"/>
          <bgColor theme="0"/>
        </patternFill>
      </fill>
      <alignment horizontal="right" vertical="bottom" textRotation="0" indent="0" justifyLastLine="0" shrinkToFit="0" readingOrder="0"/>
    </dxf>
    <dxf>
      <font>
        <b/>
      </font>
      <numFmt numFmtId="3" formatCode="#,##0"/>
      <fill>
        <patternFill patternType="solid">
          <fgColor indexed="64"/>
          <bgColor theme="0"/>
        </patternFill>
      </fill>
      <alignment horizontal="right" vertical="bottom" textRotation="0" indent="0" justifyLastLine="0" shrinkToFit="0" readingOrder="0"/>
    </dxf>
    <dxf>
      <font>
        <b/>
      </font>
      <numFmt numFmtId="3" formatCode="#,##0"/>
      <fill>
        <patternFill patternType="solid">
          <fgColor indexed="64"/>
          <bgColor theme="0"/>
        </patternFill>
      </fill>
      <alignment horizontal="right" vertical="bottom" textRotation="0" indent="0" justifyLastLine="0" shrinkToFit="0" readingOrder="0"/>
    </dxf>
    <dxf>
      <font>
        <b/>
      </font>
      <numFmt numFmtId="3" formatCode="#,##0"/>
      <fill>
        <patternFill patternType="solid">
          <fgColor indexed="64"/>
          <bgColor theme="0"/>
        </patternFill>
      </fill>
      <alignment horizontal="right" vertical="bottom" textRotation="0" indent="0" justifyLastLine="0" shrinkToFit="0" readingOrder="0"/>
    </dxf>
    <dxf>
      <font>
        <b/>
      </font>
      <numFmt numFmtId="3" formatCode="#,##0"/>
      <fill>
        <patternFill patternType="solid">
          <fgColor indexed="64"/>
          <bgColor theme="0"/>
        </patternFill>
      </fill>
      <alignment horizontal="right" vertical="bottom" textRotation="0" indent="0" justifyLastLine="0" shrinkToFit="0" readingOrder="0"/>
    </dxf>
    <dxf>
      <font>
        <b/>
      </font>
      <numFmt numFmtId="3" formatCode="#,##0"/>
      <fill>
        <patternFill patternType="solid">
          <fgColor indexed="64"/>
          <bgColor theme="0"/>
        </patternFill>
      </fill>
      <alignment horizontal="right" vertical="bottom" textRotation="0" indent="0" justifyLastLine="0" shrinkToFit="0" readingOrder="0"/>
    </dxf>
    <dxf>
      <font>
        <b/>
      </font>
      <numFmt numFmtId="3" formatCode="#,##0"/>
      <fill>
        <patternFill patternType="solid">
          <fgColor indexed="64"/>
          <bgColor theme="0"/>
        </patternFill>
      </fill>
      <alignment horizontal="right" vertical="bottom" textRotation="0" indent="0" justifyLastLine="0" shrinkToFit="0" readingOrder="0"/>
    </dxf>
    <dxf>
      <font>
        <b/>
      </font>
      <numFmt numFmtId="3" formatCode="#,##0"/>
      <fill>
        <patternFill patternType="solid">
          <fgColor indexed="64"/>
          <bgColor theme="0"/>
        </patternFill>
      </fill>
      <alignment horizontal="right" vertical="bottom" textRotation="0" indent="0" justifyLastLine="0" shrinkToFit="0" readingOrder="0"/>
    </dxf>
    <dxf>
      <font>
        <b/>
      </font>
      <numFmt numFmtId="3" formatCode="#,##0"/>
      <fill>
        <patternFill patternType="solid">
          <fgColor indexed="64"/>
          <bgColor theme="0"/>
        </patternFill>
      </fill>
      <alignment horizontal="right" vertical="bottom" textRotation="0" indent="0" justifyLastLine="0" shrinkToFit="0" readingOrder="0"/>
    </dxf>
    <dxf>
      <font>
        <b/>
      </font>
      <numFmt numFmtId="3" formatCode="#,##0"/>
      <fill>
        <patternFill patternType="solid">
          <fgColor indexed="64"/>
          <bgColor theme="0"/>
        </patternFill>
      </fill>
      <alignment horizontal="right" vertical="bottom" textRotation="0" indent="0" justifyLastLine="0" shrinkToFit="0" readingOrder="0"/>
    </dxf>
    <dxf>
      <font>
        <b/>
      </font>
      <numFmt numFmtId="3" formatCode="#,##0"/>
      <fill>
        <patternFill patternType="solid">
          <fgColor indexed="64"/>
          <bgColor theme="0"/>
        </patternFill>
      </fill>
      <alignment horizontal="right" vertical="bottom" textRotation="0" indent="0" justifyLastLine="0" shrinkToFit="0" readingOrder="0"/>
    </dxf>
    <dxf>
      <font>
        <b/>
      </font>
      <numFmt numFmtId="3" formatCode="#,##0"/>
      <fill>
        <patternFill patternType="solid">
          <fgColor indexed="64"/>
          <bgColor theme="0"/>
        </patternFill>
      </fill>
      <alignment horizontal="right" vertical="bottom" textRotation="0" indent="0" justifyLastLine="0" shrinkToFit="0" readingOrder="0"/>
    </dxf>
    <dxf>
      <font>
        <b/>
      </font>
      <numFmt numFmtId="3" formatCode="#,##0"/>
      <fill>
        <patternFill patternType="solid">
          <fgColor indexed="64"/>
          <bgColor theme="0"/>
        </patternFill>
      </fill>
      <alignment horizontal="right" vertical="bottom" textRotation="0" indent="0" justifyLastLine="0" shrinkToFit="0" readingOrder="0"/>
    </dxf>
    <dxf>
      <font>
        <b/>
      </font>
      <fill>
        <patternFill patternType="solid">
          <fgColor indexed="64"/>
          <bgColor theme="0"/>
        </patternFill>
      </fill>
    </dxf>
    <dxf>
      <font>
        <b/>
      </font>
      <fill>
        <patternFill patternType="solid">
          <fgColor indexed="64"/>
          <bgColor theme="0"/>
        </patternFill>
      </fill>
    </dxf>
    <dxf>
      <font>
        <b/>
      </font>
      <fill>
        <patternFill patternType="solid">
          <fgColor indexed="64"/>
          <bgColor theme="0"/>
        </patternFill>
      </fill>
    </dxf>
    <dxf>
      <font>
        <b/>
      </font>
      <fill>
        <patternFill patternType="solid">
          <fgColor indexed="64"/>
          <bgColor theme="0"/>
        </patternFill>
      </fill>
    </dxf>
    <dxf>
      <font>
        <b/>
      </font>
      <fill>
        <patternFill patternType="solid">
          <fgColor indexed="64"/>
          <bgColor theme="0"/>
        </patternFill>
      </fill>
    </dxf>
    <dxf>
      <font>
        <b/>
        <i val="0"/>
        <strike val="0"/>
        <condense val="0"/>
        <extend val="0"/>
        <outline val="0"/>
        <shadow val="0"/>
        <u val="none"/>
        <vertAlign val="baseline"/>
        <sz val="10"/>
        <color auto="1"/>
        <name val="Arial"/>
        <scheme val="none"/>
      </font>
      <fill>
        <patternFill patternType="solid">
          <fgColor indexed="64"/>
          <bgColor theme="0"/>
        </patternFill>
      </fill>
      <alignment horizontal="right" vertical="bottom" textRotation="0" wrapText="1" indent="0" justifyLastLine="0" shrinkToFit="0" readingOrder="0"/>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215346</xdr:colOff>
      <xdr:row>1</xdr:row>
      <xdr:rowOff>31415</xdr:rowOff>
    </xdr:from>
    <xdr:to>
      <xdr:col>2</xdr:col>
      <xdr:colOff>1464</xdr:colOff>
      <xdr:row>1</xdr:row>
      <xdr:rowOff>1485897</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346" y="197067"/>
          <a:ext cx="2800988" cy="14544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215352</xdr:colOff>
      <xdr:row>1</xdr:row>
      <xdr:rowOff>31424</xdr:rowOff>
    </xdr:from>
    <xdr:to>
      <xdr:col>1</xdr:col>
      <xdr:colOff>2797265</xdr:colOff>
      <xdr:row>1</xdr:row>
      <xdr:rowOff>1485906</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352" y="193349"/>
          <a:ext cx="2800988" cy="1454482"/>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www.gov.uk/government/uploads/system/uploads/attachment_data/file/459152/Borrowing_and_Investment_Live_Table_Q1_2015_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UK Quarterly Table 2015-16"/>
      <sheetName val="Q4 2014-5 Drop Down Table"/>
      <sheetName val="LA Borrowing 14-15"/>
      <sheetName val="LA Investments 14-15"/>
      <sheetName val="LA Borrowing 13-14"/>
      <sheetName val="LA Investments 13-14"/>
      <sheetName val="LA Borrowing 12-13"/>
      <sheetName val="LA Investments 12-13"/>
      <sheetName val="LA Borrowing 11-12"/>
      <sheetName val="LA Investments 11-12"/>
      <sheetName val="LA Borrowing 10-11"/>
      <sheetName val="LA Investments 10-11"/>
      <sheetName val="LA Borrowing 09-10"/>
      <sheetName val="LA Investments 09-10"/>
      <sheetName val="LA Borrowing - 08-09"/>
      <sheetName val="LA Investments 08-09"/>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tables/table1.xml><?xml version="1.0" encoding="utf-8"?>
<table xmlns="http://schemas.openxmlformats.org/spreadsheetml/2006/main" id="6" name="Table_gsepubs.virago.internal.dtlr.gov.uk_DW_LGF_Borrowing_And_Lending_QMB_Quarterly_Output_Borrowing_Nations" displayName="Table_gsepubs.virago.internal.dtlr.gov.uk_DW_LGF_Borrowing_And_Lending_QMB_Quarterly_Output_Borrowing_Nations" ref="A4:AB9" totalsRowShown="0" headerRowDxfId="77" dataDxfId="76" headerRowCellStyle="Normal 2">
  <autoFilter ref="A4:AB9"/>
  <tableColumns count="28">
    <tableColumn id="1" name="LGF code" dataDxfId="75"/>
    <tableColumn id="2" name="Local authority name" dataDxfId="74"/>
    <tableColumn id="3" name="Region code" dataDxfId="73"/>
    <tableColumn id="4" name="Category" dataDxfId="72"/>
    <tableColumn id="5" name="Loans short term - Banks in UK" dataDxfId="71"/>
    <tableColumn id="6" name="Loans short term - Building Societies" dataDxfId="70"/>
    <tableColumn id="7" name="Loans short term - Other financial intermediaries" dataDxfId="69"/>
    <tableColumn id="8" name="Loans short term - Public corporations" dataDxfId="68"/>
    <tableColumn id="9" name="Loans short term - Private non-financial corporations" dataDxfId="67"/>
    <tableColumn id="10" name="Loans short term - Central Government" dataDxfId="66"/>
    <tableColumn id="11" name="Loans short term - Households sector" dataDxfId="65"/>
    <tableColumn id="12" name="Loans short term - Other Sources" dataDxfId="64"/>
    <tableColumn id="13" name="Securities - Negotiable bonds &amp; commercial paper" dataDxfId="63"/>
    <tableColumn id="14" name="Securities - Other stock issues" dataDxfId="62"/>
    <tableColumn id="15" name="Loans Longer-term - PWLB (a)" dataDxfId="61"/>
    <tableColumn id="16" name="Loans Longer-term - Banks in UK" dataDxfId="60"/>
    <tableColumn id="17" name="Loans Longer-term - Building Societies" dataDxfId="59"/>
    <tableColumn id="18" name="Loans Longer-term - Other financial intermediaries" dataDxfId="58"/>
    <tableColumn id="19" name="Loans Longer-term - Public corporations" dataDxfId="57"/>
    <tableColumn id="20" name="Loans Longer-term - Private non-financial corporations" dataDxfId="56"/>
    <tableColumn id="21" name="Loans Longer-term - Central Government" dataDxfId="55"/>
    <tableColumn id="22" name="Loans Longer-term - Households sector" dataDxfId="54"/>
    <tableColumn id="23" name="Loans Longer-term - Other Sources" dataDxfId="53"/>
    <tableColumn id="24" name="Short Term Loans Local Authorities" dataDxfId="52"/>
    <tableColumn id="25" name="Longer Term Loans Local Authorities" dataDxfId="51"/>
    <tableColumn id="26" name="Country" dataDxfId="50"/>
    <tableColumn id="27" name="Class of authority" dataDxfId="49"/>
    <tableColumn id="28" name="ONS code" dataDxfId="48"/>
  </tableColumns>
  <tableStyleInfo name="TableStyleLight1" showFirstColumn="0" showLastColumn="0" showRowStripes="1" showColumnStripes="0"/>
</table>
</file>

<file path=xl/tables/table2.xml><?xml version="1.0" encoding="utf-8"?>
<table xmlns="http://schemas.openxmlformats.org/spreadsheetml/2006/main" id="1" name="Table_gsepubs.virago.internal.dtlr.gov.uk_DW_LGF_Borrowing_And_Lending_QMB_Quarterly_Output_Borrowing_1" displayName="Table_gsepubs.virago.internal.dtlr.gov.uk_DW_LGF_Borrowing_And_Lending_QMB_Quarterly_Output_Borrowing_1" ref="A11:AB527" totalsRowShown="0" headerRowDxfId="47" dataDxfId="46">
  <autoFilter ref="A11:AB527"/>
  <sortState ref="A12:AB527">
    <sortCondition ref="B11:B527"/>
  </sortState>
  <tableColumns count="28">
    <tableColumn id="1" name="LGF code" dataDxfId="45"/>
    <tableColumn id="2" name="Local authority name" dataDxfId="44"/>
    <tableColumn id="3" name="Region code" dataDxfId="43"/>
    <tableColumn id="4" name="Category" dataDxfId="42"/>
    <tableColumn id="5" name="Loans short term - Banks in UK" dataDxfId="41"/>
    <tableColumn id="6" name="Loans short term - Building Societies" dataDxfId="40"/>
    <tableColumn id="7" name="Loans short term - Other financial intermediaries" dataDxfId="39"/>
    <tableColumn id="8" name="Loans short term - Public corporations" dataDxfId="38"/>
    <tableColumn id="9" name="Loans short term - Private non-financial corporations" dataDxfId="37"/>
    <tableColumn id="10" name="Loans short term - Central Government" dataDxfId="36"/>
    <tableColumn id="11" name="Loans short term - Households sector" dataDxfId="35"/>
    <tableColumn id="12" name="Loans short term - Other Sources" dataDxfId="34"/>
    <tableColumn id="13" name="Securities - Negotiable bonds &amp; commercial paper" dataDxfId="33"/>
    <tableColumn id="14" name="Securities - Other stock issues" dataDxfId="32"/>
    <tableColumn id="15" name="Loans Longer-term - PWLB (a)" dataDxfId="31"/>
    <tableColumn id="16" name="Loans Longer-term - Banks in UK" dataDxfId="30"/>
    <tableColumn id="17" name="Loans Longer-term - Building Societies" dataDxfId="29"/>
    <tableColumn id="18" name="Loans Longer-term - Other financial intermediaries" dataDxfId="28"/>
    <tableColumn id="19" name="Loans Longer-term - Public corporations" dataDxfId="27"/>
    <tableColumn id="20" name="Loans Longer-term - Private non-financial corporations" dataDxfId="26"/>
    <tableColumn id="21" name="Loans Longer-term - Central Government" dataDxfId="25"/>
    <tableColumn id="22" name="Loans Longer-term - Households sector" dataDxfId="24"/>
    <tableColumn id="23" name="Loans Longer-term - Other Sources" dataDxfId="23"/>
    <tableColumn id="24" name="Short Term Loans Local Authorities" dataDxfId="22"/>
    <tableColumn id="25" name="Longer Term Loans Local Authorities" dataDxfId="21"/>
    <tableColumn id="26" name="Country" dataDxfId="20"/>
    <tableColumn id="27" name="Class of authority" dataDxfId="19"/>
    <tableColumn id="28" name="ONS code" dataDxfId="18"/>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www.dmo.gov.uk/responsibilities/local-authority-lending-pwlb/monthly-loans-report/" TargetMode="External"/><Relationship Id="rId2" Type="http://schemas.openxmlformats.org/officeDocument/2006/relationships/hyperlink" Target="https://www.gov.uk/government/collections/local-government-finance-miscellaneous-forms" TargetMode="External"/><Relationship Id="rId1" Type="http://schemas.openxmlformats.org/officeDocument/2006/relationships/hyperlink" Target="http://www.ons.gov.uk/ons/rel/psa/public-sector-finances/index.htm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3" tint="-0.499984740745262"/>
  </sheetPr>
  <dimension ref="A1:D59"/>
  <sheetViews>
    <sheetView tabSelected="1" zoomScale="90" zoomScaleNormal="90" zoomScaleSheetLayoutView="115" workbookViewId="0">
      <selection activeCell="D1" sqref="D1"/>
    </sheetView>
  </sheetViews>
  <sheetFormatPr defaultColWidth="0" defaultRowHeight="12.75" zeroHeight="1" x14ac:dyDescent="0.2"/>
  <cols>
    <col min="1" max="1" width="3.28515625" style="3" customWidth="1"/>
    <col min="2" max="2" width="42" style="3" customWidth="1"/>
    <col min="3" max="3" width="50.7109375" style="3" customWidth="1"/>
    <col min="4" max="4" width="3.28515625" style="3" customWidth="1"/>
    <col min="5" max="16384" width="9.140625" style="3" hidden="1"/>
  </cols>
  <sheetData>
    <row r="1" spans="1:4" s="171" customFormat="1" x14ac:dyDescent="0.2">
      <c r="A1" s="61"/>
      <c r="B1" s="61"/>
      <c r="C1" s="170"/>
      <c r="D1" s="61"/>
    </row>
    <row r="2" spans="1:4" s="171" customFormat="1" ht="117.75" customHeight="1" x14ac:dyDescent="0.25">
      <c r="A2" s="61"/>
      <c r="B2" s="61"/>
      <c r="C2" s="172" t="s">
        <v>2594</v>
      </c>
      <c r="D2" s="61"/>
    </row>
    <row r="3" spans="1:4" x14ac:dyDescent="0.2"/>
    <row r="4" spans="1:4" ht="45" customHeight="1" x14ac:dyDescent="0.2">
      <c r="B4" s="14" t="s">
        <v>1552</v>
      </c>
      <c r="C4" s="147" t="s">
        <v>1553</v>
      </c>
    </row>
    <row r="5" spans="1:4" ht="45" customHeight="1" x14ac:dyDescent="0.2">
      <c r="B5" s="286" t="s">
        <v>2596</v>
      </c>
      <c r="C5" s="147" t="s">
        <v>2595</v>
      </c>
    </row>
    <row r="6" spans="1:4" ht="45" customHeight="1" x14ac:dyDescent="0.2">
      <c r="B6" s="286" t="s">
        <v>2597</v>
      </c>
      <c r="C6" s="147" t="s">
        <v>2578</v>
      </c>
    </row>
    <row r="7" spans="1:4" ht="45" customHeight="1" x14ac:dyDescent="0.2">
      <c r="B7" s="286" t="s">
        <v>2598</v>
      </c>
      <c r="C7" s="147" t="s">
        <v>2599</v>
      </c>
    </row>
    <row r="8" spans="1:4" ht="45" customHeight="1" x14ac:dyDescent="0.2">
      <c r="B8" s="286" t="s">
        <v>2583</v>
      </c>
      <c r="C8" s="147" t="s">
        <v>2585</v>
      </c>
    </row>
    <row r="9" spans="1:4" ht="45" customHeight="1" x14ac:dyDescent="0.2">
      <c r="B9" s="287" t="s">
        <v>2584</v>
      </c>
      <c r="C9" s="147" t="s">
        <v>2572</v>
      </c>
    </row>
    <row r="10" spans="1:4" ht="45" customHeight="1" x14ac:dyDescent="0.2">
      <c r="B10" s="286" t="s">
        <v>2452</v>
      </c>
      <c r="C10" s="147" t="s">
        <v>2471</v>
      </c>
    </row>
    <row r="11" spans="1:4" ht="45" customHeight="1" x14ac:dyDescent="0.2">
      <c r="B11" s="287" t="s">
        <v>2453</v>
      </c>
      <c r="C11" s="147" t="s">
        <v>2473</v>
      </c>
    </row>
    <row r="12" spans="1:4" ht="45" customHeight="1" x14ac:dyDescent="0.2">
      <c r="B12" s="287" t="s">
        <v>2447</v>
      </c>
      <c r="C12" s="147" t="s">
        <v>2474</v>
      </c>
    </row>
    <row r="13" spans="1:4" ht="45" customHeight="1" x14ac:dyDescent="0.2">
      <c r="B13" s="14" t="s">
        <v>2446</v>
      </c>
      <c r="C13" s="147" t="s">
        <v>2475</v>
      </c>
    </row>
    <row r="14" spans="1:4" ht="45" customHeight="1" x14ac:dyDescent="0.2">
      <c r="B14" s="14" t="s">
        <v>1758</v>
      </c>
      <c r="C14" s="147" t="s">
        <v>2476</v>
      </c>
    </row>
    <row r="15" spans="1:4" ht="45" customHeight="1" x14ac:dyDescent="0.2">
      <c r="B15" s="14" t="s">
        <v>1759</v>
      </c>
      <c r="C15" s="147" t="s">
        <v>2477</v>
      </c>
    </row>
    <row r="16" spans="1:4" ht="45" customHeight="1" x14ac:dyDescent="0.2">
      <c r="B16" s="148" t="s">
        <v>1748</v>
      </c>
      <c r="C16" s="147" t="s">
        <v>2478</v>
      </c>
    </row>
    <row r="17" spans="2:3" ht="45" customHeight="1" x14ac:dyDescent="0.2">
      <c r="B17" s="148" t="s">
        <v>987</v>
      </c>
      <c r="C17" s="147" t="s">
        <v>2479</v>
      </c>
    </row>
    <row r="18" spans="2:3" ht="45" customHeight="1" x14ac:dyDescent="0.2">
      <c r="B18" s="14" t="s">
        <v>2455</v>
      </c>
      <c r="C18" s="147" t="s">
        <v>2480</v>
      </c>
    </row>
    <row r="19" spans="2:3" ht="45" customHeight="1" x14ac:dyDescent="0.2">
      <c r="B19" s="14" t="s">
        <v>1747</v>
      </c>
      <c r="C19" s="147" t="s">
        <v>2481</v>
      </c>
    </row>
    <row r="20" spans="2:3" ht="45" customHeight="1" x14ac:dyDescent="0.2">
      <c r="B20" s="14" t="s">
        <v>1712</v>
      </c>
      <c r="C20" s="147" t="s">
        <v>2482</v>
      </c>
    </row>
    <row r="21" spans="2:3" ht="45" customHeight="1" x14ac:dyDescent="0.2">
      <c r="B21" s="14" t="s">
        <v>1713</v>
      </c>
      <c r="C21" s="147" t="s">
        <v>2483</v>
      </c>
    </row>
    <row r="22" spans="2:3" ht="45" customHeight="1" x14ac:dyDescent="0.2">
      <c r="B22" s="14" t="s">
        <v>1097</v>
      </c>
      <c r="C22" s="147" t="s">
        <v>2484</v>
      </c>
    </row>
    <row r="23" spans="2:3" ht="45" customHeight="1" x14ac:dyDescent="0.2">
      <c r="B23" s="14" t="s">
        <v>1098</v>
      </c>
      <c r="C23" s="147" t="s">
        <v>2485</v>
      </c>
    </row>
    <row r="24" spans="2:3" ht="45" customHeight="1" x14ac:dyDescent="0.2">
      <c r="B24" s="14" t="s">
        <v>1079</v>
      </c>
      <c r="C24" s="147" t="s">
        <v>2486</v>
      </c>
    </row>
    <row r="25" spans="2:3" ht="45" customHeight="1" x14ac:dyDescent="0.2">
      <c r="B25" s="14" t="s">
        <v>1080</v>
      </c>
      <c r="C25" s="147" t="s">
        <v>2487</v>
      </c>
    </row>
    <row r="26" spans="2:3" ht="45" customHeight="1" x14ac:dyDescent="0.2">
      <c r="B26" s="14" t="s">
        <v>1078</v>
      </c>
      <c r="C26" s="147" t="s">
        <v>2488</v>
      </c>
    </row>
    <row r="27" spans="2:3" ht="45" customHeight="1" x14ac:dyDescent="0.2">
      <c r="B27" s="14" t="s">
        <v>1077</v>
      </c>
      <c r="C27" s="147" t="s">
        <v>2489</v>
      </c>
    </row>
    <row r="28" spans="2:3" hidden="1" x14ac:dyDescent="0.2"/>
    <row r="29" spans="2:3" hidden="1" x14ac:dyDescent="0.2"/>
    <row r="30" spans="2:3" hidden="1" x14ac:dyDescent="0.2"/>
    <row r="31" spans="2:3" hidden="1" x14ac:dyDescent="0.2"/>
    <row r="32" spans="2:3" hidden="1" x14ac:dyDescent="0.2"/>
    <row r="33" hidden="1" x14ac:dyDescent="0.2"/>
    <row r="34" hidden="1" x14ac:dyDescent="0.2"/>
    <row r="35" hidden="1" x14ac:dyDescent="0.2"/>
    <row r="36" hidden="1" x14ac:dyDescent="0.2"/>
    <row r="37" hidden="1" x14ac:dyDescent="0.2"/>
    <row r="38" hidden="1" x14ac:dyDescent="0.2"/>
    <row r="39" hidden="1" x14ac:dyDescent="0.2"/>
    <row r="40" hidden="1" x14ac:dyDescent="0.2"/>
    <row r="41" hidden="1" x14ac:dyDescent="0.2"/>
    <row r="42" hidden="1" x14ac:dyDescent="0.2"/>
    <row r="43" hidden="1" x14ac:dyDescent="0.2"/>
    <row r="44" hidden="1" x14ac:dyDescent="0.2"/>
    <row r="45" hidden="1" x14ac:dyDescent="0.2"/>
    <row r="46" hidden="1" x14ac:dyDescent="0.2"/>
    <row r="47" hidden="1" x14ac:dyDescent="0.2"/>
    <row r="48" hidden="1" x14ac:dyDescent="0.2"/>
    <row r="49" hidden="1" x14ac:dyDescent="0.2"/>
    <row r="50" hidden="1" x14ac:dyDescent="0.2"/>
    <row r="51" hidden="1" x14ac:dyDescent="0.2"/>
    <row r="52" hidden="1" x14ac:dyDescent="0.2"/>
    <row r="53" hidden="1" x14ac:dyDescent="0.2"/>
    <row r="54" hidden="1" x14ac:dyDescent="0.2"/>
    <row r="55" hidden="1" x14ac:dyDescent="0.2"/>
    <row r="56" hidden="1" x14ac:dyDescent="0.2"/>
    <row r="57" hidden="1" x14ac:dyDescent="0.2"/>
    <row r="58" hidden="1" x14ac:dyDescent="0.2"/>
    <row r="59" hidden="1" x14ac:dyDescent="0.2"/>
  </sheetData>
  <phoneticPr fontId="4" type="noConversion"/>
  <hyperlinks>
    <hyperlink ref="B6" location="'UK Quarter Table 2016-18'!A1" display="UK Quarter Table 2016-18"/>
    <hyperlink ref="B17" location="'Q4 2016-17 Drop Down Table'!A1" display="Quarter 4 Drop Down Table"/>
    <hyperlink ref="B26" location="'LA Borrowing 12-13'!A1" display="LA Borrowing"/>
    <hyperlink ref="B27" location="'LA Investments 12-13'!A1" display="LA Investments"/>
    <hyperlink ref="B24" location="'LA Borrowing 13-14'!A1" display="LA Borrowing 2013-14"/>
    <hyperlink ref="B25" location="'LA Investments 13-14'!A1" display="LA Investments 2013-14"/>
    <hyperlink ref="B22" location="'LA Borrowing 14-15'!A1" display="LA Borrowing 2014-15"/>
    <hyperlink ref="B23" location="'LA Investments 14-15'!A1" display="LA Investments 2014-15"/>
    <hyperlink ref="B4" location="Metadata!A1" display="Metadata"/>
    <hyperlink ref="B20" location="'LA Borrowing 15-16'!A1" display="LA Borrowing 2015-16"/>
    <hyperlink ref="B21" location="'LA Investments 15-16'!A1" display="LA Investments 2015-16"/>
    <hyperlink ref="B16" location="'UK Annual Table 2012-2017'!A1" display="UK Annual Table (2012-2017)"/>
    <hyperlink ref="B19" location="'LA Investments 16-17'!A1" display="LA Investments 2016-17"/>
    <hyperlink ref="B14" location="'LA Borrowing 17-18 Q1'!A1" display="LA Borrowing 2017-18 Q1"/>
    <hyperlink ref="B15" location="'LA Investments 17-18 Q1'!A1" display="LA Investments 2017-18 Q1"/>
    <hyperlink ref="B13" location="'LA Investments 17-18 Q2'!A1" display="LA Investments 17-18 Q2"/>
    <hyperlink ref="B12" location="'LA Borrowing 17-18 Q2'!A1" display="LA Borrowing 17-18 Q2"/>
    <hyperlink ref="B8" location="'LA Borrowing 17-18 Q4'!A1" display="LA Borrowing 17-18 Q4"/>
    <hyperlink ref="B9" location="'LA Investments 17-18 Q4'!A1" display="LA Investments 17-18 Q4"/>
    <hyperlink ref="B10" location="'LA Borrowing 17-18 Q3'!A1" display="LA Borrowing 17-18 Q3"/>
    <hyperlink ref="B11" location="'LA Investments 17-18 Q3'!A1" display="LA Investments 17-18 Q3"/>
    <hyperlink ref="B7" location="'Summary Table 2017-18 Q4'!A1" display="Summary Table 2017-18 Q4"/>
    <hyperlink ref="B5" location="'UK Annual Table 2013-18'!A1" display="UK Annual Table 2013-18"/>
  </hyperlinks>
  <pageMargins left="0.75" right="0.75" top="1" bottom="1" header="0.5" footer="0.5"/>
  <pageSetup paperSize="9" scale="50"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3" tint="-0.249977111117893"/>
  </sheetPr>
  <dimension ref="A1:D56"/>
  <sheetViews>
    <sheetView zoomScale="80" zoomScaleNormal="80" workbookViewId="0"/>
  </sheetViews>
  <sheetFormatPr defaultColWidth="0" defaultRowHeight="15" zeroHeight="1" x14ac:dyDescent="0.2"/>
  <cols>
    <col min="1" max="1" width="3.28515625" style="173" customWidth="1"/>
    <col min="2" max="2" width="95.7109375" style="178" customWidth="1"/>
    <col min="3" max="3" width="3.28515625" style="173" customWidth="1"/>
    <col min="4" max="16384" width="9.140625" style="173" hidden="1"/>
  </cols>
  <sheetData>
    <row r="1" spans="1:4" s="175" customFormat="1" x14ac:dyDescent="0.2">
      <c r="A1" s="173"/>
      <c r="B1" s="173"/>
      <c r="C1" s="174"/>
      <c r="D1" s="173"/>
    </row>
    <row r="2" spans="1:4" s="175" customFormat="1" ht="117.75" customHeight="1" x14ac:dyDescent="0.25">
      <c r="A2" s="173"/>
      <c r="B2" s="176"/>
      <c r="C2" s="177"/>
      <c r="D2" s="173"/>
    </row>
    <row r="3" spans="1:4" ht="63" x14ac:dyDescent="0.2">
      <c r="B3" s="188" t="s">
        <v>2574</v>
      </c>
    </row>
    <row r="4" spans="1:4" x14ac:dyDescent="0.2"/>
    <row r="5" spans="1:4" ht="30" customHeight="1" x14ac:dyDescent="0.25">
      <c r="B5" s="179" t="s">
        <v>1551</v>
      </c>
    </row>
    <row r="6" spans="1:4" ht="105" x14ac:dyDescent="0.2">
      <c r="A6" s="180"/>
      <c r="B6" s="178" t="s">
        <v>2600</v>
      </c>
    </row>
    <row r="7" spans="1:4" s="181" customFormat="1" ht="30" customHeight="1" x14ac:dyDescent="0.25">
      <c r="A7" s="174"/>
      <c r="B7" s="179" t="s">
        <v>2456</v>
      </c>
    </row>
    <row r="8" spans="1:4" ht="150" x14ac:dyDescent="0.2">
      <c r="A8" s="182"/>
      <c r="B8" s="178" t="s">
        <v>2457</v>
      </c>
    </row>
    <row r="9" spans="1:4" x14ac:dyDescent="0.2">
      <c r="A9" s="182"/>
      <c r="B9" s="178" t="s">
        <v>2461</v>
      </c>
    </row>
    <row r="10" spans="1:4" s="184" customFormat="1" x14ac:dyDescent="0.2">
      <c r="A10" s="183"/>
      <c r="B10" s="189" t="s">
        <v>2460</v>
      </c>
    </row>
    <row r="11" spans="1:4" s="181" customFormat="1" ht="30" customHeight="1" x14ac:dyDescent="0.25">
      <c r="A11" s="185"/>
      <c r="B11" s="186" t="s">
        <v>2458</v>
      </c>
    </row>
    <row r="12" spans="1:4" ht="150" x14ac:dyDescent="0.2">
      <c r="A12" s="182"/>
      <c r="B12" s="187" t="s">
        <v>2602</v>
      </c>
    </row>
    <row r="13" spans="1:4" ht="120" x14ac:dyDescent="0.2">
      <c r="A13" s="182"/>
      <c r="B13" s="187" t="s">
        <v>2601</v>
      </c>
    </row>
    <row r="14" spans="1:4" ht="210" x14ac:dyDescent="0.2">
      <c r="A14" s="182"/>
      <c r="B14" s="187" t="s">
        <v>2582</v>
      </c>
    </row>
    <row r="15" spans="1:4" ht="120" x14ac:dyDescent="0.2">
      <c r="A15" s="180"/>
      <c r="B15" s="178" t="s">
        <v>2462</v>
      </c>
    </row>
    <row r="16" spans="1:4" ht="30" customHeight="1" x14ac:dyDescent="0.2">
      <c r="A16" s="180"/>
      <c r="B16" s="178" t="s">
        <v>2575</v>
      </c>
    </row>
    <row r="17" spans="1:3" ht="15" customHeight="1" x14ac:dyDescent="0.2">
      <c r="A17" s="180"/>
      <c r="B17" s="190" t="s">
        <v>2459</v>
      </c>
    </row>
    <row r="18" spans="1:3" s="181" customFormat="1" ht="30" customHeight="1" x14ac:dyDescent="0.25">
      <c r="A18" s="174"/>
      <c r="B18" s="179" t="s">
        <v>296</v>
      </c>
    </row>
    <row r="19" spans="1:3" ht="60" x14ac:dyDescent="0.2">
      <c r="A19" s="180"/>
      <c r="B19" s="178" t="s">
        <v>2463</v>
      </c>
    </row>
    <row r="20" spans="1:3" ht="15" customHeight="1" x14ac:dyDescent="0.2">
      <c r="A20" s="180"/>
      <c r="B20" s="189" t="s">
        <v>2464</v>
      </c>
    </row>
    <row r="21" spans="1:3" s="193" customFormat="1" ht="30" customHeight="1" x14ac:dyDescent="0.25">
      <c r="A21" s="191"/>
      <c r="B21" s="192" t="s">
        <v>2465</v>
      </c>
      <c r="C21" s="191"/>
    </row>
    <row r="22" spans="1:3" s="193" customFormat="1" ht="30" x14ac:dyDescent="0.2">
      <c r="A22" s="191"/>
      <c r="B22" s="194" t="s">
        <v>2466</v>
      </c>
      <c r="C22" s="191"/>
    </row>
    <row r="23" spans="1:3" s="181" customFormat="1" ht="30" customHeight="1" x14ac:dyDescent="0.25">
      <c r="A23" s="174"/>
      <c r="B23" s="179" t="s">
        <v>2469</v>
      </c>
    </row>
    <row r="24" spans="1:3" x14ac:dyDescent="0.2">
      <c r="A24" s="180"/>
      <c r="B24" s="178" t="s">
        <v>2470</v>
      </c>
    </row>
    <row r="25" spans="1:3" s="193" customFormat="1" ht="30" customHeight="1" x14ac:dyDescent="0.25">
      <c r="A25" s="195"/>
      <c r="B25" s="196" t="s">
        <v>2467</v>
      </c>
      <c r="C25" s="197"/>
    </row>
    <row r="26" spans="1:3" s="193" customFormat="1" ht="74.25" customHeight="1" x14ac:dyDescent="0.2">
      <c r="A26" s="198"/>
      <c r="B26" s="199" t="s">
        <v>2468</v>
      </c>
      <c r="C26" s="197"/>
    </row>
    <row r="27" spans="1:3" hidden="1" x14ac:dyDescent="0.2"/>
    <row r="28" spans="1:3" hidden="1" x14ac:dyDescent="0.2"/>
    <row r="29" spans="1:3" hidden="1" x14ac:dyDescent="0.2"/>
    <row r="30" spans="1:3" hidden="1" x14ac:dyDescent="0.2"/>
    <row r="31" spans="1:3" hidden="1" x14ac:dyDescent="0.2"/>
    <row r="32" spans="1:3" hidden="1" x14ac:dyDescent="0.2"/>
    <row r="33" hidden="1" x14ac:dyDescent="0.2"/>
    <row r="34" hidden="1" x14ac:dyDescent="0.2"/>
    <row r="35" hidden="1" x14ac:dyDescent="0.2"/>
    <row r="36" hidden="1" x14ac:dyDescent="0.2"/>
    <row r="37" hidden="1" x14ac:dyDescent="0.2"/>
    <row r="38" hidden="1" x14ac:dyDescent="0.2"/>
    <row r="39" hidden="1" x14ac:dyDescent="0.2"/>
    <row r="40" hidden="1" x14ac:dyDescent="0.2"/>
    <row r="41" hidden="1" x14ac:dyDescent="0.2"/>
    <row r="42" hidden="1" x14ac:dyDescent="0.2"/>
    <row r="43" hidden="1" x14ac:dyDescent="0.2"/>
    <row r="44" hidden="1" x14ac:dyDescent="0.2"/>
    <row r="45" hidden="1" x14ac:dyDescent="0.2"/>
    <row r="46" hidden="1" x14ac:dyDescent="0.2"/>
    <row r="47" hidden="1" x14ac:dyDescent="0.2"/>
    <row r="48" hidden="1" x14ac:dyDescent="0.2"/>
    <row r="49" hidden="1" x14ac:dyDescent="0.2"/>
    <row r="50" hidden="1" x14ac:dyDescent="0.2"/>
    <row r="51" hidden="1" x14ac:dyDescent="0.2"/>
    <row r="52" hidden="1" x14ac:dyDescent="0.2"/>
    <row r="53" hidden="1" x14ac:dyDescent="0.2"/>
    <row r="54" hidden="1" x14ac:dyDescent="0.2"/>
    <row r="55" hidden="1" x14ac:dyDescent="0.2"/>
    <row r="56" hidden="1" x14ac:dyDescent="0.2"/>
  </sheetData>
  <hyperlinks>
    <hyperlink ref="B10" r:id="rId1"/>
    <hyperlink ref="B17" r:id="rId2"/>
    <hyperlink ref="B20" r:id="rId3"/>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pageSetUpPr fitToPage="1"/>
  </sheetPr>
  <dimension ref="A1:M80"/>
  <sheetViews>
    <sheetView view="pageBreakPreview" zoomScaleNormal="100" zoomScaleSheetLayoutView="100" workbookViewId="0"/>
  </sheetViews>
  <sheetFormatPr defaultRowHeight="12.75" x14ac:dyDescent="0.2"/>
  <cols>
    <col min="1" max="1" width="67.42578125" style="26" bestFit="1" customWidth="1"/>
    <col min="2" max="3" width="9.85546875" style="26" bestFit="1" customWidth="1"/>
    <col min="4" max="5" width="9.140625" style="26"/>
    <col min="6" max="7" width="9.140625" style="58"/>
    <col min="8" max="8" width="10.140625" style="26" bestFit="1" customWidth="1"/>
    <col min="9" max="11" width="9.140625" style="26"/>
    <col min="12" max="13" width="9.140625" style="74"/>
    <col min="14" max="16384" width="9.140625" style="26"/>
  </cols>
  <sheetData>
    <row r="1" spans="1:13" ht="15" customHeight="1" x14ac:dyDescent="0.2">
      <c r="A1" s="90" t="s">
        <v>2593</v>
      </c>
      <c r="B1" s="35"/>
      <c r="C1" s="35"/>
    </row>
    <row r="2" spans="1:13" ht="30" customHeight="1" thickBot="1" x14ac:dyDescent="0.3">
      <c r="A2" s="262" t="s">
        <v>368</v>
      </c>
      <c r="B2" s="33"/>
      <c r="C2" s="33"/>
      <c r="D2" s="33"/>
      <c r="E2" s="33"/>
      <c r="F2" s="116"/>
      <c r="G2" s="116" t="s">
        <v>365</v>
      </c>
      <c r="L2" s="75"/>
      <c r="M2" s="76"/>
    </row>
    <row r="3" spans="1:13" ht="15" customHeight="1" x14ac:dyDescent="0.25">
      <c r="A3" s="263"/>
      <c r="B3" s="34">
        <v>2013</v>
      </c>
      <c r="C3" s="34">
        <v>2014</v>
      </c>
      <c r="D3" s="34">
        <v>2015</v>
      </c>
      <c r="E3" s="112">
        <v>2016</v>
      </c>
      <c r="F3" s="112">
        <v>2017</v>
      </c>
      <c r="G3" s="112">
        <v>2018</v>
      </c>
      <c r="L3" s="75"/>
      <c r="M3" s="76"/>
    </row>
    <row r="4" spans="1:13" ht="30" customHeight="1" x14ac:dyDescent="0.25">
      <c r="A4" s="36" t="s">
        <v>1144</v>
      </c>
      <c r="B4" s="49"/>
      <c r="C4" s="272"/>
      <c r="D4" s="272"/>
      <c r="E4" s="130"/>
      <c r="F4" s="130"/>
      <c r="G4" s="130"/>
      <c r="L4" s="75"/>
      <c r="M4" s="76"/>
    </row>
    <row r="5" spans="1:13" ht="15" customHeight="1" x14ac:dyDescent="0.25">
      <c r="A5" s="264" t="s">
        <v>289</v>
      </c>
      <c r="B5" s="50">
        <v>65.903999999999996</v>
      </c>
      <c r="C5" s="50">
        <v>59.835999999999999</v>
      </c>
      <c r="D5" s="50">
        <v>66.084000000000003</v>
      </c>
      <c r="E5" s="113">
        <v>59.450775379999996</v>
      </c>
      <c r="F5" s="113">
        <v>46.271999999999998</v>
      </c>
      <c r="G5" s="113">
        <f>'UK Quarter Table 2016-18'!L5</f>
        <v>50.968000000000004</v>
      </c>
      <c r="L5" s="75"/>
      <c r="M5" s="76"/>
    </row>
    <row r="6" spans="1:13" ht="15" customHeight="1" x14ac:dyDescent="0.25">
      <c r="A6" s="264" t="s">
        <v>290</v>
      </c>
      <c r="B6" s="50">
        <v>0</v>
      </c>
      <c r="C6" s="50">
        <v>0</v>
      </c>
      <c r="D6" s="50">
        <v>4.4000000000000004</v>
      </c>
      <c r="E6" s="113">
        <v>0</v>
      </c>
      <c r="F6" s="113">
        <v>0</v>
      </c>
      <c r="G6" s="113">
        <f>'UK Quarter Table 2016-18'!L6</f>
        <v>10</v>
      </c>
      <c r="L6" s="75"/>
      <c r="M6" s="76"/>
    </row>
    <row r="7" spans="1:13" ht="15" customHeight="1" x14ac:dyDescent="0.25">
      <c r="A7" s="42" t="s">
        <v>291</v>
      </c>
      <c r="B7" s="50">
        <v>252.02099999999999</v>
      </c>
      <c r="C7" s="50">
        <v>301.07499999999999</v>
      </c>
      <c r="D7" s="50">
        <v>418.35599999999999</v>
      </c>
      <c r="E7" s="113">
        <v>315.08999999999997</v>
      </c>
      <c r="F7" s="113">
        <v>325.70600000000002</v>
      </c>
      <c r="G7" s="113">
        <f>'UK Quarter Table 2016-18'!L7</f>
        <v>391.50299999999999</v>
      </c>
      <c r="L7" s="75"/>
      <c r="M7" s="76"/>
    </row>
    <row r="8" spans="1:13" ht="15" customHeight="1" x14ac:dyDescent="0.25">
      <c r="A8" s="264" t="s">
        <v>292</v>
      </c>
      <c r="B8" s="50">
        <v>59.750999999999998</v>
      </c>
      <c r="C8" s="50">
        <v>82.2</v>
      </c>
      <c r="D8" s="50">
        <v>92.094999999999999</v>
      </c>
      <c r="E8" s="113">
        <v>102.148</v>
      </c>
      <c r="F8" s="113">
        <v>85.968000000000004</v>
      </c>
      <c r="G8" s="113">
        <f>'UK Quarter Table 2016-18'!L8</f>
        <v>154.58099999999999</v>
      </c>
      <c r="L8" s="75"/>
      <c r="M8" s="76"/>
    </row>
    <row r="9" spans="1:13" ht="15" customHeight="1" x14ac:dyDescent="0.25">
      <c r="A9" s="264" t="s">
        <v>293</v>
      </c>
      <c r="B9" s="50">
        <v>11.672000000000001</v>
      </c>
      <c r="C9" s="50">
        <v>10.298999999999999</v>
      </c>
      <c r="D9" s="50">
        <v>14.144</v>
      </c>
      <c r="E9" s="113">
        <v>16.295000000000002</v>
      </c>
      <c r="F9" s="113">
        <v>16.526</v>
      </c>
      <c r="G9" s="113">
        <f>'UK Quarter Table 2016-18'!L9</f>
        <v>33.743000000000002</v>
      </c>
      <c r="L9" s="75"/>
      <c r="M9" s="76"/>
    </row>
    <row r="10" spans="1:13" ht="15" customHeight="1" x14ac:dyDescent="0.25">
      <c r="A10" s="264" t="s">
        <v>294</v>
      </c>
      <c r="B10" s="50">
        <v>1.704</v>
      </c>
      <c r="C10" s="50">
        <v>6.1529999999999996</v>
      </c>
      <c r="D10" s="50">
        <v>0.40600000000000003</v>
      </c>
      <c r="E10" s="113">
        <v>0</v>
      </c>
      <c r="F10" s="113">
        <v>0.86</v>
      </c>
      <c r="G10" s="113">
        <f>'UK Quarter Table 2016-18'!L10</f>
        <v>1.86</v>
      </c>
      <c r="L10" s="75"/>
      <c r="M10" s="76"/>
    </row>
    <row r="11" spans="1:13" ht="15" customHeight="1" x14ac:dyDescent="0.25">
      <c r="A11" s="264" t="s">
        <v>295</v>
      </c>
      <c r="B11" s="50">
        <v>70.918999999999997</v>
      </c>
      <c r="C11" s="50">
        <v>48.518999999999998</v>
      </c>
      <c r="D11" s="50">
        <v>23.408000000000001</v>
      </c>
      <c r="E11" s="113">
        <v>39.151000000000003</v>
      </c>
      <c r="F11" s="113">
        <v>25.335000000000001</v>
      </c>
      <c r="G11" s="113">
        <f>'UK Quarter Table 2016-18'!L11</f>
        <v>61.807000000000002</v>
      </c>
      <c r="L11" s="75"/>
      <c r="M11" s="76"/>
    </row>
    <row r="12" spans="1:13" ht="15" customHeight="1" x14ac:dyDescent="0.25">
      <c r="A12" s="264" t="s">
        <v>296</v>
      </c>
      <c r="B12" s="50">
        <v>35.503999999999998</v>
      </c>
      <c r="C12" s="50">
        <v>40.215000000000003</v>
      </c>
      <c r="D12" s="50">
        <v>48.122</v>
      </c>
      <c r="E12" s="113">
        <v>52.804000000000002</v>
      </c>
      <c r="F12" s="113">
        <v>46.725999999999999</v>
      </c>
      <c r="G12" s="113">
        <f>'UK Quarter Table 2016-18'!L12</f>
        <v>16.68</v>
      </c>
      <c r="L12" s="75"/>
      <c r="M12" s="76"/>
    </row>
    <row r="13" spans="1:13" ht="15" customHeight="1" x14ac:dyDescent="0.25">
      <c r="A13" s="265" t="s">
        <v>297</v>
      </c>
      <c r="B13" s="52">
        <v>497.47499999999997</v>
      </c>
      <c r="C13" s="52">
        <v>548.29700000000003</v>
      </c>
      <c r="D13" s="52">
        <v>667.01499999999999</v>
      </c>
      <c r="E13" s="114">
        <v>584.93877537999992</v>
      </c>
      <c r="F13" s="114">
        <v>547.39300000000003</v>
      </c>
      <c r="G13" s="114">
        <f>'UK Quarter Table 2016-18'!L13</f>
        <v>721.14200000000005</v>
      </c>
      <c r="L13" s="75"/>
      <c r="M13" s="76"/>
    </row>
    <row r="14" spans="1:13" ht="30" customHeight="1" x14ac:dyDescent="0.25">
      <c r="A14" s="36" t="s">
        <v>298</v>
      </c>
      <c r="B14" s="53"/>
      <c r="C14" s="53"/>
      <c r="D14" s="53"/>
      <c r="E14" s="130"/>
      <c r="F14" s="130"/>
      <c r="G14" s="130"/>
      <c r="L14" s="75"/>
      <c r="M14" s="76"/>
    </row>
    <row r="15" spans="1:13" ht="15" customHeight="1" x14ac:dyDescent="0.25">
      <c r="A15" s="42" t="s">
        <v>988</v>
      </c>
      <c r="B15" s="50">
        <v>2998.25</v>
      </c>
      <c r="C15" s="50">
        <v>3297.7089999999998</v>
      </c>
      <c r="D15" s="50">
        <v>3865.585</v>
      </c>
      <c r="E15" s="113">
        <v>4400.1000000000004</v>
      </c>
      <c r="F15" s="113">
        <v>4755.5990000000002</v>
      </c>
      <c r="G15" s="113">
        <f>'UK Quarter Table 2016-18'!L15</f>
        <v>4465.2</v>
      </c>
      <c r="L15" s="75"/>
      <c r="M15" s="76"/>
    </row>
    <row r="16" spans="1:13" ht="15" customHeight="1" x14ac:dyDescent="0.25">
      <c r="A16" s="42" t="s">
        <v>989</v>
      </c>
      <c r="B16" s="50">
        <v>1001.468</v>
      </c>
      <c r="C16" s="50">
        <v>1008.973</v>
      </c>
      <c r="D16" s="50">
        <v>1007.55</v>
      </c>
      <c r="E16" s="113">
        <v>1275.713</v>
      </c>
      <c r="F16" s="113">
        <v>1272.5940000000001</v>
      </c>
      <c r="G16" s="113">
        <f>'UK Quarter Table 2016-18'!L16</f>
        <v>1265.4749999999999</v>
      </c>
      <c r="L16" s="75"/>
      <c r="M16" s="76"/>
    </row>
    <row r="17" spans="1:13" ht="15" customHeight="1" x14ac:dyDescent="0.25">
      <c r="A17" s="42" t="s">
        <v>1155</v>
      </c>
      <c r="B17" s="50">
        <v>62920.116999999998</v>
      </c>
      <c r="C17" s="50">
        <v>62800.639999999999</v>
      </c>
      <c r="D17" s="50">
        <v>63632.536999999997</v>
      </c>
      <c r="E17" s="113">
        <v>64387.948739722196</v>
      </c>
      <c r="F17" s="113">
        <v>66097.028517839994</v>
      </c>
      <c r="G17" s="113">
        <f>'UK Quarter Table 2016-18'!L17</f>
        <v>69589.058999999994</v>
      </c>
      <c r="L17" s="75"/>
      <c r="M17" s="76"/>
    </row>
    <row r="18" spans="1:13" ht="15" customHeight="1" x14ac:dyDescent="0.25">
      <c r="A18" s="42" t="s">
        <v>990</v>
      </c>
      <c r="B18" s="50">
        <v>11166.919</v>
      </c>
      <c r="C18" s="50">
        <v>10689.696</v>
      </c>
      <c r="D18" s="50">
        <v>10490.701999999999</v>
      </c>
      <c r="E18" s="113">
        <v>10288.722701334227</v>
      </c>
      <c r="F18" s="113">
        <v>10317.768290169743</v>
      </c>
      <c r="G18" s="113">
        <f>'UK Quarter Table 2016-18'!L18</f>
        <v>10333.661</v>
      </c>
      <c r="L18" s="75"/>
      <c r="M18" s="76"/>
    </row>
    <row r="19" spans="1:13" ht="15" customHeight="1" x14ac:dyDescent="0.25">
      <c r="A19" s="42" t="s">
        <v>290</v>
      </c>
      <c r="B19" s="50">
        <v>9.3629999999999995</v>
      </c>
      <c r="C19" s="50">
        <v>5.3529999999999998</v>
      </c>
      <c r="D19" s="50">
        <v>4.3520000000000003</v>
      </c>
      <c r="E19" s="113">
        <v>3.85</v>
      </c>
      <c r="F19" s="113">
        <v>3.85</v>
      </c>
      <c r="G19" s="113">
        <f>'UK Quarter Table 2016-18'!L19</f>
        <v>3.85</v>
      </c>
      <c r="L19" s="75"/>
      <c r="M19" s="76"/>
    </row>
    <row r="20" spans="1:13" ht="15" customHeight="1" x14ac:dyDescent="0.25">
      <c r="A20" s="42" t="s">
        <v>291</v>
      </c>
      <c r="B20" s="50">
        <v>432.61500000000001</v>
      </c>
      <c r="C20" s="50">
        <v>471.13799999999998</v>
      </c>
      <c r="D20" s="50">
        <v>554.20699999999999</v>
      </c>
      <c r="E20" s="113">
        <v>632.779</v>
      </c>
      <c r="F20" s="113">
        <v>609.46900000000005</v>
      </c>
      <c r="G20" s="113">
        <f>'UK Quarter Table 2016-18'!L20</f>
        <v>750.10900000000004</v>
      </c>
      <c r="L20" s="75"/>
      <c r="M20" s="76"/>
    </row>
    <row r="21" spans="1:13" ht="15" customHeight="1" x14ac:dyDescent="0.25">
      <c r="A21" s="42" t="s">
        <v>292</v>
      </c>
      <c r="B21" s="50">
        <v>7.62</v>
      </c>
      <c r="C21" s="50">
        <v>7.3109999999999999</v>
      </c>
      <c r="D21" s="50">
        <v>10.102</v>
      </c>
      <c r="E21" s="113">
        <v>6.1859999999999999</v>
      </c>
      <c r="F21" s="113">
        <v>6.4472340000000008</v>
      </c>
      <c r="G21" s="113">
        <f>'UK Quarter Table 2016-18'!L21</f>
        <v>13.755000000000001</v>
      </c>
      <c r="L21" s="75"/>
      <c r="M21" s="76"/>
    </row>
    <row r="22" spans="1:13" ht="15" customHeight="1" x14ac:dyDescent="0.25">
      <c r="A22" s="42" t="s">
        <v>293</v>
      </c>
      <c r="B22" s="50">
        <v>12.427</v>
      </c>
      <c r="C22" s="50">
        <v>120.749</v>
      </c>
      <c r="D22" s="50">
        <v>150.90799999999999</v>
      </c>
      <c r="E22" s="113">
        <v>152.43799999999999</v>
      </c>
      <c r="F22" s="113">
        <v>159.108</v>
      </c>
      <c r="G22" s="113">
        <f>'UK Quarter Table 2016-18'!L22</f>
        <v>163.29599999999999</v>
      </c>
      <c r="L22" s="75"/>
      <c r="M22" s="76"/>
    </row>
    <row r="23" spans="1:13" ht="15" customHeight="1" x14ac:dyDescent="0.25">
      <c r="A23" s="42" t="s">
        <v>294</v>
      </c>
      <c r="B23" s="50">
        <v>101.83199999999999</v>
      </c>
      <c r="C23" s="50">
        <v>114.497</v>
      </c>
      <c r="D23" s="50">
        <v>140.101</v>
      </c>
      <c r="E23" s="113">
        <v>152.44800000000001</v>
      </c>
      <c r="F23" s="113">
        <v>204.17907878</v>
      </c>
      <c r="G23" s="113">
        <f>'UK Quarter Table 2016-18'!L23</f>
        <v>207.61</v>
      </c>
      <c r="L23" s="75"/>
      <c r="M23" s="76"/>
    </row>
    <row r="24" spans="1:13" ht="15" customHeight="1" x14ac:dyDescent="0.25">
      <c r="A24" s="42" t="s">
        <v>295</v>
      </c>
      <c r="B24" s="50">
        <v>5.0389999999999997</v>
      </c>
      <c r="C24" s="50">
        <v>5.5540000000000003</v>
      </c>
      <c r="D24" s="50">
        <v>5.1239999999999997</v>
      </c>
      <c r="E24" s="113">
        <v>5.0990000000000002</v>
      </c>
      <c r="F24" s="113">
        <v>4.8689999999999998</v>
      </c>
      <c r="G24" s="113">
        <f>'UK Quarter Table 2016-18'!L24</f>
        <v>2.1680000000000001</v>
      </c>
      <c r="L24" s="75"/>
      <c r="M24" s="76"/>
    </row>
    <row r="25" spans="1:13" ht="15" customHeight="1" x14ac:dyDescent="0.25">
      <c r="A25" s="42" t="s">
        <v>296</v>
      </c>
      <c r="B25" s="50">
        <v>5036.7079999999996</v>
      </c>
      <c r="C25" s="50">
        <v>5527.4520000000002</v>
      </c>
      <c r="D25" s="50">
        <v>5872.9380000000001</v>
      </c>
      <c r="E25" s="113">
        <v>6253.8548166199998</v>
      </c>
      <c r="F25" s="113">
        <v>6676.6450000000004</v>
      </c>
      <c r="G25" s="113">
        <f>'UK Quarter Table 2016-18'!L25</f>
        <v>8208.3179999999993</v>
      </c>
      <c r="L25" s="75"/>
      <c r="M25" s="76"/>
    </row>
    <row r="26" spans="1:13" ht="30" customHeight="1" x14ac:dyDescent="0.25">
      <c r="A26" s="265" t="s">
        <v>297</v>
      </c>
      <c r="B26" s="44">
        <v>83692.357999999978</v>
      </c>
      <c r="C26" s="44">
        <v>84049.072000000015</v>
      </c>
      <c r="D26" s="44">
        <v>85734.105999999971</v>
      </c>
      <c r="E26" s="115">
        <v>87559.139257676419</v>
      </c>
      <c r="F26" s="115">
        <v>90107.557120789745</v>
      </c>
      <c r="G26" s="115">
        <f>'UK Quarter Table 2016-18'!L26</f>
        <v>95002.501000000004</v>
      </c>
      <c r="L26" s="75"/>
      <c r="M26" s="76"/>
    </row>
    <row r="27" spans="1:13" s="272" customFormat="1" ht="30" customHeight="1" thickBot="1" x14ac:dyDescent="0.25">
      <c r="A27" s="259" t="s">
        <v>299</v>
      </c>
      <c r="B27" s="297">
        <v>84189.832999999984</v>
      </c>
      <c r="C27" s="297">
        <v>84597.369000000021</v>
      </c>
      <c r="D27" s="297">
        <v>86401.12099999997</v>
      </c>
      <c r="E27" s="298">
        <v>88144.078033056416</v>
      </c>
      <c r="F27" s="298">
        <v>90654.950120789741</v>
      </c>
      <c r="G27" s="298">
        <f>'UK Quarter Table 2016-18'!L27</f>
        <v>95723.643000000011</v>
      </c>
      <c r="L27" s="271"/>
      <c r="M27" s="271"/>
    </row>
    <row r="28" spans="1:13" ht="30" customHeight="1" thickBot="1" x14ac:dyDescent="0.25">
      <c r="A28" s="262" t="s">
        <v>300</v>
      </c>
      <c r="B28" s="33"/>
      <c r="C28" s="33"/>
      <c r="D28" s="33"/>
      <c r="E28" s="116" t="s">
        <v>365</v>
      </c>
      <c r="F28" s="116"/>
      <c r="G28" s="116"/>
      <c r="H28" s="24"/>
    </row>
    <row r="29" spans="1:13" ht="15" customHeight="1" x14ac:dyDescent="0.2">
      <c r="A29" s="263"/>
      <c r="B29" s="34">
        <v>2013</v>
      </c>
      <c r="C29" s="34">
        <v>2014</v>
      </c>
      <c r="D29" s="34">
        <v>2015</v>
      </c>
      <c r="E29" s="112">
        <v>2016</v>
      </c>
      <c r="F29" s="112">
        <v>2017</v>
      </c>
      <c r="G29" s="112">
        <v>2018</v>
      </c>
      <c r="H29" s="24"/>
    </row>
    <row r="30" spans="1:13" ht="30" customHeight="1" x14ac:dyDescent="0.2">
      <c r="A30" s="267" t="s">
        <v>301</v>
      </c>
      <c r="B30" s="50">
        <v>16601.585999999999</v>
      </c>
      <c r="C30" s="50">
        <v>16509.154999999999</v>
      </c>
      <c r="D30" s="50">
        <v>14417.933999999999</v>
      </c>
      <c r="E30" s="113">
        <v>13318.823593159999</v>
      </c>
      <c r="F30" s="113">
        <v>12082.56943112</v>
      </c>
      <c r="G30" s="113">
        <f>'UK Quarter Table 2016-18'!L30</f>
        <v>10299.953</v>
      </c>
      <c r="H30" s="24"/>
    </row>
    <row r="31" spans="1:13" ht="15" customHeight="1" x14ac:dyDescent="0.2">
      <c r="A31" s="267" t="s">
        <v>302</v>
      </c>
      <c r="B31" s="50">
        <v>1988.6310000000001</v>
      </c>
      <c r="C31" s="50">
        <v>2130.2139999999999</v>
      </c>
      <c r="D31" s="50">
        <v>2894.4850000000001</v>
      </c>
      <c r="E31" s="113">
        <v>2668.2930000000001</v>
      </c>
      <c r="F31" s="113">
        <v>1782.019</v>
      </c>
      <c r="G31" s="113">
        <f>'UK Quarter Table 2016-18'!L31</f>
        <v>1062.6120000000001</v>
      </c>
      <c r="H31" s="24"/>
    </row>
    <row r="32" spans="1:13" ht="15" customHeight="1" x14ac:dyDescent="0.2">
      <c r="A32" s="267" t="s">
        <v>303</v>
      </c>
      <c r="B32" s="50">
        <v>1040.7639999999999</v>
      </c>
      <c r="C32" s="50">
        <v>1783.232</v>
      </c>
      <c r="D32" s="50">
        <v>2051.5459999999998</v>
      </c>
      <c r="E32" s="113">
        <v>2184.9671032400001</v>
      </c>
      <c r="F32" s="113">
        <v>671.34400000000005</v>
      </c>
      <c r="G32" s="113">
        <f>'UK Quarter Table 2016-18'!L32</f>
        <v>529.91700000000003</v>
      </c>
      <c r="H32" s="24"/>
    </row>
    <row r="33" spans="1:8" ht="15" customHeight="1" x14ac:dyDescent="0.2">
      <c r="A33" s="267" t="s">
        <v>304</v>
      </c>
      <c r="B33" s="50">
        <v>162</v>
      </c>
      <c r="C33" s="50">
        <v>396.43</v>
      </c>
      <c r="D33" s="50">
        <v>1015.902</v>
      </c>
      <c r="E33" s="113">
        <v>1015.1079999999999</v>
      </c>
      <c r="F33" s="113">
        <v>742.255</v>
      </c>
      <c r="G33" s="113">
        <f>'UK Quarter Table 2016-18'!L33</f>
        <v>846.29600000000005</v>
      </c>
      <c r="H33" s="24"/>
    </row>
    <row r="34" spans="1:8" ht="15" customHeight="1" x14ac:dyDescent="0.2">
      <c r="A34" s="267" t="s">
        <v>305</v>
      </c>
      <c r="B34" s="50">
        <v>0</v>
      </c>
      <c r="C34" s="50">
        <v>8</v>
      </c>
      <c r="D34" s="50">
        <v>8</v>
      </c>
      <c r="E34" s="113">
        <v>37</v>
      </c>
      <c r="F34" s="113">
        <v>22.803000000000001</v>
      </c>
      <c r="G34" s="113">
        <f>'UK Quarter Table 2016-18'!L34</f>
        <v>79.703999999999994</v>
      </c>
      <c r="H34" s="24"/>
    </row>
    <row r="35" spans="1:8" ht="15" customHeight="1" x14ac:dyDescent="0.2">
      <c r="A35" s="267" t="s">
        <v>306</v>
      </c>
      <c r="B35" s="50">
        <v>206.15199999999999</v>
      </c>
      <c r="C35" s="50">
        <v>1226.789</v>
      </c>
      <c r="D35" s="50">
        <v>597.16300000000001</v>
      </c>
      <c r="E35" s="113">
        <v>599.77700000000004</v>
      </c>
      <c r="F35" s="113">
        <v>481.17099999999999</v>
      </c>
      <c r="G35" s="113">
        <f>'UK Quarter Table 2016-18'!L35</f>
        <v>198.321</v>
      </c>
      <c r="H35" s="24"/>
    </row>
    <row r="36" spans="1:8" ht="15" customHeight="1" x14ac:dyDescent="0.2">
      <c r="A36" s="42" t="s">
        <v>291</v>
      </c>
      <c r="B36" s="50">
        <v>37.921999999999997</v>
      </c>
      <c r="C36" s="50">
        <v>48.295999999999999</v>
      </c>
      <c r="D36" s="50">
        <v>45.859000000000002</v>
      </c>
      <c r="E36" s="113">
        <v>27.800999999999998</v>
      </c>
      <c r="F36" s="113">
        <v>36.835999999999999</v>
      </c>
      <c r="G36" s="113">
        <f>'UK Quarter Table 2016-18'!L36</f>
        <v>51.518999999999998</v>
      </c>
      <c r="H36" s="24"/>
    </row>
    <row r="37" spans="1:8" ht="15" customHeight="1" x14ac:dyDescent="0.2">
      <c r="A37" s="267" t="s">
        <v>292</v>
      </c>
      <c r="B37" s="50">
        <v>155.96</v>
      </c>
      <c r="C37" s="50">
        <v>199.86199999999999</v>
      </c>
      <c r="D37" s="50">
        <v>284.61599999999999</v>
      </c>
      <c r="E37" s="113">
        <v>714.51700000000005</v>
      </c>
      <c r="F37" s="113">
        <v>1039.731</v>
      </c>
      <c r="G37" s="113">
        <f>'UK Quarter Table 2016-18'!L37</f>
        <v>1221.7550000000001</v>
      </c>
      <c r="H37" s="24"/>
    </row>
    <row r="38" spans="1:8" ht="15" customHeight="1" x14ac:dyDescent="0.2">
      <c r="A38" s="42" t="s">
        <v>1154</v>
      </c>
      <c r="B38" s="50">
        <v>975.48900000000003</v>
      </c>
      <c r="C38" s="50">
        <v>613.71</v>
      </c>
      <c r="D38" s="50">
        <v>490.38400000000001</v>
      </c>
      <c r="E38" s="113">
        <v>268.70999999999998</v>
      </c>
      <c r="F38" s="113">
        <v>495.11099999999999</v>
      </c>
      <c r="G38" s="113">
        <f>'UK Quarter Table 2016-18'!L38</f>
        <v>642.02499999999998</v>
      </c>
    </row>
    <row r="39" spans="1:8" ht="15" customHeight="1" x14ac:dyDescent="0.2">
      <c r="A39" s="55" t="s">
        <v>978</v>
      </c>
      <c r="B39" s="50">
        <v>3614.4679999999998</v>
      </c>
      <c r="C39" s="50">
        <v>3811.732</v>
      </c>
      <c r="D39" s="50">
        <v>4887.4340000000002</v>
      </c>
      <c r="E39" s="113">
        <v>5318.7195734400002</v>
      </c>
      <c r="F39" s="113">
        <v>6272.4407541600003</v>
      </c>
      <c r="G39" s="113">
        <f>'UK Quarter Table 2016-18'!L39</f>
        <v>7094.2209999999995</v>
      </c>
    </row>
    <row r="40" spans="1:8" ht="15" customHeight="1" x14ac:dyDescent="0.2">
      <c r="A40" s="42" t="s">
        <v>994</v>
      </c>
      <c r="B40" s="50">
        <v>1881.816</v>
      </c>
      <c r="C40" s="50">
        <v>1795.2860000000001</v>
      </c>
      <c r="D40" s="50">
        <v>2033.921</v>
      </c>
      <c r="E40" s="113">
        <v>1878.9204479999999</v>
      </c>
      <c r="F40" s="113">
        <v>2367.2510000000002</v>
      </c>
      <c r="G40" s="113">
        <f>'UK Quarter Table 2016-18'!L40</f>
        <v>3018.1880000000001</v>
      </c>
    </row>
    <row r="41" spans="1:8" ht="15" customHeight="1" x14ac:dyDescent="0.2">
      <c r="A41" s="267" t="s">
        <v>1722</v>
      </c>
      <c r="B41" s="50">
        <v>3004.4340000000002</v>
      </c>
      <c r="C41" s="50">
        <v>3255.8850000000002</v>
      </c>
      <c r="D41" s="50">
        <v>4563.7669999999998</v>
      </c>
      <c r="E41" s="113">
        <v>4281.3793793241002</v>
      </c>
      <c r="F41" s="113">
        <v>3425.424</v>
      </c>
      <c r="G41" s="113">
        <f>'UK Quarter Table 2016-18'!L41</f>
        <v>2910.4409999999998</v>
      </c>
    </row>
    <row r="42" spans="1:8" ht="30" customHeight="1" thickBot="1" x14ac:dyDescent="0.25">
      <c r="A42" s="269" t="s">
        <v>309</v>
      </c>
      <c r="B42" s="45">
        <v>29669.221999999998</v>
      </c>
      <c r="C42" s="45">
        <v>31778.591</v>
      </c>
      <c r="D42" s="45">
        <v>33291.010999999999</v>
      </c>
      <c r="E42" s="118">
        <v>32314.016097164102</v>
      </c>
      <c r="F42" s="118">
        <v>29418.95518528</v>
      </c>
      <c r="G42" s="118">
        <f>'UK Quarter Table 2016-18'!L42</f>
        <v>27954.951999999997</v>
      </c>
    </row>
    <row r="43" spans="1:8" ht="45" customHeight="1" x14ac:dyDescent="0.2">
      <c r="A43" s="299" t="s">
        <v>1728</v>
      </c>
      <c r="B43" s="299"/>
      <c r="C43" s="299"/>
      <c r="D43" s="299"/>
      <c r="E43" s="299"/>
      <c r="F43" s="299"/>
      <c r="G43" s="272"/>
    </row>
    <row r="44" spans="1:8" ht="15" customHeight="1" x14ac:dyDescent="0.2">
      <c r="A44" s="272" t="s">
        <v>2454</v>
      </c>
      <c r="B44" s="272"/>
      <c r="C44" s="272"/>
      <c r="D44" s="272"/>
      <c r="E44" s="272"/>
      <c r="F44" s="130"/>
      <c r="G44" s="130"/>
    </row>
    <row r="45" spans="1:8" ht="12" customHeight="1" x14ac:dyDescent="0.2"/>
    <row r="46" spans="1:8" hidden="1" x14ac:dyDescent="0.2"/>
    <row r="49" spans="1:1" s="74" customFormat="1" ht="15" x14ac:dyDescent="0.25">
      <c r="A49" s="84"/>
    </row>
    <row r="50" spans="1:1" s="74" customFormat="1" ht="15" x14ac:dyDescent="0.25">
      <c r="A50" s="85"/>
    </row>
    <row r="51" spans="1:1" s="74" customFormat="1" ht="15" x14ac:dyDescent="0.25">
      <c r="A51" s="85"/>
    </row>
    <row r="52" spans="1:1" s="74" customFormat="1" ht="15" x14ac:dyDescent="0.25">
      <c r="A52" s="85"/>
    </row>
    <row r="53" spans="1:1" s="74" customFormat="1" ht="15" x14ac:dyDescent="0.25">
      <c r="A53" s="85"/>
    </row>
    <row r="54" spans="1:1" s="74" customFormat="1" ht="15" x14ac:dyDescent="0.25">
      <c r="A54" s="85"/>
    </row>
    <row r="55" spans="1:1" s="74" customFormat="1" ht="15" x14ac:dyDescent="0.25">
      <c r="A55" s="85"/>
    </row>
    <row r="56" spans="1:1" s="74" customFormat="1" ht="15" x14ac:dyDescent="0.25">
      <c r="A56" s="85"/>
    </row>
    <row r="57" spans="1:1" s="74" customFormat="1" ht="15" x14ac:dyDescent="0.25">
      <c r="A57" s="85"/>
    </row>
    <row r="58" spans="1:1" s="74" customFormat="1" ht="15" x14ac:dyDescent="0.25">
      <c r="A58" s="85"/>
    </row>
    <row r="59" spans="1:1" s="74" customFormat="1" ht="15" x14ac:dyDescent="0.25">
      <c r="A59" s="85"/>
    </row>
    <row r="60" spans="1:1" s="74" customFormat="1" ht="15" x14ac:dyDescent="0.25">
      <c r="A60" s="85"/>
    </row>
    <row r="61" spans="1:1" s="74" customFormat="1" ht="15" x14ac:dyDescent="0.25">
      <c r="A61" s="85"/>
    </row>
    <row r="62" spans="1:1" s="74" customFormat="1" ht="15" x14ac:dyDescent="0.25">
      <c r="A62" s="85"/>
    </row>
    <row r="63" spans="1:1" s="74" customFormat="1" ht="15" x14ac:dyDescent="0.25">
      <c r="A63" s="85"/>
    </row>
    <row r="64" spans="1:1" s="74" customFormat="1" ht="15" x14ac:dyDescent="0.25">
      <c r="A64" s="85"/>
    </row>
    <row r="65" spans="1:1" s="74" customFormat="1" ht="15" x14ac:dyDescent="0.25">
      <c r="A65" s="85"/>
    </row>
    <row r="66" spans="1:1" s="74" customFormat="1" ht="15" x14ac:dyDescent="0.25">
      <c r="A66" s="85"/>
    </row>
    <row r="67" spans="1:1" s="74" customFormat="1" ht="15" x14ac:dyDescent="0.25">
      <c r="A67" s="85"/>
    </row>
    <row r="68" spans="1:1" s="74" customFormat="1" ht="15" x14ac:dyDescent="0.25">
      <c r="A68" s="85"/>
    </row>
    <row r="69" spans="1:1" s="74" customFormat="1" ht="15" x14ac:dyDescent="0.25">
      <c r="A69" s="85"/>
    </row>
    <row r="70" spans="1:1" s="74" customFormat="1" ht="15" x14ac:dyDescent="0.25">
      <c r="A70" s="85"/>
    </row>
    <row r="71" spans="1:1" s="74" customFormat="1" ht="15" x14ac:dyDescent="0.25">
      <c r="A71" s="85"/>
    </row>
    <row r="72" spans="1:1" s="74" customFormat="1" ht="15" x14ac:dyDescent="0.25">
      <c r="A72" s="85"/>
    </row>
    <row r="73" spans="1:1" s="74" customFormat="1" ht="15" x14ac:dyDescent="0.25">
      <c r="A73" s="85"/>
    </row>
    <row r="74" spans="1:1" s="74" customFormat="1" ht="15" x14ac:dyDescent="0.25">
      <c r="A74" s="85"/>
    </row>
    <row r="75" spans="1:1" s="74" customFormat="1" ht="15" x14ac:dyDescent="0.25">
      <c r="A75" s="85"/>
    </row>
    <row r="76" spans="1:1" s="74" customFormat="1" ht="15" x14ac:dyDescent="0.25">
      <c r="A76" s="85"/>
    </row>
    <row r="77" spans="1:1" s="74" customFormat="1" ht="15" x14ac:dyDescent="0.25">
      <c r="A77" s="85"/>
    </row>
    <row r="78" spans="1:1" s="74" customFormat="1" ht="15" x14ac:dyDescent="0.25">
      <c r="A78" s="85"/>
    </row>
    <row r="79" spans="1:1" s="74" customFormat="1" ht="15" x14ac:dyDescent="0.25">
      <c r="A79" s="85"/>
    </row>
    <row r="80" spans="1:1" s="74" customFormat="1" ht="15" x14ac:dyDescent="0.25">
      <c r="A80" s="85"/>
    </row>
  </sheetData>
  <mergeCells count="1">
    <mergeCell ref="A43:F43"/>
  </mergeCells>
  <pageMargins left="0.75" right="0.75" top="1" bottom="1" header="0.5" footer="0.5"/>
  <pageSetup paperSize="9" scale="71"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3" tint="0.59999389629810485"/>
  </sheetPr>
  <dimension ref="A1:N94"/>
  <sheetViews>
    <sheetView view="pageBreakPreview" topLeftCell="B1" zoomScaleNormal="100" zoomScaleSheetLayoutView="100" workbookViewId="0"/>
  </sheetViews>
  <sheetFormatPr defaultColWidth="0" defaultRowHeight="12.75" zeroHeight="1" x14ac:dyDescent="0.2"/>
  <cols>
    <col min="1" max="1" width="9.140625" style="26" hidden="1" customWidth="1"/>
    <col min="2" max="2" width="67.42578125" style="26" bestFit="1" customWidth="1"/>
    <col min="3" max="3" width="1.7109375" style="26" customWidth="1"/>
    <col min="4" max="4" width="2.140625" style="26" customWidth="1"/>
    <col min="5" max="5" width="9.85546875" style="252" bestFit="1" customWidth="1"/>
    <col min="6" max="6" width="10.28515625" style="117" bestFit="1" customWidth="1"/>
    <col min="7" max="12" width="9.42578125" style="117" customWidth="1"/>
    <col min="13" max="13" width="9.42578125" style="74" hidden="1" customWidth="1"/>
    <col min="14" max="14" width="0" style="26" hidden="1" customWidth="1"/>
    <col min="15" max="16384" width="9.140625" style="26" hidden="1"/>
  </cols>
  <sheetData>
    <row r="1" spans="2:14" ht="15" customHeight="1" x14ac:dyDescent="0.2">
      <c r="B1" s="60" t="s">
        <v>2578</v>
      </c>
      <c r="C1" s="47"/>
      <c r="D1" s="47"/>
    </row>
    <row r="2" spans="2:14" ht="30" customHeight="1" thickBot="1" x14ac:dyDescent="0.25">
      <c r="B2" s="262" t="s">
        <v>368</v>
      </c>
      <c r="C2" s="262"/>
      <c r="D2" s="262"/>
      <c r="E2" s="253" t="s">
        <v>1756</v>
      </c>
      <c r="F2" s="253"/>
      <c r="G2" s="253"/>
      <c r="H2" s="253"/>
      <c r="I2" s="253" t="s">
        <v>1757</v>
      </c>
      <c r="J2" s="253"/>
      <c r="K2" s="253"/>
      <c r="L2" s="253" t="s">
        <v>365</v>
      </c>
      <c r="M2" s="37"/>
    </row>
    <row r="3" spans="2:14" ht="15" customHeight="1" x14ac:dyDescent="0.2">
      <c r="B3" s="263"/>
      <c r="C3" s="263"/>
      <c r="D3" s="263"/>
      <c r="E3" s="254" t="s">
        <v>366</v>
      </c>
      <c r="F3" s="254" t="s">
        <v>1721</v>
      </c>
      <c r="G3" s="254" t="s">
        <v>1724</v>
      </c>
      <c r="H3" s="254" t="s">
        <v>1729</v>
      </c>
      <c r="I3" s="254" t="s">
        <v>366</v>
      </c>
      <c r="J3" s="255" t="s">
        <v>1721</v>
      </c>
      <c r="K3" s="255" t="s">
        <v>1724</v>
      </c>
      <c r="L3" s="255" t="s">
        <v>1729</v>
      </c>
      <c r="M3" s="124"/>
    </row>
    <row r="4" spans="2:14" ht="30" customHeight="1" x14ac:dyDescent="0.2">
      <c r="B4" s="36" t="s">
        <v>1144</v>
      </c>
      <c r="C4" s="37"/>
      <c r="D4" s="38"/>
      <c r="E4" s="41"/>
    </row>
    <row r="5" spans="2:14" ht="15" customHeight="1" x14ac:dyDescent="0.2">
      <c r="B5" s="264" t="s">
        <v>289</v>
      </c>
      <c r="C5" s="37"/>
      <c r="D5" s="38"/>
      <c r="E5" s="41">
        <v>67.805999999999997</v>
      </c>
      <c r="F5" s="117">
        <v>49.850999999999999</v>
      </c>
      <c r="G5" s="117">
        <v>43.720177280000001</v>
      </c>
      <c r="H5" s="117">
        <v>46.271999999999998</v>
      </c>
      <c r="I5" s="117">
        <v>66.506</v>
      </c>
      <c r="J5" s="117">
        <v>15.307</v>
      </c>
      <c r="K5" s="117">
        <v>35.484999999999999</v>
      </c>
      <c r="L5" s="117">
        <f>VLOOKUP("UK",'LA Borrowing 17-18 Q4'!$A:$AB,MATCH($N5,'LA Borrowing 17-18 Q4'!$A$4:$AB$4,0),0)/1000</f>
        <v>50.968000000000004</v>
      </c>
      <c r="M5" s="86"/>
      <c r="N5" s="26" t="s">
        <v>1145</v>
      </c>
    </row>
    <row r="6" spans="2:14" ht="15" customHeight="1" x14ac:dyDescent="0.2">
      <c r="B6" s="264" t="s">
        <v>290</v>
      </c>
      <c r="C6" s="37"/>
      <c r="D6" s="38"/>
      <c r="E6" s="41">
        <v>0</v>
      </c>
      <c r="F6" s="117">
        <v>0</v>
      </c>
      <c r="G6" s="117">
        <v>0</v>
      </c>
      <c r="H6" s="117">
        <v>0</v>
      </c>
      <c r="I6" s="117">
        <v>0</v>
      </c>
      <c r="J6" s="117">
        <v>0</v>
      </c>
      <c r="K6" s="117">
        <v>4</v>
      </c>
      <c r="L6" s="117">
        <f>VLOOKUP("UK",'LA Borrowing 17-18 Q4'!$A:$AB,MATCH($N6,'LA Borrowing 17-18 Q4'!$A$4:$AB$4,0),0)/1000</f>
        <v>10</v>
      </c>
      <c r="M6" s="86"/>
      <c r="N6" s="26" t="s">
        <v>1146</v>
      </c>
    </row>
    <row r="7" spans="2:14" ht="15" customHeight="1" x14ac:dyDescent="0.2">
      <c r="B7" s="42" t="s">
        <v>291</v>
      </c>
      <c r="C7" s="37"/>
      <c r="D7" s="38"/>
      <c r="E7" s="41">
        <v>326.49400000000003</v>
      </c>
      <c r="F7" s="117">
        <v>316.13200000000001</v>
      </c>
      <c r="G7" s="117">
        <v>331.33800000000002</v>
      </c>
      <c r="H7" s="117">
        <v>325.70600000000002</v>
      </c>
      <c r="I7" s="117">
        <v>314.47199999999998</v>
      </c>
      <c r="J7" s="117">
        <v>366.99299999999999</v>
      </c>
      <c r="K7" s="117">
        <v>311.95299999999997</v>
      </c>
      <c r="L7" s="117">
        <f>VLOOKUP("UK",'LA Borrowing 17-18 Q4'!$A:$AB,MATCH($N7,'LA Borrowing 17-18 Q4'!$A$4:$AB$4,0),0)/1000</f>
        <v>391.50299999999999</v>
      </c>
      <c r="M7" s="86"/>
      <c r="N7" s="26" t="s">
        <v>1147</v>
      </c>
    </row>
    <row r="8" spans="2:14" ht="15" customHeight="1" x14ac:dyDescent="0.2">
      <c r="B8" s="264" t="s">
        <v>292</v>
      </c>
      <c r="C8" s="37"/>
      <c r="D8" s="38"/>
      <c r="E8" s="41">
        <v>106.127</v>
      </c>
      <c r="F8" s="117">
        <v>66.197000000000003</v>
      </c>
      <c r="G8" s="117">
        <v>96.066999999999993</v>
      </c>
      <c r="H8" s="117">
        <v>85.968000000000004</v>
      </c>
      <c r="I8" s="117">
        <v>71.873999999999995</v>
      </c>
      <c r="J8" s="117">
        <v>71.144000000000005</v>
      </c>
      <c r="K8" s="117">
        <v>109.45699999999999</v>
      </c>
      <c r="L8" s="117">
        <f>VLOOKUP("UK",'LA Borrowing 17-18 Q4'!$A:$AB,MATCH($N8,'LA Borrowing 17-18 Q4'!$A$4:$AB$4,0),0)/1000</f>
        <v>154.58099999999999</v>
      </c>
      <c r="M8" s="86"/>
      <c r="N8" s="26" t="s">
        <v>1148</v>
      </c>
    </row>
    <row r="9" spans="2:14" ht="15" customHeight="1" x14ac:dyDescent="0.2">
      <c r="B9" s="264" t="s">
        <v>293</v>
      </c>
      <c r="C9" s="37"/>
      <c r="D9" s="38"/>
      <c r="E9" s="41">
        <v>28.295999999999999</v>
      </c>
      <c r="F9" s="117">
        <v>30.181999999999999</v>
      </c>
      <c r="G9" s="117">
        <v>19.803000000000001</v>
      </c>
      <c r="H9" s="117">
        <v>16.526</v>
      </c>
      <c r="I9" s="117">
        <v>27.716999999999999</v>
      </c>
      <c r="J9" s="117">
        <v>28.428999999999998</v>
      </c>
      <c r="K9" s="117">
        <v>29.513999999999999</v>
      </c>
      <c r="L9" s="117">
        <f>VLOOKUP("UK",'LA Borrowing 17-18 Q4'!$A:$AB,MATCH($N9,'LA Borrowing 17-18 Q4'!$A$4:$AB$4,0),0)/1000</f>
        <v>33.743000000000002</v>
      </c>
      <c r="M9" s="86"/>
      <c r="N9" s="26" t="s">
        <v>1149</v>
      </c>
    </row>
    <row r="10" spans="2:14" ht="15" customHeight="1" x14ac:dyDescent="0.2">
      <c r="B10" s="264" t="s">
        <v>294</v>
      </c>
      <c r="C10" s="37"/>
      <c r="D10" s="38"/>
      <c r="E10" s="41">
        <v>0.46</v>
      </c>
      <c r="F10" s="117">
        <v>0.46</v>
      </c>
      <c r="G10" s="117">
        <v>1.86</v>
      </c>
      <c r="H10" s="117">
        <v>0.86</v>
      </c>
      <c r="I10" s="117">
        <v>0.86</v>
      </c>
      <c r="J10" s="117">
        <v>3.86</v>
      </c>
      <c r="K10" s="117">
        <v>3.86</v>
      </c>
      <c r="L10" s="117">
        <f>VLOOKUP("UK",'LA Borrowing 17-18 Q4'!$A:$AB,MATCH($N10,'LA Borrowing 17-18 Q4'!$A$4:$AB$4,0),0)/1000</f>
        <v>1.86</v>
      </c>
      <c r="M10" s="86"/>
      <c r="N10" s="26" t="s">
        <v>1150</v>
      </c>
    </row>
    <row r="11" spans="2:14" ht="15" customHeight="1" x14ac:dyDescent="0.2">
      <c r="B11" s="264" t="s">
        <v>295</v>
      </c>
      <c r="C11" s="37"/>
      <c r="D11" s="38"/>
      <c r="E11" s="41">
        <v>32.79</v>
      </c>
      <c r="F11" s="117">
        <v>34.134</v>
      </c>
      <c r="G11" s="117">
        <v>31.488</v>
      </c>
      <c r="H11" s="117">
        <v>25.335000000000001</v>
      </c>
      <c r="I11" s="117">
        <v>30.140999999999998</v>
      </c>
      <c r="J11" s="117">
        <v>30.036999999999999</v>
      </c>
      <c r="K11" s="117">
        <v>28.433</v>
      </c>
      <c r="L11" s="117">
        <f>VLOOKUP("UK",'LA Borrowing 17-18 Q4'!$A:$AB,MATCH($N11,'LA Borrowing 17-18 Q4'!$A$4:$AB$4,0),0)/1000</f>
        <v>61.807000000000002</v>
      </c>
      <c r="M11" s="86"/>
      <c r="N11" s="26" t="s">
        <v>1151</v>
      </c>
    </row>
    <row r="12" spans="2:14" ht="15" customHeight="1" x14ac:dyDescent="0.2">
      <c r="B12" s="264" t="s">
        <v>296</v>
      </c>
      <c r="C12" s="37"/>
      <c r="D12" s="43"/>
      <c r="E12" s="41">
        <v>48.685000000000002</v>
      </c>
      <c r="F12" s="117">
        <v>48.963999999999999</v>
      </c>
      <c r="G12" s="117">
        <v>52.365000000000002</v>
      </c>
      <c r="H12" s="117">
        <v>46.725999999999999</v>
      </c>
      <c r="I12" s="117">
        <v>43.954000000000001</v>
      </c>
      <c r="J12" s="117">
        <v>26.634</v>
      </c>
      <c r="K12" s="117">
        <v>1.9390000000000001</v>
      </c>
      <c r="L12" s="117">
        <f>VLOOKUP("UK",'LA Borrowing 17-18 Q4'!$A:$AB,MATCH($N12,'LA Borrowing 17-18 Q4'!$A$4:$AB$4,0),0)/1000</f>
        <v>16.68</v>
      </c>
      <c r="M12" s="86"/>
      <c r="N12" s="26" t="s">
        <v>1152</v>
      </c>
    </row>
    <row r="13" spans="2:14" ht="15" customHeight="1" x14ac:dyDescent="0.2">
      <c r="B13" s="265" t="s">
        <v>297</v>
      </c>
      <c r="C13" s="37"/>
      <c r="D13" s="38"/>
      <c r="E13" s="44">
        <v>610.65800000000013</v>
      </c>
      <c r="F13" s="115">
        <v>545.92000000000007</v>
      </c>
      <c r="G13" s="115">
        <v>576.64117727999997</v>
      </c>
      <c r="H13" s="115">
        <v>547.39300000000003</v>
      </c>
      <c r="I13" s="115">
        <v>555.524</v>
      </c>
      <c r="J13" s="115">
        <v>542.404</v>
      </c>
      <c r="K13" s="115">
        <v>524.64099999999996</v>
      </c>
      <c r="L13" s="115">
        <f>SUM(L5:L12)</f>
        <v>721.14200000000005</v>
      </c>
      <c r="M13" s="87"/>
    </row>
    <row r="14" spans="2:14" ht="30" customHeight="1" x14ac:dyDescent="0.2">
      <c r="B14" s="36" t="s">
        <v>298</v>
      </c>
      <c r="C14" s="37"/>
      <c r="D14" s="43"/>
      <c r="E14" s="41"/>
    </row>
    <row r="15" spans="2:14" ht="15" customHeight="1" x14ac:dyDescent="0.2">
      <c r="B15" s="42" t="s">
        <v>988</v>
      </c>
      <c r="C15" s="37"/>
      <c r="D15" s="46"/>
      <c r="E15" s="41">
        <v>4400.1000000000004</v>
      </c>
      <c r="F15" s="256">
        <v>4401.1000000000004</v>
      </c>
      <c r="G15" s="256">
        <v>4771.1000000000004</v>
      </c>
      <c r="H15" s="256">
        <v>4755.5990000000002</v>
      </c>
      <c r="I15" s="256">
        <v>4755.5990000000002</v>
      </c>
      <c r="J15" s="256">
        <v>4680.5990000000002</v>
      </c>
      <c r="K15" s="256">
        <v>4365</v>
      </c>
      <c r="L15" s="117">
        <f>VLOOKUP("UK",'LA Borrowing 17-18 Q4'!$A:$AB,MATCH($N15,'LA Borrowing 17-18 Q4'!$A$4:$AB$4,0),0)/1000</f>
        <v>4465.2</v>
      </c>
      <c r="M15" s="89"/>
      <c r="N15" s="26" t="s">
        <v>991</v>
      </c>
    </row>
    <row r="16" spans="2:14" ht="15" customHeight="1" x14ac:dyDescent="0.2">
      <c r="B16" s="42" t="s">
        <v>989</v>
      </c>
      <c r="C16" s="37"/>
      <c r="D16" s="46"/>
      <c r="E16" s="41">
        <v>1273.67</v>
      </c>
      <c r="F16" s="256">
        <v>1279.1099999999999</v>
      </c>
      <c r="G16" s="256">
        <v>1276.422</v>
      </c>
      <c r="H16" s="256">
        <v>1272.5940000000001</v>
      </c>
      <c r="I16" s="256">
        <v>1290.9649999999999</v>
      </c>
      <c r="J16" s="256">
        <v>1266.692</v>
      </c>
      <c r="K16" s="256">
        <v>1269.1020000000001</v>
      </c>
      <c r="L16" s="117">
        <f>VLOOKUP("UK",'LA Borrowing 17-18 Q4'!$A:$AB,MATCH($N16,'LA Borrowing 17-18 Q4'!$A$4:$AB$4,0),0)/1000</f>
        <v>1265.4749999999999</v>
      </c>
      <c r="M16" s="89"/>
      <c r="N16" s="26" t="s">
        <v>311</v>
      </c>
    </row>
    <row r="17" spans="2:14" ht="15" customHeight="1" x14ac:dyDescent="0.2">
      <c r="B17" s="42" t="s">
        <v>1155</v>
      </c>
      <c r="C17" s="37"/>
      <c r="D17" s="46"/>
      <c r="E17" s="41">
        <v>65235.458919722201</v>
      </c>
      <c r="F17" s="256">
        <v>65963.830286233599</v>
      </c>
      <c r="G17" s="256">
        <v>64272.921059563596</v>
      </c>
      <c r="H17" s="256">
        <v>66097.028517839994</v>
      </c>
      <c r="I17" s="256">
        <v>66794.578999999998</v>
      </c>
      <c r="J17" s="256">
        <v>67036.877972999995</v>
      </c>
      <c r="K17" s="256">
        <v>68271.598972999986</v>
      </c>
      <c r="L17" s="117">
        <f>VLOOKUP("UK",'LA Borrowing 17-18 Q4'!$A:$AB,MATCH($N17,'LA Borrowing 17-18 Q4'!$A$4:$AB$4,0),0)/1000</f>
        <v>69589.058999999994</v>
      </c>
      <c r="M17" s="89"/>
      <c r="N17" s="26" t="s">
        <v>982</v>
      </c>
    </row>
    <row r="18" spans="2:14" ht="15" customHeight="1" x14ac:dyDescent="0.2">
      <c r="B18" s="42" t="s">
        <v>990</v>
      </c>
      <c r="C18" s="37"/>
      <c r="D18" s="46"/>
      <c r="E18" s="41">
        <v>10286.116701334227</v>
      </c>
      <c r="F18" s="256">
        <v>10296.241701334226</v>
      </c>
      <c r="G18" s="256">
        <v>10025.766701334225</v>
      </c>
      <c r="H18" s="256">
        <v>10317.768290169743</v>
      </c>
      <c r="I18" s="256">
        <v>10385.721290169742</v>
      </c>
      <c r="J18" s="256">
        <v>10428.763999999999</v>
      </c>
      <c r="K18" s="256">
        <v>10383.933999999999</v>
      </c>
      <c r="L18" s="117">
        <f>VLOOKUP("UK",'LA Borrowing 17-18 Q4'!$A:$AB,MATCH($N18,'LA Borrowing 17-18 Q4'!$A$4:$AB$4,0),0)/1000</f>
        <v>10333.661</v>
      </c>
      <c r="M18" s="89"/>
      <c r="N18" s="26" t="s">
        <v>312</v>
      </c>
    </row>
    <row r="19" spans="2:14" ht="15" customHeight="1" x14ac:dyDescent="0.2">
      <c r="B19" s="42" t="s">
        <v>290</v>
      </c>
      <c r="C19" s="38"/>
      <c r="D19" s="38"/>
      <c r="E19" s="41">
        <v>3.85</v>
      </c>
      <c r="F19" s="256">
        <v>3.85</v>
      </c>
      <c r="G19" s="256">
        <v>3.85</v>
      </c>
      <c r="H19" s="256">
        <v>3.85</v>
      </c>
      <c r="I19" s="256">
        <v>13.85</v>
      </c>
      <c r="J19" s="256">
        <v>38.094000000000001</v>
      </c>
      <c r="K19" s="256">
        <v>13.85</v>
      </c>
      <c r="L19" s="117">
        <f>VLOOKUP("UK",'LA Borrowing 17-18 Q4'!$A:$AB,MATCH($N19,'LA Borrowing 17-18 Q4'!$A$4:$AB$4,0),0)/1000</f>
        <v>3.85</v>
      </c>
      <c r="M19" s="89"/>
      <c r="N19" s="26" t="s">
        <v>313</v>
      </c>
    </row>
    <row r="20" spans="2:14" ht="15" customHeight="1" x14ac:dyDescent="0.2">
      <c r="B20" s="42" t="s">
        <v>291</v>
      </c>
      <c r="C20" s="38"/>
      <c r="D20" s="38"/>
      <c r="E20" s="41">
        <v>621.62099999999998</v>
      </c>
      <c r="F20" s="256">
        <v>621.02036600000008</v>
      </c>
      <c r="G20" s="256">
        <v>611.53950988000008</v>
      </c>
      <c r="H20" s="256">
        <v>609.46900000000005</v>
      </c>
      <c r="I20" s="256">
        <v>653.37800000000004</v>
      </c>
      <c r="J20" s="256">
        <v>685.31899999999996</v>
      </c>
      <c r="K20" s="256">
        <v>758.97</v>
      </c>
      <c r="L20" s="117">
        <f>VLOOKUP("UK",'LA Borrowing 17-18 Q4'!$A:$AB,MATCH($N20,'LA Borrowing 17-18 Q4'!$A$4:$AB$4,0),0)/1000</f>
        <v>750.10900000000004</v>
      </c>
      <c r="M20" s="89"/>
      <c r="N20" s="26" t="s">
        <v>314</v>
      </c>
    </row>
    <row r="21" spans="2:14" ht="15" customHeight="1" x14ac:dyDescent="0.2">
      <c r="B21" s="42" t="s">
        <v>292</v>
      </c>
      <c r="C21" s="38"/>
      <c r="D21" s="38"/>
      <c r="E21" s="41">
        <v>7.2480000000000002</v>
      </c>
      <c r="F21" s="256">
        <v>7.1970000000000001</v>
      </c>
      <c r="G21" s="256">
        <v>7.3440000000000003</v>
      </c>
      <c r="H21" s="256">
        <v>6.4472340000000008</v>
      </c>
      <c r="I21" s="256">
        <v>6.4329999999999998</v>
      </c>
      <c r="J21" s="256">
        <v>6.38</v>
      </c>
      <c r="K21" s="256">
        <v>9.9329999999999998</v>
      </c>
      <c r="L21" s="117">
        <f>VLOOKUP("UK",'LA Borrowing 17-18 Q4'!$A:$AB,MATCH($N21,'LA Borrowing 17-18 Q4'!$A$4:$AB$4,0),0)/1000</f>
        <v>13.755000000000001</v>
      </c>
      <c r="M21" s="89"/>
      <c r="N21" s="26" t="s">
        <v>315</v>
      </c>
    </row>
    <row r="22" spans="2:14" ht="15" customHeight="1" x14ac:dyDescent="0.2">
      <c r="B22" s="42" t="s">
        <v>293</v>
      </c>
      <c r="C22" s="38"/>
      <c r="D22" s="38"/>
      <c r="E22" s="41">
        <v>159.61500000000001</v>
      </c>
      <c r="F22" s="256">
        <v>155.739</v>
      </c>
      <c r="G22" s="256">
        <v>159.69499999999999</v>
      </c>
      <c r="H22" s="256">
        <v>159.108</v>
      </c>
      <c r="I22" s="256">
        <v>161.22399999999999</v>
      </c>
      <c r="J22" s="256">
        <v>168.167</v>
      </c>
      <c r="K22" s="256">
        <v>160.45599999999999</v>
      </c>
      <c r="L22" s="117">
        <f>VLOOKUP("UK",'LA Borrowing 17-18 Q4'!$A:$AB,MATCH($N22,'LA Borrowing 17-18 Q4'!$A$4:$AB$4,0),0)/1000</f>
        <v>163.29599999999999</v>
      </c>
      <c r="M22" s="89"/>
      <c r="N22" s="26" t="s">
        <v>316</v>
      </c>
    </row>
    <row r="23" spans="2:14" ht="15" customHeight="1" x14ac:dyDescent="0.2">
      <c r="B23" s="42" t="s">
        <v>294</v>
      </c>
      <c r="C23" s="38"/>
      <c r="D23" s="38"/>
      <c r="E23" s="41">
        <v>258.608</v>
      </c>
      <c r="F23" s="256">
        <v>254.73820678000001</v>
      </c>
      <c r="G23" s="256">
        <v>256.72399999999999</v>
      </c>
      <c r="H23" s="256">
        <v>204.17907878</v>
      </c>
      <c r="I23" s="256">
        <v>313.63099999999997</v>
      </c>
      <c r="J23" s="256">
        <v>314.38</v>
      </c>
      <c r="K23" s="256">
        <v>313.80399999999997</v>
      </c>
      <c r="L23" s="117">
        <f>VLOOKUP("UK",'LA Borrowing 17-18 Q4'!$A:$AB,MATCH($N23,'LA Borrowing 17-18 Q4'!$A$4:$AB$4,0),0)/1000</f>
        <v>207.61</v>
      </c>
      <c r="M23" s="89"/>
      <c r="N23" s="26" t="s">
        <v>317</v>
      </c>
    </row>
    <row r="24" spans="2:14" ht="15" customHeight="1" x14ac:dyDescent="0.2">
      <c r="B24" s="42" t="s">
        <v>295</v>
      </c>
      <c r="C24" s="266"/>
      <c r="D24" s="266"/>
      <c r="E24" s="41">
        <v>4.9989999999999997</v>
      </c>
      <c r="F24" s="256">
        <v>5</v>
      </c>
      <c r="G24" s="256">
        <v>4.8929999999999998</v>
      </c>
      <c r="H24" s="256">
        <v>4.8689999999999998</v>
      </c>
      <c r="I24" s="256">
        <v>2.7879999999999998</v>
      </c>
      <c r="J24" s="256">
        <v>2.8039999999999998</v>
      </c>
      <c r="K24" s="256">
        <v>2.464</v>
      </c>
      <c r="L24" s="117">
        <f>VLOOKUP("UK",'LA Borrowing 17-18 Q4'!$A:$AB,MATCH($N24,'LA Borrowing 17-18 Q4'!$A$4:$AB$4,0),0)/1000</f>
        <v>2.1680000000000001</v>
      </c>
      <c r="M24" s="89"/>
      <c r="N24" s="26" t="s">
        <v>318</v>
      </c>
    </row>
    <row r="25" spans="2:14" ht="15" customHeight="1" x14ac:dyDescent="0.2">
      <c r="B25" s="42" t="s">
        <v>296</v>
      </c>
      <c r="C25" s="266"/>
      <c r="D25" s="266"/>
      <c r="E25" s="41">
        <v>6337.6970000000001</v>
      </c>
      <c r="F25" s="256">
        <v>6436.3429999999998</v>
      </c>
      <c r="G25" s="256">
        <v>6424.48</v>
      </c>
      <c r="H25" s="256">
        <v>6676.6450000000004</v>
      </c>
      <c r="I25" s="256">
        <v>7293.6360000000004</v>
      </c>
      <c r="J25" s="256">
        <v>7588.4660000000003</v>
      </c>
      <c r="K25" s="256">
        <v>8008.6109999999999</v>
      </c>
      <c r="L25" s="117">
        <f>VLOOKUP("UK",'LA Borrowing 17-18 Q4'!$A:$AB,MATCH($N25,'LA Borrowing 17-18 Q4'!$A$4:$AB$4,0),0)/1000</f>
        <v>8208.3179999999993</v>
      </c>
      <c r="M25" s="89"/>
      <c r="N25" s="26" t="s">
        <v>992</v>
      </c>
    </row>
    <row r="26" spans="2:14" ht="15" customHeight="1" x14ac:dyDescent="0.2">
      <c r="B26" s="265" t="s">
        <v>297</v>
      </c>
      <c r="C26" s="266"/>
      <c r="D26" s="266"/>
      <c r="E26" s="44">
        <v>88588.983621056424</v>
      </c>
      <c r="F26" s="257">
        <v>89424.169560347829</v>
      </c>
      <c r="G26" s="257">
        <v>87814.735270777834</v>
      </c>
      <c r="H26" s="257">
        <v>90107.557120789745</v>
      </c>
      <c r="I26" s="257">
        <v>91671.804290169734</v>
      </c>
      <c r="J26" s="257">
        <v>92216.542973000003</v>
      </c>
      <c r="K26" s="257">
        <v>93557.722973000011</v>
      </c>
      <c r="L26" s="257">
        <f>SUM(L15:L25)</f>
        <v>95002.501000000004</v>
      </c>
      <c r="M26" s="88"/>
      <c r="N26" s="26" t="s">
        <v>984</v>
      </c>
    </row>
    <row r="27" spans="2:14" ht="30" customHeight="1" thickBot="1" x14ac:dyDescent="0.25">
      <c r="B27" s="259" t="s">
        <v>299</v>
      </c>
      <c r="C27" s="260"/>
      <c r="D27" s="260"/>
      <c r="E27" s="261">
        <v>89199.641621056449</v>
      </c>
      <c r="F27" s="261">
        <v>89970.089560347828</v>
      </c>
      <c r="G27" s="261">
        <v>88391.376448057839</v>
      </c>
      <c r="H27" s="261">
        <v>90654.950120789741</v>
      </c>
      <c r="I27" s="261">
        <v>92227.328290169738</v>
      </c>
      <c r="J27" s="261">
        <v>92758.946972999998</v>
      </c>
      <c r="K27" s="261">
        <v>94082.363973000014</v>
      </c>
      <c r="L27" s="261">
        <f>SUM(L13+L26)</f>
        <v>95723.643000000011</v>
      </c>
      <c r="M27" s="54"/>
    </row>
    <row r="28" spans="2:14" ht="30" customHeight="1" thickBot="1" x14ac:dyDescent="0.25">
      <c r="B28" s="262" t="s">
        <v>300</v>
      </c>
      <c r="C28" s="262"/>
      <c r="D28" s="262"/>
      <c r="E28" s="253" t="s">
        <v>1756</v>
      </c>
      <c r="F28" s="253"/>
      <c r="G28" s="253"/>
      <c r="H28" s="253"/>
      <c r="I28" s="253" t="s">
        <v>1757</v>
      </c>
      <c r="J28" s="253"/>
      <c r="K28" s="253"/>
      <c r="L28" s="253" t="s">
        <v>365</v>
      </c>
      <c r="M28" s="54"/>
    </row>
    <row r="29" spans="2:14" ht="15" customHeight="1" x14ac:dyDescent="0.2">
      <c r="B29" s="263"/>
      <c r="C29" s="263"/>
      <c r="D29" s="263"/>
      <c r="E29" s="254" t="s">
        <v>366</v>
      </c>
      <c r="F29" s="254" t="s">
        <v>1721</v>
      </c>
      <c r="G29" s="254" t="s">
        <v>1724</v>
      </c>
      <c r="H29" s="254" t="s">
        <v>1729</v>
      </c>
      <c r="I29" s="254" t="s">
        <v>366</v>
      </c>
      <c r="J29" s="254" t="s">
        <v>1721</v>
      </c>
      <c r="K29" s="254" t="s">
        <v>1724</v>
      </c>
      <c r="L29" s="254" t="s">
        <v>1729</v>
      </c>
      <c r="M29" s="54"/>
    </row>
    <row r="30" spans="2:14" ht="30" customHeight="1" x14ac:dyDescent="0.2">
      <c r="B30" s="267" t="s">
        <v>301</v>
      </c>
      <c r="C30" s="37"/>
      <c r="D30" s="50"/>
      <c r="E30" s="41">
        <v>13897.648616</v>
      </c>
      <c r="F30" s="256">
        <v>14434.835560219999</v>
      </c>
      <c r="G30" s="256">
        <v>14551.564655706949</v>
      </c>
      <c r="H30" s="256">
        <v>12082.56943112</v>
      </c>
      <c r="I30" s="256">
        <v>13049.189</v>
      </c>
      <c r="J30" s="258">
        <v>14007.540988000001</v>
      </c>
      <c r="K30" s="258">
        <v>13196.760988</v>
      </c>
      <c r="L30" s="256">
        <f>VLOOKUP("UK",'LA Investments 17-18 Q4'!$A$4:$T$527,MATCH($N30,'LA Investments 17-18 Q4'!$A$4:$T$4,0),0)/1000</f>
        <v>10299.953</v>
      </c>
      <c r="M30" s="54"/>
      <c r="N30" s="26" t="s">
        <v>301</v>
      </c>
    </row>
    <row r="31" spans="2:14" ht="15" customHeight="1" x14ac:dyDescent="0.2">
      <c r="B31" s="267" t="s">
        <v>302</v>
      </c>
      <c r="C31" s="37"/>
      <c r="D31" s="50"/>
      <c r="E31" s="41">
        <v>3104.9810000000002</v>
      </c>
      <c r="F31" s="256">
        <v>3148.8159999999998</v>
      </c>
      <c r="G31" s="256">
        <v>2837.6950000000002</v>
      </c>
      <c r="H31" s="256">
        <v>1782.019</v>
      </c>
      <c r="I31" s="256">
        <v>1783.1579999999999</v>
      </c>
      <c r="J31" s="258">
        <v>2029.9079999999999</v>
      </c>
      <c r="K31" s="258">
        <v>1927.1610000000001</v>
      </c>
      <c r="L31" s="256">
        <f>VLOOKUP("UK",'LA Investments 17-18 Q4'!$A$4:$T$527,MATCH($N31,'LA Investments 17-18 Q4'!$A$4:$T$4,0),0)/1000</f>
        <v>1062.6120000000001</v>
      </c>
      <c r="M31" s="54"/>
      <c r="N31" s="26" t="s">
        <v>302</v>
      </c>
    </row>
    <row r="32" spans="2:14" ht="15" customHeight="1" x14ac:dyDescent="0.2">
      <c r="B32" s="267" t="s">
        <v>303</v>
      </c>
      <c r="C32" s="37"/>
      <c r="D32" s="268"/>
      <c r="E32" s="41">
        <v>1474.1933504599999</v>
      </c>
      <c r="F32" s="256">
        <v>1295.68464288</v>
      </c>
      <c r="G32" s="256">
        <v>829.38987404</v>
      </c>
      <c r="H32" s="256">
        <v>671.34400000000005</v>
      </c>
      <c r="I32" s="256">
        <v>526.76099999999997</v>
      </c>
      <c r="J32" s="258">
        <v>939.19500000000005</v>
      </c>
      <c r="K32" s="258">
        <v>737.11400000000003</v>
      </c>
      <c r="L32" s="256">
        <f>VLOOKUP("UK",'LA Investments 17-18 Q4'!$A$4:$T$527,MATCH($N32,'LA Investments 17-18 Q4'!$A$4:$T$4,0),0)/1000</f>
        <v>529.91700000000003</v>
      </c>
      <c r="M32" s="54"/>
      <c r="N32" s="26" t="s">
        <v>303</v>
      </c>
    </row>
    <row r="33" spans="2:14" ht="15" customHeight="1" x14ac:dyDescent="0.2">
      <c r="B33" s="267" t="s">
        <v>304</v>
      </c>
      <c r="C33" s="37"/>
      <c r="D33" s="268"/>
      <c r="E33" s="41">
        <v>847.904</v>
      </c>
      <c r="F33" s="256">
        <v>734.67200000000003</v>
      </c>
      <c r="G33" s="256">
        <v>832.63</v>
      </c>
      <c r="H33" s="256">
        <v>742.255</v>
      </c>
      <c r="I33" s="256">
        <v>844.26499999999999</v>
      </c>
      <c r="J33" s="258">
        <v>853.25900000000001</v>
      </c>
      <c r="K33" s="258">
        <v>875.17499999999995</v>
      </c>
      <c r="L33" s="256">
        <f>VLOOKUP("UK",'LA Investments 17-18 Q4'!$A$4:$T$527,MATCH($N33,'LA Investments 17-18 Q4'!$A$4:$T$4,0),0)/1000</f>
        <v>846.29600000000005</v>
      </c>
      <c r="M33" s="54"/>
      <c r="N33" s="26" t="s">
        <v>304</v>
      </c>
    </row>
    <row r="34" spans="2:14" ht="15" customHeight="1" x14ac:dyDescent="0.2">
      <c r="B34" s="267" t="s">
        <v>305</v>
      </c>
      <c r="C34" s="37"/>
      <c r="D34" s="268"/>
      <c r="E34" s="41">
        <v>55</v>
      </c>
      <c r="F34" s="256">
        <v>59</v>
      </c>
      <c r="G34" s="256">
        <v>63.302999999999997</v>
      </c>
      <c r="H34" s="256">
        <v>22.803000000000001</v>
      </c>
      <c r="I34" s="256">
        <v>82.231999999999999</v>
      </c>
      <c r="J34" s="258">
        <v>99.052000000000007</v>
      </c>
      <c r="K34" s="258">
        <v>64.25</v>
      </c>
      <c r="L34" s="256">
        <f>VLOOKUP("UK",'LA Investments 17-18 Q4'!$A$4:$T$527,MATCH($N34,'LA Investments 17-18 Q4'!$A$4:$T$4,0),0)/1000</f>
        <v>79.703999999999994</v>
      </c>
      <c r="M34" s="54"/>
      <c r="N34" s="26" t="s">
        <v>305</v>
      </c>
    </row>
    <row r="35" spans="2:14" ht="15" customHeight="1" x14ac:dyDescent="0.2">
      <c r="B35" s="267" t="s">
        <v>306</v>
      </c>
      <c r="C35" s="37"/>
      <c r="D35" s="268"/>
      <c r="E35" s="41">
        <v>491.54899999999998</v>
      </c>
      <c r="F35" s="256">
        <v>463.73200000000003</v>
      </c>
      <c r="G35" s="256">
        <v>402.17700000000002</v>
      </c>
      <c r="H35" s="256">
        <v>481.17099999999999</v>
      </c>
      <c r="I35" s="256">
        <v>445.11700000000002</v>
      </c>
      <c r="J35" s="258">
        <v>259.39</v>
      </c>
      <c r="K35" s="258">
        <v>567.72400000000005</v>
      </c>
      <c r="L35" s="256">
        <f>VLOOKUP("UK",'LA Investments 17-18 Q4'!$A$4:$T$527,MATCH($N35,'LA Investments 17-18 Q4'!$A$4:$T$4,0),0)/1000</f>
        <v>198.321</v>
      </c>
      <c r="M35" s="54"/>
      <c r="N35" s="26" t="s">
        <v>306</v>
      </c>
    </row>
    <row r="36" spans="2:14" ht="15" customHeight="1" x14ac:dyDescent="0.2">
      <c r="B36" s="42" t="s">
        <v>291</v>
      </c>
      <c r="C36" s="37"/>
      <c r="D36" s="268"/>
      <c r="E36" s="41">
        <v>51.548000000000002</v>
      </c>
      <c r="F36" s="256">
        <v>66.414000000000001</v>
      </c>
      <c r="G36" s="256">
        <v>34.825000000000003</v>
      </c>
      <c r="H36" s="256">
        <v>36.835999999999999</v>
      </c>
      <c r="I36" s="256">
        <v>67.551000000000002</v>
      </c>
      <c r="J36" s="258">
        <v>83.555999999999997</v>
      </c>
      <c r="K36" s="258">
        <v>65.656999999999996</v>
      </c>
      <c r="L36" s="256">
        <f>VLOOKUP("UK",'LA Investments 17-18 Q4'!$A$4:$T$527,MATCH($N36,'LA Investments 17-18 Q4'!$A$4:$T$4,0),0)/1000</f>
        <v>51.518999999999998</v>
      </c>
      <c r="M36" s="54"/>
      <c r="N36" s="26" t="s">
        <v>291</v>
      </c>
    </row>
    <row r="37" spans="2:14" ht="15" customHeight="1" x14ac:dyDescent="0.2">
      <c r="B37" s="267" t="s">
        <v>292</v>
      </c>
      <c r="C37" s="37"/>
      <c r="D37" s="268"/>
      <c r="E37" s="41">
        <v>762.78499999999997</v>
      </c>
      <c r="F37" s="256">
        <v>908.59400000000005</v>
      </c>
      <c r="G37" s="256">
        <v>1001.075</v>
      </c>
      <c r="H37" s="256">
        <v>1039.731</v>
      </c>
      <c r="I37" s="256">
        <v>1064.6759999999999</v>
      </c>
      <c r="J37" s="258">
        <v>1202.6389999999999</v>
      </c>
      <c r="K37" s="258">
        <v>1216.394</v>
      </c>
      <c r="L37" s="256">
        <f>VLOOKUP("UK",'LA Investments 17-18 Q4'!$A$4:$T$527,MATCH($N37,'LA Investments 17-18 Q4'!$A$4:$T$4,0),0)/1000</f>
        <v>1221.7550000000001</v>
      </c>
      <c r="M37" s="54"/>
      <c r="N37" s="26" t="s">
        <v>292</v>
      </c>
    </row>
    <row r="38" spans="2:14" ht="15" customHeight="1" x14ac:dyDescent="0.2">
      <c r="B38" s="42" t="s">
        <v>1154</v>
      </c>
      <c r="C38" s="37"/>
      <c r="D38" s="268"/>
      <c r="E38" s="41">
        <v>425.47300000000001</v>
      </c>
      <c r="F38" s="256">
        <v>471.58800000000002</v>
      </c>
      <c r="G38" s="256">
        <v>448.81400000000002</v>
      </c>
      <c r="H38" s="256">
        <v>495.11099999999999</v>
      </c>
      <c r="I38" s="256">
        <v>806.55799999999999</v>
      </c>
      <c r="J38" s="258">
        <v>758.04</v>
      </c>
      <c r="K38" s="258">
        <v>684.25099999999998</v>
      </c>
      <c r="L38" s="256">
        <f>VLOOKUP("UK",'LA Investments 17-18 Q4'!$A$4:$T$527,MATCH($N38,'LA Investments 17-18 Q4'!$A$4:$T$4,0),0)/1000</f>
        <v>642.02499999999998</v>
      </c>
      <c r="M38" s="54"/>
      <c r="N38" s="26" t="s">
        <v>979</v>
      </c>
    </row>
    <row r="39" spans="2:14" ht="15" customHeight="1" x14ac:dyDescent="0.2">
      <c r="B39" s="55" t="s">
        <v>978</v>
      </c>
      <c r="C39" s="37"/>
      <c r="D39" s="56"/>
      <c r="E39" s="41">
        <v>7102.5000007199997</v>
      </c>
      <c r="F39" s="256">
        <v>7241.9802788600009</v>
      </c>
      <c r="G39" s="256">
        <v>7594.9430318879995</v>
      </c>
      <c r="H39" s="256">
        <v>6272.4407541600003</v>
      </c>
      <c r="I39" s="256">
        <v>7643.9530000000004</v>
      </c>
      <c r="J39" s="258">
        <v>7276.93</v>
      </c>
      <c r="K39" s="258">
        <v>7008.3360000000002</v>
      </c>
      <c r="L39" s="256">
        <f>VLOOKUP("UK",'LA Investments 17-18 Q4'!$A$4:$T$527,MATCH($N39,'LA Investments 17-18 Q4'!$A$4:$T$4,0),0)/1000</f>
        <v>7094.2209999999995</v>
      </c>
      <c r="M39" s="54"/>
      <c r="N39" s="26" t="s">
        <v>978</v>
      </c>
    </row>
    <row r="40" spans="2:14" ht="15" customHeight="1" x14ac:dyDescent="0.2">
      <c r="B40" s="42" t="s">
        <v>994</v>
      </c>
      <c r="C40" s="37"/>
      <c r="D40" s="268"/>
      <c r="E40" s="41">
        <v>2132.7447069999998</v>
      </c>
      <c r="F40" s="256">
        <v>2363.5169999999998</v>
      </c>
      <c r="G40" s="256">
        <v>2420.4819849999999</v>
      </c>
      <c r="H40" s="256">
        <v>2367.2510000000002</v>
      </c>
      <c r="I40" s="256">
        <v>2471.9979304900003</v>
      </c>
      <c r="J40" s="258">
        <v>2672.364</v>
      </c>
      <c r="K40" s="258">
        <v>3040.88</v>
      </c>
      <c r="L40" s="256">
        <f>VLOOKUP("UK",'LA Investments 17-18 Q4'!$A$4:$T$527,MATCH($N40,'LA Investments 17-18 Q4'!$A$4:$T$4,0),0)/1000</f>
        <v>3018.1880000000001</v>
      </c>
      <c r="M40" s="54"/>
      <c r="N40" s="26" t="s">
        <v>307</v>
      </c>
    </row>
    <row r="41" spans="2:14" ht="15" customHeight="1" x14ac:dyDescent="0.2">
      <c r="B41" s="267" t="s">
        <v>1722</v>
      </c>
      <c r="C41" s="28"/>
      <c r="D41" s="268"/>
      <c r="E41" s="41">
        <v>4971.6235171275994</v>
      </c>
      <c r="F41" s="256">
        <v>5221.0087793659004</v>
      </c>
      <c r="G41" s="256">
        <v>4235.1242419683995</v>
      </c>
      <c r="H41" s="256">
        <v>3425.424</v>
      </c>
      <c r="I41" s="256">
        <v>4295.6379999999999</v>
      </c>
      <c r="J41" s="258">
        <v>4440.8459999999995</v>
      </c>
      <c r="K41" s="258">
        <v>3656.8159999999998</v>
      </c>
      <c r="L41" s="256">
        <f>VLOOKUP("UK",'LA Investments 17-18 Q4'!$A$4:$T$527,MATCH($N41,'LA Investments 17-18 Q4'!$A$4:$T$4,0),0)/1000</f>
        <v>2910.4409999999998</v>
      </c>
      <c r="M41" s="54"/>
      <c r="N41" s="26" t="s">
        <v>308</v>
      </c>
    </row>
    <row r="42" spans="2:14" ht="30" customHeight="1" thickBot="1" x14ac:dyDescent="0.25">
      <c r="B42" s="269" t="s">
        <v>309</v>
      </c>
      <c r="C42" s="33"/>
      <c r="D42" s="57"/>
      <c r="E42" s="45">
        <v>35317.950191307595</v>
      </c>
      <c r="F42" s="45">
        <v>36409.842261325903</v>
      </c>
      <c r="G42" s="45">
        <v>35252.022788603346</v>
      </c>
      <c r="H42" s="45">
        <v>29418.95518528</v>
      </c>
      <c r="I42" s="45">
        <v>33081.095930490003</v>
      </c>
      <c r="J42" s="45">
        <v>34622.719988000004</v>
      </c>
      <c r="K42" s="45">
        <v>33040.518987999996</v>
      </c>
      <c r="L42" s="45">
        <f>SUM(L30:L41)</f>
        <v>27954.951999999997</v>
      </c>
      <c r="M42" s="54"/>
    </row>
    <row r="43" spans="2:14" s="47" customFormat="1" ht="45" customHeight="1" x14ac:dyDescent="0.2">
      <c r="B43" s="300" t="s">
        <v>2491</v>
      </c>
      <c r="C43" s="300"/>
      <c r="D43" s="300"/>
      <c r="E43" s="300"/>
      <c r="F43" s="300"/>
      <c r="G43" s="300"/>
      <c r="H43" s="300"/>
      <c r="I43" s="300"/>
      <c r="J43" s="300"/>
      <c r="K43" s="300"/>
      <c r="L43" s="300"/>
      <c r="M43" s="270"/>
    </row>
    <row r="44" spans="2:14" s="47" customFormat="1" x14ac:dyDescent="0.2">
      <c r="B44" s="301" t="s">
        <v>2454</v>
      </c>
      <c r="C44" s="301"/>
      <c r="D44" s="301"/>
      <c r="E44" s="301"/>
      <c r="F44" s="301"/>
      <c r="G44" s="301"/>
      <c r="H44" s="301"/>
      <c r="I44" s="301"/>
      <c r="J44" s="301"/>
      <c r="K44" s="301"/>
      <c r="L44" s="301"/>
      <c r="M44" s="271"/>
    </row>
    <row r="45" spans="2:14" s="47" customFormat="1" x14ac:dyDescent="0.2">
      <c r="B45" s="301" t="s">
        <v>2577</v>
      </c>
      <c r="C45" s="301"/>
      <c r="D45" s="301"/>
      <c r="E45" s="301"/>
      <c r="F45" s="301"/>
      <c r="G45" s="301"/>
      <c r="H45" s="301"/>
      <c r="I45" s="301"/>
      <c r="J45" s="301"/>
      <c r="K45" s="301"/>
      <c r="L45" s="301"/>
      <c r="M45" s="271"/>
    </row>
    <row r="46" spans="2:14" hidden="1" x14ac:dyDescent="0.2"/>
    <row r="47" spans="2:14" hidden="1" x14ac:dyDescent="0.2"/>
    <row r="48" spans="2:14" ht="9.75" hidden="1" customHeight="1" x14ac:dyDescent="0.2"/>
    <row r="49" spans="1:12" hidden="1" x14ac:dyDescent="0.2"/>
    <row r="50" spans="1:12" s="74" customFormat="1" hidden="1" x14ac:dyDescent="0.2">
      <c r="A50" s="149"/>
      <c r="B50" s="149"/>
      <c r="E50" s="117"/>
      <c r="F50" s="117"/>
      <c r="G50" s="117"/>
      <c r="H50" s="117"/>
      <c r="I50" s="117"/>
      <c r="J50" s="117"/>
      <c r="K50" s="117"/>
      <c r="L50" s="117"/>
    </row>
    <row r="51" spans="1:12" s="74" customFormat="1" hidden="1" x14ac:dyDescent="0.2">
      <c r="A51" s="150"/>
      <c r="B51" s="151"/>
      <c r="E51" s="117"/>
      <c r="F51" s="117"/>
      <c r="G51" s="117"/>
      <c r="H51" s="117"/>
      <c r="I51" s="117"/>
      <c r="J51" s="117"/>
      <c r="K51" s="117"/>
      <c r="L51" s="117"/>
    </row>
    <row r="52" spans="1:12" s="74" customFormat="1" hidden="1" x14ac:dyDescent="0.2">
      <c r="A52" s="150"/>
      <c r="B52" s="151"/>
      <c r="E52" s="117"/>
      <c r="F52" s="117"/>
      <c r="G52" s="117"/>
      <c r="H52" s="117"/>
      <c r="I52" s="117"/>
      <c r="J52" s="117"/>
      <c r="K52" s="117"/>
      <c r="L52" s="117"/>
    </row>
    <row r="53" spans="1:12" s="74" customFormat="1" hidden="1" x14ac:dyDescent="0.2">
      <c r="A53" s="150"/>
      <c r="B53" s="151"/>
      <c r="E53" s="117"/>
      <c r="F53" s="117"/>
      <c r="G53" s="117"/>
      <c r="H53" s="117"/>
      <c r="I53" s="117"/>
      <c r="J53" s="117"/>
      <c r="K53" s="117"/>
      <c r="L53" s="117"/>
    </row>
    <row r="54" spans="1:12" s="74" customFormat="1" hidden="1" x14ac:dyDescent="0.2">
      <c r="A54" s="150"/>
      <c r="B54" s="151"/>
      <c r="E54" s="117"/>
      <c r="F54" s="117"/>
      <c r="G54" s="117"/>
      <c r="H54" s="117"/>
      <c r="I54" s="117"/>
      <c r="J54" s="117"/>
      <c r="K54" s="117"/>
      <c r="L54" s="117"/>
    </row>
    <row r="55" spans="1:12" s="74" customFormat="1" hidden="1" x14ac:dyDescent="0.2">
      <c r="A55" s="150"/>
      <c r="B55" s="151"/>
      <c r="E55" s="117"/>
      <c r="F55" s="117"/>
      <c r="G55" s="117"/>
      <c r="H55" s="117"/>
      <c r="I55" s="117"/>
      <c r="J55" s="117"/>
      <c r="K55" s="117"/>
      <c r="L55" s="117"/>
    </row>
    <row r="56" spans="1:12" s="74" customFormat="1" hidden="1" x14ac:dyDescent="0.2">
      <c r="A56" s="150"/>
      <c r="B56" s="151"/>
      <c r="E56" s="117"/>
      <c r="F56" s="117"/>
      <c r="G56" s="117"/>
      <c r="H56" s="117"/>
      <c r="I56" s="117"/>
      <c r="J56" s="117"/>
      <c r="K56" s="117"/>
      <c r="L56" s="117"/>
    </row>
    <row r="57" spans="1:12" s="74" customFormat="1" hidden="1" x14ac:dyDescent="0.2">
      <c r="A57" s="150"/>
      <c r="B57" s="151"/>
      <c r="E57" s="117"/>
      <c r="F57" s="117"/>
      <c r="G57" s="117"/>
      <c r="H57" s="117"/>
      <c r="I57" s="117"/>
      <c r="J57" s="117"/>
      <c r="K57" s="117"/>
      <c r="L57" s="117"/>
    </row>
    <row r="58" spans="1:12" s="74" customFormat="1" hidden="1" x14ac:dyDescent="0.2">
      <c r="A58" s="150"/>
      <c r="B58" s="151"/>
      <c r="E58" s="117"/>
      <c r="F58" s="117"/>
      <c r="G58" s="117"/>
      <c r="H58" s="117"/>
      <c r="I58" s="117"/>
      <c r="J58" s="117"/>
      <c r="K58" s="117"/>
      <c r="L58" s="117"/>
    </row>
    <row r="59" spans="1:12" s="74" customFormat="1" hidden="1" x14ac:dyDescent="0.2">
      <c r="A59" s="150"/>
      <c r="B59" s="151"/>
      <c r="E59" s="117"/>
      <c r="F59" s="117"/>
      <c r="G59" s="117"/>
      <c r="H59" s="117"/>
      <c r="I59" s="117"/>
      <c r="J59" s="117"/>
      <c r="K59" s="117"/>
      <c r="L59" s="117"/>
    </row>
    <row r="60" spans="1:12" s="74" customFormat="1" hidden="1" x14ac:dyDescent="0.2">
      <c r="A60" s="150"/>
      <c r="B60" s="151"/>
      <c r="E60" s="117"/>
      <c r="F60" s="117"/>
      <c r="G60" s="117"/>
      <c r="H60" s="117"/>
      <c r="I60" s="117"/>
      <c r="J60" s="117"/>
      <c r="K60" s="117"/>
      <c r="L60" s="117"/>
    </row>
    <row r="61" spans="1:12" s="74" customFormat="1" hidden="1" x14ac:dyDescent="0.2">
      <c r="A61" s="150"/>
      <c r="B61" s="151"/>
      <c r="E61" s="117"/>
      <c r="F61" s="117"/>
      <c r="G61" s="117"/>
      <c r="H61" s="117"/>
      <c r="I61" s="117"/>
      <c r="J61" s="117"/>
      <c r="K61" s="117"/>
      <c r="L61" s="117"/>
    </row>
    <row r="62" spans="1:12" s="74" customFormat="1" hidden="1" x14ac:dyDescent="0.2">
      <c r="A62" s="150"/>
      <c r="B62" s="151"/>
      <c r="E62" s="117"/>
      <c r="F62" s="117"/>
      <c r="G62" s="117"/>
      <c r="H62" s="117"/>
      <c r="I62" s="117"/>
      <c r="J62" s="117"/>
      <c r="K62" s="117"/>
      <c r="L62" s="117"/>
    </row>
    <row r="63" spans="1:12" s="74" customFormat="1" hidden="1" x14ac:dyDescent="0.2">
      <c r="A63" s="150"/>
      <c r="B63" s="151"/>
      <c r="E63" s="117"/>
      <c r="F63" s="117"/>
      <c r="G63" s="117"/>
      <c r="H63" s="117"/>
      <c r="I63" s="117"/>
      <c r="J63" s="117"/>
      <c r="K63" s="117"/>
      <c r="L63" s="117"/>
    </row>
    <row r="64" spans="1:12" s="74" customFormat="1" hidden="1" x14ac:dyDescent="0.2">
      <c r="A64" s="150"/>
      <c r="B64" s="151"/>
      <c r="E64" s="117"/>
      <c r="F64" s="117"/>
      <c r="G64" s="117"/>
      <c r="H64" s="117"/>
      <c r="I64" s="117"/>
      <c r="J64" s="117"/>
      <c r="K64" s="117"/>
      <c r="L64" s="117"/>
    </row>
    <row r="65" spans="1:12" s="74" customFormat="1" hidden="1" x14ac:dyDescent="0.2">
      <c r="A65" s="150"/>
      <c r="B65" s="151"/>
      <c r="E65" s="117"/>
      <c r="F65" s="117"/>
      <c r="G65" s="117"/>
      <c r="H65" s="117"/>
      <c r="I65" s="117"/>
      <c r="J65" s="117"/>
      <c r="K65" s="117"/>
      <c r="L65" s="117"/>
    </row>
    <row r="66" spans="1:12" s="74" customFormat="1" hidden="1" x14ac:dyDescent="0.2">
      <c r="A66" s="150"/>
      <c r="B66" s="151"/>
      <c r="E66" s="117"/>
      <c r="F66" s="117"/>
      <c r="G66" s="117"/>
      <c r="H66" s="117"/>
      <c r="I66" s="117"/>
      <c r="J66" s="117"/>
      <c r="K66" s="117"/>
      <c r="L66" s="117"/>
    </row>
    <row r="67" spans="1:12" s="74" customFormat="1" hidden="1" x14ac:dyDescent="0.2">
      <c r="A67" s="150"/>
      <c r="B67" s="151"/>
      <c r="E67" s="117"/>
      <c r="F67" s="117"/>
      <c r="G67" s="117"/>
      <c r="H67" s="117"/>
      <c r="I67" s="117"/>
      <c r="J67" s="117"/>
      <c r="K67" s="117"/>
      <c r="L67" s="117"/>
    </row>
    <row r="68" spans="1:12" s="74" customFormat="1" hidden="1" x14ac:dyDescent="0.2">
      <c r="A68" s="150"/>
      <c r="B68" s="151"/>
      <c r="E68" s="117"/>
      <c r="F68" s="117"/>
      <c r="G68" s="117"/>
      <c r="H68" s="117"/>
      <c r="I68" s="117"/>
      <c r="J68" s="117"/>
      <c r="K68" s="117"/>
      <c r="L68" s="117"/>
    </row>
    <row r="69" spans="1:12" s="74" customFormat="1" hidden="1" x14ac:dyDescent="0.2">
      <c r="A69" s="150"/>
      <c r="B69" s="151"/>
      <c r="E69" s="117"/>
      <c r="F69" s="117"/>
      <c r="G69" s="117"/>
      <c r="H69" s="117"/>
      <c r="I69" s="117"/>
      <c r="J69" s="117"/>
      <c r="K69" s="117"/>
      <c r="L69" s="117"/>
    </row>
    <row r="70" spans="1:12" s="74" customFormat="1" hidden="1" x14ac:dyDescent="0.2">
      <c r="A70" s="150"/>
      <c r="B70" s="151"/>
      <c r="E70" s="117"/>
      <c r="F70" s="117"/>
      <c r="G70" s="117"/>
      <c r="H70" s="117"/>
      <c r="I70" s="117"/>
      <c r="J70" s="117"/>
      <c r="K70" s="117"/>
      <c r="L70" s="117"/>
    </row>
    <row r="71" spans="1:12" s="74" customFormat="1" hidden="1" x14ac:dyDescent="0.2">
      <c r="A71" s="150"/>
      <c r="B71" s="151"/>
      <c r="E71" s="117"/>
      <c r="F71" s="117"/>
      <c r="G71" s="117"/>
      <c r="H71" s="117"/>
      <c r="I71" s="117"/>
      <c r="J71" s="117"/>
      <c r="K71" s="117"/>
      <c r="L71" s="117"/>
    </row>
    <row r="72" spans="1:12" s="74" customFormat="1" hidden="1" x14ac:dyDescent="0.2">
      <c r="A72" s="150"/>
      <c r="B72" s="151"/>
      <c r="E72" s="117"/>
      <c r="F72" s="117"/>
      <c r="G72" s="117"/>
      <c r="H72" s="117"/>
      <c r="I72" s="117"/>
      <c r="J72" s="117"/>
      <c r="K72" s="117"/>
      <c r="L72" s="117"/>
    </row>
    <row r="73" spans="1:12" s="74" customFormat="1" hidden="1" x14ac:dyDescent="0.2">
      <c r="A73" s="150"/>
      <c r="B73" s="151"/>
      <c r="E73" s="117"/>
      <c r="F73" s="117"/>
      <c r="G73" s="117"/>
      <c r="H73" s="117"/>
      <c r="I73" s="117"/>
      <c r="J73" s="117"/>
      <c r="K73" s="117"/>
      <c r="L73" s="117"/>
    </row>
    <row r="74" spans="1:12" s="74" customFormat="1" hidden="1" x14ac:dyDescent="0.2">
      <c r="A74" s="150"/>
      <c r="B74" s="151"/>
      <c r="E74" s="117"/>
      <c r="F74" s="117"/>
      <c r="G74" s="117"/>
      <c r="H74" s="117"/>
      <c r="I74" s="117"/>
      <c r="J74" s="117"/>
      <c r="K74" s="117"/>
      <c r="L74" s="117"/>
    </row>
    <row r="75" spans="1:12" s="74" customFormat="1" hidden="1" x14ac:dyDescent="0.2">
      <c r="A75" s="150"/>
      <c r="B75" s="151"/>
      <c r="E75" s="117"/>
      <c r="F75" s="117"/>
      <c r="G75" s="117"/>
      <c r="H75" s="117"/>
      <c r="I75" s="117"/>
      <c r="J75" s="117"/>
      <c r="K75" s="117"/>
      <c r="L75" s="117"/>
    </row>
    <row r="76" spans="1:12" s="74" customFormat="1" hidden="1" x14ac:dyDescent="0.2">
      <c r="A76" s="150"/>
      <c r="B76" s="151"/>
      <c r="E76" s="117"/>
      <c r="F76" s="117"/>
      <c r="G76" s="117"/>
      <c r="H76" s="117"/>
      <c r="I76" s="117"/>
      <c r="J76" s="117"/>
      <c r="K76" s="117"/>
      <c r="L76" s="117"/>
    </row>
    <row r="77" spans="1:12" s="74" customFormat="1" hidden="1" x14ac:dyDescent="0.2">
      <c r="A77" s="150"/>
      <c r="B77" s="151"/>
      <c r="E77" s="117"/>
      <c r="F77" s="117"/>
      <c r="G77" s="117"/>
      <c r="H77" s="117"/>
      <c r="I77" s="117"/>
      <c r="J77" s="117"/>
      <c r="K77" s="117"/>
      <c r="L77" s="117"/>
    </row>
    <row r="78" spans="1:12" s="74" customFormat="1" hidden="1" x14ac:dyDescent="0.2">
      <c r="A78" s="150"/>
      <c r="B78" s="151"/>
      <c r="E78" s="117"/>
      <c r="F78" s="117"/>
      <c r="G78" s="117"/>
      <c r="H78" s="117"/>
      <c r="I78" s="117"/>
      <c r="J78" s="117"/>
      <c r="K78" s="117"/>
      <c r="L78" s="117"/>
    </row>
    <row r="79" spans="1:12" s="74" customFormat="1" hidden="1" x14ac:dyDescent="0.2">
      <c r="A79" s="150"/>
      <c r="B79" s="151"/>
      <c r="E79" s="117"/>
      <c r="F79" s="117"/>
      <c r="G79" s="117"/>
      <c r="H79" s="117"/>
      <c r="I79" s="117"/>
      <c r="J79" s="117"/>
      <c r="K79" s="117"/>
      <c r="L79" s="117"/>
    </row>
    <row r="80" spans="1:12" s="74" customFormat="1" hidden="1" x14ac:dyDescent="0.2">
      <c r="A80" s="150"/>
      <c r="B80" s="151"/>
      <c r="E80" s="117"/>
      <c r="F80" s="117"/>
      <c r="G80" s="117"/>
      <c r="H80" s="117"/>
      <c r="I80" s="117"/>
      <c r="J80" s="117"/>
      <c r="K80" s="117"/>
      <c r="L80" s="117"/>
    </row>
    <row r="81" spans="1:12" s="74" customFormat="1" hidden="1" x14ac:dyDescent="0.2">
      <c r="A81" s="150"/>
      <c r="B81" s="151"/>
      <c r="E81" s="117"/>
      <c r="F81" s="117"/>
      <c r="G81" s="117"/>
      <c r="H81" s="117"/>
      <c r="I81" s="117"/>
      <c r="J81" s="117"/>
      <c r="K81" s="117"/>
      <c r="L81" s="117"/>
    </row>
    <row r="82" spans="1:12" s="74" customFormat="1" hidden="1" x14ac:dyDescent="0.2">
      <c r="E82" s="117"/>
      <c r="F82" s="117"/>
      <c r="G82" s="117"/>
      <c r="H82" s="117"/>
      <c r="I82" s="117"/>
      <c r="J82" s="117"/>
      <c r="K82" s="117"/>
      <c r="L82" s="117"/>
    </row>
    <row r="83" spans="1:12" s="74" customFormat="1" hidden="1" x14ac:dyDescent="0.2">
      <c r="E83" s="117"/>
      <c r="F83" s="117"/>
      <c r="G83" s="117"/>
      <c r="H83" s="117"/>
      <c r="I83" s="117"/>
      <c r="J83" s="117"/>
      <c r="K83" s="117"/>
      <c r="L83" s="117"/>
    </row>
    <row r="84" spans="1:12" s="74" customFormat="1" hidden="1" x14ac:dyDescent="0.2">
      <c r="E84" s="117"/>
      <c r="F84" s="117"/>
      <c r="G84" s="117"/>
      <c r="H84" s="117"/>
      <c r="I84" s="117"/>
      <c r="J84" s="117"/>
      <c r="K84" s="117"/>
      <c r="L84" s="117"/>
    </row>
    <row r="85" spans="1:12" s="74" customFormat="1" hidden="1" x14ac:dyDescent="0.2">
      <c r="E85" s="117"/>
      <c r="F85" s="117"/>
      <c r="G85" s="117"/>
      <c r="H85" s="117"/>
      <c r="I85" s="117"/>
      <c r="J85" s="117"/>
      <c r="K85" s="117"/>
      <c r="L85" s="117"/>
    </row>
    <row r="86" spans="1:12" hidden="1" x14ac:dyDescent="0.2"/>
    <row r="87" spans="1:12" hidden="1" x14ac:dyDescent="0.2"/>
    <row r="88" spans="1:12" hidden="1" x14ac:dyDescent="0.2"/>
    <row r="89" spans="1:12" hidden="1" x14ac:dyDescent="0.2"/>
    <row r="90" spans="1:12" hidden="1" x14ac:dyDescent="0.2"/>
    <row r="91" spans="1:12" hidden="1" x14ac:dyDescent="0.2"/>
    <row r="92" spans="1:12" hidden="1" x14ac:dyDescent="0.2"/>
    <row r="93" spans="1:12" hidden="1" x14ac:dyDescent="0.2"/>
    <row r="94" spans="1:12" hidden="1" x14ac:dyDescent="0.2"/>
  </sheetData>
  <mergeCells count="3">
    <mergeCell ref="B43:L43"/>
    <mergeCell ref="B44:L44"/>
    <mergeCell ref="B45:L45"/>
  </mergeCells>
  <pageMargins left="0.75" right="0.75" top="1" bottom="1" header="0.5" footer="0.5"/>
  <pageSetup paperSize="9" scale="54" orientation="portrait" r:id="rId1"/>
  <headerFooter alignWithMargins="0"/>
  <extLst>
    <ext xmlns:x14="http://schemas.microsoft.com/office/spreadsheetml/2009/9/main" uri="{05C60535-1F16-4fd2-B633-F4F36F0B64E0}">
      <x14:sparklineGroups xmlns:xm="http://schemas.microsoft.com/office/excel/2006/main">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'UK Quarter Table 2016-18'!E5:L5</xm:f>
              <xm:sqref>M5</xm:sqref>
            </x14:sparkline>
            <x14:sparkline>
              <xm:f>'UK Quarter Table 2016-18'!E6:L6</xm:f>
              <xm:sqref>M6</xm:sqref>
            </x14:sparkline>
            <x14:sparkline>
              <xm:f>'UK Quarter Table 2016-18'!E7:L7</xm:f>
              <xm:sqref>M7</xm:sqref>
            </x14:sparkline>
            <x14:sparkline>
              <xm:f>'UK Quarter Table 2016-18'!E8:L8</xm:f>
              <xm:sqref>M8</xm:sqref>
            </x14:sparkline>
            <x14:sparkline>
              <xm:f>'UK Quarter Table 2016-18'!E9:L9</xm:f>
              <xm:sqref>M9</xm:sqref>
            </x14:sparkline>
            <x14:sparkline>
              <xm:f>'UK Quarter Table 2016-18'!E10:L10</xm:f>
              <xm:sqref>M10</xm:sqref>
            </x14:sparkline>
            <x14:sparkline>
              <xm:f>'UK Quarter Table 2016-18'!E11:L11</xm:f>
              <xm:sqref>M11</xm:sqref>
            </x14:sparkline>
            <x14:sparkline>
              <xm:f>'UK Quarter Table 2016-18'!E12:L12</xm:f>
              <xm:sqref>M12</xm:sqref>
            </x14:sparkline>
            <x14:sparkline>
              <xm:f>'UK Quarter Table 2016-18'!E13:L13</xm:f>
              <xm:sqref>M13</xm:sqref>
            </x14:sparkline>
            <x14:sparkline>
              <xm:f>'UK Quarter Table 2016-18'!E14:L14</xm:f>
              <xm:sqref>M14</xm:sqref>
            </x14:sparkline>
            <x14:sparkline>
              <xm:f>'UK Quarter Table 2016-18'!E15:L15</xm:f>
              <xm:sqref>M15</xm:sqref>
            </x14:sparkline>
            <x14:sparkline>
              <xm:f>'UK Quarter Table 2016-18'!E16:L16</xm:f>
              <xm:sqref>M16</xm:sqref>
            </x14:sparkline>
            <x14:sparkline>
              <xm:f>'UK Quarter Table 2016-18'!E17:L17</xm:f>
              <xm:sqref>M17</xm:sqref>
            </x14:sparkline>
            <x14:sparkline>
              <xm:f>'UK Quarter Table 2016-18'!E18:L18</xm:f>
              <xm:sqref>M18</xm:sqref>
            </x14:sparkline>
            <x14:sparkline>
              <xm:f>'UK Quarter Table 2016-18'!E19:L19</xm:f>
              <xm:sqref>M19</xm:sqref>
            </x14:sparkline>
            <x14:sparkline>
              <xm:f>'UK Quarter Table 2016-18'!E20:L20</xm:f>
              <xm:sqref>M20</xm:sqref>
            </x14:sparkline>
            <x14:sparkline>
              <xm:f>'UK Quarter Table 2016-18'!E21:L21</xm:f>
              <xm:sqref>M21</xm:sqref>
            </x14:sparkline>
            <x14:sparkline>
              <xm:f>'UK Quarter Table 2016-18'!E22:L22</xm:f>
              <xm:sqref>M22</xm:sqref>
            </x14:sparkline>
            <x14:sparkline>
              <xm:f>'UK Quarter Table 2016-18'!E23:L23</xm:f>
              <xm:sqref>M23</xm:sqref>
            </x14:sparkline>
            <x14:sparkline>
              <xm:f>'UK Quarter Table 2016-18'!E24:L24</xm:f>
              <xm:sqref>M24</xm:sqref>
            </x14:sparkline>
            <x14:sparkline>
              <xm:f>'UK Quarter Table 2016-18'!E25:L25</xm:f>
              <xm:sqref>M25</xm:sqref>
            </x14:sparkline>
            <x14:sparkline>
              <xm:f>'UK Quarter Table 2016-18'!E26:L26</xm:f>
              <xm:sqref>M26</xm:sqref>
            </x14:sparkline>
            <x14:sparkline>
              <xm:f>'UK Quarter Table 2016-18'!E27:L27</xm:f>
              <xm:sqref>M27</xm:sqref>
            </x14:sparkline>
            <x14:sparkline>
              <xm:f>'UK Quarter Table 2016-18'!E28:L28</xm:f>
              <xm:sqref>M28</xm:sqref>
            </x14:sparkline>
            <x14:sparkline>
              <xm:f>'UK Quarter Table 2016-18'!E29:L29</xm:f>
              <xm:sqref>M29</xm:sqref>
            </x14:sparkline>
            <x14:sparkline>
              <xm:f>'UK Quarter Table 2016-18'!E30:L30</xm:f>
              <xm:sqref>M30</xm:sqref>
            </x14:sparkline>
            <x14:sparkline>
              <xm:f>'UK Quarter Table 2016-18'!E31:L31</xm:f>
              <xm:sqref>M31</xm:sqref>
            </x14:sparkline>
            <x14:sparkline>
              <xm:f>'UK Quarter Table 2016-18'!E32:L32</xm:f>
              <xm:sqref>M32</xm:sqref>
            </x14:sparkline>
            <x14:sparkline>
              <xm:f>'UK Quarter Table 2016-18'!E33:L33</xm:f>
              <xm:sqref>M33</xm:sqref>
            </x14:sparkline>
            <x14:sparkline>
              <xm:f>'UK Quarter Table 2016-18'!E34:L34</xm:f>
              <xm:sqref>M34</xm:sqref>
            </x14:sparkline>
            <x14:sparkline>
              <xm:f>'UK Quarter Table 2016-18'!E35:L35</xm:f>
              <xm:sqref>M35</xm:sqref>
            </x14:sparkline>
            <x14:sparkline>
              <xm:f>'UK Quarter Table 2016-18'!E36:L36</xm:f>
              <xm:sqref>M36</xm:sqref>
            </x14:sparkline>
            <x14:sparkline>
              <xm:f>'UK Quarter Table 2016-18'!E37:L37</xm:f>
              <xm:sqref>M37</xm:sqref>
            </x14:sparkline>
            <x14:sparkline>
              <xm:f>'UK Quarter Table 2016-18'!E38:L38</xm:f>
              <xm:sqref>M38</xm:sqref>
            </x14:sparkline>
            <x14:sparkline>
              <xm:f>'UK Quarter Table 2016-18'!E39:L39</xm:f>
              <xm:sqref>M39</xm:sqref>
            </x14:sparkline>
            <x14:sparkline>
              <xm:f>'UK Quarter Table 2016-18'!E40:L40</xm:f>
              <xm:sqref>M40</xm:sqref>
            </x14:sparkline>
            <x14:sparkline>
              <xm:f>'UK Quarter Table 2016-18'!E41:L41</xm:f>
              <xm:sqref>M41</xm:sqref>
            </x14:sparkline>
            <x14:sparkline>
              <xm:f>'UK Quarter Table 2016-18'!E42:L42</xm:f>
              <xm:sqref>M42</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A1:AA427"/>
  <sheetViews>
    <sheetView showGridLines="0" view="pageBreakPreview" topLeftCell="B1" zoomScaleNormal="100" zoomScaleSheetLayoutView="100" workbookViewId="0">
      <selection activeCell="B2" sqref="B2"/>
    </sheetView>
  </sheetViews>
  <sheetFormatPr defaultColWidth="0" defaultRowHeight="12.75" zeroHeight="1" x14ac:dyDescent="0.2"/>
  <cols>
    <col min="1" max="1" width="45" style="20" hidden="1" customWidth="1"/>
    <col min="2" max="2" width="60.7109375" style="20" customWidth="1"/>
    <col min="3" max="3" width="12.5703125" style="20" customWidth="1"/>
    <col min="4" max="4" width="4" style="20" hidden="1" customWidth="1"/>
    <col min="5" max="5" width="36.28515625" style="20" hidden="1" customWidth="1"/>
    <col min="6" max="6" width="1.7109375" style="20" hidden="1" customWidth="1"/>
    <col min="7" max="7" width="9.42578125" style="20" hidden="1" customWidth="1"/>
    <col min="8" max="8" width="11" style="20" hidden="1" customWidth="1"/>
    <col min="9" max="11" width="9.140625" style="20" hidden="1" customWidth="1"/>
    <col min="12" max="27" width="0" style="20" hidden="1" customWidth="1"/>
    <col min="28" max="16384" width="9.140625" style="20" hidden="1"/>
  </cols>
  <sheetData>
    <row r="1" spans="1:27" s="288" customFormat="1" ht="45" customHeight="1" thickBot="1" x14ac:dyDescent="0.25">
      <c r="B1" s="304" t="s">
        <v>2587</v>
      </c>
      <c r="C1" s="304"/>
      <c r="D1" s="289"/>
      <c r="E1" s="289"/>
      <c r="F1" s="289"/>
      <c r="G1" s="289"/>
      <c r="H1" s="289"/>
      <c r="I1" s="289"/>
    </row>
    <row r="2" spans="1:27" ht="13.5" thickBot="1" x14ac:dyDescent="0.25">
      <c r="B2" s="290" t="s">
        <v>2573</v>
      </c>
      <c r="C2" s="26"/>
      <c r="D2" s="26"/>
      <c r="E2" s="26"/>
      <c r="F2" s="26"/>
      <c r="G2" s="26"/>
      <c r="H2" s="26"/>
    </row>
    <row r="3" spans="1:27" s="291" customFormat="1" ht="30" customHeight="1" thickBot="1" x14ac:dyDescent="0.25">
      <c r="B3" s="262" t="s">
        <v>368</v>
      </c>
      <c r="C3" s="33" t="s">
        <v>995</v>
      </c>
      <c r="D3" s="272"/>
    </row>
    <row r="4" spans="1:27" s="291" customFormat="1" ht="25.5" x14ac:dyDescent="0.2">
      <c r="B4" s="263"/>
      <c r="C4" s="34" t="s">
        <v>2586</v>
      </c>
      <c r="D4" s="272"/>
      <c r="I4" s="32"/>
      <c r="J4" s="119"/>
      <c r="K4" s="32"/>
      <c r="L4" s="32"/>
      <c r="M4" s="32"/>
      <c r="N4" s="32"/>
      <c r="O4" s="32"/>
      <c r="P4" s="32"/>
      <c r="Q4" s="32"/>
      <c r="R4" s="32"/>
      <c r="S4" s="32"/>
      <c r="T4" s="32"/>
      <c r="U4" s="32"/>
      <c r="V4" s="32"/>
      <c r="W4" s="32"/>
      <c r="X4" s="32"/>
      <c r="Y4" s="32"/>
      <c r="Z4" s="32"/>
      <c r="AA4" s="32"/>
    </row>
    <row r="5" spans="1:27" s="291" customFormat="1" ht="30" customHeight="1" x14ac:dyDescent="0.2">
      <c r="B5" s="36" t="s">
        <v>288</v>
      </c>
      <c r="C5" s="39"/>
      <c r="D5" s="272"/>
      <c r="I5" s="32"/>
      <c r="J5" s="32"/>
      <c r="K5" s="32"/>
      <c r="L5" s="32"/>
      <c r="M5" s="32"/>
      <c r="N5" s="32"/>
      <c r="O5" s="32"/>
      <c r="P5" s="32"/>
      <c r="Q5" s="32"/>
      <c r="R5" s="32"/>
      <c r="S5" s="32"/>
      <c r="T5" s="32"/>
      <c r="U5" s="32"/>
      <c r="V5" s="32"/>
      <c r="W5" s="32"/>
      <c r="X5" s="32"/>
      <c r="Y5" s="32"/>
      <c r="Z5" s="32"/>
      <c r="AA5" s="32"/>
    </row>
    <row r="6" spans="1:27" s="291" customFormat="1" ht="30" customHeight="1" x14ac:dyDescent="0.2">
      <c r="A6" s="291" t="s">
        <v>1145</v>
      </c>
      <c r="B6" s="264" t="s">
        <v>2588</v>
      </c>
      <c r="C6" s="117">
        <f t="shared" ref="C6:C13" si="0">VLOOKUP($B$2,Y1718Q4_brrw_data,MATCH($A6,Y1718Q4_brrw_header,0),0)</f>
        <v>50968</v>
      </c>
      <c r="D6" s="130"/>
      <c r="I6" s="32"/>
      <c r="J6" s="32"/>
      <c r="K6" s="32"/>
      <c r="L6" s="32"/>
      <c r="M6" s="32"/>
      <c r="N6" s="32"/>
      <c r="O6" s="32"/>
      <c r="P6" s="32"/>
      <c r="Q6" s="32"/>
      <c r="R6" s="32"/>
      <c r="S6" s="32"/>
      <c r="T6" s="32"/>
      <c r="U6" s="32"/>
      <c r="V6" s="32"/>
      <c r="W6" s="32"/>
      <c r="X6" s="32"/>
      <c r="Y6" s="32"/>
      <c r="Z6" s="32"/>
      <c r="AA6" s="32"/>
    </row>
    <row r="7" spans="1:27" s="291" customFormat="1" ht="15" customHeight="1" x14ac:dyDescent="0.2">
      <c r="A7" s="291" t="s">
        <v>1146</v>
      </c>
      <c r="B7" s="264" t="s">
        <v>2589</v>
      </c>
      <c r="C7" s="117">
        <f t="shared" si="0"/>
        <v>10000</v>
      </c>
      <c r="D7" s="130"/>
      <c r="I7" s="32"/>
      <c r="J7" s="32"/>
      <c r="K7" s="32"/>
      <c r="L7" s="32"/>
      <c r="M7" s="32"/>
      <c r="N7" s="32"/>
      <c r="O7" s="32"/>
      <c r="P7" s="32"/>
      <c r="Q7" s="32"/>
      <c r="R7" s="32"/>
      <c r="S7" s="32"/>
      <c r="T7" s="32"/>
      <c r="U7" s="32"/>
      <c r="V7" s="32"/>
      <c r="W7" s="32"/>
      <c r="X7" s="32"/>
      <c r="Y7" s="32"/>
      <c r="Z7" s="32"/>
      <c r="AA7" s="32"/>
    </row>
    <row r="8" spans="1:27" s="291" customFormat="1" ht="15" customHeight="1" x14ac:dyDescent="0.2">
      <c r="A8" s="291" t="s">
        <v>1147</v>
      </c>
      <c r="B8" s="42" t="s">
        <v>291</v>
      </c>
      <c r="C8" s="117">
        <f t="shared" si="0"/>
        <v>391503</v>
      </c>
      <c r="D8" s="130"/>
      <c r="I8" s="32"/>
      <c r="J8" s="32"/>
      <c r="K8" s="32"/>
      <c r="L8" s="32"/>
      <c r="M8" s="32"/>
      <c r="N8" s="32"/>
      <c r="O8" s="32"/>
      <c r="P8" s="32"/>
      <c r="Q8" s="32"/>
      <c r="R8" s="32"/>
      <c r="S8" s="32"/>
      <c r="T8" s="32"/>
      <c r="U8" s="32"/>
      <c r="V8" s="32"/>
      <c r="W8" s="32"/>
      <c r="X8" s="32"/>
      <c r="Y8" s="32"/>
      <c r="Z8" s="32"/>
      <c r="AA8" s="32"/>
    </row>
    <row r="9" spans="1:27" s="291" customFormat="1" ht="15" customHeight="1" x14ac:dyDescent="0.2">
      <c r="A9" s="291" t="s">
        <v>1148</v>
      </c>
      <c r="B9" s="264" t="s">
        <v>292</v>
      </c>
      <c r="C9" s="117">
        <f t="shared" si="0"/>
        <v>154581</v>
      </c>
      <c r="D9" s="130"/>
      <c r="I9" s="32"/>
      <c r="J9" s="32"/>
      <c r="K9" s="32"/>
      <c r="L9" s="32"/>
      <c r="M9" s="32"/>
      <c r="N9" s="32"/>
      <c r="O9" s="32"/>
      <c r="P9" s="32"/>
      <c r="Q9" s="32"/>
      <c r="R9" s="32"/>
      <c r="S9" s="32"/>
      <c r="T9" s="32"/>
      <c r="U9" s="32"/>
      <c r="V9" s="32"/>
      <c r="W9" s="32"/>
      <c r="X9" s="32"/>
      <c r="Y9" s="32"/>
      <c r="Z9" s="32"/>
      <c r="AA9" s="32"/>
    </row>
    <row r="10" spans="1:27" s="291" customFormat="1" ht="15" customHeight="1" x14ac:dyDescent="0.2">
      <c r="A10" s="291" t="s">
        <v>1149</v>
      </c>
      <c r="B10" s="264" t="s">
        <v>293</v>
      </c>
      <c r="C10" s="117">
        <f t="shared" si="0"/>
        <v>33743</v>
      </c>
      <c r="D10" s="130"/>
      <c r="I10" s="32"/>
      <c r="J10" s="32"/>
      <c r="K10" s="32"/>
      <c r="L10" s="32"/>
      <c r="M10" s="32"/>
      <c r="N10" s="32"/>
      <c r="O10" s="32"/>
      <c r="P10" s="32"/>
      <c r="Q10" s="32"/>
      <c r="R10" s="32"/>
      <c r="S10" s="32"/>
      <c r="T10" s="32"/>
      <c r="U10" s="32"/>
      <c r="V10" s="32"/>
      <c r="W10" s="32"/>
      <c r="X10" s="32"/>
      <c r="Y10" s="32"/>
      <c r="Z10" s="32"/>
      <c r="AA10" s="32"/>
    </row>
    <row r="11" spans="1:27" s="291" customFormat="1" ht="15" customHeight="1" x14ac:dyDescent="0.2">
      <c r="A11" s="291" t="s">
        <v>1150</v>
      </c>
      <c r="B11" s="264" t="s">
        <v>2590</v>
      </c>
      <c r="C11" s="117">
        <f t="shared" si="0"/>
        <v>1860</v>
      </c>
      <c r="D11" s="130"/>
      <c r="I11" s="32"/>
      <c r="J11" s="32"/>
      <c r="K11" s="32"/>
      <c r="L11" s="32"/>
      <c r="M11" s="32"/>
      <c r="N11" s="32"/>
      <c r="O11" s="32"/>
      <c r="P11" s="32"/>
      <c r="Q11" s="32"/>
      <c r="R11" s="32"/>
      <c r="S11" s="32"/>
      <c r="T11" s="32"/>
      <c r="U11" s="32"/>
      <c r="V11" s="32"/>
      <c r="W11" s="32"/>
      <c r="X11" s="32"/>
      <c r="Y11" s="32"/>
      <c r="Z11" s="32"/>
      <c r="AA11" s="32"/>
    </row>
    <row r="12" spans="1:27" s="291" customFormat="1" ht="15" customHeight="1" x14ac:dyDescent="0.2">
      <c r="A12" s="291" t="s">
        <v>1151</v>
      </c>
      <c r="B12" s="264" t="s">
        <v>2591</v>
      </c>
      <c r="C12" s="117">
        <f t="shared" si="0"/>
        <v>61807</v>
      </c>
      <c r="D12" s="130"/>
      <c r="I12" s="32"/>
      <c r="J12" s="32"/>
      <c r="K12" s="32"/>
      <c r="L12" s="32"/>
      <c r="M12" s="32"/>
      <c r="N12" s="32"/>
      <c r="O12" s="32"/>
      <c r="P12" s="32"/>
      <c r="Q12" s="32"/>
      <c r="R12" s="32"/>
      <c r="S12" s="32"/>
      <c r="T12" s="32"/>
      <c r="U12" s="32"/>
      <c r="V12" s="32"/>
      <c r="W12" s="32"/>
      <c r="X12" s="32"/>
      <c r="Y12" s="32"/>
      <c r="Z12" s="32"/>
      <c r="AA12" s="32"/>
    </row>
    <row r="13" spans="1:27" s="291" customFormat="1" ht="15" customHeight="1" x14ac:dyDescent="0.2">
      <c r="A13" s="291" t="s">
        <v>1152</v>
      </c>
      <c r="B13" s="264" t="s">
        <v>2592</v>
      </c>
      <c r="C13" s="117">
        <f t="shared" si="0"/>
        <v>16680</v>
      </c>
      <c r="D13" s="130"/>
      <c r="I13" s="32"/>
      <c r="J13" s="32"/>
      <c r="K13" s="32"/>
      <c r="L13" s="32"/>
      <c r="M13" s="32"/>
      <c r="N13" s="32"/>
      <c r="O13" s="32"/>
      <c r="P13" s="32"/>
      <c r="Q13" s="32"/>
      <c r="R13" s="32"/>
      <c r="S13" s="32"/>
      <c r="T13" s="32"/>
      <c r="U13" s="32"/>
      <c r="V13" s="32"/>
      <c r="W13" s="32"/>
      <c r="X13" s="32"/>
      <c r="Y13" s="32"/>
      <c r="Z13" s="32"/>
      <c r="AA13" s="32"/>
    </row>
    <row r="14" spans="1:27" s="291" customFormat="1" ht="15" customHeight="1" x14ac:dyDescent="0.2">
      <c r="B14" s="265" t="s">
        <v>297</v>
      </c>
      <c r="C14" s="115">
        <f>SUM(C6:C13)</f>
        <v>721142</v>
      </c>
      <c r="D14" s="130"/>
      <c r="I14" s="32"/>
      <c r="J14" s="32"/>
      <c r="K14" s="32"/>
      <c r="L14" s="32"/>
      <c r="M14" s="32"/>
      <c r="N14" s="32"/>
      <c r="O14" s="32"/>
      <c r="P14" s="32"/>
      <c r="Q14" s="32"/>
      <c r="R14" s="32"/>
      <c r="S14" s="32"/>
      <c r="T14" s="32"/>
      <c r="U14" s="32"/>
      <c r="V14" s="32"/>
      <c r="W14" s="32"/>
      <c r="X14" s="32"/>
      <c r="Y14" s="32"/>
      <c r="Z14" s="32"/>
      <c r="AA14" s="32"/>
    </row>
    <row r="15" spans="1:27" s="291" customFormat="1" ht="30" customHeight="1" x14ac:dyDescent="0.2">
      <c r="B15" s="36" t="s">
        <v>298</v>
      </c>
      <c r="C15" s="127"/>
      <c r="D15" s="130"/>
      <c r="I15" s="32"/>
      <c r="J15" s="32"/>
      <c r="K15" s="32"/>
      <c r="L15" s="32"/>
      <c r="M15" s="32"/>
      <c r="N15" s="32"/>
      <c r="O15" s="32"/>
      <c r="P15" s="32"/>
      <c r="Q15" s="32"/>
      <c r="R15" s="32"/>
      <c r="S15" s="32"/>
      <c r="T15" s="32"/>
      <c r="U15" s="32"/>
      <c r="V15" s="32"/>
      <c r="W15" s="32"/>
      <c r="X15" s="32"/>
      <c r="Y15" s="32"/>
      <c r="Z15" s="32"/>
      <c r="AA15" s="32"/>
    </row>
    <row r="16" spans="1:27" s="291" customFormat="1" ht="15" customHeight="1" x14ac:dyDescent="0.2">
      <c r="A16" s="291" t="s">
        <v>991</v>
      </c>
      <c r="B16" s="42" t="s">
        <v>988</v>
      </c>
      <c r="C16" s="117">
        <f t="shared" ref="C16:C26" si="1">VLOOKUP($B$2,Y1718Q4_brrw_data,MATCH($A16,Y1718Q4_brrw_header,0),0)</f>
        <v>4465200</v>
      </c>
      <c r="D16" s="130"/>
      <c r="I16" s="32"/>
      <c r="J16" s="32"/>
      <c r="K16" s="32"/>
      <c r="L16" s="32"/>
      <c r="M16" s="32"/>
      <c r="N16" s="32"/>
      <c r="O16" s="32"/>
      <c r="P16" s="32"/>
      <c r="Q16" s="32"/>
      <c r="R16" s="32"/>
      <c r="S16" s="32"/>
      <c r="T16" s="32"/>
      <c r="U16" s="32"/>
      <c r="V16" s="32"/>
      <c r="W16" s="32"/>
      <c r="X16" s="32"/>
      <c r="Y16" s="32"/>
      <c r="Z16" s="32"/>
      <c r="AA16" s="32"/>
    </row>
    <row r="17" spans="1:27" s="291" customFormat="1" ht="15" customHeight="1" x14ac:dyDescent="0.2">
      <c r="A17" s="291" t="s">
        <v>311</v>
      </c>
      <c r="B17" s="42" t="s">
        <v>989</v>
      </c>
      <c r="C17" s="117">
        <f t="shared" si="1"/>
        <v>1265475</v>
      </c>
      <c r="D17" s="130"/>
      <c r="E17" s="130"/>
      <c r="F17" s="130"/>
      <c r="G17" s="130"/>
      <c r="H17" s="120"/>
      <c r="I17" s="32"/>
      <c r="J17" s="32"/>
      <c r="K17" s="32"/>
      <c r="L17" s="32"/>
      <c r="M17" s="32"/>
      <c r="N17" s="32"/>
      <c r="O17" s="32"/>
      <c r="P17" s="32"/>
      <c r="Q17" s="32"/>
      <c r="R17" s="32"/>
      <c r="S17" s="32"/>
      <c r="T17" s="32"/>
      <c r="U17" s="32"/>
      <c r="V17" s="32"/>
      <c r="W17" s="32"/>
      <c r="X17" s="32"/>
      <c r="Y17" s="32"/>
      <c r="Z17" s="32"/>
      <c r="AA17" s="32"/>
    </row>
    <row r="18" spans="1:27" s="291" customFormat="1" ht="15" customHeight="1" x14ac:dyDescent="0.2">
      <c r="A18" s="291" t="s">
        <v>982</v>
      </c>
      <c r="B18" s="42" t="s">
        <v>1096</v>
      </c>
      <c r="C18" s="117">
        <f t="shared" si="1"/>
        <v>69589059</v>
      </c>
      <c r="D18" s="130"/>
      <c r="E18" s="130"/>
      <c r="F18" s="130"/>
      <c r="G18" s="130"/>
      <c r="H18" s="120"/>
      <c r="I18" s="32"/>
      <c r="J18" s="32"/>
      <c r="K18" s="32"/>
      <c r="L18" s="32"/>
      <c r="M18" s="32"/>
      <c r="N18" s="32"/>
      <c r="O18" s="32"/>
      <c r="P18" s="32"/>
      <c r="Q18" s="32"/>
      <c r="R18" s="32"/>
      <c r="S18" s="32"/>
      <c r="T18" s="32"/>
      <c r="U18" s="32"/>
      <c r="V18" s="32"/>
      <c r="W18" s="32"/>
      <c r="X18" s="32"/>
      <c r="Y18" s="32"/>
      <c r="Z18" s="32"/>
      <c r="AA18" s="32"/>
    </row>
    <row r="19" spans="1:27" s="291" customFormat="1" ht="15" customHeight="1" x14ac:dyDescent="0.2">
      <c r="A19" s="291" t="s">
        <v>312</v>
      </c>
      <c r="B19" s="42" t="s">
        <v>990</v>
      </c>
      <c r="C19" s="117">
        <f t="shared" si="1"/>
        <v>10333661</v>
      </c>
      <c r="D19" s="130"/>
      <c r="E19" s="130"/>
      <c r="F19" s="130"/>
      <c r="G19" s="130"/>
      <c r="H19" s="120"/>
      <c r="I19" s="32"/>
      <c r="J19" s="32"/>
      <c r="K19" s="32"/>
      <c r="L19" s="32"/>
      <c r="M19" s="32"/>
      <c r="N19" s="32"/>
      <c r="O19" s="32"/>
      <c r="P19" s="32"/>
      <c r="Q19" s="32"/>
      <c r="R19" s="32"/>
      <c r="S19" s="32"/>
      <c r="T19" s="32"/>
      <c r="U19" s="32"/>
      <c r="V19" s="32"/>
      <c r="W19" s="32"/>
      <c r="X19" s="32"/>
      <c r="Y19" s="32"/>
      <c r="Z19" s="32"/>
      <c r="AA19" s="32"/>
    </row>
    <row r="20" spans="1:27" s="291" customFormat="1" ht="15" customHeight="1" x14ac:dyDescent="0.2">
      <c r="A20" s="291" t="s">
        <v>313</v>
      </c>
      <c r="B20" s="42" t="s">
        <v>290</v>
      </c>
      <c r="C20" s="117">
        <f t="shared" si="1"/>
        <v>3850</v>
      </c>
      <c r="D20" s="130"/>
      <c r="E20" s="130"/>
      <c r="F20" s="130"/>
      <c r="G20" s="130"/>
      <c r="H20" s="120"/>
      <c r="I20" s="32"/>
      <c r="J20" s="32"/>
      <c r="K20" s="32"/>
      <c r="L20" s="32"/>
      <c r="M20" s="32"/>
      <c r="N20" s="32"/>
      <c r="O20" s="32"/>
      <c r="P20" s="32"/>
      <c r="Q20" s="32"/>
      <c r="R20" s="32"/>
      <c r="S20" s="32"/>
      <c r="T20" s="32"/>
      <c r="U20" s="32"/>
      <c r="V20" s="32"/>
      <c r="W20" s="32"/>
      <c r="X20" s="32"/>
      <c r="Y20" s="32"/>
      <c r="Z20" s="32"/>
      <c r="AA20" s="32"/>
    </row>
    <row r="21" spans="1:27" s="291" customFormat="1" ht="15" customHeight="1" x14ac:dyDescent="0.2">
      <c r="A21" s="291" t="s">
        <v>314</v>
      </c>
      <c r="B21" s="42" t="s">
        <v>291</v>
      </c>
      <c r="C21" s="117">
        <f t="shared" si="1"/>
        <v>750109</v>
      </c>
      <c r="D21" s="130"/>
      <c r="E21" s="130"/>
      <c r="F21" s="130"/>
      <c r="G21" s="130"/>
      <c r="H21" s="120"/>
      <c r="I21" s="32"/>
      <c r="J21" s="32"/>
      <c r="K21" s="32"/>
      <c r="L21" s="32"/>
      <c r="M21" s="32"/>
      <c r="N21" s="32"/>
      <c r="O21" s="32"/>
      <c r="P21" s="32"/>
      <c r="Q21" s="32"/>
      <c r="R21" s="32"/>
      <c r="S21" s="32"/>
      <c r="T21" s="32"/>
      <c r="U21" s="32"/>
      <c r="V21" s="32"/>
      <c r="W21" s="32"/>
      <c r="X21" s="32"/>
      <c r="Y21" s="32"/>
      <c r="Z21" s="32"/>
      <c r="AA21" s="32"/>
    </row>
    <row r="22" spans="1:27" s="291" customFormat="1" ht="15" customHeight="1" x14ac:dyDescent="0.2">
      <c r="A22" s="291" t="s">
        <v>315</v>
      </c>
      <c r="B22" s="42" t="s">
        <v>292</v>
      </c>
      <c r="C22" s="117">
        <f t="shared" si="1"/>
        <v>13755</v>
      </c>
      <c r="D22" s="130"/>
      <c r="E22" s="130"/>
      <c r="F22" s="130"/>
      <c r="G22" s="130"/>
      <c r="H22" s="120"/>
      <c r="I22" s="32"/>
      <c r="J22" s="32"/>
      <c r="K22" s="32"/>
      <c r="L22" s="32"/>
      <c r="M22" s="32"/>
      <c r="N22" s="32"/>
      <c r="O22" s="32"/>
      <c r="P22" s="32"/>
      <c r="Q22" s="32"/>
      <c r="R22" s="32"/>
      <c r="S22" s="32"/>
      <c r="T22" s="32"/>
      <c r="U22" s="32"/>
      <c r="V22" s="32"/>
      <c r="W22" s="32"/>
      <c r="X22" s="32"/>
      <c r="Y22" s="32"/>
      <c r="Z22" s="32"/>
      <c r="AA22" s="32"/>
    </row>
    <row r="23" spans="1:27" s="291" customFormat="1" ht="15" customHeight="1" x14ac:dyDescent="0.2">
      <c r="A23" s="291" t="s">
        <v>316</v>
      </c>
      <c r="B23" s="42" t="s">
        <v>293</v>
      </c>
      <c r="C23" s="117">
        <f t="shared" si="1"/>
        <v>163296</v>
      </c>
      <c r="D23" s="130"/>
      <c r="E23" s="130"/>
      <c r="F23" s="130"/>
      <c r="G23" s="130"/>
      <c r="H23" s="120"/>
      <c r="I23" s="32"/>
      <c r="J23" s="32"/>
      <c r="K23" s="32"/>
      <c r="L23" s="32"/>
      <c r="M23" s="32"/>
      <c r="N23" s="32"/>
      <c r="O23" s="32"/>
      <c r="P23" s="32"/>
      <c r="Q23" s="32"/>
      <c r="R23" s="32"/>
      <c r="S23" s="32"/>
      <c r="T23" s="32"/>
      <c r="U23" s="32"/>
      <c r="V23" s="32"/>
      <c r="W23" s="32"/>
      <c r="X23" s="32"/>
      <c r="Y23" s="32"/>
      <c r="Z23" s="32"/>
      <c r="AA23" s="32"/>
    </row>
    <row r="24" spans="1:27" s="291" customFormat="1" ht="15" customHeight="1" x14ac:dyDescent="0.2">
      <c r="A24" s="291" t="s">
        <v>317</v>
      </c>
      <c r="B24" s="42" t="s">
        <v>294</v>
      </c>
      <c r="C24" s="117">
        <f t="shared" si="1"/>
        <v>207610</v>
      </c>
      <c r="D24" s="130"/>
      <c r="E24" s="130"/>
      <c r="F24" s="130"/>
      <c r="G24" s="130"/>
      <c r="H24" s="120"/>
      <c r="I24" s="32"/>
      <c r="J24" s="32"/>
      <c r="K24" s="32"/>
      <c r="L24" s="32"/>
      <c r="M24" s="32"/>
      <c r="N24" s="32"/>
      <c r="O24" s="32"/>
      <c r="P24" s="32"/>
      <c r="Q24" s="32"/>
      <c r="R24" s="32"/>
      <c r="S24" s="32"/>
      <c r="T24" s="32"/>
      <c r="U24" s="32"/>
      <c r="V24" s="32"/>
      <c r="W24" s="32"/>
      <c r="X24" s="32"/>
      <c r="Y24" s="32"/>
      <c r="Z24" s="32"/>
      <c r="AA24" s="32"/>
    </row>
    <row r="25" spans="1:27" s="291" customFormat="1" ht="15" customHeight="1" x14ac:dyDescent="0.2">
      <c r="A25" s="291" t="s">
        <v>318</v>
      </c>
      <c r="B25" s="42" t="s">
        <v>295</v>
      </c>
      <c r="C25" s="117">
        <f t="shared" si="1"/>
        <v>2168</v>
      </c>
      <c r="D25" s="130"/>
      <c r="E25" s="130"/>
      <c r="F25" s="130"/>
      <c r="G25" s="130"/>
      <c r="H25" s="120"/>
      <c r="I25" s="32"/>
      <c r="J25" s="32"/>
      <c r="K25" s="32"/>
      <c r="L25" s="32"/>
      <c r="M25" s="32"/>
      <c r="N25" s="32"/>
      <c r="O25" s="32"/>
      <c r="P25" s="32"/>
      <c r="Q25" s="32"/>
      <c r="R25" s="32"/>
      <c r="S25" s="32"/>
      <c r="T25" s="32"/>
      <c r="U25" s="32"/>
      <c r="V25" s="32"/>
      <c r="W25" s="32"/>
      <c r="X25" s="32"/>
      <c r="Y25" s="32"/>
      <c r="Z25" s="32"/>
      <c r="AA25" s="32"/>
    </row>
    <row r="26" spans="1:27" s="291" customFormat="1" ht="15" customHeight="1" x14ac:dyDescent="0.2">
      <c r="A26" s="291" t="s">
        <v>992</v>
      </c>
      <c r="B26" s="42" t="s">
        <v>296</v>
      </c>
      <c r="C26" s="117">
        <f t="shared" si="1"/>
        <v>8208318</v>
      </c>
      <c r="D26" s="130"/>
      <c r="E26" s="130"/>
      <c r="F26" s="130"/>
      <c r="G26" s="130"/>
      <c r="H26" s="120"/>
      <c r="I26" s="32"/>
      <c r="J26" s="32"/>
      <c r="K26" s="32"/>
      <c r="L26" s="32"/>
      <c r="M26" s="32"/>
      <c r="N26" s="32"/>
      <c r="O26" s="32"/>
      <c r="P26" s="32"/>
      <c r="Q26" s="32"/>
      <c r="R26" s="32"/>
      <c r="S26" s="32"/>
      <c r="T26" s="32"/>
      <c r="U26" s="32"/>
      <c r="V26" s="32"/>
      <c r="W26" s="32"/>
      <c r="X26" s="32"/>
      <c r="Y26" s="32"/>
      <c r="Z26" s="32"/>
      <c r="AA26" s="32"/>
    </row>
    <row r="27" spans="1:27" s="291" customFormat="1" ht="15" customHeight="1" x14ac:dyDescent="0.2">
      <c r="B27" s="265" t="s">
        <v>297</v>
      </c>
      <c r="C27" s="207">
        <f>SUM(C16:C26)</f>
        <v>95002501</v>
      </c>
      <c r="D27" s="130"/>
      <c r="E27" s="120"/>
      <c r="F27" s="130"/>
      <c r="G27" s="130"/>
      <c r="H27" s="120"/>
      <c r="I27" s="32"/>
      <c r="J27" s="32"/>
      <c r="K27" s="32"/>
      <c r="L27" s="32"/>
      <c r="M27" s="32"/>
      <c r="N27" s="32"/>
      <c r="O27" s="32"/>
      <c r="P27" s="32"/>
      <c r="Q27" s="32"/>
      <c r="R27" s="32"/>
      <c r="S27" s="32"/>
      <c r="T27" s="32"/>
      <c r="U27" s="32"/>
      <c r="V27" s="32"/>
      <c r="W27" s="32"/>
      <c r="X27" s="32"/>
      <c r="Y27" s="32"/>
      <c r="Z27" s="32"/>
      <c r="AA27" s="32"/>
    </row>
    <row r="28" spans="1:27" s="291" customFormat="1" ht="30" customHeight="1" thickBot="1" x14ac:dyDescent="0.25">
      <c r="B28" s="259" t="s">
        <v>299</v>
      </c>
      <c r="C28" s="292">
        <f>C14+C27</f>
        <v>95723643</v>
      </c>
      <c r="D28" s="130"/>
      <c r="E28" s="293"/>
      <c r="F28" s="293"/>
      <c r="G28" s="293"/>
      <c r="H28" s="293"/>
      <c r="I28" s="32"/>
      <c r="J28" s="32"/>
      <c r="K28" s="32"/>
      <c r="L28" s="32"/>
      <c r="M28" s="32"/>
      <c r="N28" s="32"/>
      <c r="O28" s="32"/>
      <c r="P28" s="32"/>
      <c r="Q28" s="32"/>
      <c r="R28" s="32"/>
      <c r="S28" s="32"/>
      <c r="T28" s="32"/>
      <c r="U28" s="32"/>
      <c r="V28" s="32"/>
      <c r="W28" s="32"/>
      <c r="X28" s="32"/>
      <c r="Y28" s="32"/>
      <c r="Z28" s="32"/>
      <c r="AA28" s="32"/>
    </row>
    <row r="29" spans="1:27" s="291" customFormat="1" ht="30" customHeight="1" thickBot="1" x14ac:dyDescent="0.25">
      <c r="B29" s="262" t="s">
        <v>300</v>
      </c>
      <c r="C29" s="33" t="s">
        <v>995</v>
      </c>
      <c r="D29" s="293"/>
      <c r="E29" s="293"/>
      <c r="F29" s="293"/>
      <c r="G29" s="293"/>
      <c r="H29" s="293"/>
      <c r="I29" s="32"/>
      <c r="J29" s="32"/>
      <c r="K29" s="32"/>
      <c r="L29" s="32"/>
      <c r="M29" s="32"/>
      <c r="N29" s="32"/>
      <c r="O29" s="32"/>
      <c r="P29" s="32"/>
      <c r="Q29" s="32"/>
      <c r="R29" s="32"/>
      <c r="S29" s="32"/>
      <c r="T29" s="32"/>
      <c r="U29" s="32"/>
      <c r="V29" s="32"/>
      <c r="W29" s="32"/>
      <c r="X29" s="32"/>
      <c r="Y29" s="32"/>
      <c r="Z29" s="32"/>
      <c r="AA29" s="32"/>
    </row>
    <row r="30" spans="1:27" s="291" customFormat="1" ht="25.5" x14ac:dyDescent="0.2">
      <c r="B30" s="263"/>
      <c r="C30" s="34" t="s">
        <v>2586</v>
      </c>
      <c r="I30" s="32"/>
      <c r="J30" s="32"/>
      <c r="K30" s="32"/>
      <c r="L30" s="32"/>
      <c r="M30" s="32"/>
      <c r="N30" s="32"/>
      <c r="O30" s="32"/>
      <c r="P30" s="32"/>
      <c r="Q30" s="32"/>
      <c r="R30" s="32"/>
      <c r="S30" s="32"/>
      <c r="T30" s="32"/>
      <c r="U30" s="32"/>
      <c r="V30" s="32"/>
      <c r="W30" s="32"/>
      <c r="X30" s="32"/>
      <c r="Y30" s="32"/>
      <c r="Z30" s="32"/>
      <c r="AA30" s="32"/>
    </row>
    <row r="31" spans="1:27" s="291" customFormat="1" ht="30" customHeight="1" x14ac:dyDescent="0.2">
      <c r="A31" s="291" t="s">
        <v>301</v>
      </c>
      <c r="B31" s="267" t="s">
        <v>367</v>
      </c>
      <c r="C31" s="40">
        <f t="shared" ref="C31:C42" si="2">VLOOKUP($B$2,Y1718Q4_inv_data,MATCH($A31,Y1718Q4_inv_header,0),0)</f>
        <v>10299953</v>
      </c>
      <c r="G31" s="272"/>
      <c r="H31" s="32"/>
      <c r="I31" s="32"/>
      <c r="J31" s="32"/>
      <c r="K31" s="32"/>
      <c r="L31" s="32"/>
      <c r="M31" s="32"/>
      <c r="N31" s="32"/>
      <c r="O31" s="32"/>
      <c r="P31" s="32"/>
      <c r="Q31" s="32"/>
      <c r="R31" s="32"/>
      <c r="S31" s="32"/>
      <c r="T31" s="32"/>
      <c r="U31" s="32"/>
      <c r="V31" s="32"/>
      <c r="W31" s="32"/>
      <c r="X31" s="32"/>
      <c r="Y31" s="32"/>
      <c r="Z31" s="32"/>
      <c r="AA31" s="32"/>
    </row>
    <row r="32" spans="1:27" s="291" customFormat="1" ht="15" customHeight="1" x14ac:dyDescent="0.2">
      <c r="A32" s="291" t="s">
        <v>302</v>
      </c>
      <c r="B32" s="294" t="s">
        <v>302</v>
      </c>
      <c r="C32" s="40">
        <f t="shared" si="2"/>
        <v>1062612</v>
      </c>
      <c r="G32" s="272"/>
      <c r="H32" s="32"/>
      <c r="I32" s="32"/>
      <c r="J32" s="32"/>
      <c r="K32" s="32"/>
      <c r="L32" s="32"/>
      <c r="M32" s="32"/>
      <c r="N32" s="32"/>
      <c r="O32" s="32"/>
      <c r="P32" s="32"/>
      <c r="Q32" s="32"/>
      <c r="R32" s="32"/>
      <c r="S32" s="32"/>
      <c r="T32" s="32"/>
      <c r="U32" s="32"/>
      <c r="V32" s="32"/>
      <c r="W32" s="32"/>
      <c r="X32" s="32"/>
      <c r="Y32" s="32"/>
      <c r="Z32" s="32"/>
      <c r="AA32" s="32"/>
    </row>
    <row r="33" spans="1:27" s="291" customFormat="1" ht="15" customHeight="1" x14ac:dyDescent="0.2">
      <c r="A33" s="291" t="s">
        <v>303</v>
      </c>
      <c r="B33" s="294" t="s">
        <v>303</v>
      </c>
      <c r="C33" s="40">
        <f t="shared" si="2"/>
        <v>529917</v>
      </c>
      <c r="G33" s="272"/>
      <c r="H33" s="32"/>
      <c r="I33" s="32"/>
      <c r="J33" s="32"/>
      <c r="K33" s="32"/>
      <c r="L33" s="32"/>
      <c r="M33" s="32"/>
      <c r="N33" s="32"/>
      <c r="O33" s="32"/>
      <c r="P33" s="32"/>
      <c r="Q33" s="32"/>
      <c r="R33" s="32"/>
      <c r="S33" s="32"/>
      <c r="T33" s="32"/>
      <c r="U33" s="32"/>
      <c r="V33" s="32"/>
      <c r="W33" s="32"/>
      <c r="X33" s="32"/>
      <c r="Y33" s="32"/>
      <c r="Z33" s="32"/>
      <c r="AA33" s="32"/>
    </row>
    <row r="34" spans="1:27" s="291" customFormat="1" ht="15" customHeight="1" x14ac:dyDescent="0.2">
      <c r="A34" s="291" t="s">
        <v>304</v>
      </c>
      <c r="B34" s="294" t="s">
        <v>304</v>
      </c>
      <c r="C34" s="40">
        <f t="shared" si="2"/>
        <v>846296</v>
      </c>
      <c r="G34" s="272"/>
      <c r="H34" s="32"/>
      <c r="I34" s="32"/>
      <c r="J34" s="32"/>
      <c r="K34" s="32"/>
      <c r="L34" s="32"/>
      <c r="M34" s="32"/>
      <c r="N34" s="32"/>
      <c r="O34" s="32"/>
      <c r="P34" s="32"/>
      <c r="Q34" s="32"/>
      <c r="R34" s="32"/>
      <c r="S34" s="32"/>
      <c r="T34" s="32"/>
      <c r="U34" s="32"/>
      <c r="V34" s="32"/>
      <c r="W34" s="32"/>
      <c r="X34" s="32"/>
      <c r="Y34" s="32"/>
      <c r="Z34" s="32"/>
      <c r="AA34" s="32"/>
    </row>
    <row r="35" spans="1:27" s="291" customFormat="1" ht="15" customHeight="1" x14ac:dyDescent="0.2">
      <c r="A35" s="291" t="s">
        <v>305</v>
      </c>
      <c r="B35" s="294" t="s">
        <v>305</v>
      </c>
      <c r="C35" s="40">
        <f t="shared" si="2"/>
        <v>79704</v>
      </c>
      <c r="G35" s="272"/>
      <c r="H35" s="32"/>
      <c r="I35" s="32"/>
      <c r="J35" s="32"/>
      <c r="K35" s="32"/>
      <c r="L35" s="32"/>
      <c r="M35" s="32"/>
      <c r="N35" s="32"/>
      <c r="O35" s="32"/>
      <c r="P35" s="32"/>
      <c r="Q35" s="32"/>
      <c r="R35" s="32"/>
      <c r="S35" s="32"/>
      <c r="T35" s="32"/>
      <c r="U35" s="32"/>
      <c r="V35" s="32"/>
      <c r="W35" s="32"/>
      <c r="X35" s="32"/>
      <c r="Y35" s="32"/>
      <c r="Z35" s="32"/>
      <c r="AA35" s="32"/>
    </row>
    <row r="36" spans="1:27" s="291" customFormat="1" ht="15" customHeight="1" x14ac:dyDescent="0.2">
      <c r="A36" s="291" t="s">
        <v>306</v>
      </c>
      <c r="B36" s="294" t="s">
        <v>306</v>
      </c>
      <c r="C36" s="40">
        <f t="shared" si="2"/>
        <v>198321</v>
      </c>
      <c r="G36" s="272"/>
      <c r="H36" s="32"/>
      <c r="I36" s="32"/>
      <c r="J36" s="32"/>
      <c r="K36" s="32"/>
      <c r="L36" s="32"/>
      <c r="M36" s="32"/>
      <c r="N36" s="32"/>
      <c r="O36" s="32"/>
      <c r="P36" s="32"/>
      <c r="Q36" s="32"/>
      <c r="R36" s="32"/>
      <c r="S36" s="32"/>
      <c r="T36" s="32"/>
      <c r="U36" s="32"/>
      <c r="V36" s="32"/>
      <c r="W36" s="32"/>
      <c r="X36" s="32"/>
      <c r="Y36" s="32"/>
      <c r="Z36" s="32"/>
      <c r="AA36" s="32"/>
    </row>
    <row r="37" spans="1:27" s="291" customFormat="1" ht="15" customHeight="1" x14ac:dyDescent="0.2">
      <c r="A37" s="291" t="s">
        <v>291</v>
      </c>
      <c r="B37" s="126" t="s">
        <v>291</v>
      </c>
      <c r="C37" s="40">
        <f t="shared" si="2"/>
        <v>51519</v>
      </c>
      <c r="G37" s="272"/>
      <c r="H37" s="32"/>
      <c r="I37" s="32"/>
      <c r="J37" s="32"/>
      <c r="K37" s="32"/>
      <c r="L37" s="32"/>
      <c r="M37" s="32"/>
      <c r="N37" s="32"/>
      <c r="O37" s="32"/>
      <c r="P37" s="32"/>
      <c r="Q37" s="32"/>
      <c r="R37" s="32"/>
      <c r="S37" s="32"/>
      <c r="T37" s="32"/>
      <c r="U37" s="32"/>
      <c r="V37" s="32"/>
      <c r="W37" s="32"/>
      <c r="X37" s="32"/>
      <c r="Y37" s="32"/>
      <c r="Z37" s="32"/>
      <c r="AA37" s="32"/>
    </row>
    <row r="38" spans="1:27" s="291" customFormat="1" ht="15" customHeight="1" x14ac:dyDescent="0.2">
      <c r="A38" s="291" t="s">
        <v>292</v>
      </c>
      <c r="B38" s="294" t="s">
        <v>292</v>
      </c>
      <c r="C38" s="40">
        <f t="shared" si="2"/>
        <v>1221755</v>
      </c>
      <c r="G38" s="272"/>
      <c r="H38" s="32"/>
      <c r="I38" s="32"/>
      <c r="J38" s="32"/>
      <c r="K38" s="32"/>
      <c r="L38" s="32"/>
      <c r="M38" s="32"/>
      <c r="N38" s="32"/>
      <c r="O38" s="32"/>
      <c r="P38" s="32"/>
      <c r="Q38" s="32"/>
      <c r="R38" s="32"/>
      <c r="S38" s="32"/>
      <c r="T38" s="32"/>
      <c r="U38" s="32"/>
      <c r="V38" s="32"/>
      <c r="W38" s="32"/>
      <c r="X38" s="32"/>
      <c r="Y38" s="32"/>
      <c r="Z38" s="32"/>
      <c r="AA38" s="32"/>
    </row>
    <row r="39" spans="1:27" s="291" customFormat="1" ht="15" customHeight="1" x14ac:dyDescent="0.2">
      <c r="A39" s="291" t="s">
        <v>979</v>
      </c>
      <c r="B39" s="126" t="s">
        <v>979</v>
      </c>
      <c r="C39" s="40">
        <f t="shared" si="2"/>
        <v>642025</v>
      </c>
      <c r="G39" s="272"/>
      <c r="H39" s="32"/>
      <c r="I39" s="32"/>
      <c r="J39" s="32"/>
      <c r="K39" s="32"/>
      <c r="L39" s="32"/>
      <c r="M39" s="32"/>
      <c r="N39" s="32"/>
      <c r="O39" s="32"/>
      <c r="P39" s="32"/>
      <c r="Q39" s="32"/>
      <c r="R39" s="32"/>
      <c r="S39" s="32"/>
      <c r="T39" s="32"/>
      <c r="U39" s="32"/>
      <c r="V39" s="32"/>
      <c r="W39" s="32"/>
      <c r="X39" s="32"/>
      <c r="Y39" s="32"/>
      <c r="Z39" s="32"/>
      <c r="AA39" s="32"/>
    </row>
    <row r="40" spans="1:27" s="291" customFormat="1" ht="15" customHeight="1" x14ac:dyDescent="0.2">
      <c r="A40" s="291" t="s">
        <v>978</v>
      </c>
      <c r="B40" s="126" t="s">
        <v>978</v>
      </c>
      <c r="C40" s="40">
        <f t="shared" si="2"/>
        <v>7094221</v>
      </c>
      <c r="G40" s="272"/>
      <c r="H40" s="32"/>
      <c r="I40" s="32"/>
      <c r="J40" s="32"/>
      <c r="K40" s="32"/>
      <c r="L40" s="32"/>
      <c r="M40" s="32"/>
      <c r="N40" s="32"/>
      <c r="O40" s="32"/>
      <c r="P40" s="32"/>
      <c r="Q40" s="32"/>
      <c r="R40" s="32"/>
      <c r="S40" s="32"/>
      <c r="T40" s="32"/>
      <c r="U40" s="32"/>
      <c r="V40" s="32"/>
      <c r="W40" s="32"/>
      <c r="X40" s="32"/>
      <c r="Y40" s="32"/>
      <c r="Z40" s="32"/>
      <c r="AA40" s="32"/>
    </row>
    <row r="41" spans="1:27" s="291" customFormat="1" ht="15" customHeight="1" x14ac:dyDescent="0.2">
      <c r="A41" s="291" t="s">
        <v>307</v>
      </c>
      <c r="B41" s="294" t="s">
        <v>307</v>
      </c>
      <c r="C41" s="40">
        <f t="shared" si="2"/>
        <v>3018188</v>
      </c>
      <c r="G41" s="272"/>
      <c r="H41" s="32"/>
      <c r="I41" s="32"/>
      <c r="J41" s="32"/>
      <c r="K41" s="32"/>
      <c r="L41" s="32"/>
      <c r="M41" s="32"/>
      <c r="N41" s="32"/>
      <c r="O41" s="32"/>
      <c r="P41" s="32"/>
      <c r="Q41" s="32"/>
      <c r="R41" s="32"/>
      <c r="S41" s="32"/>
      <c r="T41" s="32"/>
      <c r="U41" s="32"/>
      <c r="V41" s="32"/>
      <c r="W41" s="32"/>
      <c r="X41" s="32"/>
      <c r="Y41" s="32"/>
      <c r="Z41" s="32"/>
      <c r="AA41" s="32"/>
    </row>
    <row r="42" spans="1:27" s="291" customFormat="1" ht="15" customHeight="1" x14ac:dyDescent="0.2">
      <c r="A42" s="291" t="s">
        <v>308</v>
      </c>
      <c r="B42" s="294" t="s">
        <v>308</v>
      </c>
      <c r="C42" s="40">
        <f t="shared" si="2"/>
        <v>2910441</v>
      </c>
      <c r="G42" s="272"/>
      <c r="H42" s="32"/>
      <c r="I42" s="32"/>
      <c r="J42" s="32"/>
      <c r="K42" s="32"/>
      <c r="L42" s="32"/>
      <c r="M42" s="32"/>
      <c r="N42" s="32"/>
      <c r="O42" s="32"/>
      <c r="P42" s="32"/>
      <c r="Q42" s="32"/>
      <c r="R42" s="32"/>
      <c r="S42" s="32"/>
      <c r="T42" s="32"/>
      <c r="U42" s="32"/>
      <c r="V42" s="32"/>
      <c r="W42" s="32"/>
      <c r="X42" s="32"/>
      <c r="Y42" s="32"/>
      <c r="Z42" s="32"/>
      <c r="AA42" s="32"/>
    </row>
    <row r="43" spans="1:27" s="291" customFormat="1" ht="30" customHeight="1" thickBot="1" x14ac:dyDescent="0.25">
      <c r="B43" s="295" t="s">
        <v>309</v>
      </c>
      <c r="C43" s="296">
        <f>SUM(C31:C42)</f>
        <v>27954952</v>
      </c>
      <c r="G43" s="272"/>
      <c r="H43" s="32"/>
      <c r="I43" s="32"/>
      <c r="J43" s="32"/>
      <c r="K43" s="32"/>
      <c r="L43" s="32"/>
      <c r="M43" s="32"/>
      <c r="N43" s="32"/>
      <c r="O43" s="32"/>
      <c r="P43" s="32"/>
      <c r="Q43" s="32"/>
      <c r="R43" s="32"/>
      <c r="S43" s="32"/>
      <c r="T43" s="32"/>
      <c r="U43" s="32"/>
      <c r="V43" s="32"/>
      <c r="W43" s="32"/>
      <c r="X43" s="32"/>
      <c r="Y43" s="32"/>
      <c r="Z43" s="32"/>
      <c r="AA43" s="32"/>
    </row>
    <row r="44" spans="1:27" s="291" customFormat="1" ht="30" customHeight="1" x14ac:dyDescent="0.2">
      <c r="B44" s="302" t="s">
        <v>1720</v>
      </c>
      <c r="C44" s="302"/>
      <c r="G44" s="272"/>
      <c r="H44" s="32"/>
      <c r="I44" s="32"/>
      <c r="J44" s="32"/>
      <c r="K44" s="32"/>
      <c r="L44" s="32"/>
      <c r="M44" s="32"/>
      <c r="N44" s="32"/>
      <c r="O44" s="32"/>
      <c r="P44" s="32"/>
      <c r="Q44" s="32"/>
      <c r="R44" s="32"/>
      <c r="S44" s="32"/>
      <c r="T44" s="32"/>
      <c r="U44" s="32"/>
      <c r="V44" s="32"/>
      <c r="W44" s="32"/>
      <c r="X44" s="32"/>
      <c r="Y44" s="32"/>
      <c r="Z44" s="32"/>
      <c r="AA44" s="32"/>
    </row>
    <row r="45" spans="1:27" s="291" customFormat="1" ht="30" customHeight="1" x14ac:dyDescent="0.2">
      <c r="B45" s="303" t="s">
        <v>1749</v>
      </c>
      <c r="C45" s="303"/>
      <c r="G45" s="272"/>
      <c r="H45" s="32"/>
      <c r="I45" s="32"/>
      <c r="J45" s="32"/>
      <c r="K45" s="32"/>
      <c r="L45" s="32"/>
      <c r="M45" s="32"/>
      <c r="N45" s="32"/>
      <c r="O45" s="32"/>
      <c r="P45" s="32"/>
      <c r="Q45" s="32"/>
      <c r="R45" s="32"/>
      <c r="S45" s="32"/>
      <c r="T45" s="32"/>
      <c r="U45" s="32"/>
      <c r="V45" s="32"/>
      <c r="W45" s="32"/>
      <c r="X45" s="32"/>
      <c r="Y45" s="32"/>
      <c r="Z45" s="32"/>
      <c r="AA45" s="32"/>
    </row>
    <row r="46" spans="1:27" hidden="1" x14ac:dyDescent="0.2">
      <c r="B46" s="48"/>
      <c r="C46" s="228"/>
      <c r="G46" s="272"/>
      <c r="H46" s="32"/>
      <c r="I46" s="32"/>
      <c r="J46" s="32"/>
      <c r="K46" s="32"/>
      <c r="L46" s="32"/>
      <c r="M46" s="32"/>
      <c r="N46" s="32"/>
      <c r="O46" s="32"/>
      <c r="P46" s="32"/>
      <c r="Q46" s="32"/>
      <c r="R46" s="32"/>
      <c r="S46" s="32"/>
      <c r="T46" s="32"/>
      <c r="U46" s="32"/>
      <c r="V46" s="32"/>
      <c r="W46" s="32"/>
      <c r="X46" s="32"/>
      <c r="Y46" s="32"/>
      <c r="Z46" s="32"/>
      <c r="AA46" s="32"/>
    </row>
    <row r="47" spans="1:27" hidden="1" x14ac:dyDescent="0.2">
      <c r="G47" s="272"/>
      <c r="H47" s="32"/>
      <c r="I47" s="32"/>
      <c r="J47" s="32"/>
      <c r="K47" s="32"/>
      <c r="L47" s="32"/>
      <c r="M47" s="32"/>
      <c r="N47" s="32"/>
      <c r="O47" s="32"/>
      <c r="P47" s="32"/>
      <c r="Q47" s="32"/>
      <c r="R47" s="32"/>
      <c r="S47" s="32"/>
      <c r="T47" s="32"/>
      <c r="U47" s="32"/>
      <c r="V47" s="32"/>
      <c r="W47" s="32"/>
      <c r="X47" s="32"/>
      <c r="Y47" s="32"/>
      <c r="Z47" s="32"/>
      <c r="AA47" s="32"/>
    </row>
    <row r="48" spans="1:27" hidden="1" x14ac:dyDescent="0.2">
      <c r="G48" s="272"/>
      <c r="H48" s="32"/>
      <c r="I48" s="32"/>
      <c r="J48" s="32"/>
      <c r="K48" s="32"/>
      <c r="L48" s="32"/>
      <c r="M48" s="32"/>
      <c r="N48" s="32"/>
      <c r="O48" s="32"/>
      <c r="P48" s="32"/>
      <c r="Q48" s="32"/>
      <c r="R48" s="32"/>
      <c r="S48" s="32"/>
      <c r="T48" s="32"/>
      <c r="U48" s="32"/>
      <c r="V48" s="32"/>
      <c r="W48" s="32"/>
      <c r="X48" s="32"/>
      <c r="Y48" s="32"/>
      <c r="Z48" s="32"/>
      <c r="AA48" s="32"/>
    </row>
    <row r="49" spans="7:27" hidden="1" x14ac:dyDescent="0.2">
      <c r="G49" s="272"/>
      <c r="H49" s="32"/>
      <c r="I49" s="32"/>
      <c r="J49" s="32"/>
      <c r="K49" s="32"/>
      <c r="L49" s="32"/>
      <c r="M49" s="32"/>
      <c r="N49" s="32"/>
      <c r="O49" s="32"/>
      <c r="P49" s="32"/>
      <c r="Q49" s="32"/>
      <c r="R49" s="32"/>
      <c r="S49" s="32"/>
      <c r="T49" s="32"/>
      <c r="U49" s="32"/>
      <c r="V49" s="32"/>
      <c r="W49" s="32"/>
      <c r="X49" s="32"/>
      <c r="Y49" s="32"/>
      <c r="Z49" s="32"/>
      <c r="AA49" s="32"/>
    </row>
    <row r="50" spans="7:27" hidden="1" x14ac:dyDescent="0.2">
      <c r="G50" s="272"/>
      <c r="H50" s="32"/>
      <c r="I50" s="32"/>
      <c r="J50" s="32"/>
      <c r="K50" s="32"/>
      <c r="L50" s="32"/>
      <c r="M50" s="32"/>
      <c r="N50" s="32"/>
      <c r="O50" s="32"/>
      <c r="P50" s="32"/>
      <c r="Q50" s="32"/>
      <c r="R50" s="32"/>
      <c r="S50" s="32"/>
      <c r="T50" s="32"/>
      <c r="U50" s="32"/>
      <c r="V50" s="32"/>
      <c r="W50" s="32"/>
      <c r="X50" s="32"/>
      <c r="Y50" s="32"/>
      <c r="Z50" s="32"/>
      <c r="AA50" s="32"/>
    </row>
    <row r="51" spans="7:27" hidden="1" x14ac:dyDescent="0.2">
      <c r="G51" s="272"/>
      <c r="H51" s="32"/>
      <c r="I51" s="32"/>
      <c r="J51" s="32"/>
      <c r="K51" s="32"/>
      <c r="L51" s="32"/>
      <c r="M51" s="32"/>
      <c r="N51" s="32"/>
      <c r="O51" s="32"/>
      <c r="P51" s="32"/>
      <c r="Q51" s="32"/>
      <c r="R51" s="32"/>
      <c r="S51" s="32"/>
      <c r="T51" s="32"/>
      <c r="U51" s="32"/>
      <c r="V51" s="32"/>
      <c r="W51" s="32"/>
      <c r="X51" s="32"/>
      <c r="Y51" s="32"/>
      <c r="Z51" s="32"/>
      <c r="AA51" s="32"/>
    </row>
    <row r="52" spans="7:27" hidden="1" x14ac:dyDescent="0.2">
      <c r="G52" s="272"/>
      <c r="H52" s="32"/>
      <c r="I52" s="32"/>
      <c r="J52" s="32"/>
      <c r="K52" s="32"/>
      <c r="L52" s="32"/>
      <c r="M52" s="32"/>
      <c r="N52" s="32"/>
      <c r="O52" s="32"/>
      <c r="P52" s="32"/>
      <c r="Q52" s="32"/>
      <c r="R52" s="32"/>
      <c r="S52" s="32"/>
      <c r="T52" s="32"/>
      <c r="U52" s="32"/>
      <c r="V52" s="32"/>
      <c r="W52" s="32"/>
      <c r="X52" s="32"/>
      <c r="Y52" s="32"/>
      <c r="Z52" s="32"/>
      <c r="AA52" s="32"/>
    </row>
    <row r="53" spans="7:27" hidden="1" x14ac:dyDescent="0.2">
      <c r="G53" s="272"/>
      <c r="H53" s="32"/>
      <c r="I53" s="32"/>
      <c r="J53" s="32"/>
      <c r="K53" s="32"/>
      <c r="L53" s="32"/>
      <c r="M53" s="32"/>
      <c r="N53" s="32"/>
      <c r="O53" s="32"/>
      <c r="P53" s="32"/>
      <c r="Q53" s="32"/>
      <c r="R53" s="32"/>
      <c r="S53" s="32"/>
      <c r="T53" s="32"/>
      <c r="U53" s="32"/>
      <c r="V53" s="32"/>
      <c r="W53" s="32"/>
      <c r="X53" s="32"/>
      <c r="Y53" s="32"/>
      <c r="Z53" s="32"/>
      <c r="AA53" s="32"/>
    </row>
    <row r="54" spans="7:27" hidden="1" x14ac:dyDescent="0.2">
      <c r="G54" s="272"/>
      <c r="H54" s="32"/>
      <c r="I54" s="32"/>
      <c r="J54" s="32"/>
      <c r="K54" s="32"/>
      <c r="L54" s="32"/>
      <c r="M54" s="32"/>
      <c r="N54" s="32"/>
      <c r="O54" s="32"/>
      <c r="P54" s="32"/>
      <c r="Q54" s="32"/>
      <c r="R54" s="32"/>
      <c r="S54" s="32"/>
      <c r="T54" s="32"/>
      <c r="U54" s="32"/>
      <c r="V54" s="32"/>
      <c r="W54" s="32"/>
      <c r="X54" s="32"/>
      <c r="Y54" s="32"/>
      <c r="Z54" s="32"/>
      <c r="AA54" s="32"/>
    </row>
    <row r="55" spans="7:27" hidden="1" x14ac:dyDescent="0.2">
      <c r="G55" s="272"/>
      <c r="H55" s="32"/>
      <c r="I55" s="32"/>
      <c r="J55" s="32"/>
      <c r="K55" s="32"/>
      <c r="L55" s="32"/>
      <c r="M55" s="32"/>
      <c r="N55" s="32"/>
      <c r="O55" s="32"/>
      <c r="P55" s="32"/>
      <c r="Q55" s="32"/>
      <c r="R55" s="32"/>
      <c r="S55" s="32"/>
      <c r="T55" s="32"/>
      <c r="U55" s="32"/>
      <c r="V55" s="32"/>
      <c r="W55" s="32"/>
      <c r="X55" s="32"/>
      <c r="Y55" s="32"/>
      <c r="Z55" s="32"/>
      <c r="AA55" s="32"/>
    </row>
    <row r="56" spans="7:27" hidden="1" x14ac:dyDescent="0.2">
      <c r="G56" s="272"/>
      <c r="H56" s="32"/>
      <c r="I56" s="32"/>
      <c r="J56" s="32"/>
      <c r="K56" s="32"/>
      <c r="L56" s="32"/>
      <c r="M56" s="32"/>
      <c r="N56" s="32"/>
      <c r="O56" s="32"/>
      <c r="P56" s="32"/>
      <c r="Q56" s="32"/>
      <c r="R56" s="32"/>
      <c r="S56" s="32"/>
      <c r="T56" s="32"/>
      <c r="U56" s="32"/>
      <c r="V56" s="32"/>
      <c r="W56" s="32"/>
      <c r="X56" s="32"/>
      <c r="Y56" s="32"/>
      <c r="Z56" s="32"/>
      <c r="AA56" s="32"/>
    </row>
    <row r="57" spans="7:27" hidden="1" x14ac:dyDescent="0.2">
      <c r="G57" s="272"/>
      <c r="H57" s="32"/>
      <c r="I57" s="32"/>
      <c r="J57" s="32"/>
      <c r="K57" s="32"/>
      <c r="L57" s="32"/>
      <c r="M57" s="32"/>
      <c r="N57" s="32"/>
      <c r="O57" s="32"/>
      <c r="P57" s="32"/>
      <c r="Q57" s="32"/>
      <c r="R57" s="32"/>
      <c r="S57" s="32"/>
      <c r="T57" s="32"/>
      <c r="U57" s="32"/>
      <c r="V57" s="32"/>
      <c r="W57" s="32"/>
      <c r="X57" s="32"/>
      <c r="Y57" s="32"/>
      <c r="Z57" s="32"/>
      <c r="AA57" s="32"/>
    </row>
    <row r="58" spans="7:27" hidden="1" x14ac:dyDescent="0.2">
      <c r="G58" s="272"/>
      <c r="H58" s="32"/>
      <c r="I58" s="32"/>
      <c r="J58" s="32"/>
      <c r="K58" s="32"/>
      <c r="L58" s="32"/>
      <c r="M58" s="32"/>
      <c r="N58" s="32"/>
      <c r="O58" s="32"/>
      <c r="P58" s="32"/>
      <c r="Q58" s="32"/>
      <c r="R58" s="32"/>
      <c r="S58" s="32"/>
      <c r="T58" s="32"/>
      <c r="U58" s="32"/>
      <c r="V58" s="32"/>
      <c r="W58" s="32"/>
      <c r="X58" s="32"/>
      <c r="Y58" s="32"/>
      <c r="Z58" s="32"/>
      <c r="AA58" s="32"/>
    </row>
    <row r="59" spans="7:27" hidden="1" x14ac:dyDescent="0.2">
      <c r="G59" s="272"/>
      <c r="H59" s="32"/>
      <c r="I59" s="32"/>
      <c r="J59" s="32"/>
      <c r="K59" s="32"/>
      <c r="L59" s="32"/>
      <c r="M59" s="32"/>
      <c r="N59" s="32"/>
      <c r="O59" s="32"/>
      <c r="P59" s="32"/>
      <c r="Q59" s="32"/>
      <c r="R59" s="32"/>
      <c r="S59" s="32"/>
      <c r="T59" s="32"/>
      <c r="U59" s="32"/>
      <c r="V59" s="32"/>
      <c r="W59" s="32"/>
      <c r="X59" s="32"/>
      <c r="Y59" s="32"/>
      <c r="Z59" s="32"/>
      <c r="AA59" s="32"/>
    </row>
    <row r="60" spans="7:27" hidden="1" x14ac:dyDescent="0.2">
      <c r="G60" s="272"/>
      <c r="H60" s="32"/>
      <c r="I60" s="32"/>
      <c r="J60" s="32"/>
      <c r="K60" s="32"/>
      <c r="L60" s="32"/>
      <c r="M60" s="32"/>
      <c r="N60" s="32"/>
      <c r="O60" s="32"/>
      <c r="P60" s="32"/>
      <c r="Q60" s="32"/>
      <c r="R60" s="32"/>
      <c r="S60" s="32"/>
      <c r="T60" s="32"/>
      <c r="U60" s="32"/>
      <c r="V60" s="32"/>
      <c r="W60" s="32"/>
      <c r="X60" s="32"/>
      <c r="Y60" s="32"/>
      <c r="Z60" s="32"/>
      <c r="AA60" s="32"/>
    </row>
    <row r="61" spans="7:27" hidden="1" x14ac:dyDescent="0.2">
      <c r="G61" s="272"/>
      <c r="H61" s="32"/>
      <c r="I61" s="32"/>
      <c r="J61" s="32"/>
      <c r="K61" s="32"/>
      <c r="L61" s="32"/>
      <c r="M61" s="32"/>
      <c r="N61" s="32"/>
      <c r="O61" s="32"/>
      <c r="P61" s="32"/>
      <c r="Q61" s="32"/>
      <c r="R61" s="32"/>
      <c r="S61" s="32"/>
      <c r="T61" s="32"/>
      <c r="U61" s="32"/>
      <c r="V61" s="32"/>
      <c r="W61" s="32"/>
      <c r="X61" s="32"/>
      <c r="Y61" s="32"/>
      <c r="Z61" s="32"/>
      <c r="AA61" s="32"/>
    </row>
    <row r="62" spans="7:27" hidden="1" x14ac:dyDescent="0.2">
      <c r="G62" s="272"/>
      <c r="H62" s="32"/>
      <c r="I62" s="32"/>
      <c r="J62" s="32"/>
      <c r="K62" s="32"/>
      <c r="L62" s="32"/>
      <c r="M62" s="32"/>
      <c r="N62" s="32"/>
      <c r="O62" s="32"/>
      <c r="P62" s="32"/>
      <c r="Q62" s="32"/>
      <c r="R62" s="32"/>
      <c r="S62" s="32"/>
      <c r="T62" s="32"/>
      <c r="U62" s="32"/>
      <c r="V62" s="32"/>
      <c r="W62" s="32"/>
      <c r="X62" s="32"/>
      <c r="Y62" s="32"/>
      <c r="Z62" s="32"/>
      <c r="AA62" s="32"/>
    </row>
    <row r="63" spans="7:27" hidden="1" x14ac:dyDescent="0.2">
      <c r="G63" s="272"/>
      <c r="H63" s="32"/>
      <c r="I63" s="32"/>
      <c r="J63" s="32"/>
      <c r="K63" s="32"/>
      <c r="L63" s="32"/>
      <c r="M63" s="32"/>
      <c r="N63" s="32"/>
      <c r="O63" s="32"/>
      <c r="P63" s="32"/>
      <c r="Q63" s="32"/>
      <c r="R63" s="32"/>
      <c r="S63" s="32"/>
      <c r="T63" s="32"/>
      <c r="U63" s="32"/>
      <c r="V63" s="32"/>
      <c r="W63" s="32"/>
      <c r="X63" s="32"/>
      <c r="Y63" s="32"/>
      <c r="Z63" s="32"/>
      <c r="AA63" s="32"/>
    </row>
    <row r="64" spans="7:27" hidden="1" x14ac:dyDescent="0.2">
      <c r="G64" s="272"/>
      <c r="H64" s="32"/>
      <c r="I64" s="32"/>
      <c r="J64" s="32"/>
      <c r="K64" s="32"/>
      <c r="L64" s="32"/>
      <c r="M64" s="32"/>
      <c r="N64" s="32"/>
      <c r="O64" s="32"/>
      <c r="P64" s="32"/>
      <c r="Q64" s="32"/>
      <c r="R64" s="32"/>
      <c r="S64" s="32"/>
      <c r="T64" s="32"/>
      <c r="U64" s="32"/>
      <c r="V64" s="32"/>
      <c r="W64" s="32"/>
      <c r="X64" s="32"/>
      <c r="Y64" s="32"/>
      <c r="Z64" s="32"/>
      <c r="AA64" s="32"/>
    </row>
    <row r="65" spans="7:27" hidden="1" x14ac:dyDescent="0.2">
      <c r="G65" s="272"/>
      <c r="H65" s="32"/>
      <c r="I65" s="32"/>
      <c r="J65" s="32"/>
      <c r="K65" s="32"/>
      <c r="L65" s="32"/>
      <c r="M65" s="32"/>
      <c r="N65" s="32"/>
      <c r="O65" s="32"/>
      <c r="P65" s="32"/>
      <c r="Q65" s="32"/>
      <c r="R65" s="32"/>
      <c r="S65" s="32"/>
      <c r="T65" s="32"/>
      <c r="U65" s="32"/>
      <c r="V65" s="32"/>
      <c r="W65" s="32"/>
      <c r="X65" s="32"/>
      <c r="Y65" s="32"/>
      <c r="Z65" s="32"/>
      <c r="AA65" s="32"/>
    </row>
    <row r="66" spans="7:27" hidden="1" x14ac:dyDescent="0.2">
      <c r="G66" s="272"/>
      <c r="H66" s="32"/>
      <c r="I66" s="32"/>
      <c r="J66" s="32"/>
      <c r="K66" s="32"/>
      <c r="L66" s="32"/>
      <c r="M66" s="32"/>
      <c r="N66" s="32"/>
      <c r="O66" s="32"/>
      <c r="P66" s="32"/>
      <c r="Q66" s="32"/>
      <c r="R66" s="32"/>
      <c r="S66" s="32"/>
      <c r="T66" s="32"/>
      <c r="U66" s="32"/>
      <c r="V66" s="32"/>
      <c r="W66" s="32"/>
      <c r="X66" s="32"/>
      <c r="Y66" s="32"/>
      <c r="Z66" s="32"/>
      <c r="AA66" s="32"/>
    </row>
    <row r="67" spans="7:27" hidden="1" x14ac:dyDescent="0.2">
      <c r="G67" s="272"/>
      <c r="H67" s="32"/>
      <c r="I67" s="32"/>
      <c r="J67" s="32"/>
      <c r="K67" s="32"/>
      <c r="L67" s="32"/>
      <c r="M67" s="32"/>
      <c r="N67" s="32"/>
      <c r="O67" s="32"/>
      <c r="P67" s="32"/>
      <c r="Q67" s="32"/>
      <c r="R67" s="32"/>
      <c r="S67" s="32"/>
      <c r="T67" s="32"/>
      <c r="U67" s="32"/>
      <c r="V67" s="32"/>
      <c r="W67" s="32"/>
      <c r="X67" s="32"/>
      <c r="Y67" s="32"/>
      <c r="Z67" s="32"/>
      <c r="AA67" s="32"/>
    </row>
    <row r="68" spans="7:27" hidden="1" x14ac:dyDescent="0.2">
      <c r="G68" s="272"/>
      <c r="H68" s="32"/>
      <c r="I68" s="32"/>
      <c r="J68" s="32"/>
      <c r="K68" s="32"/>
      <c r="L68" s="32"/>
      <c r="M68" s="32"/>
      <c r="N68" s="32"/>
      <c r="O68" s="32"/>
      <c r="P68" s="32"/>
      <c r="Q68" s="32"/>
      <c r="R68" s="32"/>
      <c r="S68" s="32"/>
      <c r="T68" s="32"/>
      <c r="U68" s="32"/>
      <c r="V68" s="32"/>
      <c r="W68" s="32"/>
      <c r="X68" s="32"/>
      <c r="Y68" s="32"/>
      <c r="Z68" s="32"/>
      <c r="AA68" s="32"/>
    </row>
    <row r="69" spans="7:27" hidden="1" x14ac:dyDescent="0.2">
      <c r="G69" s="272"/>
      <c r="H69" s="32"/>
      <c r="I69" s="32"/>
      <c r="J69" s="32"/>
      <c r="K69" s="32"/>
      <c r="L69" s="32"/>
      <c r="M69" s="32"/>
      <c r="N69" s="32"/>
      <c r="O69" s="32"/>
      <c r="P69" s="32"/>
      <c r="Q69" s="32"/>
      <c r="R69" s="32"/>
      <c r="S69" s="32"/>
      <c r="T69" s="32"/>
      <c r="U69" s="32"/>
      <c r="V69" s="32"/>
      <c r="W69" s="32"/>
      <c r="X69" s="32"/>
      <c r="Y69" s="32"/>
      <c r="Z69" s="32"/>
      <c r="AA69" s="32"/>
    </row>
    <row r="70" spans="7:27" hidden="1" x14ac:dyDescent="0.2">
      <c r="G70" s="272"/>
      <c r="H70" s="32"/>
      <c r="I70" s="32"/>
      <c r="J70" s="32"/>
      <c r="K70" s="32"/>
      <c r="L70" s="32"/>
      <c r="M70" s="32"/>
      <c r="N70" s="32"/>
      <c r="O70" s="32"/>
      <c r="P70" s="32"/>
      <c r="Q70" s="32"/>
      <c r="R70" s="32"/>
      <c r="S70" s="32"/>
      <c r="T70" s="32"/>
      <c r="U70" s="32"/>
      <c r="V70" s="32"/>
      <c r="W70" s="32"/>
      <c r="X70" s="32"/>
      <c r="Y70" s="32"/>
      <c r="Z70" s="32"/>
      <c r="AA70" s="32"/>
    </row>
    <row r="71" spans="7:27" hidden="1" x14ac:dyDescent="0.2">
      <c r="G71" s="272"/>
      <c r="H71" s="32"/>
      <c r="I71" s="32"/>
      <c r="J71" s="32"/>
      <c r="K71" s="32"/>
      <c r="L71" s="32"/>
      <c r="M71" s="32"/>
      <c r="N71" s="32"/>
      <c r="O71" s="32"/>
      <c r="P71" s="32"/>
      <c r="Q71" s="32"/>
      <c r="R71" s="32"/>
      <c r="S71" s="32"/>
      <c r="T71" s="32"/>
      <c r="U71" s="32"/>
      <c r="V71" s="32"/>
      <c r="W71" s="32"/>
      <c r="X71" s="32"/>
      <c r="Y71" s="32"/>
      <c r="Z71" s="32"/>
      <c r="AA71" s="32"/>
    </row>
    <row r="72" spans="7:27" hidden="1" x14ac:dyDescent="0.2">
      <c r="G72" s="272"/>
      <c r="H72" s="32"/>
      <c r="I72" s="32"/>
      <c r="J72" s="32"/>
      <c r="K72" s="32"/>
      <c r="L72" s="32"/>
      <c r="M72" s="32"/>
      <c r="N72" s="32"/>
      <c r="O72" s="32"/>
      <c r="P72" s="32"/>
      <c r="Q72" s="32"/>
      <c r="R72" s="32"/>
      <c r="S72" s="32"/>
      <c r="T72" s="32"/>
      <c r="U72" s="32"/>
      <c r="V72" s="32"/>
      <c r="W72" s="32"/>
      <c r="X72" s="32"/>
      <c r="Y72" s="32"/>
      <c r="Z72" s="32"/>
      <c r="AA72" s="32"/>
    </row>
    <row r="73" spans="7:27" hidden="1" x14ac:dyDescent="0.2">
      <c r="G73" s="272"/>
      <c r="H73" s="32"/>
      <c r="I73" s="32"/>
      <c r="J73" s="32"/>
      <c r="K73" s="32"/>
      <c r="L73" s="32"/>
      <c r="M73" s="32"/>
      <c r="N73" s="32"/>
      <c r="O73" s="32"/>
      <c r="P73" s="32"/>
      <c r="Q73" s="32"/>
      <c r="R73" s="32"/>
      <c r="S73" s="32"/>
      <c r="T73" s="32"/>
      <c r="U73" s="32"/>
      <c r="V73" s="32"/>
      <c r="W73" s="32"/>
      <c r="X73" s="32"/>
      <c r="Y73" s="32"/>
      <c r="Z73" s="32"/>
      <c r="AA73" s="32"/>
    </row>
    <row r="74" spans="7:27" hidden="1" x14ac:dyDescent="0.2">
      <c r="G74" s="272"/>
      <c r="H74" s="32"/>
      <c r="I74" s="32"/>
      <c r="J74" s="32"/>
      <c r="K74" s="32"/>
      <c r="L74" s="32"/>
      <c r="M74" s="32"/>
      <c r="N74" s="32"/>
      <c r="O74" s="32"/>
      <c r="P74" s="32"/>
      <c r="Q74" s="32"/>
      <c r="R74" s="32"/>
      <c r="S74" s="32"/>
      <c r="T74" s="32"/>
      <c r="U74" s="32"/>
      <c r="V74" s="32"/>
      <c r="W74" s="32"/>
      <c r="X74" s="32"/>
      <c r="Y74" s="32"/>
      <c r="Z74" s="32"/>
      <c r="AA74" s="32"/>
    </row>
    <row r="75" spans="7:27" hidden="1" x14ac:dyDescent="0.2">
      <c r="G75" s="272"/>
      <c r="H75" s="32"/>
      <c r="I75" s="32"/>
      <c r="J75" s="32"/>
      <c r="K75" s="32"/>
      <c r="L75" s="32"/>
      <c r="M75" s="32"/>
      <c r="N75" s="32"/>
      <c r="O75" s="32"/>
      <c r="P75" s="32"/>
      <c r="Q75" s="32"/>
      <c r="R75" s="32"/>
      <c r="S75" s="32"/>
      <c r="T75" s="32"/>
      <c r="U75" s="32"/>
      <c r="V75" s="32"/>
      <c r="W75" s="32"/>
      <c r="X75" s="32"/>
      <c r="Y75" s="32"/>
      <c r="Z75" s="32"/>
      <c r="AA75" s="32"/>
    </row>
    <row r="76" spans="7:27" hidden="1" x14ac:dyDescent="0.2">
      <c r="G76" s="272"/>
      <c r="H76" s="32"/>
      <c r="I76" s="32"/>
      <c r="J76" s="32"/>
      <c r="K76" s="32"/>
      <c r="L76" s="32"/>
      <c r="M76" s="32"/>
      <c r="N76" s="32"/>
      <c r="O76" s="32"/>
      <c r="P76" s="32"/>
      <c r="Q76" s="32"/>
      <c r="R76" s="32"/>
      <c r="S76" s="32"/>
      <c r="T76" s="32"/>
      <c r="U76" s="32"/>
      <c r="V76" s="32"/>
      <c r="W76" s="32"/>
      <c r="X76" s="32"/>
      <c r="Y76" s="32"/>
      <c r="Z76" s="32"/>
      <c r="AA76" s="32"/>
    </row>
    <row r="77" spans="7:27" hidden="1" x14ac:dyDescent="0.2">
      <c r="G77" s="272"/>
      <c r="H77" s="32"/>
      <c r="I77" s="32"/>
      <c r="J77" s="32"/>
      <c r="K77" s="32"/>
      <c r="L77" s="32"/>
      <c r="M77" s="32"/>
      <c r="N77" s="32"/>
      <c r="O77" s="32"/>
      <c r="P77" s="32"/>
      <c r="Q77" s="32"/>
      <c r="R77" s="32"/>
      <c r="S77" s="32"/>
      <c r="T77" s="32"/>
      <c r="U77" s="32"/>
      <c r="V77" s="32"/>
      <c r="W77" s="32"/>
      <c r="X77" s="32"/>
      <c r="Y77" s="32"/>
      <c r="Z77" s="32"/>
      <c r="AA77" s="32"/>
    </row>
    <row r="78" spans="7:27" hidden="1" x14ac:dyDescent="0.2">
      <c r="G78" s="272"/>
      <c r="H78" s="32"/>
      <c r="I78" s="32"/>
      <c r="J78" s="32"/>
      <c r="K78" s="32"/>
      <c r="L78" s="32"/>
      <c r="M78" s="32"/>
      <c r="N78" s="32"/>
      <c r="O78" s="32"/>
      <c r="P78" s="32"/>
      <c r="Q78" s="32"/>
      <c r="R78" s="32"/>
      <c r="S78" s="32"/>
      <c r="T78" s="32"/>
      <c r="U78" s="32"/>
      <c r="V78" s="32"/>
      <c r="W78" s="32"/>
      <c r="X78" s="32"/>
      <c r="Y78" s="32"/>
      <c r="Z78" s="32"/>
      <c r="AA78" s="32"/>
    </row>
    <row r="79" spans="7:27" hidden="1" x14ac:dyDescent="0.2">
      <c r="G79" s="272"/>
      <c r="H79" s="32"/>
      <c r="I79" s="32"/>
      <c r="J79" s="32"/>
      <c r="K79" s="32"/>
      <c r="L79" s="32"/>
      <c r="M79" s="32"/>
      <c r="N79" s="32"/>
      <c r="O79" s="32"/>
      <c r="P79" s="32"/>
      <c r="Q79" s="32"/>
      <c r="R79" s="32"/>
      <c r="S79" s="32"/>
      <c r="T79" s="32"/>
      <c r="U79" s="32"/>
      <c r="V79" s="32"/>
      <c r="W79" s="32"/>
      <c r="X79" s="32"/>
      <c r="Y79" s="32"/>
      <c r="Z79" s="32"/>
      <c r="AA79" s="32"/>
    </row>
    <row r="80" spans="7:27" hidden="1" x14ac:dyDescent="0.2">
      <c r="G80" s="272"/>
      <c r="H80" s="32"/>
      <c r="I80" s="32"/>
      <c r="J80" s="32"/>
      <c r="K80" s="32"/>
      <c r="L80" s="32"/>
      <c r="M80" s="32"/>
      <c r="N80" s="32"/>
      <c r="O80" s="32"/>
      <c r="P80" s="32"/>
      <c r="Q80" s="32"/>
      <c r="R80" s="32"/>
      <c r="S80" s="32"/>
      <c r="T80" s="32"/>
      <c r="U80" s="32"/>
      <c r="V80" s="32"/>
      <c r="W80" s="32"/>
      <c r="X80" s="32"/>
      <c r="Y80" s="32"/>
      <c r="Z80" s="32"/>
      <c r="AA80" s="32"/>
    </row>
    <row r="81" spans="7:27" hidden="1" x14ac:dyDescent="0.2">
      <c r="G81" s="272"/>
      <c r="H81" s="32"/>
      <c r="I81" s="32"/>
      <c r="J81" s="32"/>
      <c r="K81" s="32"/>
      <c r="L81" s="32"/>
      <c r="M81" s="32"/>
      <c r="N81" s="32"/>
      <c r="O81" s="32"/>
      <c r="P81" s="32"/>
      <c r="Q81" s="32"/>
      <c r="R81" s="32"/>
      <c r="S81" s="32"/>
      <c r="T81" s="32"/>
      <c r="U81" s="32"/>
      <c r="V81" s="32"/>
      <c r="W81" s="32"/>
      <c r="X81" s="32"/>
      <c r="Y81" s="32"/>
      <c r="Z81" s="32"/>
      <c r="AA81" s="32"/>
    </row>
    <row r="82" spans="7:27" hidden="1" x14ac:dyDescent="0.2">
      <c r="G82" s="272"/>
      <c r="H82" s="32"/>
      <c r="I82" s="32"/>
      <c r="J82" s="32"/>
      <c r="K82" s="32"/>
      <c r="L82" s="32"/>
      <c r="M82" s="32"/>
      <c r="N82" s="32"/>
      <c r="O82" s="32"/>
      <c r="P82" s="32"/>
      <c r="Q82" s="32"/>
      <c r="R82" s="32"/>
      <c r="S82" s="32"/>
      <c r="T82" s="32"/>
      <c r="U82" s="32"/>
      <c r="V82" s="32"/>
      <c r="W82" s="32"/>
      <c r="X82" s="32"/>
      <c r="Y82" s="32"/>
      <c r="Z82" s="32"/>
      <c r="AA82" s="32"/>
    </row>
    <row r="83" spans="7:27" hidden="1" x14ac:dyDescent="0.2">
      <c r="G83" s="272"/>
      <c r="H83" s="32"/>
      <c r="I83" s="32"/>
      <c r="J83" s="32"/>
      <c r="K83" s="32"/>
      <c r="L83" s="32"/>
      <c r="M83" s="32"/>
      <c r="N83" s="32"/>
      <c r="O83" s="32"/>
      <c r="P83" s="32"/>
      <c r="Q83" s="32"/>
      <c r="R83" s="32"/>
      <c r="S83" s="32"/>
      <c r="T83" s="32"/>
      <c r="U83" s="32"/>
      <c r="V83" s="32"/>
      <c r="W83" s="32"/>
      <c r="X83" s="32"/>
      <c r="Y83" s="32"/>
      <c r="Z83" s="32"/>
      <c r="AA83" s="32"/>
    </row>
    <row r="84" spans="7:27" hidden="1" x14ac:dyDescent="0.2">
      <c r="G84" s="272"/>
      <c r="H84" s="32"/>
      <c r="I84" s="32"/>
      <c r="J84" s="32"/>
      <c r="K84" s="32"/>
      <c r="L84" s="32"/>
      <c r="M84" s="32"/>
      <c r="N84" s="32"/>
      <c r="O84" s="32"/>
      <c r="P84" s="32"/>
      <c r="Q84" s="32"/>
      <c r="R84" s="32"/>
      <c r="S84" s="32"/>
      <c r="T84" s="32"/>
      <c r="U84" s="32"/>
      <c r="V84" s="32"/>
      <c r="W84" s="32"/>
      <c r="X84" s="32"/>
      <c r="Y84" s="32"/>
      <c r="Z84" s="32"/>
      <c r="AA84" s="32"/>
    </row>
    <row r="85" spans="7:27" hidden="1" x14ac:dyDescent="0.2">
      <c r="G85" s="272"/>
      <c r="H85" s="32"/>
      <c r="I85" s="32"/>
      <c r="J85" s="32"/>
      <c r="K85" s="32"/>
      <c r="L85" s="32"/>
      <c r="M85" s="32"/>
      <c r="N85" s="32"/>
      <c r="O85" s="32"/>
      <c r="P85" s="32"/>
      <c r="Q85" s="32"/>
      <c r="R85" s="32"/>
      <c r="S85" s="32"/>
      <c r="T85" s="32"/>
      <c r="U85" s="32"/>
      <c r="V85" s="32"/>
      <c r="W85" s="32"/>
      <c r="X85" s="32"/>
      <c r="Y85" s="32"/>
      <c r="Z85" s="32"/>
      <c r="AA85" s="32"/>
    </row>
    <row r="86" spans="7:27" hidden="1" x14ac:dyDescent="0.2">
      <c r="G86" s="272"/>
      <c r="H86" s="32"/>
      <c r="I86" s="32"/>
      <c r="J86" s="32"/>
      <c r="K86" s="32"/>
      <c r="L86" s="32"/>
      <c r="M86" s="32"/>
      <c r="N86" s="32"/>
      <c r="O86" s="32"/>
      <c r="P86" s="32"/>
      <c r="Q86" s="32"/>
      <c r="R86" s="32"/>
      <c r="S86" s="32"/>
      <c r="T86" s="32"/>
      <c r="U86" s="32"/>
      <c r="V86" s="32"/>
      <c r="W86" s="32"/>
      <c r="X86" s="32"/>
      <c r="Y86" s="32"/>
      <c r="Z86" s="32"/>
      <c r="AA86" s="32"/>
    </row>
    <row r="87" spans="7:27" hidden="1" x14ac:dyDescent="0.2">
      <c r="G87" s="272"/>
      <c r="H87" s="32"/>
      <c r="I87" s="32"/>
      <c r="J87" s="32"/>
      <c r="K87" s="32"/>
      <c r="L87" s="32"/>
      <c r="M87" s="32"/>
      <c r="N87" s="32"/>
      <c r="O87" s="32"/>
      <c r="P87" s="32"/>
      <c r="Q87" s="32"/>
      <c r="R87" s="32"/>
      <c r="S87" s="32"/>
      <c r="T87" s="32"/>
      <c r="U87" s="32"/>
      <c r="V87" s="32"/>
      <c r="W87" s="32"/>
      <c r="X87" s="32"/>
      <c r="Y87" s="32"/>
      <c r="Z87" s="32"/>
      <c r="AA87" s="32"/>
    </row>
    <row r="88" spans="7:27" hidden="1" x14ac:dyDescent="0.2">
      <c r="G88" s="272"/>
      <c r="H88" s="32"/>
      <c r="I88" s="32"/>
      <c r="J88" s="32"/>
      <c r="K88" s="32"/>
      <c r="L88" s="32"/>
      <c r="M88" s="32"/>
      <c r="N88" s="32"/>
      <c r="O88" s="32"/>
      <c r="P88" s="32"/>
      <c r="Q88" s="32"/>
      <c r="R88" s="32"/>
      <c r="S88" s="32"/>
      <c r="T88" s="32"/>
      <c r="U88" s="32"/>
      <c r="V88" s="32"/>
      <c r="W88" s="32"/>
      <c r="X88" s="32"/>
      <c r="Y88" s="32"/>
      <c r="Z88" s="32"/>
      <c r="AA88" s="32"/>
    </row>
    <row r="89" spans="7:27" hidden="1" x14ac:dyDescent="0.2">
      <c r="G89" s="272"/>
      <c r="H89" s="32"/>
      <c r="I89" s="32"/>
      <c r="J89" s="32"/>
      <c r="K89" s="32"/>
      <c r="L89" s="32"/>
      <c r="M89" s="32"/>
      <c r="N89" s="32"/>
      <c r="O89" s="32"/>
      <c r="P89" s="32"/>
      <c r="Q89" s="32"/>
      <c r="R89" s="32"/>
      <c r="S89" s="32"/>
      <c r="T89" s="32"/>
      <c r="U89" s="32"/>
      <c r="V89" s="32"/>
      <c r="W89" s="32"/>
      <c r="X89" s="32"/>
      <c r="Y89" s="32"/>
      <c r="Z89" s="32"/>
      <c r="AA89" s="32"/>
    </row>
    <row r="90" spans="7:27" hidden="1" x14ac:dyDescent="0.2">
      <c r="G90" s="272"/>
      <c r="H90" s="32"/>
      <c r="I90" s="32"/>
      <c r="J90" s="32"/>
      <c r="K90" s="32"/>
      <c r="L90" s="32"/>
      <c r="M90" s="32"/>
      <c r="N90" s="32"/>
      <c r="O90" s="32"/>
      <c r="P90" s="32"/>
      <c r="Q90" s="32"/>
      <c r="R90" s="32"/>
      <c r="S90" s="32"/>
      <c r="T90" s="32"/>
      <c r="U90" s="32"/>
      <c r="V90" s="32"/>
      <c r="W90" s="32"/>
      <c r="X90" s="32"/>
      <c r="Y90" s="32"/>
      <c r="Z90" s="32"/>
      <c r="AA90" s="32"/>
    </row>
    <row r="91" spans="7:27" hidden="1" x14ac:dyDescent="0.2">
      <c r="G91" s="272"/>
      <c r="H91" s="32"/>
      <c r="I91" s="32"/>
      <c r="J91" s="32"/>
      <c r="K91" s="32"/>
      <c r="L91" s="32"/>
      <c r="M91" s="32"/>
      <c r="N91" s="32"/>
      <c r="O91" s="32"/>
      <c r="P91" s="32"/>
      <c r="Q91" s="32"/>
      <c r="R91" s="32"/>
      <c r="S91" s="32"/>
      <c r="T91" s="32"/>
      <c r="U91" s="32"/>
      <c r="V91" s="32"/>
      <c r="W91" s="32"/>
      <c r="X91" s="32"/>
      <c r="Y91" s="32"/>
      <c r="Z91" s="32"/>
      <c r="AA91" s="32"/>
    </row>
    <row r="92" spans="7:27" hidden="1" x14ac:dyDescent="0.2">
      <c r="G92" s="272"/>
      <c r="H92" s="32"/>
      <c r="I92" s="32"/>
      <c r="J92" s="32"/>
      <c r="K92" s="32"/>
      <c r="L92" s="32"/>
      <c r="M92" s="32"/>
      <c r="N92" s="32"/>
      <c r="O92" s="32"/>
      <c r="P92" s="32"/>
      <c r="Q92" s="32"/>
      <c r="R92" s="32"/>
      <c r="S92" s="32"/>
      <c r="T92" s="32"/>
      <c r="U92" s="32"/>
      <c r="V92" s="32"/>
      <c r="W92" s="32"/>
      <c r="X92" s="32"/>
      <c r="Y92" s="32"/>
      <c r="Z92" s="32"/>
      <c r="AA92" s="32"/>
    </row>
    <row r="93" spans="7:27" hidden="1" x14ac:dyDescent="0.2">
      <c r="G93" s="272"/>
      <c r="H93" s="32"/>
      <c r="I93" s="32"/>
      <c r="J93" s="32"/>
      <c r="K93" s="32"/>
      <c r="L93" s="32"/>
      <c r="M93" s="32"/>
      <c r="N93" s="32"/>
      <c r="O93" s="32"/>
      <c r="P93" s="32"/>
      <c r="Q93" s="32"/>
      <c r="R93" s="32"/>
      <c r="S93" s="32"/>
      <c r="T93" s="32"/>
      <c r="U93" s="32"/>
      <c r="V93" s="32"/>
      <c r="W93" s="32"/>
      <c r="X93" s="32"/>
      <c r="Y93" s="32"/>
      <c r="Z93" s="32"/>
      <c r="AA93" s="32"/>
    </row>
    <row r="94" spans="7:27" hidden="1" x14ac:dyDescent="0.2">
      <c r="G94" s="272"/>
      <c r="H94" s="32"/>
      <c r="I94" s="32"/>
      <c r="J94" s="32"/>
      <c r="K94" s="32"/>
      <c r="L94" s="32"/>
      <c r="M94" s="32"/>
      <c r="N94" s="32"/>
      <c r="O94" s="32"/>
      <c r="P94" s="32"/>
      <c r="Q94" s="32"/>
      <c r="R94" s="32"/>
      <c r="S94" s="32"/>
      <c r="T94" s="32"/>
      <c r="U94" s="32"/>
      <c r="V94" s="32"/>
      <c r="W94" s="32"/>
      <c r="X94" s="32"/>
      <c r="Y94" s="32"/>
      <c r="Z94" s="32"/>
      <c r="AA94" s="32"/>
    </row>
    <row r="95" spans="7:27" hidden="1" x14ac:dyDescent="0.2">
      <c r="G95" s="272"/>
      <c r="H95" s="32"/>
      <c r="I95" s="32"/>
      <c r="J95" s="32"/>
      <c r="K95" s="32"/>
      <c r="L95" s="32"/>
      <c r="M95" s="32"/>
      <c r="N95" s="32"/>
      <c r="O95" s="32"/>
      <c r="P95" s="32"/>
      <c r="Q95" s="32"/>
      <c r="R95" s="32"/>
      <c r="S95" s="32"/>
      <c r="T95" s="32"/>
      <c r="U95" s="32"/>
      <c r="V95" s="32"/>
      <c r="W95" s="32"/>
      <c r="X95" s="32"/>
      <c r="Y95" s="32"/>
      <c r="Z95" s="32"/>
      <c r="AA95" s="32"/>
    </row>
    <row r="96" spans="7:27" hidden="1" x14ac:dyDescent="0.2">
      <c r="G96" s="272"/>
      <c r="H96" s="32"/>
      <c r="I96" s="32"/>
      <c r="J96" s="32"/>
      <c r="K96" s="32"/>
      <c r="L96" s="32"/>
      <c r="M96" s="32"/>
      <c r="N96" s="32"/>
      <c r="O96" s="32"/>
      <c r="P96" s="32"/>
      <c r="Q96" s="32"/>
      <c r="R96" s="32"/>
      <c r="S96" s="32"/>
      <c r="T96" s="32"/>
      <c r="U96" s="32"/>
      <c r="V96" s="32"/>
      <c r="W96" s="32"/>
      <c r="X96" s="32"/>
      <c r="Y96" s="32"/>
      <c r="Z96" s="32"/>
      <c r="AA96" s="32"/>
    </row>
    <row r="97" spans="7:27" hidden="1" x14ac:dyDescent="0.2">
      <c r="G97" s="272"/>
      <c r="H97" s="32"/>
      <c r="I97" s="32"/>
      <c r="J97" s="32"/>
      <c r="K97" s="32"/>
      <c r="L97" s="32"/>
      <c r="M97" s="32"/>
      <c r="N97" s="32"/>
      <c r="O97" s="32"/>
      <c r="P97" s="32"/>
      <c r="Q97" s="32"/>
      <c r="R97" s="32"/>
      <c r="S97" s="32"/>
      <c r="T97" s="32"/>
      <c r="U97" s="32"/>
      <c r="V97" s="32"/>
      <c r="W97" s="32"/>
      <c r="X97" s="32"/>
      <c r="Y97" s="32"/>
      <c r="Z97" s="32"/>
      <c r="AA97" s="32"/>
    </row>
    <row r="98" spans="7:27" hidden="1" x14ac:dyDescent="0.2">
      <c r="G98" s="272"/>
      <c r="H98" s="32"/>
      <c r="I98" s="32"/>
      <c r="J98" s="32"/>
      <c r="K98" s="32"/>
      <c r="L98" s="32"/>
      <c r="M98" s="32"/>
      <c r="N98" s="32"/>
      <c r="O98" s="32"/>
      <c r="P98" s="32"/>
      <c r="Q98" s="32"/>
      <c r="R98" s="32"/>
      <c r="S98" s="32"/>
      <c r="T98" s="32"/>
      <c r="U98" s="32"/>
      <c r="V98" s="32"/>
      <c r="W98" s="32"/>
      <c r="X98" s="32"/>
      <c r="Y98" s="32"/>
      <c r="Z98" s="32"/>
      <c r="AA98" s="32"/>
    </row>
    <row r="99" spans="7:27" hidden="1" x14ac:dyDescent="0.2">
      <c r="G99" s="272"/>
      <c r="H99" s="32"/>
      <c r="I99" s="32"/>
      <c r="J99" s="32"/>
      <c r="K99" s="32"/>
      <c r="L99" s="32"/>
      <c r="M99" s="32"/>
      <c r="N99" s="32"/>
      <c r="O99" s="32"/>
      <c r="P99" s="32"/>
      <c r="Q99" s="32"/>
      <c r="R99" s="32"/>
      <c r="S99" s="32"/>
      <c r="T99" s="32"/>
      <c r="U99" s="32"/>
      <c r="V99" s="32"/>
      <c r="W99" s="32"/>
      <c r="X99" s="32"/>
      <c r="Y99" s="32"/>
      <c r="Z99" s="32"/>
      <c r="AA99" s="32"/>
    </row>
    <row r="100" spans="7:27" hidden="1" x14ac:dyDescent="0.2">
      <c r="G100" s="272"/>
      <c r="H100" s="32"/>
      <c r="I100" s="32"/>
      <c r="J100" s="32"/>
      <c r="K100" s="32"/>
      <c r="L100" s="32"/>
      <c r="M100" s="32"/>
      <c r="N100" s="32"/>
      <c r="O100" s="32"/>
      <c r="P100" s="32"/>
      <c r="Q100" s="32"/>
      <c r="R100" s="32"/>
      <c r="S100" s="32"/>
      <c r="T100" s="32"/>
      <c r="U100" s="32"/>
      <c r="V100" s="32"/>
      <c r="W100" s="32"/>
      <c r="X100" s="32"/>
      <c r="Y100" s="32"/>
      <c r="Z100" s="32"/>
      <c r="AA100" s="32"/>
    </row>
    <row r="101" spans="7:27" hidden="1" x14ac:dyDescent="0.2">
      <c r="G101" s="272"/>
      <c r="H101" s="32"/>
      <c r="I101" s="32"/>
      <c r="J101" s="32"/>
      <c r="K101" s="32"/>
      <c r="L101" s="32"/>
      <c r="M101" s="32"/>
      <c r="N101" s="32"/>
      <c r="O101" s="32"/>
      <c r="P101" s="32"/>
      <c r="Q101" s="32"/>
      <c r="R101" s="32"/>
      <c r="S101" s="32"/>
      <c r="T101" s="32"/>
      <c r="U101" s="32"/>
      <c r="V101" s="32"/>
      <c r="W101" s="32"/>
      <c r="X101" s="32"/>
      <c r="Y101" s="32"/>
      <c r="Z101" s="32"/>
      <c r="AA101" s="32"/>
    </row>
    <row r="102" spans="7:27" hidden="1" x14ac:dyDescent="0.2">
      <c r="G102" s="272"/>
      <c r="H102" s="32"/>
      <c r="I102" s="32"/>
      <c r="J102" s="32"/>
      <c r="K102" s="32"/>
      <c r="L102" s="32"/>
      <c r="M102" s="32"/>
      <c r="N102" s="32"/>
      <c r="O102" s="32"/>
      <c r="P102" s="32"/>
      <c r="Q102" s="32"/>
      <c r="R102" s="32"/>
      <c r="S102" s="32"/>
      <c r="T102" s="32"/>
      <c r="U102" s="32"/>
      <c r="V102" s="32"/>
      <c r="W102" s="32"/>
      <c r="X102" s="32"/>
      <c r="Y102" s="32"/>
      <c r="Z102" s="32"/>
      <c r="AA102" s="32"/>
    </row>
    <row r="103" spans="7:27" hidden="1" x14ac:dyDescent="0.2">
      <c r="G103" s="272"/>
      <c r="H103" s="32"/>
      <c r="I103" s="32"/>
      <c r="J103" s="32"/>
      <c r="K103" s="32"/>
      <c r="L103" s="32"/>
      <c r="M103" s="32"/>
      <c r="N103" s="32"/>
      <c r="O103" s="32"/>
      <c r="P103" s="32"/>
      <c r="Q103" s="32"/>
      <c r="R103" s="32"/>
      <c r="S103" s="32"/>
      <c r="T103" s="32"/>
      <c r="U103" s="32"/>
      <c r="V103" s="32"/>
      <c r="W103" s="32"/>
      <c r="X103" s="32"/>
      <c r="Y103" s="32"/>
      <c r="Z103" s="32"/>
      <c r="AA103" s="32"/>
    </row>
    <row r="104" spans="7:27" hidden="1" x14ac:dyDescent="0.2">
      <c r="G104" s="272"/>
      <c r="H104" s="32"/>
      <c r="I104" s="32"/>
      <c r="J104" s="32"/>
      <c r="K104" s="32"/>
      <c r="L104" s="32"/>
      <c r="M104" s="32"/>
      <c r="N104" s="32"/>
      <c r="O104" s="32"/>
      <c r="P104" s="32"/>
      <c r="Q104" s="32"/>
      <c r="R104" s="32"/>
      <c r="S104" s="32"/>
      <c r="T104" s="32"/>
      <c r="U104" s="32"/>
      <c r="V104" s="32"/>
      <c r="W104" s="32"/>
      <c r="X104" s="32"/>
      <c r="Y104" s="32"/>
      <c r="Z104" s="32"/>
      <c r="AA104" s="32"/>
    </row>
    <row r="105" spans="7:27" hidden="1" x14ac:dyDescent="0.2">
      <c r="G105" s="272"/>
      <c r="H105" s="32"/>
      <c r="I105" s="32"/>
      <c r="J105" s="32"/>
      <c r="K105" s="32"/>
      <c r="L105" s="32"/>
      <c r="M105" s="32"/>
      <c r="N105" s="32"/>
      <c r="O105" s="32"/>
      <c r="P105" s="32"/>
      <c r="Q105" s="32"/>
      <c r="R105" s="32"/>
      <c r="S105" s="32"/>
      <c r="T105" s="32"/>
      <c r="U105" s="32"/>
      <c r="V105" s="32"/>
      <c r="W105" s="32"/>
      <c r="X105" s="32"/>
      <c r="Y105" s="32"/>
      <c r="Z105" s="32"/>
      <c r="AA105" s="32"/>
    </row>
    <row r="106" spans="7:27" hidden="1" x14ac:dyDescent="0.2">
      <c r="G106" s="272"/>
      <c r="H106" s="32"/>
      <c r="I106" s="32"/>
      <c r="J106" s="32"/>
      <c r="K106" s="32"/>
      <c r="L106" s="32"/>
      <c r="M106" s="32"/>
      <c r="N106" s="32"/>
      <c r="O106" s="32"/>
      <c r="P106" s="32"/>
      <c r="Q106" s="32"/>
      <c r="R106" s="32"/>
      <c r="S106" s="32"/>
      <c r="T106" s="32"/>
      <c r="U106" s="32"/>
      <c r="V106" s="32"/>
      <c r="W106" s="32"/>
      <c r="X106" s="32"/>
      <c r="Y106" s="32"/>
      <c r="Z106" s="32"/>
      <c r="AA106" s="32"/>
    </row>
    <row r="107" spans="7:27" hidden="1" x14ac:dyDescent="0.2">
      <c r="G107" s="272"/>
      <c r="H107" s="32"/>
      <c r="I107" s="32"/>
      <c r="J107" s="32"/>
      <c r="K107" s="32"/>
      <c r="L107" s="32"/>
      <c r="M107" s="32"/>
      <c r="N107" s="32"/>
      <c r="O107" s="32"/>
      <c r="P107" s="32"/>
      <c r="Q107" s="32"/>
      <c r="R107" s="32"/>
      <c r="S107" s="32"/>
      <c r="T107" s="32"/>
      <c r="U107" s="32"/>
      <c r="V107" s="32"/>
      <c r="W107" s="32"/>
      <c r="X107" s="32"/>
      <c r="Y107" s="32"/>
      <c r="Z107" s="32"/>
      <c r="AA107" s="32"/>
    </row>
    <row r="108" spans="7:27" hidden="1" x14ac:dyDescent="0.2">
      <c r="G108" s="272"/>
      <c r="H108" s="32"/>
      <c r="I108" s="32"/>
      <c r="J108" s="32"/>
      <c r="K108" s="32"/>
      <c r="L108" s="32"/>
      <c r="M108" s="32"/>
      <c r="N108" s="32"/>
      <c r="O108" s="32"/>
      <c r="P108" s="32"/>
      <c r="Q108" s="32"/>
      <c r="R108" s="32"/>
      <c r="S108" s="32"/>
      <c r="T108" s="32"/>
      <c r="U108" s="32"/>
      <c r="V108" s="32"/>
      <c r="W108" s="32"/>
      <c r="X108" s="32"/>
      <c r="Y108" s="32"/>
      <c r="Z108" s="32"/>
      <c r="AA108" s="32"/>
    </row>
    <row r="109" spans="7:27" hidden="1" x14ac:dyDescent="0.2">
      <c r="G109" s="272"/>
      <c r="H109" s="32"/>
      <c r="I109" s="32"/>
      <c r="J109" s="32"/>
      <c r="K109" s="32"/>
      <c r="L109" s="32"/>
      <c r="M109" s="32"/>
      <c r="N109" s="32"/>
      <c r="O109" s="32"/>
      <c r="P109" s="32"/>
      <c r="Q109" s="32"/>
      <c r="R109" s="32"/>
      <c r="S109" s="32"/>
      <c r="T109" s="32"/>
      <c r="U109" s="32"/>
      <c r="V109" s="32"/>
      <c r="W109" s="32"/>
      <c r="X109" s="32"/>
      <c r="Y109" s="32"/>
      <c r="Z109" s="32"/>
      <c r="AA109" s="32"/>
    </row>
    <row r="110" spans="7:27" hidden="1" x14ac:dyDescent="0.2">
      <c r="G110" s="272"/>
      <c r="H110" s="32"/>
      <c r="I110" s="32"/>
      <c r="J110" s="32"/>
      <c r="K110" s="32"/>
      <c r="L110" s="32"/>
      <c r="M110" s="32"/>
      <c r="N110" s="32"/>
      <c r="O110" s="32"/>
      <c r="P110" s="32"/>
      <c r="Q110" s="32"/>
      <c r="R110" s="32"/>
      <c r="S110" s="32"/>
      <c r="T110" s="32"/>
      <c r="U110" s="32"/>
      <c r="V110" s="32"/>
      <c r="W110" s="32"/>
      <c r="X110" s="32"/>
      <c r="Y110" s="32"/>
      <c r="Z110" s="32"/>
      <c r="AA110" s="32"/>
    </row>
    <row r="111" spans="7:27" hidden="1" x14ac:dyDescent="0.2">
      <c r="G111" s="272"/>
      <c r="H111" s="32"/>
      <c r="I111" s="32"/>
      <c r="J111" s="32"/>
      <c r="K111" s="32"/>
      <c r="L111" s="32"/>
      <c r="M111" s="32"/>
      <c r="N111" s="32"/>
      <c r="O111" s="32"/>
      <c r="P111" s="32"/>
      <c r="Q111" s="32"/>
      <c r="R111" s="32"/>
      <c r="S111" s="32"/>
      <c r="T111" s="32"/>
      <c r="U111" s="32"/>
      <c r="V111" s="32"/>
      <c r="W111" s="32"/>
      <c r="X111" s="32"/>
      <c r="Y111" s="32"/>
      <c r="Z111" s="32"/>
      <c r="AA111" s="32"/>
    </row>
    <row r="112" spans="7:27" hidden="1" x14ac:dyDescent="0.2">
      <c r="G112" s="272"/>
      <c r="H112" s="32"/>
      <c r="I112" s="32"/>
      <c r="J112" s="32"/>
      <c r="K112" s="32"/>
      <c r="L112" s="32"/>
      <c r="M112" s="32"/>
      <c r="N112" s="32"/>
      <c r="O112" s="32"/>
      <c r="P112" s="32"/>
      <c r="Q112" s="32"/>
      <c r="R112" s="32"/>
      <c r="S112" s="32"/>
      <c r="T112" s="32"/>
      <c r="U112" s="32"/>
      <c r="V112" s="32"/>
      <c r="W112" s="32"/>
      <c r="X112" s="32"/>
      <c r="Y112" s="32"/>
      <c r="Z112" s="32"/>
      <c r="AA112" s="32"/>
    </row>
    <row r="113" spans="7:27" hidden="1" x14ac:dyDescent="0.2">
      <c r="G113" s="272"/>
      <c r="H113" s="32"/>
      <c r="I113" s="32"/>
      <c r="J113" s="32"/>
      <c r="K113" s="32"/>
      <c r="L113" s="32"/>
      <c r="M113" s="32"/>
      <c r="N113" s="32"/>
      <c r="O113" s="32"/>
      <c r="P113" s="32"/>
      <c r="Q113" s="32"/>
      <c r="R113" s="32"/>
      <c r="S113" s="32"/>
      <c r="T113" s="32"/>
      <c r="U113" s="32"/>
      <c r="V113" s="32"/>
      <c r="W113" s="32"/>
      <c r="X113" s="32"/>
      <c r="Y113" s="32"/>
      <c r="Z113" s="32"/>
      <c r="AA113" s="32"/>
    </row>
    <row r="114" spans="7:27" hidden="1" x14ac:dyDescent="0.2">
      <c r="G114" s="272"/>
      <c r="H114" s="32"/>
      <c r="I114" s="32"/>
      <c r="J114" s="32"/>
      <c r="K114" s="32"/>
      <c r="L114" s="32"/>
      <c r="M114" s="32"/>
      <c r="N114" s="32"/>
      <c r="O114" s="32"/>
      <c r="P114" s="32"/>
      <c r="Q114" s="32"/>
      <c r="R114" s="32"/>
      <c r="S114" s="32"/>
      <c r="T114" s="32"/>
      <c r="U114" s="32"/>
      <c r="V114" s="32"/>
      <c r="W114" s="32"/>
      <c r="X114" s="32"/>
      <c r="Y114" s="32"/>
      <c r="Z114" s="32"/>
      <c r="AA114" s="32"/>
    </row>
    <row r="115" spans="7:27" hidden="1" x14ac:dyDescent="0.2">
      <c r="G115" s="272"/>
      <c r="H115" s="32"/>
      <c r="I115" s="32"/>
      <c r="J115" s="32"/>
      <c r="K115" s="32"/>
      <c r="L115" s="32"/>
      <c r="M115" s="32"/>
      <c r="N115" s="32"/>
      <c r="O115" s="32"/>
      <c r="P115" s="32"/>
      <c r="Q115" s="32"/>
      <c r="R115" s="32"/>
      <c r="S115" s="32"/>
      <c r="T115" s="32"/>
      <c r="U115" s="32"/>
      <c r="V115" s="32"/>
      <c r="W115" s="32"/>
      <c r="X115" s="32"/>
      <c r="Y115" s="32"/>
      <c r="Z115" s="32"/>
      <c r="AA115" s="32"/>
    </row>
    <row r="116" spans="7:27" hidden="1" x14ac:dyDescent="0.2">
      <c r="G116" s="272"/>
      <c r="H116" s="32"/>
      <c r="I116" s="32"/>
      <c r="J116" s="32"/>
      <c r="K116" s="32"/>
      <c r="L116" s="32"/>
      <c r="M116" s="32"/>
      <c r="N116" s="32"/>
      <c r="O116" s="32"/>
      <c r="P116" s="32"/>
      <c r="Q116" s="32"/>
      <c r="R116" s="32"/>
      <c r="S116" s="32"/>
      <c r="T116" s="32"/>
      <c r="U116" s="32"/>
      <c r="V116" s="32"/>
      <c r="W116" s="32"/>
      <c r="X116" s="32"/>
      <c r="Y116" s="32"/>
      <c r="Z116" s="32"/>
      <c r="AA116" s="32"/>
    </row>
    <row r="117" spans="7:27" hidden="1" x14ac:dyDescent="0.2">
      <c r="G117" s="272"/>
      <c r="H117" s="32"/>
      <c r="I117" s="32"/>
      <c r="J117" s="32"/>
      <c r="K117" s="32"/>
      <c r="L117" s="32"/>
      <c r="M117" s="32"/>
      <c r="N117" s="32"/>
      <c r="O117" s="32"/>
      <c r="P117" s="32"/>
      <c r="Q117" s="32"/>
      <c r="R117" s="32"/>
      <c r="S117" s="32"/>
      <c r="T117" s="32"/>
      <c r="U117" s="32"/>
      <c r="V117" s="32"/>
      <c r="W117" s="32"/>
      <c r="X117" s="32"/>
      <c r="Y117" s="32"/>
      <c r="Z117" s="32"/>
      <c r="AA117" s="32"/>
    </row>
    <row r="118" spans="7:27" hidden="1" x14ac:dyDescent="0.2">
      <c r="G118" s="272"/>
      <c r="H118" s="32"/>
      <c r="I118" s="32"/>
      <c r="J118" s="32"/>
      <c r="K118" s="32"/>
      <c r="L118" s="32"/>
      <c r="M118" s="32"/>
      <c r="N118" s="32"/>
      <c r="O118" s="32"/>
      <c r="P118" s="32"/>
      <c r="Q118" s="32"/>
      <c r="R118" s="32"/>
      <c r="S118" s="32"/>
      <c r="T118" s="32"/>
      <c r="U118" s="32"/>
      <c r="V118" s="32"/>
      <c r="W118" s="32"/>
      <c r="X118" s="32"/>
      <c r="Y118" s="32"/>
      <c r="Z118" s="32"/>
      <c r="AA118" s="32"/>
    </row>
    <row r="119" spans="7:27" hidden="1" x14ac:dyDescent="0.2">
      <c r="G119" s="272"/>
      <c r="H119" s="32"/>
      <c r="I119" s="32"/>
      <c r="J119" s="32"/>
      <c r="K119" s="32"/>
      <c r="L119" s="32"/>
      <c r="M119" s="32"/>
      <c r="N119" s="32"/>
      <c r="O119" s="32"/>
      <c r="P119" s="32"/>
      <c r="Q119" s="32"/>
      <c r="R119" s="32"/>
      <c r="S119" s="32"/>
      <c r="T119" s="32"/>
      <c r="U119" s="32"/>
      <c r="V119" s="32"/>
      <c r="W119" s="32"/>
      <c r="X119" s="32"/>
      <c r="Y119" s="32"/>
      <c r="Z119" s="32"/>
      <c r="AA119" s="32"/>
    </row>
    <row r="120" spans="7:27" hidden="1" x14ac:dyDescent="0.2">
      <c r="G120" s="272"/>
      <c r="H120" s="32"/>
      <c r="I120" s="32"/>
      <c r="J120" s="32"/>
      <c r="K120" s="32"/>
      <c r="L120" s="32"/>
      <c r="M120" s="32"/>
      <c r="N120" s="32"/>
      <c r="O120" s="32"/>
      <c r="P120" s="32"/>
      <c r="Q120" s="32"/>
      <c r="R120" s="32"/>
      <c r="S120" s="32"/>
      <c r="T120" s="32"/>
      <c r="U120" s="32"/>
      <c r="V120" s="32"/>
      <c r="W120" s="32"/>
      <c r="X120" s="32"/>
      <c r="Y120" s="32"/>
      <c r="Z120" s="32"/>
      <c r="AA120" s="32"/>
    </row>
    <row r="121" spans="7:27" hidden="1" x14ac:dyDescent="0.2">
      <c r="G121" s="272"/>
      <c r="H121" s="32"/>
      <c r="I121" s="32"/>
      <c r="J121" s="32"/>
      <c r="K121" s="32"/>
      <c r="L121" s="32"/>
      <c r="M121" s="32"/>
      <c r="N121" s="32"/>
      <c r="O121" s="32"/>
      <c r="P121" s="32"/>
      <c r="Q121" s="32"/>
      <c r="R121" s="32"/>
      <c r="S121" s="32"/>
      <c r="T121" s="32"/>
      <c r="U121" s="32"/>
      <c r="V121" s="32"/>
      <c r="W121" s="32"/>
      <c r="X121" s="32"/>
      <c r="Y121" s="32"/>
      <c r="Z121" s="32"/>
      <c r="AA121" s="32"/>
    </row>
    <row r="122" spans="7:27" hidden="1" x14ac:dyDescent="0.2">
      <c r="G122" s="272"/>
      <c r="H122" s="32"/>
      <c r="I122" s="32"/>
      <c r="J122" s="32"/>
      <c r="K122" s="32"/>
      <c r="L122" s="32"/>
      <c r="M122" s="32"/>
      <c r="N122" s="32"/>
      <c r="O122" s="32"/>
      <c r="P122" s="32"/>
      <c r="Q122" s="32"/>
      <c r="R122" s="32"/>
      <c r="S122" s="32"/>
      <c r="T122" s="32"/>
      <c r="U122" s="32"/>
      <c r="V122" s="32"/>
      <c r="W122" s="32"/>
      <c r="X122" s="32"/>
      <c r="Y122" s="32"/>
      <c r="Z122" s="32"/>
      <c r="AA122" s="32"/>
    </row>
    <row r="123" spans="7:27" hidden="1" x14ac:dyDescent="0.2">
      <c r="G123" s="272"/>
      <c r="H123" s="32"/>
      <c r="I123" s="32"/>
      <c r="J123" s="32"/>
      <c r="K123" s="32"/>
      <c r="L123" s="32"/>
      <c r="M123" s="32"/>
      <c r="N123" s="32"/>
      <c r="O123" s="32"/>
      <c r="P123" s="32"/>
      <c r="Q123" s="32"/>
      <c r="R123" s="32"/>
      <c r="S123" s="32"/>
      <c r="T123" s="32"/>
      <c r="U123" s="32"/>
      <c r="V123" s="32"/>
      <c r="W123" s="32"/>
      <c r="X123" s="32"/>
      <c r="Y123" s="32"/>
      <c r="Z123" s="32"/>
      <c r="AA123" s="32"/>
    </row>
    <row r="124" spans="7:27" hidden="1" x14ac:dyDescent="0.2">
      <c r="G124" s="272"/>
      <c r="H124" s="32"/>
      <c r="I124" s="32"/>
      <c r="J124" s="32"/>
      <c r="K124" s="32"/>
      <c r="L124" s="32"/>
      <c r="M124" s="32"/>
      <c r="N124" s="32"/>
      <c r="O124" s="32"/>
      <c r="P124" s="32"/>
      <c r="Q124" s="32"/>
      <c r="R124" s="32"/>
      <c r="S124" s="32"/>
      <c r="T124" s="32"/>
      <c r="U124" s="32"/>
      <c r="V124" s="32"/>
      <c r="W124" s="32"/>
      <c r="X124" s="32"/>
      <c r="Y124" s="32"/>
      <c r="Z124" s="32"/>
      <c r="AA124" s="32"/>
    </row>
    <row r="125" spans="7:27" hidden="1" x14ac:dyDescent="0.2">
      <c r="G125" s="272"/>
      <c r="H125" s="32"/>
      <c r="I125" s="32"/>
      <c r="J125" s="32"/>
      <c r="K125" s="32"/>
      <c r="L125" s="32"/>
      <c r="M125" s="32"/>
      <c r="N125" s="32"/>
      <c r="O125" s="32"/>
      <c r="P125" s="32"/>
      <c r="Q125" s="32"/>
      <c r="R125" s="32"/>
      <c r="S125" s="32"/>
      <c r="T125" s="32"/>
      <c r="U125" s="32"/>
      <c r="V125" s="32"/>
      <c r="W125" s="32"/>
      <c r="X125" s="32"/>
      <c r="Y125" s="32"/>
      <c r="Z125" s="32"/>
      <c r="AA125" s="32"/>
    </row>
    <row r="126" spans="7:27" hidden="1" x14ac:dyDescent="0.2">
      <c r="G126" s="272"/>
      <c r="H126" s="32"/>
      <c r="I126" s="32"/>
      <c r="J126" s="32"/>
      <c r="K126" s="32"/>
      <c r="L126" s="32"/>
      <c r="M126" s="32"/>
      <c r="N126" s="32"/>
      <c r="O126" s="32"/>
      <c r="P126" s="32"/>
      <c r="Q126" s="32"/>
      <c r="R126" s="32"/>
      <c r="S126" s="32"/>
      <c r="T126" s="32"/>
      <c r="U126" s="32"/>
      <c r="V126" s="32"/>
      <c r="W126" s="32"/>
      <c r="X126" s="32"/>
      <c r="Y126" s="32"/>
      <c r="Z126" s="32"/>
      <c r="AA126" s="32"/>
    </row>
    <row r="127" spans="7:27" hidden="1" x14ac:dyDescent="0.2">
      <c r="G127" s="272"/>
      <c r="H127" s="32"/>
      <c r="I127" s="32"/>
      <c r="J127" s="32"/>
      <c r="K127" s="32"/>
      <c r="L127" s="32"/>
      <c r="M127" s="32"/>
      <c r="N127" s="32"/>
      <c r="O127" s="32"/>
      <c r="P127" s="32"/>
      <c r="Q127" s="32"/>
      <c r="R127" s="32"/>
      <c r="S127" s="32"/>
      <c r="T127" s="32"/>
      <c r="U127" s="32"/>
      <c r="V127" s="32"/>
      <c r="W127" s="32"/>
      <c r="X127" s="32"/>
      <c r="Y127" s="32"/>
      <c r="Z127" s="32"/>
      <c r="AA127" s="32"/>
    </row>
    <row r="128" spans="7:27" hidden="1" x14ac:dyDescent="0.2">
      <c r="G128" s="272"/>
      <c r="H128" s="32"/>
      <c r="I128" s="32"/>
      <c r="J128" s="32"/>
      <c r="K128" s="32"/>
      <c r="L128" s="32"/>
      <c r="M128" s="32"/>
      <c r="N128" s="32"/>
      <c r="O128" s="32"/>
      <c r="P128" s="32"/>
      <c r="Q128" s="32"/>
      <c r="R128" s="32"/>
      <c r="S128" s="32"/>
      <c r="T128" s="32"/>
      <c r="U128" s="32"/>
      <c r="V128" s="32"/>
      <c r="W128" s="32"/>
      <c r="X128" s="32"/>
      <c r="Y128" s="32"/>
      <c r="Z128" s="32"/>
      <c r="AA128" s="32"/>
    </row>
    <row r="129" spans="7:27" hidden="1" x14ac:dyDescent="0.2">
      <c r="G129" s="272"/>
      <c r="H129" s="32"/>
      <c r="I129" s="32"/>
      <c r="J129" s="32"/>
      <c r="K129" s="32"/>
      <c r="L129" s="32"/>
      <c r="M129" s="32"/>
      <c r="N129" s="32"/>
      <c r="O129" s="32"/>
      <c r="P129" s="32"/>
      <c r="Q129" s="32"/>
      <c r="R129" s="32"/>
      <c r="S129" s="32"/>
      <c r="T129" s="32"/>
      <c r="U129" s="32"/>
      <c r="V129" s="32"/>
      <c r="W129" s="32"/>
      <c r="X129" s="32"/>
      <c r="Y129" s="32"/>
      <c r="Z129" s="32"/>
      <c r="AA129" s="32"/>
    </row>
    <row r="130" spans="7:27" hidden="1" x14ac:dyDescent="0.2">
      <c r="G130" s="272"/>
      <c r="H130" s="32"/>
      <c r="I130" s="32"/>
      <c r="J130" s="32"/>
      <c r="K130" s="32"/>
      <c r="L130" s="32"/>
      <c r="M130" s="32"/>
      <c r="N130" s="32"/>
      <c r="O130" s="32"/>
      <c r="P130" s="32"/>
      <c r="Q130" s="32"/>
      <c r="R130" s="32"/>
      <c r="S130" s="32"/>
      <c r="T130" s="32"/>
      <c r="U130" s="32"/>
      <c r="V130" s="32"/>
      <c r="W130" s="32"/>
      <c r="X130" s="32"/>
      <c r="Y130" s="32"/>
      <c r="Z130" s="32"/>
      <c r="AA130" s="32"/>
    </row>
    <row r="131" spans="7:27" hidden="1" x14ac:dyDescent="0.2">
      <c r="G131" s="272"/>
      <c r="H131" s="32"/>
      <c r="I131" s="32"/>
      <c r="J131" s="32"/>
      <c r="K131" s="32"/>
      <c r="L131" s="32"/>
      <c r="M131" s="32"/>
      <c r="N131" s="32"/>
      <c r="O131" s="32"/>
      <c r="P131" s="32"/>
      <c r="Q131" s="32"/>
      <c r="R131" s="32"/>
      <c r="S131" s="32"/>
      <c r="T131" s="32"/>
      <c r="U131" s="32"/>
      <c r="V131" s="32"/>
      <c r="W131" s="32"/>
      <c r="X131" s="32"/>
      <c r="Y131" s="32"/>
      <c r="Z131" s="32"/>
      <c r="AA131" s="32"/>
    </row>
    <row r="132" spans="7:27" hidden="1" x14ac:dyDescent="0.2">
      <c r="G132" s="272"/>
      <c r="H132" s="32"/>
      <c r="I132" s="32"/>
      <c r="J132" s="32"/>
      <c r="K132" s="32"/>
      <c r="L132" s="32"/>
      <c r="M132" s="32"/>
      <c r="N132" s="32"/>
      <c r="O132" s="32"/>
      <c r="P132" s="32"/>
      <c r="Q132" s="32"/>
      <c r="R132" s="32"/>
      <c r="S132" s="32"/>
      <c r="T132" s="32"/>
      <c r="U132" s="32"/>
      <c r="V132" s="32"/>
      <c r="W132" s="32"/>
      <c r="X132" s="32"/>
      <c r="Y132" s="32"/>
      <c r="Z132" s="32"/>
      <c r="AA132" s="32"/>
    </row>
    <row r="133" spans="7:27" hidden="1" x14ac:dyDescent="0.2">
      <c r="G133" s="272"/>
      <c r="H133" s="32"/>
      <c r="I133" s="32"/>
      <c r="J133" s="32"/>
      <c r="K133" s="32"/>
      <c r="L133" s="32"/>
      <c r="M133" s="32"/>
      <c r="N133" s="32"/>
      <c r="O133" s="32"/>
      <c r="P133" s="32"/>
      <c r="Q133" s="32"/>
      <c r="R133" s="32"/>
      <c r="S133" s="32"/>
      <c r="T133" s="32"/>
      <c r="U133" s="32"/>
      <c r="V133" s="32"/>
      <c r="W133" s="32"/>
      <c r="X133" s="32"/>
      <c r="Y133" s="32"/>
      <c r="Z133" s="32"/>
      <c r="AA133" s="32"/>
    </row>
    <row r="134" spans="7:27" hidden="1" x14ac:dyDescent="0.2">
      <c r="G134" s="272"/>
      <c r="H134" s="32"/>
      <c r="I134" s="32"/>
      <c r="J134" s="32"/>
      <c r="K134" s="32"/>
      <c r="L134" s="32"/>
      <c r="M134" s="32"/>
      <c r="N134" s="32"/>
      <c r="O134" s="32"/>
      <c r="P134" s="32"/>
      <c r="Q134" s="32"/>
      <c r="R134" s="32"/>
      <c r="S134" s="32"/>
      <c r="T134" s="32"/>
      <c r="U134" s="32"/>
      <c r="V134" s="32"/>
      <c r="W134" s="32"/>
      <c r="X134" s="32"/>
      <c r="Y134" s="32"/>
      <c r="Z134" s="32"/>
      <c r="AA134" s="32"/>
    </row>
    <row r="135" spans="7:27" hidden="1" x14ac:dyDescent="0.2">
      <c r="G135" s="272"/>
      <c r="H135" s="32"/>
      <c r="I135" s="32"/>
      <c r="J135" s="32"/>
      <c r="K135" s="32"/>
      <c r="L135" s="32"/>
      <c r="M135" s="32"/>
      <c r="N135" s="32"/>
      <c r="O135" s="32"/>
      <c r="P135" s="32"/>
      <c r="Q135" s="32"/>
      <c r="R135" s="32"/>
      <c r="S135" s="32"/>
      <c r="T135" s="32"/>
      <c r="U135" s="32"/>
      <c r="V135" s="32"/>
      <c r="W135" s="32"/>
      <c r="X135" s="32"/>
      <c r="Y135" s="32"/>
      <c r="Z135" s="32"/>
      <c r="AA135" s="32"/>
    </row>
    <row r="136" spans="7:27" hidden="1" x14ac:dyDescent="0.2">
      <c r="G136" s="272"/>
      <c r="H136" s="32"/>
      <c r="I136" s="32"/>
      <c r="J136" s="32"/>
      <c r="K136" s="32"/>
      <c r="L136" s="32"/>
      <c r="M136" s="32"/>
      <c r="N136" s="32"/>
      <c r="O136" s="32"/>
      <c r="P136" s="32"/>
      <c r="Q136" s="32"/>
      <c r="R136" s="32"/>
      <c r="S136" s="32"/>
      <c r="T136" s="32"/>
      <c r="U136" s="32"/>
      <c r="V136" s="32"/>
      <c r="W136" s="32"/>
      <c r="X136" s="32"/>
      <c r="Y136" s="32"/>
      <c r="Z136" s="32"/>
      <c r="AA136" s="32"/>
    </row>
    <row r="137" spans="7:27" hidden="1" x14ac:dyDescent="0.2">
      <c r="G137" s="272"/>
      <c r="H137" s="32"/>
      <c r="I137" s="32"/>
      <c r="J137" s="32"/>
      <c r="K137" s="32"/>
      <c r="L137" s="32"/>
      <c r="M137" s="32"/>
      <c r="N137" s="32"/>
      <c r="O137" s="32"/>
      <c r="P137" s="32"/>
      <c r="Q137" s="32"/>
      <c r="R137" s="32"/>
      <c r="S137" s="32"/>
      <c r="T137" s="32"/>
      <c r="U137" s="32"/>
      <c r="V137" s="32"/>
      <c r="W137" s="32"/>
      <c r="X137" s="32"/>
      <c r="Y137" s="32"/>
      <c r="Z137" s="32"/>
      <c r="AA137" s="32"/>
    </row>
    <row r="138" spans="7:27" hidden="1" x14ac:dyDescent="0.2">
      <c r="G138" s="272"/>
      <c r="H138" s="32"/>
      <c r="I138" s="32"/>
      <c r="J138" s="32"/>
      <c r="K138" s="32"/>
      <c r="L138" s="32"/>
      <c r="M138" s="32"/>
      <c r="N138" s="32"/>
      <c r="O138" s="32"/>
      <c r="P138" s="32"/>
      <c r="Q138" s="32"/>
      <c r="R138" s="32"/>
      <c r="S138" s="32"/>
      <c r="T138" s="32"/>
      <c r="U138" s="32"/>
      <c r="V138" s="32"/>
      <c r="W138" s="32"/>
      <c r="X138" s="32"/>
      <c r="Y138" s="32"/>
      <c r="Z138" s="32"/>
      <c r="AA138" s="32"/>
    </row>
    <row r="139" spans="7:27" hidden="1" x14ac:dyDescent="0.2">
      <c r="G139" s="272"/>
      <c r="H139" s="32"/>
      <c r="I139" s="32"/>
      <c r="J139" s="32"/>
      <c r="K139" s="32"/>
      <c r="L139" s="32"/>
      <c r="M139" s="32"/>
      <c r="N139" s="32"/>
      <c r="O139" s="32"/>
      <c r="P139" s="32"/>
      <c r="Q139" s="32"/>
      <c r="R139" s="32"/>
      <c r="S139" s="32"/>
      <c r="T139" s="32"/>
      <c r="U139" s="32"/>
      <c r="V139" s="32"/>
      <c r="W139" s="32"/>
      <c r="X139" s="32"/>
      <c r="Y139" s="32"/>
      <c r="Z139" s="32"/>
      <c r="AA139" s="32"/>
    </row>
    <row r="140" spans="7:27" hidden="1" x14ac:dyDescent="0.2">
      <c r="G140" s="272"/>
      <c r="H140" s="32"/>
      <c r="I140" s="32"/>
      <c r="J140" s="32"/>
      <c r="K140" s="32"/>
      <c r="L140" s="32"/>
      <c r="M140" s="32"/>
      <c r="N140" s="32"/>
      <c r="O140" s="32"/>
      <c r="P140" s="32"/>
      <c r="Q140" s="32"/>
      <c r="R140" s="32"/>
      <c r="S140" s="32"/>
      <c r="T140" s="32"/>
      <c r="U140" s="32"/>
      <c r="V140" s="32"/>
      <c r="W140" s="32"/>
      <c r="X140" s="32"/>
      <c r="Y140" s="32"/>
      <c r="Z140" s="32"/>
      <c r="AA140" s="32"/>
    </row>
    <row r="141" spans="7:27" hidden="1" x14ac:dyDescent="0.2">
      <c r="G141" s="272"/>
      <c r="H141" s="32"/>
      <c r="I141" s="32"/>
      <c r="J141" s="32"/>
      <c r="K141" s="32"/>
      <c r="L141" s="32"/>
      <c r="M141" s="32"/>
      <c r="N141" s="32"/>
      <c r="O141" s="32"/>
      <c r="P141" s="32"/>
      <c r="Q141" s="32"/>
      <c r="R141" s="32"/>
      <c r="S141" s="32"/>
      <c r="T141" s="32"/>
      <c r="U141" s="32"/>
      <c r="V141" s="32"/>
      <c r="W141" s="32"/>
      <c r="X141" s="32"/>
      <c r="Y141" s="32"/>
      <c r="Z141" s="32"/>
      <c r="AA141" s="32"/>
    </row>
    <row r="142" spans="7:27" hidden="1" x14ac:dyDescent="0.2">
      <c r="G142" s="272"/>
      <c r="H142" s="32"/>
      <c r="I142" s="32"/>
      <c r="J142" s="32"/>
      <c r="K142" s="32"/>
      <c r="L142" s="32"/>
      <c r="M142" s="32"/>
      <c r="N142" s="32"/>
      <c r="O142" s="32"/>
      <c r="P142" s="32"/>
      <c r="Q142" s="32"/>
      <c r="R142" s="32"/>
      <c r="S142" s="32"/>
      <c r="T142" s="32"/>
      <c r="U142" s="32"/>
      <c r="V142" s="32"/>
      <c r="W142" s="32"/>
      <c r="X142" s="32"/>
      <c r="Y142" s="32"/>
      <c r="Z142" s="32"/>
      <c r="AA142" s="32"/>
    </row>
    <row r="143" spans="7:27" hidden="1" x14ac:dyDescent="0.2">
      <c r="G143" s="272"/>
      <c r="H143" s="32"/>
      <c r="I143" s="32"/>
      <c r="J143" s="32"/>
      <c r="K143" s="32"/>
      <c r="L143" s="32"/>
      <c r="M143" s="32"/>
      <c r="N143" s="32"/>
      <c r="O143" s="32"/>
      <c r="P143" s="32"/>
      <c r="Q143" s="32"/>
      <c r="R143" s="32"/>
      <c r="S143" s="32"/>
      <c r="T143" s="32"/>
      <c r="U143" s="32"/>
      <c r="V143" s="32"/>
      <c r="W143" s="32"/>
      <c r="X143" s="32"/>
      <c r="Y143" s="32"/>
      <c r="Z143" s="32"/>
      <c r="AA143" s="32"/>
    </row>
    <row r="144" spans="7:27" hidden="1" x14ac:dyDescent="0.2">
      <c r="G144" s="272"/>
      <c r="H144" s="32"/>
      <c r="I144" s="32"/>
      <c r="J144" s="32"/>
      <c r="K144" s="32"/>
      <c r="L144" s="32"/>
      <c r="M144" s="32"/>
      <c r="N144" s="32"/>
      <c r="O144" s="32"/>
      <c r="P144" s="32"/>
      <c r="Q144" s="32"/>
      <c r="R144" s="32"/>
      <c r="S144" s="32"/>
      <c r="T144" s="32"/>
      <c r="U144" s="32"/>
      <c r="V144" s="32"/>
      <c r="W144" s="32"/>
      <c r="X144" s="32"/>
      <c r="Y144" s="32"/>
      <c r="Z144" s="32"/>
      <c r="AA144" s="32"/>
    </row>
    <row r="145" spans="7:27" hidden="1" x14ac:dyDescent="0.2">
      <c r="G145" s="272"/>
      <c r="H145" s="32"/>
      <c r="I145" s="32"/>
      <c r="J145" s="32"/>
      <c r="K145" s="32"/>
      <c r="L145" s="32"/>
      <c r="M145" s="32"/>
      <c r="N145" s="32"/>
      <c r="O145" s="32"/>
      <c r="P145" s="32"/>
      <c r="Q145" s="32"/>
      <c r="R145" s="32"/>
      <c r="S145" s="32"/>
      <c r="T145" s="32"/>
      <c r="U145" s="32"/>
      <c r="V145" s="32"/>
      <c r="W145" s="32"/>
      <c r="X145" s="32"/>
      <c r="Y145" s="32"/>
      <c r="Z145" s="32"/>
      <c r="AA145" s="32"/>
    </row>
    <row r="146" spans="7:27" hidden="1" x14ac:dyDescent="0.2">
      <c r="G146" s="272"/>
      <c r="H146" s="32"/>
      <c r="I146" s="32"/>
      <c r="J146" s="32"/>
      <c r="K146" s="32"/>
      <c r="L146" s="32"/>
      <c r="M146" s="32"/>
      <c r="N146" s="32"/>
      <c r="O146" s="32"/>
      <c r="P146" s="32"/>
      <c r="Q146" s="32"/>
      <c r="R146" s="32"/>
      <c r="S146" s="32"/>
      <c r="T146" s="32"/>
      <c r="U146" s="32"/>
      <c r="V146" s="32"/>
      <c r="W146" s="32"/>
      <c r="X146" s="32"/>
      <c r="Y146" s="32"/>
      <c r="Z146" s="32"/>
      <c r="AA146" s="32"/>
    </row>
    <row r="147" spans="7:27" hidden="1" x14ac:dyDescent="0.2">
      <c r="G147" s="272"/>
      <c r="H147" s="32"/>
      <c r="I147" s="32"/>
      <c r="J147" s="32"/>
      <c r="K147" s="32"/>
      <c r="L147" s="32"/>
      <c r="M147" s="32"/>
      <c r="N147" s="32"/>
      <c r="O147" s="32"/>
      <c r="P147" s="32"/>
      <c r="Q147" s="32"/>
      <c r="R147" s="32"/>
      <c r="S147" s="32"/>
      <c r="T147" s="32"/>
      <c r="U147" s="32"/>
      <c r="V147" s="32"/>
      <c r="W147" s="32"/>
      <c r="X147" s="32"/>
      <c r="Y147" s="32"/>
      <c r="Z147" s="32"/>
      <c r="AA147" s="32"/>
    </row>
    <row r="148" spans="7:27" hidden="1" x14ac:dyDescent="0.2">
      <c r="G148" s="272"/>
      <c r="H148" s="32"/>
      <c r="I148" s="32"/>
      <c r="J148" s="32"/>
      <c r="K148" s="32"/>
      <c r="L148" s="32"/>
      <c r="M148" s="32"/>
      <c r="N148" s="32"/>
      <c r="O148" s="32"/>
      <c r="P148" s="32"/>
      <c r="Q148" s="32"/>
      <c r="R148" s="32"/>
      <c r="S148" s="32"/>
      <c r="T148" s="32"/>
      <c r="U148" s="32"/>
      <c r="V148" s="32"/>
      <c r="W148" s="32"/>
      <c r="X148" s="32"/>
      <c r="Y148" s="32"/>
      <c r="Z148" s="32"/>
      <c r="AA148" s="32"/>
    </row>
    <row r="149" spans="7:27" hidden="1" x14ac:dyDescent="0.2">
      <c r="G149" s="272"/>
      <c r="H149" s="32"/>
      <c r="I149" s="32"/>
      <c r="J149" s="32"/>
      <c r="K149" s="32"/>
      <c r="L149" s="32"/>
      <c r="M149" s="32"/>
      <c r="N149" s="32"/>
      <c r="O149" s="32"/>
      <c r="P149" s="32"/>
      <c r="Q149" s="32"/>
      <c r="R149" s="32"/>
      <c r="S149" s="32"/>
      <c r="T149" s="32"/>
      <c r="U149" s="32"/>
      <c r="V149" s="32"/>
      <c r="W149" s="32"/>
      <c r="X149" s="32"/>
      <c r="Y149" s="32"/>
      <c r="Z149" s="32"/>
      <c r="AA149" s="32"/>
    </row>
    <row r="150" spans="7:27" hidden="1" x14ac:dyDescent="0.2">
      <c r="G150" s="272"/>
      <c r="H150" s="32"/>
      <c r="I150" s="32"/>
      <c r="J150" s="32"/>
      <c r="K150" s="32"/>
      <c r="L150" s="32"/>
      <c r="M150" s="32"/>
      <c r="N150" s="32"/>
      <c r="O150" s="32"/>
      <c r="P150" s="32"/>
      <c r="Q150" s="32"/>
      <c r="R150" s="32"/>
      <c r="S150" s="32"/>
      <c r="T150" s="32"/>
      <c r="U150" s="32"/>
      <c r="V150" s="32"/>
      <c r="W150" s="32"/>
      <c r="X150" s="32"/>
      <c r="Y150" s="32"/>
      <c r="Z150" s="32"/>
      <c r="AA150" s="32"/>
    </row>
    <row r="151" spans="7:27" hidden="1" x14ac:dyDescent="0.2">
      <c r="G151" s="272"/>
      <c r="H151" s="32"/>
      <c r="I151" s="32"/>
      <c r="J151" s="32"/>
      <c r="K151" s="32"/>
      <c r="L151" s="32"/>
      <c r="M151" s="32"/>
      <c r="N151" s="32"/>
      <c r="O151" s="32"/>
      <c r="P151" s="32"/>
      <c r="Q151" s="32"/>
      <c r="R151" s="32"/>
      <c r="S151" s="32"/>
      <c r="T151" s="32"/>
      <c r="U151" s="32"/>
      <c r="V151" s="32"/>
      <c r="W151" s="32"/>
      <c r="X151" s="32"/>
      <c r="Y151" s="32"/>
      <c r="Z151" s="32"/>
      <c r="AA151" s="32"/>
    </row>
    <row r="152" spans="7:27" hidden="1" x14ac:dyDescent="0.2">
      <c r="G152" s="272"/>
      <c r="H152" s="32"/>
      <c r="I152" s="32"/>
      <c r="J152" s="32"/>
      <c r="K152" s="32"/>
      <c r="L152" s="32"/>
      <c r="M152" s="32"/>
      <c r="N152" s="32"/>
      <c r="O152" s="32"/>
      <c r="P152" s="32"/>
      <c r="Q152" s="32"/>
      <c r="R152" s="32"/>
      <c r="S152" s="32"/>
      <c r="T152" s="32"/>
      <c r="U152" s="32"/>
      <c r="V152" s="32"/>
      <c r="W152" s="32"/>
      <c r="X152" s="32"/>
      <c r="Y152" s="32"/>
      <c r="Z152" s="32"/>
      <c r="AA152" s="32"/>
    </row>
    <row r="153" spans="7:27" hidden="1" x14ac:dyDescent="0.2">
      <c r="G153" s="272"/>
      <c r="H153" s="32"/>
      <c r="I153" s="32"/>
      <c r="J153" s="32"/>
      <c r="K153" s="32"/>
      <c r="L153" s="32"/>
      <c r="M153" s="32"/>
      <c r="N153" s="32"/>
      <c r="O153" s="32"/>
      <c r="P153" s="32"/>
      <c r="Q153" s="32"/>
      <c r="R153" s="32"/>
      <c r="S153" s="32"/>
      <c r="T153" s="32"/>
      <c r="U153" s="32"/>
      <c r="V153" s="32"/>
      <c r="W153" s="32"/>
      <c r="X153" s="32"/>
      <c r="Y153" s="32"/>
      <c r="Z153" s="32"/>
      <c r="AA153" s="32"/>
    </row>
    <row r="154" spans="7:27" hidden="1" x14ac:dyDescent="0.2">
      <c r="G154" s="272"/>
      <c r="H154" s="32"/>
      <c r="I154" s="32"/>
      <c r="J154" s="32"/>
      <c r="K154" s="32"/>
      <c r="L154" s="32"/>
      <c r="M154" s="32"/>
      <c r="N154" s="32"/>
      <c r="O154" s="32"/>
      <c r="P154" s="32"/>
      <c r="Q154" s="32"/>
      <c r="R154" s="32"/>
      <c r="S154" s="32"/>
      <c r="T154" s="32"/>
      <c r="U154" s="32"/>
      <c r="V154" s="32"/>
      <c r="W154" s="32"/>
      <c r="X154" s="32"/>
      <c r="Y154" s="32"/>
      <c r="Z154" s="32"/>
      <c r="AA154" s="32"/>
    </row>
    <row r="155" spans="7:27" hidden="1" x14ac:dyDescent="0.2">
      <c r="G155" s="272"/>
      <c r="H155" s="32"/>
      <c r="I155" s="32"/>
      <c r="J155" s="32"/>
      <c r="K155" s="32"/>
      <c r="L155" s="32"/>
      <c r="M155" s="32"/>
      <c r="N155" s="32"/>
      <c r="O155" s="32"/>
      <c r="P155" s="32"/>
      <c r="Q155" s="32"/>
      <c r="R155" s="32"/>
      <c r="S155" s="32"/>
      <c r="T155" s="32"/>
      <c r="U155" s="32"/>
      <c r="V155" s="32"/>
      <c r="W155" s="32"/>
      <c r="X155" s="32"/>
      <c r="Y155" s="32"/>
      <c r="Z155" s="32"/>
      <c r="AA155" s="32"/>
    </row>
    <row r="156" spans="7:27" hidden="1" x14ac:dyDescent="0.2">
      <c r="G156" s="272"/>
      <c r="H156" s="32"/>
      <c r="I156" s="32"/>
      <c r="J156" s="32"/>
      <c r="K156" s="32"/>
      <c r="L156" s="32"/>
      <c r="M156" s="32"/>
      <c r="N156" s="32"/>
      <c r="O156" s="32"/>
      <c r="P156" s="32"/>
      <c r="Q156" s="32"/>
      <c r="R156" s="32"/>
      <c r="S156" s="32"/>
      <c r="T156" s="32"/>
      <c r="U156" s="32"/>
      <c r="V156" s="32"/>
      <c r="W156" s="32"/>
      <c r="X156" s="32"/>
      <c r="Y156" s="32"/>
      <c r="Z156" s="32"/>
      <c r="AA156" s="32"/>
    </row>
    <row r="157" spans="7:27" hidden="1" x14ac:dyDescent="0.2">
      <c r="G157" s="272"/>
      <c r="H157" s="32"/>
      <c r="I157" s="32"/>
      <c r="J157" s="32"/>
      <c r="K157" s="32"/>
      <c r="L157" s="32"/>
      <c r="M157" s="32"/>
      <c r="N157" s="32"/>
      <c r="O157" s="32"/>
      <c r="P157" s="32"/>
      <c r="Q157" s="32"/>
      <c r="R157" s="32"/>
      <c r="S157" s="32"/>
      <c r="T157" s="32"/>
      <c r="U157" s="32"/>
      <c r="V157" s="32"/>
      <c r="W157" s="32"/>
      <c r="X157" s="32"/>
      <c r="Y157" s="32"/>
      <c r="Z157" s="32"/>
      <c r="AA157" s="32"/>
    </row>
    <row r="158" spans="7:27" hidden="1" x14ac:dyDescent="0.2">
      <c r="G158" s="272"/>
      <c r="H158" s="32"/>
      <c r="I158" s="32"/>
      <c r="J158" s="32"/>
      <c r="K158" s="32"/>
      <c r="L158" s="32"/>
      <c r="M158" s="32"/>
      <c r="N158" s="32"/>
      <c r="O158" s="32"/>
      <c r="P158" s="32"/>
      <c r="Q158" s="32"/>
      <c r="R158" s="32"/>
      <c r="S158" s="32"/>
      <c r="T158" s="32"/>
      <c r="U158" s="32"/>
      <c r="V158" s="32"/>
      <c r="W158" s="32"/>
      <c r="X158" s="32"/>
      <c r="Y158" s="32"/>
      <c r="Z158" s="32"/>
      <c r="AA158" s="32"/>
    </row>
    <row r="159" spans="7:27" hidden="1" x14ac:dyDescent="0.2">
      <c r="G159" s="272"/>
      <c r="H159" s="32"/>
      <c r="I159" s="32"/>
      <c r="J159" s="32"/>
      <c r="K159" s="32"/>
      <c r="L159" s="32"/>
      <c r="M159" s="32"/>
      <c r="N159" s="32"/>
      <c r="O159" s="32"/>
      <c r="P159" s="32"/>
      <c r="Q159" s="32"/>
      <c r="R159" s="32"/>
      <c r="S159" s="32"/>
      <c r="T159" s="32"/>
      <c r="U159" s="32"/>
      <c r="V159" s="32"/>
      <c r="W159" s="32"/>
      <c r="X159" s="32"/>
      <c r="Y159" s="32"/>
      <c r="Z159" s="32"/>
      <c r="AA159" s="32"/>
    </row>
    <row r="160" spans="7:27" hidden="1" x14ac:dyDescent="0.2">
      <c r="G160" s="272"/>
      <c r="H160" s="32"/>
      <c r="I160" s="32"/>
      <c r="J160" s="32"/>
      <c r="K160" s="32"/>
      <c r="L160" s="32"/>
      <c r="M160" s="32"/>
      <c r="N160" s="32"/>
      <c r="O160" s="32"/>
      <c r="P160" s="32"/>
      <c r="Q160" s="32"/>
      <c r="R160" s="32"/>
      <c r="S160" s="32"/>
      <c r="T160" s="32"/>
      <c r="U160" s="32"/>
      <c r="V160" s="32"/>
      <c r="W160" s="32"/>
      <c r="X160" s="32"/>
      <c r="Y160" s="32"/>
      <c r="Z160" s="32"/>
      <c r="AA160" s="32"/>
    </row>
    <row r="161" spans="7:27" hidden="1" x14ac:dyDescent="0.2">
      <c r="G161" s="272"/>
      <c r="H161" s="32"/>
      <c r="I161" s="32"/>
      <c r="J161" s="32"/>
      <c r="K161" s="32"/>
      <c r="L161" s="32"/>
      <c r="M161" s="32"/>
      <c r="N161" s="32"/>
      <c r="O161" s="32"/>
      <c r="P161" s="32"/>
      <c r="Q161" s="32"/>
      <c r="R161" s="32"/>
      <c r="S161" s="32"/>
      <c r="T161" s="32"/>
      <c r="U161" s="32"/>
      <c r="V161" s="32"/>
      <c r="W161" s="32"/>
      <c r="X161" s="32"/>
      <c r="Y161" s="32"/>
      <c r="Z161" s="32"/>
      <c r="AA161" s="32"/>
    </row>
    <row r="162" spans="7:27" hidden="1" x14ac:dyDescent="0.2">
      <c r="G162" s="272"/>
      <c r="H162" s="32"/>
      <c r="I162" s="32"/>
      <c r="J162" s="32"/>
      <c r="K162" s="32"/>
      <c r="L162" s="32"/>
      <c r="M162" s="32"/>
      <c r="N162" s="32"/>
      <c r="O162" s="32"/>
      <c r="P162" s="32"/>
      <c r="Q162" s="32"/>
      <c r="R162" s="32"/>
      <c r="S162" s="32"/>
      <c r="T162" s="32"/>
      <c r="U162" s="32"/>
      <c r="V162" s="32"/>
      <c r="W162" s="32"/>
      <c r="X162" s="32"/>
      <c r="Y162" s="32"/>
      <c r="Z162" s="32"/>
      <c r="AA162" s="32"/>
    </row>
    <row r="163" spans="7:27" hidden="1" x14ac:dyDescent="0.2">
      <c r="G163" s="272"/>
      <c r="H163" s="32"/>
      <c r="I163" s="32"/>
      <c r="J163" s="32"/>
      <c r="K163" s="32"/>
      <c r="L163" s="32"/>
      <c r="M163" s="32"/>
      <c r="N163" s="32"/>
      <c r="O163" s="32"/>
      <c r="P163" s="32"/>
      <c r="Q163" s="32"/>
      <c r="R163" s="32"/>
      <c r="S163" s="32"/>
      <c r="T163" s="32"/>
      <c r="U163" s="32"/>
      <c r="V163" s="32"/>
      <c r="W163" s="32"/>
      <c r="X163" s="32"/>
      <c r="Y163" s="32"/>
      <c r="Z163" s="32"/>
      <c r="AA163" s="32"/>
    </row>
    <row r="164" spans="7:27" hidden="1" x14ac:dyDescent="0.2">
      <c r="G164" s="272"/>
      <c r="H164" s="32"/>
      <c r="I164" s="32"/>
      <c r="J164" s="32"/>
      <c r="K164" s="32"/>
      <c r="L164" s="32"/>
      <c r="M164" s="32"/>
      <c r="N164" s="32"/>
      <c r="O164" s="32"/>
      <c r="P164" s="32"/>
      <c r="Q164" s="32"/>
      <c r="R164" s="32"/>
      <c r="S164" s="32"/>
      <c r="T164" s="32"/>
      <c r="U164" s="32"/>
      <c r="V164" s="32"/>
      <c r="W164" s="32"/>
      <c r="X164" s="32"/>
      <c r="Y164" s="32"/>
      <c r="Z164" s="32"/>
      <c r="AA164" s="32"/>
    </row>
    <row r="165" spans="7:27" hidden="1" x14ac:dyDescent="0.2">
      <c r="G165" s="272"/>
      <c r="H165" s="32"/>
      <c r="I165" s="32"/>
      <c r="J165" s="32"/>
      <c r="K165" s="32"/>
      <c r="L165" s="32"/>
      <c r="M165" s="32"/>
      <c r="N165" s="32"/>
      <c r="O165" s="32"/>
      <c r="P165" s="32"/>
      <c r="Q165" s="32"/>
      <c r="R165" s="32"/>
      <c r="S165" s="32"/>
      <c r="T165" s="32"/>
      <c r="U165" s="32"/>
      <c r="V165" s="32"/>
      <c r="W165" s="32"/>
      <c r="X165" s="32"/>
      <c r="Y165" s="32"/>
      <c r="Z165" s="32"/>
      <c r="AA165" s="32"/>
    </row>
    <row r="166" spans="7:27" hidden="1" x14ac:dyDescent="0.2">
      <c r="G166" s="272"/>
      <c r="H166" s="32"/>
      <c r="I166" s="32"/>
      <c r="J166" s="32"/>
      <c r="K166" s="32"/>
      <c r="L166" s="32"/>
      <c r="M166" s="32"/>
      <c r="N166" s="32"/>
      <c r="O166" s="32"/>
      <c r="P166" s="32"/>
      <c r="Q166" s="32"/>
      <c r="R166" s="32"/>
      <c r="S166" s="32"/>
      <c r="T166" s="32"/>
      <c r="U166" s="32"/>
      <c r="V166" s="32"/>
      <c r="W166" s="32"/>
      <c r="X166" s="32"/>
      <c r="Y166" s="32"/>
      <c r="Z166" s="32"/>
      <c r="AA166" s="32"/>
    </row>
    <row r="167" spans="7:27" hidden="1" x14ac:dyDescent="0.2">
      <c r="G167" s="272"/>
      <c r="H167" s="32"/>
      <c r="I167" s="32"/>
      <c r="J167" s="32"/>
      <c r="K167" s="32"/>
      <c r="L167" s="32"/>
      <c r="M167" s="32"/>
      <c r="N167" s="32"/>
      <c r="O167" s="32"/>
      <c r="P167" s="32"/>
      <c r="Q167" s="32"/>
      <c r="R167" s="32"/>
      <c r="S167" s="32"/>
      <c r="T167" s="32"/>
      <c r="U167" s="32"/>
      <c r="V167" s="32"/>
      <c r="W167" s="32"/>
      <c r="X167" s="32"/>
      <c r="Y167" s="32"/>
      <c r="Z167" s="32"/>
      <c r="AA167" s="32"/>
    </row>
    <row r="168" spans="7:27" hidden="1" x14ac:dyDescent="0.2">
      <c r="G168" s="272"/>
      <c r="H168" s="32"/>
      <c r="I168" s="32"/>
      <c r="J168" s="32"/>
      <c r="K168" s="32"/>
      <c r="L168" s="32"/>
      <c r="M168" s="32"/>
      <c r="N168" s="32"/>
      <c r="O168" s="32"/>
      <c r="P168" s="32"/>
      <c r="Q168" s="32"/>
      <c r="R168" s="32"/>
      <c r="S168" s="32"/>
      <c r="T168" s="32"/>
      <c r="U168" s="32"/>
      <c r="V168" s="32"/>
      <c r="W168" s="32"/>
      <c r="X168" s="32"/>
      <c r="Y168" s="32"/>
      <c r="Z168" s="32"/>
      <c r="AA168" s="32"/>
    </row>
    <row r="169" spans="7:27" hidden="1" x14ac:dyDescent="0.2">
      <c r="G169" s="272"/>
      <c r="H169" s="32"/>
      <c r="I169" s="32"/>
      <c r="J169" s="32"/>
      <c r="K169" s="32"/>
      <c r="L169" s="32"/>
      <c r="M169" s="32"/>
      <c r="N169" s="32"/>
      <c r="O169" s="32"/>
      <c r="P169" s="32"/>
      <c r="Q169" s="32"/>
      <c r="R169" s="32"/>
      <c r="S169" s="32"/>
      <c r="T169" s="32"/>
      <c r="U169" s="32"/>
      <c r="V169" s="32"/>
      <c r="W169" s="32"/>
      <c r="X169" s="32"/>
      <c r="Y169" s="32"/>
      <c r="Z169" s="32"/>
      <c r="AA169" s="32"/>
    </row>
    <row r="170" spans="7:27" hidden="1" x14ac:dyDescent="0.2">
      <c r="G170" s="272"/>
      <c r="H170" s="32"/>
      <c r="I170" s="32"/>
      <c r="J170" s="32"/>
      <c r="K170" s="32"/>
      <c r="L170" s="32"/>
      <c r="M170" s="32"/>
      <c r="N170" s="32"/>
      <c r="O170" s="32"/>
      <c r="P170" s="32"/>
      <c r="Q170" s="32"/>
      <c r="R170" s="32"/>
      <c r="S170" s="32"/>
      <c r="T170" s="32"/>
      <c r="U170" s="32"/>
      <c r="V170" s="32"/>
      <c r="W170" s="32"/>
      <c r="X170" s="32"/>
      <c r="Y170" s="32"/>
      <c r="Z170" s="32"/>
      <c r="AA170" s="32"/>
    </row>
    <row r="171" spans="7:27" hidden="1" x14ac:dyDescent="0.2">
      <c r="G171" s="272"/>
      <c r="H171" s="32"/>
      <c r="I171" s="32"/>
      <c r="J171" s="32"/>
      <c r="K171" s="32"/>
      <c r="L171" s="32"/>
      <c r="M171" s="32"/>
      <c r="N171" s="32"/>
      <c r="O171" s="32"/>
      <c r="P171" s="32"/>
      <c r="Q171" s="32"/>
      <c r="R171" s="32"/>
      <c r="S171" s="32"/>
      <c r="T171" s="32"/>
      <c r="U171" s="32"/>
      <c r="V171" s="32"/>
      <c r="W171" s="32"/>
      <c r="X171" s="32"/>
      <c r="Y171" s="32"/>
      <c r="Z171" s="32"/>
      <c r="AA171" s="32"/>
    </row>
    <row r="172" spans="7:27" hidden="1" x14ac:dyDescent="0.2">
      <c r="G172" s="272"/>
      <c r="H172" s="32"/>
      <c r="I172" s="32"/>
      <c r="J172" s="32"/>
      <c r="K172" s="32"/>
      <c r="L172" s="32"/>
      <c r="M172" s="32"/>
      <c r="N172" s="32"/>
      <c r="O172" s="32"/>
      <c r="P172" s="32"/>
      <c r="Q172" s="32"/>
      <c r="R172" s="32"/>
      <c r="S172" s="32"/>
      <c r="T172" s="32"/>
      <c r="U172" s="32"/>
      <c r="V172" s="32"/>
      <c r="W172" s="32"/>
      <c r="X172" s="32"/>
      <c r="Y172" s="32"/>
      <c r="Z172" s="32"/>
      <c r="AA172" s="32"/>
    </row>
    <row r="173" spans="7:27" hidden="1" x14ac:dyDescent="0.2">
      <c r="G173" s="272"/>
      <c r="H173" s="32"/>
      <c r="I173" s="32"/>
      <c r="J173" s="32"/>
      <c r="K173" s="32"/>
      <c r="L173" s="32"/>
      <c r="M173" s="32"/>
      <c r="N173" s="32"/>
      <c r="O173" s="32"/>
      <c r="P173" s="32"/>
      <c r="Q173" s="32"/>
      <c r="R173" s="32"/>
      <c r="S173" s="32"/>
      <c r="T173" s="32"/>
      <c r="U173" s="32"/>
      <c r="V173" s="32"/>
      <c r="W173" s="32"/>
      <c r="X173" s="32"/>
      <c r="Y173" s="32"/>
      <c r="Z173" s="32"/>
      <c r="AA173" s="32"/>
    </row>
    <row r="174" spans="7:27" hidden="1" x14ac:dyDescent="0.2">
      <c r="G174" s="272"/>
      <c r="H174" s="32"/>
      <c r="I174" s="32"/>
      <c r="J174" s="32"/>
      <c r="K174" s="32"/>
      <c r="L174" s="32"/>
      <c r="M174" s="32"/>
      <c r="N174" s="32"/>
      <c r="O174" s="32"/>
      <c r="P174" s="32"/>
      <c r="Q174" s="32"/>
      <c r="R174" s="32"/>
      <c r="S174" s="32"/>
      <c r="T174" s="32"/>
      <c r="U174" s="32"/>
      <c r="V174" s="32"/>
      <c r="W174" s="32"/>
      <c r="X174" s="32"/>
      <c r="Y174" s="32"/>
      <c r="Z174" s="32"/>
      <c r="AA174" s="32"/>
    </row>
    <row r="175" spans="7:27" hidden="1" x14ac:dyDescent="0.2">
      <c r="G175" s="272"/>
      <c r="H175" s="32"/>
      <c r="I175" s="32"/>
      <c r="J175" s="32"/>
      <c r="K175" s="32"/>
      <c r="L175" s="32"/>
      <c r="M175" s="32"/>
      <c r="N175" s="32"/>
      <c r="O175" s="32"/>
      <c r="P175" s="32"/>
      <c r="Q175" s="32"/>
      <c r="R175" s="32"/>
      <c r="S175" s="32"/>
      <c r="T175" s="32"/>
      <c r="U175" s="32"/>
      <c r="V175" s="32"/>
      <c r="W175" s="32"/>
      <c r="X175" s="32"/>
      <c r="Y175" s="32"/>
      <c r="Z175" s="32"/>
      <c r="AA175" s="32"/>
    </row>
    <row r="176" spans="7:27" hidden="1" x14ac:dyDescent="0.2">
      <c r="G176" s="272"/>
      <c r="H176" s="32"/>
      <c r="I176" s="32"/>
      <c r="J176" s="32"/>
      <c r="K176" s="32"/>
      <c r="L176" s="32"/>
      <c r="M176" s="32"/>
      <c r="N176" s="32"/>
      <c r="O176" s="32"/>
      <c r="P176" s="32"/>
      <c r="Q176" s="32"/>
      <c r="R176" s="32"/>
      <c r="S176" s="32"/>
      <c r="T176" s="32"/>
      <c r="U176" s="32"/>
      <c r="V176" s="32"/>
      <c r="W176" s="32"/>
      <c r="X176" s="32"/>
      <c r="Y176" s="32"/>
      <c r="Z176" s="32"/>
      <c r="AA176" s="32"/>
    </row>
    <row r="177" spans="7:27" hidden="1" x14ac:dyDescent="0.2">
      <c r="G177" s="272"/>
      <c r="H177" s="32"/>
      <c r="I177" s="32"/>
      <c r="J177" s="32"/>
      <c r="K177" s="32"/>
      <c r="L177" s="32"/>
      <c r="M177" s="32"/>
      <c r="N177" s="32"/>
      <c r="O177" s="32"/>
      <c r="P177" s="32"/>
      <c r="Q177" s="32"/>
      <c r="R177" s="32"/>
      <c r="S177" s="32"/>
      <c r="T177" s="32"/>
      <c r="U177" s="32"/>
      <c r="V177" s="32"/>
      <c r="W177" s="32"/>
      <c r="X177" s="32"/>
      <c r="Y177" s="32"/>
      <c r="Z177" s="32"/>
      <c r="AA177" s="32"/>
    </row>
    <row r="178" spans="7:27" hidden="1" x14ac:dyDescent="0.2">
      <c r="G178" s="272"/>
      <c r="H178" s="32"/>
      <c r="I178" s="32"/>
      <c r="J178" s="32"/>
      <c r="K178" s="32"/>
      <c r="L178" s="32"/>
      <c r="M178" s="32"/>
      <c r="N178" s="32"/>
      <c r="O178" s="32"/>
      <c r="P178" s="32"/>
      <c r="Q178" s="32"/>
      <c r="R178" s="32"/>
      <c r="S178" s="32"/>
      <c r="T178" s="32"/>
      <c r="U178" s="32"/>
      <c r="V178" s="32"/>
      <c r="W178" s="32"/>
      <c r="X178" s="32"/>
      <c r="Y178" s="32"/>
      <c r="Z178" s="32"/>
      <c r="AA178" s="32"/>
    </row>
    <row r="179" spans="7:27" hidden="1" x14ac:dyDescent="0.2">
      <c r="G179" s="272"/>
      <c r="H179" s="32"/>
      <c r="I179" s="32"/>
      <c r="J179" s="32"/>
      <c r="K179" s="32"/>
      <c r="L179" s="32"/>
      <c r="M179" s="32"/>
      <c r="N179" s="32"/>
      <c r="O179" s="32"/>
      <c r="P179" s="32"/>
      <c r="Q179" s="32"/>
      <c r="R179" s="32"/>
      <c r="S179" s="32"/>
      <c r="T179" s="32"/>
      <c r="U179" s="32"/>
      <c r="V179" s="32"/>
      <c r="W179" s="32"/>
      <c r="X179" s="32"/>
      <c r="Y179" s="32"/>
      <c r="Z179" s="32"/>
      <c r="AA179" s="32"/>
    </row>
    <row r="180" spans="7:27" hidden="1" x14ac:dyDescent="0.2">
      <c r="G180" s="272"/>
      <c r="H180" s="32"/>
      <c r="I180" s="32"/>
      <c r="J180" s="32"/>
      <c r="K180" s="32"/>
      <c r="L180" s="32"/>
      <c r="M180" s="32"/>
      <c r="N180" s="32"/>
      <c r="O180" s="32"/>
      <c r="P180" s="32"/>
      <c r="Q180" s="32"/>
      <c r="R180" s="32"/>
      <c r="S180" s="32"/>
      <c r="T180" s="32"/>
      <c r="U180" s="32"/>
      <c r="V180" s="32"/>
      <c r="W180" s="32"/>
      <c r="X180" s="32"/>
      <c r="Y180" s="32"/>
      <c r="Z180" s="32"/>
      <c r="AA180" s="32"/>
    </row>
    <row r="181" spans="7:27" hidden="1" x14ac:dyDescent="0.2">
      <c r="G181" s="272"/>
      <c r="H181" s="32"/>
      <c r="I181" s="32"/>
      <c r="J181" s="32"/>
      <c r="K181" s="32"/>
      <c r="L181" s="32"/>
      <c r="M181" s="32"/>
      <c r="N181" s="32"/>
      <c r="O181" s="32"/>
      <c r="P181" s="32"/>
      <c r="Q181" s="32"/>
      <c r="R181" s="32"/>
      <c r="S181" s="32"/>
      <c r="T181" s="32"/>
      <c r="U181" s="32"/>
      <c r="V181" s="32"/>
      <c r="W181" s="32"/>
      <c r="X181" s="32"/>
      <c r="Y181" s="32"/>
      <c r="Z181" s="32"/>
      <c r="AA181" s="32"/>
    </row>
    <row r="182" spans="7:27" hidden="1" x14ac:dyDescent="0.2">
      <c r="G182" s="272"/>
      <c r="H182" s="32"/>
      <c r="I182" s="32"/>
      <c r="J182" s="32"/>
      <c r="K182" s="32"/>
      <c r="L182" s="32"/>
      <c r="M182" s="32"/>
      <c r="N182" s="32"/>
      <c r="O182" s="32"/>
      <c r="P182" s="32"/>
      <c r="Q182" s="32"/>
      <c r="R182" s="32"/>
      <c r="S182" s="32"/>
      <c r="T182" s="32"/>
      <c r="U182" s="32"/>
      <c r="V182" s="32"/>
      <c r="W182" s="32"/>
      <c r="X182" s="32"/>
      <c r="Y182" s="32"/>
      <c r="Z182" s="32"/>
      <c r="AA182" s="32"/>
    </row>
    <row r="183" spans="7:27" hidden="1" x14ac:dyDescent="0.2">
      <c r="G183" s="272"/>
      <c r="H183" s="32"/>
      <c r="I183" s="32"/>
      <c r="J183" s="32"/>
      <c r="K183" s="32"/>
      <c r="L183" s="32"/>
      <c r="M183" s="32"/>
      <c r="N183" s="32"/>
      <c r="O183" s="32"/>
      <c r="P183" s="32"/>
      <c r="Q183" s="32"/>
      <c r="R183" s="32"/>
      <c r="S183" s="32"/>
      <c r="T183" s="32"/>
      <c r="U183" s="32"/>
      <c r="V183" s="32"/>
      <c r="W183" s="32"/>
      <c r="X183" s="32"/>
      <c r="Y183" s="32"/>
      <c r="Z183" s="32"/>
      <c r="AA183" s="32"/>
    </row>
    <row r="184" spans="7:27" hidden="1" x14ac:dyDescent="0.2">
      <c r="G184" s="272"/>
      <c r="H184" s="32"/>
      <c r="I184" s="32"/>
      <c r="J184" s="32"/>
      <c r="K184" s="32"/>
      <c r="L184" s="32"/>
      <c r="M184" s="32"/>
      <c r="N184" s="32"/>
      <c r="O184" s="32"/>
      <c r="P184" s="32"/>
      <c r="Q184" s="32"/>
      <c r="R184" s="32"/>
      <c r="S184" s="32"/>
      <c r="T184" s="32"/>
      <c r="U184" s="32"/>
      <c r="V184" s="32"/>
      <c r="W184" s="32"/>
      <c r="X184" s="32"/>
      <c r="Y184" s="32"/>
      <c r="Z184" s="32"/>
      <c r="AA184" s="32"/>
    </row>
    <row r="185" spans="7:27" hidden="1" x14ac:dyDescent="0.2">
      <c r="G185" s="272"/>
      <c r="H185" s="32"/>
      <c r="I185" s="32"/>
      <c r="J185" s="32"/>
      <c r="K185" s="32"/>
      <c r="L185" s="32"/>
      <c r="M185" s="32"/>
      <c r="N185" s="32"/>
      <c r="O185" s="32"/>
      <c r="P185" s="32"/>
      <c r="Q185" s="32"/>
      <c r="R185" s="32"/>
      <c r="S185" s="32"/>
      <c r="T185" s="32"/>
      <c r="U185" s="32"/>
      <c r="V185" s="32"/>
      <c r="W185" s="32"/>
      <c r="X185" s="32"/>
      <c r="Y185" s="32"/>
      <c r="Z185" s="32"/>
      <c r="AA185" s="32"/>
    </row>
    <row r="186" spans="7:27" hidden="1" x14ac:dyDescent="0.2">
      <c r="G186" s="272"/>
      <c r="H186" s="32"/>
      <c r="I186" s="32"/>
      <c r="J186" s="32"/>
      <c r="K186" s="32"/>
      <c r="L186" s="32"/>
      <c r="M186" s="32"/>
      <c r="N186" s="32"/>
      <c r="O186" s="32"/>
      <c r="P186" s="32"/>
      <c r="Q186" s="32"/>
      <c r="R186" s="32"/>
      <c r="S186" s="32"/>
      <c r="T186" s="32"/>
      <c r="U186" s="32"/>
      <c r="V186" s="32"/>
      <c r="W186" s="32"/>
      <c r="X186" s="32"/>
      <c r="Y186" s="32"/>
      <c r="Z186" s="32"/>
      <c r="AA186" s="32"/>
    </row>
    <row r="187" spans="7:27" hidden="1" x14ac:dyDescent="0.2">
      <c r="G187" s="272"/>
      <c r="H187" s="32"/>
      <c r="I187" s="32"/>
      <c r="J187" s="32"/>
      <c r="K187" s="32"/>
      <c r="L187" s="32"/>
      <c r="M187" s="32"/>
      <c r="N187" s="32"/>
      <c r="O187" s="32"/>
      <c r="P187" s="32"/>
      <c r="Q187" s="32"/>
      <c r="R187" s="32"/>
      <c r="S187" s="32"/>
      <c r="T187" s="32"/>
      <c r="U187" s="32"/>
      <c r="V187" s="32"/>
      <c r="W187" s="32"/>
      <c r="X187" s="32"/>
      <c r="Y187" s="32"/>
      <c r="Z187" s="32"/>
      <c r="AA187" s="32"/>
    </row>
    <row r="188" spans="7:27" hidden="1" x14ac:dyDescent="0.2">
      <c r="G188" s="272"/>
      <c r="H188" s="32"/>
      <c r="I188" s="32"/>
      <c r="J188" s="32"/>
      <c r="K188" s="32"/>
      <c r="L188" s="32"/>
      <c r="M188" s="32"/>
      <c r="N188" s="32"/>
      <c r="O188" s="32"/>
      <c r="P188" s="32"/>
      <c r="Q188" s="32"/>
      <c r="R188" s="32"/>
      <c r="S188" s="32"/>
      <c r="T188" s="32"/>
      <c r="U188" s="32"/>
      <c r="V188" s="32"/>
      <c r="W188" s="32"/>
      <c r="X188" s="32"/>
      <c r="Y188" s="32"/>
      <c r="Z188" s="32"/>
      <c r="AA188" s="32"/>
    </row>
    <row r="189" spans="7:27" hidden="1" x14ac:dyDescent="0.2">
      <c r="G189" s="272"/>
      <c r="H189" s="32"/>
      <c r="I189" s="32"/>
      <c r="J189" s="32"/>
      <c r="K189" s="32"/>
      <c r="L189" s="32"/>
      <c r="M189" s="32"/>
      <c r="N189" s="32"/>
      <c r="O189" s="32"/>
      <c r="P189" s="32"/>
      <c r="Q189" s="32"/>
      <c r="R189" s="32"/>
      <c r="S189" s="32"/>
      <c r="T189" s="32"/>
      <c r="U189" s="32"/>
      <c r="V189" s="32"/>
      <c r="W189" s="32"/>
      <c r="X189" s="32"/>
      <c r="Y189" s="32"/>
      <c r="Z189" s="32"/>
      <c r="AA189" s="32"/>
    </row>
    <row r="190" spans="7:27" hidden="1" x14ac:dyDescent="0.2">
      <c r="G190" s="272"/>
      <c r="H190" s="32"/>
      <c r="I190" s="32"/>
      <c r="J190" s="32"/>
      <c r="K190" s="32"/>
      <c r="L190" s="32"/>
      <c r="M190" s="32"/>
      <c r="N190" s="32"/>
      <c r="O190" s="32"/>
      <c r="P190" s="32"/>
      <c r="Q190" s="32"/>
      <c r="R190" s="32"/>
      <c r="S190" s="32"/>
      <c r="T190" s="32"/>
      <c r="U190" s="32"/>
      <c r="V190" s="32"/>
      <c r="W190" s="32"/>
      <c r="X190" s="32"/>
      <c r="Y190" s="32"/>
      <c r="Z190" s="32"/>
      <c r="AA190" s="32"/>
    </row>
    <row r="191" spans="7:27" hidden="1" x14ac:dyDescent="0.2">
      <c r="G191" s="272"/>
      <c r="H191" s="32"/>
      <c r="I191" s="32"/>
      <c r="J191" s="32"/>
      <c r="K191" s="32"/>
      <c r="L191" s="32"/>
      <c r="M191" s="32"/>
      <c r="N191" s="32"/>
      <c r="O191" s="32"/>
      <c r="P191" s="32"/>
      <c r="Q191" s="32"/>
      <c r="R191" s="32"/>
      <c r="S191" s="32"/>
      <c r="T191" s="32"/>
      <c r="U191" s="32"/>
      <c r="V191" s="32"/>
      <c r="W191" s="32"/>
      <c r="X191" s="32"/>
      <c r="Y191" s="32"/>
      <c r="Z191" s="32"/>
      <c r="AA191" s="32"/>
    </row>
    <row r="192" spans="7:27" hidden="1" x14ac:dyDescent="0.2">
      <c r="G192" s="272"/>
      <c r="H192" s="32"/>
      <c r="I192" s="32"/>
      <c r="J192" s="32"/>
      <c r="K192" s="32"/>
      <c r="L192" s="32"/>
      <c r="M192" s="32"/>
      <c r="N192" s="32"/>
      <c r="O192" s="32"/>
      <c r="P192" s="32"/>
      <c r="Q192" s="32"/>
      <c r="R192" s="32"/>
      <c r="S192" s="32"/>
      <c r="T192" s="32"/>
      <c r="U192" s="32"/>
      <c r="V192" s="32"/>
      <c r="W192" s="32"/>
      <c r="X192" s="32"/>
      <c r="Y192" s="32"/>
      <c r="Z192" s="32"/>
      <c r="AA192" s="32"/>
    </row>
    <row r="193" spans="7:27" hidden="1" x14ac:dyDescent="0.2">
      <c r="G193" s="272"/>
      <c r="H193" s="32"/>
      <c r="I193" s="32"/>
      <c r="J193" s="32"/>
      <c r="K193" s="32"/>
      <c r="L193" s="32"/>
      <c r="M193" s="32"/>
      <c r="N193" s="32"/>
      <c r="O193" s="32"/>
      <c r="P193" s="32"/>
      <c r="Q193" s="32"/>
      <c r="R193" s="32"/>
      <c r="S193" s="32"/>
      <c r="T193" s="32"/>
      <c r="U193" s="32"/>
      <c r="V193" s="32"/>
      <c r="W193" s="32"/>
      <c r="X193" s="32"/>
      <c r="Y193" s="32"/>
      <c r="Z193" s="32"/>
      <c r="AA193" s="32"/>
    </row>
    <row r="194" spans="7:27" hidden="1" x14ac:dyDescent="0.2">
      <c r="G194" s="272"/>
      <c r="H194" s="32"/>
      <c r="I194" s="32"/>
      <c r="J194" s="32"/>
      <c r="K194" s="32"/>
      <c r="L194" s="32"/>
      <c r="M194" s="32"/>
      <c r="N194" s="32"/>
      <c r="O194" s="32"/>
      <c r="P194" s="32"/>
      <c r="Q194" s="32"/>
      <c r="R194" s="32"/>
      <c r="S194" s="32"/>
      <c r="T194" s="32"/>
      <c r="U194" s="32"/>
      <c r="V194" s="32"/>
      <c r="W194" s="32"/>
      <c r="X194" s="32"/>
      <c r="Y194" s="32"/>
      <c r="Z194" s="32"/>
      <c r="AA194" s="32"/>
    </row>
    <row r="195" spans="7:27" hidden="1" x14ac:dyDescent="0.2">
      <c r="G195" s="272"/>
      <c r="H195" s="32"/>
      <c r="I195" s="32"/>
      <c r="J195" s="32"/>
      <c r="K195" s="32"/>
      <c r="L195" s="32"/>
      <c r="M195" s="32"/>
      <c r="N195" s="32"/>
      <c r="O195" s="32"/>
      <c r="P195" s="32"/>
      <c r="Q195" s="32"/>
      <c r="R195" s="32"/>
      <c r="S195" s="32"/>
      <c r="T195" s="32"/>
      <c r="U195" s="32"/>
      <c r="V195" s="32"/>
      <c r="W195" s="32"/>
      <c r="X195" s="32"/>
      <c r="Y195" s="32"/>
      <c r="Z195" s="32"/>
      <c r="AA195" s="32"/>
    </row>
    <row r="196" spans="7:27" hidden="1" x14ac:dyDescent="0.2">
      <c r="G196" s="272"/>
      <c r="H196" s="32"/>
      <c r="I196" s="32"/>
      <c r="J196" s="32"/>
      <c r="K196" s="32"/>
      <c r="L196" s="32"/>
      <c r="M196" s="32"/>
      <c r="N196" s="32"/>
      <c r="O196" s="32"/>
      <c r="P196" s="32"/>
      <c r="Q196" s="32"/>
      <c r="R196" s="32"/>
      <c r="S196" s="32"/>
      <c r="T196" s="32"/>
      <c r="U196" s="32"/>
      <c r="V196" s="32"/>
      <c r="W196" s="32"/>
      <c r="X196" s="32"/>
      <c r="Y196" s="32"/>
      <c r="Z196" s="32"/>
      <c r="AA196" s="32"/>
    </row>
    <row r="197" spans="7:27" hidden="1" x14ac:dyDescent="0.2">
      <c r="G197" s="272"/>
      <c r="H197" s="32"/>
      <c r="I197" s="32"/>
      <c r="J197" s="32"/>
      <c r="K197" s="32"/>
      <c r="L197" s="32"/>
      <c r="M197" s="32"/>
      <c r="N197" s="32"/>
      <c r="O197" s="32"/>
      <c r="P197" s="32"/>
      <c r="Q197" s="32"/>
      <c r="R197" s="32"/>
      <c r="S197" s="32"/>
      <c r="T197" s="32"/>
      <c r="U197" s="32"/>
      <c r="V197" s="32"/>
      <c r="W197" s="32"/>
      <c r="X197" s="32"/>
      <c r="Y197" s="32"/>
      <c r="Z197" s="32"/>
      <c r="AA197" s="32"/>
    </row>
    <row r="198" spans="7:27" hidden="1" x14ac:dyDescent="0.2">
      <c r="G198" s="272"/>
      <c r="H198" s="32"/>
      <c r="I198" s="32"/>
      <c r="J198" s="32"/>
      <c r="K198" s="32"/>
      <c r="L198" s="32"/>
      <c r="M198" s="32"/>
      <c r="N198" s="32"/>
      <c r="O198" s="32"/>
      <c r="P198" s="32"/>
      <c r="Q198" s="32"/>
      <c r="R198" s="32"/>
      <c r="S198" s="32"/>
      <c r="T198" s="32"/>
      <c r="U198" s="32"/>
      <c r="V198" s="32"/>
      <c r="W198" s="32"/>
      <c r="X198" s="32"/>
      <c r="Y198" s="32"/>
      <c r="Z198" s="32"/>
      <c r="AA198" s="32"/>
    </row>
    <row r="199" spans="7:27" hidden="1" x14ac:dyDescent="0.2">
      <c r="G199" s="272"/>
      <c r="H199" s="32"/>
      <c r="I199" s="32"/>
      <c r="J199" s="32"/>
      <c r="K199" s="32"/>
      <c r="L199" s="32"/>
      <c r="M199" s="32"/>
      <c r="N199" s="32"/>
      <c r="O199" s="32"/>
      <c r="P199" s="32"/>
      <c r="Q199" s="32"/>
      <c r="R199" s="32"/>
      <c r="S199" s="32"/>
      <c r="T199" s="32"/>
      <c r="U199" s="32"/>
      <c r="V199" s="32"/>
      <c r="W199" s="32"/>
      <c r="X199" s="32"/>
      <c r="Y199" s="32"/>
      <c r="Z199" s="32"/>
      <c r="AA199" s="32"/>
    </row>
    <row r="200" spans="7:27" hidden="1" x14ac:dyDescent="0.2">
      <c r="G200" s="272"/>
      <c r="H200" s="32"/>
      <c r="I200" s="32"/>
      <c r="J200" s="32"/>
      <c r="K200" s="32"/>
      <c r="L200" s="32"/>
      <c r="M200" s="32"/>
      <c r="N200" s="32"/>
      <c r="O200" s="32"/>
      <c r="P200" s="32"/>
      <c r="Q200" s="32"/>
      <c r="R200" s="32"/>
      <c r="S200" s="32"/>
      <c r="T200" s="32"/>
      <c r="U200" s="32"/>
      <c r="V200" s="32"/>
      <c r="W200" s="32"/>
      <c r="X200" s="32"/>
      <c r="Y200" s="32"/>
      <c r="Z200" s="32"/>
      <c r="AA200" s="32"/>
    </row>
    <row r="201" spans="7:27" hidden="1" x14ac:dyDescent="0.2">
      <c r="G201" s="272"/>
      <c r="H201" s="32"/>
      <c r="I201" s="32"/>
      <c r="J201" s="32"/>
      <c r="K201" s="32"/>
      <c r="L201" s="32"/>
      <c r="M201" s="32"/>
      <c r="N201" s="32"/>
      <c r="O201" s="32"/>
      <c r="P201" s="32"/>
      <c r="Q201" s="32"/>
      <c r="R201" s="32"/>
      <c r="S201" s="32"/>
      <c r="T201" s="32"/>
      <c r="U201" s="32"/>
      <c r="V201" s="32"/>
      <c r="W201" s="32"/>
      <c r="X201" s="32"/>
      <c r="Y201" s="32"/>
      <c r="Z201" s="32"/>
      <c r="AA201" s="32"/>
    </row>
    <row r="202" spans="7:27" hidden="1" x14ac:dyDescent="0.2">
      <c r="G202" s="272"/>
      <c r="H202" s="32"/>
      <c r="I202" s="32"/>
      <c r="J202" s="32"/>
      <c r="K202" s="32"/>
      <c r="L202" s="32"/>
      <c r="M202" s="32"/>
      <c r="N202" s="32"/>
      <c r="O202" s="32"/>
      <c r="P202" s="32"/>
      <c r="Q202" s="32"/>
      <c r="R202" s="32"/>
      <c r="S202" s="32"/>
      <c r="T202" s="32"/>
      <c r="U202" s="32"/>
      <c r="V202" s="32"/>
      <c r="W202" s="32"/>
      <c r="X202" s="32"/>
      <c r="Y202" s="32"/>
      <c r="Z202" s="32"/>
      <c r="AA202" s="32"/>
    </row>
    <row r="203" spans="7:27" hidden="1" x14ac:dyDescent="0.2">
      <c r="G203" s="272"/>
      <c r="H203" s="32"/>
      <c r="I203" s="32"/>
      <c r="J203" s="32"/>
      <c r="K203" s="32"/>
      <c r="L203" s="32"/>
      <c r="M203" s="32"/>
      <c r="N203" s="32"/>
      <c r="O203" s="32"/>
      <c r="P203" s="32"/>
      <c r="Q203" s="32"/>
      <c r="R203" s="32"/>
      <c r="S203" s="32"/>
      <c r="T203" s="32"/>
      <c r="U203" s="32"/>
      <c r="V203" s="32"/>
      <c r="W203" s="32"/>
      <c r="X203" s="32"/>
      <c r="Y203" s="32"/>
      <c r="Z203" s="32"/>
      <c r="AA203" s="32"/>
    </row>
    <row r="204" spans="7:27" hidden="1" x14ac:dyDescent="0.2">
      <c r="G204" s="272"/>
      <c r="H204" s="32"/>
      <c r="I204" s="32"/>
      <c r="J204" s="32"/>
      <c r="K204" s="32"/>
      <c r="L204" s="32"/>
      <c r="M204" s="32"/>
      <c r="N204" s="32"/>
      <c r="O204" s="32"/>
      <c r="P204" s="32"/>
      <c r="Q204" s="32"/>
      <c r="R204" s="32"/>
      <c r="S204" s="32"/>
      <c r="T204" s="32"/>
      <c r="U204" s="32"/>
      <c r="V204" s="32"/>
      <c r="W204" s="32"/>
      <c r="X204" s="32"/>
      <c r="Y204" s="32"/>
      <c r="Z204" s="32"/>
      <c r="AA204" s="32"/>
    </row>
    <row r="205" spans="7:27" hidden="1" x14ac:dyDescent="0.2">
      <c r="G205" s="272"/>
      <c r="H205" s="32"/>
      <c r="I205" s="32"/>
      <c r="J205" s="32"/>
      <c r="K205" s="32"/>
      <c r="L205" s="32"/>
      <c r="M205" s="32"/>
      <c r="N205" s="32"/>
      <c r="O205" s="32"/>
      <c r="P205" s="32"/>
      <c r="Q205" s="32"/>
      <c r="R205" s="32"/>
      <c r="S205" s="32"/>
      <c r="T205" s="32"/>
      <c r="U205" s="32"/>
      <c r="V205" s="32"/>
      <c r="W205" s="32"/>
      <c r="X205" s="32"/>
      <c r="Y205" s="32"/>
      <c r="Z205" s="32"/>
      <c r="AA205" s="32"/>
    </row>
    <row r="206" spans="7:27" hidden="1" x14ac:dyDescent="0.2">
      <c r="G206" s="272"/>
      <c r="H206" s="32"/>
      <c r="I206" s="32"/>
      <c r="J206" s="32"/>
      <c r="K206" s="32"/>
      <c r="L206" s="32"/>
      <c r="M206" s="32"/>
      <c r="N206" s="32"/>
      <c r="O206" s="32"/>
      <c r="P206" s="32"/>
      <c r="Q206" s="32"/>
      <c r="R206" s="32"/>
      <c r="S206" s="32"/>
      <c r="T206" s="32"/>
      <c r="U206" s="32"/>
      <c r="V206" s="32"/>
      <c r="W206" s="32"/>
      <c r="X206" s="32"/>
      <c r="Y206" s="32"/>
      <c r="Z206" s="32"/>
      <c r="AA206" s="32"/>
    </row>
    <row r="207" spans="7:27" hidden="1" x14ac:dyDescent="0.2">
      <c r="G207" s="272"/>
      <c r="H207" s="32"/>
      <c r="I207" s="32"/>
      <c r="J207" s="32"/>
      <c r="K207" s="32"/>
      <c r="L207" s="32"/>
      <c r="M207" s="32"/>
      <c r="N207" s="32"/>
      <c r="O207" s="32"/>
      <c r="P207" s="32"/>
      <c r="Q207" s="32"/>
      <c r="R207" s="32"/>
      <c r="S207" s="32"/>
      <c r="T207" s="32"/>
      <c r="U207" s="32"/>
      <c r="V207" s="32"/>
      <c r="W207" s="32"/>
      <c r="X207" s="32"/>
      <c r="Y207" s="32"/>
      <c r="Z207" s="32"/>
      <c r="AA207" s="32"/>
    </row>
    <row r="208" spans="7:27" hidden="1" x14ac:dyDescent="0.2">
      <c r="G208" s="272"/>
      <c r="H208" s="32"/>
      <c r="I208" s="32"/>
      <c r="J208" s="32"/>
      <c r="K208" s="32"/>
      <c r="L208" s="32"/>
      <c r="M208" s="32"/>
      <c r="N208" s="32"/>
      <c r="O208" s="32"/>
      <c r="P208" s="32"/>
      <c r="Q208" s="32"/>
      <c r="R208" s="32"/>
      <c r="S208" s="32"/>
      <c r="T208" s="32"/>
      <c r="U208" s="32"/>
      <c r="V208" s="32"/>
      <c r="W208" s="32"/>
      <c r="X208" s="32"/>
      <c r="Y208" s="32"/>
      <c r="Z208" s="32"/>
      <c r="AA208" s="32"/>
    </row>
    <row r="209" spans="7:27" hidden="1" x14ac:dyDescent="0.2">
      <c r="G209" s="272"/>
      <c r="H209" s="32"/>
      <c r="I209" s="32"/>
      <c r="J209" s="32"/>
      <c r="K209" s="32"/>
      <c r="L209" s="32"/>
      <c r="M209" s="32"/>
      <c r="N209" s="32"/>
      <c r="O209" s="32"/>
      <c r="P209" s="32"/>
      <c r="Q209" s="32"/>
      <c r="R209" s="32"/>
      <c r="S209" s="32"/>
      <c r="T209" s="32"/>
      <c r="U209" s="32"/>
      <c r="V209" s="32"/>
      <c r="W209" s="32"/>
      <c r="X209" s="32"/>
      <c r="Y209" s="32"/>
      <c r="Z209" s="32"/>
      <c r="AA209" s="32"/>
    </row>
    <row r="210" spans="7:27" hidden="1" x14ac:dyDescent="0.2">
      <c r="G210" s="272"/>
      <c r="H210" s="32"/>
      <c r="I210" s="32"/>
      <c r="J210" s="32"/>
      <c r="K210" s="32"/>
      <c r="L210" s="32"/>
      <c r="M210" s="32"/>
      <c r="N210" s="32"/>
      <c r="O210" s="32"/>
      <c r="P210" s="32"/>
      <c r="Q210" s="32"/>
      <c r="R210" s="32"/>
      <c r="S210" s="32"/>
      <c r="T210" s="32"/>
      <c r="U210" s="32"/>
      <c r="V210" s="32"/>
      <c r="W210" s="32"/>
      <c r="X210" s="32"/>
      <c r="Y210" s="32"/>
      <c r="Z210" s="32"/>
      <c r="AA210" s="32"/>
    </row>
    <row r="211" spans="7:27" hidden="1" x14ac:dyDescent="0.2">
      <c r="G211" s="272"/>
      <c r="H211" s="32"/>
      <c r="I211" s="32"/>
      <c r="J211" s="32"/>
      <c r="K211" s="32"/>
      <c r="L211" s="32"/>
      <c r="M211" s="32"/>
      <c r="N211" s="32"/>
      <c r="O211" s="32"/>
      <c r="P211" s="32"/>
      <c r="Q211" s="32"/>
      <c r="R211" s="32"/>
      <c r="S211" s="32"/>
      <c r="T211" s="32"/>
      <c r="U211" s="32"/>
      <c r="V211" s="32"/>
      <c r="W211" s="32"/>
      <c r="X211" s="32"/>
      <c r="Y211" s="32"/>
      <c r="Z211" s="32"/>
      <c r="AA211" s="32"/>
    </row>
    <row r="212" spans="7:27" hidden="1" x14ac:dyDescent="0.2">
      <c r="G212" s="272"/>
      <c r="H212" s="32"/>
      <c r="I212" s="32"/>
      <c r="J212" s="32"/>
      <c r="K212" s="32"/>
      <c r="L212" s="32"/>
      <c r="M212" s="32"/>
      <c r="N212" s="32"/>
      <c r="O212" s="32"/>
      <c r="P212" s="32"/>
      <c r="Q212" s="32"/>
      <c r="R212" s="32"/>
      <c r="S212" s="32"/>
      <c r="T212" s="32"/>
      <c r="U212" s="32"/>
      <c r="V212" s="32"/>
      <c r="W212" s="32"/>
      <c r="X212" s="32"/>
      <c r="Y212" s="32"/>
      <c r="Z212" s="32"/>
      <c r="AA212" s="32"/>
    </row>
    <row r="213" spans="7:27" hidden="1" x14ac:dyDescent="0.2">
      <c r="G213" s="272"/>
      <c r="H213" s="32"/>
      <c r="I213" s="32"/>
      <c r="J213" s="32"/>
      <c r="K213" s="32"/>
      <c r="L213" s="32"/>
      <c r="M213" s="32"/>
      <c r="N213" s="32"/>
      <c r="O213" s="32"/>
      <c r="P213" s="32"/>
      <c r="Q213" s="32"/>
      <c r="R213" s="32"/>
      <c r="S213" s="32"/>
      <c r="T213" s="32"/>
      <c r="U213" s="32"/>
      <c r="V213" s="32"/>
      <c r="W213" s="32"/>
      <c r="X213" s="32"/>
      <c r="Y213" s="32"/>
      <c r="Z213" s="32"/>
      <c r="AA213" s="32"/>
    </row>
    <row r="214" spans="7:27" hidden="1" x14ac:dyDescent="0.2">
      <c r="G214" s="272"/>
      <c r="H214" s="32"/>
      <c r="I214" s="32"/>
      <c r="J214" s="32"/>
      <c r="K214" s="32"/>
      <c r="L214" s="32"/>
      <c r="M214" s="32"/>
      <c r="N214" s="32"/>
      <c r="O214" s="32"/>
      <c r="P214" s="32"/>
      <c r="Q214" s="32"/>
      <c r="R214" s="32"/>
      <c r="S214" s="32"/>
      <c r="T214" s="32"/>
      <c r="U214" s="32"/>
      <c r="V214" s="32"/>
      <c r="W214" s="32"/>
      <c r="X214" s="32"/>
      <c r="Y214" s="32"/>
      <c r="Z214" s="32"/>
      <c r="AA214" s="32"/>
    </row>
    <row r="215" spans="7:27" hidden="1" x14ac:dyDescent="0.2">
      <c r="G215" s="272"/>
      <c r="H215" s="32"/>
      <c r="I215" s="32"/>
      <c r="J215" s="32"/>
      <c r="K215" s="32"/>
      <c r="L215" s="32"/>
      <c r="M215" s="32"/>
      <c r="N215" s="32"/>
      <c r="O215" s="32"/>
      <c r="P215" s="32"/>
      <c r="Q215" s="32"/>
      <c r="R215" s="32"/>
      <c r="S215" s="32"/>
      <c r="T215" s="32"/>
      <c r="U215" s="32"/>
      <c r="V215" s="32"/>
      <c r="W215" s="32"/>
      <c r="X215" s="32"/>
      <c r="Y215" s="32"/>
      <c r="Z215" s="32"/>
      <c r="AA215" s="32"/>
    </row>
    <row r="216" spans="7:27" hidden="1" x14ac:dyDescent="0.2">
      <c r="G216" s="272"/>
      <c r="H216" s="32"/>
      <c r="I216" s="32"/>
      <c r="J216" s="32"/>
      <c r="K216" s="32"/>
      <c r="L216" s="32"/>
      <c r="M216" s="32"/>
      <c r="N216" s="32"/>
      <c r="O216" s="32"/>
      <c r="P216" s="32"/>
      <c r="Q216" s="32"/>
      <c r="R216" s="32"/>
      <c r="S216" s="32"/>
      <c r="T216" s="32"/>
      <c r="U216" s="32"/>
      <c r="V216" s="32"/>
      <c r="W216" s="32"/>
      <c r="X216" s="32"/>
      <c r="Y216" s="32"/>
      <c r="Z216" s="32"/>
      <c r="AA216" s="32"/>
    </row>
    <row r="217" spans="7:27" hidden="1" x14ac:dyDescent="0.2">
      <c r="G217" s="272"/>
      <c r="H217" s="32"/>
      <c r="I217" s="32"/>
      <c r="J217" s="32"/>
      <c r="K217" s="32"/>
      <c r="L217" s="32"/>
      <c r="M217" s="32"/>
      <c r="N217" s="32"/>
      <c r="O217" s="32"/>
      <c r="P217" s="32"/>
      <c r="Q217" s="32"/>
      <c r="R217" s="32"/>
      <c r="S217" s="32"/>
      <c r="T217" s="32"/>
      <c r="U217" s="32"/>
      <c r="V217" s="32"/>
      <c r="W217" s="32"/>
      <c r="X217" s="32"/>
      <c r="Y217" s="32"/>
      <c r="Z217" s="32"/>
      <c r="AA217" s="32"/>
    </row>
    <row r="218" spans="7:27" hidden="1" x14ac:dyDescent="0.2">
      <c r="G218" s="272"/>
      <c r="H218" s="32"/>
      <c r="I218" s="32"/>
      <c r="J218" s="32"/>
      <c r="K218" s="32"/>
      <c r="L218" s="32"/>
      <c r="M218" s="32"/>
      <c r="N218" s="32"/>
      <c r="O218" s="32"/>
      <c r="P218" s="32"/>
      <c r="Q218" s="32"/>
      <c r="R218" s="32"/>
      <c r="S218" s="32"/>
      <c r="T218" s="32"/>
      <c r="U218" s="32"/>
      <c r="V218" s="32"/>
      <c r="W218" s="32"/>
      <c r="X218" s="32"/>
      <c r="Y218" s="32"/>
      <c r="Z218" s="32"/>
      <c r="AA218" s="32"/>
    </row>
    <row r="219" spans="7:27" hidden="1" x14ac:dyDescent="0.2">
      <c r="G219" s="272"/>
      <c r="H219" s="32"/>
      <c r="I219" s="32"/>
      <c r="J219" s="32"/>
      <c r="K219" s="32"/>
      <c r="L219" s="32"/>
      <c r="M219" s="32"/>
      <c r="N219" s="32"/>
      <c r="O219" s="32"/>
      <c r="P219" s="32"/>
      <c r="Q219" s="32"/>
      <c r="R219" s="32"/>
      <c r="S219" s="32"/>
      <c r="T219" s="32"/>
      <c r="U219" s="32"/>
      <c r="V219" s="32"/>
      <c r="W219" s="32"/>
      <c r="X219" s="32"/>
      <c r="Y219" s="32"/>
      <c r="Z219" s="32"/>
      <c r="AA219" s="32"/>
    </row>
    <row r="220" spans="7:27" hidden="1" x14ac:dyDescent="0.2">
      <c r="G220" s="272"/>
      <c r="H220" s="32"/>
      <c r="I220" s="32"/>
      <c r="J220" s="32"/>
      <c r="K220" s="32"/>
      <c r="L220" s="32"/>
      <c r="M220" s="32"/>
      <c r="N220" s="32"/>
      <c r="O220" s="32"/>
      <c r="P220" s="32"/>
      <c r="Q220" s="32"/>
      <c r="R220" s="32"/>
      <c r="S220" s="32"/>
      <c r="T220" s="32"/>
      <c r="U220" s="32"/>
      <c r="V220" s="32"/>
      <c r="W220" s="32"/>
      <c r="X220" s="32"/>
      <c r="Y220" s="32"/>
      <c r="Z220" s="32"/>
      <c r="AA220" s="32"/>
    </row>
    <row r="221" spans="7:27" hidden="1" x14ac:dyDescent="0.2">
      <c r="G221" s="272"/>
      <c r="H221" s="32"/>
      <c r="I221" s="32"/>
      <c r="J221" s="32"/>
      <c r="K221" s="32"/>
      <c r="L221" s="32"/>
      <c r="M221" s="32"/>
      <c r="N221" s="32"/>
      <c r="O221" s="32"/>
      <c r="P221" s="32"/>
      <c r="Q221" s="32"/>
      <c r="R221" s="32"/>
      <c r="S221" s="32"/>
      <c r="T221" s="32"/>
      <c r="U221" s="32"/>
      <c r="V221" s="32"/>
      <c r="W221" s="32"/>
      <c r="X221" s="32"/>
      <c r="Y221" s="32"/>
      <c r="Z221" s="32"/>
      <c r="AA221" s="32"/>
    </row>
    <row r="222" spans="7:27" hidden="1" x14ac:dyDescent="0.2">
      <c r="G222" s="272"/>
      <c r="H222" s="32"/>
      <c r="I222" s="32"/>
      <c r="J222" s="32"/>
      <c r="K222" s="32"/>
      <c r="L222" s="32"/>
      <c r="M222" s="32"/>
      <c r="N222" s="32"/>
      <c r="O222" s="32"/>
      <c r="P222" s="32"/>
      <c r="Q222" s="32"/>
      <c r="R222" s="32"/>
      <c r="S222" s="32"/>
      <c r="T222" s="32"/>
      <c r="U222" s="32"/>
      <c r="V222" s="32"/>
      <c r="W222" s="32"/>
      <c r="X222" s="32"/>
      <c r="Y222" s="32"/>
      <c r="Z222" s="32"/>
      <c r="AA222" s="32"/>
    </row>
    <row r="223" spans="7:27" hidden="1" x14ac:dyDescent="0.2">
      <c r="G223" s="272"/>
      <c r="H223" s="32"/>
      <c r="I223" s="32"/>
      <c r="J223" s="32"/>
      <c r="K223" s="32"/>
      <c r="L223" s="32"/>
      <c r="M223" s="32"/>
      <c r="N223" s="32"/>
      <c r="O223" s="32"/>
      <c r="P223" s="32"/>
      <c r="Q223" s="32"/>
      <c r="R223" s="32"/>
      <c r="S223" s="32"/>
      <c r="T223" s="32"/>
      <c r="U223" s="32"/>
      <c r="V223" s="32"/>
      <c r="W223" s="32"/>
      <c r="X223" s="32"/>
      <c r="Y223" s="32"/>
      <c r="Z223" s="32"/>
      <c r="AA223" s="32"/>
    </row>
    <row r="224" spans="7:27" hidden="1" x14ac:dyDescent="0.2">
      <c r="G224" s="272"/>
      <c r="H224" s="32"/>
      <c r="I224" s="32"/>
      <c r="J224" s="32"/>
      <c r="K224" s="32"/>
      <c r="L224" s="32"/>
      <c r="M224" s="32"/>
      <c r="N224" s="32"/>
      <c r="O224" s="32"/>
      <c r="P224" s="32"/>
      <c r="Q224" s="32"/>
      <c r="R224" s="32"/>
      <c r="S224" s="32"/>
      <c r="T224" s="32"/>
      <c r="U224" s="32"/>
      <c r="V224" s="32"/>
      <c r="W224" s="32"/>
      <c r="X224" s="32"/>
      <c r="Y224" s="32"/>
      <c r="Z224" s="32"/>
      <c r="AA224" s="32"/>
    </row>
    <row r="225" spans="7:27" hidden="1" x14ac:dyDescent="0.2">
      <c r="G225" s="272"/>
      <c r="H225" s="32"/>
      <c r="I225" s="32"/>
      <c r="J225" s="32"/>
      <c r="K225" s="32"/>
      <c r="L225" s="32"/>
      <c r="M225" s="32"/>
      <c r="N225" s="32"/>
      <c r="O225" s="32"/>
      <c r="P225" s="32"/>
      <c r="Q225" s="32"/>
      <c r="R225" s="32"/>
      <c r="S225" s="32"/>
      <c r="T225" s="32"/>
      <c r="U225" s="32"/>
      <c r="V225" s="32"/>
      <c r="W225" s="32"/>
      <c r="X225" s="32"/>
      <c r="Y225" s="32"/>
      <c r="Z225" s="32"/>
      <c r="AA225" s="32"/>
    </row>
    <row r="226" spans="7:27" hidden="1" x14ac:dyDescent="0.2">
      <c r="G226" s="272"/>
      <c r="H226" s="32"/>
      <c r="I226" s="32"/>
      <c r="J226" s="32"/>
      <c r="K226" s="32"/>
      <c r="L226" s="32"/>
      <c r="M226" s="32"/>
      <c r="N226" s="32"/>
      <c r="O226" s="32"/>
      <c r="P226" s="32"/>
      <c r="Q226" s="32"/>
      <c r="R226" s="32"/>
      <c r="S226" s="32"/>
      <c r="T226" s="32"/>
      <c r="U226" s="32"/>
      <c r="V226" s="32"/>
      <c r="W226" s="32"/>
      <c r="X226" s="32"/>
      <c r="Y226" s="32"/>
      <c r="Z226" s="32"/>
      <c r="AA226" s="32"/>
    </row>
    <row r="227" spans="7:27" hidden="1" x14ac:dyDescent="0.2">
      <c r="G227" s="272"/>
      <c r="H227" s="32"/>
      <c r="I227" s="32"/>
      <c r="J227" s="32"/>
      <c r="K227" s="32"/>
      <c r="L227" s="32"/>
      <c r="M227" s="32"/>
      <c r="N227" s="32"/>
      <c r="O227" s="32"/>
      <c r="P227" s="32"/>
      <c r="Q227" s="32"/>
      <c r="R227" s="32"/>
      <c r="S227" s="32"/>
      <c r="T227" s="32"/>
      <c r="U227" s="32"/>
      <c r="V227" s="32"/>
      <c r="W227" s="32"/>
      <c r="X227" s="32"/>
      <c r="Y227" s="32"/>
      <c r="Z227" s="32"/>
      <c r="AA227" s="32"/>
    </row>
    <row r="228" spans="7:27" hidden="1" x14ac:dyDescent="0.2">
      <c r="G228" s="272"/>
      <c r="H228" s="32"/>
      <c r="I228" s="32"/>
      <c r="J228" s="32"/>
      <c r="K228" s="32"/>
      <c r="L228" s="32"/>
      <c r="M228" s="32"/>
      <c r="N228" s="32"/>
      <c r="O228" s="32"/>
      <c r="P228" s="32"/>
      <c r="Q228" s="32"/>
      <c r="R228" s="32"/>
      <c r="S228" s="32"/>
      <c r="T228" s="32"/>
      <c r="U228" s="32"/>
      <c r="V228" s="32"/>
      <c r="W228" s="32"/>
      <c r="X228" s="32"/>
      <c r="Y228" s="32"/>
      <c r="Z228" s="32"/>
      <c r="AA228" s="32"/>
    </row>
    <row r="229" spans="7:27" hidden="1" x14ac:dyDescent="0.2">
      <c r="G229" s="272"/>
      <c r="H229" s="32"/>
      <c r="I229" s="32"/>
      <c r="J229" s="32"/>
      <c r="K229" s="32"/>
      <c r="L229" s="32"/>
      <c r="M229" s="32"/>
      <c r="N229" s="32"/>
      <c r="O229" s="32"/>
      <c r="P229" s="32"/>
      <c r="Q229" s="32"/>
      <c r="R229" s="32"/>
      <c r="S229" s="32"/>
      <c r="T229" s="32"/>
      <c r="U229" s="32"/>
      <c r="V229" s="32"/>
      <c r="W229" s="32"/>
      <c r="X229" s="32"/>
      <c r="Y229" s="32"/>
      <c r="Z229" s="32"/>
      <c r="AA229" s="32"/>
    </row>
    <row r="230" spans="7:27" hidden="1" x14ac:dyDescent="0.2">
      <c r="G230" s="272"/>
      <c r="H230" s="32"/>
      <c r="I230" s="32"/>
      <c r="J230" s="32"/>
      <c r="K230" s="32"/>
      <c r="L230" s="32"/>
      <c r="M230" s="32"/>
      <c r="N230" s="32"/>
      <c r="O230" s="32"/>
      <c r="P230" s="32"/>
      <c r="Q230" s="32"/>
      <c r="R230" s="32"/>
      <c r="S230" s="32"/>
      <c r="T230" s="32"/>
      <c r="U230" s="32"/>
      <c r="V230" s="32"/>
      <c r="W230" s="32"/>
      <c r="X230" s="32"/>
      <c r="Y230" s="32"/>
      <c r="Z230" s="32"/>
      <c r="AA230" s="32"/>
    </row>
    <row r="231" spans="7:27" hidden="1" x14ac:dyDescent="0.2">
      <c r="G231" s="272"/>
      <c r="H231" s="32"/>
      <c r="I231" s="32"/>
      <c r="J231" s="32"/>
      <c r="K231" s="32"/>
      <c r="L231" s="32"/>
      <c r="M231" s="32"/>
      <c r="N231" s="32"/>
      <c r="O231" s="32"/>
      <c r="P231" s="32"/>
      <c r="Q231" s="32"/>
      <c r="R231" s="32"/>
      <c r="S231" s="32"/>
      <c r="T231" s="32"/>
      <c r="U231" s="32"/>
      <c r="V231" s="32"/>
      <c r="W231" s="32"/>
      <c r="X231" s="32"/>
      <c r="Y231" s="32"/>
      <c r="Z231" s="32"/>
      <c r="AA231" s="32"/>
    </row>
    <row r="232" spans="7:27" hidden="1" x14ac:dyDescent="0.2">
      <c r="G232" s="272"/>
      <c r="H232" s="32"/>
      <c r="I232" s="32"/>
      <c r="J232" s="32"/>
      <c r="K232" s="32"/>
      <c r="L232" s="32"/>
      <c r="M232" s="32"/>
      <c r="N232" s="32"/>
      <c r="O232" s="32"/>
      <c r="P232" s="32"/>
      <c r="Q232" s="32"/>
      <c r="R232" s="32"/>
      <c r="S232" s="32"/>
      <c r="T232" s="32"/>
      <c r="U232" s="32"/>
      <c r="V232" s="32"/>
      <c r="W232" s="32"/>
      <c r="X232" s="32"/>
      <c r="Y232" s="32"/>
      <c r="Z232" s="32"/>
      <c r="AA232" s="32"/>
    </row>
    <row r="233" spans="7:27" hidden="1" x14ac:dyDescent="0.2">
      <c r="G233" s="272"/>
      <c r="H233" s="32"/>
      <c r="I233" s="32"/>
      <c r="J233" s="32"/>
      <c r="K233" s="32"/>
      <c r="L233" s="32"/>
      <c r="M233" s="32"/>
      <c r="N233" s="32"/>
      <c r="O233" s="32"/>
      <c r="P233" s="32"/>
      <c r="Q233" s="32"/>
      <c r="R233" s="32"/>
      <c r="S233" s="32"/>
      <c r="T233" s="32"/>
      <c r="U233" s="32"/>
      <c r="V233" s="32"/>
      <c r="W233" s="32"/>
      <c r="X233" s="32"/>
      <c r="Y233" s="32"/>
      <c r="Z233" s="32"/>
      <c r="AA233" s="32"/>
    </row>
    <row r="234" spans="7:27" hidden="1" x14ac:dyDescent="0.2">
      <c r="G234" s="272"/>
      <c r="H234" s="32"/>
      <c r="I234" s="32"/>
      <c r="J234" s="32"/>
      <c r="K234" s="32"/>
      <c r="L234" s="32"/>
      <c r="M234" s="32"/>
      <c r="N234" s="32"/>
      <c r="O234" s="32"/>
      <c r="P234" s="32"/>
      <c r="Q234" s="32"/>
      <c r="R234" s="32"/>
      <c r="S234" s="32"/>
      <c r="T234" s="32"/>
      <c r="U234" s="32"/>
      <c r="V234" s="32"/>
      <c r="W234" s="32"/>
      <c r="X234" s="32"/>
      <c r="Y234" s="32"/>
      <c r="Z234" s="32"/>
      <c r="AA234" s="32"/>
    </row>
    <row r="235" spans="7:27" hidden="1" x14ac:dyDescent="0.2">
      <c r="G235" s="272"/>
      <c r="H235" s="32"/>
      <c r="I235" s="32"/>
      <c r="J235" s="32"/>
      <c r="K235" s="32"/>
      <c r="L235" s="32"/>
      <c r="M235" s="32"/>
      <c r="N235" s="32"/>
      <c r="O235" s="32"/>
      <c r="P235" s="32"/>
      <c r="Q235" s="32"/>
      <c r="R235" s="32"/>
      <c r="S235" s="32"/>
      <c r="T235" s="32"/>
      <c r="U235" s="32"/>
      <c r="V235" s="32"/>
      <c r="W235" s="32"/>
      <c r="X235" s="32"/>
      <c r="Y235" s="32"/>
      <c r="Z235" s="32"/>
      <c r="AA235" s="32"/>
    </row>
    <row r="236" spans="7:27" hidden="1" x14ac:dyDescent="0.2">
      <c r="G236" s="272"/>
      <c r="H236" s="32"/>
      <c r="I236" s="32"/>
      <c r="J236" s="32"/>
      <c r="K236" s="32"/>
      <c r="L236" s="32"/>
      <c r="M236" s="32"/>
      <c r="N236" s="32"/>
      <c r="O236" s="32"/>
      <c r="P236" s="32"/>
      <c r="Q236" s="32"/>
      <c r="R236" s="32"/>
      <c r="S236" s="32"/>
      <c r="T236" s="32"/>
      <c r="U236" s="32"/>
      <c r="V236" s="32"/>
      <c r="W236" s="32"/>
      <c r="X236" s="32"/>
      <c r="Y236" s="32"/>
      <c r="Z236" s="32"/>
      <c r="AA236" s="32"/>
    </row>
    <row r="237" spans="7:27" hidden="1" x14ac:dyDescent="0.2">
      <c r="G237" s="272"/>
      <c r="H237" s="32"/>
      <c r="I237" s="32"/>
      <c r="J237" s="32"/>
      <c r="K237" s="32"/>
      <c r="L237" s="32"/>
      <c r="M237" s="32"/>
      <c r="N237" s="32"/>
      <c r="O237" s="32"/>
      <c r="P237" s="32"/>
      <c r="Q237" s="32"/>
      <c r="R237" s="32"/>
      <c r="S237" s="32"/>
      <c r="T237" s="32"/>
      <c r="U237" s="32"/>
      <c r="V237" s="32"/>
      <c r="W237" s="32"/>
      <c r="X237" s="32"/>
      <c r="Y237" s="32"/>
      <c r="Z237" s="32"/>
      <c r="AA237" s="32"/>
    </row>
    <row r="238" spans="7:27" hidden="1" x14ac:dyDescent="0.2">
      <c r="G238" s="272"/>
      <c r="H238" s="32"/>
      <c r="I238" s="32"/>
      <c r="J238" s="32"/>
      <c r="K238" s="32"/>
      <c r="L238" s="32"/>
      <c r="M238" s="32"/>
      <c r="N238" s="32"/>
      <c r="O238" s="32"/>
      <c r="P238" s="32"/>
      <c r="Q238" s="32"/>
      <c r="R238" s="32"/>
      <c r="S238" s="32"/>
      <c r="T238" s="32"/>
      <c r="U238" s="32"/>
      <c r="V238" s="32"/>
      <c r="W238" s="32"/>
      <c r="X238" s="32"/>
      <c r="Y238" s="32"/>
      <c r="Z238" s="32"/>
      <c r="AA238" s="32"/>
    </row>
    <row r="239" spans="7:27" hidden="1" x14ac:dyDescent="0.2">
      <c r="G239" s="272"/>
      <c r="H239" s="32"/>
      <c r="I239" s="32"/>
      <c r="J239" s="32"/>
      <c r="K239" s="32"/>
      <c r="L239" s="32"/>
      <c r="M239" s="32"/>
      <c r="N239" s="32"/>
      <c r="O239" s="32"/>
      <c r="P239" s="32"/>
      <c r="Q239" s="32"/>
      <c r="R239" s="32"/>
      <c r="S239" s="32"/>
      <c r="T239" s="32"/>
      <c r="U239" s="32"/>
      <c r="V239" s="32"/>
      <c r="W239" s="32"/>
      <c r="X239" s="32"/>
      <c r="Y239" s="32"/>
      <c r="Z239" s="32"/>
      <c r="AA239" s="32"/>
    </row>
    <row r="240" spans="7:27" hidden="1" x14ac:dyDescent="0.2">
      <c r="G240" s="272"/>
      <c r="H240" s="32"/>
      <c r="I240" s="32"/>
      <c r="J240" s="32"/>
      <c r="K240" s="32"/>
      <c r="L240" s="32"/>
      <c r="M240" s="32"/>
      <c r="N240" s="32"/>
      <c r="O240" s="32"/>
      <c r="P240" s="32"/>
      <c r="Q240" s="32"/>
      <c r="R240" s="32"/>
      <c r="S240" s="32"/>
      <c r="T240" s="32"/>
      <c r="U240" s="32"/>
      <c r="V240" s="32"/>
      <c r="W240" s="32"/>
      <c r="X240" s="32"/>
      <c r="Y240" s="32"/>
      <c r="Z240" s="32"/>
      <c r="AA240" s="32"/>
    </row>
    <row r="241" spans="7:27" hidden="1" x14ac:dyDescent="0.2">
      <c r="G241" s="272"/>
      <c r="H241" s="32"/>
      <c r="I241" s="32"/>
      <c r="J241" s="32"/>
      <c r="K241" s="32"/>
      <c r="L241" s="32"/>
      <c r="M241" s="32"/>
      <c r="N241" s="32"/>
      <c r="O241" s="32"/>
      <c r="P241" s="32"/>
      <c r="Q241" s="32"/>
      <c r="R241" s="32"/>
      <c r="S241" s="32"/>
      <c r="T241" s="32"/>
      <c r="U241" s="32"/>
      <c r="V241" s="32"/>
      <c r="W241" s="32"/>
      <c r="X241" s="32"/>
      <c r="Y241" s="32"/>
      <c r="Z241" s="32"/>
      <c r="AA241" s="32"/>
    </row>
    <row r="242" spans="7:27" hidden="1" x14ac:dyDescent="0.2">
      <c r="G242" s="272"/>
      <c r="H242" s="32"/>
      <c r="I242" s="32"/>
      <c r="J242" s="32"/>
      <c r="K242" s="32"/>
      <c r="L242" s="32"/>
      <c r="M242" s="32"/>
      <c r="N242" s="32"/>
      <c r="O242" s="32"/>
      <c r="P242" s="32"/>
      <c r="Q242" s="32"/>
      <c r="R242" s="32"/>
      <c r="S242" s="32"/>
      <c r="T242" s="32"/>
      <c r="U242" s="32"/>
      <c r="V242" s="32"/>
      <c r="W242" s="32"/>
      <c r="X242" s="32"/>
      <c r="Y242" s="32"/>
      <c r="Z242" s="32"/>
      <c r="AA242" s="32"/>
    </row>
    <row r="243" spans="7:27" hidden="1" x14ac:dyDescent="0.2">
      <c r="G243" s="272"/>
      <c r="H243" s="32"/>
      <c r="I243" s="32"/>
      <c r="J243" s="32"/>
      <c r="K243" s="32"/>
      <c r="L243" s="32"/>
      <c r="M243" s="32"/>
      <c r="N243" s="32"/>
      <c r="O243" s="32"/>
      <c r="P243" s="32"/>
      <c r="Q243" s="32"/>
      <c r="R243" s="32"/>
      <c r="S243" s="32"/>
      <c r="T243" s="32"/>
      <c r="U243" s="32"/>
      <c r="V243" s="32"/>
      <c r="W243" s="32"/>
      <c r="X243" s="32"/>
      <c r="Y243" s="32"/>
      <c r="Z243" s="32"/>
      <c r="AA243" s="32"/>
    </row>
    <row r="244" spans="7:27" hidden="1" x14ac:dyDescent="0.2">
      <c r="G244" s="272"/>
      <c r="H244" s="32"/>
      <c r="I244" s="32"/>
      <c r="J244" s="32"/>
      <c r="K244" s="32"/>
      <c r="L244" s="32"/>
      <c r="M244" s="32"/>
      <c r="N244" s="32"/>
      <c r="O244" s="32"/>
      <c r="P244" s="32"/>
      <c r="Q244" s="32"/>
      <c r="R244" s="32"/>
      <c r="S244" s="32"/>
      <c r="T244" s="32"/>
      <c r="U244" s="32"/>
      <c r="V244" s="32"/>
      <c r="W244" s="32"/>
      <c r="X244" s="32"/>
      <c r="Y244" s="32"/>
      <c r="Z244" s="32"/>
      <c r="AA244" s="32"/>
    </row>
    <row r="245" spans="7:27" hidden="1" x14ac:dyDescent="0.2">
      <c r="G245" s="272"/>
      <c r="H245" s="32"/>
      <c r="I245" s="32"/>
      <c r="J245" s="32"/>
      <c r="K245" s="32"/>
      <c r="L245" s="32"/>
      <c r="M245" s="32"/>
      <c r="N245" s="32"/>
      <c r="O245" s="32"/>
      <c r="P245" s="32"/>
      <c r="Q245" s="32"/>
      <c r="R245" s="32"/>
      <c r="S245" s="32"/>
      <c r="T245" s="32"/>
      <c r="U245" s="32"/>
      <c r="V245" s="32"/>
      <c r="W245" s="32"/>
      <c r="X245" s="32"/>
      <c r="Y245" s="32"/>
      <c r="Z245" s="32"/>
      <c r="AA245" s="32"/>
    </row>
    <row r="246" spans="7:27" hidden="1" x14ac:dyDescent="0.2">
      <c r="G246" s="272"/>
      <c r="H246" s="32"/>
      <c r="I246" s="32"/>
      <c r="J246" s="32"/>
      <c r="K246" s="32"/>
      <c r="L246" s="32"/>
      <c r="M246" s="32"/>
      <c r="N246" s="32"/>
      <c r="O246" s="32"/>
      <c r="P246" s="32"/>
      <c r="Q246" s="32"/>
      <c r="R246" s="32"/>
      <c r="S246" s="32"/>
      <c r="T246" s="32"/>
      <c r="U246" s="32"/>
      <c r="V246" s="32"/>
      <c r="W246" s="32"/>
      <c r="X246" s="32"/>
      <c r="Y246" s="32"/>
      <c r="Z246" s="32"/>
      <c r="AA246" s="32"/>
    </row>
    <row r="247" spans="7:27" hidden="1" x14ac:dyDescent="0.2">
      <c r="G247" s="272"/>
      <c r="H247" s="32"/>
      <c r="I247" s="32"/>
      <c r="J247" s="32"/>
      <c r="K247" s="32"/>
      <c r="L247" s="32"/>
      <c r="M247" s="32"/>
      <c r="N247" s="32"/>
      <c r="O247" s="32"/>
      <c r="P247" s="32"/>
      <c r="Q247" s="32"/>
      <c r="R247" s="32"/>
      <c r="S247" s="32"/>
      <c r="T247" s="32"/>
      <c r="U247" s="32"/>
      <c r="V247" s="32"/>
      <c r="W247" s="32"/>
      <c r="X247" s="32"/>
      <c r="Y247" s="32"/>
      <c r="Z247" s="32"/>
      <c r="AA247" s="32"/>
    </row>
    <row r="248" spans="7:27" hidden="1" x14ac:dyDescent="0.2">
      <c r="G248" s="272"/>
      <c r="H248" s="32"/>
      <c r="I248" s="32"/>
      <c r="J248" s="32"/>
      <c r="K248" s="32"/>
      <c r="L248" s="32"/>
      <c r="M248" s="32"/>
      <c r="N248" s="32"/>
      <c r="O248" s="32"/>
      <c r="P248" s="32"/>
      <c r="Q248" s="32"/>
      <c r="R248" s="32"/>
      <c r="S248" s="32"/>
      <c r="T248" s="32"/>
      <c r="U248" s="32"/>
      <c r="V248" s="32"/>
      <c r="W248" s="32"/>
      <c r="X248" s="32"/>
      <c r="Y248" s="32"/>
      <c r="Z248" s="32"/>
      <c r="AA248" s="32"/>
    </row>
    <row r="249" spans="7:27" hidden="1" x14ac:dyDescent="0.2">
      <c r="G249" s="272"/>
      <c r="H249" s="32"/>
      <c r="I249" s="32"/>
      <c r="J249" s="32"/>
      <c r="K249" s="32"/>
      <c r="L249" s="32"/>
      <c r="M249" s="32"/>
      <c r="N249" s="32"/>
      <c r="O249" s="32"/>
      <c r="P249" s="32"/>
      <c r="Q249" s="32"/>
      <c r="R249" s="32"/>
      <c r="S249" s="32"/>
      <c r="T249" s="32"/>
      <c r="U249" s="32"/>
      <c r="V249" s="32"/>
      <c r="W249" s="32"/>
      <c r="X249" s="32"/>
      <c r="Y249" s="32"/>
      <c r="Z249" s="32"/>
      <c r="AA249" s="32"/>
    </row>
    <row r="250" spans="7:27" hidden="1" x14ac:dyDescent="0.2">
      <c r="G250" s="272"/>
      <c r="H250" s="32"/>
      <c r="I250" s="32"/>
      <c r="J250" s="32"/>
      <c r="K250" s="32"/>
      <c r="L250" s="32"/>
      <c r="M250" s="32"/>
      <c r="N250" s="32"/>
      <c r="O250" s="32"/>
      <c r="P250" s="32"/>
      <c r="Q250" s="32"/>
      <c r="R250" s="32"/>
      <c r="S250" s="32"/>
      <c r="T250" s="32"/>
      <c r="U250" s="32"/>
      <c r="V250" s="32"/>
      <c r="W250" s="32"/>
      <c r="X250" s="32"/>
      <c r="Y250" s="32"/>
      <c r="Z250" s="32"/>
      <c r="AA250" s="32"/>
    </row>
    <row r="251" spans="7:27" hidden="1" x14ac:dyDescent="0.2">
      <c r="G251" s="272"/>
      <c r="H251" s="32"/>
      <c r="I251" s="32"/>
      <c r="J251" s="32"/>
      <c r="K251" s="32"/>
      <c r="L251" s="32"/>
      <c r="M251" s="32"/>
      <c r="N251" s="32"/>
      <c r="O251" s="32"/>
      <c r="P251" s="32"/>
      <c r="Q251" s="32"/>
      <c r="R251" s="32"/>
      <c r="S251" s="32"/>
      <c r="T251" s="32"/>
      <c r="U251" s="32"/>
      <c r="V251" s="32"/>
      <c r="W251" s="32"/>
      <c r="X251" s="32"/>
      <c r="Y251" s="32"/>
      <c r="Z251" s="32"/>
      <c r="AA251" s="32"/>
    </row>
    <row r="252" spans="7:27" hidden="1" x14ac:dyDescent="0.2">
      <c r="G252" s="272"/>
      <c r="H252" s="32"/>
      <c r="I252" s="32"/>
      <c r="J252" s="32"/>
      <c r="K252" s="32"/>
      <c r="L252" s="32"/>
      <c r="M252" s="32"/>
      <c r="N252" s="32"/>
      <c r="O252" s="32"/>
      <c r="P252" s="32"/>
      <c r="Q252" s="32"/>
      <c r="R252" s="32"/>
      <c r="S252" s="32"/>
      <c r="T252" s="32"/>
      <c r="U252" s="32"/>
      <c r="V252" s="32"/>
      <c r="W252" s="32"/>
      <c r="X252" s="32"/>
      <c r="Y252" s="32"/>
      <c r="Z252" s="32"/>
      <c r="AA252" s="32"/>
    </row>
    <row r="253" spans="7:27" hidden="1" x14ac:dyDescent="0.2">
      <c r="G253" s="272"/>
      <c r="H253" s="32"/>
      <c r="I253" s="32"/>
      <c r="J253" s="32"/>
      <c r="K253" s="32"/>
      <c r="L253" s="32"/>
      <c r="M253" s="32"/>
      <c r="N253" s="32"/>
      <c r="O253" s="32"/>
      <c r="P253" s="32"/>
      <c r="Q253" s="32"/>
      <c r="R253" s="32"/>
      <c r="S253" s="32"/>
      <c r="T253" s="32"/>
      <c r="U253" s="32"/>
      <c r="V253" s="32"/>
      <c r="W253" s="32"/>
      <c r="X253" s="32"/>
      <c r="Y253" s="32"/>
      <c r="Z253" s="32"/>
      <c r="AA253" s="32"/>
    </row>
    <row r="254" spans="7:27" hidden="1" x14ac:dyDescent="0.2">
      <c r="G254" s="272"/>
      <c r="H254" s="32"/>
      <c r="I254" s="32"/>
      <c r="J254" s="32"/>
      <c r="K254" s="32"/>
      <c r="L254" s="32"/>
      <c r="M254" s="32"/>
      <c r="N254" s="32"/>
      <c r="O254" s="32"/>
      <c r="P254" s="32"/>
      <c r="Q254" s="32"/>
      <c r="R254" s="32"/>
      <c r="S254" s="32"/>
      <c r="T254" s="32"/>
      <c r="U254" s="32"/>
      <c r="V254" s="32"/>
      <c r="W254" s="32"/>
      <c r="X254" s="32"/>
      <c r="Y254" s="32"/>
      <c r="Z254" s="32"/>
      <c r="AA254" s="32"/>
    </row>
    <row r="255" spans="7:27" hidden="1" x14ac:dyDescent="0.2">
      <c r="G255" s="272"/>
      <c r="H255" s="32"/>
      <c r="I255" s="32"/>
      <c r="J255" s="32"/>
      <c r="K255" s="32"/>
      <c r="L255" s="32"/>
      <c r="M255" s="32"/>
      <c r="N255" s="32"/>
      <c r="O255" s="32"/>
      <c r="P255" s="32"/>
      <c r="Q255" s="32"/>
      <c r="R255" s="32"/>
      <c r="S255" s="32"/>
      <c r="T255" s="32"/>
      <c r="U255" s="32"/>
      <c r="V255" s="32"/>
      <c r="W255" s="32"/>
      <c r="X255" s="32"/>
      <c r="Y255" s="32"/>
      <c r="Z255" s="32"/>
      <c r="AA255" s="32"/>
    </row>
    <row r="256" spans="7:27" hidden="1" x14ac:dyDescent="0.2">
      <c r="G256" s="272"/>
      <c r="H256" s="32"/>
      <c r="I256" s="32"/>
      <c r="J256" s="32"/>
      <c r="K256" s="32"/>
      <c r="L256" s="32"/>
      <c r="M256" s="32"/>
      <c r="N256" s="32"/>
      <c r="O256" s="32"/>
      <c r="P256" s="32"/>
      <c r="Q256" s="32"/>
      <c r="R256" s="32"/>
      <c r="S256" s="32"/>
      <c r="T256" s="32"/>
      <c r="U256" s="32"/>
      <c r="V256" s="32"/>
      <c r="W256" s="32"/>
      <c r="X256" s="32"/>
      <c r="Y256" s="32"/>
      <c r="Z256" s="32"/>
      <c r="AA256" s="32"/>
    </row>
    <row r="257" spans="7:27" hidden="1" x14ac:dyDescent="0.2">
      <c r="G257" s="272"/>
      <c r="H257" s="32"/>
      <c r="I257" s="32"/>
      <c r="J257" s="32"/>
      <c r="K257" s="32"/>
      <c r="L257" s="32"/>
      <c r="M257" s="32"/>
      <c r="N257" s="32"/>
      <c r="O257" s="32"/>
      <c r="P257" s="32"/>
      <c r="Q257" s="32"/>
      <c r="R257" s="32"/>
      <c r="S257" s="32"/>
      <c r="T257" s="32"/>
      <c r="U257" s="32"/>
      <c r="V257" s="32"/>
      <c r="W257" s="32"/>
      <c r="X257" s="32"/>
      <c r="Y257" s="32"/>
      <c r="Z257" s="32"/>
      <c r="AA257" s="32"/>
    </row>
    <row r="258" spans="7:27" hidden="1" x14ac:dyDescent="0.2">
      <c r="G258" s="272"/>
      <c r="H258" s="32"/>
      <c r="I258" s="32"/>
      <c r="J258" s="32"/>
      <c r="K258" s="32"/>
      <c r="L258" s="32"/>
      <c r="M258" s="32"/>
      <c r="N258" s="32"/>
      <c r="O258" s="32"/>
      <c r="P258" s="32"/>
      <c r="Q258" s="32"/>
      <c r="R258" s="32"/>
      <c r="S258" s="32"/>
      <c r="T258" s="32"/>
      <c r="U258" s="32"/>
      <c r="V258" s="32"/>
      <c r="W258" s="32"/>
      <c r="X258" s="32"/>
      <c r="Y258" s="32"/>
      <c r="Z258" s="32"/>
      <c r="AA258" s="32"/>
    </row>
    <row r="259" spans="7:27" hidden="1" x14ac:dyDescent="0.2">
      <c r="G259" s="272"/>
      <c r="H259" s="32"/>
      <c r="I259" s="32"/>
      <c r="J259" s="32"/>
      <c r="K259" s="32"/>
      <c r="L259" s="32"/>
      <c r="M259" s="32"/>
      <c r="N259" s="32"/>
      <c r="O259" s="32"/>
      <c r="P259" s="32"/>
      <c r="Q259" s="32"/>
      <c r="R259" s="32"/>
      <c r="S259" s="32"/>
      <c r="T259" s="32"/>
      <c r="U259" s="32"/>
      <c r="V259" s="32"/>
      <c r="W259" s="32"/>
      <c r="X259" s="32"/>
      <c r="Y259" s="32"/>
      <c r="Z259" s="32"/>
      <c r="AA259" s="32"/>
    </row>
    <row r="260" spans="7:27" hidden="1" x14ac:dyDescent="0.2">
      <c r="G260" s="272"/>
      <c r="H260" s="32"/>
      <c r="I260" s="32"/>
      <c r="J260" s="32"/>
      <c r="K260" s="32"/>
      <c r="L260" s="32"/>
      <c r="M260" s="32"/>
      <c r="N260" s="32"/>
      <c r="O260" s="32"/>
      <c r="P260" s="32"/>
      <c r="Q260" s="32"/>
      <c r="R260" s="32"/>
      <c r="S260" s="32"/>
      <c r="T260" s="32"/>
      <c r="U260" s="32"/>
      <c r="V260" s="32"/>
      <c r="W260" s="32"/>
      <c r="X260" s="32"/>
      <c r="Y260" s="32"/>
      <c r="Z260" s="32"/>
      <c r="AA260" s="32"/>
    </row>
    <row r="261" spans="7:27" hidden="1" x14ac:dyDescent="0.2">
      <c r="G261" s="272"/>
      <c r="H261" s="32"/>
      <c r="I261" s="32"/>
      <c r="J261" s="32"/>
      <c r="K261" s="32"/>
      <c r="L261" s="32"/>
      <c r="M261" s="32"/>
      <c r="N261" s="32"/>
      <c r="O261" s="32"/>
      <c r="P261" s="32"/>
      <c r="Q261" s="32"/>
      <c r="R261" s="32"/>
      <c r="S261" s="32"/>
      <c r="T261" s="32"/>
      <c r="U261" s="32"/>
      <c r="V261" s="32"/>
      <c r="W261" s="32"/>
      <c r="X261" s="32"/>
      <c r="Y261" s="32"/>
      <c r="Z261" s="32"/>
      <c r="AA261" s="32"/>
    </row>
    <row r="262" spans="7:27" hidden="1" x14ac:dyDescent="0.2">
      <c r="G262" s="272"/>
      <c r="H262" s="32"/>
      <c r="I262" s="32"/>
      <c r="J262" s="32"/>
      <c r="K262" s="32"/>
      <c r="L262" s="32"/>
      <c r="M262" s="32"/>
      <c r="N262" s="32"/>
      <c r="O262" s="32"/>
      <c r="P262" s="32"/>
      <c r="Q262" s="32"/>
      <c r="R262" s="32"/>
      <c r="S262" s="32"/>
      <c r="T262" s="32"/>
      <c r="U262" s="32"/>
      <c r="V262" s="32"/>
      <c r="W262" s="32"/>
      <c r="X262" s="32"/>
      <c r="Y262" s="32"/>
      <c r="Z262" s="32"/>
      <c r="AA262" s="32"/>
    </row>
    <row r="263" spans="7:27" hidden="1" x14ac:dyDescent="0.2">
      <c r="G263" s="272"/>
      <c r="H263" s="32"/>
      <c r="I263" s="32"/>
      <c r="J263" s="32"/>
      <c r="K263" s="32"/>
      <c r="L263" s="32"/>
      <c r="M263" s="32"/>
      <c r="N263" s="32"/>
      <c r="O263" s="32"/>
      <c r="P263" s="32"/>
      <c r="Q263" s="32"/>
      <c r="R263" s="32"/>
      <c r="S263" s="32"/>
      <c r="T263" s="32"/>
      <c r="U263" s="32"/>
      <c r="V263" s="32"/>
      <c r="W263" s="32"/>
      <c r="X263" s="32"/>
      <c r="Y263" s="32"/>
      <c r="Z263" s="32"/>
      <c r="AA263" s="32"/>
    </row>
    <row r="264" spans="7:27" hidden="1" x14ac:dyDescent="0.2">
      <c r="G264" s="272"/>
      <c r="H264" s="32"/>
      <c r="I264" s="32"/>
      <c r="J264" s="32"/>
      <c r="K264" s="32"/>
      <c r="L264" s="32"/>
      <c r="M264" s="32"/>
      <c r="N264" s="32"/>
      <c r="O264" s="32"/>
      <c r="P264" s="32"/>
      <c r="Q264" s="32"/>
      <c r="R264" s="32"/>
      <c r="S264" s="32"/>
      <c r="T264" s="32"/>
      <c r="U264" s="32"/>
      <c r="V264" s="32"/>
      <c r="W264" s="32"/>
      <c r="X264" s="32"/>
      <c r="Y264" s="32"/>
      <c r="Z264" s="32"/>
      <c r="AA264" s="32"/>
    </row>
    <row r="265" spans="7:27" hidden="1" x14ac:dyDescent="0.2">
      <c r="G265" s="272"/>
      <c r="H265" s="32"/>
      <c r="I265" s="32"/>
      <c r="J265" s="32"/>
      <c r="K265" s="32"/>
      <c r="L265" s="32"/>
      <c r="M265" s="32"/>
      <c r="N265" s="32"/>
      <c r="O265" s="32"/>
      <c r="P265" s="32"/>
      <c r="Q265" s="32"/>
      <c r="R265" s="32"/>
      <c r="S265" s="32"/>
      <c r="T265" s="32"/>
      <c r="U265" s="32"/>
      <c r="V265" s="32"/>
      <c r="W265" s="32"/>
      <c r="X265" s="32"/>
      <c r="Y265" s="32"/>
      <c r="Z265" s="32"/>
      <c r="AA265" s="32"/>
    </row>
    <row r="266" spans="7:27" hidden="1" x14ac:dyDescent="0.2">
      <c r="G266" s="272"/>
      <c r="H266" s="32"/>
      <c r="I266" s="32"/>
      <c r="J266" s="32"/>
      <c r="K266" s="32"/>
      <c r="L266" s="32"/>
      <c r="M266" s="32"/>
      <c r="N266" s="32"/>
      <c r="O266" s="32"/>
      <c r="P266" s="32"/>
      <c r="Q266" s="32"/>
      <c r="R266" s="32"/>
      <c r="S266" s="32"/>
      <c r="T266" s="32"/>
      <c r="U266" s="32"/>
      <c r="V266" s="32"/>
      <c r="W266" s="32"/>
      <c r="X266" s="32"/>
      <c r="Y266" s="32"/>
      <c r="Z266" s="32"/>
      <c r="AA266" s="32"/>
    </row>
    <row r="267" spans="7:27" hidden="1" x14ac:dyDescent="0.2">
      <c r="G267" s="272"/>
      <c r="H267" s="32"/>
      <c r="I267" s="32"/>
      <c r="J267" s="32"/>
      <c r="K267" s="32"/>
      <c r="L267" s="32"/>
      <c r="M267" s="32"/>
      <c r="N267" s="32"/>
      <c r="O267" s="32"/>
      <c r="P267" s="32"/>
      <c r="Q267" s="32"/>
      <c r="R267" s="32"/>
      <c r="S267" s="32"/>
      <c r="T267" s="32"/>
      <c r="U267" s="32"/>
      <c r="V267" s="32"/>
      <c r="W267" s="32"/>
      <c r="X267" s="32"/>
      <c r="Y267" s="32"/>
      <c r="Z267" s="32"/>
      <c r="AA267" s="32"/>
    </row>
    <row r="268" spans="7:27" hidden="1" x14ac:dyDescent="0.2">
      <c r="G268" s="272"/>
      <c r="H268" s="32"/>
      <c r="I268" s="32"/>
      <c r="J268" s="32"/>
      <c r="K268" s="32"/>
      <c r="L268" s="32"/>
      <c r="M268" s="32"/>
      <c r="N268" s="32"/>
      <c r="O268" s="32"/>
      <c r="P268" s="32"/>
      <c r="Q268" s="32"/>
      <c r="R268" s="32"/>
      <c r="S268" s="32"/>
      <c r="T268" s="32"/>
      <c r="U268" s="32"/>
      <c r="V268" s="32"/>
      <c r="W268" s="32"/>
      <c r="X268" s="32"/>
      <c r="Y268" s="32"/>
      <c r="Z268" s="32"/>
      <c r="AA268" s="32"/>
    </row>
    <row r="269" spans="7:27" hidden="1" x14ac:dyDescent="0.2">
      <c r="G269" s="272"/>
      <c r="H269" s="32"/>
      <c r="I269" s="32"/>
      <c r="J269" s="32"/>
      <c r="K269" s="32"/>
      <c r="L269" s="32"/>
      <c r="M269" s="32"/>
      <c r="N269" s="32"/>
      <c r="O269" s="32"/>
      <c r="P269" s="32"/>
      <c r="Q269" s="32"/>
      <c r="R269" s="32"/>
      <c r="S269" s="32"/>
      <c r="T269" s="32"/>
      <c r="U269" s="32"/>
      <c r="V269" s="32"/>
      <c r="W269" s="32"/>
      <c r="X269" s="32"/>
      <c r="Y269" s="32"/>
      <c r="Z269" s="32"/>
      <c r="AA269" s="32"/>
    </row>
    <row r="270" spans="7:27" hidden="1" x14ac:dyDescent="0.2">
      <c r="G270" s="272"/>
      <c r="H270" s="32"/>
      <c r="I270" s="32"/>
      <c r="J270" s="32"/>
      <c r="K270" s="32"/>
      <c r="L270" s="32"/>
      <c r="M270" s="32"/>
      <c r="N270" s="32"/>
      <c r="O270" s="32"/>
      <c r="P270" s="32"/>
      <c r="Q270" s="32"/>
      <c r="R270" s="32"/>
      <c r="S270" s="32"/>
      <c r="T270" s="32"/>
      <c r="U270" s="32"/>
      <c r="V270" s="32"/>
      <c r="W270" s="32"/>
      <c r="X270" s="32"/>
      <c r="Y270" s="32"/>
      <c r="Z270" s="32"/>
      <c r="AA270" s="32"/>
    </row>
    <row r="271" spans="7:27" hidden="1" x14ac:dyDescent="0.2">
      <c r="G271" s="272"/>
      <c r="H271" s="32"/>
      <c r="I271" s="32"/>
      <c r="J271" s="32"/>
      <c r="K271" s="32"/>
      <c r="L271" s="32"/>
      <c r="M271" s="32"/>
      <c r="N271" s="32"/>
      <c r="O271" s="32"/>
      <c r="P271" s="32"/>
      <c r="Q271" s="32"/>
      <c r="R271" s="32"/>
      <c r="S271" s="32"/>
      <c r="T271" s="32"/>
      <c r="U271" s="32"/>
      <c r="V271" s="32"/>
      <c r="W271" s="32"/>
      <c r="X271" s="32"/>
      <c r="Y271" s="32"/>
      <c r="Z271" s="32"/>
      <c r="AA271" s="32"/>
    </row>
    <row r="272" spans="7:27" hidden="1" x14ac:dyDescent="0.2">
      <c r="G272" s="272"/>
      <c r="H272" s="32"/>
      <c r="I272" s="32"/>
      <c r="J272" s="32"/>
      <c r="K272" s="32"/>
      <c r="L272" s="32"/>
      <c r="M272" s="32"/>
      <c r="N272" s="32"/>
      <c r="O272" s="32"/>
      <c r="P272" s="32"/>
      <c r="Q272" s="32"/>
      <c r="R272" s="32"/>
      <c r="S272" s="32"/>
      <c r="T272" s="32"/>
      <c r="U272" s="32"/>
      <c r="V272" s="32"/>
      <c r="W272" s="32"/>
      <c r="X272" s="32"/>
      <c r="Y272" s="32"/>
      <c r="Z272" s="32"/>
      <c r="AA272" s="32"/>
    </row>
    <row r="273" spans="7:27" hidden="1" x14ac:dyDescent="0.2">
      <c r="G273" s="272"/>
      <c r="H273" s="32"/>
      <c r="I273" s="32"/>
      <c r="J273" s="32"/>
      <c r="K273" s="32"/>
      <c r="L273" s="32"/>
      <c r="M273" s="32"/>
      <c r="N273" s="32"/>
      <c r="O273" s="32"/>
      <c r="P273" s="32"/>
      <c r="Q273" s="32"/>
      <c r="R273" s="32"/>
      <c r="S273" s="32"/>
      <c r="T273" s="32"/>
      <c r="U273" s="32"/>
      <c r="V273" s="32"/>
      <c r="W273" s="32"/>
      <c r="X273" s="32"/>
      <c r="Y273" s="32"/>
      <c r="Z273" s="32"/>
      <c r="AA273" s="32"/>
    </row>
    <row r="274" spans="7:27" hidden="1" x14ac:dyDescent="0.2">
      <c r="G274" s="272"/>
      <c r="H274" s="32"/>
      <c r="I274" s="32"/>
      <c r="J274" s="32"/>
      <c r="K274" s="32"/>
      <c r="L274" s="32"/>
      <c r="M274" s="32"/>
      <c r="N274" s="32"/>
      <c r="O274" s="32"/>
      <c r="P274" s="32"/>
      <c r="Q274" s="32"/>
      <c r="R274" s="32"/>
      <c r="S274" s="32"/>
      <c r="T274" s="32"/>
      <c r="U274" s="32"/>
      <c r="V274" s="32"/>
      <c r="W274" s="32"/>
      <c r="X274" s="32"/>
      <c r="Y274" s="32"/>
      <c r="Z274" s="32"/>
      <c r="AA274" s="32"/>
    </row>
    <row r="275" spans="7:27" hidden="1" x14ac:dyDescent="0.2">
      <c r="G275" s="272"/>
      <c r="H275" s="32"/>
      <c r="I275" s="32"/>
      <c r="J275" s="32"/>
      <c r="K275" s="32"/>
      <c r="L275" s="32"/>
      <c r="M275" s="32"/>
      <c r="N275" s="32"/>
      <c r="O275" s="32"/>
      <c r="P275" s="32"/>
      <c r="Q275" s="32"/>
      <c r="R275" s="32"/>
      <c r="S275" s="32"/>
      <c r="T275" s="32"/>
      <c r="U275" s="32"/>
      <c r="V275" s="32"/>
      <c r="W275" s="32"/>
      <c r="X275" s="32"/>
      <c r="Y275" s="32"/>
      <c r="Z275" s="32"/>
      <c r="AA275" s="32"/>
    </row>
    <row r="276" spans="7:27" hidden="1" x14ac:dyDescent="0.2">
      <c r="G276" s="272"/>
      <c r="H276" s="32"/>
      <c r="I276" s="32"/>
      <c r="J276" s="32"/>
      <c r="K276" s="32"/>
      <c r="L276" s="32"/>
      <c r="M276" s="32"/>
      <c r="N276" s="32"/>
      <c r="O276" s="32"/>
      <c r="P276" s="32"/>
      <c r="Q276" s="32"/>
      <c r="R276" s="32"/>
      <c r="S276" s="32"/>
      <c r="T276" s="32"/>
      <c r="U276" s="32"/>
      <c r="V276" s="32"/>
      <c r="W276" s="32"/>
      <c r="X276" s="32"/>
      <c r="Y276" s="32"/>
      <c r="Z276" s="32"/>
      <c r="AA276" s="32"/>
    </row>
    <row r="277" spans="7:27" hidden="1" x14ac:dyDescent="0.2">
      <c r="G277" s="272"/>
      <c r="H277" s="32"/>
      <c r="I277" s="32"/>
      <c r="J277" s="32"/>
      <c r="K277" s="32"/>
      <c r="L277" s="32"/>
      <c r="M277" s="32"/>
      <c r="N277" s="32"/>
      <c r="O277" s="32"/>
      <c r="P277" s="32"/>
      <c r="Q277" s="32"/>
      <c r="R277" s="32"/>
      <c r="S277" s="32"/>
      <c r="T277" s="32"/>
      <c r="U277" s="32"/>
      <c r="V277" s="32"/>
      <c r="W277" s="32"/>
      <c r="X277" s="32"/>
      <c r="Y277" s="32"/>
      <c r="Z277" s="32"/>
      <c r="AA277" s="32"/>
    </row>
    <row r="278" spans="7:27" hidden="1" x14ac:dyDescent="0.2">
      <c r="G278" s="272"/>
      <c r="H278" s="32"/>
      <c r="I278" s="32"/>
      <c r="J278" s="32"/>
      <c r="K278" s="32"/>
      <c r="L278" s="32"/>
      <c r="M278" s="32"/>
      <c r="N278" s="32"/>
      <c r="O278" s="32"/>
      <c r="P278" s="32"/>
      <c r="Q278" s="32"/>
      <c r="R278" s="32"/>
      <c r="S278" s="32"/>
      <c r="T278" s="32"/>
      <c r="U278" s="32"/>
      <c r="V278" s="32"/>
      <c r="W278" s="32"/>
      <c r="X278" s="32"/>
      <c r="Y278" s="32"/>
      <c r="Z278" s="32"/>
      <c r="AA278" s="32"/>
    </row>
    <row r="279" spans="7:27" hidden="1" x14ac:dyDescent="0.2">
      <c r="G279" s="272"/>
      <c r="H279" s="32"/>
      <c r="I279" s="32"/>
      <c r="J279" s="32"/>
      <c r="K279" s="32"/>
      <c r="L279" s="32"/>
      <c r="M279" s="32"/>
      <c r="N279" s="32"/>
      <c r="O279" s="32"/>
      <c r="P279" s="32"/>
      <c r="Q279" s="32"/>
      <c r="R279" s="32"/>
      <c r="S279" s="32"/>
      <c r="T279" s="32"/>
      <c r="U279" s="32"/>
      <c r="V279" s="32"/>
      <c r="W279" s="32"/>
      <c r="X279" s="32"/>
      <c r="Y279" s="32"/>
      <c r="Z279" s="32"/>
      <c r="AA279" s="32"/>
    </row>
    <row r="280" spans="7:27" hidden="1" x14ac:dyDescent="0.2">
      <c r="G280" s="272"/>
      <c r="H280" s="32"/>
      <c r="I280" s="32"/>
      <c r="J280" s="32"/>
      <c r="K280" s="32"/>
      <c r="L280" s="32"/>
      <c r="M280" s="32"/>
      <c r="N280" s="32"/>
      <c r="O280" s="32"/>
      <c r="P280" s="32"/>
      <c r="Q280" s="32"/>
      <c r="R280" s="32"/>
      <c r="S280" s="32"/>
      <c r="T280" s="32"/>
      <c r="U280" s="32"/>
      <c r="V280" s="32"/>
      <c r="W280" s="32"/>
      <c r="X280" s="32"/>
      <c r="Y280" s="32"/>
      <c r="Z280" s="32"/>
      <c r="AA280" s="32"/>
    </row>
    <row r="281" spans="7:27" hidden="1" x14ac:dyDescent="0.2">
      <c r="G281" s="272"/>
      <c r="H281" s="32"/>
      <c r="I281" s="32"/>
      <c r="J281" s="32"/>
      <c r="K281" s="32"/>
      <c r="L281" s="32"/>
      <c r="M281" s="32"/>
      <c r="N281" s="32"/>
      <c r="O281" s="32"/>
      <c r="P281" s="32"/>
      <c r="Q281" s="32"/>
      <c r="R281" s="32"/>
      <c r="S281" s="32"/>
      <c r="T281" s="32"/>
      <c r="U281" s="32"/>
      <c r="V281" s="32"/>
      <c r="W281" s="32"/>
      <c r="X281" s="32"/>
      <c r="Y281" s="32"/>
      <c r="Z281" s="32"/>
      <c r="AA281" s="32"/>
    </row>
    <row r="282" spans="7:27" hidden="1" x14ac:dyDescent="0.2">
      <c r="G282" s="272"/>
      <c r="H282" s="32"/>
      <c r="I282" s="32"/>
      <c r="J282" s="32"/>
      <c r="K282" s="32"/>
      <c r="L282" s="32"/>
      <c r="M282" s="32"/>
      <c r="N282" s="32"/>
      <c r="O282" s="32"/>
      <c r="P282" s="32"/>
      <c r="Q282" s="32"/>
      <c r="R282" s="32"/>
      <c r="S282" s="32"/>
      <c r="T282" s="32"/>
      <c r="U282" s="32"/>
      <c r="V282" s="32"/>
      <c r="W282" s="32"/>
      <c r="X282" s="32"/>
      <c r="Y282" s="32"/>
      <c r="Z282" s="32"/>
      <c r="AA282" s="32"/>
    </row>
    <row r="283" spans="7:27" hidden="1" x14ac:dyDescent="0.2">
      <c r="G283" s="272"/>
      <c r="H283" s="32"/>
      <c r="I283" s="32"/>
      <c r="J283" s="32"/>
      <c r="K283" s="32"/>
      <c r="L283" s="32"/>
      <c r="M283" s="32"/>
      <c r="N283" s="32"/>
      <c r="O283" s="32"/>
      <c r="P283" s="32"/>
      <c r="Q283" s="32"/>
      <c r="R283" s="32"/>
      <c r="S283" s="32"/>
      <c r="T283" s="32"/>
      <c r="U283" s="32"/>
      <c r="V283" s="32"/>
      <c r="W283" s="32"/>
      <c r="X283" s="32"/>
      <c r="Y283" s="32"/>
      <c r="Z283" s="32"/>
      <c r="AA283" s="32"/>
    </row>
    <row r="284" spans="7:27" hidden="1" x14ac:dyDescent="0.2">
      <c r="G284" s="272"/>
      <c r="H284" s="32"/>
      <c r="I284" s="32"/>
      <c r="J284" s="32"/>
      <c r="K284" s="32"/>
      <c r="L284" s="32"/>
      <c r="M284" s="32"/>
      <c r="N284" s="32"/>
      <c r="O284" s="32"/>
      <c r="P284" s="32"/>
      <c r="Q284" s="32"/>
      <c r="R284" s="32"/>
      <c r="S284" s="32"/>
      <c r="T284" s="32"/>
      <c r="U284" s="32"/>
      <c r="V284" s="32"/>
      <c r="W284" s="32"/>
      <c r="X284" s="32"/>
      <c r="Y284" s="32"/>
      <c r="Z284" s="32"/>
      <c r="AA284" s="32"/>
    </row>
    <row r="285" spans="7:27" hidden="1" x14ac:dyDescent="0.2">
      <c r="G285" s="272"/>
      <c r="H285" s="32"/>
      <c r="I285" s="32"/>
      <c r="J285" s="32"/>
      <c r="K285" s="32"/>
      <c r="L285" s="32"/>
      <c r="M285" s="32"/>
      <c r="N285" s="32"/>
      <c r="O285" s="32"/>
      <c r="P285" s="32"/>
      <c r="Q285" s="32"/>
      <c r="R285" s="32"/>
      <c r="S285" s="32"/>
      <c r="T285" s="32"/>
      <c r="U285" s="32"/>
      <c r="V285" s="32"/>
      <c r="W285" s="32"/>
      <c r="X285" s="32"/>
      <c r="Y285" s="32"/>
      <c r="Z285" s="32"/>
      <c r="AA285" s="32"/>
    </row>
    <row r="286" spans="7:27" hidden="1" x14ac:dyDescent="0.2">
      <c r="G286" s="272"/>
      <c r="H286" s="32"/>
      <c r="I286" s="32"/>
      <c r="J286" s="32"/>
      <c r="K286" s="32"/>
      <c r="L286" s="32"/>
      <c r="M286" s="32"/>
      <c r="N286" s="32"/>
      <c r="O286" s="32"/>
      <c r="P286" s="32"/>
      <c r="Q286" s="32"/>
      <c r="R286" s="32"/>
      <c r="S286" s="32"/>
      <c r="T286" s="32"/>
      <c r="U286" s="32"/>
      <c r="V286" s="32"/>
      <c r="W286" s="32"/>
      <c r="X286" s="32"/>
      <c r="Y286" s="32"/>
      <c r="Z286" s="32"/>
      <c r="AA286" s="32"/>
    </row>
    <row r="287" spans="7:27" hidden="1" x14ac:dyDescent="0.2">
      <c r="G287" s="272"/>
      <c r="H287" s="32"/>
      <c r="I287" s="32"/>
      <c r="J287" s="32"/>
      <c r="K287" s="32"/>
      <c r="L287" s="32"/>
      <c r="M287" s="32"/>
      <c r="N287" s="32"/>
      <c r="O287" s="32"/>
      <c r="P287" s="32"/>
      <c r="Q287" s="32"/>
      <c r="R287" s="32"/>
      <c r="S287" s="32"/>
      <c r="T287" s="32"/>
      <c r="U287" s="32"/>
      <c r="V287" s="32"/>
      <c r="W287" s="32"/>
      <c r="X287" s="32"/>
      <c r="Y287" s="32"/>
      <c r="Z287" s="32"/>
      <c r="AA287" s="32"/>
    </row>
    <row r="288" spans="7:27" hidden="1" x14ac:dyDescent="0.2">
      <c r="G288" s="272"/>
      <c r="H288" s="32"/>
      <c r="I288" s="32"/>
      <c r="J288" s="32"/>
      <c r="K288" s="32"/>
      <c r="L288" s="32"/>
      <c r="M288" s="32"/>
      <c r="N288" s="32"/>
      <c r="O288" s="32"/>
      <c r="P288" s="32"/>
      <c r="Q288" s="32"/>
      <c r="R288" s="32"/>
      <c r="S288" s="32"/>
      <c r="T288" s="32"/>
      <c r="U288" s="32"/>
      <c r="V288" s="32"/>
      <c r="W288" s="32"/>
      <c r="X288" s="32"/>
      <c r="Y288" s="32"/>
      <c r="Z288" s="32"/>
      <c r="AA288" s="32"/>
    </row>
    <row r="289" spans="7:27" hidden="1" x14ac:dyDescent="0.2">
      <c r="G289" s="272"/>
      <c r="H289" s="32"/>
      <c r="I289" s="32"/>
      <c r="J289" s="32"/>
      <c r="K289" s="32"/>
      <c r="L289" s="32"/>
      <c r="M289" s="32"/>
      <c r="N289" s="32"/>
      <c r="O289" s="32"/>
      <c r="P289" s="32"/>
      <c r="Q289" s="32"/>
      <c r="R289" s="32"/>
      <c r="S289" s="32"/>
      <c r="T289" s="32"/>
      <c r="U289" s="32"/>
      <c r="V289" s="32"/>
      <c r="W289" s="32"/>
      <c r="X289" s="32"/>
      <c r="Y289" s="32"/>
      <c r="Z289" s="32"/>
      <c r="AA289" s="32"/>
    </row>
    <row r="290" spans="7:27" hidden="1" x14ac:dyDescent="0.2">
      <c r="G290" s="272"/>
      <c r="H290" s="32"/>
      <c r="I290" s="32"/>
      <c r="J290" s="32"/>
      <c r="K290" s="32"/>
      <c r="L290" s="32"/>
      <c r="M290" s="32"/>
      <c r="N290" s="32"/>
      <c r="O290" s="32"/>
      <c r="P290" s="32"/>
      <c r="Q290" s="32"/>
      <c r="R290" s="32"/>
      <c r="S290" s="32"/>
      <c r="T290" s="32"/>
      <c r="U290" s="32"/>
      <c r="V290" s="32"/>
      <c r="W290" s="32"/>
      <c r="X290" s="32"/>
      <c r="Y290" s="32"/>
      <c r="Z290" s="32"/>
      <c r="AA290" s="32"/>
    </row>
    <row r="291" spans="7:27" hidden="1" x14ac:dyDescent="0.2">
      <c r="G291" s="272"/>
      <c r="H291" s="32"/>
      <c r="I291" s="32"/>
      <c r="J291" s="32"/>
      <c r="K291" s="32"/>
      <c r="L291" s="32"/>
      <c r="M291" s="32"/>
      <c r="N291" s="32"/>
      <c r="O291" s="32"/>
      <c r="P291" s="32"/>
      <c r="Q291" s="32"/>
      <c r="R291" s="32"/>
      <c r="S291" s="32"/>
      <c r="T291" s="32"/>
      <c r="U291" s="32"/>
      <c r="V291" s="32"/>
      <c r="W291" s="32"/>
      <c r="X291" s="32"/>
      <c r="Y291" s="32"/>
      <c r="Z291" s="32"/>
      <c r="AA291" s="32"/>
    </row>
    <row r="292" spans="7:27" hidden="1" x14ac:dyDescent="0.2">
      <c r="G292" s="272"/>
      <c r="H292" s="32"/>
      <c r="I292" s="32"/>
      <c r="J292" s="32"/>
      <c r="K292" s="32"/>
      <c r="L292" s="32"/>
      <c r="M292" s="32"/>
      <c r="N292" s="32"/>
      <c r="O292" s="32"/>
      <c r="P292" s="32"/>
      <c r="Q292" s="32"/>
      <c r="R292" s="32"/>
      <c r="S292" s="32"/>
      <c r="T292" s="32"/>
      <c r="U292" s="32"/>
      <c r="V292" s="32"/>
      <c r="W292" s="32"/>
      <c r="X292" s="32"/>
      <c r="Y292" s="32"/>
      <c r="Z292" s="32"/>
      <c r="AA292" s="32"/>
    </row>
    <row r="293" spans="7:27" hidden="1" x14ac:dyDescent="0.2">
      <c r="G293" s="272"/>
      <c r="H293" s="32"/>
      <c r="I293" s="32"/>
      <c r="J293" s="32"/>
      <c r="K293" s="32"/>
      <c r="L293" s="32"/>
      <c r="M293" s="32"/>
      <c r="N293" s="32"/>
      <c r="O293" s="32"/>
      <c r="P293" s="32"/>
      <c r="Q293" s="32"/>
      <c r="R293" s="32"/>
      <c r="S293" s="32"/>
      <c r="T293" s="32"/>
      <c r="U293" s="32"/>
      <c r="V293" s="32"/>
      <c r="W293" s="32"/>
      <c r="X293" s="32"/>
      <c r="Y293" s="32"/>
      <c r="Z293" s="32"/>
      <c r="AA293" s="32"/>
    </row>
    <row r="294" spans="7:27" hidden="1" x14ac:dyDescent="0.2">
      <c r="G294" s="272"/>
      <c r="H294" s="32"/>
      <c r="I294" s="32"/>
      <c r="J294" s="32"/>
      <c r="K294" s="32"/>
      <c r="L294" s="32"/>
      <c r="M294" s="32"/>
      <c r="N294" s="32"/>
      <c r="O294" s="32"/>
      <c r="P294" s="32"/>
      <c r="Q294" s="32"/>
      <c r="R294" s="32"/>
      <c r="S294" s="32"/>
      <c r="T294" s="32"/>
      <c r="U294" s="32"/>
      <c r="V294" s="32"/>
      <c r="W294" s="32"/>
      <c r="X294" s="32"/>
      <c r="Y294" s="32"/>
      <c r="Z294" s="32"/>
      <c r="AA294" s="32"/>
    </row>
    <row r="295" spans="7:27" hidden="1" x14ac:dyDescent="0.2">
      <c r="G295" s="272"/>
      <c r="H295" s="32"/>
      <c r="I295" s="32"/>
      <c r="J295" s="32"/>
      <c r="K295" s="32"/>
      <c r="L295" s="32"/>
      <c r="M295" s="32"/>
      <c r="N295" s="32"/>
      <c r="O295" s="32"/>
      <c r="P295" s="32"/>
      <c r="Q295" s="32"/>
      <c r="R295" s="32"/>
      <c r="S295" s="32"/>
      <c r="T295" s="32"/>
      <c r="U295" s="32"/>
      <c r="V295" s="32"/>
      <c r="W295" s="32"/>
      <c r="X295" s="32"/>
      <c r="Y295" s="32"/>
      <c r="Z295" s="32"/>
      <c r="AA295" s="32"/>
    </row>
    <row r="296" spans="7:27" hidden="1" x14ac:dyDescent="0.2">
      <c r="G296" s="272"/>
      <c r="H296" s="32"/>
      <c r="I296" s="32"/>
      <c r="J296" s="32"/>
      <c r="K296" s="32"/>
      <c r="L296" s="32"/>
      <c r="M296" s="32"/>
      <c r="N296" s="32"/>
      <c r="O296" s="32"/>
      <c r="P296" s="32"/>
      <c r="Q296" s="32"/>
      <c r="R296" s="32"/>
      <c r="S296" s="32"/>
      <c r="T296" s="32"/>
      <c r="U296" s="32"/>
      <c r="V296" s="32"/>
      <c r="W296" s="32"/>
      <c r="X296" s="32"/>
      <c r="Y296" s="32"/>
      <c r="Z296" s="32"/>
      <c r="AA296" s="32"/>
    </row>
    <row r="297" spans="7:27" hidden="1" x14ac:dyDescent="0.2">
      <c r="G297" s="272"/>
      <c r="H297" s="32"/>
      <c r="I297" s="32"/>
      <c r="J297" s="32"/>
      <c r="K297" s="32"/>
      <c r="L297" s="32"/>
      <c r="M297" s="32"/>
      <c r="N297" s="32"/>
      <c r="O297" s="32"/>
      <c r="P297" s="32"/>
      <c r="Q297" s="32"/>
      <c r="R297" s="32"/>
      <c r="S297" s="32"/>
      <c r="T297" s="32"/>
      <c r="U297" s="32"/>
      <c r="V297" s="32"/>
      <c r="W297" s="32"/>
      <c r="X297" s="32"/>
      <c r="Y297" s="32"/>
      <c r="Z297" s="32"/>
      <c r="AA297" s="32"/>
    </row>
    <row r="298" spans="7:27" hidden="1" x14ac:dyDescent="0.2">
      <c r="G298" s="272"/>
      <c r="H298" s="32"/>
      <c r="I298" s="32"/>
      <c r="J298" s="32"/>
      <c r="K298" s="32"/>
      <c r="L298" s="32"/>
      <c r="M298" s="32"/>
      <c r="N298" s="32"/>
      <c r="O298" s="32"/>
      <c r="P298" s="32"/>
      <c r="Q298" s="32"/>
      <c r="R298" s="32"/>
      <c r="S298" s="32"/>
      <c r="T298" s="32"/>
      <c r="U298" s="32"/>
      <c r="V298" s="32"/>
      <c r="W298" s="32"/>
      <c r="X298" s="32"/>
      <c r="Y298" s="32"/>
      <c r="Z298" s="32"/>
      <c r="AA298" s="32"/>
    </row>
    <row r="299" spans="7:27" hidden="1" x14ac:dyDescent="0.2">
      <c r="G299" s="272"/>
      <c r="H299" s="32"/>
      <c r="I299" s="32"/>
      <c r="J299" s="32"/>
      <c r="K299" s="32"/>
      <c r="L299" s="32"/>
      <c r="M299" s="32"/>
      <c r="N299" s="32"/>
      <c r="O299" s="32"/>
      <c r="P299" s="32"/>
      <c r="Q299" s="32"/>
      <c r="R299" s="32"/>
      <c r="S299" s="32"/>
      <c r="T299" s="32"/>
      <c r="U299" s="32"/>
      <c r="V299" s="32"/>
      <c r="W299" s="32"/>
      <c r="X299" s="32"/>
      <c r="Y299" s="32"/>
      <c r="Z299" s="32"/>
      <c r="AA299" s="32"/>
    </row>
    <row r="300" spans="7:27" hidden="1" x14ac:dyDescent="0.2">
      <c r="G300" s="272"/>
      <c r="H300" s="32"/>
      <c r="I300" s="32"/>
      <c r="J300" s="32"/>
      <c r="K300" s="32"/>
      <c r="L300" s="32"/>
      <c r="M300" s="32"/>
      <c r="N300" s="32"/>
      <c r="O300" s="32"/>
      <c r="P300" s="32"/>
      <c r="Q300" s="32"/>
      <c r="R300" s="32"/>
      <c r="S300" s="32"/>
      <c r="T300" s="32"/>
      <c r="U300" s="32"/>
      <c r="V300" s="32"/>
      <c r="W300" s="32"/>
      <c r="X300" s="32"/>
      <c r="Y300" s="32"/>
      <c r="Z300" s="32"/>
      <c r="AA300" s="32"/>
    </row>
    <row r="301" spans="7:27" hidden="1" x14ac:dyDescent="0.2">
      <c r="G301" s="272"/>
      <c r="H301" s="32"/>
      <c r="I301" s="32"/>
      <c r="J301" s="32"/>
      <c r="K301" s="32"/>
      <c r="L301" s="32"/>
      <c r="M301" s="32"/>
      <c r="N301" s="32"/>
      <c r="O301" s="32"/>
      <c r="P301" s="32"/>
      <c r="Q301" s="32"/>
      <c r="R301" s="32"/>
      <c r="S301" s="32"/>
      <c r="T301" s="32"/>
      <c r="U301" s="32"/>
      <c r="V301" s="32"/>
      <c r="W301" s="32"/>
      <c r="X301" s="32"/>
      <c r="Y301" s="32"/>
      <c r="Z301" s="32"/>
      <c r="AA301" s="32"/>
    </row>
    <row r="302" spans="7:27" hidden="1" x14ac:dyDescent="0.2">
      <c r="G302" s="272"/>
      <c r="H302" s="32"/>
      <c r="I302" s="32"/>
      <c r="J302" s="32"/>
      <c r="K302" s="32"/>
      <c r="L302" s="32"/>
      <c r="M302" s="32"/>
      <c r="N302" s="32"/>
      <c r="O302" s="32"/>
      <c r="P302" s="32"/>
      <c r="Q302" s="32"/>
      <c r="R302" s="32"/>
      <c r="S302" s="32"/>
      <c r="T302" s="32"/>
      <c r="U302" s="32"/>
      <c r="V302" s="32"/>
      <c r="W302" s="32"/>
      <c r="X302" s="32"/>
      <c r="Y302" s="32"/>
      <c r="Z302" s="32"/>
      <c r="AA302" s="32"/>
    </row>
    <row r="303" spans="7:27" hidden="1" x14ac:dyDescent="0.2">
      <c r="G303" s="272"/>
      <c r="H303" s="32"/>
      <c r="I303" s="32"/>
      <c r="J303" s="32"/>
      <c r="K303" s="32"/>
      <c r="L303" s="32"/>
      <c r="M303" s="32"/>
      <c r="N303" s="32"/>
      <c r="O303" s="32"/>
      <c r="P303" s="32"/>
      <c r="Q303" s="32"/>
      <c r="R303" s="32"/>
      <c r="S303" s="32"/>
      <c r="T303" s="32"/>
      <c r="U303" s="32"/>
      <c r="V303" s="32"/>
      <c r="W303" s="32"/>
      <c r="X303" s="32"/>
      <c r="Y303" s="32"/>
      <c r="Z303" s="32"/>
      <c r="AA303" s="32"/>
    </row>
    <row r="304" spans="7:27" hidden="1" x14ac:dyDescent="0.2">
      <c r="G304" s="272"/>
      <c r="H304" s="32"/>
      <c r="I304" s="32"/>
      <c r="J304" s="32"/>
      <c r="K304" s="32"/>
      <c r="L304" s="32"/>
      <c r="M304" s="32"/>
      <c r="N304" s="32"/>
      <c r="O304" s="32"/>
      <c r="P304" s="32"/>
      <c r="Q304" s="32"/>
      <c r="R304" s="32"/>
      <c r="S304" s="32"/>
      <c r="T304" s="32"/>
      <c r="U304" s="32"/>
      <c r="V304" s="32"/>
      <c r="W304" s="32"/>
      <c r="X304" s="32"/>
      <c r="Y304" s="32"/>
      <c r="Z304" s="32"/>
      <c r="AA304" s="32"/>
    </row>
    <row r="305" spans="7:27" hidden="1" x14ac:dyDescent="0.2">
      <c r="G305" s="272"/>
      <c r="H305" s="32"/>
      <c r="I305" s="32"/>
      <c r="J305" s="32"/>
      <c r="K305" s="32"/>
      <c r="L305" s="32"/>
      <c r="M305" s="32"/>
      <c r="N305" s="32"/>
      <c r="O305" s="32"/>
      <c r="P305" s="32"/>
      <c r="Q305" s="32"/>
      <c r="R305" s="32"/>
      <c r="S305" s="32"/>
      <c r="T305" s="32"/>
      <c r="U305" s="32"/>
      <c r="V305" s="32"/>
      <c r="W305" s="32"/>
      <c r="X305" s="32"/>
      <c r="Y305" s="32"/>
      <c r="Z305" s="32"/>
      <c r="AA305" s="32"/>
    </row>
    <row r="306" spans="7:27" hidden="1" x14ac:dyDescent="0.2">
      <c r="G306" s="272"/>
      <c r="H306" s="32"/>
      <c r="I306" s="32"/>
      <c r="J306" s="32"/>
      <c r="K306" s="32"/>
      <c r="L306" s="32"/>
      <c r="M306" s="32"/>
      <c r="N306" s="32"/>
      <c r="O306" s="32"/>
      <c r="P306" s="32"/>
      <c r="Q306" s="32"/>
      <c r="R306" s="32"/>
      <c r="S306" s="32"/>
      <c r="T306" s="32"/>
      <c r="U306" s="32"/>
      <c r="V306" s="32"/>
      <c r="W306" s="32"/>
      <c r="X306" s="32"/>
      <c r="Y306" s="32"/>
      <c r="Z306" s="32"/>
      <c r="AA306" s="32"/>
    </row>
    <row r="307" spans="7:27" hidden="1" x14ac:dyDescent="0.2">
      <c r="G307" s="272"/>
      <c r="H307" s="32"/>
      <c r="I307" s="32"/>
      <c r="J307" s="32"/>
      <c r="K307" s="32"/>
      <c r="L307" s="32"/>
      <c r="M307" s="32"/>
      <c r="N307" s="32"/>
      <c r="O307" s="32"/>
      <c r="P307" s="32"/>
      <c r="Q307" s="32"/>
      <c r="R307" s="32"/>
      <c r="S307" s="32"/>
      <c r="T307" s="32"/>
      <c r="U307" s="32"/>
      <c r="V307" s="32"/>
      <c r="W307" s="32"/>
      <c r="X307" s="32"/>
      <c r="Y307" s="32"/>
      <c r="Z307" s="32"/>
      <c r="AA307" s="32"/>
    </row>
    <row r="308" spans="7:27" hidden="1" x14ac:dyDescent="0.2">
      <c r="G308" s="272"/>
      <c r="H308" s="32"/>
      <c r="I308" s="32"/>
      <c r="J308" s="32"/>
      <c r="K308" s="32"/>
      <c r="L308" s="32"/>
      <c r="M308" s="32"/>
      <c r="N308" s="32"/>
      <c r="O308" s="32"/>
      <c r="P308" s="32"/>
      <c r="Q308" s="32"/>
      <c r="R308" s="32"/>
      <c r="S308" s="32"/>
      <c r="T308" s="32"/>
      <c r="U308" s="32"/>
      <c r="V308" s="32"/>
      <c r="W308" s="32"/>
      <c r="X308" s="32"/>
      <c r="Y308" s="32"/>
      <c r="Z308" s="32"/>
      <c r="AA308" s="32"/>
    </row>
    <row r="309" spans="7:27" hidden="1" x14ac:dyDescent="0.2">
      <c r="G309" s="272"/>
      <c r="H309" s="32"/>
      <c r="I309" s="32"/>
      <c r="J309" s="32"/>
      <c r="K309" s="32"/>
      <c r="L309" s="32"/>
      <c r="M309" s="32"/>
      <c r="N309" s="32"/>
      <c r="O309" s="32"/>
      <c r="P309" s="32"/>
      <c r="Q309" s="32"/>
      <c r="R309" s="32"/>
      <c r="S309" s="32"/>
      <c r="T309" s="32"/>
      <c r="U309" s="32"/>
      <c r="V309" s="32"/>
      <c r="W309" s="32"/>
      <c r="X309" s="32"/>
      <c r="Y309" s="32"/>
      <c r="Z309" s="32"/>
      <c r="AA309" s="32"/>
    </row>
    <row r="310" spans="7:27" hidden="1" x14ac:dyDescent="0.2">
      <c r="G310" s="272"/>
      <c r="H310" s="32"/>
      <c r="I310" s="32"/>
      <c r="J310" s="32"/>
      <c r="K310" s="32"/>
      <c r="L310" s="32"/>
      <c r="M310" s="32"/>
      <c r="N310" s="32"/>
      <c r="O310" s="32"/>
      <c r="P310" s="32"/>
      <c r="Q310" s="32"/>
      <c r="R310" s="32"/>
      <c r="S310" s="32"/>
      <c r="T310" s="32"/>
      <c r="U310" s="32"/>
      <c r="V310" s="32"/>
      <c r="W310" s="32"/>
      <c r="X310" s="32"/>
      <c r="Y310" s="32"/>
      <c r="Z310" s="32"/>
      <c r="AA310" s="32"/>
    </row>
    <row r="311" spans="7:27" hidden="1" x14ac:dyDescent="0.2">
      <c r="G311" s="272"/>
      <c r="H311" s="32"/>
      <c r="I311" s="32"/>
      <c r="J311" s="32"/>
      <c r="K311" s="32"/>
      <c r="L311" s="32"/>
      <c r="M311" s="32"/>
      <c r="N311" s="32"/>
      <c r="O311" s="32"/>
      <c r="P311" s="32"/>
      <c r="Q311" s="32"/>
      <c r="R311" s="32"/>
      <c r="S311" s="32"/>
      <c r="T311" s="32"/>
      <c r="U311" s="32"/>
      <c r="V311" s="32"/>
      <c r="W311" s="32"/>
      <c r="X311" s="32"/>
      <c r="Y311" s="32"/>
      <c r="Z311" s="32"/>
      <c r="AA311" s="32"/>
    </row>
    <row r="312" spans="7:27" hidden="1" x14ac:dyDescent="0.2">
      <c r="G312" s="272"/>
      <c r="H312" s="32"/>
      <c r="I312" s="32"/>
      <c r="J312" s="32"/>
      <c r="K312" s="32"/>
      <c r="L312" s="32"/>
      <c r="M312" s="32"/>
      <c r="N312" s="32"/>
      <c r="O312" s="32"/>
      <c r="P312" s="32"/>
      <c r="Q312" s="32"/>
      <c r="R312" s="32"/>
      <c r="S312" s="32"/>
      <c r="T312" s="32"/>
      <c r="U312" s="32"/>
      <c r="V312" s="32"/>
      <c r="W312" s="32"/>
      <c r="X312" s="32"/>
      <c r="Y312" s="32"/>
      <c r="Z312" s="32"/>
      <c r="AA312" s="32"/>
    </row>
    <row r="313" spans="7:27" hidden="1" x14ac:dyDescent="0.2">
      <c r="G313" s="272"/>
      <c r="H313" s="32"/>
      <c r="I313" s="32"/>
      <c r="J313" s="32"/>
      <c r="K313" s="32"/>
      <c r="L313" s="32"/>
      <c r="M313" s="32"/>
      <c r="N313" s="32"/>
      <c r="O313" s="32"/>
      <c r="P313" s="32"/>
      <c r="Q313" s="32"/>
      <c r="R313" s="32"/>
      <c r="S313" s="32"/>
      <c r="T313" s="32"/>
      <c r="U313" s="32"/>
      <c r="V313" s="32"/>
      <c r="W313" s="32"/>
      <c r="X313" s="32"/>
      <c r="Y313" s="32"/>
      <c r="Z313" s="32"/>
      <c r="AA313" s="32"/>
    </row>
    <row r="314" spans="7:27" hidden="1" x14ac:dyDescent="0.2">
      <c r="G314" s="272"/>
      <c r="H314" s="32"/>
      <c r="I314" s="32"/>
      <c r="J314" s="32"/>
      <c r="K314" s="32"/>
      <c r="L314" s="32"/>
      <c r="M314" s="32"/>
      <c r="N314" s="32"/>
      <c r="O314" s="32"/>
      <c r="P314" s="32"/>
      <c r="Q314" s="32"/>
      <c r="R314" s="32"/>
      <c r="S314" s="32"/>
      <c r="T314" s="32"/>
      <c r="U314" s="32"/>
      <c r="V314" s="32"/>
      <c r="W314" s="32"/>
      <c r="X314" s="32"/>
      <c r="Y314" s="32"/>
      <c r="Z314" s="32"/>
      <c r="AA314" s="32"/>
    </row>
    <row r="315" spans="7:27" hidden="1" x14ac:dyDescent="0.2">
      <c r="G315" s="272"/>
      <c r="H315" s="32"/>
      <c r="I315" s="32"/>
      <c r="J315" s="32"/>
      <c r="K315" s="32"/>
      <c r="L315" s="32"/>
      <c r="M315" s="32"/>
      <c r="N315" s="32"/>
      <c r="O315" s="32"/>
      <c r="P315" s="32"/>
      <c r="Q315" s="32"/>
      <c r="R315" s="32"/>
      <c r="S315" s="32"/>
      <c r="T315" s="32"/>
      <c r="U315" s="32"/>
      <c r="V315" s="32"/>
      <c r="W315" s="32"/>
      <c r="X315" s="32"/>
      <c r="Y315" s="32"/>
      <c r="Z315" s="32"/>
      <c r="AA315" s="32"/>
    </row>
    <row r="316" spans="7:27" hidden="1" x14ac:dyDescent="0.2">
      <c r="G316" s="272"/>
      <c r="H316" s="32"/>
      <c r="I316" s="32"/>
      <c r="J316" s="32"/>
      <c r="K316" s="32"/>
      <c r="L316" s="32"/>
      <c r="M316" s="32"/>
      <c r="N316" s="32"/>
      <c r="O316" s="32"/>
      <c r="P316" s="32"/>
      <c r="Q316" s="32"/>
      <c r="R316" s="32"/>
      <c r="S316" s="32"/>
      <c r="T316" s="32"/>
      <c r="U316" s="32"/>
      <c r="V316" s="32"/>
      <c r="W316" s="32"/>
      <c r="X316" s="32"/>
      <c r="Y316" s="32"/>
      <c r="Z316" s="32"/>
      <c r="AA316" s="32"/>
    </row>
    <row r="317" spans="7:27" hidden="1" x14ac:dyDescent="0.2">
      <c r="G317" s="272"/>
      <c r="H317" s="32"/>
      <c r="I317" s="32"/>
      <c r="J317" s="32"/>
      <c r="K317" s="32"/>
      <c r="L317" s="32"/>
      <c r="M317" s="32"/>
      <c r="N317" s="32"/>
      <c r="O317" s="32"/>
      <c r="P317" s="32"/>
      <c r="Q317" s="32"/>
      <c r="R317" s="32"/>
      <c r="S317" s="32"/>
      <c r="T317" s="32"/>
      <c r="U317" s="32"/>
      <c r="V317" s="32"/>
      <c r="W317" s="32"/>
      <c r="X317" s="32"/>
      <c r="Y317" s="32"/>
      <c r="Z317" s="32"/>
      <c r="AA317" s="32"/>
    </row>
    <row r="318" spans="7:27" hidden="1" x14ac:dyDescent="0.2">
      <c r="G318" s="272"/>
      <c r="H318" s="32"/>
      <c r="I318" s="32"/>
      <c r="J318" s="32"/>
      <c r="K318" s="32"/>
      <c r="L318" s="32"/>
      <c r="M318" s="32"/>
      <c r="N318" s="32"/>
      <c r="O318" s="32"/>
      <c r="P318" s="32"/>
      <c r="Q318" s="32"/>
      <c r="R318" s="32"/>
      <c r="S318" s="32"/>
      <c r="T318" s="32"/>
      <c r="U318" s="32"/>
      <c r="V318" s="32"/>
      <c r="W318" s="32"/>
      <c r="X318" s="32"/>
      <c r="Y318" s="32"/>
      <c r="Z318" s="32"/>
      <c r="AA318" s="32"/>
    </row>
    <row r="319" spans="7:27" hidden="1" x14ac:dyDescent="0.2">
      <c r="G319" s="272"/>
      <c r="H319" s="32"/>
      <c r="I319" s="32"/>
      <c r="J319" s="32"/>
      <c r="K319" s="32"/>
      <c r="L319" s="32"/>
      <c r="M319" s="32"/>
      <c r="N319" s="32"/>
      <c r="O319" s="32"/>
      <c r="P319" s="32"/>
      <c r="Q319" s="32"/>
      <c r="R319" s="32"/>
      <c r="S319" s="32"/>
      <c r="T319" s="32"/>
      <c r="U319" s="32"/>
      <c r="V319" s="32"/>
      <c r="W319" s="32"/>
      <c r="X319" s="32"/>
      <c r="Y319" s="32"/>
      <c r="Z319" s="32"/>
      <c r="AA319" s="32"/>
    </row>
    <row r="320" spans="7:27" hidden="1" x14ac:dyDescent="0.2">
      <c r="G320" s="272"/>
      <c r="H320" s="32"/>
      <c r="I320" s="32"/>
      <c r="J320" s="32"/>
      <c r="K320" s="32"/>
      <c r="L320" s="32"/>
      <c r="M320" s="32"/>
      <c r="N320" s="32"/>
      <c r="O320" s="32"/>
      <c r="P320" s="32"/>
      <c r="Q320" s="32"/>
      <c r="R320" s="32"/>
      <c r="S320" s="32"/>
      <c r="T320" s="32"/>
      <c r="U320" s="32"/>
      <c r="V320" s="32"/>
      <c r="W320" s="32"/>
      <c r="X320" s="32"/>
      <c r="Y320" s="32"/>
      <c r="Z320" s="32"/>
      <c r="AA320" s="32"/>
    </row>
    <row r="321" spans="7:27" hidden="1" x14ac:dyDescent="0.2">
      <c r="G321" s="272"/>
      <c r="H321" s="32"/>
      <c r="I321" s="32"/>
      <c r="J321" s="32"/>
      <c r="K321" s="32"/>
      <c r="L321" s="32"/>
      <c r="M321" s="32"/>
      <c r="N321" s="32"/>
      <c r="O321" s="32"/>
      <c r="P321" s="32"/>
      <c r="Q321" s="32"/>
      <c r="R321" s="32"/>
      <c r="S321" s="32"/>
      <c r="T321" s="32"/>
      <c r="U321" s="32"/>
      <c r="V321" s="32"/>
      <c r="W321" s="32"/>
      <c r="X321" s="32"/>
      <c r="Y321" s="32"/>
      <c r="Z321" s="32"/>
      <c r="AA321" s="32"/>
    </row>
    <row r="322" spans="7:27" hidden="1" x14ac:dyDescent="0.2">
      <c r="G322" s="272"/>
      <c r="H322" s="32"/>
      <c r="I322" s="32"/>
      <c r="J322" s="32"/>
      <c r="K322" s="32"/>
      <c r="L322" s="32"/>
      <c r="M322" s="32"/>
      <c r="N322" s="32"/>
      <c r="O322" s="32"/>
      <c r="P322" s="32"/>
      <c r="Q322" s="32"/>
      <c r="R322" s="32"/>
      <c r="S322" s="32"/>
      <c r="T322" s="32"/>
      <c r="U322" s="32"/>
      <c r="V322" s="32"/>
      <c r="W322" s="32"/>
      <c r="X322" s="32"/>
      <c r="Y322" s="32"/>
      <c r="Z322" s="32"/>
      <c r="AA322" s="32"/>
    </row>
    <row r="323" spans="7:27" hidden="1" x14ac:dyDescent="0.2">
      <c r="G323" s="272"/>
      <c r="H323" s="32"/>
      <c r="I323" s="32"/>
      <c r="J323" s="32"/>
      <c r="K323" s="32"/>
      <c r="L323" s="32"/>
      <c r="M323" s="32"/>
      <c r="N323" s="32"/>
      <c r="O323" s="32"/>
      <c r="P323" s="32"/>
      <c r="Q323" s="32"/>
      <c r="R323" s="32"/>
      <c r="S323" s="32"/>
      <c r="T323" s="32"/>
      <c r="U323" s="32"/>
      <c r="V323" s="32"/>
      <c r="W323" s="32"/>
      <c r="X323" s="32"/>
      <c r="Y323" s="32"/>
      <c r="Z323" s="32"/>
      <c r="AA323" s="32"/>
    </row>
    <row r="324" spans="7:27" hidden="1" x14ac:dyDescent="0.2">
      <c r="G324" s="272"/>
      <c r="H324" s="32"/>
      <c r="I324" s="32"/>
      <c r="J324" s="32"/>
      <c r="K324" s="32"/>
      <c r="L324" s="32"/>
      <c r="M324" s="32"/>
      <c r="N324" s="32"/>
      <c r="O324" s="32"/>
      <c r="P324" s="32"/>
      <c r="Q324" s="32"/>
      <c r="R324" s="32"/>
      <c r="S324" s="32"/>
      <c r="T324" s="32"/>
      <c r="U324" s="32"/>
      <c r="V324" s="32"/>
      <c r="W324" s="32"/>
      <c r="X324" s="32"/>
      <c r="Y324" s="32"/>
      <c r="Z324" s="32"/>
      <c r="AA324" s="32"/>
    </row>
    <row r="325" spans="7:27" hidden="1" x14ac:dyDescent="0.2">
      <c r="G325" s="272"/>
      <c r="H325" s="32"/>
      <c r="I325" s="32"/>
      <c r="J325" s="32"/>
      <c r="K325" s="32"/>
      <c r="L325" s="32"/>
      <c r="M325" s="32"/>
      <c r="N325" s="32"/>
      <c r="O325" s="32"/>
      <c r="P325" s="32"/>
      <c r="Q325" s="32"/>
      <c r="R325" s="32"/>
      <c r="S325" s="32"/>
      <c r="T325" s="32"/>
      <c r="U325" s="32"/>
      <c r="V325" s="32"/>
      <c r="W325" s="32"/>
      <c r="X325" s="32"/>
      <c r="Y325" s="32"/>
      <c r="Z325" s="32"/>
      <c r="AA325" s="32"/>
    </row>
    <row r="326" spans="7:27" hidden="1" x14ac:dyDescent="0.2">
      <c r="G326" s="272"/>
      <c r="H326" s="32"/>
      <c r="I326" s="32"/>
      <c r="J326" s="32"/>
      <c r="K326" s="32"/>
      <c r="L326" s="32"/>
      <c r="M326" s="32"/>
      <c r="N326" s="32"/>
      <c r="O326" s="32"/>
      <c r="P326" s="32"/>
      <c r="Q326" s="32"/>
      <c r="R326" s="32"/>
      <c r="S326" s="32"/>
      <c r="T326" s="32"/>
      <c r="U326" s="32"/>
      <c r="V326" s="32"/>
      <c r="W326" s="32"/>
      <c r="X326" s="32"/>
      <c r="Y326" s="32"/>
      <c r="Z326" s="32"/>
      <c r="AA326" s="32"/>
    </row>
    <row r="327" spans="7:27" hidden="1" x14ac:dyDescent="0.2">
      <c r="G327" s="272"/>
      <c r="H327" s="32"/>
      <c r="I327" s="32"/>
      <c r="J327" s="32"/>
      <c r="K327" s="32"/>
      <c r="L327" s="32"/>
      <c r="M327" s="32"/>
      <c r="N327" s="32"/>
      <c r="O327" s="32"/>
      <c r="P327" s="32"/>
      <c r="Q327" s="32"/>
      <c r="R327" s="32"/>
      <c r="S327" s="32"/>
      <c r="T327" s="32"/>
      <c r="U327" s="32"/>
      <c r="V327" s="32"/>
      <c r="W327" s="32"/>
      <c r="X327" s="32"/>
      <c r="Y327" s="32"/>
      <c r="Z327" s="32"/>
      <c r="AA327" s="32"/>
    </row>
    <row r="328" spans="7:27" hidden="1" x14ac:dyDescent="0.2">
      <c r="G328" s="272"/>
      <c r="H328" s="32"/>
      <c r="I328" s="32"/>
      <c r="J328" s="32"/>
      <c r="K328" s="32"/>
      <c r="L328" s="32"/>
      <c r="M328" s="32"/>
      <c r="N328" s="32"/>
      <c r="O328" s="32"/>
      <c r="P328" s="32"/>
      <c r="Q328" s="32"/>
      <c r="R328" s="32"/>
      <c r="S328" s="32"/>
      <c r="T328" s="32"/>
      <c r="U328" s="32"/>
      <c r="V328" s="32"/>
      <c r="W328" s="32"/>
      <c r="X328" s="32"/>
      <c r="Y328" s="32"/>
      <c r="Z328" s="32"/>
      <c r="AA328" s="32"/>
    </row>
    <row r="329" spans="7:27" hidden="1" x14ac:dyDescent="0.2">
      <c r="G329" s="272"/>
      <c r="H329" s="32"/>
      <c r="I329" s="32"/>
      <c r="J329" s="32"/>
      <c r="K329" s="32"/>
      <c r="L329" s="32"/>
      <c r="M329" s="32"/>
      <c r="N329" s="32"/>
      <c r="O329" s="32"/>
      <c r="P329" s="32"/>
      <c r="Q329" s="32"/>
      <c r="R329" s="32"/>
      <c r="S329" s="32"/>
      <c r="T329" s="32"/>
      <c r="U329" s="32"/>
      <c r="V329" s="32"/>
      <c r="W329" s="32"/>
      <c r="X329" s="32"/>
      <c r="Y329" s="32"/>
      <c r="Z329" s="32"/>
      <c r="AA329" s="32"/>
    </row>
    <row r="330" spans="7:27" hidden="1" x14ac:dyDescent="0.2">
      <c r="G330" s="272"/>
      <c r="H330" s="32"/>
      <c r="I330" s="32"/>
      <c r="J330" s="32"/>
      <c r="K330" s="32"/>
      <c r="L330" s="32"/>
      <c r="M330" s="32"/>
      <c r="N330" s="32"/>
      <c r="O330" s="32"/>
      <c r="P330" s="32"/>
      <c r="Q330" s="32"/>
      <c r="R330" s="32"/>
      <c r="S330" s="32"/>
      <c r="T330" s="32"/>
      <c r="U330" s="32"/>
      <c r="V330" s="32"/>
      <c r="W330" s="32"/>
      <c r="X330" s="32"/>
      <c r="Y330" s="32"/>
      <c r="Z330" s="32"/>
      <c r="AA330" s="32"/>
    </row>
    <row r="331" spans="7:27" hidden="1" x14ac:dyDescent="0.2">
      <c r="G331" s="272"/>
      <c r="H331" s="32"/>
      <c r="I331" s="32"/>
      <c r="J331" s="32"/>
      <c r="K331" s="32"/>
      <c r="L331" s="32"/>
      <c r="M331" s="32"/>
      <c r="N331" s="32"/>
      <c r="O331" s="32"/>
      <c r="P331" s="32"/>
      <c r="Q331" s="32"/>
      <c r="R331" s="32"/>
      <c r="S331" s="32"/>
      <c r="T331" s="32"/>
      <c r="U331" s="32"/>
      <c r="V331" s="32"/>
      <c r="W331" s="32"/>
      <c r="X331" s="32"/>
      <c r="Y331" s="32"/>
      <c r="Z331" s="32"/>
      <c r="AA331" s="32"/>
    </row>
    <row r="332" spans="7:27" hidden="1" x14ac:dyDescent="0.2">
      <c r="G332" s="272"/>
      <c r="H332" s="32"/>
      <c r="I332" s="32"/>
      <c r="J332" s="32"/>
      <c r="K332" s="32"/>
      <c r="L332" s="32"/>
      <c r="M332" s="32"/>
      <c r="N332" s="32"/>
      <c r="O332" s="32"/>
      <c r="P332" s="32"/>
      <c r="Q332" s="32"/>
      <c r="R332" s="32"/>
      <c r="S332" s="32"/>
      <c r="T332" s="32"/>
      <c r="U332" s="32"/>
      <c r="V332" s="32"/>
      <c r="W332" s="32"/>
      <c r="X332" s="32"/>
      <c r="Y332" s="32"/>
      <c r="Z332" s="32"/>
      <c r="AA332" s="32"/>
    </row>
    <row r="333" spans="7:27" hidden="1" x14ac:dyDescent="0.2">
      <c r="G333" s="272"/>
      <c r="H333" s="32"/>
      <c r="I333" s="32"/>
      <c r="J333" s="32"/>
      <c r="K333" s="32"/>
      <c r="L333" s="32"/>
      <c r="M333" s="32"/>
      <c r="N333" s="32"/>
      <c r="O333" s="32"/>
      <c r="P333" s="32"/>
      <c r="Q333" s="32"/>
      <c r="R333" s="32"/>
      <c r="S333" s="32"/>
      <c r="T333" s="32"/>
      <c r="U333" s="32"/>
      <c r="V333" s="32"/>
      <c r="W333" s="32"/>
      <c r="X333" s="32"/>
      <c r="Y333" s="32"/>
      <c r="Z333" s="32"/>
      <c r="AA333" s="32"/>
    </row>
    <row r="334" spans="7:27" hidden="1" x14ac:dyDescent="0.2">
      <c r="G334" s="272"/>
      <c r="H334" s="32"/>
      <c r="I334" s="32"/>
      <c r="J334" s="32"/>
      <c r="K334" s="32"/>
      <c r="L334" s="32"/>
      <c r="M334" s="32"/>
      <c r="N334" s="32"/>
      <c r="O334" s="32"/>
      <c r="P334" s="32"/>
      <c r="Q334" s="32"/>
      <c r="R334" s="32"/>
      <c r="S334" s="32"/>
      <c r="T334" s="32"/>
      <c r="U334" s="32"/>
      <c r="V334" s="32"/>
      <c r="W334" s="32"/>
      <c r="X334" s="32"/>
      <c r="Y334" s="32"/>
      <c r="Z334" s="32"/>
      <c r="AA334" s="32"/>
    </row>
    <row r="335" spans="7:27" hidden="1" x14ac:dyDescent="0.2">
      <c r="G335" s="272"/>
      <c r="H335" s="32"/>
      <c r="I335" s="32"/>
      <c r="J335" s="32"/>
      <c r="K335" s="32"/>
      <c r="L335" s="32"/>
      <c r="M335" s="32"/>
      <c r="N335" s="32"/>
      <c r="O335" s="32"/>
      <c r="P335" s="32"/>
      <c r="Q335" s="32"/>
      <c r="R335" s="32"/>
      <c r="S335" s="32"/>
      <c r="T335" s="32"/>
      <c r="U335" s="32"/>
      <c r="V335" s="32"/>
      <c r="W335" s="32"/>
      <c r="X335" s="32"/>
      <c r="Y335" s="32"/>
      <c r="Z335" s="32"/>
      <c r="AA335" s="32"/>
    </row>
    <row r="336" spans="7:27" hidden="1" x14ac:dyDescent="0.2">
      <c r="G336" s="272"/>
      <c r="H336" s="32"/>
      <c r="I336" s="32"/>
      <c r="J336" s="32"/>
      <c r="K336" s="32"/>
      <c r="L336" s="32"/>
      <c r="M336" s="32"/>
      <c r="N336" s="32"/>
      <c r="O336" s="32"/>
      <c r="P336" s="32"/>
      <c r="Q336" s="32"/>
      <c r="R336" s="32"/>
      <c r="S336" s="32"/>
      <c r="T336" s="32"/>
      <c r="U336" s="32"/>
      <c r="V336" s="32"/>
      <c r="W336" s="32"/>
      <c r="X336" s="32"/>
      <c r="Y336" s="32"/>
      <c r="Z336" s="32"/>
      <c r="AA336" s="32"/>
    </row>
    <row r="337" spans="7:27" hidden="1" x14ac:dyDescent="0.2">
      <c r="G337" s="272"/>
      <c r="H337" s="32"/>
      <c r="I337" s="32"/>
      <c r="J337" s="32"/>
      <c r="K337" s="32"/>
      <c r="L337" s="32"/>
      <c r="M337" s="32"/>
      <c r="N337" s="32"/>
      <c r="O337" s="32"/>
      <c r="P337" s="32"/>
      <c r="Q337" s="32"/>
      <c r="R337" s="32"/>
      <c r="S337" s="32"/>
      <c r="T337" s="32"/>
      <c r="U337" s="32"/>
      <c r="V337" s="32"/>
      <c r="W337" s="32"/>
      <c r="X337" s="32"/>
      <c r="Y337" s="32"/>
      <c r="Z337" s="32"/>
      <c r="AA337" s="32"/>
    </row>
    <row r="338" spans="7:27" hidden="1" x14ac:dyDescent="0.2">
      <c r="G338" s="272"/>
      <c r="H338" s="32"/>
      <c r="I338" s="32"/>
      <c r="J338" s="32"/>
      <c r="K338" s="32"/>
      <c r="L338" s="32"/>
      <c r="M338" s="32"/>
      <c r="N338" s="32"/>
      <c r="O338" s="32"/>
      <c r="P338" s="32"/>
      <c r="Q338" s="32"/>
      <c r="R338" s="32"/>
      <c r="S338" s="32"/>
      <c r="T338" s="32"/>
      <c r="U338" s="32"/>
      <c r="V338" s="32"/>
      <c r="W338" s="32"/>
      <c r="X338" s="32"/>
      <c r="Y338" s="32"/>
      <c r="Z338" s="32"/>
      <c r="AA338" s="32"/>
    </row>
    <row r="339" spans="7:27" hidden="1" x14ac:dyDescent="0.2">
      <c r="G339" s="272"/>
      <c r="H339" s="32"/>
      <c r="I339" s="32"/>
      <c r="J339" s="32"/>
      <c r="K339" s="32"/>
      <c r="L339" s="32"/>
      <c r="M339" s="32"/>
      <c r="N339" s="32"/>
      <c r="O339" s="32"/>
      <c r="P339" s="32"/>
      <c r="Q339" s="32"/>
      <c r="R339" s="32"/>
      <c r="S339" s="32"/>
      <c r="T339" s="32"/>
      <c r="U339" s="32"/>
      <c r="V339" s="32"/>
      <c r="W339" s="32"/>
      <c r="X339" s="32"/>
      <c r="Y339" s="32"/>
      <c r="Z339" s="32"/>
      <c r="AA339" s="32"/>
    </row>
    <row r="340" spans="7:27" hidden="1" x14ac:dyDescent="0.2">
      <c r="G340" s="272"/>
      <c r="H340" s="32"/>
      <c r="I340" s="32"/>
      <c r="J340" s="32"/>
      <c r="K340" s="32"/>
      <c r="L340" s="32"/>
      <c r="M340" s="32"/>
      <c r="N340" s="32"/>
      <c r="O340" s="32"/>
      <c r="P340" s="32"/>
      <c r="Q340" s="32"/>
      <c r="R340" s="32"/>
      <c r="S340" s="32"/>
      <c r="T340" s="32"/>
      <c r="U340" s="32"/>
      <c r="V340" s="32"/>
      <c r="W340" s="32"/>
      <c r="X340" s="32"/>
      <c r="Y340" s="32"/>
      <c r="Z340" s="32"/>
      <c r="AA340" s="32"/>
    </row>
    <row r="341" spans="7:27" hidden="1" x14ac:dyDescent="0.2">
      <c r="G341" s="272"/>
      <c r="H341" s="32"/>
      <c r="I341" s="32"/>
      <c r="J341" s="32"/>
      <c r="K341" s="32"/>
      <c r="L341" s="32"/>
      <c r="M341" s="32"/>
      <c r="N341" s="32"/>
      <c r="O341" s="32"/>
      <c r="P341" s="32"/>
      <c r="Q341" s="32"/>
      <c r="R341" s="32"/>
      <c r="S341" s="32"/>
      <c r="T341" s="32"/>
      <c r="U341" s="32"/>
      <c r="V341" s="32"/>
      <c r="W341" s="32"/>
      <c r="X341" s="32"/>
      <c r="Y341" s="32"/>
      <c r="Z341" s="32"/>
      <c r="AA341" s="32"/>
    </row>
    <row r="342" spans="7:27" hidden="1" x14ac:dyDescent="0.2">
      <c r="G342" s="272"/>
      <c r="H342" s="32"/>
      <c r="I342" s="32"/>
      <c r="J342" s="32"/>
      <c r="K342" s="32"/>
      <c r="L342" s="32"/>
      <c r="M342" s="32"/>
      <c r="N342" s="32"/>
      <c r="O342" s="32"/>
      <c r="P342" s="32"/>
      <c r="Q342" s="32"/>
      <c r="R342" s="32"/>
      <c r="S342" s="32"/>
      <c r="T342" s="32"/>
      <c r="U342" s="32"/>
      <c r="V342" s="32"/>
      <c r="W342" s="32"/>
      <c r="X342" s="32"/>
      <c r="Y342" s="32"/>
      <c r="Z342" s="32"/>
      <c r="AA342" s="32"/>
    </row>
    <row r="343" spans="7:27" hidden="1" x14ac:dyDescent="0.2">
      <c r="G343" s="272"/>
      <c r="H343" s="32"/>
      <c r="I343" s="32"/>
      <c r="J343" s="32"/>
      <c r="K343" s="32"/>
      <c r="L343" s="32"/>
      <c r="M343" s="32"/>
      <c r="N343" s="32"/>
      <c r="O343" s="32"/>
      <c r="P343" s="32"/>
      <c r="Q343" s="32"/>
      <c r="R343" s="32"/>
      <c r="S343" s="32"/>
      <c r="T343" s="32"/>
      <c r="U343" s="32"/>
      <c r="V343" s="32"/>
      <c r="W343" s="32"/>
      <c r="X343" s="32"/>
      <c r="Y343" s="32"/>
      <c r="Z343" s="32"/>
      <c r="AA343" s="32"/>
    </row>
    <row r="344" spans="7:27" hidden="1" x14ac:dyDescent="0.2">
      <c r="G344" s="272"/>
      <c r="H344" s="32"/>
      <c r="I344" s="32"/>
      <c r="J344" s="32"/>
      <c r="K344" s="32"/>
      <c r="L344" s="32"/>
      <c r="M344" s="32"/>
      <c r="N344" s="32"/>
      <c r="O344" s="32"/>
      <c r="P344" s="32"/>
      <c r="Q344" s="32"/>
      <c r="R344" s="32"/>
      <c r="S344" s="32"/>
      <c r="T344" s="32"/>
      <c r="U344" s="32"/>
      <c r="V344" s="32"/>
      <c r="W344" s="32"/>
      <c r="X344" s="32"/>
      <c r="Y344" s="32"/>
      <c r="Z344" s="32"/>
      <c r="AA344" s="32"/>
    </row>
    <row r="345" spans="7:27" hidden="1" x14ac:dyDescent="0.2">
      <c r="G345" s="272"/>
      <c r="H345" s="32"/>
      <c r="I345" s="32"/>
      <c r="J345" s="32"/>
      <c r="K345" s="32"/>
      <c r="L345" s="32"/>
      <c r="M345" s="32"/>
      <c r="N345" s="32"/>
      <c r="O345" s="32"/>
      <c r="P345" s="32"/>
      <c r="Q345" s="32"/>
      <c r="R345" s="32"/>
      <c r="S345" s="32"/>
      <c r="T345" s="32"/>
      <c r="U345" s="32"/>
      <c r="V345" s="32"/>
      <c r="W345" s="32"/>
      <c r="X345" s="32"/>
      <c r="Y345" s="32"/>
      <c r="Z345" s="32"/>
      <c r="AA345" s="32"/>
    </row>
    <row r="346" spans="7:27" hidden="1" x14ac:dyDescent="0.2">
      <c r="G346" s="272"/>
      <c r="H346" s="32"/>
      <c r="I346" s="32"/>
      <c r="J346" s="32"/>
      <c r="K346" s="32"/>
      <c r="L346" s="32"/>
      <c r="M346" s="32"/>
      <c r="N346" s="32"/>
      <c r="O346" s="32"/>
      <c r="P346" s="32"/>
      <c r="Q346" s="32"/>
      <c r="R346" s="32"/>
      <c r="S346" s="32"/>
      <c r="T346" s="32"/>
      <c r="U346" s="32"/>
      <c r="V346" s="32"/>
      <c r="W346" s="32"/>
      <c r="X346" s="32"/>
      <c r="Y346" s="32"/>
      <c r="Z346" s="32"/>
      <c r="AA346" s="32"/>
    </row>
    <row r="347" spans="7:27" hidden="1" x14ac:dyDescent="0.2">
      <c r="G347" s="272"/>
      <c r="H347" s="32"/>
      <c r="I347" s="32"/>
      <c r="J347" s="32"/>
      <c r="K347" s="32"/>
      <c r="L347" s="32"/>
      <c r="M347" s="32"/>
      <c r="N347" s="32"/>
      <c r="O347" s="32"/>
      <c r="P347" s="32"/>
      <c r="Q347" s="32"/>
      <c r="R347" s="32"/>
      <c r="S347" s="32"/>
      <c r="T347" s="32"/>
      <c r="U347" s="32"/>
      <c r="V347" s="32"/>
      <c r="W347" s="32"/>
      <c r="X347" s="32"/>
      <c r="Y347" s="32"/>
      <c r="Z347" s="32"/>
      <c r="AA347" s="32"/>
    </row>
    <row r="348" spans="7:27" hidden="1" x14ac:dyDescent="0.2">
      <c r="G348" s="272"/>
      <c r="H348" s="32"/>
      <c r="I348" s="32"/>
      <c r="J348" s="32"/>
      <c r="K348" s="32"/>
      <c r="L348" s="32"/>
      <c r="M348" s="32"/>
      <c r="N348" s="32"/>
      <c r="O348" s="32"/>
      <c r="P348" s="32"/>
      <c r="Q348" s="32"/>
      <c r="R348" s="32"/>
      <c r="S348" s="32"/>
      <c r="T348" s="32"/>
      <c r="U348" s="32"/>
      <c r="V348" s="32"/>
      <c r="W348" s="32"/>
      <c r="X348" s="32"/>
      <c r="Y348" s="32"/>
      <c r="Z348" s="32"/>
      <c r="AA348" s="32"/>
    </row>
    <row r="349" spans="7:27" hidden="1" x14ac:dyDescent="0.2">
      <c r="G349" s="272"/>
      <c r="H349" s="32"/>
      <c r="I349" s="32"/>
      <c r="J349" s="32"/>
      <c r="K349" s="32"/>
      <c r="L349" s="32"/>
      <c r="M349" s="32"/>
      <c r="N349" s="32"/>
      <c r="O349" s="32"/>
      <c r="P349" s="32"/>
      <c r="Q349" s="32"/>
      <c r="R349" s="32"/>
      <c r="S349" s="32"/>
      <c r="T349" s="32"/>
      <c r="U349" s="32"/>
      <c r="V349" s="32"/>
      <c r="W349" s="32"/>
      <c r="X349" s="32"/>
      <c r="Y349" s="32"/>
      <c r="Z349" s="32"/>
      <c r="AA349" s="32"/>
    </row>
    <row r="350" spans="7:27" hidden="1" x14ac:dyDescent="0.2">
      <c r="G350" s="272"/>
      <c r="H350" s="32"/>
      <c r="I350" s="32"/>
      <c r="J350" s="32"/>
      <c r="K350" s="32"/>
      <c r="L350" s="32"/>
      <c r="M350" s="32"/>
      <c r="N350" s="32"/>
      <c r="O350" s="32"/>
      <c r="P350" s="32"/>
      <c r="Q350" s="32"/>
      <c r="R350" s="32"/>
      <c r="S350" s="32"/>
      <c r="T350" s="32"/>
      <c r="U350" s="32"/>
      <c r="V350" s="32"/>
      <c r="W350" s="32"/>
      <c r="X350" s="32"/>
      <c r="Y350" s="32"/>
      <c r="Z350" s="32"/>
      <c r="AA350" s="32"/>
    </row>
    <row r="351" spans="7:27" hidden="1" x14ac:dyDescent="0.2">
      <c r="G351" s="272"/>
      <c r="H351" s="32"/>
      <c r="I351" s="32"/>
      <c r="J351" s="32"/>
      <c r="K351" s="32"/>
      <c r="L351" s="32"/>
      <c r="M351" s="32"/>
      <c r="N351" s="32"/>
      <c r="O351" s="32"/>
      <c r="P351" s="32"/>
      <c r="Q351" s="32"/>
      <c r="R351" s="32"/>
      <c r="S351" s="32"/>
      <c r="T351" s="32"/>
      <c r="U351" s="32"/>
      <c r="V351" s="32"/>
      <c r="W351" s="32"/>
      <c r="X351" s="32"/>
      <c r="Y351" s="32"/>
      <c r="Z351" s="32"/>
      <c r="AA351" s="32"/>
    </row>
    <row r="352" spans="7:27" hidden="1" x14ac:dyDescent="0.2">
      <c r="G352" s="272"/>
      <c r="H352" s="32"/>
      <c r="I352" s="32"/>
      <c r="J352" s="32"/>
      <c r="K352" s="32"/>
      <c r="L352" s="32"/>
      <c r="M352" s="32"/>
      <c r="N352" s="32"/>
      <c r="O352" s="32"/>
      <c r="P352" s="32"/>
      <c r="Q352" s="32"/>
      <c r="R352" s="32"/>
      <c r="S352" s="32"/>
      <c r="T352" s="32"/>
      <c r="U352" s="32"/>
      <c r="V352" s="32"/>
      <c r="W352" s="32"/>
      <c r="X352" s="32"/>
      <c r="Y352" s="32"/>
      <c r="Z352" s="32"/>
      <c r="AA352" s="32"/>
    </row>
    <row r="353" spans="7:27" hidden="1" x14ac:dyDescent="0.2">
      <c r="G353" s="272"/>
      <c r="H353" s="32"/>
      <c r="I353" s="32"/>
      <c r="J353" s="32"/>
      <c r="K353" s="32"/>
      <c r="L353" s="32"/>
      <c r="M353" s="32"/>
      <c r="N353" s="32"/>
      <c r="O353" s="32"/>
      <c r="P353" s="32"/>
      <c r="Q353" s="32"/>
      <c r="R353" s="32"/>
      <c r="S353" s="32"/>
      <c r="T353" s="32"/>
      <c r="U353" s="32"/>
      <c r="V353" s="32"/>
      <c r="W353" s="32"/>
      <c r="X353" s="32"/>
      <c r="Y353" s="32"/>
      <c r="Z353" s="32"/>
      <c r="AA353" s="32"/>
    </row>
    <row r="354" spans="7:27" hidden="1" x14ac:dyDescent="0.2">
      <c r="G354" s="272"/>
      <c r="H354" s="32"/>
      <c r="I354" s="32"/>
      <c r="J354" s="32"/>
      <c r="K354" s="32"/>
      <c r="L354" s="32"/>
      <c r="M354" s="32"/>
      <c r="N354" s="32"/>
      <c r="O354" s="32"/>
      <c r="P354" s="32"/>
      <c r="Q354" s="32"/>
      <c r="R354" s="32"/>
      <c r="S354" s="32"/>
      <c r="T354" s="32"/>
      <c r="U354" s="32"/>
      <c r="V354" s="32"/>
      <c r="W354" s="32"/>
      <c r="X354" s="32"/>
      <c r="Y354" s="32"/>
      <c r="Z354" s="32"/>
      <c r="AA354" s="32"/>
    </row>
    <row r="355" spans="7:27" hidden="1" x14ac:dyDescent="0.2">
      <c r="G355" s="272"/>
      <c r="H355" s="32"/>
      <c r="I355" s="32"/>
      <c r="J355" s="32"/>
      <c r="K355" s="32"/>
      <c r="L355" s="32"/>
      <c r="M355" s="32"/>
      <c r="N355" s="32"/>
      <c r="O355" s="32"/>
      <c r="P355" s="32"/>
      <c r="Q355" s="32"/>
      <c r="R355" s="32"/>
      <c r="S355" s="32"/>
      <c r="T355" s="32"/>
      <c r="U355" s="32"/>
      <c r="V355" s="32"/>
      <c r="W355" s="32"/>
      <c r="X355" s="32"/>
      <c r="Y355" s="32"/>
      <c r="Z355" s="32"/>
      <c r="AA355" s="32"/>
    </row>
    <row r="356" spans="7:27" hidden="1" x14ac:dyDescent="0.2">
      <c r="G356" s="272"/>
      <c r="H356" s="32"/>
      <c r="I356" s="32"/>
      <c r="J356" s="32"/>
      <c r="K356" s="32"/>
      <c r="L356" s="32"/>
      <c r="M356" s="32"/>
      <c r="N356" s="32"/>
      <c r="O356" s="32"/>
      <c r="P356" s="32"/>
      <c r="Q356" s="32"/>
      <c r="R356" s="32"/>
      <c r="S356" s="32"/>
      <c r="T356" s="32"/>
      <c r="U356" s="32"/>
      <c r="V356" s="32"/>
      <c r="W356" s="32"/>
      <c r="X356" s="32"/>
      <c r="Y356" s="32"/>
      <c r="Z356" s="32"/>
      <c r="AA356" s="32"/>
    </row>
    <row r="357" spans="7:27" hidden="1" x14ac:dyDescent="0.2">
      <c r="G357" s="272"/>
      <c r="H357" s="32"/>
      <c r="I357" s="32"/>
      <c r="J357" s="32"/>
      <c r="K357" s="32"/>
      <c r="L357" s="32"/>
      <c r="M357" s="32"/>
      <c r="N357" s="32"/>
      <c r="O357" s="32"/>
      <c r="P357" s="32"/>
      <c r="Q357" s="32"/>
      <c r="R357" s="32"/>
      <c r="S357" s="32"/>
      <c r="T357" s="32"/>
      <c r="U357" s="32"/>
      <c r="V357" s="32"/>
      <c r="W357" s="32"/>
      <c r="X357" s="32"/>
      <c r="Y357" s="32"/>
      <c r="Z357" s="32"/>
      <c r="AA357" s="32"/>
    </row>
    <row r="358" spans="7:27" hidden="1" x14ac:dyDescent="0.2">
      <c r="G358" s="272"/>
      <c r="H358" s="32"/>
      <c r="I358" s="32"/>
      <c r="J358" s="32"/>
      <c r="K358" s="32"/>
      <c r="L358" s="32"/>
      <c r="M358" s="32"/>
      <c r="N358" s="32"/>
      <c r="O358" s="32"/>
      <c r="P358" s="32"/>
      <c r="Q358" s="32"/>
      <c r="R358" s="32"/>
      <c r="S358" s="32"/>
      <c r="T358" s="32"/>
      <c r="U358" s="32"/>
      <c r="V358" s="32"/>
      <c r="W358" s="32"/>
      <c r="X358" s="32"/>
      <c r="Y358" s="32"/>
      <c r="Z358" s="32"/>
      <c r="AA358" s="32"/>
    </row>
    <row r="359" spans="7:27" hidden="1" x14ac:dyDescent="0.2">
      <c r="G359" s="272"/>
      <c r="H359" s="32"/>
      <c r="I359" s="32"/>
      <c r="J359" s="32"/>
      <c r="K359" s="32"/>
      <c r="L359" s="32"/>
      <c r="M359" s="32"/>
      <c r="N359" s="32"/>
      <c r="O359" s="32"/>
      <c r="P359" s="32"/>
      <c r="Q359" s="32"/>
      <c r="R359" s="32"/>
      <c r="S359" s="32"/>
      <c r="T359" s="32"/>
      <c r="U359" s="32"/>
      <c r="V359" s="32"/>
      <c r="W359" s="32"/>
      <c r="X359" s="32"/>
      <c r="Y359" s="32"/>
      <c r="Z359" s="32"/>
      <c r="AA359" s="32"/>
    </row>
    <row r="360" spans="7:27" hidden="1" x14ac:dyDescent="0.2">
      <c r="G360" s="272"/>
      <c r="H360" s="32"/>
      <c r="I360" s="32"/>
      <c r="J360" s="32"/>
      <c r="K360" s="32"/>
      <c r="L360" s="32"/>
      <c r="M360" s="32"/>
      <c r="N360" s="32"/>
      <c r="O360" s="32"/>
      <c r="P360" s="32"/>
      <c r="Q360" s="32"/>
      <c r="R360" s="32"/>
      <c r="S360" s="32"/>
      <c r="T360" s="32"/>
      <c r="U360" s="32"/>
      <c r="V360" s="32"/>
      <c r="W360" s="32"/>
      <c r="X360" s="32"/>
      <c r="Y360" s="32"/>
      <c r="Z360" s="32"/>
      <c r="AA360" s="32"/>
    </row>
    <row r="361" spans="7:27" hidden="1" x14ac:dyDescent="0.2">
      <c r="G361" s="272"/>
      <c r="H361" s="32"/>
      <c r="I361" s="32"/>
      <c r="J361" s="32"/>
      <c r="K361" s="32"/>
      <c r="L361" s="32"/>
      <c r="M361" s="32"/>
      <c r="N361" s="32"/>
      <c r="O361" s="32"/>
      <c r="P361" s="32"/>
      <c r="Q361" s="32"/>
      <c r="R361" s="32"/>
      <c r="S361" s="32"/>
      <c r="T361" s="32"/>
      <c r="U361" s="32"/>
      <c r="V361" s="32"/>
      <c r="W361" s="32"/>
      <c r="X361" s="32"/>
      <c r="Y361" s="32"/>
      <c r="Z361" s="32"/>
      <c r="AA361" s="32"/>
    </row>
    <row r="362" spans="7:27" hidden="1" x14ac:dyDescent="0.2">
      <c r="G362" s="272"/>
      <c r="H362" s="32"/>
      <c r="I362" s="32"/>
      <c r="J362" s="32"/>
      <c r="K362" s="32"/>
      <c r="L362" s="32"/>
      <c r="M362" s="32"/>
      <c r="N362" s="32"/>
      <c r="O362" s="32"/>
      <c r="P362" s="32"/>
      <c r="Q362" s="32"/>
      <c r="R362" s="32"/>
      <c r="S362" s="32"/>
      <c r="T362" s="32"/>
      <c r="U362" s="32"/>
      <c r="V362" s="32"/>
      <c r="W362" s="32"/>
      <c r="X362" s="32"/>
      <c r="Y362" s="32"/>
      <c r="Z362" s="32"/>
      <c r="AA362" s="32"/>
    </row>
    <row r="363" spans="7:27" hidden="1" x14ac:dyDescent="0.2">
      <c r="G363" s="272"/>
      <c r="H363" s="32"/>
      <c r="I363" s="32"/>
      <c r="J363" s="32"/>
      <c r="K363" s="32"/>
      <c r="L363" s="32"/>
      <c r="M363" s="32"/>
      <c r="N363" s="32"/>
      <c r="O363" s="32"/>
      <c r="P363" s="32"/>
      <c r="Q363" s="32"/>
      <c r="R363" s="32"/>
      <c r="S363" s="32"/>
      <c r="T363" s="32"/>
      <c r="U363" s="32"/>
      <c r="V363" s="32"/>
      <c r="W363" s="32"/>
      <c r="X363" s="32"/>
      <c r="Y363" s="32"/>
      <c r="Z363" s="32"/>
      <c r="AA363" s="32"/>
    </row>
    <row r="364" spans="7:27" hidden="1" x14ac:dyDescent="0.2">
      <c r="G364" s="272"/>
      <c r="H364" s="32"/>
      <c r="I364" s="32"/>
      <c r="J364" s="32"/>
      <c r="K364" s="32"/>
      <c r="L364" s="32"/>
      <c r="M364" s="32"/>
      <c r="N364" s="32"/>
      <c r="O364" s="32"/>
      <c r="P364" s="32"/>
      <c r="Q364" s="32"/>
      <c r="R364" s="32"/>
      <c r="S364" s="32"/>
      <c r="T364" s="32"/>
      <c r="U364" s="32"/>
      <c r="V364" s="32"/>
      <c r="W364" s="32"/>
      <c r="X364" s="32"/>
      <c r="Y364" s="32"/>
      <c r="Z364" s="32"/>
      <c r="AA364" s="32"/>
    </row>
    <row r="365" spans="7:27" hidden="1" x14ac:dyDescent="0.2">
      <c r="G365" s="272"/>
      <c r="H365" s="32"/>
      <c r="I365" s="32"/>
      <c r="J365" s="32"/>
      <c r="K365" s="32"/>
      <c r="L365" s="32"/>
      <c r="M365" s="32"/>
      <c r="N365" s="32"/>
      <c r="O365" s="32"/>
      <c r="P365" s="32"/>
      <c r="Q365" s="32"/>
      <c r="R365" s="32"/>
      <c r="S365" s="32"/>
      <c r="T365" s="32"/>
      <c r="U365" s="32"/>
      <c r="V365" s="32"/>
      <c r="W365" s="32"/>
      <c r="X365" s="32"/>
      <c r="Y365" s="32"/>
      <c r="Z365" s="32"/>
      <c r="AA365" s="32"/>
    </row>
    <row r="366" spans="7:27" hidden="1" x14ac:dyDescent="0.2">
      <c r="G366" s="272"/>
      <c r="H366" s="32"/>
      <c r="I366" s="32"/>
      <c r="J366" s="32"/>
      <c r="K366" s="32"/>
      <c r="L366" s="32"/>
      <c r="M366" s="32"/>
      <c r="N366" s="32"/>
      <c r="O366" s="32"/>
      <c r="P366" s="32"/>
      <c r="Q366" s="32"/>
      <c r="R366" s="32"/>
      <c r="S366" s="32"/>
      <c r="T366" s="32"/>
      <c r="U366" s="32"/>
      <c r="V366" s="32"/>
      <c r="W366" s="32"/>
      <c r="X366" s="32"/>
      <c r="Y366" s="32"/>
      <c r="Z366" s="32"/>
      <c r="AA366" s="32"/>
    </row>
    <row r="367" spans="7:27" hidden="1" x14ac:dyDescent="0.2">
      <c r="G367" s="272"/>
      <c r="H367" s="32"/>
      <c r="I367" s="32"/>
      <c r="J367" s="32"/>
      <c r="K367" s="32"/>
      <c r="L367" s="32"/>
      <c r="M367" s="32"/>
      <c r="N367" s="32"/>
      <c r="O367" s="32"/>
      <c r="P367" s="32"/>
      <c r="Q367" s="32"/>
      <c r="R367" s="32"/>
      <c r="S367" s="32"/>
      <c r="T367" s="32"/>
      <c r="U367" s="32"/>
      <c r="V367" s="32"/>
      <c r="W367" s="32"/>
      <c r="X367" s="32"/>
      <c r="Y367" s="32"/>
      <c r="Z367" s="32"/>
      <c r="AA367" s="32"/>
    </row>
    <row r="368" spans="7:27" hidden="1" x14ac:dyDescent="0.2">
      <c r="G368" s="272"/>
      <c r="H368" s="32"/>
      <c r="I368" s="32"/>
      <c r="J368" s="32"/>
      <c r="K368" s="32"/>
      <c r="L368" s="32"/>
      <c r="M368" s="32"/>
      <c r="N368" s="32"/>
      <c r="O368" s="32"/>
      <c r="P368" s="32"/>
      <c r="Q368" s="32"/>
      <c r="R368" s="32"/>
      <c r="S368" s="32"/>
      <c r="T368" s="32"/>
      <c r="U368" s="32"/>
      <c r="V368" s="32"/>
      <c r="W368" s="32"/>
      <c r="X368" s="32"/>
      <c r="Y368" s="32"/>
      <c r="Z368" s="32"/>
      <c r="AA368" s="32"/>
    </row>
    <row r="369" spans="7:27" hidden="1" x14ac:dyDescent="0.2">
      <c r="G369" s="272"/>
      <c r="H369" s="32"/>
      <c r="I369" s="32"/>
      <c r="J369" s="32"/>
      <c r="K369" s="32"/>
      <c r="L369" s="32"/>
      <c r="M369" s="32"/>
      <c r="N369" s="32"/>
      <c r="O369" s="32"/>
      <c r="P369" s="32"/>
      <c r="Q369" s="32"/>
      <c r="R369" s="32"/>
      <c r="S369" s="32"/>
      <c r="T369" s="32"/>
      <c r="U369" s="32"/>
      <c r="V369" s="32"/>
      <c r="W369" s="32"/>
      <c r="X369" s="32"/>
      <c r="Y369" s="32"/>
      <c r="Z369" s="32"/>
      <c r="AA369" s="32"/>
    </row>
    <row r="370" spans="7:27" hidden="1" x14ac:dyDescent="0.2">
      <c r="G370" s="272"/>
      <c r="H370" s="32"/>
      <c r="I370" s="32"/>
      <c r="J370" s="32"/>
      <c r="K370" s="32"/>
      <c r="L370" s="32"/>
      <c r="M370" s="32"/>
      <c r="N370" s="32"/>
      <c r="O370" s="32"/>
      <c r="P370" s="32"/>
      <c r="Q370" s="32"/>
      <c r="R370" s="32"/>
      <c r="S370" s="32"/>
      <c r="T370" s="32"/>
      <c r="U370" s="32"/>
      <c r="V370" s="32"/>
      <c r="W370" s="32"/>
      <c r="X370" s="32"/>
      <c r="Y370" s="32"/>
      <c r="Z370" s="32"/>
      <c r="AA370" s="32"/>
    </row>
    <row r="371" spans="7:27" hidden="1" x14ac:dyDescent="0.2">
      <c r="G371" s="272"/>
      <c r="H371" s="32"/>
      <c r="I371" s="32"/>
      <c r="J371" s="32"/>
      <c r="K371" s="32"/>
      <c r="L371" s="32"/>
      <c r="M371" s="32"/>
      <c r="N371" s="32"/>
      <c r="O371" s="32"/>
      <c r="P371" s="32"/>
      <c r="Q371" s="32"/>
      <c r="R371" s="32"/>
      <c r="S371" s="32"/>
      <c r="T371" s="32"/>
      <c r="U371" s="32"/>
      <c r="V371" s="32"/>
      <c r="W371" s="32"/>
      <c r="X371" s="32"/>
      <c r="Y371" s="32"/>
      <c r="Z371" s="32"/>
      <c r="AA371" s="32"/>
    </row>
    <row r="372" spans="7:27" hidden="1" x14ac:dyDescent="0.2">
      <c r="G372" s="272"/>
      <c r="H372" s="32"/>
      <c r="I372" s="32"/>
      <c r="J372" s="32"/>
      <c r="K372" s="32"/>
      <c r="L372" s="32"/>
      <c r="M372" s="32"/>
      <c r="N372" s="32"/>
      <c r="O372" s="32"/>
      <c r="P372" s="32"/>
      <c r="Q372" s="32"/>
      <c r="R372" s="32"/>
      <c r="S372" s="32"/>
      <c r="T372" s="32"/>
      <c r="U372" s="32"/>
      <c r="V372" s="32"/>
      <c r="W372" s="32"/>
      <c r="X372" s="32"/>
      <c r="Y372" s="32"/>
      <c r="Z372" s="32"/>
      <c r="AA372" s="32"/>
    </row>
    <row r="373" spans="7:27" hidden="1" x14ac:dyDescent="0.2">
      <c r="G373" s="272"/>
      <c r="H373" s="32"/>
      <c r="I373" s="32"/>
      <c r="J373" s="32"/>
      <c r="K373" s="32"/>
      <c r="L373" s="32"/>
      <c r="M373" s="32"/>
      <c r="N373" s="32"/>
      <c r="O373" s="32"/>
      <c r="P373" s="32"/>
      <c r="Q373" s="32"/>
      <c r="R373" s="32"/>
      <c r="S373" s="32"/>
      <c r="T373" s="32"/>
      <c r="U373" s="32"/>
      <c r="V373" s="32"/>
      <c r="W373" s="32"/>
      <c r="X373" s="32"/>
      <c r="Y373" s="32"/>
      <c r="Z373" s="32"/>
      <c r="AA373" s="32"/>
    </row>
    <row r="374" spans="7:27" hidden="1" x14ac:dyDescent="0.2">
      <c r="G374" s="272"/>
      <c r="H374" s="32"/>
      <c r="I374" s="32"/>
      <c r="J374" s="32"/>
      <c r="K374" s="32"/>
      <c r="L374" s="32"/>
      <c r="M374" s="32"/>
      <c r="N374" s="32"/>
      <c r="O374" s="32"/>
      <c r="P374" s="32"/>
      <c r="Q374" s="32"/>
      <c r="R374" s="32"/>
      <c r="S374" s="32"/>
      <c r="T374" s="32"/>
      <c r="U374" s="32"/>
      <c r="V374" s="32"/>
      <c r="W374" s="32"/>
      <c r="X374" s="32"/>
      <c r="Y374" s="32"/>
      <c r="Z374" s="32"/>
      <c r="AA374" s="32"/>
    </row>
    <row r="375" spans="7:27" hidden="1" x14ac:dyDescent="0.2">
      <c r="G375" s="272"/>
      <c r="H375" s="32"/>
      <c r="I375" s="32"/>
      <c r="J375" s="32"/>
      <c r="K375" s="32"/>
      <c r="L375" s="32"/>
      <c r="M375" s="32"/>
      <c r="N375" s="32"/>
      <c r="O375" s="32"/>
      <c r="P375" s="32"/>
      <c r="Q375" s="32"/>
      <c r="R375" s="32"/>
      <c r="S375" s="32"/>
      <c r="T375" s="32"/>
      <c r="U375" s="32"/>
      <c r="V375" s="32"/>
      <c r="W375" s="32"/>
      <c r="X375" s="32"/>
      <c r="Y375" s="32"/>
      <c r="Z375" s="32"/>
      <c r="AA375" s="32"/>
    </row>
    <row r="376" spans="7:27" hidden="1" x14ac:dyDescent="0.2">
      <c r="G376" s="272"/>
      <c r="H376" s="32"/>
      <c r="I376" s="32"/>
      <c r="J376" s="32"/>
      <c r="K376" s="32"/>
      <c r="L376" s="32"/>
      <c r="M376" s="32"/>
      <c r="N376" s="32"/>
      <c r="O376" s="32"/>
      <c r="P376" s="32"/>
      <c r="Q376" s="32"/>
      <c r="R376" s="32"/>
      <c r="S376" s="32"/>
      <c r="T376" s="32"/>
      <c r="U376" s="32"/>
      <c r="V376" s="32"/>
      <c r="W376" s="32"/>
      <c r="X376" s="32"/>
      <c r="Y376" s="32"/>
      <c r="Z376" s="32"/>
      <c r="AA376" s="32"/>
    </row>
    <row r="377" spans="7:27" hidden="1" x14ac:dyDescent="0.2">
      <c r="G377" s="272"/>
      <c r="H377" s="32"/>
      <c r="I377" s="32"/>
      <c r="J377" s="32"/>
      <c r="K377" s="32"/>
      <c r="L377" s="32"/>
      <c r="M377" s="32"/>
      <c r="N377" s="32"/>
      <c r="O377" s="32"/>
      <c r="P377" s="32"/>
      <c r="Q377" s="32"/>
      <c r="R377" s="32"/>
      <c r="S377" s="32"/>
      <c r="T377" s="32"/>
      <c r="U377" s="32"/>
      <c r="V377" s="32"/>
      <c r="W377" s="32"/>
      <c r="X377" s="32"/>
      <c r="Y377" s="32"/>
      <c r="Z377" s="32"/>
      <c r="AA377" s="32"/>
    </row>
    <row r="378" spans="7:27" hidden="1" x14ac:dyDescent="0.2">
      <c r="G378" s="272"/>
      <c r="H378" s="32"/>
      <c r="I378" s="32"/>
      <c r="J378" s="32"/>
      <c r="K378" s="32"/>
      <c r="L378" s="32"/>
      <c r="M378" s="32"/>
      <c r="N378" s="32"/>
      <c r="O378" s="32"/>
      <c r="P378" s="32"/>
      <c r="Q378" s="32"/>
      <c r="R378" s="32"/>
      <c r="S378" s="32"/>
      <c r="T378" s="32"/>
      <c r="U378" s="32"/>
      <c r="V378" s="32"/>
      <c r="W378" s="32"/>
      <c r="X378" s="32"/>
      <c r="Y378" s="32"/>
      <c r="Z378" s="32"/>
      <c r="AA378" s="32"/>
    </row>
    <row r="379" spans="7:27" hidden="1" x14ac:dyDescent="0.2">
      <c r="G379" s="272"/>
      <c r="H379" s="32"/>
      <c r="I379" s="32"/>
      <c r="J379" s="32"/>
      <c r="K379" s="32"/>
      <c r="L379" s="32"/>
      <c r="M379" s="32"/>
      <c r="N379" s="32"/>
      <c r="O379" s="32"/>
      <c r="P379" s="32"/>
      <c r="Q379" s="32"/>
      <c r="R379" s="32"/>
      <c r="S379" s="32"/>
      <c r="T379" s="32"/>
      <c r="U379" s="32"/>
      <c r="V379" s="32"/>
      <c r="W379" s="32"/>
      <c r="X379" s="32"/>
      <c r="Y379" s="32"/>
      <c r="Z379" s="32"/>
      <c r="AA379" s="32"/>
    </row>
    <row r="380" spans="7:27" hidden="1" x14ac:dyDescent="0.2">
      <c r="G380" s="272"/>
      <c r="H380" s="32"/>
      <c r="I380" s="32"/>
      <c r="J380" s="32"/>
      <c r="K380" s="32"/>
      <c r="L380" s="32"/>
      <c r="M380" s="32"/>
      <c r="N380" s="32"/>
      <c r="O380" s="32"/>
      <c r="P380" s="32"/>
      <c r="Q380" s="32"/>
      <c r="R380" s="32"/>
      <c r="S380" s="32"/>
      <c r="T380" s="32"/>
      <c r="U380" s="32"/>
      <c r="V380" s="32"/>
      <c r="W380" s="32"/>
      <c r="X380" s="32"/>
      <c r="Y380" s="32"/>
      <c r="Z380" s="32"/>
      <c r="AA380" s="32"/>
    </row>
    <row r="381" spans="7:27" hidden="1" x14ac:dyDescent="0.2">
      <c r="G381" s="272"/>
      <c r="H381" s="32"/>
      <c r="I381" s="32"/>
      <c r="J381" s="32"/>
      <c r="K381" s="32"/>
      <c r="L381" s="32"/>
      <c r="M381" s="32"/>
      <c r="N381" s="32"/>
      <c r="O381" s="32"/>
      <c r="P381" s="32"/>
      <c r="Q381" s="32"/>
      <c r="R381" s="32"/>
      <c r="S381" s="32"/>
      <c r="T381" s="32"/>
      <c r="U381" s="32"/>
      <c r="V381" s="32"/>
      <c r="W381" s="32"/>
      <c r="X381" s="32"/>
      <c r="Y381" s="32"/>
      <c r="Z381" s="32"/>
      <c r="AA381" s="32"/>
    </row>
    <row r="382" spans="7:27" hidden="1" x14ac:dyDescent="0.2">
      <c r="G382" s="272"/>
      <c r="H382" s="32"/>
      <c r="I382" s="32"/>
      <c r="J382" s="32"/>
      <c r="K382" s="32"/>
      <c r="L382" s="32"/>
      <c r="M382" s="32"/>
      <c r="N382" s="32"/>
      <c r="O382" s="32"/>
      <c r="P382" s="32"/>
      <c r="Q382" s="32"/>
      <c r="R382" s="32"/>
      <c r="S382" s="32"/>
      <c r="T382" s="32"/>
      <c r="U382" s="32"/>
      <c r="V382" s="32"/>
      <c r="W382" s="32"/>
      <c r="X382" s="32"/>
      <c r="Y382" s="32"/>
      <c r="Z382" s="32"/>
      <c r="AA382" s="32"/>
    </row>
    <row r="383" spans="7:27" hidden="1" x14ac:dyDescent="0.2">
      <c r="G383" s="272"/>
      <c r="H383" s="32"/>
      <c r="I383" s="32"/>
      <c r="J383" s="32"/>
      <c r="K383" s="32"/>
      <c r="L383" s="32"/>
      <c r="M383" s="32"/>
      <c r="N383" s="32"/>
      <c r="O383" s="32"/>
      <c r="P383" s="32"/>
      <c r="Q383" s="32"/>
      <c r="R383" s="32"/>
      <c r="S383" s="32"/>
      <c r="T383" s="32"/>
      <c r="U383" s="32"/>
      <c r="V383" s="32"/>
      <c r="W383" s="32"/>
      <c r="X383" s="32"/>
      <c r="Y383" s="32"/>
      <c r="Z383" s="32"/>
      <c r="AA383" s="32"/>
    </row>
    <row r="384" spans="7:27" hidden="1" x14ac:dyDescent="0.2">
      <c r="G384" s="272"/>
      <c r="H384" s="32"/>
      <c r="I384" s="32"/>
      <c r="J384" s="32"/>
      <c r="K384" s="32"/>
      <c r="L384" s="32"/>
      <c r="M384" s="32"/>
      <c r="N384" s="32"/>
      <c r="O384" s="32"/>
      <c r="P384" s="32"/>
      <c r="Q384" s="32"/>
      <c r="R384" s="32"/>
      <c r="S384" s="32"/>
      <c r="T384" s="32"/>
      <c r="U384" s="32"/>
      <c r="V384" s="32"/>
      <c r="W384" s="32"/>
      <c r="X384" s="32"/>
      <c r="Y384" s="32"/>
      <c r="Z384" s="32"/>
      <c r="AA384" s="32"/>
    </row>
    <row r="385" spans="7:27" hidden="1" x14ac:dyDescent="0.2">
      <c r="G385" s="272"/>
      <c r="H385" s="32"/>
      <c r="I385" s="32"/>
      <c r="J385" s="32"/>
      <c r="K385" s="32"/>
      <c r="L385" s="32"/>
      <c r="M385" s="32"/>
      <c r="N385" s="32"/>
      <c r="O385" s="32"/>
      <c r="P385" s="32"/>
      <c r="Q385" s="32"/>
      <c r="R385" s="32"/>
      <c r="S385" s="32"/>
      <c r="T385" s="32"/>
      <c r="U385" s="32"/>
      <c r="V385" s="32"/>
      <c r="W385" s="32"/>
      <c r="X385" s="32"/>
      <c r="Y385" s="32"/>
      <c r="Z385" s="32"/>
      <c r="AA385" s="32"/>
    </row>
    <row r="386" spans="7:27" hidden="1" x14ac:dyDescent="0.2">
      <c r="G386" s="272"/>
      <c r="H386" s="32"/>
      <c r="I386" s="32"/>
      <c r="J386" s="32"/>
      <c r="K386" s="32"/>
      <c r="L386" s="32"/>
      <c r="M386" s="32"/>
      <c r="N386" s="32"/>
      <c r="O386" s="32"/>
      <c r="P386" s="32"/>
      <c r="Q386" s="32"/>
      <c r="R386" s="32"/>
      <c r="S386" s="32"/>
      <c r="T386" s="32"/>
      <c r="U386" s="32"/>
      <c r="V386" s="32"/>
      <c r="W386" s="32"/>
      <c r="X386" s="32"/>
      <c r="Y386" s="32"/>
      <c r="Z386" s="32"/>
      <c r="AA386" s="32"/>
    </row>
    <row r="387" spans="7:27" hidden="1" x14ac:dyDescent="0.2">
      <c r="G387" s="272"/>
      <c r="H387" s="32"/>
      <c r="I387" s="32"/>
      <c r="J387" s="32"/>
      <c r="K387" s="32"/>
      <c r="L387" s="32"/>
      <c r="M387" s="32"/>
      <c r="N387" s="32"/>
      <c r="O387" s="32"/>
      <c r="P387" s="32"/>
      <c r="Q387" s="32"/>
      <c r="R387" s="32"/>
      <c r="S387" s="32"/>
      <c r="T387" s="32"/>
      <c r="U387" s="32"/>
      <c r="V387" s="32"/>
      <c r="W387" s="32"/>
      <c r="X387" s="32"/>
      <c r="Y387" s="32"/>
      <c r="Z387" s="32"/>
      <c r="AA387" s="32"/>
    </row>
    <row r="388" spans="7:27" hidden="1" x14ac:dyDescent="0.2">
      <c r="G388" s="272"/>
      <c r="H388" s="32"/>
      <c r="I388" s="32"/>
      <c r="J388" s="32"/>
      <c r="K388" s="32"/>
      <c r="L388" s="32"/>
      <c r="M388" s="32"/>
      <c r="N388" s="32"/>
      <c r="O388" s="32"/>
      <c r="P388" s="32"/>
      <c r="Q388" s="32"/>
      <c r="R388" s="32"/>
      <c r="S388" s="32"/>
      <c r="T388" s="32"/>
      <c r="U388" s="32"/>
      <c r="V388" s="32"/>
      <c r="W388" s="32"/>
      <c r="X388" s="32"/>
      <c r="Y388" s="32"/>
      <c r="Z388" s="32"/>
      <c r="AA388" s="32"/>
    </row>
    <row r="389" spans="7:27" hidden="1" x14ac:dyDescent="0.2">
      <c r="G389" s="272"/>
      <c r="H389" s="32"/>
      <c r="I389" s="32"/>
      <c r="J389" s="32"/>
      <c r="K389" s="32"/>
      <c r="L389" s="32"/>
      <c r="M389" s="32"/>
      <c r="N389" s="32"/>
      <c r="O389" s="32"/>
      <c r="P389" s="32"/>
      <c r="Q389" s="32"/>
      <c r="R389" s="32"/>
      <c r="S389" s="32"/>
      <c r="T389" s="32"/>
      <c r="U389" s="32"/>
      <c r="V389" s="32"/>
      <c r="W389" s="32"/>
      <c r="X389" s="32"/>
      <c r="Y389" s="32"/>
      <c r="Z389" s="32"/>
      <c r="AA389" s="32"/>
    </row>
    <row r="390" spans="7:27" hidden="1" x14ac:dyDescent="0.2">
      <c r="G390" s="272"/>
      <c r="H390" s="32"/>
      <c r="I390" s="32"/>
      <c r="J390" s="32"/>
      <c r="K390" s="32"/>
      <c r="L390" s="32"/>
      <c r="M390" s="32"/>
      <c r="N390" s="32"/>
      <c r="O390" s="32"/>
      <c r="P390" s="32"/>
      <c r="Q390" s="32"/>
      <c r="R390" s="32"/>
      <c r="S390" s="32"/>
      <c r="T390" s="32"/>
      <c r="U390" s="32"/>
      <c r="V390" s="32"/>
      <c r="W390" s="32"/>
      <c r="X390" s="32"/>
      <c r="Y390" s="32"/>
      <c r="Z390" s="32"/>
      <c r="AA390" s="32"/>
    </row>
    <row r="391" spans="7:27" hidden="1" x14ac:dyDescent="0.2">
      <c r="G391" s="272"/>
      <c r="H391" s="32"/>
      <c r="I391" s="32"/>
      <c r="J391" s="32"/>
      <c r="K391" s="32"/>
      <c r="L391" s="32"/>
      <c r="M391" s="32"/>
      <c r="N391" s="32"/>
      <c r="O391" s="32"/>
      <c r="P391" s="32"/>
      <c r="Q391" s="32"/>
      <c r="R391" s="32"/>
      <c r="S391" s="32"/>
      <c r="T391" s="32"/>
      <c r="U391" s="32"/>
      <c r="V391" s="32"/>
      <c r="W391" s="32"/>
      <c r="X391" s="32"/>
      <c r="Y391" s="32"/>
      <c r="Z391" s="32"/>
      <c r="AA391" s="32"/>
    </row>
    <row r="392" spans="7:27" hidden="1" x14ac:dyDescent="0.2">
      <c r="G392" s="272"/>
      <c r="H392" s="32"/>
      <c r="I392" s="32"/>
      <c r="J392" s="32"/>
      <c r="K392" s="32"/>
      <c r="L392" s="32"/>
      <c r="M392" s="32"/>
      <c r="N392" s="32"/>
      <c r="O392" s="32"/>
      <c r="P392" s="32"/>
      <c r="Q392" s="32"/>
      <c r="R392" s="32"/>
      <c r="S392" s="32"/>
      <c r="T392" s="32"/>
      <c r="U392" s="32"/>
      <c r="V392" s="32"/>
      <c r="W392" s="32"/>
      <c r="X392" s="32"/>
      <c r="Y392" s="32"/>
      <c r="Z392" s="32"/>
      <c r="AA392" s="32"/>
    </row>
    <row r="393" spans="7:27" hidden="1" x14ac:dyDescent="0.2">
      <c r="G393" s="272"/>
      <c r="H393" s="32"/>
      <c r="I393" s="32"/>
      <c r="J393" s="32"/>
      <c r="K393" s="32"/>
      <c r="L393" s="32"/>
      <c r="M393" s="32"/>
      <c r="N393" s="32"/>
      <c r="O393" s="32"/>
      <c r="P393" s="32"/>
      <c r="Q393" s="32"/>
      <c r="R393" s="32"/>
      <c r="S393" s="32"/>
      <c r="T393" s="32"/>
      <c r="U393" s="32"/>
      <c r="V393" s="32"/>
      <c r="W393" s="32"/>
      <c r="X393" s="32"/>
      <c r="Y393" s="32"/>
      <c r="Z393" s="32"/>
      <c r="AA393" s="32"/>
    </row>
    <row r="394" spans="7:27" hidden="1" x14ac:dyDescent="0.2">
      <c r="G394" s="272"/>
      <c r="H394" s="32"/>
      <c r="I394" s="32"/>
      <c r="J394" s="32"/>
      <c r="K394" s="32"/>
      <c r="L394" s="32"/>
      <c r="M394" s="32"/>
      <c r="N394" s="32"/>
      <c r="O394" s="32"/>
      <c r="P394" s="32"/>
      <c r="Q394" s="32"/>
      <c r="R394" s="32"/>
      <c r="S394" s="32"/>
      <c r="T394" s="32"/>
      <c r="U394" s="32"/>
      <c r="V394" s="32"/>
      <c r="W394" s="32"/>
      <c r="X394" s="32"/>
      <c r="Y394" s="32"/>
      <c r="Z394" s="32"/>
      <c r="AA394" s="32"/>
    </row>
    <row r="395" spans="7:27" hidden="1" x14ac:dyDescent="0.2">
      <c r="G395" s="272"/>
      <c r="H395" s="32"/>
      <c r="I395" s="32"/>
      <c r="J395" s="32"/>
      <c r="K395" s="32"/>
      <c r="L395" s="32"/>
      <c r="M395" s="32"/>
      <c r="N395" s="32"/>
      <c r="O395" s="32"/>
      <c r="P395" s="32"/>
      <c r="Q395" s="32"/>
      <c r="R395" s="32"/>
      <c r="S395" s="32"/>
      <c r="T395" s="32"/>
      <c r="U395" s="32"/>
      <c r="V395" s="32"/>
      <c r="W395" s="32"/>
      <c r="X395" s="32"/>
      <c r="Y395" s="32"/>
      <c r="Z395" s="32"/>
      <c r="AA395" s="32"/>
    </row>
    <row r="396" spans="7:27" hidden="1" x14ac:dyDescent="0.2">
      <c r="G396" s="272"/>
      <c r="H396" s="32"/>
      <c r="I396" s="32"/>
      <c r="J396" s="32"/>
      <c r="K396" s="32"/>
      <c r="L396" s="32"/>
      <c r="M396" s="32"/>
      <c r="N396" s="32"/>
      <c r="O396" s="32"/>
      <c r="P396" s="32"/>
      <c r="Q396" s="32"/>
      <c r="R396" s="32"/>
      <c r="S396" s="32"/>
      <c r="T396" s="32"/>
      <c r="U396" s="32"/>
      <c r="V396" s="32"/>
      <c r="W396" s="32"/>
      <c r="X396" s="32"/>
      <c r="Y396" s="32"/>
      <c r="Z396" s="32"/>
      <c r="AA396" s="32"/>
    </row>
    <row r="397" spans="7:27" hidden="1" x14ac:dyDescent="0.2">
      <c r="G397" s="272"/>
      <c r="H397" s="32"/>
      <c r="I397" s="32"/>
      <c r="J397" s="32"/>
      <c r="K397" s="32"/>
      <c r="L397" s="32"/>
      <c r="M397" s="32"/>
      <c r="N397" s="32"/>
      <c r="O397" s="32"/>
      <c r="P397" s="32"/>
      <c r="Q397" s="32"/>
      <c r="R397" s="32"/>
      <c r="S397" s="32"/>
      <c r="T397" s="32"/>
      <c r="U397" s="32"/>
      <c r="V397" s="32"/>
      <c r="W397" s="32"/>
      <c r="X397" s="32"/>
      <c r="Y397" s="32"/>
      <c r="Z397" s="32"/>
      <c r="AA397" s="32"/>
    </row>
    <row r="398" spans="7:27" hidden="1" x14ac:dyDescent="0.2">
      <c r="G398" s="272"/>
      <c r="H398" s="32"/>
      <c r="I398" s="32"/>
      <c r="J398" s="32"/>
      <c r="K398" s="32"/>
      <c r="L398" s="32"/>
      <c r="M398" s="32"/>
      <c r="N398" s="32"/>
      <c r="O398" s="32"/>
      <c r="P398" s="32"/>
      <c r="Q398" s="32"/>
      <c r="R398" s="32"/>
      <c r="S398" s="32"/>
      <c r="T398" s="32"/>
      <c r="U398" s="32"/>
      <c r="V398" s="32"/>
      <c r="W398" s="32"/>
      <c r="X398" s="32"/>
      <c r="Y398" s="32"/>
      <c r="Z398" s="32"/>
      <c r="AA398" s="32"/>
    </row>
    <row r="399" spans="7:27" hidden="1" x14ac:dyDescent="0.2">
      <c r="G399" s="272"/>
      <c r="H399" s="32"/>
      <c r="I399" s="32"/>
      <c r="J399" s="32"/>
      <c r="K399" s="32"/>
      <c r="L399" s="32"/>
      <c r="M399" s="32"/>
      <c r="N399" s="32"/>
      <c r="O399" s="32"/>
      <c r="P399" s="32"/>
      <c r="Q399" s="32"/>
      <c r="R399" s="32"/>
      <c r="S399" s="32"/>
      <c r="T399" s="32"/>
      <c r="U399" s="32"/>
      <c r="V399" s="32"/>
      <c r="W399" s="32"/>
      <c r="X399" s="32"/>
      <c r="Y399" s="32"/>
      <c r="Z399" s="32"/>
      <c r="AA399" s="32"/>
    </row>
    <row r="400" spans="7:27" hidden="1" x14ac:dyDescent="0.2">
      <c r="G400" s="272"/>
      <c r="H400" s="32"/>
      <c r="I400" s="32"/>
      <c r="J400" s="32"/>
      <c r="K400" s="32"/>
      <c r="L400" s="32"/>
      <c r="M400" s="32"/>
      <c r="N400" s="32"/>
      <c r="O400" s="32"/>
      <c r="P400" s="32"/>
      <c r="Q400" s="32"/>
      <c r="R400" s="32"/>
      <c r="S400" s="32"/>
      <c r="T400" s="32"/>
      <c r="U400" s="32"/>
      <c r="V400" s="32"/>
      <c r="W400" s="32"/>
      <c r="X400" s="32"/>
      <c r="Y400" s="32"/>
      <c r="Z400" s="32"/>
      <c r="AA400" s="32"/>
    </row>
    <row r="401" spans="7:27" hidden="1" x14ac:dyDescent="0.2">
      <c r="G401" s="272"/>
      <c r="H401" s="32"/>
      <c r="I401" s="32"/>
      <c r="J401" s="32"/>
      <c r="K401" s="32"/>
      <c r="L401" s="32"/>
      <c r="M401" s="32"/>
      <c r="N401" s="32"/>
      <c r="O401" s="32"/>
      <c r="P401" s="32"/>
      <c r="Q401" s="32"/>
      <c r="R401" s="32"/>
      <c r="S401" s="32"/>
      <c r="T401" s="32"/>
      <c r="U401" s="32"/>
      <c r="V401" s="32"/>
      <c r="W401" s="32"/>
      <c r="X401" s="32"/>
      <c r="Y401" s="32"/>
      <c r="Z401" s="32"/>
      <c r="AA401" s="32"/>
    </row>
    <row r="402" spans="7:27" hidden="1" x14ac:dyDescent="0.2">
      <c r="G402" s="272"/>
      <c r="H402" s="32"/>
      <c r="I402" s="32"/>
      <c r="J402" s="32"/>
      <c r="K402" s="32"/>
      <c r="L402" s="32"/>
      <c r="M402" s="32"/>
      <c r="N402" s="32"/>
      <c r="O402" s="32"/>
      <c r="P402" s="32"/>
      <c r="Q402" s="32"/>
      <c r="R402" s="32"/>
      <c r="S402" s="32"/>
      <c r="T402" s="32"/>
      <c r="U402" s="32"/>
      <c r="V402" s="32"/>
      <c r="W402" s="32"/>
      <c r="X402" s="32"/>
      <c r="Y402" s="32"/>
      <c r="Z402" s="32"/>
      <c r="AA402" s="32"/>
    </row>
    <row r="403" spans="7:27" hidden="1" x14ac:dyDescent="0.2">
      <c r="G403" s="272"/>
      <c r="H403" s="32"/>
      <c r="I403" s="32"/>
      <c r="J403" s="32"/>
      <c r="K403" s="32"/>
      <c r="L403" s="32"/>
      <c r="M403" s="32"/>
      <c r="N403" s="32"/>
      <c r="O403" s="32"/>
      <c r="P403" s="32"/>
      <c r="Q403" s="32"/>
      <c r="R403" s="32"/>
      <c r="S403" s="32"/>
      <c r="T403" s="32"/>
      <c r="U403" s="32"/>
      <c r="V403" s="32"/>
      <c r="W403" s="32"/>
      <c r="X403" s="32"/>
      <c r="Y403" s="32"/>
      <c r="Z403" s="32"/>
      <c r="AA403" s="32"/>
    </row>
    <row r="404" spans="7:27" hidden="1" x14ac:dyDescent="0.2">
      <c r="G404" s="272"/>
      <c r="H404" s="32"/>
      <c r="I404" s="32"/>
      <c r="J404" s="32"/>
      <c r="K404" s="32"/>
      <c r="L404" s="32"/>
      <c r="M404" s="32"/>
      <c r="N404" s="32"/>
      <c r="O404" s="32"/>
      <c r="P404" s="32"/>
      <c r="Q404" s="32"/>
      <c r="R404" s="32"/>
      <c r="S404" s="32"/>
      <c r="T404" s="32"/>
      <c r="U404" s="32"/>
      <c r="V404" s="32"/>
      <c r="W404" s="32"/>
      <c r="X404" s="32"/>
      <c r="Y404" s="32"/>
      <c r="Z404" s="32"/>
      <c r="AA404" s="32"/>
    </row>
    <row r="405" spans="7:27" hidden="1" x14ac:dyDescent="0.2">
      <c r="G405" s="272"/>
      <c r="H405" s="32"/>
      <c r="I405" s="32"/>
      <c r="J405" s="32"/>
      <c r="K405" s="32"/>
      <c r="L405" s="32"/>
      <c r="M405" s="32"/>
      <c r="N405" s="32"/>
      <c r="O405" s="32"/>
      <c r="P405" s="32"/>
      <c r="Q405" s="32"/>
      <c r="R405" s="32"/>
      <c r="S405" s="32"/>
      <c r="T405" s="32"/>
      <c r="U405" s="32"/>
      <c r="V405" s="32"/>
      <c r="W405" s="32"/>
      <c r="X405" s="32"/>
      <c r="Y405" s="32"/>
      <c r="Z405" s="32"/>
      <c r="AA405" s="32"/>
    </row>
    <row r="406" spans="7:27" hidden="1" x14ac:dyDescent="0.2">
      <c r="G406" s="272"/>
      <c r="H406" s="32"/>
      <c r="I406" s="32"/>
      <c r="J406" s="32"/>
      <c r="K406" s="32"/>
      <c r="L406" s="32"/>
      <c r="M406" s="32"/>
      <c r="N406" s="32"/>
      <c r="O406" s="32"/>
      <c r="P406" s="32"/>
      <c r="Q406" s="32"/>
      <c r="R406" s="32"/>
      <c r="S406" s="32"/>
      <c r="T406" s="32"/>
      <c r="U406" s="32"/>
      <c r="V406" s="32"/>
      <c r="W406" s="32"/>
      <c r="X406" s="32"/>
      <c r="Y406" s="32"/>
      <c r="Z406" s="32"/>
      <c r="AA406" s="32"/>
    </row>
    <row r="407" spans="7:27" hidden="1" x14ac:dyDescent="0.2">
      <c r="G407" s="272"/>
      <c r="H407" s="32"/>
      <c r="I407" s="32"/>
      <c r="J407" s="32"/>
      <c r="K407" s="32"/>
      <c r="L407" s="32"/>
      <c r="M407" s="32"/>
      <c r="N407" s="32"/>
      <c r="O407" s="32"/>
      <c r="P407" s="32"/>
      <c r="Q407" s="32"/>
      <c r="R407" s="32"/>
      <c r="S407" s="32"/>
      <c r="T407" s="32"/>
      <c r="U407" s="32"/>
      <c r="V407" s="32"/>
      <c r="W407" s="32"/>
      <c r="X407" s="32"/>
      <c r="Y407" s="32"/>
      <c r="Z407" s="32"/>
      <c r="AA407" s="32"/>
    </row>
    <row r="408" spans="7:27" hidden="1" x14ac:dyDescent="0.2">
      <c r="G408" s="272"/>
      <c r="H408" s="32"/>
      <c r="I408" s="32"/>
      <c r="J408" s="32"/>
      <c r="K408" s="32"/>
      <c r="L408" s="32"/>
      <c r="M408" s="32"/>
      <c r="N408" s="32"/>
      <c r="O408" s="32"/>
      <c r="P408" s="32"/>
      <c r="Q408" s="32"/>
      <c r="R408" s="32"/>
      <c r="S408" s="32"/>
      <c r="T408" s="32"/>
      <c r="U408" s="32"/>
      <c r="V408" s="32"/>
      <c r="W408" s="32"/>
      <c r="X408" s="32"/>
      <c r="Y408" s="32"/>
      <c r="Z408" s="32"/>
      <c r="AA408" s="32"/>
    </row>
    <row r="409" spans="7:27" hidden="1" x14ac:dyDescent="0.2">
      <c r="G409" s="272"/>
      <c r="H409" s="32"/>
      <c r="I409" s="32"/>
      <c r="J409" s="32"/>
      <c r="K409" s="32"/>
      <c r="L409" s="32"/>
      <c r="M409" s="32"/>
      <c r="N409" s="32"/>
      <c r="O409" s="32"/>
      <c r="P409" s="32"/>
      <c r="Q409" s="32"/>
      <c r="R409" s="32"/>
      <c r="S409" s="32"/>
      <c r="T409" s="32"/>
      <c r="U409" s="32"/>
      <c r="V409" s="32"/>
      <c r="W409" s="32"/>
      <c r="X409" s="32"/>
      <c r="Y409" s="32"/>
      <c r="Z409" s="32"/>
      <c r="AA409" s="32"/>
    </row>
    <row r="410" spans="7:27" hidden="1" x14ac:dyDescent="0.2">
      <c r="G410" s="272"/>
      <c r="H410" s="32"/>
      <c r="I410" s="32"/>
      <c r="J410" s="32"/>
      <c r="K410" s="32"/>
      <c r="L410" s="32"/>
      <c r="M410" s="32"/>
      <c r="N410" s="32"/>
      <c r="O410" s="32"/>
      <c r="P410" s="32"/>
      <c r="Q410" s="32"/>
      <c r="R410" s="32"/>
      <c r="S410" s="32"/>
      <c r="T410" s="32"/>
      <c r="U410" s="32"/>
      <c r="V410" s="32"/>
      <c r="W410" s="32"/>
      <c r="X410" s="32"/>
      <c r="Y410" s="32"/>
      <c r="Z410" s="32"/>
      <c r="AA410" s="32"/>
    </row>
    <row r="411" spans="7:27" hidden="1" x14ac:dyDescent="0.2">
      <c r="G411" s="272"/>
      <c r="H411" s="32"/>
      <c r="I411" s="32"/>
      <c r="J411" s="32"/>
      <c r="K411" s="32"/>
      <c r="L411" s="32"/>
      <c r="M411" s="32"/>
      <c r="N411" s="32"/>
      <c r="O411" s="32"/>
      <c r="P411" s="32"/>
      <c r="Q411" s="32"/>
      <c r="R411" s="32"/>
      <c r="S411" s="32"/>
      <c r="T411" s="32"/>
      <c r="U411" s="32"/>
      <c r="V411" s="32"/>
      <c r="W411" s="32"/>
      <c r="X411" s="32"/>
      <c r="Y411" s="32"/>
      <c r="Z411" s="32"/>
      <c r="AA411" s="32"/>
    </row>
    <row r="412" spans="7:27" hidden="1" x14ac:dyDescent="0.2">
      <c r="G412" s="272"/>
      <c r="H412" s="32"/>
      <c r="I412" s="32"/>
      <c r="J412" s="32"/>
      <c r="K412" s="32"/>
      <c r="L412" s="32"/>
      <c r="M412" s="32"/>
      <c r="N412" s="32"/>
      <c r="O412" s="32"/>
      <c r="P412" s="32"/>
      <c r="Q412" s="32"/>
      <c r="R412" s="32"/>
      <c r="S412" s="32"/>
      <c r="T412" s="32"/>
      <c r="U412" s="32"/>
      <c r="V412" s="32"/>
      <c r="W412" s="32"/>
      <c r="X412" s="32"/>
      <c r="Y412" s="32"/>
      <c r="Z412" s="32"/>
      <c r="AA412" s="32"/>
    </row>
    <row r="413" spans="7:27" hidden="1" x14ac:dyDescent="0.2">
      <c r="G413" s="272"/>
      <c r="H413" s="32"/>
      <c r="I413" s="32"/>
      <c r="J413" s="32"/>
      <c r="K413" s="32"/>
      <c r="L413" s="32"/>
      <c r="M413" s="32"/>
      <c r="N413" s="32"/>
      <c r="O413" s="32"/>
      <c r="P413" s="32"/>
      <c r="Q413" s="32"/>
      <c r="R413" s="32"/>
      <c r="S413" s="32"/>
      <c r="T413" s="32"/>
      <c r="U413" s="32"/>
      <c r="V413" s="32"/>
      <c r="W413" s="32"/>
      <c r="X413" s="32"/>
      <c r="Y413" s="32"/>
      <c r="Z413" s="32"/>
      <c r="AA413" s="32"/>
    </row>
    <row r="414" spans="7:27" hidden="1" x14ac:dyDescent="0.2">
      <c r="G414" s="272"/>
      <c r="H414" s="32"/>
      <c r="I414" s="32"/>
      <c r="J414" s="32"/>
      <c r="K414" s="32"/>
      <c r="L414" s="32"/>
      <c r="M414" s="32"/>
      <c r="N414" s="32"/>
      <c r="O414" s="32"/>
      <c r="P414" s="32"/>
      <c r="Q414" s="32"/>
      <c r="R414" s="32"/>
      <c r="S414" s="32"/>
      <c r="T414" s="32"/>
      <c r="U414" s="32"/>
      <c r="V414" s="32"/>
      <c r="W414" s="32"/>
      <c r="X414" s="32"/>
      <c r="Y414" s="32"/>
      <c r="Z414" s="32"/>
      <c r="AA414" s="32"/>
    </row>
    <row r="415" spans="7:27" hidden="1" x14ac:dyDescent="0.2">
      <c r="G415" s="272"/>
      <c r="H415" s="32"/>
      <c r="I415" s="32"/>
      <c r="J415" s="32"/>
      <c r="K415" s="32"/>
      <c r="L415" s="32"/>
      <c r="M415" s="32"/>
      <c r="N415" s="32"/>
      <c r="O415" s="32"/>
      <c r="P415" s="32"/>
      <c r="Q415" s="32"/>
      <c r="R415" s="32"/>
      <c r="S415" s="32"/>
      <c r="T415" s="32"/>
      <c r="U415" s="32"/>
      <c r="V415" s="32"/>
      <c r="W415" s="32"/>
      <c r="X415" s="32"/>
      <c r="Y415" s="32"/>
      <c r="Z415" s="32"/>
      <c r="AA415" s="32"/>
    </row>
    <row r="416" spans="7:27" hidden="1" x14ac:dyDescent="0.2">
      <c r="G416" s="272"/>
      <c r="H416" s="32"/>
      <c r="I416" s="32"/>
      <c r="J416" s="32"/>
      <c r="K416" s="32"/>
      <c r="L416" s="32"/>
      <c r="M416" s="32"/>
      <c r="N416" s="32"/>
      <c r="O416" s="32"/>
      <c r="P416" s="32"/>
      <c r="Q416" s="32"/>
      <c r="R416" s="32"/>
      <c r="S416" s="32"/>
      <c r="T416" s="32"/>
      <c r="U416" s="32"/>
      <c r="V416" s="32"/>
      <c r="W416" s="32"/>
      <c r="X416" s="32"/>
      <c r="Y416" s="32"/>
      <c r="Z416" s="32"/>
      <c r="AA416" s="32"/>
    </row>
    <row r="417" spans="7:27" hidden="1" x14ac:dyDescent="0.2">
      <c r="G417" s="272"/>
      <c r="H417" s="32"/>
      <c r="I417" s="32"/>
      <c r="J417" s="32"/>
      <c r="K417" s="32"/>
      <c r="L417" s="32"/>
      <c r="M417" s="32"/>
      <c r="N417" s="32"/>
      <c r="O417" s="32"/>
      <c r="P417" s="32"/>
      <c r="Q417" s="32"/>
      <c r="R417" s="32"/>
      <c r="S417" s="32"/>
      <c r="T417" s="32"/>
      <c r="U417" s="32"/>
      <c r="V417" s="32"/>
      <c r="W417" s="32"/>
      <c r="X417" s="32"/>
      <c r="Y417" s="32"/>
      <c r="Z417" s="32"/>
      <c r="AA417" s="32"/>
    </row>
    <row r="418" spans="7:27" hidden="1" x14ac:dyDescent="0.2">
      <c r="G418" s="272"/>
      <c r="H418" s="32"/>
      <c r="I418" s="32"/>
      <c r="J418" s="32"/>
      <c r="K418" s="32"/>
      <c r="L418" s="32"/>
      <c r="M418" s="32"/>
      <c r="N418" s="32"/>
      <c r="O418" s="32"/>
      <c r="P418" s="32"/>
      <c r="Q418" s="32"/>
      <c r="R418" s="32"/>
      <c r="S418" s="32"/>
      <c r="T418" s="32"/>
      <c r="U418" s="32"/>
      <c r="V418" s="32"/>
      <c r="W418" s="32"/>
      <c r="X418" s="32"/>
      <c r="Y418" s="32"/>
      <c r="Z418" s="32"/>
      <c r="AA418" s="32"/>
    </row>
    <row r="419" spans="7:27" hidden="1" x14ac:dyDescent="0.2">
      <c r="G419" s="272"/>
      <c r="H419" s="32"/>
      <c r="I419" s="32"/>
      <c r="J419" s="32"/>
      <c r="K419" s="32"/>
      <c r="L419" s="32"/>
      <c r="M419" s="32"/>
      <c r="N419" s="32"/>
      <c r="O419" s="32"/>
      <c r="P419" s="32"/>
      <c r="Q419" s="32"/>
      <c r="R419" s="32"/>
      <c r="S419" s="32"/>
      <c r="T419" s="32"/>
      <c r="U419" s="32"/>
      <c r="V419" s="32"/>
      <c r="W419" s="32"/>
      <c r="X419" s="32"/>
      <c r="Y419" s="32"/>
      <c r="Z419" s="32"/>
      <c r="AA419" s="32"/>
    </row>
    <row r="420" spans="7:27" hidden="1" x14ac:dyDescent="0.2">
      <c r="G420" s="272"/>
      <c r="H420" s="32"/>
      <c r="I420" s="32"/>
      <c r="J420" s="32"/>
      <c r="K420" s="32"/>
      <c r="L420" s="32"/>
      <c r="M420" s="32"/>
      <c r="N420" s="32"/>
      <c r="O420" s="32"/>
      <c r="P420" s="32"/>
      <c r="Q420" s="32"/>
      <c r="R420" s="32"/>
      <c r="S420" s="32"/>
      <c r="T420" s="32"/>
      <c r="U420" s="32"/>
      <c r="V420" s="32"/>
      <c r="W420" s="32"/>
      <c r="X420" s="32"/>
      <c r="Y420" s="32"/>
      <c r="Z420" s="32"/>
      <c r="AA420" s="32"/>
    </row>
    <row r="421" spans="7:27" hidden="1" x14ac:dyDescent="0.2">
      <c r="G421" s="272"/>
      <c r="H421" s="32"/>
      <c r="I421" s="32"/>
      <c r="J421" s="32"/>
      <c r="K421" s="32"/>
      <c r="L421" s="32"/>
      <c r="M421" s="32"/>
      <c r="N421" s="32"/>
      <c r="O421" s="32"/>
      <c r="P421" s="32"/>
      <c r="Q421" s="32"/>
      <c r="R421" s="32"/>
      <c r="S421" s="32"/>
      <c r="T421" s="32"/>
      <c r="U421" s="32"/>
      <c r="V421" s="32"/>
      <c r="W421" s="32"/>
      <c r="X421" s="32"/>
      <c r="Y421" s="32"/>
      <c r="Z421" s="32"/>
      <c r="AA421" s="32"/>
    </row>
    <row r="422" spans="7:27" hidden="1" x14ac:dyDescent="0.2">
      <c r="G422" s="272"/>
      <c r="H422" s="32"/>
      <c r="I422" s="32"/>
      <c r="J422" s="32"/>
      <c r="K422" s="32"/>
      <c r="L422" s="32"/>
      <c r="M422" s="32"/>
      <c r="N422" s="32"/>
      <c r="O422" s="32"/>
      <c r="P422" s="32"/>
      <c r="Q422" s="32"/>
      <c r="R422" s="32"/>
      <c r="S422" s="32"/>
      <c r="T422" s="32"/>
      <c r="U422" s="32"/>
      <c r="V422" s="32"/>
      <c r="W422" s="32"/>
      <c r="X422" s="32"/>
      <c r="Y422" s="32"/>
      <c r="Z422" s="32"/>
      <c r="AA422" s="32"/>
    </row>
    <row r="423" spans="7:27" hidden="1" x14ac:dyDescent="0.2">
      <c r="G423" s="272"/>
      <c r="H423" s="32"/>
      <c r="I423" s="32"/>
      <c r="J423" s="32"/>
      <c r="K423" s="32"/>
      <c r="L423" s="32"/>
      <c r="M423" s="32"/>
      <c r="N423" s="32"/>
      <c r="O423" s="32"/>
      <c r="P423" s="32"/>
      <c r="Q423" s="32"/>
      <c r="R423" s="32"/>
      <c r="S423" s="32"/>
      <c r="T423" s="32"/>
      <c r="U423" s="32"/>
      <c r="V423" s="32"/>
      <c r="W423" s="32"/>
      <c r="X423" s="32"/>
      <c r="Y423" s="32"/>
      <c r="Z423" s="32"/>
      <c r="AA423" s="32"/>
    </row>
    <row r="424" spans="7:27" hidden="1" x14ac:dyDescent="0.2">
      <c r="G424" s="272"/>
      <c r="H424" s="32"/>
      <c r="I424" s="32"/>
      <c r="J424" s="32"/>
      <c r="K424" s="32"/>
      <c r="L424" s="32"/>
      <c r="M424" s="32"/>
      <c r="N424" s="32"/>
      <c r="O424" s="32"/>
      <c r="P424" s="32"/>
      <c r="Q424" s="32"/>
      <c r="R424" s="32"/>
      <c r="S424" s="32"/>
      <c r="T424" s="32"/>
      <c r="U424" s="32"/>
      <c r="V424" s="32"/>
      <c r="W424" s="32"/>
      <c r="X424" s="32"/>
      <c r="Y424" s="32"/>
      <c r="Z424" s="32"/>
      <c r="AA424" s="32"/>
    </row>
    <row r="425" spans="7:27" hidden="1" x14ac:dyDescent="0.2">
      <c r="I425" s="32"/>
      <c r="J425" s="32"/>
      <c r="K425" s="32"/>
      <c r="L425" s="32"/>
      <c r="M425" s="32"/>
      <c r="N425" s="32"/>
      <c r="O425" s="32"/>
      <c r="P425" s="32"/>
      <c r="Q425" s="32"/>
      <c r="R425" s="32"/>
      <c r="S425" s="32"/>
      <c r="T425" s="32"/>
      <c r="U425" s="32"/>
      <c r="V425" s="32"/>
      <c r="W425" s="32"/>
      <c r="X425" s="32"/>
      <c r="Y425" s="32"/>
      <c r="Z425" s="32"/>
      <c r="AA425" s="32"/>
    </row>
    <row r="426" spans="7:27" hidden="1" x14ac:dyDescent="0.2">
      <c r="I426" s="32"/>
      <c r="J426" s="32"/>
      <c r="K426" s="32"/>
      <c r="L426" s="32"/>
      <c r="M426" s="32"/>
      <c r="N426" s="32"/>
      <c r="O426" s="32"/>
      <c r="P426" s="32"/>
      <c r="Q426" s="32"/>
      <c r="R426" s="32"/>
      <c r="S426" s="32"/>
      <c r="T426" s="32"/>
      <c r="U426" s="32"/>
      <c r="V426" s="32"/>
      <c r="W426" s="32"/>
      <c r="X426" s="32"/>
      <c r="Y426" s="32"/>
      <c r="Z426" s="32"/>
      <c r="AA426" s="32"/>
    </row>
    <row r="427" spans="7:27" hidden="1" x14ac:dyDescent="0.2">
      <c r="I427" s="32"/>
      <c r="J427" s="32"/>
      <c r="K427" s="32"/>
      <c r="L427" s="32"/>
      <c r="M427" s="32"/>
      <c r="N427" s="32"/>
      <c r="O427" s="32"/>
      <c r="P427" s="32"/>
      <c r="Q427" s="32"/>
      <c r="R427" s="32"/>
      <c r="S427" s="32"/>
      <c r="T427" s="32"/>
      <c r="U427" s="32"/>
      <c r="V427" s="32"/>
      <c r="W427" s="32"/>
      <c r="X427" s="32"/>
      <c r="Y427" s="32"/>
      <c r="Z427" s="32"/>
      <c r="AA427" s="32"/>
    </row>
  </sheetData>
  <mergeCells count="3">
    <mergeCell ref="B44:C44"/>
    <mergeCell ref="B45:C45"/>
    <mergeCell ref="B1:C1"/>
  </mergeCells>
  <pageMargins left="0.75" right="0.75" top="1" bottom="1" header="0.5" footer="0.5"/>
  <pageSetup paperSize="9" scale="65" orientation="portrait" r:id="rId1"/>
  <headerFooter alignWithMargins="0"/>
  <extLst>
    <ext xmlns:x14="http://schemas.microsoft.com/office/spreadsheetml/2009/9/main" uri="{CCE6A557-97BC-4b89-ADB6-D9C93CAAB3DF}">
      <x14:dataValidations xmlns:xm="http://schemas.microsoft.com/office/excel/2006/main" count="1">
        <x14:dataValidation type="list" allowBlank="1" showInputMessage="1" showErrorMessage="1">
          <x14:formula1>
            <xm:f>'LA List'!$A$1:$A$523</xm:f>
          </x14:formula1>
          <xm:sqref>B2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A1:AB537"/>
  <sheetViews>
    <sheetView zoomScale="70" zoomScaleNormal="70" workbookViewId="0">
      <pane ySplit="11" topLeftCell="A12" activePane="bottomLeft" state="frozen"/>
      <selection pane="bottomLeft" activeCell="B12" sqref="B12"/>
    </sheetView>
  </sheetViews>
  <sheetFormatPr defaultColWidth="0" defaultRowHeight="12.75" zeroHeight="1" x14ac:dyDescent="0.2"/>
  <cols>
    <col min="1" max="1" width="15.7109375" style="73" customWidth="1"/>
    <col min="2" max="2" width="64.85546875" style="73" bestFit="1" customWidth="1"/>
    <col min="3" max="4" width="5.7109375" style="73" customWidth="1"/>
    <col min="5" max="25" width="15.7109375" style="223" customWidth="1"/>
    <col min="26" max="28" width="15.7109375" style="73" customWidth="1"/>
    <col min="29" max="16384" width="9.140625" style="73" hidden="1"/>
  </cols>
  <sheetData>
    <row r="1" spans="1:28" s="127" customFormat="1" x14ac:dyDescent="0.2">
      <c r="A1" s="219" t="s">
        <v>2572</v>
      </c>
      <c r="E1" s="129"/>
      <c r="F1" s="129"/>
      <c r="G1" s="129"/>
      <c r="H1" s="129"/>
      <c r="I1" s="129"/>
      <c r="J1" s="129"/>
      <c r="K1" s="129"/>
      <c r="L1" s="129"/>
      <c r="M1" s="129"/>
      <c r="N1" s="129"/>
      <c r="O1" s="129"/>
      <c r="P1" s="129"/>
      <c r="Q1" s="129"/>
      <c r="R1" s="129"/>
      <c r="S1" s="129"/>
      <c r="T1" s="129"/>
      <c r="U1" s="129"/>
      <c r="V1" s="129"/>
      <c r="W1" s="129"/>
      <c r="X1" s="129"/>
      <c r="Y1" s="129"/>
    </row>
    <row r="2" spans="1:28" s="127" customFormat="1" x14ac:dyDescent="0.2">
      <c r="E2" s="129"/>
      <c r="F2" s="129"/>
      <c r="G2" s="129"/>
      <c r="H2" s="129"/>
      <c r="I2" s="129"/>
      <c r="J2" s="129"/>
      <c r="K2" s="129"/>
      <c r="L2" s="129"/>
      <c r="M2" s="129"/>
      <c r="N2" s="129"/>
      <c r="O2" s="129"/>
      <c r="P2" s="129"/>
      <c r="Q2" s="129"/>
      <c r="R2" s="129"/>
      <c r="S2" s="129"/>
      <c r="T2" s="129"/>
      <c r="U2" s="129"/>
      <c r="V2" s="129"/>
      <c r="W2" s="129"/>
      <c r="X2" s="129"/>
      <c r="Y2" s="129"/>
    </row>
    <row r="3" spans="1:28" s="127" customFormat="1" ht="12.75" customHeight="1" x14ac:dyDescent="0.2">
      <c r="A3" s="220" t="s">
        <v>2293</v>
      </c>
      <c r="E3" s="129"/>
      <c r="F3" s="129"/>
      <c r="G3" s="129"/>
      <c r="H3" s="129"/>
      <c r="I3" s="129"/>
      <c r="J3" s="129"/>
      <c r="K3" s="129"/>
      <c r="L3" s="129"/>
      <c r="M3" s="129"/>
      <c r="N3" s="129"/>
      <c r="O3" s="129"/>
      <c r="P3" s="129"/>
      <c r="Q3" s="129"/>
      <c r="R3" s="129"/>
      <c r="S3" s="129"/>
      <c r="T3" s="129"/>
      <c r="U3" s="129"/>
      <c r="V3" s="129"/>
      <c r="W3" s="129"/>
      <c r="X3" s="129"/>
      <c r="Y3" s="129"/>
    </row>
    <row r="4" spans="1:28" s="167" customFormat="1" ht="63.75" x14ac:dyDescent="0.2">
      <c r="A4" s="224" t="s">
        <v>2492</v>
      </c>
      <c r="B4" s="224" t="s">
        <v>2493</v>
      </c>
      <c r="C4" s="167" t="s">
        <v>2494</v>
      </c>
      <c r="D4" s="167" t="s">
        <v>2495</v>
      </c>
      <c r="E4" s="202" t="s">
        <v>1145</v>
      </c>
      <c r="F4" s="202" t="s">
        <v>1146</v>
      </c>
      <c r="G4" s="202" t="s">
        <v>1147</v>
      </c>
      <c r="H4" s="202" t="s">
        <v>1148</v>
      </c>
      <c r="I4" s="202" t="s">
        <v>1149</v>
      </c>
      <c r="J4" s="202" t="s">
        <v>1150</v>
      </c>
      <c r="K4" s="202" t="s">
        <v>1151</v>
      </c>
      <c r="L4" s="202" t="s">
        <v>1152</v>
      </c>
      <c r="M4" s="202" t="s">
        <v>991</v>
      </c>
      <c r="N4" s="202" t="s">
        <v>311</v>
      </c>
      <c r="O4" s="202" t="s">
        <v>982</v>
      </c>
      <c r="P4" s="202" t="s">
        <v>312</v>
      </c>
      <c r="Q4" s="202" t="s">
        <v>313</v>
      </c>
      <c r="R4" s="202" t="s">
        <v>314</v>
      </c>
      <c r="S4" s="202" t="s">
        <v>315</v>
      </c>
      <c r="T4" s="202" t="s">
        <v>316</v>
      </c>
      <c r="U4" s="202" t="s">
        <v>317</v>
      </c>
      <c r="V4" s="202" t="s">
        <v>318</v>
      </c>
      <c r="W4" s="202" t="s">
        <v>992</v>
      </c>
      <c r="X4" s="202" t="s">
        <v>984</v>
      </c>
      <c r="Y4" s="202" t="s">
        <v>985</v>
      </c>
      <c r="Z4" s="167" t="s">
        <v>1099</v>
      </c>
      <c r="AA4" s="167" t="s">
        <v>1156</v>
      </c>
      <c r="AB4" s="167" t="s">
        <v>2496</v>
      </c>
    </row>
    <row r="5" spans="1:28" s="225" customFormat="1" x14ac:dyDescent="0.2">
      <c r="A5" s="225" t="s">
        <v>972</v>
      </c>
      <c r="B5" s="225" t="s">
        <v>2573</v>
      </c>
      <c r="E5" s="226">
        <v>50968</v>
      </c>
      <c r="F5" s="226">
        <v>10000</v>
      </c>
      <c r="G5" s="226">
        <v>391503</v>
      </c>
      <c r="H5" s="226">
        <v>154581</v>
      </c>
      <c r="I5" s="226">
        <v>33743</v>
      </c>
      <c r="J5" s="226">
        <v>1860</v>
      </c>
      <c r="K5" s="226">
        <v>61807</v>
      </c>
      <c r="L5" s="226">
        <v>16680</v>
      </c>
      <c r="M5" s="226">
        <v>4465200</v>
      </c>
      <c r="N5" s="226">
        <v>1265475</v>
      </c>
      <c r="O5" s="226">
        <v>69589059</v>
      </c>
      <c r="P5" s="226">
        <v>10333661</v>
      </c>
      <c r="Q5" s="226">
        <v>3850</v>
      </c>
      <c r="R5" s="226">
        <v>750109</v>
      </c>
      <c r="S5" s="226">
        <v>13755</v>
      </c>
      <c r="T5" s="226">
        <v>163296</v>
      </c>
      <c r="U5" s="226">
        <v>207610</v>
      </c>
      <c r="V5" s="226">
        <v>2168</v>
      </c>
      <c r="W5" s="226">
        <v>8208318</v>
      </c>
      <c r="X5" s="226">
        <v>9047741</v>
      </c>
      <c r="Y5" s="226">
        <v>2335526</v>
      </c>
    </row>
    <row r="6" spans="1:28" s="225" customFormat="1" x14ac:dyDescent="0.2">
      <c r="A6" s="225" t="s">
        <v>1104</v>
      </c>
      <c r="B6" s="225" t="s">
        <v>968</v>
      </c>
      <c r="E6" s="226">
        <v>22374</v>
      </c>
      <c r="F6" s="226">
        <v>10000</v>
      </c>
      <c r="G6" s="226">
        <v>169873</v>
      </c>
      <c r="H6" s="226">
        <v>103541</v>
      </c>
      <c r="I6" s="226">
        <v>13177</v>
      </c>
      <c r="J6" s="226">
        <v>1000</v>
      </c>
      <c r="K6" s="226">
        <v>52392</v>
      </c>
      <c r="L6" s="226">
        <v>1035</v>
      </c>
      <c r="M6" s="226">
        <v>4095200</v>
      </c>
      <c r="N6" s="226">
        <v>1225472</v>
      </c>
      <c r="O6" s="226">
        <v>56140647</v>
      </c>
      <c r="P6" s="226">
        <v>8246172</v>
      </c>
      <c r="Q6" s="226">
        <v>500</v>
      </c>
      <c r="R6" s="226">
        <v>648363</v>
      </c>
      <c r="S6" s="226">
        <v>13149</v>
      </c>
      <c r="T6" s="226">
        <v>156341</v>
      </c>
      <c r="U6" s="226">
        <v>90026</v>
      </c>
      <c r="V6" s="226">
        <v>412</v>
      </c>
      <c r="W6" s="226">
        <v>7378854</v>
      </c>
      <c r="X6" s="226">
        <v>7393577</v>
      </c>
      <c r="Y6" s="226">
        <v>2145776</v>
      </c>
    </row>
    <row r="7" spans="1:28" s="225" customFormat="1" x14ac:dyDescent="0.2">
      <c r="A7" s="225" t="s">
        <v>1102</v>
      </c>
      <c r="B7" s="225" t="s">
        <v>969</v>
      </c>
      <c r="E7" s="226">
        <v>28594</v>
      </c>
      <c r="F7" s="226">
        <v>0</v>
      </c>
      <c r="G7" s="226">
        <v>177079</v>
      </c>
      <c r="H7" s="226">
        <v>51040</v>
      </c>
      <c r="I7" s="226">
        <v>14667</v>
      </c>
      <c r="J7" s="226">
        <v>0</v>
      </c>
      <c r="K7" s="226">
        <v>6985</v>
      </c>
      <c r="L7" s="226">
        <v>15645</v>
      </c>
      <c r="M7" s="226">
        <v>370000</v>
      </c>
      <c r="N7" s="226">
        <v>2</v>
      </c>
      <c r="O7" s="226">
        <v>9182949</v>
      </c>
      <c r="P7" s="226">
        <v>1569406</v>
      </c>
      <c r="Q7" s="226">
        <v>1350</v>
      </c>
      <c r="R7" s="226">
        <v>94638</v>
      </c>
      <c r="S7" s="226">
        <v>606</v>
      </c>
      <c r="T7" s="226">
        <v>413</v>
      </c>
      <c r="U7" s="226">
        <v>2582</v>
      </c>
      <c r="V7" s="226">
        <v>0</v>
      </c>
      <c r="W7" s="226">
        <v>676264</v>
      </c>
      <c r="X7" s="226">
        <v>1162613</v>
      </c>
      <c r="Y7" s="226">
        <v>146250</v>
      </c>
    </row>
    <row r="8" spans="1:28" s="225" customFormat="1" x14ac:dyDescent="0.2">
      <c r="A8" s="225" t="s">
        <v>1101</v>
      </c>
      <c r="B8" s="225" t="s">
        <v>970</v>
      </c>
      <c r="E8" s="226">
        <v>0</v>
      </c>
      <c r="F8" s="226">
        <v>0</v>
      </c>
      <c r="G8" s="226">
        <v>44551</v>
      </c>
      <c r="H8" s="226">
        <v>0</v>
      </c>
      <c r="I8" s="226">
        <v>5899</v>
      </c>
      <c r="J8" s="226">
        <v>860</v>
      </c>
      <c r="K8" s="226">
        <v>2430</v>
      </c>
      <c r="L8" s="226">
        <v>0</v>
      </c>
      <c r="M8" s="226">
        <v>0</v>
      </c>
      <c r="N8" s="226">
        <v>40001</v>
      </c>
      <c r="O8" s="226">
        <v>3915891</v>
      </c>
      <c r="P8" s="226">
        <v>494350</v>
      </c>
      <c r="Q8" s="226">
        <v>0</v>
      </c>
      <c r="R8" s="226">
        <v>7108</v>
      </c>
      <c r="S8" s="226">
        <v>0</v>
      </c>
      <c r="T8" s="226">
        <v>6542</v>
      </c>
      <c r="U8" s="226">
        <v>19946</v>
      </c>
      <c r="V8" s="226">
        <v>1756</v>
      </c>
      <c r="W8" s="226">
        <v>151200</v>
      </c>
      <c r="X8" s="226">
        <v>483951</v>
      </c>
      <c r="Y8" s="226">
        <v>41500</v>
      </c>
    </row>
    <row r="9" spans="1:28" s="225" customFormat="1" x14ac:dyDescent="0.2">
      <c r="A9" s="225" t="s">
        <v>1105</v>
      </c>
      <c r="B9" s="225" t="s">
        <v>971</v>
      </c>
      <c r="E9" s="226">
        <v>0</v>
      </c>
      <c r="F9" s="226">
        <v>0</v>
      </c>
      <c r="G9" s="226">
        <v>0</v>
      </c>
      <c r="H9" s="226">
        <v>0</v>
      </c>
      <c r="I9" s="226">
        <v>0</v>
      </c>
      <c r="J9" s="226">
        <v>0</v>
      </c>
      <c r="K9" s="226">
        <v>0</v>
      </c>
      <c r="L9" s="226">
        <v>0</v>
      </c>
      <c r="M9" s="226">
        <v>0</v>
      </c>
      <c r="N9" s="226">
        <v>0</v>
      </c>
      <c r="O9" s="226">
        <v>349572</v>
      </c>
      <c r="P9" s="226">
        <v>23733</v>
      </c>
      <c r="Q9" s="226">
        <v>2000</v>
      </c>
      <c r="R9" s="226">
        <v>0</v>
      </c>
      <c r="S9" s="226">
        <v>0</v>
      </c>
      <c r="T9" s="226">
        <v>0</v>
      </c>
      <c r="U9" s="226">
        <v>95056</v>
      </c>
      <c r="V9" s="226">
        <v>0</v>
      </c>
      <c r="W9" s="226">
        <v>2000</v>
      </c>
      <c r="X9" s="226">
        <v>7600</v>
      </c>
      <c r="Y9" s="226">
        <v>2000</v>
      </c>
    </row>
    <row r="10" spans="1:28" x14ac:dyDescent="0.2">
      <c r="E10" s="227"/>
      <c r="F10" s="227"/>
      <c r="G10" s="227"/>
      <c r="H10" s="227"/>
      <c r="I10" s="227"/>
      <c r="J10" s="227"/>
      <c r="K10" s="227"/>
      <c r="L10" s="227"/>
      <c r="M10" s="227"/>
      <c r="N10" s="227"/>
      <c r="O10" s="227"/>
      <c r="P10" s="227"/>
      <c r="Q10" s="227"/>
      <c r="R10" s="227"/>
      <c r="S10" s="227"/>
      <c r="T10" s="227"/>
      <c r="U10" s="227"/>
      <c r="V10" s="227"/>
      <c r="W10" s="227"/>
      <c r="X10" s="227"/>
      <c r="Y10" s="227"/>
    </row>
    <row r="11" spans="1:28" s="235" customFormat="1" ht="51" x14ac:dyDescent="0.2">
      <c r="A11" s="234" t="s">
        <v>2492</v>
      </c>
      <c r="B11" s="234" t="s">
        <v>2493</v>
      </c>
      <c r="C11" s="234" t="s">
        <v>2494</v>
      </c>
      <c r="D11" s="234" t="s">
        <v>2495</v>
      </c>
      <c r="E11" s="251" t="s">
        <v>1145</v>
      </c>
      <c r="F11" s="251" t="s">
        <v>1146</v>
      </c>
      <c r="G11" s="251" t="s">
        <v>1147</v>
      </c>
      <c r="H11" s="251" t="s">
        <v>1148</v>
      </c>
      <c r="I11" s="251" t="s">
        <v>1149</v>
      </c>
      <c r="J11" s="251" t="s">
        <v>1150</v>
      </c>
      <c r="K11" s="251" t="s">
        <v>1151</v>
      </c>
      <c r="L11" s="251" t="s">
        <v>1152</v>
      </c>
      <c r="M11" s="251" t="s">
        <v>991</v>
      </c>
      <c r="N11" s="251" t="s">
        <v>311</v>
      </c>
      <c r="O11" s="251" t="s">
        <v>982</v>
      </c>
      <c r="P11" s="251" t="s">
        <v>312</v>
      </c>
      <c r="Q11" s="251" t="s">
        <v>313</v>
      </c>
      <c r="R11" s="251" t="s">
        <v>314</v>
      </c>
      <c r="S11" s="251" t="s">
        <v>315</v>
      </c>
      <c r="T11" s="251" t="s">
        <v>316</v>
      </c>
      <c r="U11" s="251" t="s">
        <v>317</v>
      </c>
      <c r="V11" s="251" t="s">
        <v>318</v>
      </c>
      <c r="W11" s="251" t="s">
        <v>992</v>
      </c>
      <c r="X11" s="251" t="s">
        <v>984</v>
      </c>
      <c r="Y11" s="251" t="s">
        <v>985</v>
      </c>
      <c r="Z11" s="234" t="s">
        <v>1099</v>
      </c>
      <c r="AA11" s="234" t="s">
        <v>1156</v>
      </c>
      <c r="AB11" s="234" t="s">
        <v>2496</v>
      </c>
    </row>
    <row r="12" spans="1:28" x14ac:dyDescent="0.2">
      <c r="A12" s="61" t="s">
        <v>850</v>
      </c>
      <c r="B12" s="61" t="s">
        <v>2327</v>
      </c>
      <c r="C12" s="61" t="s">
        <v>2506</v>
      </c>
      <c r="D12" s="61"/>
      <c r="E12" s="222">
        <v>0</v>
      </c>
      <c r="F12" s="222">
        <v>0</v>
      </c>
      <c r="G12" s="222">
        <v>22951</v>
      </c>
      <c r="H12" s="222">
        <v>0</v>
      </c>
      <c r="I12" s="222">
        <v>0</v>
      </c>
      <c r="J12" s="222">
        <v>0</v>
      </c>
      <c r="K12" s="222">
        <v>2211</v>
      </c>
      <c r="L12" s="222">
        <v>0</v>
      </c>
      <c r="M12" s="222">
        <v>370000</v>
      </c>
      <c r="N12" s="222">
        <v>2</v>
      </c>
      <c r="O12" s="222">
        <v>388880</v>
      </c>
      <c r="P12" s="222">
        <v>55000</v>
      </c>
      <c r="Q12" s="222">
        <v>0</v>
      </c>
      <c r="R12" s="222">
        <v>0</v>
      </c>
      <c r="S12" s="222">
        <v>0</v>
      </c>
      <c r="T12" s="222">
        <v>0</v>
      </c>
      <c r="U12" s="222">
        <v>0</v>
      </c>
      <c r="V12" s="222">
        <v>0</v>
      </c>
      <c r="W12" s="222">
        <v>38893</v>
      </c>
      <c r="X12" s="222">
        <v>0</v>
      </c>
      <c r="Y12" s="222">
        <v>0</v>
      </c>
      <c r="Z12" s="61" t="s">
        <v>1102</v>
      </c>
      <c r="AA12" s="61" t="s">
        <v>1100</v>
      </c>
      <c r="AB12" s="61" t="s">
        <v>2231</v>
      </c>
    </row>
    <row r="13" spans="1:28" x14ac:dyDescent="0.2">
      <c r="A13" s="61" t="s">
        <v>810</v>
      </c>
      <c r="B13" s="61" t="s">
        <v>2300</v>
      </c>
      <c r="C13" s="61" t="s">
        <v>2506</v>
      </c>
      <c r="D13" s="61"/>
      <c r="E13" s="222">
        <v>0</v>
      </c>
      <c r="F13" s="222">
        <v>0</v>
      </c>
      <c r="G13" s="222">
        <v>0</v>
      </c>
      <c r="H13" s="222">
        <v>0</v>
      </c>
      <c r="I13" s="222">
        <v>0</v>
      </c>
      <c r="J13" s="222">
        <v>0</v>
      </c>
      <c r="K13" s="222">
        <v>48</v>
      </c>
      <c r="L13" s="222">
        <v>0</v>
      </c>
      <c r="M13" s="222">
        <v>0</v>
      </c>
      <c r="N13" s="222">
        <v>0</v>
      </c>
      <c r="O13" s="222">
        <v>485963</v>
      </c>
      <c r="P13" s="222">
        <v>38500</v>
      </c>
      <c r="Q13" s="222">
        <v>0</v>
      </c>
      <c r="R13" s="222">
        <v>500</v>
      </c>
      <c r="S13" s="222">
        <v>0</v>
      </c>
      <c r="T13" s="222">
        <v>0</v>
      </c>
      <c r="U13" s="222">
        <v>0</v>
      </c>
      <c r="V13" s="222">
        <v>0</v>
      </c>
      <c r="W13" s="222">
        <v>56600</v>
      </c>
      <c r="X13" s="222">
        <v>50000</v>
      </c>
      <c r="Y13" s="222">
        <v>0</v>
      </c>
      <c r="Z13" s="61" t="s">
        <v>1102</v>
      </c>
      <c r="AA13" s="61" t="s">
        <v>1100</v>
      </c>
      <c r="AB13" s="61" t="s">
        <v>2232</v>
      </c>
    </row>
    <row r="14" spans="1:28" x14ac:dyDescent="0.2">
      <c r="A14" s="61" t="s">
        <v>643</v>
      </c>
      <c r="B14" s="61" t="s">
        <v>0</v>
      </c>
      <c r="C14" s="61" t="s">
        <v>2499</v>
      </c>
      <c r="D14" s="61"/>
      <c r="E14" s="222">
        <v>0</v>
      </c>
      <c r="F14" s="222">
        <v>0</v>
      </c>
      <c r="G14" s="222">
        <v>0</v>
      </c>
      <c r="H14" s="222">
        <v>0</v>
      </c>
      <c r="I14" s="222">
        <v>0</v>
      </c>
      <c r="J14" s="222">
        <v>0</v>
      </c>
      <c r="K14" s="222">
        <v>0</v>
      </c>
      <c r="L14" s="222">
        <v>0</v>
      </c>
      <c r="M14" s="222">
        <v>0</v>
      </c>
      <c r="N14" s="222">
        <v>0</v>
      </c>
      <c r="O14" s="222">
        <v>67198</v>
      </c>
      <c r="P14" s="222">
        <v>10690</v>
      </c>
      <c r="Q14" s="222">
        <v>0</v>
      </c>
      <c r="R14" s="222">
        <v>0</v>
      </c>
      <c r="S14" s="222">
        <v>0</v>
      </c>
      <c r="T14" s="222">
        <v>0</v>
      </c>
      <c r="U14" s="222">
        <v>0</v>
      </c>
      <c r="V14" s="222">
        <v>0</v>
      </c>
      <c r="W14" s="222">
        <v>7250</v>
      </c>
      <c r="X14" s="222">
        <v>0</v>
      </c>
      <c r="Y14" s="222">
        <v>0</v>
      </c>
      <c r="Z14" s="61" t="s">
        <v>1104</v>
      </c>
      <c r="AA14" s="61" t="s">
        <v>1103</v>
      </c>
      <c r="AB14" s="61" t="s">
        <v>2037</v>
      </c>
    </row>
    <row r="15" spans="1:28" x14ac:dyDescent="0.2">
      <c r="A15" s="61" t="s">
        <v>405</v>
      </c>
      <c r="B15" s="61" t="s">
        <v>1</v>
      </c>
      <c r="C15" s="61" t="s">
        <v>2500</v>
      </c>
      <c r="D15" s="61"/>
      <c r="E15" s="222">
        <v>0</v>
      </c>
      <c r="F15" s="222">
        <v>0</v>
      </c>
      <c r="G15" s="222">
        <v>0</v>
      </c>
      <c r="H15" s="222">
        <v>0</v>
      </c>
      <c r="I15" s="222">
        <v>0</v>
      </c>
      <c r="J15" s="222">
        <v>0</v>
      </c>
      <c r="K15" s="222">
        <v>85</v>
      </c>
      <c r="L15" s="222">
        <v>0</v>
      </c>
      <c r="M15" s="222">
        <v>0</v>
      </c>
      <c r="N15" s="222">
        <v>0</v>
      </c>
      <c r="O15" s="222">
        <v>15380</v>
      </c>
      <c r="P15" s="222">
        <v>0</v>
      </c>
      <c r="Q15" s="222">
        <v>0</v>
      </c>
      <c r="R15" s="222">
        <v>0</v>
      </c>
      <c r="S15" s="222">
        <v>0</v>
      </c>
      <c r="T15" s="222">
        <v>0</v>
      </c>
      <c r="U15" s="222">
        <v>0</v>
      </c>
      <c r="V15" s="222">
        <v>0</v>
      </c>
      <c r="W15" s="222">
        <v>0</v>
      </c>
      <c r="X15" s="222">
        <v>0</v>
      </c>
      <c r="Y15" s="222">
        <v>0</v>
      </c>
      <c r="Z15" s="61" t="s">
        <v>1104</v>
      </c>
      <c r="AA15" s="61" t="s">
        <v>1103</v>
      </c>
      <c r="AB15" s="61" t="s">
        <v>1799</v>
      </c>
    </row>
    <row r="16" spans="1:28" x14ac:dyDescent="0.2">
      <c r="A16" s="61" t="s">
        <v>413</v>
      </c>
      <c r="B16" s="61" t="s">
        <v>2</v>
      </c>
      <c r="C16" s="61" t="s">
        <v>2502</v>
      </c>
      <c r="D16" s="61"/>
      <c r="E16" s="222">
        <v>0</v>
      </c>
      <c r="F16" s="222">
        <v>0</v>
      </c>
      <c r="G16" s="222">
        <v>0</v>
      </c>
      <c r="H16" s="222">
        <v>0</v>
      </c>
      <c r="I16" s="222">
        <v>0</v>
      </c>
      <c r="J16" s="222">
        <v>0</v>
      </c>
      <c r="K16" s="222">
        <v>0</v>
      </c>
      <c r="L16" s="222">
        <v>0</v>
      </c>
      <c r="M16" s="222">
        <v>0</v>
      </c>
      <c r="N16" s="222">
        <v>0</v>
      </c>
      <c r="O16" s="222">
        <v>1759</v>
      </c>
      <c r="P16" s="222">
        <v>0</v>
      </c>
      <c r="Q16" s="222">
        <v>0</v>
      </c>
      <c r="R16" s="222">
        <v>0</v>
      </c>
      <c r="S16" s="222">
        <v>0</v>
      </c>
      <c r="T16" s="222">
        <v>0</v>
      </c>
      <c r="U16" s="222">
        <v>0</v>
      </c>
      <c r="V16" s="222">
        <v>0</v>
      </c>
      <c r="W16" s="222">
        <v>0</v>
      </c>
      <c r="X16" s="222">
        <v>0</v>
      </c>
      <c r="Y16" s="222">
        <v>0</v>
      </c>
      <c r="Z16" s="61" t="s">
        <v>1104</v>
      </c>
      <c r="AA16" s="61" t="s">
        <v>1103</v>
      </c>
      <c r="AB16" s="61" t="s">
        <v>1807</v>
      </c>
    </row>
    <row r="17" spans="1:28" x14ac:dyDescent="0.2">
      <c r="A17" s="61" t="s">
        <v>812</v>
      </c>
      <c r="B17" s="61" t="s">
        <v>2301</v>
      </c>
      <c r="C17" s="61" t="s">
        <v>2507</v>
      </c>
      <c r="D17" s="61"/>
      <c r="E17" s="222">
        <v>0</v>
      </c>
      <c r="F17" s="222">
        <v>0</v>
      </c>
      <c r="G17" s="222">
        <v>5000</v>
      </c>
      <c r="H17" s="222">
        <v>0</v>
      </c>
      <c r="I17" s="222">
        <v>0</v>
      </c>
      <c r="J17" s="222">
        <v>0</v>
      </c>
      <c r="K17" s="222">
        <v>0</v>
      </c>
      <c r="L17" s="222">
        <v>0</v>
      </c>
      <c r="M17" s="222">
        <v>0</v>
      </c>
      <c r="N17" s="222">
        <v>0</v>
      </c>
      <c r="O17" s="222">
        <v>111426</v>
      </c>
      <c r="P17" s="222">
        <v>0</v>
      </c>
      <c r="Q17" s="222">
        <v>0</v>
      </c>
      <c r="R17" s="222">
        <v>0</v>
      </c>
      <c r="S17" s="222">
        <v>0</v>
      </c>
      <c r="T17" s="222">
        <v>0</v>
      </c>
      <c r="U17" s="222">
        <v>0</v>
      </c>
      <c r="V17" s="222">
        <v>0</v>
      </c>
      <c r="W17" s="222">
        <v>0</v>
      </c>
      <c r="X17" s="222">
        <v>0</v>
      </c>
      <c r="Y17" s="222">
        <v>0</v>
      </c>
      <c r="Z17" s="61" t="s">
        <v>1101</v>
      </c>
      <c r="AA17" s="61" t="s">
        <v>1100</v>
      </c>
      <c r="AB17" s="61" t="s">
        <v>2268</v>
      </c>
    </row>
    <row r="18" spans="1:28" x14ac:dyDescent="0.2">
      <c r="A18" s="61" t="s">
        <v>814</v>
      </c>
      <c r="B18" s="61" t="s">
        <v>2302</v>
      </c>
      <c r="C18" s="61" t="s">
        <v>2506</v>
      </c>
      <c r="D18" s="61"/>
      <c r="E18" s="222">
        <v>27733</v>
      </c>
      <c r="F18" s="222">
        <v>0</v>
      </c>
      <c r="G18" s="222">
        <v>0</v>
      </c>
      <c r="H18" s="222">
        <v>0</v>
      </c>
      <c r="I18" s="222">
        <v>0</v>
      </c>
      <c r="J18" s="222">
        <v>0</v>
      </c>
      <c r="K18" s="222">
        <v>0</v>
      </c>
      <c r="L18" s="222">
        <v>15000</v>
      </c>
      <c r="M18" s="222">
        <v>0</v>
      </c>
      <c r="N18" s="222">
        <v>0</v>
      </c>
      <c r="O18" s="222">
        <v>123998</v>
      </c>
      <c r="P18" s="222">
        <v>22000</v>
      </c>
      <c r="Q18" s="222">
        <v>0</v>
      </c>
      <c r="R18" s="222">
        <v>0</v>
      </c>
      <c r="S18" s="222">
        <v>0</v>
      </c>
      <c r="T18" s="222">
        <v>0</v>
      </c>
      <c r="U18" s="222">
        <v>0</v>
      </c>
      <c r="V18" s="222">
        <v>0</v>
      </c>
      <c r="W18" s="222">
        <v>8000</v>
      </c>
      <c r="X18" s="222">
        <v>8000</v>
      </c>
      <c r="Y18" s="222">
        <v>0</v>
      </c>
      <c r="Z18" s="61" t="s">
        <v>1102</v>
      </c>
      <c r="AA18" s="61" t="s">
        <v>1100</v>
      </c>
      <c r="AB18" s="61" t="s">
        <v>2251</v>
      </c>
    </row>
    <row r="19" spans="1:28" x14ac:dyDescent="0.2">
      <c r="A19" s="61" t="s">
        <v>1689</v>
      </c>
      <c r="B19" s="61" t="s">
        <v>2303</v>
      </c>
      <c r="C19" s="61" t="s">
        <v>1105</v>
      </c>
      <c r="D19" s="61"/>
      <c r="E19" s="222">
        <v>0</v>
      </c>
      <c r="F19" s="222">
        <v>0</v>
      </c>
      <c r="G19" s="222">
        <v>0</v>
      </c>
      <c r="H19" s="222">
        <v>0</v>
      </c>
      <c r="I19" s="222">
        <v>0</v>
      </c>
      <c r="J19" s="222">
        <v>0</v>
      </c>
      <c r="K19" s="222">
        <v>0</v>
      </c>
      <c r="L19" s="222">
        <v>0</v>
      </c>
      <c r="M19" s="222">
        <v>0</v>
      </c>
      <c r="N19" s="222">
        <v>0</v>
      </c>
      <c r="O19" s="222">
        <v>43237</v>
      </c>
      <c r="P19" s="222">
        <v>5000</v>
      </c>
      <c r="Q19" s="222">
        <v>0</v>
      </c>
      <c r="R19" s="222">
        <v>0</v>
      </c>
      <c r="S19" s="222">
        <v>0</v>
      </c>
      <c r="T19" s="222">
        <v>0</v>
      </c>
      <c r="U19" s="222">
        <v>0</v>
      </c>
      <c r="V19" s="222">
        <v>0</v>
      </c>
      <c r="W19" s="222">
        <v>0</v>
      </c>
      <c r="X19" s="222">
        <v>3000</v>
      </c>
      <c r="Y19" s="222">
        <v>0</v>
      </c>
      <c r="Z19" s="61" t="s">
        <v>1105</v>
      </c>
      <c r="AA19" s="61" t="s">
        <v>1105</v>
      </c>
      <c r="AB19" s="61" t="s">
        <v>2216</v>
      </c>
    </row>
    <row r="20" spans="1:28" x14ac:dyDescent="0.2">
      <c r="A20" s="61" t="s">
        <v>1691</v>
      </c>
      <c r="B20" s="61" t="s">
        <v>2304</v>
      </c>
      <c r="C20" s="61" t="s">
        <v>1105</v>
      </c>
      <c r="D20" s="61"/>
      <c r="E20" s="222">
        <v>0</v>
      </c>
      <c r="F20" s="222">
        <v>0</v>
      </c>
      <c r="G20" s="222">
        <v>0</v>
      </c>
      <c r="H20" s="222">
        <v>0</v>
      </c>
      <c r="I20" s="222">
        <v>0</v>
      </c>
      <c r="J20" s="222">
        <v>0</v>
      </c>
      <c r="K20" s="222">
        <v>0</v>
      </c>
      <c r="L20" s="222">
        <v>0</v>
      </c>
      <c r="M20" s="222">
        <v>0</v>
      </c>
      <c r="N20" s="222">
        <v>0</v>
      </c>
      <c r="O20" s="222">
        <v>53131</v>
      </c>
      <c r="P20" s="222">
        <v>7275</v>
      </c>
      <c r="Q20" s="222">
        <v>0</v>
      </c>
      <c r="R20" s="222">
        <v>0</v>
      </c>
      <c r="S20" s="222">
        <v>0</v>
      </c>
      <c r="T20" s="222">
        <v>0</v>
      </c>
      <c r="U20" s="222">
        <v>0</v>
      </c>
      <c r="V20" s="222">
        <v>0</v>
      </c>
      <c r="W20" s="222">
        <v>0</v>
      </c>
      <c r="X20" s="222">
        <v>0</v>
      </c>
      <c r="Y20" s="222">
        <v>0</v>
      </c>
      <c r="Z20" s="61" t="s">
        <v>1105</v>
      </c>
      <c r="AA20" s="61" t="s">
        <v>1105</v>
      </c>
      <c r="AB20" s="61" t="s">
        <v>2223</v>
      </c>
    </row>
    <row r="21" spans="1:28" x14ac:dyDescent="0.2">
      <c r="A21" s="61" t="s">
        <v>820</v>
      </c>
      <c r="B21" s="61" t="s">
        <v>2305</v>
      </c>
      <c r="C21" s="61" t="s">
        <v>2506</v>
      </c>
      <c r="D21" s="61"/>
      <c r="E21" s="222">
        <v>0</v>
      </c>
      <c r="F21" s="222">
        <v>0</v>
      </c>
      <c r="G21" s="222">
        <v>0</v>
      </c>
      <c r="H21" s="222">
        <v>0</v>
      </c>
      <c r="I21" s="222">
        <v>0</v>
      </c>
      <c r="J21" s="222">
        <v>0</v>
      </c>
      <c r="K21" s="222">
        <v>610</v>
      </c>
      <c r="L21" s="222">
        <v>0</v>
      </c>
      <c r="M21" s="222">
        <v>0</v>
      </c>
      <c r="N21" s="222">
        <v>0</v>
      </c>
      <c r="O21" s="222">
        <v>127286</v>
      </c>
      <c r="P21" s="222">
        <v>31000</v>
      </c>
      <c r="Q21" s="222">
        <v>0</v>
      </c>
      <c r="R21" s="222">
        <v>1337</v>
      </c>
      <c r="S21" s="222">
        <v>0</v>
      </c>
      <c r="T21" s="222">
        <v>0</v>
      </c>
      <c r="U21" s="222">
        <v>0</v>
      </c>
      <c r="V21" s="222">
        <v>0</v>
      </c>
      <c r="W21" s="222">
        <v>18255</v>
      </c>
      <c r="X21" s="222">
        <v>0</v>
      </c>
      <c r="Y21" s="222">
        <v>0</v>
      </c>
      <c r="Z21" s="61" t="s">
        <v>1102</v>
      </c>
      <c r="AA21" s="61" t="s">
        <v>1100</v>
      </c>
      <c r="AB21" s="61" t="s">
        <v>2239</v>
      </c>
    </row>
    <row r="22" spans="1:28" x14ac:dyDescent="0.2">
      <c r="A22" s="61" t="s">
        <v>1693</v>
      </c>
      <c r="B22" s="61" t="s">
        <v>2306</v>
      </c>
      <c r="C22" s="61" t="s">
        <v>1105</v>
      </c>
      <c r="D22" s="61"/>
      <c r="E22" s="222">
        <v>0</v>
      </c>
      <c r="F22" s="222">
        <v>0</v>
      </c>
      <c r="G22" s="222">
        <v>0</v>
      </c>
      <c r="H22" s="222">
        <v>0</v>
      </c>
      <c r="I22" s="222">
        <v>0</v>
      </c>
      <c r="J22" s="222">
        <v>0</v>
      </c>
      <c r="K22" s="222">
        <v>0</v>
      </c>
      <c r="L22" s="222">
        <v>0</v>
      </c>
      <c r="M22" s="222">
        <v>0</v>
      </c>
      <c r="N22" s="222">
        <v>0</v>
      </c>
      <c r="O22" s="222">
        <v>37802</v>
      </c>
      <c r="P22" s="222">
        <v>1000</v>
      </c>
      <c r="Q22" s="222">
        <v>2000</v>
      </c>
      <c r="R22" s="222">
        <v>0</v>
      </c>
      <c r="S22" s="222">
        <v>0</v>
      </c>
      <c r="T22" s="222">
        <v>0</v>
      </c>
      <c r="U22" s="222">
        <v>0</v>
      </c>
      <c r="V22" s="222">
        <v>0</v>
      </c>
      <c r="W22" s="222">
        <v>0</v>
      </c>
      <c r="X22" s="222">
        <v>0</v>
      </c>
      <c r="Y22" s="222">
        <v>2000</v>
      </c>
      <c r="Z22" s="61" t="s">
        <v>1105</v>
      </c>
      <c r="AA22" s="61" t="s">
        <v>1105</v>
      </c>
      <c r="AB22" s="61" t="s">
        <v>2220</v>
      </c>
    </row>
    <row r="23" spans="1:28" x14ac:dyDescent="0.2">
      <c r="A23" s="61" t="s">
        <v>644</v>
      </c>
      <c r="B23" s="61" t="s">
        <v>3</v>
      </c>
      <c r="C23" s="61" t="s">
        <v>2499</v>
      </c>
      <c r="D23" s="61"/>
      <c r="E23" s="222">
        <v>0</v>
      </c>
      <c r="F23" s="222">
        <v>0</v>
      </c>
      <c r="G23" s="222">
        <v>0</v>
      </c>
      <c r="H23" s="222">
        <v>0</v>
      </c>
      <c r="I23" s="222">
        <v>0</v>
      </c>
      <c r="J23" s="222">
        <v>0</v>
      </c>
      <c r="K23" s="222">
        <v>0</v>
      </c>
      <c r="L23" s="222">
        <v>0</v>
      </c>
      <c r="M23" s="222">
        <v>0</v>
      </c>
      <c r="N23" s="222">
        <v>0</v>
      </c>
      <c r="O23" s="222">
        <v>53180</v>
      </c>
      <c r="P23" s="222">
        <v>0</v>
      </c>
      <c r="Q23" s="222">
        <v>0</v>
      </c>
      <c r="R23" s="222">
        <v>0</v>
      </c>
      <c r="S23" s="222">
        <v>0</v>
      </c>
      <c r="T23" s="222">
        <v>0</v>
      </c>
      <c r="U23" s="222">
        <v>0</v>
      </c>
      <c r="V23" s="222">
        <v>0</v>
      </c>
      <c r="W23" s="222">
        <v>0</v>
      </c>
      <c r="X23" s="222">
        <v>0</v>
      </c>
      <c r="Y23" s="222">
        <v>0</v>
      </c>
      <c r="Z23" s="61" t="s">
        <v>1104</v>
      </c>
      <c r="AA23" s="61" t="s">
        <v>1103</v>
      </c>
      <c r="AB23" s="61" t="s">
        <v>2038</v>
      </c>
    </row>
    <row r="24" spans="1:28" x14ac:dyDescent="0.2">
      <c r="A24" s="61" t="s">
        <v>585</v>
      </c>
      <c r="B24" s="61" t="s">
        <v>4</v>
      </c>
      <c r="C24" s="61" t="s">
        <v>2502</v>
      </c>
      <c r="D24" s="61"/>
      <c r="E24" s="222">
        <v>0</v>
      </c>
      <c r="F24" s="222">
        <v>0</v>
      </c>
      <c r="G24" s="222">
        <v>0</v>
      </c>
      <c r="H24" s="222">
        <v>0</v>
      </c>
      <c r="I24" s="222">
        <v>0</v>
      </c>
      <c r="J24" s="222">
        <v>0</v>
      </c>
      <c r="K24" s="222">
        <v>0</v>
      </c>
      <c r="L24" s="222">
        <v>0</v>
      </c>
      <c r="M24" s="222">
        <v>0</v>
      </c>
      <c r="N24" s="222">
        <v>0</v>
      </c>
      <c r="O24" s="222">
        <v>29248</v>
      </c>
      <c r="P24" s="222">
        <v>32000</v>
      </c>
      <c r="Q24" s="222">
        <v>0</v>
      </c>
      <c r="R24" s="222">
        <v>0</v>
      </c>
      <c r="S24" s="222">
        <v>0</v>
      </c>
      <c r="T24" s="222">
        <v>0</v>
      </c>
      <c r="U24" s="222">
        <v>0</v>
      </c>
      <c r="V24" s="222">
        <v>0</v>
      </c>
      <c r="W24" s="222">
        <v>1500</v>
      </c>
      <c r="X24" s="222">
        <v>7000</v>
      </c>
      <c r="Y24" s="222">
        <v>12000</v>
      </c>
      <c r="Z24" s="61" t="s">
        <v>1104</v>
      </c>
      <c r="AA24" s="61" t="s">
        <v>1103</v>
      </c>
      <c r="AB24" s="61" t="s">
        <v>1979</v>
      </c>
    </row>
    <row r="25" spans="1:28" x14ac:dyDescent="0.2">
      <c r="A25" s="61" t="s">
        <v>512</v>
      </c>
      <c r="B25" s="61" t="s">
        <v>5</v>
      </c>
      <c r="C25" s="61" t="s">
        <v>2499</v>
      </c>
      <c r="D25" s="61"/>
      <c r="E25" s="222">
        <v>0</v>
      </c>
      <c r="F25" s="222">
        <v>0</v>
      </c>
      <c r="G25" s="222">
        <v>0</v>
      </c>
      <c r="H25" s="222">
        <v>0</v>
      </c>
      <c r="I25" s="222">
        <v>0</v>
      </c>
      <c r="J25" s="222">
        <v>1000</v>
      </c>
      <c r="K25" s="222">
        <v>0</v>
      </c>
      <c r="L25" s="222">
        <v>0</v>
      </c>
      <c r="M25" s="222">
        <v>0</v>
      </c>
      <c r="N25" s="222">
        <v>0</v>
      </c>
      <c r="O25" s="222">
        <v>113664</v>
      </c>
      <c r="P25" s="222">
        <v>0</v>
      </c>
      <c r="Q25" s="222">
        <v>0</v>
      </c>
      <c r="R25" s="222">
        <v>0</v>
      </c>
      <c r="S25" s="222">
        <v>0</v>
      </c>
      <c r="T25" s="222">
        <v>0</v>
      </c>
      <c r="U25" s="222">
        <v>0</v>
      </c>
      <c r="V25" s="222">
        <v>0</v>
      </c>
      <c r="W25" s="222">
        <v>0</v>
      </c>
      <c r="X25" s="222">
        <v>36000</v>
      </c>
      <c r="Y25" s="222">
        <v>0</v>
      </c>
      <c r="Z25" s="61" t="s">
        <v>1104</v>
      </c>
      <c r="AA25" s="61" t="s">
        <v>1103</v>
      </c>
      <c r="AB25" s="61" t="s">
        <v>1906</v>
      </c>
    </row>
    <row r="26" spans="1:28" x14ac:dyDescent="0.2">
      <c r="A26" s="61" t="s">
        <v>1049</v>
      </c>
      <c r="B26" s="61" t="s">
        <v>1050</v>
      </c>
      <c r="C26" s="61" t="s">
        <v>2497</v>
      </c>
      <c r="D26" s="61"/>
      <c r="E26" s="222">
        <v>0</v>
      </c>
      <c r="F26" s="222">
        <v>0</v>
      </c>
      <c r="G26" s="222">
        <v>0</v>
      </c>
      <c r="H26" s="222">
        <v>0</v>
      </c>
      <c r="I26" s="222">
        <v>0</v>
      </c>
      <c r="J26" s="222">
        <v>0</v>
      </c>
      <c r="K26" s="222">
        <v>0</v>
      </c>
      <c r="L26" s="222">
        <v>0</v>
      </c>
      <c r="M26" s="222">
        <v>0</v>
      </c>
      <c r="N26" s="222">
        <v>0</v>
      </c>
      <c r="O26" s="222">
        <v>28032</v>
      </c>
      <c r="P26" s="222">
        <v>6500</v>
      </c>
      <c r="Q26" s="222">
        <v>0</v>
      </c>
      <c r="R26" s="222">
        <v>0</v>
      </c>
      <c r="S26" s="222">
        <v>0</v>
      </c>
      <c r="T26" s="222">
        <v>0</v>
      </c>
      <c r="U26" s="222">
        <v>0</v>
      </c>
      <c r="V26" s="222">
        <v>0</v>
      </c>
      <c r="W26" s="222">
        <v>5275</v>
      </c>
      <c r="X26" s="222">
        <v>0</v>
      </c>
      <c r="Y26" s="222">
        <v>0</v>
      </c>
      <c r="Z26" s="61" t="s">
        <v>1104</v>
      </c>
      <c r="AA26" s="61" t="s">
        <v>1153</v>
      </c>
      <c r="AB26" s="61" t="s">
        <v>2207</v>
      </c>
    </row>
    <row r="27" spans="1:28" x14ac:dyDescent="0.2">
      <c r="A27" s="61" t="s">
        <v>1732</v>
      </c>
      <c r="B27" s="61" t="s">
        <v>1743</v>
      </c>
      <c r="C27" s="61" t="s">
        <v>2497</v>
      </c>
      <c r="D27" s="61"/>
      <c r="E27" s="222">
        <v>0</v>
      </c>
      <c r="F27" s="222">
        <v>0</v>
      </c>
      <c r="G27" s="222">
        <v>0</v>
      </c>
      <c r="H27" s="222">
        <v>0</v>
      </c>
      <c r="I27" s="222">
        <v>0</v>
      </c>
      <c r="J27" s="222">
        <v>0</v>
      </c>
      <c r="K27" s="222">
        <v>0</v>
      </c>
      <c r="L27" s="222">
        <v>0</v>
      </c>
      <c r="M27" s="222">
        <v>0</v>
      </c>
      <c r="N27" s="222">
        <v>0</v>
      </c>
      <c r="O27" s="222">
        <v>7000</v>
      </c>
      <c r="P27" s="222">
        <v>0</v>
      </c>
      <c r="Q27" s="222">
        <v>0</v>
      </c>
      <c r="R27" s="222">
        <v>0</v>
      </c>
      <c r="S27" s="222">
        <v>0</v>
      </c>
      <c r="T27" s="222">
        <v>0</v>
      </c>
      <c r="U27" s="222">
        <v>0</v>
      </c>
      <c r="V27" s="222">
        <v>0</v>
      </c>
      <c r="W27" s="222">
        <v>0</v>
      </c>
      <c r="X27" s="222">
        <v>796</v>
      </c>
      <c r="Y27" s="222">
        <v>3162</v>
      </c>
      <c r="Z27" s="61" t="s">
        <v>1104</v>
      </c>
      <c r="AA27" s="61" t="s">
        <v>1100</v>
      </c>
      <c r="AB27" s="61" t="s">
        <v>2118</v>
      </c>
    </row>
    <row r="28" spans="1:28" x14ac:dyDescent="0.2">
      <c r="A28" s="61" t="s">
        <v>384</v>
      </c>
      <c r="B28" s="61" t="s">
        <v>6</v>
      </c>
      <c r="C28" s="61" t="s">
        <v>2499</v>
      </c>
      <c r="D28" s="61"/>
      <c r="E28" s="222">
        <v>0</v>
      </c>
      <c r="F28" s="222">
        <v>0</v>
      </c>
      <c r="G28" s="222">
        <v>0</v>
      </c>
      <c r="H28" s="222">
        <v>0</v>
      </c>
      <c r="I28" s="222">
        <v>0</v>
      </c>
      <c r="J28" s="222">
        <v>0</v>
      </c>
      <c r="K28" s="222">
        <v>0</v>
      </c>
      <c r="L28" s="222">
        <v>0</v>
      </c>
      <c r="M28" s="222">
        <v>0</v>
      </c>
      <c r="N28" s="222">
        <v>0</v>
      </c>
      <c r="O28" s="222">
        <v>17886</v>
      </c>
      <c r="P28" s="222">
        <v>0</v>
      </c>
      <c r="Q28" s="222">
        <v>0</v>
      </c>
      <c r="R28" s="222">
        <v>0</v>
      </c>
      <c r="S28" s="222">
        <v>0</v>
      </c>
      <c r="T28" s="222">
        <v>0</v>
      </c>
      <c r="U28" s="222">
        <v>0</v>
      </c>
      <c r="V28" s="222">
        <v>0</v>
      </c>
      <c r="W28" s="222">
        <v>0</v>
      </c>
      <c r="X28" s="222">
        <v>0</v>
      </c>
      <c r="Y28" s="222">
        <v>5000</v>
      </c>
      <c r="Z28" s="61" t="s">
        <v>1104</v>
      </c>
      <c r="AA28" s="61" t="s">
        <v>1103</v>
      </c>
      <c r="AB28" s="61" t="s">
        <v>1778</v>
      </c>
    </row>
    <row r="29" spans="1:28" x14ac:dyDescent="0.2">
      <c r="A29" s="61" t="s">
        <v>617</v>
      </c>
      <c r="B29" s="61" t="s">
        <v>7</v>
      </c>
      <c r="C29" s="61" t="s">
        <v>2498</v>
      </c>
      <c r="D29" s="61"/>
      <c r="E29" s="222">
        <v>0</v>
      </c>
      <c r="F29" s="222">
        <v>0</v>
      </c>
      <c r="G29" s="222">
        <v>0</v>
      </c>
      <c r="H29" s="222">
        <v>0</v>
      </c>
      <c r="I29" s="222">
        <v>0</v>
      </c>
      <c r="J29" s="222">
        <v>0</v>
      </c>
      <c r="K29" s="222">
        <v>0</v>
      </c>
      <c r="L29" s="222">
        <v>0</v>
      </c>
      <c r="M29" s="222">
        <v>0</v>
      </c>
      <c r="N29" s="222">
        <v>0</v>
      </c>
      <c r="O29" s="222">
        <v>86297</v>
      </c>
      <c r="P29" s="222">
        <v>0</v>
      </c>
      <c r="Q29" s="222">
        <v>0</v>
      </c>
      <c r="R29" s="222">
        <v>0</v>
      </c>
      <c r="S29" s="222">
        <v>0</v>
      </c>
      <c r="T29" s="222">
        <v>0</v>
      </c>
      <c r="U29" s="222">
        <v>0</v>
      </c>
      <c r="V29" s="222">
        <v>0</v>
      </c>
      <c r="W29" s="222">
        <v>0</v>
      </c>
      <c r="X29" s="222">
        <v>12000</v>
      </c>
      <c r="Y29" s="222">
        <v>0</v>
      </c>
      <c r="Z29" s="61" t="s">
        <v>1104</v>
      </c>
      <c r="AA29" s="61" t="s">
        <v>1103</v>
      </c>
      <c r="AB29" s="61" t="s">
        <v>2011</v>
      </c>
    </row>
    <row r="30" spans="1:28" x14ac:dyDescent="0.2">
      <c r="A30" s="61" t="s">
        <v>702</v>
      </c>
      <c r="B30" s="61" t="s">
        <v>785</v>
      </c>
      <c r="C30" s="61" t="s">
        <v>2505</v>
      </c>
      <c r="D30" s="61"/>
      <c r="E30" s="222">
        <v>0</v>
      </c>
      <c r="F30" s="222">
        <v>0</v>
      </c>
      <c r="G30" s="222">
        <v>0</v>
      </c>
      <c r="H30" s="222">
        <v>0</v>
      </c>
      <c r="I30" s="222">
        <v>0</v>
      </c>
      <c r="J30" s="222">
        <v>0</v>
      </c>
      <c r="K30" s="222">
        <v>0</v>
      </c>
      <c r="L30" s="222">
        <v>0</v>
      </c>
      <c r="M30" s="222">
        <v>0</v>
      </c>
      <c r="N30" s="222">
        <v>0</v>
      </c>
      <c r="O30" s="222">
        <v>445477</v>
      </c>
      <c r="P30" s="222">
        <v>126669</v>
      </c>
      <c r="Q30" s="222">
        <v>0</v>
      </c>
      <c r="R30" s="222">
        <v>4000</v>
      </c>
      <c r="S30" s="222">
        <v>0</v>
      </c>
      <c r="T30" s="222">
        <v>0</v>
      </c>
      <c r="U30" s="222">
        <v>0</v>
      </c>
      <c r="V30" s="222">
        <v>0</v>
      </c>
      <c r="W30" s="222">
        <v>0</v>
      </c>
      <c r="X30" s="222">
        <v>46000</v>
      </c>
      <c r="Y30" s="222">
        <v>17000</v>
      </c>
      <c r="Z30" s="61" t="s">
        <v>1104</v>
      </c>
      <c r="AA30" s="61" t="s">
        <v>1106</v>
      </c>
      <c r="AB30" s="61" t="s">
        <v>2096</v>
      </c>
    </row>
    <row r="31" spans="1:28" x14ac:dyDescent="0.2">
      <c r="A31" s="61" t="s">
        <v>703</v>
      </c>
      <c r="B31" s="61" t="s">
        <v>8</v>
      </c>
      <c r="C31" s="61" t="s">
        <v>2505</v>
      </c>
      <c r="D31" s="61"/>
      <c r="E31" s="222">
        <v>0</v>
      </c>
      <c r="F31" s="222">
        <v>0</v>
      </c>
      <c r="G31" s="222">
        <v>0</v>
      </c>
      <c r="H31" s="222">
        <v>0</v>
      </c>
      <c r="I31" s="222">
        <v>0</v>
      </c>
      <c r="J31" s="222">
        <v>0</v>
      </c>
      <c r="K31" s="222">
        <v>0</v>
      </c>
      <c r="L31" s="222">
        <v>0</v>
      </c>
      <c r="M31" s="222">
        <v>0</v>
      </c>
      <c r="N31" s="222">
        <v>0</v>
      </c>
      <c r="O31" s="222">
        <v>241580</v>
      </c>
      <c r="P31" s="222">
        <v>62500</v>
      </c>
      <c r="Q31" s="222">
        <v>0</v>
      </c>
      <c r="R31" s="222">
        <v>0</v>
      </c>
      <c r="S31" s="222">
        <v>0</v>
      </c>
      <c r="T31" s="222">
        <v>0</v>
      </c>
      <c r="U31" s="222">
        <v>0</v>
      </c>
      <c r="V31" s="222">
        <v>0</v>
      </c>
      <c r="W31" s="222">
        <v>0</v>
      </c>
      <c r="X31" s="222">
        <v>0</v>
      </c>
      <c r="Y31" s="222">
        <v>0</v>
      </c>
      <c r="Z31" s="61" t="s">
        <v>1104</v>
      </c>
      <c r="AA31" s="61" t="s">
        <v>1106</v>
      </c>
      <c r="AB31" s="61" t="s">
        <v>2097</v>
      </c>
    </row>
    <row r="32" spans="1:28" x14ac:dyDescent="0.2">
      <c r="A32" s="61" t="s">
        <v>668</v>
      </c>
      <c r="B32" s="61" t="s">
        <v>9</v>
      </c>
      <c r="C32" s="61" t="s">
        <v>2504</v>
      </c>
      <c r="D32" s="61"/>
      <c r="E32" s="222">
        <v>0</v>
      </c>
      <c r="F32" s="222">
        <v>0</v>
      </c>
      <c r="G32" s="222">
        <v>0</v>
      </c>
      <c r="H32" s="222">
        <v>0</v>
      </c>
      <c r="I32" s="222">
        <v>0</v>
      </c>
      <c r="J32" s="222">
        <v>0</v>
      </c>
      <c r="K32" s="222">
        <v>0</v>
      </c>
      <c r="L32" s="222">
        <v>0</v>
      </c>
      <c r="M32" s="222">
        <v>0</v>
      </c>
      <c r="N32" s="222">
        <v>0</v>
      </c>
      <c r="O32" s="222">
        <v>430612</v>
      </c>
      <c r="P32" s="222">
        <v>0</v>
      </c>
      <c r="Q32" s="222">
        <v>0</v>
      </c>
      <c r="R32" s="222">
        <v>0</v>
      </c>
      <c r="S32" s="222">
        <v>0</v>
      </c>
      <c r="T32" s="222">
        <v>0</v>
      </c>
      <c r="U32" s="222">
        <v>0</v>
      </c>
      <c r="V32" s="222">
        <v>0</v>
      </c>
      <c r="W32" s="222">
        <v>63000</v>
      </c>
      <c r="X32" s="222">
        <v>69600</v>
      </c>
      <c r="Y32" s="222">
        <v>0</v>
      </c>
      <c r="Z32" s="61" t="s">
        <v>1104</v>
      </c>
      <c r="AA32" s="61" t="s">
        <v>1107</v>
      </c>
      <c r="AB32" s="61" t="s">
        <v>2062</v>
      </c>
    </row>
    <row r="33" spans="1:28" x14ac:dyDescent="0.2">
      <c r="A33" s="61" t="s">
        <v>406</v>
      </c>
      <c r="B33" s="61" t="s">
        <v>10</v>
      </c>
      <c r="C33" s="61" t="s">
        <v>2500</v>
      </c>
      <c r="D33" s="61"/>
      <c r="E33" s="222">
        <v>0</v>
      </c>
      <c r="F33" s="222">
        <v>0</v>
      </c>
      <c r="G33" s="222">
        <v>0</v>
      </c>
      <c r="H33" s="222">
        <v>0</v>
      </c>
      <c r="I33" s="222">
        <v>0</v>
      </c>
      <c r="J33" s="222">
        <v>0</v>
      </c>
      <c r="K33" s="222">
        <v>0</v>
      </c>
      <c r="L33" s="222">
        <v>0</v>
      </c>
      <c r="M33" s="222">
        <v>0</v>
      </c>
      <c r="N33" s="222">
        <v>0</v>
      </c>
      <c r="O33" s="222">
        <v>38479</v>
      </c>
      <c r="P33" s="222">
        <v>0</v>
      </c>
      <c r="Q33" s="222">
        <v>0</v>
      </c>
      <c r="R33" s="222">
        <v>0</v>
      </c>
      <c r="S33" s="222">
        <v>0</v>
      </c>
      <c r="T33" s="222">
        <v>0</v>
      </c>
      <c r="U33" s="222">
        <v>0</v>
      </c>
      <c r="V33" s="222">
        <v>0</v>
      </c>
      <c r="W33" s="222">
        <v>0</v>
      </c>
      <c r="X33" s="222">
        <v>0</v>
      </c>
      <c r="Y33" s="222">
        <v>0</v>
      </c>
      <c r="Z33" s="61" t="s">
        <v>1104</v>
      </c>
      <c r="AA33" s="61" t="s">
        <v>1103</v>
      </c>
      <c r="AB33" s="61" t="s">
        <v>1800</v>
      </c>
    </row>
    <row r="34" spans="1:28" x14ac:dyDescent="0.2">
      <c r="A34" s="61" t="s">
        <v>453</v>
      </c>
      <c r="B34" s="61" t="s">
        <v>11</v>
      </c>
      <c r="C34" s="61" t="s">
        <v>2498</v>
      </c>
      <c r="D34" s="61"/>
      <c r="E34" s="222">
        <v>0</v>
      </c>
      <c r="F34" s="222">
        <v>0</v>
      </c>
      <c r="G34" s="222">
        <v>0</v>
      </c>
      <c r="H34" s="222">
        <v>0</v>
      </c>
      <c r="I34" s="222">
        <v>0</v>
      </c>
      <c r="J34" s="222">
        <v>0</v>
      </c>
      <c r="K34" s="222">
        <v>0</v>
      </c>
      <c r="L34" s="222">
        <v>0</v>
      </c>
      <c r="M34" s="222">
        <v>0</v>
      </c>
      <c r="N34" s="222">
        <v>0</v>
      </c>
      <c r="O34" s="222">
        <v>209801</v>
      </c>
      <c r="P34" s="222">
        <v>0</v>
      </c>
      <c r="Q34" s="222">
        <v>0</v>
      </c>
      <c r="R34" s="222">
        <v>0</v>
      </c>
      <c r="S34" s="222">
        <v>0</v>
      </c>
      <c r="T34" s="222">
        <v>0</v>
      </c>
      <c r="U34" s="222">
        <v>0</v>
      </c>
      <c r="V34" s="222">
        <v>0</v>
      </c>
      <c r="W34" s="222">
        <v>0</v>
      </c>
      <c r="X34" s="222">
        <v>0</v>
      </c>
      <c r="Y34" s="222">
        <v>750</v>
      </c>
      <c r="Z34" s="61" t="s">
        <v>1104</v>
      </c>
      <c r="AA34" s="61" t="s">
        <v>1103</v>
      </c>
      <c r="AB34" s="61" t="s">
        <v>1847</v>
      </c>
    </row>
    <row r="35" spans="1:28" x14ac:dyDescent="0.2">
      <c r="A35" s="61" t="s">
        <v>475</v>
      </c>
      <c r="B35" s="61" t="s">
        <v>771</v>
      </c>
      <c r="C35" s="61" t="s">
        <v>2499</v>
      </c>
      <c r="D35" s="61"/>
      <c r="E35" s="222">
        <v>0</v>
      </c>
      <c r="F35" s="222">
        <v>0</v>
      </c>
      <c r="G35" s="222">
        <v>0</v>
      </c>
      <c r="H35" s="222">
        <v>0</v>
      </c>
      <c r="I35" s="222">
        <v>0</v>
      </c>
      <c r="J35" s="222">
        <v>0</v>
      </c>
      <c r="K35" s="222">
        <v>0</v>
      </c>
      <c r="L35" s="222">
        <v>0</v>
      </c>
      <c r="M35" s="222">
        <v>0</v>
      </c>
      <c r="N35" s="222">
        <v>0</v>
      </c>
      <c r="O35" s="222">
        <v>0</v>
      </c>
      <c r="P35" s="222">
        <v>0</v>
      </c>
      <c r="Q35" s="222">
        <v>0</v>
      </c>
      <c r="R35" s="222">
        <v>0</v>
      </c>
      <c r="S35" s="222">
        <v>0</v>
      </c>
      <c r="T35" s="222">
        <v>0</v>
      </c>
      <c r="U35" s="222">
        <v>0</v>
      </c>
      <c r="V35" s="222">
        <v>0</v>
      </c>
      <c r="W35" s="222">
        <v>0</v>
      </c>
      <c r="X35" s="222">
        <v>65</v>
      </c>
      <c r="Y35" s="222">
        <v>0</v>
      </c>
      <c r="Z35" s="61" t="s">
        <v>1104</v>
      </c>
      <c r="AA35" s="61" t="s">
        <v>1103</v>
      </c>
      <c r="AB35" s="61" t="s">
        <v>1869</v>
      </c>
    </row>
    <row r="36" spans="1:28" x14ac:dyDescent="0.2">
      <c r="A36" s="61" t="s">
        <v>586</v>
      </c>
      <c r="B36" s="61" t="s">
        <v>12</v>
      </c>
      <c r="C36" s="61" t="s">
        <v>2502</v>
      </c>
      <c r="D36" s="61"/>
      <c r="E36" s="222">
        <v>0</v>
      </c>
      <c r="F36" s="222">
        <v>0</v>
      </c>
      <c r="G36" s="222">
        <v>0</v>
      </c>
      <c r="H36" s="222">
        <v>0</v>
      </c>
      <c r="I36" s="222">
        <v>0</v>
      </c>
      <c r="J36" s="222">
        <v>0</v>
      </c>
      <c r="K36" s="222">
        <v>0</v>
      </c>
      <c r="L36" s="222">
        <v>0</v>
      </c>
      <c r="M36" s="222">
        <v>0</v>
      </c>
      <c r="N36" s="222">
        <v>0</v>
      </c>
      <c r="O36" s="222">
        <v>71363</v>
      </c>
      <c r="P36" s="222">
        <v>14300</v>
      </c>
      <c r="Q36" s="222">
        <v>0</v>
      </c>
      <c r="R36" s="222">
        <v>0</v>
      </c>
      <c r="S36" s="222">
        <v>0</v>
      </c>
      <c r="T36" s="222">
        <v>0</v>
      </c>
      <c r="U36" s="222">
        <v>0</v>
      </c>
      <c r="V36" s="222">
        <v>0</v>
      </c>
      <c r="W36" s="222">
        <v>17200</v>
      </c>
      <c r="X36" s="222">
        <v>0</v>
      </c>
      <c r="Y36" s="222">
        <v>0</v>
      </c>
      <c r="Z36" s="61" t="s">
        <v>1104</v>
      </c>
      <c r="AA36" s="61" t="s">
        <v>1103</v>
      </c>
      <c r="AB36" s="61" t="s">
        <v>1980</v>
      </c>
    </row>
    <row r="37" spans="1:28" x14ac:dyDescent="0.2">
      <c r="A37" s="61" t="s">
        <v>369</v>
      </c>
      <c r="B37" s="61" t="s">
        <v>2508</v>
      </c>
      <c r="C37" s="61" t="s">
        <v>2497</v>
      </c>
      <c r="D37" s="61"/>
      <c r="E37" s="222">
        <v>0</v>
      </c>
      <c r="F37" s="222">
        <v>0</v>
      </c>
      <c r="G37" s="222">
        <v>0</v>
      </c>
      <c r="H37" s="222">
        <v>0</v>
      </c>
      <c r="I37" s="222">
        <v>0</v>
      </c>
      <c r="J37" s="222">
        <v>0</v>
      </c>
      <c r="K37" s="222">
        <v>243</v>
      </c>
      <c r="L37" s="222">
        <v>0</v>
      </c>
      <c r="M37" s="222">
        <v>0</v>
      </c>
      <c r="N37" s="222">
        <v>0</v>
      </c>
      <c r="O37" s="222">
        <v>143965</v>
      </c>
      <c r="P37" s="222">
        <v>20000</v>
      </c>
      <c r="Q37" s="222">
        <v>0</v>
      </c>
      <c r="R37" s="222">
        <v>0</v>
      </c>
      <c r="S37" s="222">
        <v>0</v>
      </c>
      <c r="T37" s="222">
        <v>0</v>
      </c>
      <c r="U37" s="222">
        <v>0</v>
      </c>
      <c r="V37" s="222">
        <v>0</v>
      </c>
      <c r="W37" s="222">
        <v>0</v>
      </c>
      <c r="X37" s="222">
        <v>0</v>
      </c>
      <c r="Y37" s="222">
        <v>28500</v>
      </c>
      <c r="Z37" s="61" t="s">
        <v>1104</v>
      </c>
      <c r="AA37" s="61" t="s">
        <v>1100</v>
      </c>
      <c r="AB37" s="61" t="s">
        <v>1763</v>
      </c>
    </row>
    <row r="38" spans="1:28" x14ac:dyDescent="0.2">
      <c r="A38" s="61" t="s">
        <v>374</v>
      </c>
      <c r="B38" s="61" t="s">
        <v>973</v>
      </c>
      <c r="C38" s="61" t="s">
        <v>2498</v>
      </c>
      <c r="D38" s="61"/>
      <c r="E38" s="222">
        <v>0</v>
      </c>
      <c r="F38" s="222">
        <v>0</v>
      </c>
      <c r="G38" s="222">
        <v>0</v>
      </c>
      <c r="H38" s="222">
        <v>0</v>
      </c>
      <c r="I38" s="222">
        <v>0</v>
      </c>
      <c r="J38" s="222">
        <v>0</v>
      </c>
      <c r="K38" s="222">
        <v>0</v>
      </c>
      <c r="L38" s="222">
        <v>0</v>
      </c>
      <c r="M38" s="222">
        <v>0</v>
      </c>
      <c r="N38" s="222">
        <v>0</v>
      </c>
      <c r="O38" s="222">
        <v>66262</v>
      </c>
      <c r="P38" s="222">
        <v>0</v>
      </c>
      <c r="Q38" s="222">
        <v>0</v>
      </c>
      <c r="R38" s="222">
        <v>0</v>
      </c>
      <c r="S38" s="222">
        <v>0</v>
      </c>
      <c r="T38" s="222">
        <v>0</v>
      </c>
      <c r="U38" s="222">
        <v>0</v>
      </c>
      <c r="V38" s="222">
        <v>0</v>
      </c>
      <c r="W38" s="222">
        <v>7960</v>
      </c>
      <c r="X38" s="222">
        <v>0</v>
      </c>
      <c r="Y38" s="222">
        <v>0</v>
      </c>
      <c r="Z38" s="61" t="s">
        <v>1104</v>
      </c>
      <c r="AA38" s="61" t="s">
        <v>1100</v>
      </c>
      <c r="AB38" s="61" t="s">
        <v>1768</v>
      </c>
    </row>
    <row r="39" spans="1:28" x14ac:dyDescent="0.2">
      <c r="A39" s="61" t="s">
        <v>724</v>
      </c>
      <c r="B39" s="61" t="s">
        <v>786</v>
      </c>
      <c r="C39" s="61" t="s">
        <v>2498</v>
      </c>
      <c r="D39" s="61"/>
      <c r="E39" s="222">
        <v>0</v>
      </c>
      <c r="F39" s="222">
        <v>0</v>
      </c>
      <c r="G39" s="222">
        <v>0</v>
      </c>
      <c r="H39" s="222">
        <v>0</v>
      </c>
      <c r="I39" s="222">
        <v>0</v>
      </c>
      <c r="J39" s="222">
        <v>0</v>
      </c>
      <c r="K39" s="222">
        <v>0</v>
      </c>
      <c r="L39" s="222">
        <v>0</v>
      </c>
      <c r="M39" s="222">
        <v>0</v>
      </c>
      <c r="N39" s="222">
        <v>0</v>
      </c>
      <c r="O39" s="222">
        <v>9987</v>
      </c>
      <c r="P39" s="222">
        <v>0</v>
      </c>
      <c r="Q39" s="222">
        <v>0</v>
      </c>
      <c r="R39" s="222">
        <v>0</v>
      </c>
      <c r="S39" s="222">
        <v>0</v>
      </c>
      <c r="T39" s="222">
        <v>0</v>
      </c>
      <c r="U39" s="222">
        <v>0</v>
      </c>
      <c r="V39" s="222">
        <v>0</v>
      </c>
      <c r="W39" s="222">
        <v>0</v>
      </c>
      <c r="X39" s="222">
        <v>0</v>
      </c>
      <c r="Y39" s="222">
        <v>0</v>
      </c>
      <c r="Z39" s="61" t="s">
        <v>1104</v>
      </c>
      <c r="AA39" s="61" t="s">
        <v>1153</v>
      </c>
      <c r="AB39" s="61" t="s">
        <v>2119</v>
      </c>
    </row>
    <row r="40" spans="1:28" x14ac:dyDescent="0.2">
      <c r="A40" s="61" t="s">
        <v>1004</v>
      </c>
      <c r="B40" s="61" t="s">
        <v>1005</v>
      </c>
      <c r="C40" s="61" t="s">
        <v>2498</v>
      </c>
      <c r="D40" s="61"/>
      <c r="E40" s="222">
        <v>0</v>
      </c>
      <c r="F40" s="222">
        <v>0</v>
      </c>
      <c r="G40" s="222">
        <v>0</v>
      </c>
      <c r="H40" s="222">
        <v>0</v>
      </c>
      <c r="I40" s="222">
        <v>0</v>
      </c>
      <c r="J40" s="222">
        <v>0</v>
      </c>
      <c r="K40" s="222">
        <v>0</v>
      </c>
      <c r="L40" s="222">
        <v>0</v>
      </c>
      <c r="M40" s="222">
        <v>0</v>
      </c>
      <c r="N40" s="222">
        <v>0</v>
      </c>
      <c r="O40" s="222">
        <v>7720</v>
      </c>
      <c r="P40" s="222">
        <v>0</v>
      </c>
      <c r="Q40" s="222">
        <v>0</v>
      </c>
      <c r="R40" s="222">
        <v>0</v>
      </c>
      <c r="S40" s="222">
        <v>0</v>
      </c>
      <c r="T40" s="222">
        <v>0</v>
      </c>
      <c r="U40" s="222">
        <v>0</v>
      </c>
      <c r="V40" s="222">
        <v>0</v>
      </c>
      <c r="W40" s="222">
        <v>0</v>
      </c>
      <c r="X40" s="222">
        <v>0</v>
      </c>
      <c r="Y40" s="222">
        <v>0</v>
      </c>
      <c r="Z40" s="61" t="s">
        <v>1104</v>
      </c>
      <c r="AA40" s="61" t="s">
        <v>1153</v>
      </c>
      <c r="AB40" s="61" t="s">
        <v>2176</v>
      </c>
    </row>
    <row r="41" spans="1:28" x14ac:dyDescent="0.2">
      <c r="A41" s="61" t="s">
        <v>1695</v>
      </c>
      <c r="B41" s="61" t="s">
        <v>1550</v>
      </c>
      <c r="C41" s="61" t="s">
        <v>1105</v>
      </c>
      <c r="D41" s="61"/>
      <c r="E41" s="222">
        <v>0</v>
      </c>
      <c r="F41" s="222">
        <v>0</v>
      </c>
      <c r="G41" s="222">
        <v>0</v>
      </c>
      <c r="H41" s="222">
        <v>0</v>
      </c>
      <c r="I41" s="222">
        <v>0</v>
      </c>
      <c r="J41" s="222">
        <v>0</v>
      </c>
      <c r="K41" s="222">
        <v>0</v>
      </c>
      <c r="L41" s="222">
        <v>0</v>
      </c>
      <c r="M41" s="222">
        <v>0</v>
      </c>
      <c r="N41" s="222">
        <v>0</v>
      </c>
      <c r="O41" s="222">
        <v>36763</v>
      </c>
      <c r="P41" s="222">
        <v>0</v>
      </c>
      <c r="Q41" s="222">
        <v>0</v>
      </c>
      <c r="R41" s="222">
        <v>0</v>
      </c>
      <c r="S41" s="222">
        <v>0</v>
      </c>
      <c r="T41" s="222">
        <v>0</v>
      </c>
      <c r="U41" s="222">
        <v>0</v>
      </c>
      <c r="V41" s="222">
        <v>0</v>
      </c>
      <c r="W41" s="222">
        <v>0</v>
      </c>
      <c r="X41" s="222">
        <v>0</v>
      </c>
      <c r="Y41" s="222">
        <v>0</v>
      </c>
      <c r="Z41" s="61" t="s">
        <v>1105</v>
      </c>
      <c r="AA41" s="61" t="s">
        <v>1105</v>
      </c>
      <c r="AB41" s="61" t="s">
        <v>2215</v>
      </c>
    </row>
    <row r="42" spans="1:28" x14ac:dyDescent="0.2">
      <c r="A42" s="61" t="s">
        <v>704</v>
      </c>
      <c r="B42" s="61" t="s">
        <v>13</v>
      </c>
      <c r="C42" s="61" t="s">
        <v>2505</v>
      </c>
      <c r="D42" s="61"/>
      <c r="E42" s="222">
        <v>0</v>
      </c>
      <c r="F42" s="222">
        <v>0</v>
      </c>
      <c r="G42" s="222">
        <v>0</v>
      </c>
      <c r="H42" s="222">
        <v>0</v>
      </c>
      <c r="I42" s="222">
        <v>0</v>
      </c>
      <c r="J42" s="222">
        <v>0</v>
      </c>
      <c r="K42" s="222">
        <v>0</v>
      </c>
      <c r="L42" s="222">
        <v>0</v>
      </c>
      <c r="M42" s="222">
        <v>0</v>
      </c>
      <c r="N42" s="222">
        <v>0</v>
      </c>
      <c r="O42" s="222">
        <v>172534</v>
      </c>
      <c r="P42" s="222">
        <v>0</v>
      </c>
      <c r="Q42" s="222">
        <v>0</v>
      </c>
      <c r="R42" s="222">
        <v>0</v>
      </c>
      <c r="S42" s="222">
        <v>0</v>
      </c>
      <c r="T42" s="222">
        <v>0</v>
      </c>
      <c r="U42" s="222">
        <v>0</v>
      </c>
      <c r="V42" s="222">
        <v>0</v>
      </c>
      <c r="W42" s="222">
        <v>0</v>
      </c>
      <c r="X42" s="222">
        <v>0</v>
      </c>
      <c r="Y42" s="222">
        <v>0</v>
      </c>
      <c r="Z42" s="61" t="s">
        <v>1104</v>
      </c>
      <c r="AA42" s="61" t="s">
        <v>1106</v>
      </c>
      <c r="AB42" s="61" t="s">
        <v>2098</v>
      </c>
    </row>
    <row r="43" spans="1:28" x14ac:dyDescent="0.2">
      <c r="A43" s="61" t="s">
        <v>677</v>
      </c>
      <c r="B43" s="61" t="s">
        <v>14</v>
      </c>
      <c r="C43" s="61" t="s">
        <v>2503</v>
      </c>
      <c r="D43" s="61"/>
      <c r="E43" s="222">
        <v>0</v>
      </c>
      <c r="F43" s="222">
        <v>0</v>
      </c>
      <c r="G43" s="222">
        <v>0</v>
      </c>
      <c r="H43" s="222">
        <v>0</v>
      </c>
      <c r="I43" s="222">
        <v>0</v>
      </c>
      <c r="J43" s="222">
        <v>0</v>
      </c>
      <c r="K43" s="222">
        <v>14931</v>
      </c>
      <c r="L43" s="222">
        <v>0</v>
      </c>
      <c r="M43" s="222">
        <v>0</v>
      </c>
      <c r="N43" s="222">
        <v>287971</v>
      </c>
      <c r="O43" s="222">
        <v>2245922</v>
      </c>
      <c r="P43" s="222">
        <v>191000</v>
      </c>
      <c r="Q43" s="222">
        <v>0</v>
      </c>
      <c r="R43" s="222">
        <v>65755</v>
      </c>
      <c r="S43" s="222">
        <v>0</v>
      </c>
      <c r="T43" s="222">
        <v>0</v>
      </c>
      <c r="U43" s="222">
        <v>0</v>
      </c>
      <c r="V43" s="222">
        <v>0</v>
      </c>
      <c r="W43" s="222">
        <v>4350</v>
      </c>
      <c r="X43" s="222">
        <v>532465</v>
      </c>
      <c r="Y43" s="222">
        <v>45167</v>
      </c>
      <c r="Z43" s="61" t="s">
        <v>1104</v>
      </c>
      <c r="AA43" s="61" t="s">
        <v>1107</v>
      </c>
      <c r="AB43" s="61" t="s">
        <v>2071</v>
      </c>
    </row>
    <row r="44" spans="1:28" x14ac:dyDescent="0.2">
      <c r="A44" s="61" t="s">
        <v>542</v>
      </c>
      <c r="B44" s="61" t="s">
        <v>15</v>
      </c>
      <c r="C44" s="61" t="s">
        <v>2502</v>
      </c>
      <c r="D44" s="61"/>
      <c r="E44" s="222">
        <v>0</v>
      </c>
      <c r="F44" s="222">
        <v>0</v>
      </c>
      <c r="G44" s="222">
        <v>0</v>
      </c>
      <c r="H44" s="222">
        <v>0</v>
      </c>
      <c r="I44" s="222">
        <v>0</v>
      </c>
      <c r="J44" s="222">
        <v>0</v>
      </c>
      <c r="K44" s="222">
        <v>0</v>
      </c>
      <c r="L44" s="222">
        <v>0</v>
      </c>
      <c r="M44" s="222">
        <v>0</v>
      </c>
      <c r="N44" s="222">
        <v>0</v>
      </c>
      <c r="O44" s="222">
        <v>2945</v>
      </c>
      <c r="P44" s="222">
        <v>0</v>
      </c>
      <c r="Q44" s="222">
        <v>0</v>
      </c>
      <c r="R44" s="222">
        <v>0</v>
      </c>
      <c r="S44" s="222">
        <v>0</v>
      </c>
      <c r="T44" s="222">
        <v>0</v>
      </c>
      <c r="U44" s="222">
        <v>0</v>
      </c>
      <c r="V44" s="222">
        <v>0</v>
      </c>
      <c r="W44" s="222">
        <v>0</v>
      </c>
      <c r="X44" s="222">
        <v>0</v>
      </c>
      <c r="Y44" s="222">
        <v>0</v>
      </c>
      <c r="Z44" s="61" t="s">
        <v>1104</v>
      </c>
      <c r="AA44" s="61" t="s">
        <v>1103</v>
      </c>
      <c r="AB44" s="61" t="s">
        <v>1936</v>
      </c>
    </row>
    <row r="45" spans="1:28" x14ac:dyDescent="0.2">
      <c r="A45" s="61" t="s">
        <v>524</v>
      </c>
      <c r="B45" s="61" t="s">
        <v>2549</v>
      </c>
      <c r="C45" s="61" t="s">
        <v>2500</v>
      </c>
      <c r="D45" s="61"/>
      <c r="E45" s="222">
        <v>0</v>
      </c>
      <c r="F45" s="222">
        <v>0</v>
      </c>
      <c r="G45" s="222">
        <v>0</v>
      </c>
      <c r="H45" s="222">
        <v>0</v>
      </c>
      <c r="I45" s="222">
        <v>0</v>
      </c>
      <c r="J45" s="222">
        <v>0</v>
      </c>
      <c r="K45" s="222">
        <v>0</v>
      </c>
      <c r="L45" s="222">
        <v>0</v>
      </c>
      <c r="M45" s="222">
        <v>0</v>
      </c>
      <c r="N45" s="222">
        <v>260</v>
      </c>
      <c r="O45" s="222">
        <v>104564</v>
      </c>
      <c r="P45" s="222">
        <v>15000</v>
      </c>
      <c r="Q45" s="222">
        <v>0</v>
      </c>
      <c r="R45" s="222">
        <v>0</v>
      </c>
      <c r="S45" s="222">
        <v>0</v>
      </c>
      <c r="T45" s="222">
        <v>0</v>
      </c>
      <c r="U45" s="222">
        <v>0</v>
      </c>
      <c r="V45" s="222">
        <v>17</v>
      </c>
      <c r="W45" s="222">
        <v>5500</v>
      </c>
      <c r="X45" s="222">
        <v>85000</v>
      </c>
      <c r="Y45" s="222">
        <v>0</v>
      </c>
      <c r="Z45" s="61" t="s">
        <v>1104</v>
      </c>
      <c r="AA45" s="61" t="s">
        <v>1100</v>
      </c>
      <c r="AB45" s="61" t="s">
        <v>1918</v>
      </c>
    </row>
    <row r="46" spans="1:28" x14ac:dyDescent="0.2">
      <c r="A46" s="61" t="s">
        <v>525</v>
      </c>
      <c r="B46" s="61" t="s">
        <v>2550</v>
      </c>
      <c r="C46" s="61" t="s">
        <v>2500</v>
      </c>
      <c r="D46" s="61"/>
      <c r="E46" s="222">
        <v>0</v>
      </c>
      <c r="F46" s="222">
        <v>0</v>
      </c>
      <c r="G46" s="222">
        <v>0</v>
      </c>
      <c r="H46" s="222">
        <v>0</v>
      </c>
      <c r="I46" s="222">
        <v>0</v>
      </c>
      <c r="J46" s="222">
        <v>0</v>
      </c>
      <c r="K46" s="222">
        <v>0</v>
      </c>
      <c r="L46" s="222">
        <v>0</v>
      </c>
      <c r="M46" s="222">
        <v>0</v>
      </c>
      <c r="N46" s="222">
        <v>0</v>
      </c>
      <c r="O46" s="222">
        <v>54225</v>
      </c>
      <c r="P46" s="222">
        <v>14000</v>
      </c>
      <c r="Q46" s="222">
        <v>0</v>
      </c>
      <c r="R46" s="222">
        <v>0</v>
      </c>
      <c r="S46" s="222">
        <v>0</v>
      </c>
      <c r="T46" s="222">
        <v>0</v>
      </c>
      <c r="U46" s="222">
        <v>0</v>
      </c>
      <c r="V46" s="222">
        <v>0</v>
      </c>
      <c r="W46" s="222">
        <v>19000</v>
      </c>
      <c r="X46" s="222">
        <v>152000</v>
      </c>
      <c r="Y46" s="222">
        <v>5000</v>
      </c>
      <c r="Z46" s="61" t="s">
        <v>1104</v>
      </c>
      <c r="AA46" s="61" t="s">
        <v>1100</v>
      </c>
      <c r="AB46" s="61" t="s">
        <v>1919</v>
      </c>
    </row>
    <row r="47" spans="1:28" x14ac:dyDescent="0.2">
      <c r="A47" s="61" t="s">
        <v>832</v>
      </c>
      <c r="B47" s="61" t="s">
        <v>2312</v>
      </c>
      <c r="C47" s="61" t="s">
        <v>2507</v>
      </c>
      <c r="D47" s="61"/>
      <c r="E47" s="222">
        <v>0</v>
      </c>
      <c r="F47" s="222">
        <v>0</v>
      </c>
      <c r="G47" s="222">
        <v>0</v>
      </c>
      <c r="H47" s="222">
        <v>0</v>
      </c>
      <c r="I47" s="222">
        <v>149</v>
      </c>
      <c r="J47" s="222">
        <v>0</v>
      </c>
      <c r="K47" s="222">
        <v>0</v>
      </c>
      <c r="L47" s="222">
        <v>0</v>
      </c>
      <c r="M47" s="222">
        <v>0</v>
      </c>
      <c r="N47" s="222">
        <v>0</v>
      </c>
      <c r="O47" s="222">
        <v>71941</v>
      </c>
      <c r="P47" s="222">
        <v>4000</v>
      </c>
      <c r="Q47" s="222">
        <v>0</v>
      </c>
      <c r="R47" s="222">
        <v>0</v>
      </c>
      <c r="S47" s="222">
        <v>0</v>
      </c>
      <c r="T47" s="222">
        <v>0</v>
      </c>
      <c r="U47" s="222">
        <v>0</v>
      </c>
      <c r="V47" s="222">
        <v>0</v>
      </c>
      <c r="W47" s="222">
        <v>0</v>
      </c>
      <c r="X47" s="222">
        <v>51100</v>
      </c>
      <c r="Y47" s="222">
        <v>21500</v>
      </c>
      <c r="Z47" s="61" t="s">
        <v>1101</v>
      </c>
      <c r="AA47" s="61" t="s">
        <v>1100</v>
      </c>
      <c r="AB47" s="61" t="s">
        <v>2263</v>
      </c>
    </row>
    <row r="48" spans="1:28" x14ac:dyDescent="0.2">
      <c r="A48" s="61" t="s">
        <v>414</v>
      </c>
      <c r="B48" s="61" t="s">
        <v>18</v>
      </c>
      <c r="C48" s="61" t="s">
        <v>2502</v>
      </c>
      <c r="D48" s="61"/>
      <c r="E48" s="222">
        <v>0</v>
      </c>
      <c r="F48" s="222">
        <v>0</v>
      </c>
      <c r="G48" s="222">
        <v>0</v>
      </c>
      <c r="H48" s="222">
        <v>0</v>
      </c>
      <c r="I48" s="222">
        <v>0</v>
      </c>
      <c r="J48" s="222">
        <v>0</v>
      </c>
      <c r="K48" s="222">
        <v>0</v>
      </c>
      <c r="L48" s="222">
        <v>0</v>
      </c>
      <c r="M48" s="222">
        <v>0</v>
      </c>
      <c r="N48" s="222">
        <v>0</v>
      </c>
      <c r="O48" s="222">
        <v>102100</v>
      </c>
      <c r="P48" s="222">
        <v>0</v>
      </c>
      <c r="Q48" s="222">
        <v>0</v>
      </c>
      <c r="R48" s="222">
        <v>0</v>
      </c>
      <c r="S48" s="222">
        <v>0</v>
      </c>
      <c r="T48" s="222">
        <v>0</v>
      </c>
      <c r="U48" s="222">
        <v>0</v>
      </c>
      <c r="V48" s="222">
        <v>0</v>
      </c>
      <c r="W48" s="222">
        <v>0</v>
      </c>
      <c r="X48" s="222">
        <v>477</v>
      </c>
      <c r="Y48" s="222">
        <v>0</v>
      </c>
      <c r="Z48" s="61" t="s">
        <v>1104</v>
      </c>
      <c r="AA48" s="61" t="s">
        <v>1103</v>
      </c>
      <c r="AB48" s="61" t="s">
        <v>1808</v>
      </c>
    </row>
    <row r="49" spans="1:28" x14ac:dyDescent="0.2">
      <c r="A49" s="61" t="s">
        <v>653</v>
      </c>
      <c r="B49" s="61" t="s">
        <v>19</v>
      </c>
      <c r="C49" s="61" t="s">
        <v>2500</v>
      </c>
      <c r="D49" s="61"/>
      <c r="E49" s="222">
        <v>0</v>
      </c>
      <c r="F49" s="222">
        <v>0</v>
      </c>
      <c r="G49" s="222">
        <v>0</v>
      </c>
      <c r="H49" s="222">
        <v>0</v>
      </c>
      <c r="I49" s="222">
        <v>0</v>
      </c>
      <c r="J49" s="222">
        <v>0</v>
      </c>
      <c r="K49" s="222">
        <v>0</v>
      </c>
      <c r="L49" s="222">
        <v>0</v>
      </c>
      <c r="M49" s="222">
        <v>0</v>
      </c>
      <c r="N49" s="222">
        <v>0</v>
      </c>
      <c r="O49" s="222">
        <v>100000</v>
      </c>
      <c r="P49" s="222">
        <v>68000</v>
      </c>
      <c r="Q49" s="222">
        <v>0</v>
      </c>
      <c r="R49" s="222">
        <v>250</v>
      </c>
      <c r="S49" s="222">
        <v>0</v>
      </c>
      <c r="T49" s="222">
        <v>0</v>
      </c>
      <c r="U49" s="222">
        <v>0</v>
      </c>
      <c r="V49" s="222">
        <v>0</v>
      </c>
      <c r="W49" s="222">
        <v>10000</v>
      </c>
      <c r="X49" s="222">
        <v>0</v>
      </c>
      <c r="Y49" s="222">
        <v>0</v>
      </c>
      <c r="Z49" s="61" t="s">
        <v>1104</v>
      </c>
      <c r="AA49" s="61" t="s">
        <v>1107</v>
      </c>
      <c r="AB49" s="61" t="s">
        <v>2047</v>
      </c>
    </row>
    <row r="50" spans="1:28" x14ac:dyDescent="0.2">
      <c r="A50" s="61" t="s">
        <v>550</v>
      </c>
      <c r="B50" s="61" t="s">
        <v>20</v>
      </c>
      <c r="C50" s="61" t="s">
        <v>2502</v>
      </c>
      <c r="D50" s="61"/>
      <c r="E50" s="222">
        <v>0</v>
      </c>
      <c r="F50" s="222">
        <v>0</v>
      </c>
      <c r="G50" s="222">
        <v>0</v>
      </c>
      <c r="H50" s="222">
        <v>0</v>
      </c>
      <c r="I50" s="222">
        <v>0</v>
      </c>
      <c r="J50" s="222">
        <v>0</v>
      </c>
      <c r="K50" s="222">
        <v>0</v>
      </c>
      <c r="L50" s="222">
        <v>0</v>
      </c>
      <c r="M50" s="222">
        <v>0</v>
      </c>
      <c r="N50" s="222">
        <v>0</v>
      </c>
      <c r="O50" s="222">
        <v>1000</v>
      </c>
      <c r="P50" s="222">
        <v>0</v>
      </c>
      <c r="Q50" s="222">
        <v>0</v>
      </c>
      <c r="R50" s="222">
        <v>0</v>
      </c>
      <c r="S50" s="222">
        <v>0</v>
      </c>
      <c r="T50" s="222">
        <v>0</v>
      </c>
      <c r="U50" s="222">
        <v>0</v>
      </c>
      <c r="V50" s="222">
        <v>0</v>
      </c>
      <c r="W50" s="222">
        <v>0</v>
      </c>
      <c r="X50" s="222">
        <v>0</v>
      </c>
      <c r="Y50" s="222">
        <v>0</v>
      </c>
      <c r="Z50" s="61" t="s">
        <v>1104</v>
      </c>
      <c r="AA50" s="61" t="s">
        <v>1103</v>
      </c>
      <c r="AB50" s="61" t="s">
        <v>1944</v>
      </c>
    </row>
    <row r="51" spans="1:28" x14ac:dyDescent="0.2">
      <c r="A51" s="61" t="s">
        <v>433</v>
      </c>
      <c r="B51" s="61" t="s">
        <v>2534</v>
      </c>
      <c r="C51" s="61" t="s">
        <v>2497</v>
      </c>
      <c r="D51" s="61"/>
      <c r="E51" s="222">
        <v>0</v>
      </c>
      <c r="F51" s="222">
        <v>0</v>
      </c>
      <c r="G51" s="222">
        <v>0</v>
      </c>
      <c r="H51" s="222">
        <v>0</v>
      </c>
      <c r="I51" s="222">
        <v>0</v>
      </c>
      <c r="J51" s="222">
        <v>0</v>
      </c>
      <c r="K51" s="222">
        <v>0</v>
      </c>
      <c r="L51" s="222">
        <v>0</v>
      </c>
      <c r="M51" s="222">
        <v>0</v>
      </c>
      <c r="N51" s="222">
        <v>0</v>
      </c>
      <c r="O51" s="222">
        <v>71988</v>
      </c>
      <c r="P51" s="222">
        <v>0</v>
      </c>
      <c r="Q51" s="222">
        <v>0</v>
      </c>
      <c r="R51" s="222">
        <v>0</v>
      </c>
      <c r="S51" s="222">
        <v>0</v>
      </c>
      <c r="T51" s="222">
        <v>0</v>
      </c>
      <c r="U51" s="222">
        <v>0</v>
      </c>
      <c r="V51" s="222">
        <v>0</v>
      </c>
      <c r="W51" s="222">
        <v>0</v>
      </c>
      <c r="X51" s="222">
        <v>16700</v>
      </c>
      <c r="Y51" s="222">
        <v>49000</v>
      </c>
      <c r="Z51" s="61" t="s">
        <v>1104</v>
      </c>
      <c r="AA51" s="61" t="s">
        <v>1100</v>
      </c>
      <c r="AB51" s="61" t="s">
        <v>1827</v>
      </c>
    </row>
    <row r="52" spans="1:28" x14ac:dyDescent="0.2">
      <c r="A52" s="61" t="s">
        <v>376</v>
      </c>
      <c r="B52" s="61" t="s">
        <v>2514</v>
      </c>
      <c r="C52" s="61" t="s">
        <v>2499</v>
      </c>
      <c r="D52" s="61"/>
      <c r="E52" s="222">
        <v>0</v>
      </c>
      <c r="F52" s="222">
        <v>0</v>
      </c>
      <c r="G52" s="222">
        <v>0</v>
      </c>
      <c r="H52" s="222">
        <v>0</v>
      </c>
      <c r="I52" s="222">
        <v>0</v>
      </c>
      <c r="J52" s="222">
        <v>0</v>
      </c>
      <c r="K52" s="222">
        <v>0</v>
      </c>
      <c r="L52" s="222">
        <v>0</v>
      </c>
      <c r="M52" s="222">
        <v>0</v>
      </c>
      <c r="N52" s="222">
        <v>0</v>
      </c>
      <c r="O52" s="222">
        <v>70000</v>
      </c>
      <c r="P52" s="222">
        <v>0</v>
      </c>
      <c r="Q52" s="222">
        <v>0</v>
      </c>
      <c r="R52" s="222">
        <v>0</v>
      </c>
      <c r="S52" s="222">
        <v>0</v>
      </c>
      <c r="T52" s="222">
        <v>0</v>
      </c>
      <c r="U52" s="222">
        <v>0</v>
      </c>
      <c r="V52" s="222">
        <v>0</v>
      </c>
      <c r="W52" s="222">
        <v>0</v>
      </c>
      <c r="X52" s="222">
        <v>30000</v>
      </c>
      <c r="Y52" s="222">
        <v>0</v>
      </c>
      <c r="Z52" s="61" t="s">
        <v>1104</v>
      </c>
      <c r="AA52" s="61" t="s">
        <v>1100</v>
      </c>
      <c r="AB52" s="61" t="s">
        <v>1770</v>
      </c>
    </row>
    <row r="53" spans="1:28" x14ac:dyDescent="0.2">
      <c r="A53" s="61" t="s">
        <v>684</v>
      </c>
      <c r="B53" s="61" t="s">
        <v>23</v>
      </c>
      <c r="C53" s="61" t="s">
        <v>2504</v>
      </c>
      <c r="D53" s="61"/>
      <c r="E53" s="222">
        <v>0</v>
      </c>
      <c r="F53" s="222">
        <v>0</v>
      </c>
      <c r="G53" s="222">
        <v>0</v>
      </c>
      <c r="H53" s="222">
        <v>0</v>
      </c>
      <c r="I53" s="222">
        <v>0</v>
      </c>
      <c r="J53" s="222">
        <v>0</v>
      </c>
      <c r="K53" s="222">
        <v>0</v>
      </c>
      <c r="L53" s="222">
        <v>0</v>
      </c>
      <c r="M53" s="222">
        <v>0</v>
      </c>
      <c r="N53" s="222">
        <v>0</v>
      </c>
      <c r="O53" s="222">
        <v>278860</v>
      </c>
      <c r="P53" s="222">
        <v>41400</v>
      </c>
      <c r="Q53" s="222">
        <v>0</v>
      </c>
      <c r="R53" s="222">
        <v>0</v>
      </c>
      <c r="S53" s="222">
        <v>0</v>
      </c>
      <c r="T53" s="222">
        <v>0</v>
      </c>
      <c r="U53" s="222">
        <v>0</v>
      </c>
      <c r="V53" s="222">
        <v>0</v>
      </c>
      <c r="W53" s="222">
        <v>0</v>
      </c>
      <c r="X53" s="222">
        <v>0</v>
      </c>
      <c r="Y53" s="222">
        <v>0</v>
      </c>
      <c r="Z53" s="61" t="s">
        <v>1104</v>
      </c>
      <c r="AA53" s="61" t="s">
        <v>1107</v>
      </c>
      <c r="AB53" s="61" t="s">
        <v>2078</v>
      </c>
    </row>
    <row r="54" spans="1:28" x14ac:dyDescent="0.2">
      <c r="A54" s="61" t="s">
        <v>454</v>
      </c>
      <c r="B54" s="61" t="s">
        <v>24</v>
      </c>
      <c r="C54" s="61" t="s">
        <v>2498</v>
      </c>
      <c r="D54" s="61"/>
      <c r="E54" s="222">
        <v>0</v>
      </c>
      <c r="F54" s="222">
        <v>0</v>
      </c>
      <c r="G54" s="222">
        <v>0</v>
      </c>
      <c r="H54" s="222">
        <v>0</v>
      </c>
      <c r="I54" s="222">
        <v>0</v>
      </c>
      <c r="J54" s="222">
        <v>0</v>
      </c>
      <c r="K54" s="222">
        <v>0</v>
      </c>
      <c r="L54" s="222">
        <v>0</v>
      </c>
      <c r="M54" s="222">
        <v>0</v>
      </c>
      <c r="N54" s="222">
        <v>0</v>
      </c>
      <c r="O54" s="222">
        <v>0</v>
      </c>
      <c r="P54" s="222">
        <v>6000</v>
      </c>
      <c r="Q54" s="222">
        <v>0</v>
      </c>
      <c r="R54" s="222">
        <v>0</v>
      </c>
      <c r="S54" s="222">
        <v>0</v>
      </c>
      <c r="T54" s="222">
        <v>0</v>
      </c>
      <c r="U54" s="222">
        <v>0</v>
      </c>
      <c r="V54" s="222">
        <v>0</v>
      </c>
      <c r="W54" s="222">
        <v>0</v>
      </c>
      <c r="X54" s="222">
        <v>0</v>
      </c>
      <c r="Y54" s="222">
        <v>1000</v>
      </c>
      <c r="Z54" s="61" t="s">
        <v>1104</v>
      </c>
      <c r="AA54" s="61" t="s">
        <v>1103</v>
      </c>
      <c r="AB54" s="61" t="s">
        <v>1848</v>
      </c>
    </row>
    <row r="55" spans="1:28" x14ac:dyDescent="0.2">
      <c r="A55" s="61" t="s">
        <v>558</v>
      </c>
      <c r="B55" s="61" t="s">
        <v>25</v>
      </c>
      <c r="C55" s="61" t="s">
        <v>2498</v>
      </c>
      <c r="D55" s="61"/>
      <c r="E55" s="222">
        <v>0</v>
      </c>
      <c r="F55" s="222">
        <v>0</v>
      </c>
      <c r="G55" s="222">
        <v>0</v>
      </c>
      <c r="H55" s="222">
        <v>0</v>
      </c>
      <c r="I55" s="222">
        <v>0</v>
      </c>
      <c r="J55" s="222">
        <v>0</v>
      </c>
      <c r="K55" s="222">
        <v>0</v>
      </c>
      <c r="L55" s="222">
        <v>0</v>
      </c>
      <c r="M55" s="222">
        <v>0</v>
      </c>
      <c r="N55" s="222">
        <v>0</v>
      </c>
      <c r="O55" s="222">
        <v>0</v>
      </c>
      <c r="P55" s="222">
        <v>0</v>
      </c>
      <c r="Q55" s="222">
        <v>0</v>
      </c>
      <c r="R55" s="222">
        <v>0</v>
      </c>
      <c r="S55" s="222">
        <v>0</v>
      </c>
      <c r="T55" s="222">
        <v>0</v>
      </c>
      <c r="U55" s="222">
        <v>0</v>
      </c>
      <c r="V55" s="222">
        <v>0</v>
      </c>
      <c r="W55" s="222">
        <v>0</v>
      </c>
      <c r="X55" s="222">
        <v>0</v>
      </c>
      <c r="Y55" s="222">
        <v>0</v>
      </c>
      <c r="Z55" s="61" t="s">
        <v>1104</v>
      </c>
      <c r="AA55" s="61" t="s">
        <v>1103</v>
      </c>
      <c r="AB55" s="61" t="s">
        <v>1952</v>
      </c>
    </row>
    <row r="56" spans="1:28" x14ac:dyDescent="0.2">
      <c r="A56" s="61" t="s">
        <v>705</v>
      </c>
      <c r="B56" s="61" t="s">
        <v>26</v>
      </c>
      <c r="C56" s="61" t="s">
        <v>2505</v>
      </c>
      <c r="D56" s="61"/>
      <c r="E56" s="222">
        <v>0</v>
      </c>
      <c r="F56" s="222">
        <v>0</v>
      </c>
      <c r="G56" s="222">
        <v>0</v>
      </c>
      <c r="H56" s="222">
        <v>0</v>
      </c>
      <c r="I56" s="222">
        <v>0</v>
      </c>
      <c r="J56" s="222">
        <v>0</v>
      </c>
      <c r="K56" s="222">
        <v>0</v>
      </c>
      <c r="L56" s="222">
        <v>0</v>
      </c>
      <c r="M56" s="222">
        <v>0</v>
      </c>
      <c r="N56" s="222">
        <v>0</v>
      </c>
      <c r="O56" s="222">
        <v>315134</v>
      </c>
      <c r="P56" s="222">
        <v>95500</v>
      </c>
      <c r="Q56" s="222">
        <v>0</v>
      </c>
      <c r="R56" s="222">
        <v>0</v>
      </c>
      <c r="S56" s="222">
        <v>0</v>
      </c>
      <c r="T56" s="222">
        <v>0</v>
      </c>
      <c r="U56" s="222">
        <v>0</v>
      </c>
      <c r="V56" s="222">
        <v>0</v>
      </c>
      <c r="W56" s="222">
        <v>0</v>
      </c>
      <c r="X56" s="222">
        <v>21000</v>
      </c>
      <c r="Y56" s="222">
        <v>0</v>
      </c>
      <c r="Z56" s="61" t="s">
        <v>1104</v>
      </c>
      <c r="AA56" s="61" t="s">
        <v>1106</v>
      </c>
      <c r="AB56" s="61" t="s">
        <v>2099</v>
      </c>
    </row>
    <row r="57" spans="1:28" x14ac:dyDescent="0.2">
      <c r="A57" s="61" t="s">
        <v>455</v>
      </c>
      <c r="B57" s="61" t="s">
        <v>27</v>
      </c>
      <c r="C57" s="61" t="s">
        <v>2498</v>
      </c>
      <c r="D57" s="61"/>
      <c r="E57" s="222">
        <v>0</v>
      </c>
      <c r="F57" s="222">
        <v>0</v>
      </c>
      <c r="G57" s="222">
        <v>0</v>
      </c>
      <c r="H57" s="222">
        <v>0</v>
      </c>
      <c r="I57" s="222">
        <v>0</v>
      </c>
      <c r="J57" s="222">
        <v>0</v>
      </c>
      <c r="K57" s="222">
        <v>0</v>
      </c>
      <c r="L57" s="222">
        <v>0</v>
      </c>
      <c r="M57" s="222">
        <v>0</v>
      </c>
      <c r="N57" s="222">
        <v>0</v>
      </c>
      <c r="O57" s="222">
        <v>61666</v>
      </c>
      <c r="P57" s="222">
        <v>0</v>
      </c>
      <c r="Q57" s="222">
        <v>0</v>
      </c>
      <c r="R57" s="222">
        <v>0</v>
      </c>
      <c r="S57" s="222">
        <v>0</v>
      </c>
      <c r="T57" s="222">
        <v>0</v>
      </c>
      <c r="U57" s="222">
        <v>0</v>
      </c>
      <c r="V57" s="222">
        <v>0</v>
      </c>
      <c r="W57" s="222">
        <v>0</v>
      </c>
      <c r="X57" s="222">
        <v>0</v>
      </c>
      <c r="Y57" s="222">
        <v>0</v>
      </c>
      <c r="Z57" s="61" t="s">
        <v>1104</v>
      </c>
      <c r="AA57" s="61" t="s">
        <v>1103</v>
      </c>
      <c r="AB57" s="61" t="s">
        <v>1849</v>
      </c>
    </row>
    <row r="58" spans="1:28" x14ac:dyDescent="0.2">
      <c r="A58" s="61" t="s">
        <v>834</v>
      </c>
      <c r="B58" s="61" t="s">
        <v>2315</v>
      </c>
      <c r="C58" s="61" t="s">
        <v>2507</v>
      </c>
      <c r="D58" s="61"/>
      <c r="E58" s="222">
        <v>0</v>
      </c>
      <c r="F58" s="222">
        <v>0</v>
      </c>
      <c r="G58" s="222">
        <v>0</v>
      </c>
      <c r="H58" s="222">
        <v>0</v>
      </c>
      <c r="I58" s="222">
        <v>0</v>
      </c>
      <c r="J58" s="222">
        <v>0</v>
      </c>
      <c r="K58" s="222">
        <v>0</v>
      </c>
      <c r="L58" s="222">
        <v>0</v>
      </c>
      <c r="M58" s="222">
        <v>0</v>
      </c>
      <c r="N58" s="222">
        <v>0</v>
      </c>
      <c r="O58" s="222">
        <v>77617</v>
      </c>
      <c r="P58" s="222">
        <v>0</v>
      </c>
      <c r="Q58" s="222">
        <v>0</v>
      </c>
      <c r="R58" s="222">
        <v>0</v>
      </c>
      <c r="S58" s="222">
        <v>0</v>
      </c>
      <c r="T58" s="222">
        <v>0</v>
      </c>
      <c r="U58" s="222">
        <v>0</v>
      </c>
      <c r="V58" s="222">
        <v>0</v>
      </c>
      <c r="W58" s="222">
        <v>19250</v>
      </c>
      <c r="X58" s="222">
        <v>0</v>
      </c>
      <c r="Y58" s="222">
        <v>0</v>
      </c>
      <c r="Z58" s="61" t="s">
        <v>1101</v>
      </c>
      <c r="AA58" s="61" t="s">
        <v>1100</v>
      </c>
      <c r="AB58" s="61" t="s">
        <v>2270</v>
      </c>
    </row>
    <row r="59" spans="1:28" x14ac:dyDescent="0.2">
      <c r="A59" s="61" t="s">
        <v>443</v>
      </c>
      <c r="B59" s="61" t="s">
        <v>2536</v>
      </c>
      <c r="C59" s="61" t="s">
        <v>2499</v>
      </c>
      <c r="D59" s="61"/>
      <c r="E59" s="222">
        <v>0</v>
      </c>
      <c r="F59" s="222">
        <v>0</v>
      </c>
      <c r="G59" s="222">
        <v>0</v>
      </c>
      <c r="H59" s="222">
        <v>0</v>
      </c>
      <c r="I59" s="222">
        <v>0</v>
      </c>
      <c r="J59" s="222">
        <v>0</v>
      </c>
      <c r="K59" s="222">
        <v>0</v>
      </c>
      <c r="L59" s="222">
        <v>0</v>
      </c>
      <c r="M59" s="222">
        <v>0</v>
      </c>
      <c r="N59" s="222">
        <v>0</v>
      </c>
      <c r="O59" s="222">
        <v>187567</v>
      </c>
      <c r="P59" s="222">
        <v>75000</v>
      </c>
      <c r="Q59" s="222">
        <v>0</v>
      </c>
      <c r="R59" s="222">
        <v>0</v>
      </c>
      <c r="S59" s="222">
        <v>0</v>
      </c>
      <c r="T59" s="222">
        <v>0</v>
      </c>
      <c r="U59" s="222">
        <v>0</v>
      </c>
      <c r="V59" s="222">
        <v>0</v>
      </c>
      <c r="W59" s="222">
        <v>0</v>
      </c>
      <c r="X59" s="222">
        <v>2950</v>
      </c>
      <c r="Y59" s="222">
        <v>0</v>
      </c>
      <c r="Z59" s="61" t="s">
        <v>1104</v>
      </c>
      <c r="AA59" s="61" t="s">
        <v>1100</v>
      </c>
      <c r="AB59" s="61" t="s">
        <v>1837</v>
      </c>
    </row>
    <row r="60" spans="1:28" x14ac:dyDescent="0.2">
      <c r="A60" s="61" t="s">
        <v>370</v>
      </c>
      <c r="B60" s="61" t="s">
        <v>2509</v>
      </c>
      <c r="C60" s="61" t="s">
        <v>2497</v>
      </c>
      <c r="D60" s="61"/>
      <c r="E60" s="222">
        <v>0</v>
      </c>
      <c r="F60" s="222">
        <v>0</v>
      </c>
      <c r="G60" s="222">
        <v>0</v>
      </c>
      <c r="H60" s="222">
        <v>0</v>
      </c>
      <c r="I60" s="222">
        <v>0</v>
      </c>
      <c r="J60" s="222">
        <v>0</v>
      </c>
      <c r="K60" s="222">
        <v>0</v>
      </c>
      <c r="L60" s="222">
        <v>0</v>
      </c>
      <c r="M60" s="222">
        <v>0</v>
      </c>
      <c r="N60" s="222">
        <v>50</v>
      </c>
      <c r="O60" s="222">
        <v>310439</v>
      </c>
      <c r="P60" s="222">
        <v>120000</v>
      </c>
      <c r="Q60" s="222">
        <v>0</v>
      </c>
      <c r="R60" s="222">
        <v>0</v>
      </c>
      <c r="S60" s="222">
        <v>0</v>
      </c>
      <c r="T60" s="222">
        <v>0</v>
      </c>
      <c r="U60" s="222">
        <v>0</v>
      </c>
      <c r="V60" s="222">
        <v>101</v>
      </c>
      <c r="W60" s="222">
        <v>0</v>
      </c>
      <c r="X60" s="222">
        <v>0</v>
      </c>
      <c r="Y60" s="222">
        <v>0</v>
      </c>
      <c r="Z60" s="61" t="s">
        <v>1104</v>
      </c>
      <c r="AA60" s="61" t="s">
        <v>1100</v>
      </c>
      <c r="AB60" s="61" t="s">
        <v>1764</v>
      </c>
    </row>
    <row r="61" spans="1:28" x14ac:dyDescent="0.2">
      <c r="A61" s="61" t="s">
        <v>559</v>
      </c>
      <c r="B61" s="61" t="s">
        <v>28</v>
      </c>
      <c r="C61" s="61" t="s">
        <v>2498</v>
      </c>
      <c r="D61" s="61"/>
      <c r="E61" s="222">
        <v>0</v>
      </c>
      <c r="F61" s="222">
        <v>0</v>
      </c>
      <c r="G61" s="222">
        <v>0</v>
      </c>
      <c r="H61" s="222">
        <v>0</v>
      </c>
      <c r="I61" s="222">
        <v>0</v>
      </c>
      <c r="J61" s="222">
        <v>0</v>
      </c>
      <c r="K61" s="222">
        <v>3</v>
      </c>
      <c r="L61" s="222">
        <v>0</v>
      </c>
      <c r="M61" s="222">
        <v>0</v>
      </c>
      <c r="N61" s="222">
        <v>0</v>
      </c>
      <c r="O61" s="222">
        <v>0</v>
      </c>
      <c r="P61" s="222">
        <v>0</v>
      </c>
      <c r="Q61" s="222">
        <v>0</v>
      </c>
      <c r="R61" s="222">
        <v>0</v>
      </c>
      <c r="S61" s="222">
        <v>0</v>
      </c>
      <c r="T61" s="222">
        <v>0</v>
      </c>
      <c r="U61" s="222">
        <v>0</v>
      </c>
      <c r="V61" s="222">
        <v>0</v>
      </c>
      <c r="W61" s="222">
        <v>0</v>
      </c>
      <c r="X61" s="222">
        <v>125</v>
      </c>
      <c r="Y61" s="222">
        <v>0</v>
      </c>
      <c r="Z61" s="61" t="s">
        <v>1104</v>
      </c>
      <c r="AA61" s="61" t="s">
        <v>1103</v>
      </c>
      <c r="AB61" s="61" t="s">
        <v>1953</v>
      </c>
    </row>
    <row r="62" spans="1:28" x14ac:dyDescent="0.2">
      <c r="A62" s="61" t="s">
        <v>706</v>
      </c>
      <c r="B62" s="61" t="s">
        <v>29</v>
      </c>
      <c r="C62" s="61" t="s">
        <v>2505</v>
      </c>
      <c r="D62" s="61"/>
      <c r="E62" s="222">
        <v>0</v>
      </c>
      <c r="F62" s="222">
        <v>0</v>
      </c>
      <c r="G62" s="222">
        <v>0</v>
      </c>
      <c r="H62" s="222">
        <v>0</v>
      </c>
      <c r="I62" s="222">
        <v>0</v>
      </c>
      <c r="J62" s="222">
        <v>0</v>
      </c>
      <c r="K62" s="222">
        <v>0</v>
      </c>
      <c r="L62" s="222">
        <v>0</v>
      </c>
      <c r="M62" s="222">
        <v>0</v>
      </c>
      <c r="N62" s="222">
        <v>0</v>
      </c>
      <c r="O62" s="222">
        <v>0</v>
      </c>
      <c r="P62" s="222">
        <v>0</v>
      </c>
      <c r="Q62" s="222">
        <v>0</v>
      </c>
      <c r="R62" s="222">
        <v>0</v>
      </c>
      <c r="S62" s="222">
        <v>0</v>
      </c>
      <c r="T62" s="222">
        <v>0</v>
      </c>
      <c r="U62" s="222">
        <v>0</v>
      </c>
      <c r="V62" s="222">
        <v>0</v>
      </c>
      <c r="W62" s="222">
        <v>0</v>
      </c>
      <c r="X62" s="222">
        <v>0</v>
      </c>
      <c r="Y62" s="222">
        <v>0</v>
      </c>
      <c r="Z62" s="61" t="s">
        <v>1104</v>
      </c>
      <c r="AA62" s="61" t="s">
        <v>1106</v>
      </c>
      <c r="AB62" s="61" t="s">
        <v>2100</v>
      </c>
    </row>
    <row r="63" spans="1:28" x14ac:dyDescent="0.2">
      <c r="A63" s="61" t="s">
        <v>488</v>
      </c>
      <c r="B63" s="61" t="s">
        <v>30</v>
      </c>
      <c r="C63" s="61" t="s">
        <v>2503</v>
      </c>
      <c r="D63" s="61"/>
      <c r="E63" s="222">
        <v>0</v>
      </c>
      <c r="F63" s="222">
        <v>0</v>
      </c>
      <c r="G63" s="222">
        <v>0</v>
      </c>
      <c r="H63" s="222">
        <v>0</v>
      </c>
      <c r="I63" s="222">
        <v>0</v>
      </c>
      <c r="J63" s="222">
        <v>0</v>
      </c>
      <c r="K63" s="222">
        <v>13000</v>
      </c>
      <c r="L63" s="222">
        <v>0</v>
      </c>
      <c r="M63" s="222">
        <v>0</v>
      </c>
      <c r="N63" s="222">
        <v>0</v>
      </c>
      <c r="O63" s="222">
        <v>0</v>
      </c>
      <c r="P63" s="222">
        <v>0</v>
      </c>
      <c r="Q63" s="222">
        <v>0</v>
      </c>
      <c r="R63" s="222">
        <v>0</v>
      </c>
      <c r="S63" s="222">
        <v>0</v>
      </c>
      <c r="T63" s="222">
        <v>0</v>
      </c>
      <c r="U63" s="222">
        <v>0</v>
      </c>
      <c r="V63" s="222">
        <v>0</v>
      </c>
      <c r="W63" s="222">
        <v>0</v>
      </c>
      <c r="X63" s="222">
        <v>0</v>
      </c>
      <c r="Y63" s="222">
        <v>0</v>
      </c>
      <c r="Z63" s="61" t="s">
        <v>1104</v>
      </c>
      <c r="AA63" s="61" t="s">
        <v>1103</v>
      </c>
      <c r="AB63" s="61" t="s">
        <v>1882</v>
      </c>
    </row>
    <row r="64" spans="1:28" x14ac:dyDescent="0.2">
      <c r="A64" s="61" t="s">
        <v>495</v>
      </c>
      <c r="B64" s="61" t="s">
        <v>31</v>
      </c>
      <c r="C64" s="61" t="s">
        <v>2498</v>
      </c>
      <c r="D64" s="61"/>
      <c r="E64" s="222">
        <v>0</v>
      </c>
      <c r="F64" s="222">
        <v>0</v>
      </c>
      <c r="G64" s="222">
        <v>0</v>
      </c>
      <c r="H64" s="222">
        <v>0</v>
      </c>
      <c r="I64" s="222">
        <v>0</v>
      </c>
      <c r="J64" s="222">
        <v>0</v>
      </c>
      <c r="K64" s="222">
        <v>0</v>
      </c>
      <c r="L64" s="222">
        <v>0</v>
      </c>
      <c r="M64" s="222">
        <v>0</v>
      </c>
      <c r="N64" s="222">
        <v>0</v>
      </c>
      <c r="O64" s="222">
        <v>0</v>
      </c>
      <c r="P64" s="222">
        <v>0</v>
      </c>
      <c r="Q64" s="222">
        <v>0</v>
      </c>
      <c r="R64" s="222">
        <v>0</v>
      </c>
      <c r="S64" s="222">
        <v>0</v>
      </c>
      <c r="T64" s="222">
        <v>0</v>
      </c>
      <c r="U64" s="222">
        <v>0</v>
      </c>
      <c r="V64" s="222">
        <v>0</v>
      </c>
      <c r="W64" s="222">
        <v>0</v>
      </c>
      <c r="X64" s="222">
        <v>18250</v>
      </c>
      <c r="Y64" s="222">
        <v>0</v>
      </c>
      <c r="Z64" s="61" t="s">
        <v>1104</v>
      </c>
      <c r="AA64" s="61" t="s">
        <v>1103</v>
      </c>
      <c r="AB64" s="61" t="s">
        <v>1889</v>
      </c>
    </row>
    <row r="65" spans="1:28" x14ac:dyDescent="0.2">
      <c r="A65" s="61" t="s">
        <v>587</v>
      </c>
      <c r="B65" s="61" t="s">
        <v>32</v>
      </c>
      <c r="C65" s="61" t="s">
        <v>2502</v>
      </c>
      <c r="D65" s="61"/>
      <c r="E65" s="222">
        <v>0</v>
      </c>
      <c r="F65" s="222">
        <v>0</v>
      </c>
      <c r="G65" s="222">
        <v>0</v>
      </c>
      <c r="H65" s="222">
        <v>0</v>
      </c>
      <c r="I65" s="222">
        <v>0</v>
      </c>
      <c r="J65" s="222">
        <v>0</v>
      </c>
      <c r="K65" s="222">
        <v>0</v>
      </c>
      <c r="L65" s="222">
        <v>0</v>
      </c>
      <c r="M65" s="222">
        <v>0</v>
      </c>
      <c r="N65" s="222">
        <v>0</v>
      </c>
      <c r="O65" s="222">
        <v>79798</v>
      </c>
      <c r="P65" s="222">
        <v>3000</v>
      </c>
      <c r="Q65" s="222">
        <v>0</v>
      </c>
      <c r="R65" s="222">
        <v>0</v>
      </c>
      <c r="S65" s="222">
        <v>0</v>
      </c>
      <c r="T65" s="222">
        <v>0</v>
      </c>
      <c r="U65" s="222">
        <v>0</v>
      </c>
      <c r="V65" s="222">
        <v>0</v>
      </c>
      <c r="W65" s="222">
        <v>0</v>
      </c>
      <c r="X65" s="222">
        <v>15688</v>
      </c>
      <c r="Y65" s="222">
        <v>0</v>
      </c>
      <c r="Z65" s="61" t="s">
        <v>1104</v>
      </c>
      <c r="AA65" s="61" t="s">
        <v>1103</v>
      </c>
      <c r="AB65" s="61" t="s">
        <v>1981</v>
      </c>
    </row>
    <row r="66" spans="1:28" x14ac:dyDescent="0.2">
      <c r="A66" s="61" t="s">
        <v>383</v>
      </c>
      <c r="B66" s="61" t="s">
        <v>320</v>
      </c>
      <c r="C66" s="61" t="s">
        <v>2499</v>
      </c>
      <c r="D66" s="61"/>
      <c r="E66" s="222">
        <v>0</v>
      </c>
      <c r="F66" s="222">
        <v>0</v>
      </c>
      <c r="G66" s="222">
        <v>0</v>
      </c>
      <c r="H66" s="222">
        <v>0</v>
      </c>
      <c r="I66" s="222">
        <v>0</v>
      </c>
      <c r="J66" s="222">
        <v>0</v>
      </c>
      <c r="K66" s="222">
        <v>0</v>
      </c>
      <c r="L66" s="222">
        <v>0</v>
      </c>
      <c r="M66" s="222">
        <v>0</v>
      </c>
      <c r="N66" s="222">
        <v>0</v>
      </c>
      <c r="O66" s="222">
        <v>102100</v>
      </c>
      <c r="P66" s="222">
        <v>78000</v>
      </c>
      <c r="Q66" s="222">
        <v>0</v>
      </c>
      <c r="R66" s="222">
        <v>0</v>
      </c>
      <c r="S66" s="222">
        <v>0</v>
      </c>
      <c r="T66" s="222">
        <v>0</v>
      </c>
      <c r="U66" s="222">
        <v>0</v>
      </c>
      <c r="V66" s="222">
        <v>0</v>
      </c>
      <c r="W66" s="222">
        <v>0</v>
      </c>
      <c r="X66" s="222">
        <v>32000</v>
      </c>
      <c r="Y66" s="222">
        <v>0</v>
      </c>
      <c r="Z66" s="61" t="s">
        <v>1104</v>
      </c>
      <c r="AA66" s="61" t="s">
        <v>1109</v>
      </c>
      <c r="AB66" s="61" t="s">
        <v>1777</v>
      </c>
    </row>
    <row r="67" spans="1:28" x14ac:dyDescent="0.2">
      <c r="A67" s="61" t="s">
        <v>726</v>
      </c>
      <c r="B67" s="61" t="s">
        <v>2559</v>
      </c>
      <c r="C67" s="61" t="s">
        <v>2499</v>
      </c>
      <c r="D67" s="61"/>
      <c r="E67" s="222">
        <v>0</v>
      </c>
      <c r="F67" s="222">
        <v>0</v>
      </c>
      <c r="G67" s="222">
        <v>0</v>
      </c>
      <c r="H67" s="222">
        <v>0</v>
      </c>
      <c r="I67" s="222">
        <v>0</v>
      </c>
      <c r="J67" s="222">
        <v>0</v>
      </c>
      <c r="K67" s="222">
        <v>0</v>
      </c>
      <c r="L67" s="222">
        <v>0</v>
      </c>
      <c r="M67" s="222">
        <v>0</v>
      </c>
      <c r="N67" s="222">
        <v>0</v>
      </c>
      <c r="O67" s="222">
        <v>7382</v>
      </c>
      <c r="P67" s="222">
        <v>0</v>
      </c>
      <c r="Q67" s="222">
        <v>0</v>
      </c>
      <c r="R67" s="222">
        <v>0</v>
      </c>
      <c r="S67" s="222">
        <v>0</v>
      </c>
      <c r="T67" s="222">
        <v>0</v>
      </c>
      <c r="U67" s="222">
        <v>0</v>
      </c>
      <c r="V67" s="222">
        <v>0</v>
      </c>
      <c r="W67" s="222">
        <v>0</v>
      </c>
      <c r="X67" s="222">
        <v>0</v>
      </c>
      <c r="Y67" s="222">
        <v>0</v>
      </c>
      <c r="Z67" s="61" t="s">
        <v>1104</v>
      </c>
      <c r="AA67" s="61" t="s">
        <v>1153</v>
      </c>
      <c r="AB67" s="61" t="s">
        <v>2121</v>
      </c>
    </row>
    <row r="68" spans="1:28" x14ac:dyDescent="0.2">
      <c r="A68" s="61" t="s">
        <v>527</v>
      </c>
      <c r="B68" s="61" t="s">
        <v>33</v>
      </c>
      <c r="C68" s="61" t="s">
        <v>2500</v>
      </c>
      <c r="D68" s="61"/>
      <c r="E68" s="222">
        <v>0</v>
      </c>
      <c r="F68" s="222">
        <v>0</v>
      </c>
      <c r="G68" s="222">
        <v>0</v>
      </c>
      <c r="H68" s="222">
        <v>0</v>
      </c>
      <c r="I68" s="222">
        <v>0</v>
      </c>
      <c r="J68" s="222">
        <v>0</v>
      </c>
      <c r="K68" s="222">
        <v>47</v>
      </c>
      <c r="L68" s="222">
        <v>0</v>
      </c>
      <c r="M68" s="222">
        <v>0</v>
      </c>
      <c r="N68" s="222">
        <v>0</v>
      </c>
      <c r="O68" s="222">
        <v>24087</v>
      </c>
      <c r="P68" s="222">
        <v>0</v>
      </c>
      <c r="Q68" s="222">
        <v>0</v>
      </c>
      <c r="R68" s="222">
        <v>0</v>
      </c>
      <c r="S68" s="222">
        <v>0</v>
      </c>
      <c r="T68" s="222">
        <v>0</v>
      </c>
      <c r="U68" s="222">
        <v>0</v>
      </c>
      <c r="V68" s="222">
        <v>0</v>
      </c>
      <c r="W68" s="222">
        <v>0</v>
      </c>
      <c r="X68" s="222">
        <v>0</v>
      </c>
      <c r="Y68" s="222">
        <v>0</v>
      </c>
      <c r="Z68" s="61" t="s">
        <v>1104</v>
      </c>
      <c r="AA68" s="61" t="s">
        <v>1103</v>
      </c>
      <c r="AB68" s="61" t="s">
        <v>1921</v>
      </c>
    </row>
    <row r="69" spans="1:28" x14ac:dyDescent="0.2">
      <c r="A69" s="61" t="s">
        <v>654</v>
      </c>
      <c r="B69" s="61" t="s">
        <v>34</v>
      </c>
      <c r="C69" s="61" t="s">
        <v>2500</v>
      </c>
      <c r="D69" s="61"/>
      <c r="E69" s="222">
        <v>0</v>
      </c>
      <c r="F69" s="222">
        <v>0</v>
      </c>
      <c r="G69" s="222">
        <v>0</v>
      </c>
      <c r="H69" s="222">
        <v>0</v>
      </c>
      <c r="I69" s="222">
        <v>0</v>
      </c>
      <c r="J69" s="222">
        <v>0</v>
      </c>
      <c r="K69" s="222">
        <v>0</v>
      </c>
      <c r="L69" s="222">
        <v>0</v>
      </c>
      <c r="M69" s="222">
        <v>0</v>
      </c>
      <c r="N69" s="222">
        <v>0</v>
      </c>
      <c r="O69" s="222">
        <v>132006</v>
      </c>
      <c r="P69" s="222">
        <v>11000</v>
      </c>
      <c r="Q69" s="222">
        <v>0</v>
      </c>
      <c r="R69" s="222">
        <v>0</v>
      </c>
      <c r="S69" s="222">
        <v>0</v>
      </c>
      <c r="T69" s="222">
        <v>0</v>
      </c>
      <c r="U69" s="222">
        <v>0</v>
      </c>
      <c r="V69" s="222">
        <v>3</v>
      </c>
      <c r="W69" s="222">
        <v>28000</v>
      </c>
      <c r="X69" s="222">
        <v>3000</v>
      </c>
      <c r="Y69" s="222">
        <v>21500</v>
      </c>
      <c r="Z69" s="61" t="s">
        <v>1104</v>
      </c>
      <c r="AA69" s="61" t="s">
        <v>1107</v>
      </c>
      <c r="AB69" s="61" t="s">
        <v>2048</v>
      </c>
    </row>
    <row r="70" spans="1:28" x14ac:dyDescent="0.2">
      <c r="A70" s="61" t="s">
        <v>838</v>
      </c>
      <c r="B70" s="61" t="s">
        <v>2319</v>
      </c>
      <c r="C70" s="61" t="s">
        <v>2507</v>
      </c>
      <c r="D70" s="61"/>
      <c r="E70" s="222">
        <v>0</v>
      </c>
      <c r="F70" s="222">
        <v>0</v>
      </c>
      <c r="G70" s="222">
        <v>0</v>
      </c>
      <c r="H70" s="222">
        <v>0</v>
      </c>
      <c r="I70" s="222">
        <v>0</v>
      </c>
      <c r="J70" s="222">
        <v>0</v>
      </c>
      <c r="K70" s="222">
        <v>0</v>
      </c>
      <c r="L70" s="222">
        <v>0</v>
      </c>
      <c r="M70" s="222">
        <v>0</v>
      </c>
      <c r="N70" s="222">
        <v>0</v>
      </c>
      <c r="O70" s="222">
        <v>239318</v>
      </c>
      <c r="P70" s="222">
        <v>40000</v>
      </c>
      <c r="Q70" s="222">
        <v>0</v>
      </c>
      <c r="R70" s="222">
        <v>0</v>
      </c>
      <c r="S70" s="222">
        <v>0</v>
      </c>
      <c r="T70" s="222">
        <v>180</v>
      </c>
      <c r="U70" s="222">
        <v>0</v>
      </c>
      <c r="V70" s="222">
        <v>0</v>
      </c>
      <c r="W70" s="222">
        <v>0</v>
      </c>
      <c r="X70" s="222">
        <v>5000</v>
      </c>
      <c r="Y70" s="222">
        <v>0</v>
      </c>
      <c r="Z70" s="61" t="s">
        <v>1101</v>
      </c>
      <c r="AA70" s="61" t="s">
        <v>1100</v>
      </c>
      <c r="AB70" s="61" t="s">
        <v>2271</v>
      </c>
    </row>
    <row r="71" spans="1:28" x14ac:dyDescent="0.2">
      <c r="A71" s="61" t="s">
        <v>685</v>
      </c>
      <c r="B71" s="61" t="s">
        <v>35</v>
      </c>
      <c r="C71" s="61" t="s">
        <v>2504</v>
      </c>
      <c r="D71" s="61"/>
      <c r="E71" s="222">
        <v>0</v>
      </c>
      <c r="F71" s="222">
        <v>0</v>
      </c>
      <c r="G71" s="222">
        <v>0</v>
      </c>
      <c r="H71" s="222">
        <v>0</v>
      </c>
      <c r="I71" s="222">
        <v>0</v>
      </c>
      <c r="J71" s="222">
        <v>0</v>
      </c>
      <c r="K71" s="222">
        <v>0</v>
      </c>
      <c r="L71" s="222">
        <v>0</v>
      </c>
      <c r="M71" s="222">
        <v>0</v>
      </c>
      <c r="N71" s="222">
        <v>0</v>
      </c>
      <c r="O71" s="222">
        <v>86616</v>
      </c>
      <c r="P71" s="222">
        <v>0</v>
      </c>
      <c r="Q71" s="222">
        <v>0</v>
      </c>
      <c r="R71" s="222">
        <v>0</v>
      </c>
      <c r="S71" s="222">
        <v>0</v>
      </c>
      <c r="T71" s="222">
        <v>0</v>
      </c>
      <c r="U71" s="222">
        <v>0</v>
      </c>
      <c r="V71" s="222">
        <v>0</v>
      </c>
      <c r="W71" s="222">
        <v>0</v>
      </c>
      <c r="X71" s="222">
        <v>0</v>
      </c>
      <c r="Y71" s="222">
        <v>0</v>
      </c>
      <c r="Z71" s="61" t="s">
        <v>1104</v>
      </c>
      <c r="AA71" s="61" t="s">
        <v>1107</v>
      </c>
      <c r="AB71" s="61" t="s">
        <v>2079</v>
      </c>
    </row>
    <row r="72" spans="1:28" x14ac:dyDescent="0.2">
      <c r="A72" s="61" t="s">
        <v>390</v>
      </c>
      <c r="B72" s="61" t="s">
        <v>36</v>
      </c>
      <c r="C72" s="61" t="s">
        <v>2498</v>
      </c>
      <c r="D72" s="61"/>
      <c r="E72" s="222">
        <v>0</v>
      </c>
      <c r="F72" s="222">
        <v>0</v>
      </c>
      <c r="G72" s="222">
        <v>0</v>
      </c>
      <c r="H72" s="222">
        <v>0</v>
      </c>
      <c r="I72" s="222">
        <v>0</v>
      </c>
      <c r="J72" s="222">
        <v>0</v>
      </c>
      <c r="K72" s="222">
        <v>0</v>
      </c>
      <c r="L72" s="222">
        <v>0</v>
      </c>
      <c r="M72" s="222">
        <v>0</v>
      </c>
      <c r="N72" s="222">
        <v>0</v>
      </c>
      <c r="O72" s="222">
        <v>213572</v>
      </c>
      <c r="P72" s="222">
        <v>0</v>
      </c>
      <c r="Q72" s="222">
        <v>0</v>
      </c>
      <c r="R72" s="222">
        <v>0</v>
      </c>
      <c r="S72" s="222">
        <v>0</v>
      </c>
      <c r="T72" s="222">
        <v>0</v>
      </c>
      <c r="U72" s="222">
        <v>0</v>
      </c>
      <c r="V72" s="222">
        <v>0</v>
      </c>
      <c r="W72" s="222">
        <v>0</v>
      </c>
      <c r="X72" s="222">
        <v>0</v>
      </c>
      <c r="Y72" s="222">
        <v>0</v>
      </c>
      <c r="Z72" s="61" t="s">
        <v>1104</v>
      </c>
      <c r="AA72" s="61" t="s">
        <v>1103</v>
      </c>
      <c r="AB72" s="61" t="s">
        <v>1784</v>
      </c>
    </row>
    <row r="73" spans="1:28" x14ac:dyDescent="0.2">
      <c r="A73" s="61" t="s">
        <v>389</v>
      </c>
      <c r="B73" s="61" t="s">
        <v>1081</v>
      </c>
      <c r="C73" s="61" t="s">
        <v>2498</v>
      </c>
      <c r="D73" s="61"/>
      <c r="E73" s="222">
        <v>0</v>
      </c>
      <c r="F73" s="222">
        <v>0</v>
      </c>
      <c r="G73" s="222">
        <v>0</v>
      </c>
      <c r="H73" s="222">
        <v>0</v>
      </c>
      <c r="I73" s="222">
        <v>0</v>
      </c>
      <c r="J73" s="222">
        <v>0</v>
      </c>
      <c r="K73" s="222">
        <v>0</v>
      </c>
      <c r="L73" s="222">
        <v>0</v>
      </c>
      <c r="M73" s="222">
        <v>0</v>
      </c>
      <c r="N73" s="222">
        <v>0</v>
      </c>
      <c r="O73" s="222">
        <v>282360</v>
      </c>
      <c r="P73" s="222">
        <v>45000</v>
      </c>
      <c r="Q73" s="222">
        <v>0</v>
      </c>
      <c r="R73" s="222">
        <v>0</v>
      </c>
      <c r="S73" s="222">
        <v>0</v>
      </c>
      <c r="T73" s="222">
        <v>0</v>
      </c>
      <c r="U73" s="222">
        <v>0</v>
      </c>
      <c r="V73" s="222">
        <v>0</v>
      </c>
      <c r="W73" s="222">
        <v>15500</v>
      </c>
      <c r="X73" s="222">
        <v>135000</v>
      </c>
      <c r="Y73" s="222">
        <v>20000</v>
      </c>
      <c r="Z73" s="61" t="s">
        <v>1104</v>
      </c>
      <c r="AA73" s="61" t="s">
        <v>1109</v>
      </c>
      <c r="AB73" s="61" t="s">
        <v>1783</v>
      </c>
    </row>
    <row r="74" spans="1:28" x14ac:dyDescent="0.2">
      <c r="A74" s="61" t="s">
        <v>1753</v>
      </c>
      <c r="B74" s="61" t="s">
        <v>1752</v>
      </c>
      <c r="C74" s="61" t="s">
        <v>2498</v>
      </c>
      <c r="D74" s="61"/>
      <c r="E74" s="222">
        <v>0</v>
      </c>
      <c r="F74" s="222">
        <v>0</v>
      </c>
      <c r="G74" s="222">
        <v>0</v>
      </c>
      <c r="H74" s="222">
        <v>0</v>
      </c>
      <c r="I74" s="222">
        <v>0</v>
      </c>
      <c r="J74" s="222">
        <v>0</v>
      </c>
      <c r="K74" s="222">
        <v>0</v>
      </c>
      <c r="L74" s="222">
        <v>0</v>
      </c>
      <c r="M74" s="222">
        <v>0</v>
      </c>
      <c r="N74" s="222">
        <v>0</v>
      </c>
      <c r="O74" s="222">
        <v>0</v>
      </c>
      <c r="P74" s="222">
        <v>0</v>
      </c>
      <c r="Q74" s="222">
        <v>0</v>
      </c>
      <c r="R74" s="222">
        <v>0</v>
      </c>
      <c r="S74" s="222">
        <v>0</v>
      </c>
      <c r="T74" s="222">
        <v>0</v>
      </c>
      <c r="U74" s="222">
        <v>0</v>
      </c>
      <c r="V74" s="222">
        <v>0</v>
      </c>
      <c r="W74" s="222">
        <v>0</v>
      </c>
      <c r="X74" s="222">
        <v>0</v>
      </c>
      <c r="Y74" s="222">
        <v>0</v>
      </c>
      <c r="Z74" s="61" t="s">
        <v>1104</v>
      </c>
      <c r="AA74" s="61" t="s">
        <v>1153</v>
      </c>
      <c r="AB74" s="61" t="s">
        <v>2164</v>
      </c>
    </row>
    <row r="75" spans="1:28" x14ac:dyDescent="0.2">
      <c r="A75" s="61" t="s">
        <v>727</v>
      </c>
      <c r="B75" s="61" t="s">
        <v>788</v>
      </c>
      <c r="C75" s="61" t="s">
        <v>2498</v>
      </c>
      <c r="D75" s="61"/>
      <c r="E75" s="222">
        <v>0</v>
      </c>
      <c r="F75" s="222">
        <v>0</v>
      </c>
      <c r="G75" s="222">
        <v>0</v>
      </c>
      <c r="H75" s="222">
        <v>0</v>
      </c>
      <c r="I75" s="222">
        <v>0</v>
      </c>
      <c r="J75" s="222">
        <v>0</v>
      </c>
      <c r="K75" s="222">
        <v>0</v>
      </c>
      <c r="L75" s="222">
        <v>0</v>
      </c>
      <c r="M75" s="222">
        <v>0</v>
      </c>
      <c r="N75" s="222">
        <v>0</v>
      </c>
      <c r="O75" s="222">
        <v>3200</v>
      </c>
      <c r="P75" s="222">
        <v>0</v>
      </c>
      <c r="Q75" s="222">
        <v>0</v>
      </c>
      <c r="R75" s="222">
        <v>0</v>
      </c>
      <c r="S75" s="222">
        <v>0</v>
      </c>
      <c r="T75" s="222">
        <v>0</v>
      </c>
      <c r="U75" s="222">
        <v>0</v>
      </c>
      <c r="V75" s="222">
        <v>0</v>
      </c>
      <c r="W75" s="222">
        <v>0</v>
      </c>
      <c r="X75" s="222">
        <v>0</v>
      </c>
      <c r="Y75" s="222">
        <v>0</v>
      </c>
      <c r="Z75" s="61" t="s">
        <v>1104</v>
      </c>
      <c r="AA75" s="61" t="s">
        <v>1153</v>
      </c>
      <c r="AB75" s="61" t="s">
        <v>2122</v>
      </c>
    </row>
    <row r="76" spans="1:28" x14ac:dyDescent="0.2">
      <c r="A76" s="61" t="s">
        <v>1006</v>
      </c>
      <c r="B76" s="61" t="s">
        <v>1007</v>
      </c>
      <c r="C76" s="61" t="s">
        <v>2498</v>
      </c>
      <c r="D76" s="61"/>
      <c r="E76" s="222">
        <v>0</v>
      </c>
      <c r="F76" s="222">
        <v>0</v>
      </c>
      <c r="G76" s="222">
        <v>0</v>
      </c>
      <c r="H76" s="222">
        <v>0</v>
      </c>
      <c r="I76" s="222">
        <v>0</v>
      </c>
      <c r="J76" s="222">
        <v>0</v>
      </c>
      <c r="K76" s="222">
        <v>0</v>
      </c>
      <c r="L76" s="222">
        <v>0</v>
      </c>
      <c r="M76" s="222">
        <v>0</v>
      </c>
      <c r="N76" s="222">
        <v>0</v>
      </c>
      <c r="O76" s="222">
        <v>19048</v>
      </c>
      <c r="P76" s="222">
        <v>0</v>
      </c>
      <c r="Q76" s="222">
        <v>0</v>
      </c>
      <c r="R76" s="222">
        <v>0</v>
      </c>
      <c r="S76" s="222">
        <v>0</v>
      </c>
      <c r="T76" s="222">
        <v>0</v>
      </c>
      <c r="U76" s="222">
        <v>0</v>
      </c>
      <c r="V76" s="222">
        <v>0</v>
      </c>
      <c r="W76" s="222">
        <v>0</v>
      </c>
      <c r="X76" s="222">
        <v>0</v>
      </c>
      <c r="Y76" s="222">
        <v>0</v>
      </c>
      <c r="Z76" s="61" t="s">
        <v>1104</v>
      </c>
      <c r="AA76" s="61" t="s">
        <v>1153</v>
      </c>
      <c r="AB76" s="61" t="s">
        <v>2177</v>
      </c>
    </row>
    <row r="77" spans="1:28" x14ac:dyDescent="0.2">
      <c r="A77" s="61" t="s">
        <v>690</v>
      </c>
      <c r="B77" s="61" t="s">
        <v>37</v>
      </c>
      <c r="C77" s="61" t="s">
        <v>2505</v>
      </c>
      <c r="D77" s="61"/>
      <c r="E77" s="222">
        <v>0</v>
      </c>
      <c r="F77" s="222">
        <v>0</v>
      </c>
      <c r="G77" s="222">
        <v>0</v>
      </c>
      <c r="H77" s="222">
        <v>0</v>
      </c>
      <c r="I77" s="222">
        <v>0</v>
      </c>
      <c r="J77" s="222">
        <v>0</v>
      </c>
      <c r="K77" s="222">
        <v>0</v>
      </c>
      <c r="L77" s="222">
        <v>0</v>
      </c>
      <c r="M77" s="222">
        <v>0</v>
      </c>
      <c r="N77" s="222">
        <v>0</v>
      </c>
      <c r="O77" s="222">
        <v>219005</v>
      </c>
      <c r="P77" s="222">
        <v>0</v>
      </c>
      <c r="Q77" s="222">
        <v>0</v>
      </c>
      <c r="R77" s="222">
        <v>0</v>
      </c>
      <c r="S77" s="222">
        <v>0</v>
      </c>
      <c r="T77" s="222">
        <v>0</v>
      </c>
      <c r="U77" s="222">
        <v>0</v>
      </c>
      <c r="V77" s="222">
        <v>0</v>
      </c>
      <c r="W77" s="222">
        <v>124000</v>
      </c>
      <c r="X77" s="222">
        <v>0</v>
      </c>
      <c r="Y77" s="222">
        <v>0</v>
      </c>
      <c r="Z77" s="61" t="s">
        <v>1104</v>
      </c>
      <c r="AA77" s="61" t="s">
        <v>1112</v>
      </c>
      <c r="AB77" s="61" t="s">
        <v>2084</v>
      </c>
    </row>
    <row r="78" spans="1:28" x14ac:dyDescent="0.2">
      <c r="A78" s="61" t="s">
        <v>608</v>
      </c>
      <c r="B78" s="61" t="s">
        <v>38</v>
      </c>
      <c r="C78" s="61" t="s">
        <v>2503</v>
      </c>
      <c r="D78" s="61"/>
      <c r="E78" s="222">
        <v>0</v>
      </c>
      <c r="F78" s="222">
        <v>0</v>
      </c>
      <c r="G78" s="222">
        <v>0</v>
      </c>
      <c r="H78" s="222">
        <v>0</v>
      </c>
      <c r="I78" s="222">
        <v>0</v>
      </c>
      <c r="J78" s="222">
        <v>0</v>
      </c>
      <c r="K78" s="222">
        <v>0</v>
      </c>
      <c r="L78" s="222">
        <v>0</v>
      </c>
      <c r="M78" s="222">
        <v>0</v>
      </c>
      <c r="N78" s="222">
        <v>0</v>
      </c>
      <c r="O78" s="222">
        <v>81605</v>
      </c>
      <c r="P78" s="222">
        <v>0</v>
      </c>
      <c r="Q78" s="222">
        <v>0</v>
      </c>
      <c r="R78" s="222">
        <v>0</v>
      </c>
      <c r="S78" s="222">
        <v>0</v>
      </c>
      <c r="T78" s="222">
        <v>0</v>
      </c>
      <c r="U78" s="222">
        <v>0</v>
      </c>
      <c r="V78" s="222">
        <v>0</v>
      </c>
      <c r="W78" s="222">
        <v>0</v>
      </c>
      <c r="X78" s="222">
        <v>0</v>
      </c>
      <c r="Y78" s="222">
        <v>0</v>
      </c>
      <c r="Z78" s="61" t="s">
        <v>1104</v>
      </c>
      <c r="AA78" s="61" t="s">
        <v>1103</v>
      </c>
      <c r="AB78" s="61" t="s">
        <v>2002</v>
      </c>
    </row>
    <row r="79" spans="1:28" x14ac:dyDescent="0.2">
      <c r="A79" s="61" t="s">
        <v>513</v>
      </c>
      <c r="B79" s="61" t="s">
        <v>39</v>
      </c>
      <c r="C79" s="61" t="s">
        <v>2499</v>
      </c>
      <c r="D79" s="61"/>
      <c r="E79" s="222">
        <v>0</v>
      </c>
      <c r="F79" s="222">
        <v>0</v>
      </c>
      <c r="G79" s="222">
        <v>0</v>
      </c>
      <c r="H79" s="222">
        <v>0</v>
      </c>
      <c r="I79" s="222">
        <v>0</v>
      </c>
      <c r="J79" s="222">
        <v>0</v>
      </c>
      <c r="K79" s="222">
        <v>0</v>
      </c>
      <c r="L79" s="222">
        <v>3</v>
      </c>
      <c r="M79" s="222">
        <v>0</v>
      </c>
      <c r="N79" s="222">
        <v>0</v>
      </c>
      <c r="O79" s="222">
        <v>195234</v>
      </c>
      <c r="P79" s="222">
        <v>0</v>
      </c>
      <c r="Q79" s="222">
        <v>0</v>
      </c>
      <c r="R79" s="222">
        <v>0</v>
      </c>
      <c r="S79" s="222">
        <v>0</v>
      </c>
      <c r="T79" s="222">
        <v>0</v>
      </c>
      <c r="U79" s="222">
        <v>0</v>
      </c>
      <c r="V79" s="222">
        <v>0</v>
      </c>
      <c r="W79" s="222">
        <v>0</v>
      </c>
      <c r="X79" s="222">
        <v>0</v>
      </c>
      <c r="Y79" s="222">
        <v>27000</v>
      </c>
      <c r="Z79" s="61" t="s">
        <v>1104</v>
      </c>
      <c r="AA79" s="61" t="s">
        <v>1103</v>
      </c>
      <c r="AB79" s="61" t="s">
        <v>1907</v>
      </c>
    </row>
    <row r="80" spans="1:28" x14ac:dyDescent="0.2">
      <c r="A80" s="61" t="s">
        <v>840</v>
      </c>
      <c r="B80" s="61" t="s">
        <v>2320</v>
      </c>
      <c r="C80" s="61" t="s">
        <v>2507</v>
      </c>
      <c r="D80" s="61"/>
      <c r="E80" s="222">
        <v>0</v>
      </c>
      <c r="F80" s="222">
        <v>0</v>
      </c>
      <c r="G80" s="222">
        <v>677</v>
      </c>
      <c r="H80" s="222">
        <v>0</v>
      </c>
      <c r="I80" s="222">
        <v>1112</v>
      </c>
      <c r="J80" s="222">
        <v>0</v>
      </c>
      <c r="K80" s="222">
        <v>886</v>
      </c>
      <c r="L80" s="222">
        <v>0</v>
      </c>
      <c r="M80" s="222">
        <v>0</v>
      </c>
      <c r="N80" s="222">
        <v>0</v>
      </c>
      <c r="O80" s="222">
        <v>631760</v>
      </c>
      <c r="P80" s="222">
        <v>0</v>
      </c>
      <c r="Q80" s="222">
        <v>0</v>
      </c>
      <c r="R80" s="222">
        <v>0</v>
      </c>
      <c r="S80" s="222">
        <v>0</v>
      </c>
      <c r="T80" s="222">
        <v>5944</v>
      </c>
      <c r="U80" s="222">
        <v>4558</v>
      </c>
      <c r="V80" s="222">
        <v>0</v>
      </c>
      <c r="W80" s="222">
        <v>51000</v>
      </c>
      <c r="X80" s="222">
        <v>451</v>
      </c>
      <c r="Y80" s="222">
        <v>0</v>
      </c>
      <c r="Z80" s="61" t="s">
        <v>1101</v>
      </c>
      <c r="AA80" s="61" t="s">
        <v>1100</v>
      </c>
      <c r="AB80" s="61" t="s">
        <v>2275</v>
      </c>
    </row>
    <row r="81" spans="1:28" x14ac:dyDescent="0.2">
      <c r="A81" s="61" t="s">
        <v>407</v>
      </c>
      <c r="B81" s="61" t="s">
        <v>40</v>
      </c>
      <c r="C81" s="61" t="s">
        <v>2500</v>
      </c>
      <c r="D81" s="61"/>
      <c r="E81" s="222">
        <v>0</v>
      </c>
      <c r="F81" s="222">
        <v>0</v>
      </c>
      <c r="G81" s="222">
        <v>0</v>
      </c>
      <c r="H81" s="222">
        <v>0</v>
      </c>
      <c r="I81" s="222">
        <v>0</v>
      </c>
      <c r="J81" s="222">
        <v>0</v>
      </c>
      <c r="K81" s="222">
        <v>13</v>
      </c>
      <c r="L81" s="222">
        <v>0</v>
      </c>
      <c r="M81" s="222">
        <v>0</v>
      </c>
      <c r="N81" s="222">
        <v>15000</v>
      </c>
      <c r="O81" s="222">
        <v>0</v>
      </c>
      <c r="P81" s="222">
        <v>0</v>
      </c>
      <c r="Q81" s="222">
        <v>0</v>
      </c>
      <c r="R81" s="222">
        <v>0</v>
      </c>
      <c r="S81" s="222">
        <v>0</v>
      </c>
      <c r="T81" s="222">
        <v>0</v>
      </c>
      <c r="U81" s="222">
        <v>0</v>
      </c>
      <c r="V81" s="222">
        <v>0</v>
      </c>
      <c r="W81" s="222">
        <v>0</v>
      </c>
      <c r="X81" s="222">
        <v>0</v>
      </c>
      <c r="Y81" s="222">
        <v>0</v>
      </c>
      <c r="Z81" s="61" t="s">
        <v>1104</v>
      </c>
      <c r="AA81" s="61" t="s">
        <v>1103</v>
      </c>
      <c r="AB81" s="61" t="s">
        <v>1801</v>
      </c>
    </row>
    <row r="82" spans="1:28" x14ac:dyDescent="0.2">
      <c r="A82" s="61" t="s">
        <v>844</v>
      </c>
      <c r="B82" s="61" t="s">
        <v>2322</v>
      </c>
      <c r="C82" s="61" t="s">
        <v>2507</v>
      </c>
      <c r="D82" s="61"/>
      <c r="E82" s="222">
        <v>0</v>
      </c>
      <c r="F82" s="222">
        <v>0</v>
      </c>
      <c r="G82" s="222">
        <v>0</v>
      </c>
      <c r="H82" s="222">
        <v>0</v>
      </c>
      <c r="I82" s="222">
        <v>0</v>
      </c>
      <c r="J82" s="222">
        <v>0</v>
      </c>
      <c r="K82" s="222">
        <v>0</v>
      </c>
      <c r="L82" s="222">
        <v>0</v>
      </c>
      <c r="M82" s="222">
        <v>0</v>
      </c>
      <c r="N82" s="222">
        <v>0</v>
      </c>
      <c r="O82" s="222">
        <v>392108</v>
      </c>
      <c r="P82" s="222">
        <v>0</v>
      </c>
      <c r="Q82" s="222">
        <v>0</v>
      </c>
      <c r="R82" s="222">
        <v>100</v>
      </c>
      <c r="S82" s="222">
        <v>0</v>
      </c>
      <c r="T82" s="222">
        <v>0</v>
      </c>
      <c r="U82" s="222">
        <v>4642</v>
      </c>
      <c r="V82" s="222">
        <v>0</v>
      </c>
      <c r="W82" s="222">
        <v>3000</v>
      </c>
      <c r="X82" s="222">
        <v>0</v>
      </c>
      <c r="Y82" s="222">
        <v>0</v>
      </c>
      <c r="Z82" s="61" t="s">
        <v>1101</v>
      </c>
      <c r="AA82" s="61" t="s">
        <v>1100</v>
      </c>
      <c r="AB82" s="61" t="s">
        <v>2261</v>
      </c>
    </row>
    <row r="83" spans="1:28" x14ac:dyDescent="0.2">
      <c r="A83" s="61" t="s">
        <v>456</v>
      </c>
      <c r="B83" s="61" t="s">
        <v>41</v>
      </c>
      <c r="C83" s="61" t="s">
        <v>2498</v>
      </c>
      <c r="D83" s="61"/>
      <c r="E83" s="222">
        <v>0</v>
      </c>
      <c r="F83" s="222">
        <v>0</v>
      </c>
      <c r="G83" s="222">
        <v>0</v>
      </c>
      <c r="H83" s="222">
        <v>0</v>
      </c>
      <c r="I83" s="222">
        <v>0</v>
      </c>
      <c r="J83" s="222">
        <v>0</v>
      </c>
      <c r="K83" s="222">
        <v>0</v>
      </c>
      <c r="L83" s="222">
        <v>0</v>
      </c>
      <c r="M83" s="222">
        <v>0</v>
      </c>
      <c r="N83" s="222">
        <v>0</v>
      </c>
      <c r="O83" s="222">
        <v>41701</v>
      </c>
      <c r="P83" s="222">
        <v>0</v>
      </c>
      <c r="Q83" s="222">
        <v>0</v>
      </c>
      <c r="R83" s="222">
        <v>0</v>
      </c>
      <c r="S83" s="222">
        <v>0</v>
      </c>
      <c r="T83" s="222">
        <v>0</v>
      </c>
      <c r="U83" s="222">
        <v>0</v>
      </c>
      <c r="V83" s="222">
        <v>0</v>
      </c>
      <c r="W83" s="222">
        <v>0</v>
      </c>
      <c r="X83" s="222">
        <v>0</v>
      </c>
      <c r="Y83" s="222">
        <v>0</v>
      </c>
      <c r="Z83" s="61" t="s">
        <v>1104</v>
      </c>
      <c r="AA83" s="61" t="s">
        <v>1103</v>
      </c>
      <c r="AB83" s="61" t="s">
        <v>1850</v>
      </c>
    </row>
    <row r="84" spans="1:28" x14ac:dyDescent="0.2">
      <c r="A84" s="61" t="s">
        <v>1696</v>
      </c>
      <c r="B84" s="61" t="s">
        <v>2323</v>
      </c>
      <c r="C84" s="61" t="s">
        <v>1105</v>
      </c>
      <c r="D84" s="61"/>
      <c r="E84" s="222">
        <v>0</v>
      </c>
      <c r="F84" s="222">
        <v>0</v>
      </c>
      <c r="G84" s="222">
        <v>0</v>
      </c>
      <c r="H84" s="222">
        <v>0</v>
      </c>
      <c r="I84" s="222">
        <v>0</v>
      </c>
      <c r="J84" s="222">
        <v>0</v>
      </c>
      <c r="K84" s="222">
        <v>0</v>
      </c>
      <c r="L84" s="222">
        <v>0</v>
      </c>
      <c r="M84" s="222">
        <v>0</v>
      </c>
      <c r="N84" s="222">
        <v>0</v>
      </c>
      <c r="O84" s="222">
        <v>56631</v>
      </c>
      <c r="P84" s="222">
        <v>10458</v>
      </c>
      <c r="Q84" s="222">
        <v>0</v>
      </c>
      <c r="R84" s="222">
        <v>0</v>
      </c>
      <c r="S84" s="222">
        <v>0</v>
      </c>
      <c r="T84" s="222">
        <v>0</v>
      </c>
      <c r="U84" s="222">
        <v>0</v>
      </c>
      <c r="V84" s="222">
        <v>0</v>
      </c>
      <c r="W84" s="222">
        <v>2000</v>
      </c>
      <c r="X84" s="222">
        <v>0</v>
      </c>
      <c r="Y84" s="222">
        <v>0</v>
      </c>
      <c r="Z84" s="61" t="s">
        <v>1105</v>
      </c>
      <c r="AA84" s="61" t="s">
        <v>1105</v>
      </c>
      <c r="AB84" s="61" t="s">
        <v>2221</v>
      </c>
    </row>
    <row r="85" spans="1:28" x14ac:dyDescent="0.2">
      <c r="A85" s="61" t="s">
        <v>375</v>
      </c>
      <c r="B85" s="61" t="s">
        <v>2513</v>
      </c>
      <c r="C85" s="61" t="s">
        <v>2498</v>
      </c>
      <c r="D85" s="61"/>
      <c r="E85" s="222">
        <v>0</v>
      </c>
      <c r="F85" s="222">
        <v>0</v>
      </c>
      <c r="G85" s="222">
        <v>0</v>
      </c>
      <c r="H85" s="222">
        <v>0</v>
      </c>
      <c r="I85" s="222">
        <v>0</v>
      </c>
      <c r="J85" s="222">
        <v>0</v>
      </c>
      <c r="K85" s="222">
        <v>0</v>
      </c>
      <c r="L85" s="222">
        <v>0</v>
      </c>
      <c r="M85" s="222">
        <v>0</v>
      </c>
      <c r="N85" s="222">
        <v>0</v>
      </c>
      <c r="O85" s="222">
        <v>262021</v>
      </c>
      <c r="P85" s="222">
        <v>0</v>
      </c>
      <c r="Q85" s="222">
        <v>0</v>
      </c>
      <c r="R85" s="222">
        <v>0</v>
      </c>
      <c r="S85" s="222">
        <v>0</v>
      </c>
      <c r="T85" s="222">
        <v>0</v>
      </c>
      <c r="U85" s="222">
        <v>0</v>
      </c>
      <c r="V85" s="222">
        <v>0</v>
      </c>
      <c r="W85" s="222">
        <v>13539</v>
      </c>
      <c r="X85" s="222">
        <v>26100</v>
      </c>
      <c r="Y85" s="222">
        <v>0</v>
      </c>
      <c r="Z85" s="61" t="s">
        <v>1104</v>
      </c>
      <c r="AA85" s="61" t="s">
        <v>1100</v>
      </c>
      <c r="AB85" s="61" t="s">
        <v>1769</v>
      </c>
    </row>
    <row r="86" spans="1:28" x14ac:dyDescent="0.2">
      <c r="A86" s="61" t="s">
        <v>842</v>
      </c>
      <c r="B86" s="61" t="s">
        <v>2321</v>
      </c>
      <c r="C86" s="61" t="s">
        <v>2507</v>
      </c>
      <c r="D86" s="61"/>
      <c r="E86" s="222">
        <v>0</v>
      </c>
      <c r="F86" s="222">
        <v>0</v>
      </c>
      <c r="G86" s="222">
        <v>0</v>
      </c>
      <c r="H86" s="222">
        <v>0</v>
      </c>
      <c r="I86" s="222">
        <v>0</v>
      </c>
      <c r="J86" s="222">
        <v>0</v>
      </c>
      <c r="K86" s="222">
        <v>0</v>
      </c>
      <c r="L86" s="222">
        <v>0</v>
      </c>
      <c r="M86" s="222">
        <v>0</v>
      </c>
      <c r="N86" s="222">
        <v>0</v>
      </c>
      <c r="O86" s="222">
        <v>109082</v>
      </c>
      <c r="P86" s="222">
        <v>5750</v>
      </c>
      <c r="Q86" s="222">
        <v>0</v>
      </c>
      <c r="R86" s="222">
        <v>0</v>
      </c>
      <c r="S86" s="222">
        <v>0</v>
      </c>
      <c r="T86" s="222">
        <v>0</v>
      </c>
      <c r="U86" s="222">
        <v>0</v>
      </c>
      <c r="V86" s="222">
        <v>0</v>
      </c>
      <c r="W86" s="222">
        <v>0</v>
      </c>
      <c r="X86" s="222">
        <v>0</v>
      </c>
      <c r="Y86" s="222">
        <v>0</v>
      </c>
      <c r="Z86" s="61" t="s">
        <v>1101</v>
      </c>
      <c r="AA86" s="61" t="s">
        <v>1100</v>
      </c>
      <c r="AB86" s="61" t="s">
        <v>2260</v>
      </c>
    </row>
    <row r="87" spans="1:28" x14ac:dyDescent="0.2">
      <c r="A87" s="61" t="s">
        <v>543</v>
      </c>
      <c r="B87" s="61" t="s">
        <v>42</v>
      </c>
      <c r="C87" s="61" t="s">
        <v>2502</v>
      </c>
      <c r="D87" s="61"/>
      <c r="E87" s="222">
        <v>0</v>
      </c>
      <c r="F87" s="222">
        <v>0</v>
      </c>
      <c r="G87" s="222">
        <v>0</v>
      </c>
      <c r="H87" s="222">
        <v>0</v>
      </c>
      <c r="I87" s="222">
        <v>0</v>
      </c>
      <c r="J87" s="222">
        <v>0</v>
      </c>
      <c r="K87" s="222">
        <v>0</v>
      </c>
      <c r="L87" s="222">
        <v>0</v>
      </c>
      <c r="M87" s="222">
        <v>0</v>
      </c>
      <c r="N87" s="222">
        <v>0</v>
      </c>
      <c r="O87" s="222">
        <v>79190</v>
      </c>
      <c r="P87" s="222">
        <v>2000</v>
      </c>
      <c r="Q87" s="222">
        <v>0</v>
      </c>
      <c r="R87" s="222">
        <v>0</v>
      </c>
      <c r="S87" s="222">
        <v>0</v>
      </c>
      <c r="T87" s="222">
        <v>0</v>
      </c>
      <c r="U87" s="222">
        <v>0</v>
      </c>
      <c r="V87" s="222">
        <v>0</v>
      </c>
      <c r="W87" s="222">
        <v>0</v>
      </c>
      <c r="X87" s="222">
        <v>0</v>
      </c>
      <c r="Y87" s="222">
        <v>0</v>
      </c>
      <c r="Z87" s="61" t="s">
        <v>1104</v>
      </c>
      <c r="AA87" s="61" t="s">
        <v>1103</v>
      </c>
      <c r="AB87" s="61" t="s">
        <v>1937</v>
      </c>
    </row>
    <row r="88" spans="1:28" x14ac:dyDescent="0.2">
      <c r="A88" s="61" t="s">
        <v>457</v>
      </c>
      <c r="B88" s="61" t="s">
        <v>43</v>
      </c>
      <c r="C88" s="61" t="s">
        <v>2498</v>
      </c>
      <c r="D88" s="61"/>
      <c r="E88" s="222">
        <v>0</v>
      </c>
      <c r="F88" s="222">
        <v>0</v>
      </c>
      <c r="G88" s="222">
        <v>0</v>
      </c>
      <c r="H88" s="222">
        <v>0</v>
      </c>
      <c r="I88" s="222">
        <v>0</v>
      </c>
      <c r="J88" s="222">
        <v>0</v>
      </c>
      <c r="K88" s="222">
        <v>0</v>
      </c>
      <c r="L88" s="222">
        <v>0</v>
      </c>
      <c r="M88" s="222">
        <v>0</v>
      </c>
      <c r="N88" s="222">
        <v>0</v>
      </c>
      <c r="O88" s="222">
        <v>0</v>
      </c>
      <c r="P88" s="222">
        <v>0</v>
      </c>
      <c r="Q88" s="222">
        <v>0</v>
      </c>
      <c r="R88" s="222">
        <v>0</v>
      </c>
      <c r="S88" s="222">
        <v>0</v>
      </c>
      <c r="T88" s="222">
        <v>0</v>
      </c>
      <c r="U88" s="222">
        <v>0</v>
      </c>
      <c r="V88" s="222">
        <v>0</v>
      </c>
      <c r="W88" s="222">
        <v>0</v>
      </c>
      <c r="X88" s="222">
        <v>0</v>
      </c>
      <c r="Y88" s="222">
        <v>0</v>
      </c>
      <c r="Z88" s="61" t="s">
        <v>1104</v>
      </c>
      <c r="AA88" s="61" t="s">
        <v>1103</v>
      </c>
      <c r="AB88" s="61" t="s">
        <v>1851</v>
      </c>
    </row>
    <row r="89" spans="1:28" x14ac:dyDescent="0.2">
      <c r="A89" s="61" t="s">
        <v>466</v>
      </c>
      <c r="B89" s="61" t="s">
        <v>44</v>
      </c>
      <c r="C89" s="61" t="s">
        <v>2497</v>
      </c>
      <c r="D89" s="61"/>
      <c r="E89" s="222">
        <v>0</v>
      </c>
      <c r="F89" s="222">
        <v>0</v>
      </c>
      <c r="G89" s="222">
        <v>0</v>
      </c>
      <c r="H89" s="222">
        <v>0</v>
      </c>
      <c r="I89" s="222">
        <v>0</v>
      </c>
      <c r="J89" s="222">
        <v>0</v>
      </c>
      <c r="K89" s="222">
        <v>0</v>
      </c>
      <c r="L89" s="222">
        <v>0</v>
      </c>
      <c r="M89" s="222">
        <v>0</v>
      </c>
      <c r="N89" s="222">
        <v>0</v>
      </c>
      <c r="O89" s="222">
        <v>48386</v>
      </c>
      <c r="P89" s="222">
        <v>15900</v>
      </c>
      <c r="Q89" s="222">
        <v>0</v>
      </c>
      <c r="R89" s="222">
        <v>0</v>
      </c>
      <c r="S89" s="222">
        <v>0</v>
      </c>
      <c r="T89" s="222">
        <v>0</v>
      </c>
      <c r="U89" s="222">
        <v>0</v>
      </c>
      <c r="V89" s="222">
        <v>0</v>
      </c>
      <c r="W89" s="222">
        <v>0</v>
      </c>
      <c r="X89" s="222">
        <v>7800</v>
      </c>
      <c r="Y89" s="222">
        <v>0</v>
      </c>
      <c r="Z89" s="61" t="s">
        <v>1104</v>
      </c>
      <c r="AA89" s="61" t="s">
        <v>1103</v>
      </c>
      <c r="AB89" s="61" t="s">
        <v>1860</v>
      </c>
    </row>
    <row r="90" spans="1:28" x14ac:dyDescent="0.2">
      <c r="A90" s="61" t="s">
        <v>593</v>
      </c>
      <c r="B90" s="61" t="s">
        <v>45</v>
      </c>
      <c r="C90" s="61" t="s">
        <v>2499</v>
      </c>
      <c r="D90" s="61"/>
      <c r="E90" s="222">
        <v>0</v>
      </c>
      <c r="F90" s="222">
        <v>0</v>
      </c>
      <c r="G90" s="222">
        <v>0</v>
      </c>
      <c r="H90" s="222">
        <v>0</v>
      </c>
      <c r="I90" s="222">
        <v>0</v>
      </c>
      <c r="J90" s="222">
        <v>0</v>
      </c>
      <c r="K90" s="222">
        <v>0</v>
      </c>
      <c r="L90" s="222">
        <v>0</v>
      </c>
      <c r="M90" s="222">
        <v>0</v>
      </c>
      <c r="N90" s="222">
        <v>0</v>
      </c>
      <c r="O90" s="222">
        <v>21000</v>
      </c>
      <c r="P90" s="222">
        <v>0</v>
      </c>
      <c r="Q90" s="222">
        <v>0</v>
      </c>
      <c r="R90" s="222">
        <v>0</v>
      </c>
      <c r="S90" s="222">
        <v>0</v>
      </c>
      <c r="T90" s="222">
        <v>0</v>
      </c>
      <c r="U90" s="222">
        <v>0</v>
      </c>
      <c r="V90" s="222">
        <v>0</v>
      </c>
      <c r="W90" s="222">
        <v>0</v>
      </c>
      <c r="X90" s="222">
        <v>90500</v>
      </c>
      <c r="Y90" s="222">
        <v>0</v>
      </c>
      <c r="Z90" s="61" t="s">
        <v>1104</v>
      </c>
      <c r="AA90" s="61" t="s">
        <v>1103</v>
      </c>
      <c r="AB90" s="61" t="s">
        <v>1987</v>
      </c>
    </row>
    <row r="91" spans="1:28" x14ac:dyDescent="0.2">
      <c r="A91" s="61" t="s">
        <v>728</v>
      </c>
      <c r="B91" s="61" t="s">
        <v>789</v>
      </c>
      <c r="C91" s="61" t="s">
        <v>2500</v>
      </c>
      <c r="D91" s="61"/>
      <c r="E91" s="222">
        <v>0</v>
      </c>
      <c r="F91" s="222">
        <v>0</v>
      </c>
      <c r="G91" s="222">
        <v>11</v>
      </c>
      <c r="H91" s="222">
        <v>0</v>
      </c>
      <c r="I91" s="222">
        <v>0</v>
      </c>
      <c r="J91" s="222">
        <v>0</v>
      </c>
      <c r="K91" s="222">
        <v>0</v>
      </c>
      <c r="L91" s="222">
        <v>0</v>
      </c>
      <c r="M91" s="222">
        <v>0</v>
      </c>
      <c r="N91" s="222">
        <v>0</v>
      </c>
      <c r="O91" s="222">
        <v>1892</v>
      </c>
      <c r="P91" s="222">
        <v>0</v>
      </c>
      <c r="Q91" s="222">
        <v>0</v>
      </c>
      <c r="R91" s="222">
        <v>0</v>
      </c>
      <c r="S91" s="222">
        <v>0</v>
      </c>
      <c r="T91" s="222">
        <v>0</v>
      </c>
      <c r="U91" s="222">
        <v>0</v>
      </c>
      <c r="V91" s="222">
        <v>0</v>
      </c>
      <c r="W91" s="222">
        <v>0</v>
      </c>
      <c r="X91" s="222">
        <v>0</v>
      </c>
      <c r="Y91" s="222">
        <v>0</v>
      </c>
      <c r="Z91" s="61" t="s">
        <v>1104</v>
      </c>
      <c r="AA91" s="61" t="s">
        <v>1153</v>
      </c>
      <c r="AB91" s="61" t="s">
        <v>2123</v>
      </c>
    </row>
    <row r="92" spans="1:28" x14ac:dyDescent="0.2">
      <c r="A92" s="61" t="s">
        <v>397</v>
      </c>
      <c r="B92" s="61" t="s">
        <v>2524</v>
      </c>
      <c r="C92" s="61" t="s">
        <v>2500</v>
      </c>
      <c r="D92" s="61"/>
      <c r="E92" s="222">
        <v>0</v>
      </c>
      <c r="F92" s="222">
        <v>0</v>
      </c>
      <c r="G92" s="222">
        <v>0</v>
      </c>
      <c r="H92" s="222">
        <v>0</v>
      </c>
      <c r="I92" s="222">
        <v>0</v>
      </c>
      <c r="J92" s="222">
        <v>0</v>
      </c>
      <c r="K92" s="222">
        <v>0</v>
      </c>
      <c r="L92" s="222">
        <v>0</v>
      </c>
      <c r="M92" s="222">
        <v>0</v>
      </c>
      <c r="N92" s="222">
        <v>0</v>
      </c>
      <c r="O92" s="222">
        <v>76883</v>
      </c>
      <c r="P92" s="222">
        <v>17000</v>
      </c>
      <c r="Q92" s="222">
        <v>0</v>
      </c>
      <c r="R92" s="222">
        <v>0</v>
      </c>
      <c r="S92" s="222">
        <v>0</v>
      </c>
      <c r="T92" s="222">
        <v>0</v>
      </c>
      <c r="U92" s="222">
        <v>0</v>
      </c>
      <c r="V92" s="222">
        <v>0</v>
      </c>
      <c r="W92" s="222">
        <v>0</v>
      </c>
      <c r="X92" s="222">
        <v>72000</v>
      </c>
      <c r="Y92" s="222">
        <v>9000</v>
      </c>
      <c r="Z92" s="61" t="s">
        <v>1104</v>
      </c>
      <c r="AA92" s="61" t="s">
        <v>1100</v>
      </c>
      <c r="AB92" s="61" t="s">
        <v>1791</v>
      </c>
    </row>
    <row r="93" spans="1:28" x14ac:dyDescent="0.2">
      <c r="A93" s="61" t="s">
        <v>1008</v>
      </c>
      <c r="B93" s="61" t="s">
        <v>1009</v>
      </c>
      <c r="C93" s="61" t="s">
        <v>2500</v>
      </c>
      <c r="D93" s="61"/>
      <c r="E93" s="222">
        <v>0</v>
      </c>
      <c r="F93" s="222">
        <v>0</v>
      </c>
      <c r="G93" s="222">
        <v>0</v>
      </c>
      <c r="H93" s="222">
        <v>0</v>
      </c>
      <c r="I93" s="222">
        <v>0</v>
      </c>
      <c r="J93" s="222">
        <v>0</v>
      </c>
      <c r="K93" s="222">
        <v>0</v>
      </c>
      <c r="L93" s="222">
        <v>0</v>
      </c>
      <c r="M93" s="222">
        <v>0</v>
      </c>
      <c r="N93" s="222">
        <v>0</v>
      </c>
      <c r="O93" s="222">
        <v>13778</v>
      </c>
      <c r="P93" s="222">
        <v>0</v>
      </c>
      <c r="Q93" s="222">
        <v>0</v>
      </c>
      <c r="R93" s="222">
        <v>0</v>
      </c>
      <c r="S93" s="222">
        <v>0</v>
      </c>
      <c r="T93" s="222">
        <v>0</v>
      </c>
      <c r="U93" s="222">
        <v>0</v>
      </c>
      <c r="V93" s="222">
        <v>0</v>
      </c>
      <c r="W93" s="222">
        <v>6000</v>
      </c>
      <c r="X93" s="222">
        <v>0</v>
      </c>
      <c r="Y93" s="222">
        <v>0</v>
      </c>
      <c r="Z93" s="61" t="s">
        <v>1104</v>
      </c>
      <c r="AA93" s="61" t="s">
        <v>1153</v>
      </c>
      <c r="AB93" s="61" t="s">
        <v>2178</v>
      </c>
    </row>
    <row r="94" spans="1:28" x14ac:dyDescent="0.2">
      <c r="A94" s="61" t="s">
        <v>398</v>
      </c>
      <c r="B94" s="61" t="s">
        <v>2525</v>
      </c>
      <c r="C94" s="61" t="s">
        <v>2500</v>
      </c>
      <c r="D94" s="61"/>
      <c r="E94" s="222">
        <v>0</v>
      </c>
      <c r="F94" s="222">
        <v>0</v>
      </c>
      <c r="G94" s="222">
        <v>27</v>
      </c>
      <c r="H94" s="222">
        <v>0</v>
      </c>
      <c r="I94" s="222">
        <v>0</v>
      </c>
      <c r="J94" s="222">
        <v>0</v>
      </c>
      <c r="K94" s="222">
        <v>0</v>
      </c>
      <c r="L94" s="222">
        <v>0</v>
      </c>
      <c r="M94" s="222">
        <v>0</v>
      </c>
      <c r="N94" s="222">
        <v>0</v>
      </c>
      <c r="O94" s="222">
        <v>257808</v>
      </c>
      <c r="P94" s="222">
        <v>15000</v>
      </c>
      <c r="Q94" s="222">
        <v>0</v>
      </c>
      <c r="R94" s="222">
        <v>0</v>
      </c>
      <c r="S94" s="222">
        <v>0</v>
      </c>
      <c r="T94" s="222">
        <v>0</v>
      </c>
      <c r="U94" s="222">
        <v>0</v>
      </c>
      <c r="V94" s="222">
        <v>0</v>
      </c>
      <c r="W94" s="222">
        <v>7000</v>
      </c>
      <c r="X94" s="222">
        <v>0</v>
      </c>
      <c r="Y94" s="222">
        <v>11000</v>
      </c>
      <c r="Z94" s="61" t="s">
        <v>1104</v>
      </c>
      <c r="AA94" s="61" t="s">
        <v>1100</v>
      </c>
      <c r="AB94" s="61" t="s">
        <v>1792</v>
      </c>
    </row>
    <row r="95" spans="1:28" x14ac:dyDescent="0.2">
      <c r="A95" s="61" t="s">
        <v>415</v>
      </c>
      <c r="B95" s="61" t="s">
        <v>46</v>
      </c>
      <c r="C95" s="61" t="s">
        <v>2502</v>
      </c>
      <c r="D95" s="61"/>
      <c r="E95" s="222">
        <v>0</v>
      </c>
      <c r="F95" s="222">
        <v>0</v>
      </c>
      <c r="G95" s="222">
        <v>0</v>
      </c>
      <c r="H95" s="222">
        <v>0</v>
      </c>
      <c r="I95" s="222">
        <v>0</v>
      </c>
      <c r="J95" s="222">
        <v>0</v>
      </c>
      <c r="K95" s="222">
        <v>0</v>
      </c>
      <c r="L95" s="222">
        <v>0</v>
      </c>
      <c r="M95" s="222">
        <v>0</v>
      </c>
      <c r="N95" s="222">
        <v>0</v>
      </c>
      <c r="O95" s="222">
        <v>132691</v>
      </c>
      <c r="P95" s="222">
        <v>0</v>
      </c>
      <c r="Q95" s="222">
        <v>0</v>
      </c>
      <c r="R95" s="222">
        <v>0</v>
      </c>
      <c r="S95" s="222">
        <v>0</v>
      </c>
      <c r="T95" s="222">
        <v>0</v>
      </c>
      <c r="U95" s="222">
        <v>0</v>
      </c>
      <c r="V95" s="222">
        <v>0</v>
      </c>
      <c r="W95" s="222">
        <v>0</v>
      </c>
      <c r="X95" s="222">
        <v>0</v>
      </c>
      <c r="Y95" s="222">
        <v>1</v>
      </c>
      <c r="Z95" s="61" t="s">
        <v>1104</v>
      </c>
      <c r="AA95" s="61" t="s">
        <v>1103</v>
      </c>
      <c r="AB95" s="61" t="s">
        <v>1809</v>
      </c>
    </row>
    <row r="96" spans="1:28" x14ac:dyDescent="0.2">
      <c r="A96" s="61" t="s">
        <v>645</v>
      </c>
      <c r="B96" s="61" t="s">
        <v>47</v>
      </c>
      <c r="C96" s="61" t="s">
        <v>2499</v>
      </c>
      <c r="D96" s="61"/>
      <c r="E96" s="222">
        <v>0</v>
      </c>
      <c r="F96" s="222">
        <v>0</v>
      </c>
      <c r="G96" s="222">
        <v>0</v>
      </c>
      <c r="H96" s="222">
        <v>0</v>
      </c>
      <c r="I96" s="222">
        <v>0</v>
      </c>
      <c r="J96" s="222">
        <v>0</v>
      </c>
      <c r="K96" s="222">
        <v>0</v>
      </c>
      <c r="L96" s="222">
        <v>0</v>
      </c>
      <c r="M96" s="222">
        <v>0</v>
      </c>
      <c r="N96" s="222">
        <v>0</v>
      </c>
      <c r="O96" s="222">
        <v>0</v>
      </c>
      <c r="P96" s="222">
        <v>0</v>
      </c>
      <c r="Q96" s="222">
        <v>0</v>
      </c>
      <c r="R96" s="222">
        <v>0</v>
      </c>
      <c r="S96" s="222">
        <v>0</v>
      </c>
      <c r="T96" s="222">
        <v>0</v>
      </c>
      <c r="U96" s="222">
        <v>0</v>
      </c>
      <c r="V96" s="222">
        <v>0</v>
      </c>
      <c r="W96" s="222">
        <v>0</v>
      </c>
      <c r="X96" s="222">
        <v>0</v>
      </c>
      <c r="Y96" s="222">
        <v>0</v>
      </c>
      <c r="Z96" s="61" t="s">
        <v>1104</v>
      </c>
      <c r="AA96" s="61" t="s">
        <v>1103</v>
      </c>
      <c r="AB96" s="61" t="s">
        <v>2039</v>
      </c>
    </row>
    <row r="97" spans="1:28" x14ac:dyDescent="0.2">
      <c r="A97" s="61" t="s">
        <v>385</v>
      </c>
      <c r="B97" s="61" t="s">
        <v>48</v>
      </c>
      <c r="C97" s="61" t="s">
        <v>2499</v>
      </c>
      <c r="D97" s="61"/>
      <c r="E97" s="222">
        <v>0</v>
      </c>
      <c r="F97" s="222">
        <v>0</v>
      </c>
      <c r="G97" s="222">
        <v>0</v>
      </c>
      <c r="H97" s="222">
        <v>0</v>
      </c>
      <c r="I97" s="222">
        <v>0</v>
      </c>
      <c r="J97" s="222">
        <v>0</v>
      </c>
      <c r="K97" s="222">
        <v>0</v>
      </c>
      <c r="L97" s="222">
        <v>0</v>
      </c>
      <c r="M97" s="222">
        <v>0</v>
      </c>
      <c r="N97" s="222">
        <v>0</v>
      </c>
      <c r="O97" s="222">
        <v>10724</v>
      </c>
      <c r="P97" s="222">
        <v>0</v>
      </c>
      <c r="Q97" s="222">
        <v>0</v>
      </c>
      <c r="R97" s="222">
        <v>0</v>
      </c>
      <c r="S97" s="222">
        <v>0</v>
      </c>
      <c r="T97" s="222">
        <v>0</v>
      </c>
      <c r="U97" s="222">
        <v>0</v>
      </c>
      <c r="V97" s="222">
        <v>0</v>
      </c>
      <c r="W97" s="222">
        <v>0</v>
      </c>
      <c r="X97" s="222">
        <v>0</v>
      </c>
      <c r="Y97" s="222">
        <v>0</v>
      </c>
      <c r="Z97" s="61" t="s">
        <v>1104</v>
      </c>
      <c r="AA97" s="61" t="s">
        <v>1103</v>
      </c>
      <c r="AB97" s="61" t="s">
        <v>1779</v>
      </c>
    </row>
    <row r="98" spans="1:28" x14ac:dyDescent="0.2">
      <c r="A98" s="61" t="s">
        <v>528</v>
      </c>
      <c r="B98" s="61" t="s">
        <v>49</v>
      </c>
      <c r="C98" s="61" t="s">
        <v>2500</v>
      </c>
      <c r="D98" s="61"/>
      <c r="E98" s="222">
        <v>0</v>
      </c>
      <c r="F98" s="222">
        <v>0</v>
      </c>
      <c r="G98" s="222">
        <v>0</v>
      </c>
      <c r="H98" s="222">
        <v>0</v>
      </c>
      <c r="I98" s="222">
        <v>0</v>
      </c>
      <c r="J98" s="222">
        <v>0</v>
      </c>
      <c r="K98" s="222">
        <v>0</v>
      </c>
      <c r="L98" s="222">
        <v>0</v>
      </c>
      <c r="M98" s="222">
        <v>0</v>
      </c>
      <c r="N98" s="222">
        <v>0</v>
      </c>
      <c r="O98" s="222">
        <v>15403</v>
      </c>
      <c r="P98" s="222">
        <v>0</v>
      </c>
      <c r="Q98" s="222">
        <v>0</v>
      </c>
      <c r="R98" s="222">
        <v>0</v>
      </c>
      <c r="S98" s="222">
        <v>0</v>
      </c>
      <c r="T98" s="222">
        <v>0</v>
      </c>
      <c r="U98" s="222">
        <v>0</v>
      </c>
      <c r="V98" s="222">
        <v>0</v>
      </c>
      <c r="W98" s="222">
        <v>0</v>
      </c>
      <c r="X98" s="222">
        <v>0</v>
      </c>
      <c r="Y98" s="222">
        <v>0</v>
      </c>
      <c r="Z98" s="61" t="s">
        <v>1104</v>
      </c>
      <c r="AA98" s="61" t="s">
        <v>1103</v>
      </c>
      <c r="AB98" s="61" t="s">
        <v>1922</v>
      </c>
    </row>
    <row r="99" spans="1:28" x14ac:dyDescent="0.2">
      <c r="A99" s="61" t="s">
        <v>435</v>
      </c>
      <c r="B99" s="61" t="s">
        <v>50</v>
      </c>
      <c r="C99" s="61" t="s">
        <v>2497</v>
      </c>
      <c r="D99" s="61"/>
      <c r="E99" s="222">
        <v>0</v>
      </c>
      <c r="F99" s="222">
        <v>0</v>
      </c>
      <c r="G99" s="222">
        <v>0</v>
      </c>
      <c r="H99" s="222">
        <v>0</v>
      </c>
      <c r="I99" s="222">
        <v>0</v>
      </c>
      <c r="J99" s="222">
        <v>0</v>
      </c>
      <c r="K99" s="222">
        <v>0</v>
      </c>
      <c r="L99" s="222">
        <v>0</v>
      </c>
      <c r="M99" s="222">
        <v>0</v>
      </c>
      <c r="N99" s="222">
        <v>0</v>
      </c>
      <c r="O99" s="222">
        <v>0</v>
      </c>
      <c r="P99" s="222">
        <v>0</v>
      </c>
      <c r="Q99" s="222">
        <v>0</v>
      </c>
      <c r="R99" s="222">
        <v>0</v>
      </c>
      <c r="S99" s="222">
        <v>0</v>
      </c>
      <c r="T99" s="222">
        <v>0</v>
      </c>
      <c r="U99" s="222">
        <v>0</v>
      </c>
      <c r="V99" s="222">
        <v>0</v>
      </c>
      <c r="W99" s="222">
        <v>0</v>
      </c>
      <c r="X99" s="222">
        <v>0</v>
      </c>
      <c r="Y99" s="222">
        <v>0</v>
      </c>
      <c r="Z99" s="61" t="s">
        <v>1104</v>
      </c>
      <c r="AA99" s="61" t="s">
        <v>1103</v>
      </c>
      <c r="AB99" s="61" t="s">
        <v>1829</v>
      </c>
    </row>
    <row r="100" spans="1:28" x14ac:dyDescent="0.2">
      <c r="A100" s="61" t="s">
        <v>689</v>
      </c>
      <c r="B100" s="61" t="s">
        <v>51</v>
      </c>
      <c r="C100" s="61" t="s">
        <v>2505</v>
      </c>
      <c r="D100" s="61"/>
      <c r="E100" s="222">
        <v>0</v>
      </c>
      <c r="F100" s="222">
        <v>0</v>
      </c>
      <c r="G100" s="222">
        <v>0</v>
      </c>
      <c r="H100" s="222">
        <v>0</v>
      </c>
      <c r="I100" s="222">
        <v>0</v>
      </c>
      <c r="J100" s="222">
        <v>0</v>
      </c>
      <c r="K100" s="222">
        <v>0</v>
      </c>
      <c r="L100" s="222">
        <v>0</v>
      </c>
      <c r="M100" s="222">
        <v>0</v>
      </c>
      <c r="N100" s="222">
        <v>0</v>
      </c>
      <c r="O100" s="222">
        <v>0</v>
      </c>
      <c r="P100" s="222">
        <v>0</v>
      </c>
      <c r="Q100" s="222">
        <v>0</v>
      </c>
      <c r="R100" s="222">
        <v>0</v>
      </c>
      <c r="S100" s="222">
        <v>0</v>
      </c>
      <c r="T100" s="222">
        <v>0</v>
      </c>
      <c r="U100" s="222">
        <v>0</v>
      </c>
      <c r="V100" s="222">
        <v>0</v>
      </c>
      <c r="W100" s="222">
        <v>0</v>
      </c>
      <c r="X100" s="222">
        <v>0</v>
      </c>
      <c r="Y100" s="222">
        <v>0</v>
      </c>
      <c r="Z100" s="61" t="s">
        <v>1104</v>
      </c>
      <c r="AA100" s="61" t="s">
        <v>1153</v>
      </c>
      <c r="AB100" s="61" t="s">
        <v>2083</v>
      </c>
    </row>
    <row r="101" spans="1:28" x14ac:dyDescent="0.2">
      <c r="A101" s="61" t="s">
        <v>858</v>
      </c>
      <c r="B101" s="61" t="s">
        <v>2332</v>
      </c>
      <c r="C101" s="61" t="s">
        <v>2506</v>
      </c>
      <c r="D101" s="61"/>
      <c r="E101" s="222">
        <v>0</v>
      </c>
      <c r="F101" s="222">
        <v>0</v>
      </c>
      <c r="G101" s="222">
        <v>0</v>
      </c>
      <c r="H101" s="222">
        <v>0</v>
      </c>
      <c r="I101" s="222">
        <v>0</v>
      </c>
      <c r="J101" s="222">
        <v>0</v>
      </c>
      <c r="K101" s="222">
        <v>0</v>
      </c>
      <c r="L101" s="222">
        <v>0</v>
      </c>
      <c r="M101" s="222">
        <v>0</v>
      </c>
      <c r="N101" s="222">
        <v>0</v>
      </c>
      <c r="O101" s="222">
        <v>77515</v>
      </c>
      <c r="P101" s="222">
        <v>23500</v>
      </c>
      <c r="Q101" s="222">
        <v>0</v>
      </c>
      <c r="R101" s="222">
        <v>0</v>
      </c>
      <c r="S101" s="222">
        <v>0</v>
      </c>
      <c r="T101" s="222">
        <v>0</v>
      </c>
      <c r="U101" s="222">
        <v>500</v>
      </c>
      <c r="V101" s="222">
        <v>0</v>
      </c>
      <c r="W101" s="222">
        <v>0</v>
      </c>
      <c r="X101" s="222">
        <v>0</v>
      </c>
      <c r="Y101" s="222">
        <v>0</v>
      </c>
      <c r="Z101" s="61" t="s">
        <v>1102</v>
      </c>
      <c r="AA101" s="61" t="s">
        <v>1100</v>
      </c>
      <c r="AB101" s="61" t="s">
        <v>2227</v>
      </c>
    </row>
    <row r="102" spans="1:28" x14ac:dyDescent="0.2">
      <c r="A102" s="61" t="s">
        <v>729</v>
      </c>
      <c r="B102" s="61" t="s">
        <v>790</v>
      </c>
      <c r="C102" s="61" t="s">
        <v>2501</v>
      </c>
      <c r="D102" s="61"/>
      <c r="E102" s="222">
        <v>0</v>
      </c>
      <c r="F102" s="222">
        <v>0</v>
      </c>
      <c r="G102" s="222">
        <v>0</v>
      </c>
      <c r="H102" s="222">
        <v>0</v>
      </c>
      <c r="I102" s="222">
        <v>0</v>
      </c>
      <c r="J102" s="222">
        <v>0</v>
      </c>
      <c r="K102" s="222">
        <v>0</v>
      </c>
      <c r="L102" s="222">
        <v>0</v>
      </c>
      <c r="M102" s="222">
        <v>0</v>
      </c>
      <c r="N102" s="222">
        <v>0</v>
      </c>
      <c r="O102" s="222">
        <v>7529</v>
      </c>
      <c r="P102" s="222">
        <v>0</v>
      </c>
      <c r="Q102" s="222">
        <v>0</v>
      </c>
      <c r="R102" s="222">
        <v>0</v>
      </c>
      <c r="S102" s="222">
        <v>0</v>
      </c>
      <c r="T102" s="222">
        <v>0</v>
      </c>
      <c r="U102" s="222">
        <v>0</v>
      </c>
      <c r="V102" s="222">
        <v>0</v>
      </c>
      <c r="W102" s="222">
        <v>2000</v>
      </c>
      <c r="X102" s="222">
        <v>0</v>
      </c>
      <c r="Y102" s="222">
        <v>0</v>
      </c>
      <c r="Z102" s="61" t="s">
        <v>1104</v>
      </c>
      <c r="AA102" s="61" t="s">
        <v>1153</v>
      </c>
      <c r="AB102" s="61" t="s">
        <v>2124</v>
      </c>
    </row>
    <row r="103" spans="1:28" x14ac:dyDescent="0.2">
      <c r="A103" s="61" t="s">
        <v>1010</v>
      </c>
      <c r="B103" s="61" t="s">
        <v>1011</v>
      </c>
      <c r="C103" s="61" t="s">
        <v>2501</v>
      </c>
      <c r="D103" s="61"/>
      <c r="E103" s="222">
        <v>0</v>
      </c>
      <c r="F103" s="222">
        <v>0</v>
      </c>
      <c r="G103" s="222">
        <v>0</v>
      </c>
      <c r="H103" s="222">
        <v>0</v>
      </c>
      <c r="I103" s="222">
        <v>0</v>
      </c>
      <c r="J103" s="222">
        <v>0</v>
      </c>
      <c r="K103" s="222">
        <v>0</v>
      </c>
      <c r="L103" s="222">
        <v>0</v>
      </c>
      <c r="M103" s="222">
        <v>0</v>
      </c>
      <c r="N103" s="222">
        <v>0</v>
      </c>
      <c r="O103" s="222">
        <v>28936</v>
      </c>
      <c r="P103" s="222">
        <v>0</v>
      </c>
      <c r="Q103" s="222">
        <v>0</v>
      </c>
      <c r="R103" s="222">
        <v>0</v>
      </c>
      <c r="S103" s="222">
        <v>0</v>
      </c>
      <c r="T103" s="222">
        <v>0</v>
      </c>
      <c r="U103" s="222">
        <v>0</v>
      </c>
      <c r="V103" s="222">
        <v>0</v>
      </c>
      <c r="W103" s="222">
        <v>0</v>
      </c>
      <c r="X103" s="222">
        <v>0</v>
      </c>
      <c r="Y103" s="222">
        <v>0</v>
      </c>
      <c r="Z103" s="61" t="s">
        <v>1104</v>
      </c>
      <c r="AA103" s="61" t="s">
        <v>1153</v>
      </c>
      <c r="AB103" s="61" t="s">
        <v>2179</v>
      </c>
    </row>
    <row r="104" spans="1:28" x14ac:dyDescent="0.2">
      <c r="A104" s="61" t="s">
        <v>458</v>
      </c>
      <c r="B104" s="61" t="s">
        <v>52</v>
      </c>
      <c r="C104" s="61" t="s">
        <v>2498</v>
      </c>
      <c r="D104" s="61"/>
      <c r="E104" s="222">
        <v>0</v>
      </c>
      <c r="F104" s="222">
        <v>0</v>
      </c>
      <c r="G104" s="222">
        <v>0</v>
      </c>
      <c r="H104" s="222">
        <v>0</v>
      </c>
      <c r="I104" s="222">
        <v>0</v>
      </c>
      <c r="J104" s="222">
        <v>0</v>
      </c>
      <c r="K104" s="222">
        <v>0</v>
      </c>
      <c r="L104" s="222">
        <v>0</v>
      </c>
      <c r="M104" s="222">
        <v>0</v>
      </c>
      <c r="N104" s="222">
        <v>20000</v>
      </c>
      <c r="O104" s="222">
        <v>104594</v>
      </c>
      <c r="P104" s="222">
        <v>14500</v>
      </c>
      <c r="Q104" s="222">
        <v>0</v>
      </c>
      <c r="R104" s="222">
        <v>0</v>
      </c>
      <c r="S104" s="222">
        <v>0</v>
      </c>
      <c r="T104" s="222">
        <v>0</v>
      </c>
      <c r="U104" s="222">
        <v>0</v>
      </c>
      <c r="V104" s="222">
        <v>0</v>
      </c>
      <c r="W104" s="222">
        <v>0</v>
      </c>
      <c r="X104" s="222">
        <v>0</v>
      </c>
      <c r="Y104" s="222">
        <v>2000</v>
      </c>
      <c r="Z104" s="61" t="s">
        <v>1104</v>
      </c>
      <c r="AA104" s="61" t="s">
        <v>1103</v>
      </c>
      <c r="AB104" s="61" t="s">
        <v>1852</v>
      </c>
    </row>
    <row r="105" spans="1:28" x14ac:dyDescent="0.2">
      <c r="A105" s="61" t="s">
        <v>862</v>
      </c>
      <c r="B105" s="61" t="s">
        <v>1588</v>
      </c>
      <c r="C105" s="61" t="s">
        <v>2506</v>
      </c>
      <c r="D105" s="61"/>
      <c r="E105" s="222">
        <v>0</v>
      </c>
      <c r="F105" s="222">
        <v>0</v>
      </c>
      <c r="G105" s="222">
        <v>0</v>
      </c>
      <c r="H105" s="222">
        <v>0</v>
      </c>
      <c r="I105" s="222">
        <v>0</v>
      </c>
      <c r="J105" s="222">
        <v>0</v>
      </c>
      <c r="K105" s="222">
        <v>0</v>
      </c>
      <c r="L105" s="222">
        <v>0</v>
      </c>
      <c r="M105" s="222">
        <v>0</v>
      </c>
      <c r="N105" s="222">
        <v>0</v>
      </c>
      <c r="O105" s="222">
        <v>140422</v>
      </c>
      <c r="P105" s="222">
        <v>0</v>
      </c>
      <c r="Q105" s="222">
        <v>0</v>
      </c>
      <c r="R105" s="222">
        <v>0</v>
      </c>
      <c r="S105" s="222">
        <v>0</v>
      </c>
      <c r="T105" s="222">
        <v>0</v>
      </c>
      <c r="U105" s="222">
        <v>0</v>
      </c>
      <c r="V105" s="222">
        <v>0</v>
      </c>
      <c r="W105" s="222">
        <v>0</v>
      </c>
      <c r="X105" s="222">
        <v>0</v>
      </c>
      <c r="Y105" s="222">
        <v>0</v>
      </c>
      <c r="Z105" s="61" t="s">
        <v>1102</v>
      </c>
      <c r="AA105" s="61" t="s">
        <v>1100</v>
      </c>
      <c r="AB105" s="61" t="s">
        <v>2255</v>
      </c>
    </row>
    <row r="106" spans="1:28" x14ac:dyDescent="0.2">
      <c r="A106" s="61" t="s">
        <v>808</v>
      </c>
      <c r="B106" s="61" t="s">
        <v>2299</v>
      </c>
      <c r="C106" s="61" t="s">
        <v>2507</v>
      </c>
      <c r="D106" s="61"/>
      <c r="E106" s="222">
        <v>0</v>
      </c>
      <c r="F106" s="222">
        <v>0</v>
      </c>
      <c r="G106" s="222">
        <v>0</v>
      </c>
      <c r="H106" s="222">
        <v>0</v>
      </c>
      <c r="I106" s="222">
        <v>0</v>
      </c>
      <c r="J106" s="222">
        <v>0</v>
      </c>
      <c r="K106" s="222">
        <v>0</v>
      </c>
      <c r="L106" s="222">
        <v>0</v>
      </c>
      <c r="M106" s="222">
        <v>0</v>
      </c>
      <c r="N106" s="222">
        <v>0</v>
      </c>
      <c r="O106" s="222">
        <v>83215</v>
      </c>
      <c r="P106" s="222">
        <v>10000</v>
      </c>
      <c r="Q106" s="222">
        <v>0</v>
      </c>
      <c r="R106" s="222">
        <v>0</v>
      </c>
      <c r="S106" s="222">
        <v>0</v>
      </c>
      <c r="T106" s="222">
        <v>0</v>
      </c>
      <c r="U106" s="222">
        <v>0</v>
      </c>
      <c r="V106" s="222">
        <v>0</v>
      </c>
      <c r="W106" s="222">
        <v>21000</v>
      </c>
      <c r="X106" s="222">
        <v>57000</v>
      </c>
      <c r="Y106" s="222">
        <v>0</v>
      </c>
      <c r="Z106" s="61" t="s">
        <v>1101</v>
      </c>
      <c r="AA106" s="61" t="s">
        <v>1100</v>
      </c>
      <c r="AB106" s="61" t="s">
        <v>2267</v>
      </c>
    </row>
    <row r="107" spans="1:28" x14ac:dyDescent="0.2">
      <c r="A107" s="61" t="s">
        <v>408</v>
      </c>
      <c r="B107" s="61" t="s">
        <v>53</v>
      </c>
      <c r="C107" s="61" t="s">
        <v>2500</v>
      </c>
      <c r="D107" s="61"/>
      <c r="E107" s="222">
        <v>0</v>
      </c>
      <c r="F107" s="222">
        <v>0</v>
      </c>
      <c r="G107" s="222">
        <v>0</v>
      </c>
      <c r="H107" s="222">
        <v>0</v>
      </c>
      <c r="I107" s="222">
        <v>0</v>
      </c>
      <c r="J107" s="222">
        <v>0</v>
      </c>
      <c r="K107" s="222">
        <v>0</v>
      </c>
      <c r="L107" s="222">
        <v>0</v>
      </c>
      <c r="M107" s="222">
        <v>0</v>
      </c>
      <c r="N107" s="222">
        <v>0</v>
      </c>
      <c r="O107" s="222">
        <v>0</v>
      </c>
      <c r="P107" s="222">
        <v>0</v>
      </c>
      <c r="Q107" s="222">
        <v>0</v>
      </c>
      <c r="R107" s="222">
        <v>0</v>
      </c>
      <c r="S107" s="222">
        <v>0</v>
      </c>
      <c r="T107" s="222">
        <v>0</v>
      </c>
      <c r="U107" s="222">
        <v>0</v>
      </c>
      <c r="V107" s="222">
        <v>0</v>
      </c>
      <c r="W107" s="222">
        <v>5000</v>
      </c>
      <c r="X107" s="222">
        <v>0</v>
      </c>
      <c r="Y107" s="222">
        <v>0</v>
      </c>
      <c r="Z107" s="61" t="s">
        <v>1104</v>
      </c>
      <c r="AA107" s="61" t="s">
        <v>1103</v>
      </c>
      <c r="AB107" s="61" t="s">
        <v>1802</v>
      </c>
    </row>
    <row r="108" spans="1:28" x14ac:dyDescent="0.2">
      <c r="A108" s="61" t="s">
        <v>575</v>
      </c>
      <c r="B108" s="61" t="s">
        <v>54</v>
      </c>
      <c r="C108" s="61" t="s">
        <v>2502</v>
      </c>
      <c r="D108" s="61"/>
      <c r="E108" s="222">
        <v>0</v>
      </c>
      <c r="F108" s="222">
        <v>0</v>
      </c>
      <c r="G108" s="222">
        <v>0</v>
      </c>
      <c r="H108" s="222">
        <v>0</v>
      </c>
      <c r="I108" s="222">
        <v>0</v>
      </c>
      <c r="J108" s="222">
        <v>0</v>
      </c>
      <c r="K108" s="222">
        <v>0</v>
      </c>
      <c r="L108" s="222">
        <v>0</v>
      </c>
      <c r="M108" s="222">
        <v>0</v>
      </c>
      <c r="N108" s="222">
        <v>0</v>
      </c>
      <c r="O108" s="222">
        <v>103646</v>
      </c>
      <c r="P108" s="222">
        <v>0</v>
      </c>
      <c r="Q108" s="222">
        <v>0</v>
      </c>
      <c r="R108" s="222">
        <v>0</v>
      </c>
      <c r="S108" s="222">
        <v>0</v>
      </c>
      <c r="T108" s="222">
        <v>0</v>
      </c>
      <c r="U108" s="222">
        <v>0</v>
      </c>
      <c r="V108" s="222">
        <v>0</v>
      </c>
      <c r="W108" s="222">
        <v>0</v>
      </c>
      <c r="X108" s="222">
        <v>19500</v>
      </c>
      <c r="Y108" s="222">
        <v>0</v>
      </c>
      <c r="Z108" s="61" t="s">
        <v>1104</v>
      </c>
      <c r="AA108" s="61" t="s">
        <v>1103</v>
      </c>
      <c r="AB108" s="61" t="s">
        <v>1969</v>
      </c>
    </row>
    <row r="109" spans="1:28" x14ac:dyDescent="0.2">
      <c r="A109" s="61" t="s">
        <v>403</v>
      </c>
      <c r="B109" s="61" t="s">
        <v>974</v>
      </c>
      <c r="C109" s="61" t="s">
        <v>2497</v>
      </c>
      <c r="D109" s="61"/>
      <c r="E109" s="222">
        <v>0</v>
      </c>
      <c r="F109" s="222">
        <v>0</v>
      </c>
      <c r="G109" s="222">
        <v>0</v>
      </c>
      <c r="H109" s="222">
        <v>0</v>
      </c>
      <c r="I109" s="222">
        <v>0</v>
      </c>
      <c r="J109" s="222">
        <v>0</v>
      </c>
      <c r="K109" s="222">
        <v>0</v>
      </c>
      <c r="L109" s="222">
        <v>0</v>
      </c>
      <c r="M109" s="222">
        <v>0</v>
      </c>
      <c r="N109" s="222">
        <v>0</v>
      </c>
      <c r="O109" s="222">
        <v>239185</v>
      </c>
      <c r="P109" s="222">
        <v>351100</v>
      </c>
      <c r="Q109" s="222">
        <v>0</v>
      </c>
      <c r="R109" s="222">
        <v>0</v>
      </c>
      <c r="S109" s="222">
        <v>0</v>
      </c>
      <c r="T109" s="222">
        <v>0</v>
      </c>
      <c r="U109" s="222">
        <v>0</v>
      </c>
      <c r="V109" s="222">
        <v>0</v>
      </c>
      <c r="W109" s="222">
        <v>47585</v>
      </c>
      <c r="X109" s="222">
        <v>85140</v>
      </c>
      <c r="Y109" s="222">
        <v>0</v>
      </c>
      <c r="Z109" s="61" t="s">
        <v>1104</v>
      </c>
      <c r="AA109" s="61" t="s">
        <v>1100</v>
      </c>
      <c r="AB109" s="61" t="s">
        <v>1797</v>
      </c>
    </row>
    <row r="110" spans="1:28" x14ac:dyDescent="0.2">
      <c r="A110" s="61" t="s">
        <v>467</v>
      </c>
      <c r="B110" s="61" t="s">
        <v>55</v>
      </c>
      <c r="C110" s="61" t="s">
        <v>2497</v>
      </c>
      <c r="D110" s="61"/>
      <c r="E110" s="222">
        <v>0</v>
      </c>
      <c r="F110" s="222">
        <v>0</v>
      </c>
      <c r="G110" s="222">
        <v>0</v>
      </c>
      <c r="H110" s="222">
        <v>0</v>
      </c>
      <c r="I110" s="222">
        <v>0</v>
      </c>
      <c r="J110" s="222">
        <v>0</v>
      </c>
      <c r="K110" s="222">
        <v>0</v>
      </c>
      <c r="L110" s="222">
        <v>0</v>
      </c>
      <c r="M110" s="222">
        <v>0</v>
      </c>
      <c r="N110" s="222">
        <v>0</v>
      </c>
      <c r="O110" s="222">
        <v>0</v>
      </c>
      <c r="P110" s="222">
        <v>0</v>
      </c>
      <c r="Q110" s="222">
        <v>0</v>
      </c>
      <c r="R110" s="222">
        <v>0</v>
      </c>
      <c r="S110" s="222">
        <v>0</v>
      </c>
      <c r="T110" s="222">
        <v>0</v>
      </c>
      <c r="U110" s="222">
        <v>0</v>
      </c>
      <c r="V110" s="222">
        <v>0</v>
      </c>
      <c r="W110" s="222">
        <v>0</v>
      </c>
      <c r="X110" s="222">
        <v>2000</v>
      </c>
      <c r="Y110" s="222">
        <v>0</v>
      </c>
      <c r="Z110" s="61" t="s">
        <v>1104</v>
      </c>
      <c r="AA110" s="61" t="s">
        <v>1103</v>
      </c>
      <c r="AB110" s="61" t="s">
        <v>1861</v>
      </c>
    </row>
    <row r="111" spans="1:28" x14ac:dyDescent="0.2">
      <c r="A111" s="61" t="s">
        <v>678</v>
      </c>
      <c r="B111" s="61" t="s">
        <v>56</v>
      </c>
      <c r="C111" s="61" t="s">
        <v>2503</v>
      </c>
      <c r="D111" s="61"/>
      <c r="E111" s="222">
        <v>0</v>
      </c>
      <c r="F111" s="222">
        <v>0</v>
      </c>
      <c r="G111" s="222">
        <v>0</v>
      </c>
      <c r="H111" s="222">
        <v>0</v>
      </c>
      <c r="I111" s="222">
        <v>0</v>
      </c>
      <c r="J111" s="222">
        <v>0</v>
      </c>
      <c r="K111" s="222">
        <v>10437</v>
      </c>
      <c r="L111" s="222">
        <v>0</v>
      </c>
      <c r="M111" s="222">
        <v>0</v>
      </c>
      <c r="N111" s="222">
        <v>12004</v>
      </c>
      <c r="O111" s="222">
        <v>203959</v>
      </c>
      <c r="P111" s="222">
        <v>33000</v>
      </c>
      <c r="Q111" s="222">
        <v>0</v>
      </c>
      <c r="R111" s="222">
        <v>0</v>
      </c>
      <c r="S111" s="222">
        <v>0</v>
      </c>
      <c r="T111" s="222">
        <v>0</v>
      </c>
      <c r="U111" s="222">
        <v>0</v>
      </c>
      <c r="V111" s="222">
        <v>0</v>
      </c>
      <c r="W111" s="222">
        <v>5000</v>
      </c>
      <c r="X111" s="222">
        <v>20000</v>
      </c>
      <c r="Y111" s="222">
        <v>15437</v>
      </c>
      <c r="Z111" s="61" t="s">
        <v>1104</v>
      </c>
      <c r="AA111" s="61" t="s">
        <v>1107</v>
      </c>
      <c r="AB111" s="61" t="s">
        <v>2072</v>
      </c>
    </row>
    <row r="112" spans="1:28" x14ac:dyDescent="0.2">
      <c r="A112" s="61" t="s">
        <v>567</v>
      </c>
      <c r="B112" s="61" t="s">
        <v>57</v>
      </c>
      <c r="C112" s="61" t="s">
        <v>2504</v>
      </c>
      <c r="D112" s="61"/>
      <c r="E112" s="222">
        <v>0</v>
      </c>
      <c r="F112" s="222">
        <v>0</v>
      </c>
      <c r="G112" s="222">
        <v>0</v>
      </c>
      <c r="H112" s="222">
        <v>0</v>
      </c>
      <c r="I112" s="222">
        <v>0</v>
      </c>
      <c r="J112" s="222">
        <v>0</v>
      </c>
      <c r="K112" s="222">
        <v>0</v>
      </c>
      <c r="L112" s="222">
        <v>0</v>
      </c>
      <c r="M112" s="222">
        <v>0</v>
      </c>
      <c r="N112" s="222">
        <v>0</v>
      </c>
      <c r="O112" s="222">
        <v>5988</v>
      </c>
      <c r="P112" s="222">
        <v>0</v>
      </c>
      <c r="Q112" s="222">
        <v>0</v>
      </c>
      <c r="R112" s="222">
        <v>0</v>
      </c>
      <c r="S112" s="222">
        <v>0</v>
      </c>
      <c r="T112" s="222">
        <v>0</v>
      </c>
      <c r="U112" s="222">
        <v>0</v>
      </c>
      <c r="V112" s="222">
        <v>0</v>
      </c>
      <c r="W112" s="222">
        <v>0</v>
      </c>
      <c r="X112" s="222">
        <v>0</v>
      </c>
      <c r="Y112" s="222">
        <v>0</v>
      </c>
      <c r="Z112" s="61" t="s">
        <v>1104</v>
      </c>
      <c r="AA112" s="61" t="s">
        <v>1103</v>
      </c>
      <c r="AB112" s="61" t="s">
        <v>1961</v>
      </c>
    </row>
    <row r="113" spans="1:28" x14ac:dyDescent="0.2">
      <c r="A113" s="61" t="s">
        <v>646</v>
      </c>
      <c r="B113" s="61" t="s">
        <v>58</v>
      </c>
      <c r="C113" s="61" t="s">
        <v>2499</v>
      </c>
      <c r="D113" s="61"/>
      <c r="E113" s="222">
        <v>0</v>
      </c>
      <c r="F113" s="222">
        <v>0</v>
      </c>
      <c r="G113" s="222">
        <v>0</v>
      </c>
      <c r="H113" s="222">
        <v>0</v>
      </c>
      <c r="I113" s="222">
        <v>0</v>
      </c>
      <c r="J113" s="222">
        <v>0</v>
      </c>
      <c r="K113" s="222">
        <v>0</v>
      </c>
      <c r="L113" s="222">
        <v>0</v>
      </c>
      <c r="M113" s="222">
        <v>0</v>
      </c>
      <c r="N113" s="222">
        <v>0</v>
      </c>
      <c r="O113" s="222">
        <v>260325</v>
      </c>
      <c r="P113" s="222">
        <v>0</v>
      </c>
      <c r="Q113" s="222">
        <v>0</v>
      </c>
      <c r="R113" s="222">
        <v>0</v>
      </c>
      <c r="S113" s="222">
        <v>0</v>
      </c>
      <c r="T113" s="222">
        <v>0</v>
      </c>
      <c r="U113" s="222">
        <v>0</v>
      </c>
      <c r="V113" s="222">
        <v>0</v>
      </c>
      <c r="W113" s="222">
        <v>0</v>
      </c>
      <c r="X113" s="222">
        <v>0</v>
      </c>
      <c r="Y113" s="222">
        <v>0</v>
      </c>
      <c r="Z113" s="61" t="s">
        <v>1104</v>
      </c>
      <c r="AA113" s="61" t="s">
        <v>1103</v>
      </c>
      <c r="AB113" s="61" t="s">
        <v>2040</v>
      </c>
    </row>
    <row r="114" spans="1:28" x14ac:dyDescent="0.2">
      <c r="A114" s="61" t="s">
        <v>707</v>
      </c>
      <c r="B114" s="61" t="s">
        <v>59</v>
      </c>
      <c r="C114" s="61" t="s">
        <v>2505</v>
      </c>
      <c r="D114" s="61"/>
      <c r="E114" s="222">
        <v>0</v>
      </c>
      <c r="F114" s="222">
        <v>0</v>
      </c>
      <c r="G114" s="222">
        <v>0</v>
      </c>
      <c r="H114" s="222">
        <v>0</v>
      </c>
      <c r="I114" s="222">
        <v>0</v>
      </c>
      <c r="J114" s="222">
        <v>0</v>
      </c>
      <c r="K114" s="222">
        <v>6</v>
      </c>
      <c r="L114" s="222">
        <v>0</v>
      </c>
      <c r="M114" s="222">
        <v>0</v>
      </c>
      <c r="N114" s="222">
        <v>315</v>
      </c>
      <c r="O114" s="222">
        <v>677926</v>
      </c>
      <c r="P114" s="222">
        <v>120000</v>
      </c>
      <c r="Q114" s="222">
        <v>0</v>
      </c>
      <c r="R114" s="222">
        <v>23075</v>
      </c>
      <c r="S114" s="222">
        <v>0</v>
      </c>
      <c r="T114" s="222">
        <v>0</v>
      </c>
      <c r="U114" s="222">
        <v>0</v>
      </c>
      <c r="V114" s="222">
        <v>0</v>
      </c>
      <c r="W114" s="222">
        <v>44745</v>
      </c>
      <c r="X114" s="222">
        <v>27000</v>
      </c>
      <c r="Y114" s="222">
        <v>15000</v>
      </c>
      <c r="Z114" s="61" t="s">
        <v>1104</v>
      </c>
      <c r="AA114" s="61" t="s">
        <v>1106</v>
      </c>
      <c r="AB114" s="61" t="s">
        <v>2101</v>
      </c>
    </row>
    <row r="115" spans="1:28" x14ac:dyDescent="0.2">
      <c r="A115" s="61" t="s">
        <v>404</v>
      </c>
      <c r="B115" s="61" t="s">
        <v>322</v>
      </c>
      <c r="C115" s="61" t="s">
        <v>2500</v>
      </c>
      <c r="D115" s="61"/>
      <c r="E115" s="222">
        <v>0</v>
      </c>
      <c r="F115" s="222">
        <v>0</v>
      </c>
      <c r="G115" s="222">
        <v>0</v>
      </c>
      <c r="H115" s="222">
        <v>0</v>
      </c>
      <c r="I115" s="222">
        <v>0</v>
      </c>
      <c r="J115" s="222">
        <v>0</v>
      </c>
      <c r="K115" s="222">
        <v>0</v>
      </c>
      <c r="L115" s="222">
        <v>0</v>
      </c>
      <c r="M115" s="222">
        <v>0</v>
      </c>
      <c r="N115" s="222">
        <v>0</v>
      </c>
      <c r="O115" s="222">
        <v>312200</v>
      </c>
      <c r="P115" s="222">
        <v>0</v>
      </c>
      <c r="Q115" s="222">
        <v>0</v>
      </c>
      <c r="R115" s="222">
        <v>0</v>
      </c>
      <c r="S115" s="222">
        <v>0</v>
      </c>
      <c r="T115" s="222">
        <v>0</v>
      </c>
      <c r="U115" s="222">
        <v>0</v>
      </c>
      <c r="V115" s="222">
        <v>0</v>
      </c>
      <c r="W115" s="222">
        <v>25000</v>
      </c>
      <c r="X115" s="222">
        <v>0</v>
      </c>
      <c r="Y115" s="222">
        <v>0</v>
      </c>
      <c r="Z115" s="61" t="s">
        <v>1104</v>
      </c>
      <c r="AA115" s="61" t="s">
        <v>1109</v>
      </c>
      <c r="AB115" s="61" t="s">
        <v>1798</v>
      </c>
    </row>
    <row r="116" spans="1:28" x14ac:dyDescent="0.2">
      <c r="A116" s="61" t="s">
        <v>1012</v>
      </c>
      <c r="B116" s="61" t="s">
        <v>1013</v>
      </c>
      <c r="C116" s="61" t="s">
        <v>2500</v>
      </c>
      <c r="D116" s="61"/>
      <c r="E116" s="222">
        <v>0</v>
      </c>
      <c r="F116" s="222">
        <v>0</v>
      </c>
      <c r="G116" s="222">
        <v>0</v>
      </c>
      <c r="H116" s="222">
        <v>0</v>
      </c>
      <c r="I116" s="222">
        <v>0</v>
      </c>
      <c r="J116" s="222">
        <v>0</v>
      </c>
      <c r="K116" s="222">
        <v>0</v>
      </c>
      <c r="L116" s="222">
        <v>0</v>
      </c>
      <c r="M116" s="222">
        <v>0</v>
      </c>
      <c r="N116" s="222">
        <v>0</v>
      </c>
      <c r="O116" s="222">
        <v>0</v>
      </c>
      <c r="P116" s="222">
        <v>0</v>
      </c>
      <c r="Q116" s="222">
        <v>0</v>
      </c>
      <c r="R116" s="222">
        <v>0</v>
      </c>
      <c r="S116" s="222">
        <v>0</v>
      </c>
      <c r="T116" s="222">
        <v>0</v>
      </c>
      <c r="U116" s="222">
        <v>0</v>
      </c>
      <c r="V116" s="222">
        <v>0</v>
      </c>
      <c r="W116" s="222">
        <v>0</v>
      </c>
      <c r="X116" s="222">
        <v>0</v>
      </c>
      <c r="Y116" s="222">
        <v>0</v>
      </c>
      <c r="Z116" s="61" t="s">
        <v>1104</v>
      </c>
      <c r="AA116" s="61" t="s">
        <v>1153</v>
      </c>
      <c r="AB116" s="61" t="s">
        <v>2180</v>
      </c>
    </row>
    <row r="117" spans="1:28" x14ac:dyDescent="0.2">
      <c r="A117" s="61" t="s">
        <v>496</v>
      </c>
      <c r="B117" s="61" t="s">
        <v>60</v>
      </c>
      <c r="C117" s="61" t="s">
        <v>2498</v>
      </c>
      <c r="D117" s="61"/>
      <c r="E117" s="222">
        <v>0</v>
      </c>
      <c r="F117" s="222">
        <v>0</v>
      </c>
      <c r="G117" s="222">
        <v>0</v>
      </c>
      <c r="H117" s="222">
        <v>0</v>
      </c>
      <c r="I117" s="222">
        <v>0</v>
      </c>
      <c r="J117" s="222">
        <v>0</v>
      </c>
      <c r="K117" s="222">
        <v>0</v>
      </c>
      <c r="L117" s="222">
        <v>0</v>
      </c>
      <c r="M117" s="222">
        <v>0</v>
      </c>
      <c r="N117" s="222">
        <v>0</v>
      </c>
      <c r="O117" s="222">
        <v>364815</v>
      </c>
      <c r="P117" s="222">
        <v>0</v>
      </c>
      <c r="Q117" s="222">
        <v>0</v>
      </c>
      <c r="R117" s="222">
        <v>0</v>
      </c>
      <c r="S117" s="222">
        <v>0</v>
      </c>
      <c r="T117" s="222">
        <v>0</v>
      </c>
      <c r="U117" s="222">
        <v>0</v>
      </c>
      <c r="V117" s="222">
        <v>0</v>
      </c>
      <c r="W117" s="222">
        <v>0</v>
      </c>
      <c r="X117" s="222">
        <v>0</v>
      </c>
      <c r="Y117" s="222">
        <v>0</v>
      </c>
      <c r="Z117" s="61" t="s">
        <v>1104</v>
      </c>
      <c r="AA117" s="61" t="s">
        <v>1103</v>
      </c>
      <c r="AB117" s="61" t="s">
        <v>1890</v>
      </c>
    </row>
    <row r="118" spans="1:28" x14ac:dyDescent="0.2">
      <c r="A118" s="61" t="s">
        <v>441</v>
      </c>
      <c r="B118" s="61" t="s">
        <v>2535</v>
      </c>
      <c r="C118" s="61" t="s">
        <v>2501</v>
      </c>
      <c r="D118" s="61"/>
      <c r="E118" s="222">
        <v>0</v>
      </c>
      <c r="F118" s="222">
        <v>0</v>
      </c>
      <c r="G118" s="222">
        <v>0</v>
      </c>
      <c r="H118" s="222">
        <v>0</v>
      </c>
      <c r="I118" s="222">
        <v>0</v>
      </c>
      <c r="J118" s="222">
        <v>0</v>
      </c>
      <c r="K118" s="222">
        <v>0</v>
      </c>
      <c r="L118" s="222">
        <v>0</v>
      </c>
      <c r="M118" s="222">
        <v>0</v>
      </c>
      <c r="N118" s="222">
        <v>0</v>
      </c>
      <c r="O118" s="222">
        <v>86811</v>
      </c>
      <c r="P118" s="222">
        <v>36850</v>
      </c>
      <c r="Q118" s="222">
        <v>0</v>
      </c>
      <c r="R118" s="222">
        <v>0</v>
      </c>
      <c r="S118" s="222">
        <v>0</v>
      </c>
      <c r="T118" s="222">
        <v>0</v>
      </c>
      <c r="U118" s="222">
        <v>0</v>
      </c>
      <c r="V118" s="222">
        <v>0</v>
      </c>
      <c r="W118" s="222">
        <v>3000</v>
      </c>
      <c r="X118" s="222">
        <v>28500</v>
      </c>
      <c r="Y118" s="222">
        <v>5000</v>
      </c>
      <c r="Z118" s="61" t="s">
        <v>1104</v>
      </c>
      <c r="AA118" s="61" t="s">
        <v>1100</v>
      </c>
      <c r="AB118" s="61" t="s">
        <v>1835</v>
      </c>
    </row>
    <row r="119" spans="1:28" x14ac:dyDescent="0.2">
      <c r="A119" s="61" t="s">
        <v>514</v>
      </c>
      <c r="B119" s="61" t="s">
        <v>62</v>
      </c>
      <c r="C119" s="61" t="s">
        <v>2499</v>
      </c>
      <c r="D119" s="61"/>
      <c r="E119" s="222">
        <v>0</v>
      </c>
      <c r="F119" s="222">
        <v>0</v>
      </c>
      <c r="G119" s="222">
        <v>0</v>
      </c>
      <c r="H119" s="222">
        <v>0</v>
      </c>
      <c r="I119" s="222">
        <v>0</v>
      </c>
      <c r="J119" s="222">
        <v>0</v>
      </c>
      <c r="K119" s="222">
        <v>0</v>
      </c>
      <c r="L119" s="222">
        <v>0</v>
      </c>
      <c r="M119" s="222">
        <v>0</v>
      </c>
      <c r="N119" s="222">
        <v>0</v>
      </c>
      <c r="O119" s="222">
        <v>60292</v>
      </c>
      <c r="P119" s="222">
        <v>0</v>
      </c>
      <c r="Q119" s="222">
        <v>0</v>
      </c>
      <c r="R119" s="222">
        <v>0</v>
      </c>
      <c r="S119" s="222">
        <v>0</v>
      </c>
      <c r="T119" s="222">
        <v>0</v>
      </c>
      <c r="U119" s="222">
        <v>0</v>
      </c>
      <c r="V119" s="222">
        <v>0</v>
      </c>
      <c r="W119" s="222">
        <v>0</v>
      </c>
      <c r="X119" s="222">
        <v>0</v>
      </c>
      <c r="Y119" s="222">
        <v>0</v>
      </c>
      <c r="Z119" s="61" t="s">
        <v>1104</v>
      </c>
      <c r="AA119" s="61" t="s">
        <v>1103</v>
      </c>
      <c r="AB119" s="61" t="s">
        <v>1908</v>
      </c>
    </row>
    <row r="120" spans="1:28" x14ac:dyDescent="0.2">
      <c r="A120" s="61" t="s">
        <v>759</v>
      </c>
      <c r="B120" s="61" t="s">
        <v>353</v>
      </c>
      <c r="C120" s="61" t="s">
        <v>2497</v>
      </c>
      <c r="D120" s="61"/>
      <c r="E120" s="222">
        <v>0</v>
      </c>
      <c r="F120" s="222">
        <v>0</v>
      </c>
      <c r="G120" s="222">
        <v>0</v>
      </c>
      <c r="H120" s="222">
        <v>0</v>
      </c>
      <c r="I120" s="222">
        <v>0</v>
      </c>
      <c r="J120" s="222">
        <v>0</v>
      </c>
      <c r="K120" s="222">
        <v>0</v>
      </c>
      <c r="L120" s="222">
        <v>0</v>
      </c>
      <c r="M120" s="222">
        <v>0</v>
      </c>
      <c r="N120" s="222">
        <v>0</v>
      </c>
      <c r="O120" s="222">
        <v>0</v>
      </c>
      <c r="P120" s="222">
        <v>0</v>
      </c>
      <c r="Q120" s="222">
        <v>0</v>
      </c>
      <c r="R120" s="222">
        <v>0</v>
      </c>
      <c r="S120" s="222">
        <v>0</v>
      </c>
      <c r="T120" s="222">
        <v>0</v>
      </c>
      <c r="U120" s="222">
        <v>0</v>
      </c>
      <c r="V120" s="222">
        <v>0</v>
      </c>
      <c r="W120" s="222">
        <v>0</v>
      </c>
      <c r="X120" s="222">
        <v>0</v>
      </c>
      <c r="Y120" s="222">
        <v>0</v>
      </c>
      <c r="Z120" s="61" t="s">
        <v>1104</v>
      </c>
      <c r="AA120" s="61" t="s">
        <v>1153</v>
      </c>
      <c r="AB120" s="61" t="s">
        <v>2165</v>
      </c>
    </row>
    <row r="121" spans="1:28" x14ac:dyDescent="0.2">
      <c r="A121" s="61" t="s">
        <v>576</v>
      </c>
      <c r="B121" s="61" t="s">
        <v>63</v>
      </c>
      <c r="C121" s="61" t="s">
        <v>2502</v>
      </c>
      <c r="D121" s="61"/>
      <c r="E121" s="222">
        <v>0</v>
      </c>
      <c r="F121" s="222">
        <v>0</v>
      </c>
      <c r="G121" s="222">
        <v>0</v>
      </c>
      <c r="H121" s="222">
        <v>0</v>
      </c>
      <c r="I121" s="222">
        <v>0</v>
      </c>
      <c r="J121" s="222">
        <v>0</v>
      </c>
      <c r="K121" s="222">
        <v>0</v>
      </c>
      <c r="L121" s="222">
        <v>0</v>
      </c>
      <c r="M121" s="222">
        <v>0</v>
      </c>
      <c r="N121" s="222">
        <v>0</v>
      </c>
      <c r="O121" s="222">
        <v>0</v>
      </c>
      <c r="P121" s="222">
        <v>0</v>
      </c>
      <c r="Q121" s="222">
        <v>0</v>
      </c>
      <c r="R121" s="222">
        <v>0</v>
      </c>
      <c r="S121" s="222">
        <v>0</v>
      </c>
      <c r="T121" s="222">
        <v>0</v>
      </c>
      <c r="U121" s="222">
        <v>0</v>
      </c>
      <c r="V121" s="222">
        <v>0</v>
      </c>
      <c r="W121" s="222">
        <v>0</v>
      </c>
      <c r="X121" s="222">
        <v>0</v>
      </c>
      <c r="Y121" s="222">
        <v>0</v>
      </c>
      <c r="Z121" s="61" t="s">
        <v>1104</v>
      </c>
      <c r="AA121" s="61" t="s">
        <v>1103</v>
      </c>
      <c r="AB121" s="61" t="s">
        <v>1970</v>
      </c>
    </row>
    <row r="122" spans="1:28" x14ac:dyDescent="0.2">
      <c r="A122" s="61" t="s">
        <v>868</v>
      </c>
      <c r="B122" s="61" t="s">
        <v>2336</v>
      </c>
      <c r="C122" s="61" t="s">
        <v>2507</v>
      </c>
      <c r="D122" s="61"/>
      <c r="E122" s="222">
        <v>0</v>
      </c>
      <c r="F122" s="222">
        <v>0</v>
      </c>
      <c r="G122" s="222">
        <v>0</v>
      </c>
      <c r="H122" s="222">
        <v>0</v>
      </c>
      <c r="I122" s="222">
        <v>0</v>
      </c>
      <c r="J122" s="222">
        <v>0</v>
      </c>
      <c r="K122" s="222">
        <v>0</v>
      </c>
      <c r="L122" s="222">
        <v>0</v>
      </c>
      <c r="M122" s="222">
        <v>0</v>
      </c>
      <c r="N122" s="222">
        <v>0</v>
      </c>
      <c r="O122" s="222">
        <v>180192</v>
      </c>
      <c r="P122" s="222">
        <v>0</v>
      </c>
      <c r="Q122" s="222">
        <v>0</v>
      </c>
      <c r="R122" s="222">
        <v>0</v>
      </c>
      <c r="S122" s="222">
        <v>0</v>
      </c>
      <c r="T122" s="222">
        <v>0</v>
      </c>
      <c r="U122" s="222">
        <v>3145</v>
      </c>
      <c r="V122" s="222">
        <v>0</v>
      </c>
      <c r="W122" s="222">
        <v>0</v>
      </c>
      <c r="X122" s="222">
        <v>26000</v>
      </c>
      <c r="Y122" s="222">
        <v>0</v>
      </c>
      <c r="Z122" s="61" t="s">
        <v>1101</v>
      </c>
      <c r="AA122" s="61" t="s">
        <v>1100</v>
      </c>
      <c r="AB122" s="61" t="s">
        <v>2257</v>
      </c>
    </row>
    <row r="123" spans="1:28" x14ac:dyDescent="0.2">
      <c r="A123" s="61" t="s">
        <v>411</v>
      </c>
      <c r="B123" s="61" t="s">
        <v>2530</v>
      </c>
      <c r="C123" s="61" t="s">
        <v>2502</v>
      </c>
      <c r="D123" s="61"/>
      <c r="E123" s="222">
        <v>0</v>
      </c>
      <c r="F123" s="222">
        <v>0</v>
      </c>
      <c r="G123" s="222">
        <v>0</v>
      </c>
      <c r="H123" s="222">
        <v>0</v>
      </c>
      <c r="I123" s="222">
        <v>0</v>
      </c>
      <c r="J123" s="222">
        <v>0</v>
      </c>
      <c r="K123" s="222">
        <v>0</v>
      </c>
      <c r="L123" s="222">
        <v>0</v>
      </c>
      <c r="M123" s="222">
        <v>0</v>
      </c>
      <c r="N123" s="222">
        <v>0</v>
      </c>
      <c r="O123" s="222">
        <v>304427</v>
      </c>
      <c r="P123" s="222">
        <v>20000</v>
      </c>
      <c r="Q123" s="222">
        <v>0</v>
      </c>
      <c r="R123" s="222">
        <v>0</v>
      </c>
      <c r="S123" s="222">
        <v>0</v>
      </c>
      <c r="T123" s="222">
        <v>97113</v>
      </c>
      <c r="U123" s="222">
        <v>0</v>
      </c>
      <c r="V123" s="222">
        <v>0</v>
      </c>
      <c r="W123" s="222">
        <v>0</v>
      </c>
      <c r="X123" s="222">
        <v>0</v>
      </c>
      <c r="Y123" s="222">
        <v>35454</v>
      </c>
      <c r="Z123" s="61" t="s">
        <v>1104</v>
      </c>
      <c r="AA123" s="61" t="s">
        <v>1100</v>
      </c>
      <c r="AB123" s="61" t="s">
        <v>1805</v>
      </c>
    </row>
    <row r="124" spans="1:28" x14ac:dyDescent="0.2">
      <c r="A124" s="61" t="s">
        <v>412</v>
      </c>
      <c r="B124" s="61" t="s">
        <v>323</v>
      </c>
      <c r="C124" s="61" t="s">
        <v>2502</v>
      </c>
      <c r="D124" s="61"/>
      <c r="E124" s="222">
        <v>0</v>
      </c>
      <c r="F124" s="222">
        <v>0</v>
      </c>
      <c r="G124" s="222">
        <v>0</v>
      </c>
      <c r="H124" s="222">
        <v>0</v>
      </c>
      <c r="I124" s="222">
        <v>0</v>
      </c>
      <c r="J124" s="222">
        <v>0</v>
      </c>
      <c r="K124" s="222">
        <v>0</v>
      </c>
      <c r="L124" s="222">
        <v>0</v>
      </c>
      <c r="M124" s="222">
        <v>0</v>
      </c>
      <c r="N124" s="222">
        <v>0</v>
      </c>
      <c r="O124" s="222">
        <v>278944</v>
      </c>
      <c r="P124" s="222">
        <v>10000</v>
      </c>
      <c r="Q124" s="222">
        <v>0</v>
      </c>
      <c r="R124" s="222">
        <v>0</v>
      </c>
      <c r="S124" s="222">
        <v>0</v>
      </c>
      <c r="T124" s="222">
        <v>0</v>
      </c>
      <c r="U124" s="222">
        <v>0</v>
      </c>
      <c r="V124" s="222">
        <v>0</v>
      </c>
      <c r="W124" s="222">
        <v>5000</v>
      </c>
      <c r="X124" s="222">
        <v>6000</v>
      </c>
      <c r="Y124" s="222">
        <v>0</v>
      </c>
      <c r="Z124" s="61" t="s">
        <v>1104</v>
      </c>
      <c r="AA124" s="61" t="s">
        <v>1109</v>
      </c>
      <c r="AB124" s="61" t="s">
        <v>1806</v>
      </c>
    </row>
    <row r="125" spans="1:28" x14ac:dyDescent="0.2">
      <c r="A125" s="61" t="s">
        <v>730</v>
      </c>
      <c r="B125" s="61" t="s">
        <v>791</v>
      </c>
      <c r="C125" s="61" t="s">
        <v>2502</v>
      </c>
      <c r="D125" s="61"/>
      <c r="E125" s="222">
        <v>0</v>
      </c>
      <c r="F125" s="222">
        <v>0</v>
      </c>
      <c r="G125" s="222">
        <v>0</v>
      </c>
      <c r="H125" s="222">
        <v>0</v>
      </c>
      <c r="I125" s="222">
        <v>0</v>
      </c>
      <c r="J125" s="222">
        <v>0</v>
      </c>
      <c r="K125" s="222">
        <v>0</v>
      </c>
      <c r="L125" s="222">
        <v>0</v>
      </c>
      <c r="M125" s="222">
        <v>0</v>
      </c>
      <c r="N125" s="222">
        <v>0</v>
      </c>
      <c r="O125" s="222">
        <v>10010</v>
      </c>
      <c r="P125" s="222">
        <v>0</v>
      </c>
      <c r="Q125" s="222">
        <v>0</v>
      </c>
      <c r="R125" s="222">
        <v>204</v>
      </c>
      <c r="S125" s="222">
        <v>0</v>
      </c>
      <c r="T125" s="222">
        <v>0</v>
      </c>
      <c r="U125" s="222">
        <v>0</v>
      </c>
      <c r="V125" s="222">
        <v>0</v>
      </c>
      <c r="W125" s="222">
        <v>0</v>
      </c>
      <c r="X125" s="222">
        <v>0</v>
      </c>
      <c r="Y125" s="222">
        <v>0</v>
      </c>
      <c r="Z125" s="61" t="s">
        <v>1104</v>
      </c>
      <c r="AA125" s="61" t="s">
        <v>1153</v>
      </c>
      <c r="AB125" s="61" t="s">
        <v>2125</v>
      </c>
    </row>
    <row r="126" spans="1:28" x14ac:dyDescent="0.2">
      <c r="A126" s="61" t="s">
        <v>416</v>
      </c>
      <c r="B126" s="61" t="s">
        <v>64</v>
      </c>
      <c r="C126" s="61" t="s">
        <v>2502</v>
      </c>
      <c r="D126" s="61"/>
      <c r="E126" s="222">
        <v>0</v>
      </c>
      <c r="F126" s="222">
        <v>0</v>
      </c>
      <c r="G126" s="222">
        <v>0</v>
      </c>
      <c r="H126" s="222">
        <v>0</v>
      </c>
      <c r="I126" s="222">
        <v>0</v>
      </c>
      <c r="J126" s="222">
        <v>0</v>
      </c>
      <c r="K126" s="222">
        <v>0</v>
      </c>
      <c r="L126" s="222">
        <v>0</v>
      </c>
      <c r="M126" s="222">
        <v>0</v>
      </c>
      <c r="N126" s="222">
        <v>0</v>
      </c>
      <c r="O126" s="222">
        <v>5450</v>
      </c>
      <c r="P126" s="222">
        <v>0</v>
      </c>
      <c r="Q126" s="222">
        <v>0</v>
      </c>
      <c r="R126" s="222">
        <v>0</v>
      </c>
      <c r="S126" s="222">
        <v>0</v>
      </c>
      <c r="T126" s="222">
        <v>0</v>
      </c>
      <c r="U126" s="222">
        <v>0</v>
      </c>
      <c r="V126" s="222">
        <v>0</v>
      </c>
      <c r="W126" s="222">
        <v>0</v>
      </c>
      <c r="X126" s="222">
        <v>150</v>
      </c>
      <c r="Y126" s="222">
        <v>0</v>
      </c>
      <c r="Z126" s="61" t="s">
        <v>1104</v>
      </c>
      <c r="AA126" s="61" t="s">
        <v>1103</v>
      </c>
      <c r="AB126" s="61" t="s">
        <v>1810</v>
      </c>
    </row>
    <row r="127" spans="1:28" x14ac:dyDescent="0.2">
      <c r="A127" s="61" t="s">
        <v>1014</v>
      </c>
      <c r="B127" s="61" t="s">
        <v>1015</v>
      </c>
      <c r="C127" s="61" t="s">
        <v>2502</v>
      </c>
      <c r="D127" s="61"/>
      <c r="E127" s="222">
        <v>0</v>
      </c>
      <c r="F127" s="222">
        <v>0</v>
      </c>
      <c r="G127" s="222">
        <v>0</v>
      </c>
      <c r="H127" s="222">
        <v>0</v>
      </c>
      <c r="I127" s="222">
        <v>0</v>
      </c>
      <c r="J127" s="222">
        <v>0</v>
      </c>
      <c r="K127" s="222">
        <v>0</v>
      </c>
      <c r="L127" s="222">
        <v>0</v>
      </c>
      <c r="M127" s="222">
        <v>0</v>
      </c>
      <c r="N127" s="222">
        <v>0</v>
      </c>
      <c r="O127" s="222">
        <v>4720</v>
      </c>
      <c r="P127" s="222">
        <v>0</v>
      </c>
      <c r="Q127" s="222">
        <v>0</v>
      </c>
      <c r="R127" s="222">
        <v>0</v>
      </c>
      <c r="S127" s="222">
        <v>0</v>
      </c>
      <c r="T127" s="222">
        <v>0</v>
      </c>
      <c r="U127" s="222">
        <v>0</v>
      </c>
      <c r="V127" s="222">
        <v>0</v>
      </c>
      <c r="W127" s="222">
        <v>0</v>
      </c>
      <c r="X127" s="222">
        <v>0</v>
      </c>
      <c r="Y127" s="222">
        <v>0</v>
      </c>
      <c r="Z127" s="61" t="s">
        <v>1104</v>
      </c>
      <c r="AA127" s="61" t="s">
        <v>1153</v>
      </c>
      <c r="AB127" s="61" t="s">
        <v>2181</v>
      </c>
    </row>
    <row r="128" spans="1:28" x14ac:dyDescent="0.2">
      <c r="A128" s="61" t="s">
        <v>1698</v>
      </c>
      <c r="B128" s="61" t="s">
        <v>2339</v>
      </c>
      <c r="C128" s="61" t="s">
        <v>1105</v>
      </c>
      <c r="D128" s="61" t="s">
        <v>2472</v>
      </c>
      <c r="E128" s="222">
        <v>0</v>
      </c>
      <c r="F128" s="222">
        <v>0</v>
      </c>
      <c r="G128" s="222">
        <v>0</v>
      </c>
      <c r="H128" s="222">
        <v>0</v>
      </c>
      <c r="I128" s="222">
        <v>0</v>
      </c>
      <c r="J128" s="222">
        <v>0</v>
      </c>
      <c r="K128" s="222">
        <v>0</v>
      </c>
      <c r="L128" s="222">
        <v>0</v>
      </c>
      <c r="M128" s="222">
        <v>0</v>
      </c>
      <c r="N128" s="222">
        <v>0</v>
      </c>
      <c r="O128" s="222">
        <v>50471</v>
      </c>
      <c r="P128" s="222">
        <v>0</v>
      </c>
      <c r="Q128" s="222">
        <v>0</v>
      </c>
      <c r="R128" s="222">
        <v>0</v>
      </c>
      <c r="S128" s="222">
        <v>0</v>
      </c>
      <c r="T128" s="222">
        <v>0</v>
      </c>
      <c r="U128" s="222">
        <v>0</v>
      </c>
      <c r="V128" s="222">
        <v>0</v>
      </c>
      <c r="W128" s="222">
        <v>0</v>
      </c>
      <c r="X128" s="222">
        <v>0</v>
      </c>
      <c r="Y128" s="222">
        <v>0</v>
      </c>
      <c r="Z128" s="61" t="s">
        <v>1105</v>
      </c>
      <c r="AA128" s="61" t="s">
        <v>1105</v>
      </c>
      <c r="AB128" s="61" t="s">
        <v>2225</v>
      </c>
    </row>
    <row r="129" spans="1:28" x14ac:dyDescent="0.2">
      <c r="A129" s="61" t="s">
        <v>423</v>
      </c>
      <c r="B129" s="61" t="s">
        <v>1083</v>
      </c>
      <c r="C129" s="61" t="s">
        <v>2497</v>
      </c>
      <c r="D129" s="61"/>
      <c r="E129" s="222">
        <v>0</v>
      </c>
      <c r="F129" s="222">
        <v>0</v>
      </c>
      <c r="G129" s="222">
        <v>0</v>
      </c>
      <c r="H129" s="222">
        <v>0</v>
      </c>
      <c r="I129" s="222">
        <v>0</v>
      </c>
      <c r="J129" s="222">
        <v>0</v>
      </c>
      <c r="K129" s="222">
        <v>0</v>
      </c>
      <c r="L129" s="222">
        <v>0</v>
      </c>
      <c r="M129" s="222">
        <v>0</v>
      </c>
      <c r="N129" s="222">
        <v>0</v>
      </c>
      <c r="O129" s="222">
        <v>436349</v>
      </c>
      <c r="P129" s="222">
        <v>71500</v>
      </c>
      <c r="Q129" s="222">
        <v>0</v>
      </c>
      <c r="R129" s="222">
        <v>0</v>
      </c>
      <c r="S129" s="222">
        <v>0</v>
      </c>
      <c r="T129" s="222">
        <v>0</v>
      </c>
      <c r="U129" s="222">
        <v>0</v>
      </c>
      <c r="V129" s="222">
        <v>0</v>
      </c>
      <c r="W129" s="222">
        <v>0</v>
      </c>
      <c r="X129" s="222">
        <v>0</v>
      </c>
      <c r="Y129" s="222">
        <v>0</v>
      </c>
      <c r="Z129" s="61" t="s">
        <v>1104</v>
      </c>
      <c r="AA129" s="61" t="s">
        <v>1109</v>
      </c>
      <c r="AB129" s="61" t="s">
        <v>1817</v>
      </c>
    </row>
    <row r="130" spans="1:28" x14ac:dyDescent="0.2">
      <c r="A130" s="61" t="s">
        <v>1051</v>
      </c>
      <c r="B130" s="61" t="s">
        <v>1052</v>
      </c>
      <c r="C130" s="61" t="s">
        <v>2497</v>
      </c>
      <c r="D130" s="61"/>
      <c r="E130" s="222">
        <v>0</v>
      </c>
      <c r="F130" s="222">
        <v>0</v>
      </c>
      <c r="G130" s="222">
        <v>0</v>
      </c>
      <c r="H130" s="222">
        <v>0</v>
      </c>
      <c r="I130" s="222">
        <v>0</v>
      </c>
      <c r="J130" s="222">
        <v>0</v>
      </c>
      <c r="K130" s="222">
        <v>0</v>
      </c>
      <c r="L130" s="222">
        <v>0</v>
      </c>
      <c r="M130" s="222">
        <v>0</v>
      </c>
      <c r="N130" s="222">
        <v>0</v>
      </c>
      <c r="O130" s="222">
        <v>30278</v>
      </c>
      <c r="P130" s="222">
        <v>0</v>
      </c>
      <c r="Q130" s="222">
        <v>0</v>
      </c>
      <c r="R130" s="222">
        <v>0</v>
      </c>
      <c r="S130" s="222">
        <v>0</v>
      </c>
      <c r="T130" s="222">
        <v>0</v>
      </c>
      <c r="U130" s="222">
        <v>0</v>
      </c>
      <c r="V130" s="222">
        <v>0</v>
      </c>
      <c r="W130" s="222">
        <v>0</v>
      </c>
      <c r="X130" s="222">
        <v>0</v>
      </c>
      <c r="Y130" s="222">
        <v>0</v>
      </c>
      <c r="Z130" s="61" t="s">
        <v>1104</v>
      </c>
      <c r="AA130" s="61" t="s">
        <v>1153</v>
      </c>
      <c r="AB130" s="61" t="s">
        <v>2208</v>
      </c>
    </row>
    <row r="131" spans="1:28" x14ac:dyDescent="0.2">
      <c r="A131" s="61" t="s">
        <v>750</v>
      </c>
      <c r="B131" s="61" t="s">
        <v>2562</v>
      </c>
      <c r="C131" s="61" t="s">
        <v>2497</v>
      </c>
      <c r="D131" s="61"/>
      <c r="E131" s="222">
        <v>0</v>
      </c>
      <c r="F131" s="222">
        <v>0</v>
      </c>
      <c r="G131" s="222">
        <v>0</v>
      </c>
      <c r="H131" s="222">
        <v>0</v>
      </c>
      <c r="I131" s="222">
        <v>0</v>
      </c>
      <c r="J131" s="222">
        <v>0</v>
      </c>
      <c r="K131" s="222">
        <v>0</v>
      </c>
      <c r="L131" s="222">
        <v>0</v>
      </c>
      <c r="M131" s="222">
        <v>0</v>
      </c>
      <c r="N131" s="222">
        <v>0</v>
      </c>
      <c r="O131" s="222">
        <v>25768</v>
      </c>
      <c r="P131" s="222">
        <v>0</v>
      </c>
      <c r="Q131" s="222">
        <v>0</v>
      </c>
      <c r="R131" s="222">
        <v>0</v>
      </c>
      <c r="S131" s="222">
        <v>0</v>
      </c>
      <c r="T131" s="222">
        <v>0</v>
      </c>
      <c r="U131" s="222">
        <v>0</v>
      </c>
      <c r="V131" s="222">
        <v>0</v>
      </c>
      <c r="W131" s="222">
        <v>0</v>
      </c>
      <c r="X131" s="222">
        <v>0</v>
      </c>
      <c r="Y131" s="222">
        <v>0</v>
      </c>
      <c r="Z131" s="61" t="s">
        <v>1104</v>
      </c>
      <c r="AA131" s="61" t="s">
        <v>1153</v>
      </c>
      <c r="AB131" s="61" t="s">
        <v>2146</v>
      </c>
    </row>
    <row r="132" spans="1:28" x14ac:dyDescent="0.2">
      <c r="A132" s="61" t="s">
        <v>669</v>
      </c>
      <c r="B132" s="61" t="s">
        <v>65</v>
      </c>
      <c r="C132" s="61" t="s">
        <v>2504</v>
      </c>
      <c r="D132" s="61"/>
      <c r="E132" s="222">
        <v>0</v>
      </c>
      <c r="F132" s="222">
        <v>0</v>
      </c>
      <c r="G132" s="222">
        <v>0</v>
      </c>
      <c r="H132" s="222">
        <v>0</v>
      </c>
      <c r="I132" s="222">
        <v>0</v>
      </c>
      <c r="J132" s="222">
        <v>0</v>
      </c>
      <c r="K132" s="222">
        <v>4</v>
      </c>
      <c r="L132" s="222">
        <v>0</v>
      </c>
      <c r="M132" s="222">
        <v>0</v>
      </c>
      <c r="N132" s="222">
        <v>0</v>
      </c>
      <c r="O132" s="222">
        <v>306909</v>
      </c>
      <c r="P132" s="222">
        <v>39000</v>
      </c>
      <c r="Q132" s="222">
        <v>0</v>
      </c>
      <c r="R132" s="222">
        <v>500</v>
      </c>
      <c r="S132" s="222">
        <v>0</v>
      </c>
      <c r="T132" s="222">
        <v>0</v>
      </c>
      <c r="U132" s="222">
        <v>0</v>
      </c>
      <c r="V132" s="222">
        <v>0</v>
      </c>
      <c r="W132" s="222">
        <v>0</v>
      </c>
      <c r="X132" s="222">
        <v>0</v>
      </c>
      <c r="Y132" s="222">
        <v>182500</v>
      </c>
      <c r="Z132" s="61" t="s">
        <v>1104</v>
      </c>
      <c r="AA132" s="61" t="s">
        <v>1107</v>
      </c>
      <c r="AB132" s="61" t="s">
        <v>2063</v>
      </c>
    </row>
    <row r="133" spans="1:28" x14ac:dyDescent="0.2">
      <c r="A133" s="61" t="s">
        <v>434</v>
      </c>
      <c r="B133" s="61" t="s">
        <v>324</v>
      </c>
      <c r="C133" s="61" t="s">
        <v>2497</v>
      </c>
      <c r="D133" s="61"/>
      <c r="E133" s="222">
        <v>0</v>
      </c>
      <c r="F133" s="222">
        <v>0</v>
      </c>
      <c r="G133" s="222">
        <v>0</v>
      </c>
      <c r="H133" s="222">
        <v>0</v>
      </c>
      <c r="I133" s="222">
        <v>0</v>
      </c>
      <c r="J133" s="222">
        <v>0</v>
      </c>
      <c r="K133" s="222">
        <v>0</v>
      </c>
      <c r="L133" s="222">
        <v>0</v>
      </c>
      <c r="M133" s="222">
        <v>0</v>
      </c>
      <c r="N133" s="222">
        <v>0</v>
      </c>
      <c r="O133" s="222">
        <v>86763</v>
      </c>
      <c r="P133" s="222">
        <v>50600</v>
      </c>
      <c r="Q133" s="222">
        <v>0</v>
      </c>
      <c r="R133" s="222">
        <v>44500</v>
      </c>
      <c r="S133" s="222">
        <v>0</v>
      </c>
      <c r="T133" s="222">
        <v>0</v>
      </c>
      <c r="U133" s="222">
        <v>0</v>
      </c>
      <c r="V133" s="222">
        <v>0</v>
      </c>
      <c r="W133" s="222">
        <v>0</v>
      </c>
      <c r="X133" s="222">
        <v>0</v>
      </c>
      <c r="Y133" s="222">
        <v>45000</v>
      </c>
      <c r="Z133" s="61" t="s">
        <v>1104</v>
      </c>
      <c r="AA133" s="61" t="s">
        <v>1109</v>
      </c>
      <c r="AB133" s="61" t="s">
        <v>1828</v>
      </c>
    </row>
    <row r="134" spans="1:28" x14ac:dyDescent="0.2">
      <c r="A134" s="61" t="s">
        <v>1725</v>
      </c>
      <c r="B134" s="61" t="s">
        <v>2563</v>
      </c>
      <c r="C134" s="61" t="s">
        <v>2497</v>
      </c>
      <c r="D134" s="61"/>
      <c r="E134" s="222">
        <v>0</v>
      </c>
      <c r="F134" s="222">
        <v>0</v>
      </c>
      <c r="G134" s="222">
        <v>0</v>
      </c>
      <c r="H134" s="222">
        <v>0</v>
      </c>
      <c r="I134" s="222">
        <v>0</v>
      </c>
      <c r="J134" s="222">
        <v>0</v>
      </c>
      <c r="K134" s="222">
        <v>0</v>
      </c>
      <c r="L134" s="222">
        <v>0</v>
      </c>
      <c r="M134" s="222">
        <v>0</v>
      </c>
      <c r="N134" s="222">
        <v>0</v>
      </c>
      <c r="O134" s="222">
        <v>10758</v>
      </c>
      <c r="P134" s="222">
        <v>0</v>
      </c>
      <c r="Q134" s="222">
        <v>0</v>
      </c>
      <c r="R134" s="222">
        <v>0</v>
      </c>
      <c r="S134" s="222">
        <v>0</v>
      </c>
      <c r="T134" s="222">
        <v>0</v>
      </c>
      <c r="U134" s="222">
        <v>0</v>
      </c>
      <c r="V134" s="222">
        <v>0</v>
      </c>
      <c r="W134" s="222">
        <v>0</v>
      </c>
      <c r="X134" s="222">
        <v>0</v>
      </c>
      <c r="Y134" s="222">
        <v>0</v>
      </c>
      <c r="Z134" s="61" t="s">
        <v>1104</v>
      </c>
      <c r="AA134" s="61" t="s">
        <v>1153</v>
      </c>
      <c r="AB134" s="61" t="s">
        <v>1762</v>
      </c>
    </row>
    <row r="135" spans="1:28" x14ac:dyDescent="0.2">
      <c r="A135" s="61" t="s">
        <v>1016</v>
      </c>
      <c r="B135" s="61" t="s">
        <v>1017</v>
      </c>
      <c r="C135" s="61" t="s">
        <v>2497</v>
      </c>
      <c r="D135" s="61"/>
      <c r="E135" s="222">
        <v>0</v>
      </c>
      <c r="F135" s="222">
        <v>0</v>
      </c>
      <c r="G135" s="222">
        <v>0</v>
      </c>
      <c r="H135" s="222">
        <v>0</v>
      </c>
      <c r="I135" s="222">
        <v>0</v>
      </c>
      <c r="J135" s="222">
        <v>0</v>
      </c>
      <c r="K135" s="222">
        <v>0</v>
      </c>
      <c r="L135" s="222">
        <v>0</v>
      </c>
      <c r="M135" s="222">
        <v>0</v>
      </c>
      <c r="N135" s="222">
        <v>0</v>
      </c>
      <c r="O135" s="222">
        <v>0</v>
      </c>
      <c r="P135" s="222">
        <v>0</v>
      </c>
      <c r="Q135" s="222">
        <v>0</v>
      </c>
      <c r="R135" s="222">
        <v>0</v>
      </c>
      <c r="S135" s="222">
        <v>0</v>
      </c>
      <c r="T135" s="222">
        <v>0</v>
      </c>
      <c r="U135" s="222">
        <v>0</v>
      </c>
      <c r="V135" s="222">
        <v>0</v>
      </c>
      <c r="W135" s="222">
        <v>0</v>
      </c>
      <c r="X135" s="222">
        <v>0</v>
      </c>
      <c r="Y135" s="222">
        <v>0</v>
      </c>
      <c r="Z135" s="61" t="s">
        <v>1104</v>
      </c>
      <c r="AA135" s="61" t="s">
        <v>1153</v>
      </c>
      <c r="AB135" s="61" t="s">
        <v>2182</v>
      </c>
    </row>
    <row r="136" spans="1:28" x14ac:dyDescent="0.2">
      <c r="A136" s="61" t="s">
        <v>515</v>
      </c>
      <c r="B136" s="61" t="s">
        <v>66</v>
      </c>
      <c r="C136" s="61" t="s">
        <v>2499</v>
      </c>
      <c r="D136" s="61"/>
      <c r="E136" s="222">
        <v>0</v>
      </c>
      <c r="F136" s="222">
        <v>0</v>
      </c>
      <c r="G136" s="222">
        <v>0</v>
      </c>
      <c r="H136" s="222">
        <v>0</v>
      </c>
      <c r="I136" s="222">
        <v>0</v>
      </c>
      <c r="J136" s="222">
        <v>0</v>
      </c>
      <c r="K136" s="222">
        <v>0</v>
      </c>
      <c r="L136" s="222">
        <v>0</v>
      </c>
      <c r="M136" s="222">
        <v>0</v>
      </c>
      <c r="N136" s="222">
        <v>0</v>
      </c>
      <c r="O136" s="222">
        <v>83600</v>
      </c>
      <c r="P136" s="222">
        <v>3000</v>
      </c>
      <c r="Q136" s="222">
        <v>0</v>
      </c>
      <c r="R136" s="222">
        <v>0</v>
      </c>
      <c r="S136" s="222">
        <v>0</v>
      </c>
      <c r="T136" s="222">
        <v>0</v>
      </c>
      <c r="U136" s="222">
        <v>0</v>
      </c>
      <c r="V136" s="222">
        <v>0</v>
      </c>
      <c r="W136" s="222">
        <v>0</v>
      </c>
      <c r="X136" s="222">
        <v>0</v>
      </c>
      <c r="Y136" s="222">
        <v>0</v>
      </c>
      <c r="Z136" s="61" t="s">
        <v>1104</v>
      </c>
      <c r="AA136" s="61" t="s">
        <v>1103</v>
      </c>
      <c r="AB136" s="61" t="s">
        <v>1909</v>
      </c>
    </row>
    <row r="137" spans="1:28" x14ac:dyDescent="0.2">
      <c r="A137" s="61" t="s">
        <v>679</v>
      </c>
      <c r="B137" s="61" t="s">
        <v>67</v>
      </c>
      <c r="C137" s="61" t="s">
        <v>2503</v>
      </c>
      <c r="D137" s="61"/>
      <c r="E137" s="222">
        <v>0</v>
      </c>
      <c r="F137" s="222">
        <v>0</v>
      </c>
      <c r="G137" s="222">
        <v>0</v>
      </c>
      <c r="H137" s="222">
        <v>0</v>
      </c>
      <c r="I137" s="222">
        <v>0</v>
      </c>
      <c r="J137" s="222">
        <v>0</v>
      </c>
      <c r="K137" s="222">
        <v>35</v>
      </c>
      <c r="L137" s="222">
        <v>0</v>
      </c>
      <c r="M137" s="222">
        <v>0</v>
      </c>
      <c r="N137" s="222">
        <v>13567</v>
      </c>
      <c r="O137" s="222">
        <v>709959</v>
      </c>
      <c r="P137" s="222">
        <v>20000</v>
      </c>
      <c r="Q137" s="222">
        <v>0</v>
      </c>
      <c r="R137" s="222">
        <v>0</v>
      </c>
      <c r="S137" s="222">
        <v>0</v>
      </c>
      <c r="T137" s="222">
        <v>0</v>
      </c>
      <c r="U137" s="222">
        <v>0</v>
      </c>
      <c r="V137" s="222">
        <v>0</v>
      </c>
      <c r="W137" s="222">
        <v>0</v>
      </c>
      <c r="X137" s="222">
        <v>67000</v>
      </c>
      <c r="Y137" s="222">
        <v>10000</v>
      </c>
      <c r="Z137" s="61" t="s">
        <v>1104</v>
      </c>
      <c r="AA137" s="61" t="s">
        <v>1107</v>
      </c>
      <c r="AB137" s="61" t="s">
        <v>2073</v>
      </c>
    </row>
    <row r="138" spans="1:28" x14ac:dyDescent="0.2">
      <c r="A138" s="61" t="s">
        <v>874</v>
      </c>
      <c r="B138" s="61" t="s">
        <v>2341</v>
      </c>
      <c r="C138" s="61" t="s">
        <v>2506</v>
      </c>
      <c r="D138" s="61"/>
      <c r="E138" s="222">
        <v>0</v>
      </c>
      <c r="F138" s="222">
        <v>0</v>
      </c>
      <c r="G138" s="222">
        <v>0</v>
      </c>
      <c r="H138" s="222">
        <v>0</v>
      </c>
      <c r="I138" s="222">
        <v>310</v>
      </c>
      <c r="J138" s="222">
        <v>0</v>
      </c>
      <c r="K138" s="222">
        <v>45</v>
      </c>
      <c r="L138" s="222">
        <v>645</v>
      </c>
      <c r="M138" s="222">
        <v>0</v>
      </c>
      <c r="N138" s="222">
        <v>0</v>
      </c>
      <c r="O138" s="222">
        <v>172747</v>
      </c>
      <c r="P138" s="222">
        <v>7000</v>
      </c>
      <c r="Q138" s="222">
        <v>0</v>
      </c>
      <c r="R138" s="222">
        <v>500</v>
      </c>
      <c r="S138" s="222">
        <v>0</v>
      </c>
      <c r="T138" s="222">
        <v>0</v>
      </c>
      <c r="U138" s="222">
        <v>0</v>
      </c>
      <c r="V138" s="222">
        <v>0</v>
      </c>
      <c r="W138" s="222">
        <v>0</v>
      </c>
      <c r="X138" s="222">
        <v>52500</v>
      </c>
      <c r="Y138" s="222">
        <v>12000</v>
      </c>
      <c r="Z138" s="61" t="s">
        <v>1102</v>
      </c>
      <c r="AA138" s="61" t="s">
        <v>1100</v>
      </c>
      <c r="AB138" s="61" t="s">
        <v>2230</v>
      </c>
    </row>
    <row r="139" spans="1:28" x14ac:dyDescent="0.2">
      <c r="A139" s="61" t="s">
        <v>852</v>
      </c>
      <c r="B139" s="61" t="s">
        <v>2328</v>
      </c>
      <c r="C139" s="61" t="s">
        <v>2506</v>
      </c>
      <c r="D139" s="61"/>
      <c r="E139" s="222">
        <v>0</v>
      </c>
      <c r="F139" s="222">
        <v>0</v>
      </c>
      <c r="G139" s="222">
        <v>2983</v>
      </c>
      <c r="H139" s="222">
        <v>0</v>
      </c>
      <c r="I139" s="222">
        <v>0</v>
      </c>
      <c r="J139" s="222">
        <v>0</v>
      </c>
      <c r="K139" s="222">
        <v>1051</v>
      </c>
      <c r="L139" s="222">
        <v>0</v>
      </c>
      <c r="M139" s="222">
        <v>0</v>
      </c>
      <c r="N139" s="222">
        <v>0</v>
      </c>
      <c r="O139" s="222">
        <v>408535</v>
      </c>
      <c r="P139" s="222">
        <v>35000</v>
      </c>
      <c r="Q139" s="222">
        <v>0</v>
      </c>
      <c r="R139" s="222">
        <v>0</v>
      </c>
      <c r="S139" s="222">
        <v>0</v>
      </c>
      <c r="T139" s="222">
        <v>0</v>
      </c>
      <c r="U139" s="222">
        <v>0</v>
      </c>
      <c r="V139" s="222">
        <v>0</v>
      </c>
      <c r="W139" s="222">
        <v>5000</v>
      </c>
      <c r="X139" s="222">
        <v>87000</v>
      </c>
      <c r="Y139" s="222">
        <v>0</v>
      </c>
      <c r="Z139" s="61" t="s">
        <v>1102</v>
      </c>
      <c r="AA139" s="61" t="s">
        <v>1100</v>
      </c>
      <c r="AB139" s="61" t="s">
        <v>2252</v>
      </c>
    </row>
    <row r="140" spans="1:28" x14ac:dyDescent="0.2">
      <c r="A140" s="61" t="s">
        <v>442</v>
      </c>
      <c r="B140" s="61" t="s">
        <v>975</v>
      </c>
      <c r="C140" s="61" t="s">
        <v>2501</v>
      </c>
      <c r="D140" s="61"/>
      <c r="E140" s="222">
        <v>0</v>
      </c>
      <c r="F140" s="222">
        <v>0</v>
      </c>
      <c r="G140" s="222">
        <v>0</v>
      </c>
      <c r="H140" s="222">
        <v>0</v>
      </c>
      <c r="I140" s="222">
        <v>0</v>
      </c>
      <c r="J140" s="222">
        <v>0</v>
      </c>
      <c r="K140" s="222">
        <v>0</v>
      </c>
      <c r="L140" s="222">
        <v>0</v>
      </c>
      <c r="M140" s="222">
        <v>0</v>
      </c>
      <c r="N140" s="222">
        <v>0</v>
      </c>
      <c r="O140" s="222">
        <v>238979</v>
      </c>
      <c r="P140" s="222">
        <v>9900</v>
      </c>
      <c r="Q140" s="222">
        <v>0</v>
      </c>
      <c r="R140" s="222">
        <v>0</v>
      </c>
      <c r="S140" s="222">
        <v>0</v>
      </c>
      <c r="T140" s="222">
        <v>25022</v>
      </c>
      <c r="U140" s="222">
        <v>0</v>
      </c>
      <c r="V140" s="222">
        <v>0</v>
      </c>
      <c r="W140" s="222">
        <v>16500</v>
      </c>
      <c r="X140" s="222">
        <v>0</v>
      </c>
      <c r="Y140" s="222">
        <v>214</v>
      </c>
      <c r="Z140" s="61" t="s">
        <v>1104</v>
      </c>
      <c r="AA140" s="61" t="s">
        <v>1100</v>
      </c>
      <c r="AB140" s="61" t="s">
        <v>1836</v>
      </c>
    </row>
    <row r="141" spans="1:28" x14ac:dyDescent="0.2">
      <c r="A141" s="61" t="s">
        <v>732</v>
      </c>
      <c r="B141" s="61" t="s">
        <v>792</v>
      </c>
      <c r="C141" s="61" t="s">
        <v>2501</v>
      </c>
      <c r="D141" s="61"/>
      <c r="E141" s="222">
        <v>0</v>
      </c>
      <c r="F141" s="222">
        <v>0</v>
      </c>
      <c r="G141" s="222">
        <v>0</v>
      </c>
      <c r="H141" s="222">
        <v>0</v>
      </c>
      <c r="I141" s="222">
        <v>0</v>
      </c>
      <c r="J141" s="222">
        <v>0</v>
      </c>
      <c r="K141" s="222">
        <v>0</v>
      </c>
      <c r="L141" s="222">
        <v>0</v>
      </c>
      <c r="M141" s="222">
        <v>0</v>
      </c>
      <c r="N141" s="222">
        <v>0</v>
      </c>
      <c r="O141" s="222">
        <v>728</v>
      </c>
      <c r="P141" s="222">
        <v>0</v>
      </c>
      <c r="Q141" s="222">
        <v>0</v>
      </c>
      <c r="R141" s="222">
        <v>0</v>
      </c>
      <c r="S141" s="222">
        <v>0</v>
      </c>
      <c r="T141" s="222">
        <v>0</v>
      </c>
      <c r="U141" s="222">
        <v>0</v>
      </c>
      <c r="V141" s="222">
        <v>0</v>
      </c>
      <c r="W141" s="222">
        <v>0</v>
      </c>
      <c r="X141" s="222">
        <v>0</v>
      </c>
      <c r="Y141" s="222">
        <v>0</v>
      </c>
      <c r="Z141" s="61" t="s">
        <v>1104</v>
      </c>
      <c r="AA141" s="61" t="s">
        <v>1153</v>
      </c>
      <c r="AB141" s="61" t="s">
        <v>2126</v>
      </c>
    </row>
    <row r="142" spans="1:28" x14ac:dyDescent="0.2">
      <c r="A142" s="61" t="s">
        <v>1018</v>
      </c>
      <c r="B142" s="61" t="s">
        <v>1019</v>
      </c>
      <c r="C142" s="61" t="s">
        <v>2501</v>
      </c>
      <c r="D142" s="61"/>
      <c r="E142" s="222">
        <v>0</v>
      </c>
      <c r="F142" s="222">
        <v>0</v>
      </c>
      <c r="G142" s="222">
        <v>0</v>
      </c>
      <c r="H142" s="222">
        <v>0</v>
      </c>
      <c r="I142" s="222">
        <v>0</v>
      </c>
      <c r="J142" s="222">
        <v>0</v>
      </c>
      <c r="K142" s="222">
        <v>0</v>
      </c>
      <c r="L142" s="222">
        <v>0</v>
      </c>
      <c r="M142" s="222">
        <v>0</v>
      </c>
      <c r="N142" s="222">
        <v>0</v>
      </c>
      <c r="O142" s="222">
        <v>0</v>
      </c>
      <c r="P142" s="222">
        <v>0</v>
      </c>
      <c r="Q142" s="222">
        <v>0</v>
      </c>
      <c r="R142" s="222">
        <v>0</v>
      </c>
      <c r="S142" s="222">
        <v>0</v>
      </c>
      <c r="T142" s="222">
        <v>0</v>
      </c>
      <c r="U142" s="222">
        <v>0</v>
      </c>
      <c r="V142" s="222">
        <v>0</v>
      </c>
      <c r="W142" s="222">
        <v>0</v>
      </c>
      <c r="X142" s="222">
        <v>0</v>
      </c>
      <c r="Y142" s="222">
        <v>0</v>
      </c>
      <c r="Z142" s="61" t="s">
        <v>1104</v>
      </c>
      <c r="AA142" s="61" t="s">
        <v>1153</v>
      </c>
      <c r="AB142" s="61" t="s">
        <v>2183</v>
      </c>
    </row>
    <row r="143" spans="1:28" x14ac:dyDescent="0.2">
      <c r="A143" s="61" t="s">
        <v>996</v>
      </c>
      <c r="B143" s="61" t="s">
        <v>1433</v>
      </c>
      <c r="C143" s="61" t="s">
        <v>2507</v>
      </c>
      <c r="D143" s="61"/>
      <c r="E143" s="222">
        <v>0</v>
      </c>
      <c r="F143" s="222">
        <v>0</v>
      </c>
      <c r="G143" s="222">
        <v>0</v>
      </c>
      <c r="H143" s="222">
        <v>0</v>
      </c>
      <c r="I143" s="222">
        <v>0</v>
      </c>
      <c r="J143" s="222">
        <v>0</v>
      </c>
      <c r="K143" s="222">
        <v>0</v>
      </c>
      <c r="L143" s="222">
        <v>0</v>
      </c>
      <c r="M143" s="222">
        <v>0</v>
      </c>
      <c r="N143" s="222">
        <v>0</v>
      </c>
      <c r="O143" s="222">
        <v>2125</v>
      </c>
      <c r="P143" s="222">
        <v>0</v>
      </c>
      <c r="Q143" s="222">
        <v>0</v>
      </c>
      <c r="R143" s="222">
        <v>0</v>
      </c>
      <c r="S143" s="222">
        <v>0</v>
      </c>
      <c r="T143" s="222">
        <v>0</v>
      </c>
      <c r="U143" s="222">
        <v>0</v>
      </c>
      <c r="V143" s="222">
        <v>0</v>
      </c>
      <c r="W143" s="222">
        <v>0</v>
      </c>
      <c r="X143" s="222">
        <v>0</v>
      </c>
      <c r="Y143" s="222">
        <v>0</v>
      </c>
      <c r="Z143" s="61" t="s">
        <v>1101</v>
      </c>
      <c r="AA143" s="61" t="s">
        <v>1153</v>
      </c>
      <c r="AB143" s="61" t="s">
        <v>2279</v>
      </c>
    </row>
    <row r="144" spans="1:28" x14ac:dyDescent="0.2">
      <c r="A144" s="61" t="s">
        <v>708</v>
      </c>
      <c r="B144" s="61" t="s">
        <v>68</v>
      </c>
      <c r="C144" s="61" t="s">
        <v>2505</v>
      </c>
      <c r="D144" s="61"/>
      <c r="E144" s="222">
        <v>0</v>
      </c>
      <c r="F144" s="222">
        <v>0</v>
      </c>
      <c r="G144" s="222">
        <v>0</v>
      </c>
      <c r="H144" s="222">
        <v>0</v>
      </c>
      <c r="I144" s="222">
        <v>0</v>
      </c>
      <c r="J144" s="222">
        <v>0</v>
      </c>
      <c r="K144" s="222">
        <v>0</v>
      </c>
      <c r="L144" s="222">
        <v>0</v>
      </c>
      <c r="M144" s="222">
        <v>0</v>
      </c>
      <c r="N144" s="222">
        <v>0</v>
      </c>
      <c r="O144" s="222">
        <v>441045</v>
      </c>
      <c r="P144" s="222">
        <v>10000</v>
      </c>
      <c r="Q144" s="222">
        <v>0</v>
      </c>
      <c r="R144" s="222">
        <v>0</v>
      </c>
      <c r="S144" s="222">
        <v>0</v>
      </c>
      <c r="T144" s="222">
        <v>18918</v>
      </c>
      <c r="U144" s="222">
        <v>0</v>
      </c>
      <c r="V144" s="222">
        <v>0</v>
      </c>
      <c r="W144" s="222">
        <v>78000</v>
      </c>
      <c r="X144" s="222">
        <v>10000</v>
      </c>
      <c r="Y144" s="222">
        <v>0</v>
      </c>
      <c r="Z144" s="61" t="s">
        <v>1104</v>
      </c>
      <c r="AA144" s="61" t="s">
        <v>1106</v>
      </c>
      <c r="AB144" s="61" t="s">
        <v>2102</v>
      </c>
    </row>
    <row r="145" spans="1:28" x14ac:dyDescent="0.2">
      <c r="A145" s="61" t="s">
        <v>878</v>
      </c>
      <c r="B145" s="61" t="s">
        <v>2342</v>
      </c>
      <c r="C145" s="61" t="s">
        <v>2506</v>
      </c>
      <c r="D145" s="61"/>
      <c r="E145" s="222">
        <v>0</v>
      </c>
      <c r="F145" s="222">
        <v>0</v>
      </c>
      <c r="G145" s="222">
        <v>0</v>
      </c>
      <c r="H145" s="222">
        <v>0</v>
      </c>
      <c r="I145" s="222">
        <v>0</v>
      </c>
      <c r="J145" s="222">
        <v>0</v>
      </c>
      <c r="K145" s="222">
        <v>0</v>
      </c>
      <c r="L145" s="222">
        <v>0</v>
      </c>
      <c r="M145" s="222">
        <v>0</v>
      </c>
      <c r="N145" s="222">
        <v>0</v>
      </c>
      <c r="O145" s="222">
        <v>243569</v>
      </c>
      <c r="P145" s="222">
        <v>41700</v>
      </c>
      <c r="Q145" s="222">
        <v>0</v>
      </c>
      <c r="R145" s="222">
        <v>0</v>
      </c>
      <c r="S145" s="222">
        <v>0</v>
      </c>
      <c r="T145" s="222">
        <v>0</v>
      </c>
      <c r="U145" s="222">
        <v>0</v>
      </c>
      <c r="V145" s="222">
        <v>0</v>
      </c>
      <c r="W145" s="222">
        <v>24900</v>
      </c>
      <c r="X145" s="222">
        <v>0</v>
      </c>
      <c r="Y145" s="222">
        <v>0</v>
      </c>
      <c r="Z145" s="61" t="s">
        <v>1102</v>
      </c>
      <c r="AA145" s="61" t="s">
        <v>1100</v>
      </c>
      <c r="AB145" s="61" t="s">
        <v>2242</v>
      </c>
    </row>
    <row r="146" spans="1:28" x14ac:dyDescent="0.2">
      <c r="A146" s="61" t="s">
        <v>391</v>
      </c>
      <c r="B146" s="61" t="s">
        <v>69</v>
      </c>
      <c r="C146" s="61" t="s">
        <v>2498</v>
      </c>
      <c r="D146" s="61"/>
      <c r="E146" s="222">
        <v>0</v>
      </c>
      <c r="F146" s="222">
        <v>0</v>
      </c>
      <c r="G146" s="222">
        <v>0</v>
      </c>
      <c r="H146" s="222">
        <v>0</v>
      </c>
      <c r="I146" s="222">
        <v>0</v>
      </c>
      <c r="J146" s="222">
        <v>0</v>
      </c>
      <c r="K146" s="222">
        <v>0</v>
      </c>
      <c r="L146" s="222">
        <v>0</v>
      </c>
      <c r="M146" s="222">
        <v>0</v>
      </c>
      <c r="N146" s="222">
        <v>0</v>
      </c>
      <c r="O146" s="222">
        <v>0</v>
      </c>
      <c r="P146" s="222">
        <v>0</v>
      </c>
      <c r="Q146" s="222">
        <v>0</v>
      </c>
      <c r="R146" s="222">
        <v>0</v>
      </c>
      <c r="S146" s="222">
        <v>0</v>
      </c>
      <c r="T146" s="222">
        <v>0</v>
      </c>
      <c r="U146" s="222">
        <v>0</v>
      </c>
      <c r="V146" s="222">
        <v>0</v>
      </c>
      <c r="W146" s="222">
        <v>0</v>
      </c>
      <c r="X146" s="222">
        <v>0</v>
      </c>
      <c r="Y146" s="222">
        <v>0</v>
      </c>
      <c r="Z146" s="61" t="s">
        <v>1104</v>
      </c>
      <c r="AA146" s="61" t="s">
        <v>1103</v>
      </c>
      <c r="AB146" s="61" t="s">
        <v>1785</v>
      </c>
    </row>
    <row r="147" spans="1:28" x14ac:dyDescent="0.2">
      <c r="A147" s="61" t="s">
        <v>424</v>
      </c>
      <c r="B147" s="61" t="s">
        <v>70</v>
      </c>
      <c r="C147" s="61" t="s">
        <v>2497</v>
      </c>
      <c r="D147" s="61"/>
      <c r="E147" s="222">
        <v>0</v>
      </c>
      <c r="F147" s="222">
        <v>0</v>
      </c>
      <c r="G147" s="222">
        <v>0</v>
      </c>
      <c r="H147" s="222">
        <v>0</v>
      </c>
      <c r="I147" s="222">
        <v>0</v>
      </c>
      <c r="J147" s="222">
        <v>0</v>
      </c>
      <c r="K147" s="222">
        <v>0</v>
      </c>
      <c r="L147" s="222">
        <v>0</v>
      </c>
      <c r="M147" s="222">
        <v>0</v>
      </c>
      <c r="N147" s="222">
        <v>0</v>
      </c>
      <c r="O147" s="222">
        <v>82120</v>
      </c>
      <c r="P147" s="222">
        <v>0</v>
      </c>
      <c r="Q147" s="222">
        <v>0</v>
      </c>
      <c r="R147" s="222">
        <v>0</v>
      </c>
      <c r="S147" s="222">
        <v>0</v>
      </c>
      <c r="T147" s="222">
        <v>0</v>
      </c>
      <c r="U147" s="222">
        <v>0</v>
      </c>
      <c r="V147" s="222">
        <v>0</v>
      </c>
      <c r="W147" s="222">
        <v>0</v>
      </c>
      <c r="X147" s="222">
        <v>4500</v>
      </c>
      <c r="Y147" s="222">
        <v>0</v>
      </c>
      <c r="Z147" s="61" t="s">
        <v>1104</v>
      </c>
      <c r="AA147" s="61" t="s">
        <v>1103</v>
      </c>
      <c r="AB147" s="61" t="s">
        <v>1818</v>
      </c>
    </row>
    <row r="148" spans="1:28" x14ac:dyDescent="0.2">
      <c r="A148" s="61" t="s">
        <v>436</v>
      </c>
      <c r="B148" s="61" t="s">
        <v>71</v>
      </c>
      <c r="C148" s="61" t="s">
        <v>2497</v>
      </c>
      <c r="D148" s="61"/>
      <c r="E148" s="222">
        <v>0</v>
      </c>
      <c r="F148" s="222">
        <v>0</v>
      </c>
      <c r="G148" s="222">
        <v>0</v>
      </c>
      <c r="H148" s="222">
        <v>0</v>
      </c>
      <c r="I148" s="222">
        <v>0</v>
      </c>
      <c r="J148" s="222">
        <v>0</v>
      </c>
      <c r="K148" s="222">
        <v>0</v>
      </c>
      <c r="L148" s="222">
        <v>0</v>
      </c>
      <c r="M148" s="222">
        <v>0</v>
      </c>
      <c r="N148" s="222">
        <v>0</v>
      </c>
      <c r="O148" s="222">
        <v>0</v>
      </c>
      <c r="P148" s="222">
        <v>0</v>
      </c>
      <c r="Q148" s="222">
        <v>0</v>
      </c>
      <c r="R148" s="222">
        <v>0</v>
      </c>
      <c r="S148" s="222">
        <v>0</v>
      </c>
      <c r="T148" s="222">
        <v>0</v>
      </c>
      <c r="U148" s="222">
        <v>0</v>
      </c>
      <c r="V148" s="222">
        <v>0</v>
      </c>
      <c r="W148" s="222">
        <v>0</v>
      </c>
      <c r="X148" s="222">
        <v>0</v>
      </c>
      <c r="Y148" s="222">
        <v>0</v>
      </c>
      <c r="Z148" s="61" t="s">
        <v>1104</v>
      </c>
      <c r="AA148" s="61" t="s">
        <v>1103</v>
      </c>
      <c r="AB148" s="61" t="s">
        <v>1830</v>
      </c>
    </row>
    <row r="149" spans="1:28" x14ac:dyDescent="0.2">
      <c r="A149" s="61" t="s">
        <v>880</v>
      </c>
      <c r="B149" s="61" t="s">
        <v>2343</v>
      </c>
      <c r="C149" s="61" t="s">
        <v>2506</v>
      </c>
      <c r="D149" s="61"/>
      <c r="E149" s="222">
        <v>0</v>
      </c>
      <c r="F149" s="222">
        <v>0</v>
      </c>
      <c r="G149" s="222">
        <v>0</v>
      </c>
      <c r="H149" s="222">
        <v>0</v>
      </c>
      <c r="I149" s="222">
        <v>0</v>
      </c>
      <c r="J149" s="222">
        <v>0</v>
      </c>
      <c r="K149" s="222">
        <v>0</v>
      </c>
      <c r="L149" s="222">
        <v>0</v>
      </c>
      <c r="M149" s="222">
        <v>0</v>
      </c>
      <c r="N149" s="222">
        <v>0</v>
      </c>
      <c r="O149" s="222">
        <v>133996</v>
      </c>
      <c r="P149" s="222">
        <v>15400</v>
      </c>
      <c r="Q149" s="222">
        <v>0</v>
      </c>
      <c r="R149" s="222">
        <v>5141</v>
      </c>
      <c r="S149" s="222">
        <v>0</v>
      </c>
      <c r="T149" s="222">
        <v>0</v>
      </c>
      <c r="U149" s="222">
        <v>0</v>
      </c>
      <c r="V149" s="222">
        <v>0</v>
      </c>
      <c r="W149" s="222">
        <v>0</v>
      </c>
      <c r="X149" s="222">
        <v>24000</v>
      </c>
      <c r="Y149" s="222">
        <v>2000</v>
      </c>
      <c r="Z149" s="61" t="s">
        <v>1102</v>
      </c>
      <c r="AA149" s="61" t="s">
        <v>1100</v>
      </c>
      <c r="AB149" s="61" t="s">
        <v>2243</v>
      </c>
    </row>
    <row r="150" spans="1:28" x14ac:dyDescent="0.2">
      <c r="A150" s="61" t="s">
        <v>476</v>
      </c>
      <c r="B150" s="61" t="s">
        <v>72</v>
      </c>
      <c r="C150" s="61" t="s">
        <v>2499</v>
      </c>
      <c r="D150" s="61"/>
      <c r="E150" s="222">
        <v>0</v>
      </c>
      <c r="F150" s="222">
        <v>0</v>
      </c>
      <c r="G150" s="222">
        <v>0</v>
      </c>
      <c r="H150" s="222">
        <v>0</v>
      </c>
      <c r="I150" s="222">
        <v>0</v>
      </c>
      <c r="J150" s="222">
        <v>0</v>
      </c>
      <c r="K150" s="222">
        <v>0</v>
      </c>
      <c r="L150" s="222">
        <v>0</v>
      </c>
      <c r="M150" s="222">
        <v>0</v>
      </c>
      <c r="N150" s="222">
        <v>0</v>
      </c>
      <c r="O150" s="222">
        <v>70000</v>
      </c>
      <c r="P150" s="222">
        <v>0</v>
      </c>
      <c r="Q150" s="222">
        <v>0</v>
      </c>
      <c r="R150" s="222">
        <v>0</v>
      </c>
      <c r="S150" s="222">
        <v>0</v>
      </c>
      <c r="T150" s="222">
        <v>0</v>
      </c>
      <c r="U150" s="222">
        <v>0</v>
      </c>
      <c r="V150" s="222">
        <v>0</v>
      </c>
      <c r="W150" s="222">
        <v>0</v>
      </c>
      <c r="X150" s="222">
        <v>0</v>
      </c>
      <c r="Y150" s="222">
        <v>0</v>
      </c>
      <c r="Z150" s="61" t="s">
        <v>1104</v>
      </c>
      <c r="AA150" s="61" t="s">
        <v>1103</v>
      </c>
      <c r="AB150" s="61" t="s">
        <v>1870</v>
      </c>
    </row>
    <row r="151" spans="1:28" x14ac:dyDescent="0.2">
      <c r="A151" s="61" t="s">
        <v>497</v>
      </c>
      <c r="B151" s="61" t="s">
        <v>73</v>
      </c>
      <c r="C151" s="61" t="s">
        <v>2498</v>
      </c>
      <c r="D151" s="61"/>
      <c r="E151" s="222">
        <v>0</v>
      </c>
      <c r="F151" s="222">
        <v>0</v>
      </c>
      <c r="G151" s="222">
        <v>0</v>
      </c>
      <c r="H151" s="222">
        <v>0</v>
      </c>
      <c r="I151" s="222">
        <v>0</v>
      </c>
      <c r="J151" s="222">
        <v>0</v>
      </c>
      <c r="K151" s="222">
        <v>0</v>
      </c>
      <c r="L151" s="222">
        <v>0</v>
      </c>
      <c r="M151" s="222">
        <v>0</v>
      </c>
      <c r="N151" s="222">
        <v>0</v>
      </c>
      <c r="O151" s="222">
        <v>1500</v>
      </c>
      <c r="P151" s="222">
        <v>6000</v>
      </c>
      <c r="Q151" s="222">
        <v>0</v>
      </c>
      <c r="R151" s="222">
        <v>0</v>
      </c>
      <c r="S151" s="222">
        <v>0</v>
      </c>
      <c r="T151" s="222">
        <v>0</v>
      </c>
      <c r="U151" s="222">
        <v>0</v>
      </c>
      <c r="V151" s="222">
        <v>0</v>
      </c>
      <c r="W151" s="222">
        <v>0</v>
      </c>
      <c r="X151" s="222">
        <v>0</v>
      </c>
      <c r="Y151" s="222">
        <v>0</v>
      </c>
      <c r="Z151" s="61" t="s">
        <v>1104</v>
      </c>
      <c r="AA151" s="61" t="s">
        <v>1103</v>
      </c>
      <c r="AB151" s="61" t="s">
        <v>1891</v>
      </c>
    </row>
    <row r="152" spans="1:28" x14ac:dyDescent="0.2">
      <c r="A152" s="61" t="s">
        <v>551</v>
      </c>
      <c r="B152" s="61" t="s">
        <v>74</v>
      </c>
      <c r="C152" s="61" t="s">
        <v>2502</v>
      </c>
      <c r="D152" s="61"/>
      <c r="E152" s="222">
        <v>0</v>
      </c>
      <c r="F152" s="222">
        <v>0</v>
      </c>
      <c r="G152" s="222">
        <v>0</v>
      </c>
      <c r="H152" s="222">
        <v>0</v>
      </c>
      <c r="I152" s="222">
        <v>0</v>
      </c>
      <c r="J152" s="222">
        <v>0</v>
      </c>
      <c r="K152" s="222">
        <v>0</v>
      </c>
      <c r="L152" s="222">
        <v>0</v>
      </c>
      <c r="M152" s="222">
        <v>0</v>
      </c>
      <c r="N152" s="222">
        <v>0</v>
      </c>
      <c r="O152" s="222">
        <v>0</v>
      </c>
      <c r="P152" s="222">
        <v>0</v>
      </c>
      <c r="Q152" s="222">
        <v>0</v>
      </c>
      <c r="R152" s="222">
        <v>0</v>
      </c>
      <c r="S152" s="222">
        <v>0</v>
      </c>
      <c r="T152" s="222">
        <v>0</v>
      </c>
      <c r="U152" s="222">
        <v>0</v>
      </c>
      <c r="V152" s="222">
        <v>0</v>
      </c>
      <c r="W152" s="222">
        <v>0</v>
      </c>
      <c r="X152" s="222">
        <v>0</v>
      </c>
      <c r="Y152" s="222">
        <v>0</v>
      </c>
      <c r="Z152" s="61" t="s">
        <v>1104</v>
      </c>
      <c r="AA152" s="61" t="s">
        <v>1103</v>
      </c>
      <c r="AB152" s="61" t="s">
        <v>1945</v>
      </c>
    </row>
    <row r="153" spans="1:28" x14ac:dyDescent="0.2">
      <c r="A153" s="61" t="s">
        <v>751</v>
      </c>
      <c r="B153" s="61" t="s">
        <v>804</v>
      </c>
      <c r="C153" s="61" t="s">
        <v>2505</v>
      </c>
      <c r="D153" s="61"/>
      <c r="E153" s="222">
        <v>0</v>
      </c>
      <c r="F153" s="222">
        <v>0</v>
      </c>
      <c r="G153" s="222">
        <v>0</v>
      </c>
      <c r="H153" s="222">
        <v>0</v>
      </c>
      <c r="I153" s="222">
        <v>0</v>
      </c>
      <c r="J153" s="222">
        <v>0</v>
      </c>
      <c r="K153" s="222">
        <v>0</v>
      </c>
      <c r="L153" s="222">
        <v>0</v>
      </c>
      <c r="M153" s="222">
        <v>0</v>
      </c>
      <c r="N153" s="222">
        <v>0</v>
      </c>
      <c r="O153" s="222">
        <v>1250</v>
      </c>
      <c r="P153" s="222">
        <v>0</v>
      </c>
      <c r="Q153" s="222">
        <v>0</v>
      </c>
      <c r="R153" s="222">
        <v>0</v>
      </c>
      <c r="S153" s="222">
        <v>0</v>
      </c>
      <c r="T153" s="222">
        <v>0</v>
      </c>
      <c r="U153" s="222">
        <v>0</v>
      </c>
      <c r="V153" s="222">
        <v>0</v>
      </c>
      <c r="W153" s="222">
        <v>0</v>
      </c>
      <c r="X153" s="222">
        <v>0</v>
      </c>
      <c r="Y153" s="222">
        <v>0</v>
      </c>
      <c r="Z153" s="61" t="s">
        <v>1104</v>
      </c>
      <c r="AA153" s="61" t="s">
        <v>1153</v>
      </c>
      <c r="AB153" s="61" t="s">
        <v>2147</v>
      </c>
    </row>
    <row r="154" spans="1:28" x14ac:dyDescent="0.2">
      <c r="A154" s="61" t="s">
        <v>882</v>
      </c>
      <c r="B154" s="61" t="s">
        <v>2346</v>
      </c>
      <c r="C154" s="61" t="s">
        <v>2506</v>
      </c>
      <c r="D154" s="61"/>
      <c r="E154" s="222">
        <v>0</v>
      </c>
      <c r="F154" s="222">
        <v>0</v>
      </c>
      <c r="G154" s="222">
        <v>0</v>
      </c>
      <c r="H154" s="222">
        <v>0</v>
      </c>
      <c r="I154" s="222">
        <v>0</v>
      </c>
      <c r="J154" s="222">
        <v>0</v>
      </c>
      <c r="K154" s="222">
        <v>0</v>
      </c>
      <c r="L154" s="222">
        <v>0</v>
      </c>
      <c r="M154" s="222">
        <v>0</v>
      </c>
      <c r="N154" s="222">
        <v>0</v>
      </c>
      <c r="O154" s="222">
        <v>318575</v>
      </c>
      <c r="P154" s="222">
        <v>10000</v>
      </c>
      <c r="Q154" s="222">
        <v>0</v>
      </c>
      <c r="R154" s="222">
        <v>0</v>
      </c>
      <c r="S154" s="222">
        <v>323</v>
      </c>
      <c r="T154" s="222">
        <v>127</v>
      </c>
      <c r="U154" s="222">
        <v>0</v>
      </c>
      <c r="V154" s="222">
        <v>0</v>
      </c>
      <c r="W154" s="222">
        <v>29000</v>
      </c>
      <c r="X154" s="222">
        <v>0</v>
      </c>
      <c r="Y154" s="222">
        <v>0</v>
      </c>
      <c r="Z154" s="61" t="s">
        <v>1102</v>
      </c>
      <c r="AA154" s="61" t="s">
        <v>1100</v>
      </c>
      <c r="AB154" s="61" t="s">
        <v>2235</v>
      </c>
    </row>
    <row r="155" spans="1:28" x14ac:dyDescent="0.2">
      <c r="A155" s="61" t="s">
        <v>577</v>
      </c>
      <c r="B155" s="61" t="s">
        <v>75</v>
      </c>
      <c r="C155" s="61" t="s">
        <v>2502</v>
      </c>
      <c r="D155" s="61"/>
      <c r="E155" s="222">
        <v>0</v>
      </c>
      <c r="F155" s="222">
        <v>0</v>
      </c>
      <c r="G155" s="222">
        <v>0</v>
      </c>
      <c r="H155" s="222">
        <v>0</v>
      </c>
      <c r="I155" s="222">
        <v>0</v>
      </c>
      <c r="J155" s="222">
        <v>0</v>
      </c>
      <c r="K155" s="222">
        <v>0</v>
      </c>
      <c r="L155" s="222">
        <v>0</v>
      </c>
      <c r="M155" s="222">
        <v>0</v>
      </c>
      <c r="N155" s="222">
        <v>0</v>
      </c>
      <c r="O155" s="222">
        <v>0</v>
      </c>
      <c r="P155" s="222">
        <v>0</v>
      </c>
      <c r="Q155" s="222">
        <v>0</v>
      </c>
      <c r="R155" s="222">
        <v>0</v>
      </c>
      <c r="S155" s="222">
        <v>0</v>
      </c>
      <c r="T155" s="222">
        <v>0</v>
      </c>
      <c r="U155" s="222">
        <v>0</v>
      </c>
      <c r="V155" s="222">
        <v>0</v>
      </c>
      <c r="W155" s="222">
        <v>0</v>
      </c>
      <c r="X155" s="222">
        <v>0</v>
      </c>
      <c r="Y155" s="222">
        <v>0</v>
      </c>
      <c r="Z155" s="61" t="s">
        <v>1104</v>
      </c>
      <c r="AA155" s="61" t="s">
        <v>1103</v>
      </c>
      <c r="AB155" s="61" t="s">
        <v>1971</v>
      </c>
    </row>
    <row r="156" spans="1:28" x14ac:dyDescent="0.2">
      <c r="A156" s="61" t="s">
        <v>884</v>
      </c>
      <c r="B156" s="61" t="s">
        <v>2450</v>
      </c>
      <c r="C156" s="61" t="s">
        <v>2506</v>
      </c>
      <c r="D156" s="61"/>
      <c r="E156" s="222">
        <v>0</v>
      </c>
      <c r="F156" s="222">
        <v>0</v>
      </c>
      <c r="G156" s="222">
        <v>0</v>
      </c>
      <c r="H156" s="222">
        <v>0</v>
      </c>
      <c r="I156" s="222">
        <v>0</v>
      </c>
      <c r="J156" s="222">
        <v>0</v>
      </c>
      <c r="K156" s="222">
        <v>0</v>
      </c>
      <c r="L156" s="222">
        <v>0</v>
      </c>
      <c r="M156" s="222">
        <v>0</v>
      </c>
      <c r="N156" s="222">
        <v>0</v>
      </c>
      <c r="O156" s="222">
        <v>67287</v>
      </c>
      <c r="P156" s="222">
        <v>0</v>
      </c>
      <c r="Q156" s="222">
        <v>0</v>
      </c>
      <c r="R156" s="222">
        <v>67</v>
      </c>
      <c r="S156" s="222">
        <v>0</v>
      </c>
      <c r="T156" s="222">
        <v>0</v>
      </c>
      <c r="U156" s="222">
        <v>0</v>
      </c>
      <c r="V156" s="222">
        <v>0</v>
      </c>
      <c r="W156" s="222">
        <v>14400</v>
      </c>
      <c r="X156" s="222">
        <v>0</v>
      </c>
      <c r="Y156" s="222">
        <v>0</v>
      </c>
      <c r="Z156" s="61" t="s">
        <v>1102</v>
      </c>
      <c r="AA156" s="61" t="s">
        <v>1100</v>
      </c>
      <c r="AB156" s="61" t="s">
        <v>2244</v>
      </c>
    </row>
    <row r="157" spans="1:28" x14ac:dyDescent="0.2">
      <c r="A157" s="61" t="s">
        <v>505</v>
      </c>
      <c r="B157" s="61" t="s">
        <v>2542</v>
      </c>
      <c r="C157" s="61" t="s">
        <v>2504</v>
      </c>
      <c r="D157" s="61"/>
      <c r="E157" s="222">
        <v>0</v>
      </c>
      <c r="F157" s="222">
        <v>0</v>
      </c>
      <c r="G157" s="222">
        <v>0</v>
      </c>
      <c r="H157" s="222">
        <v>0</v>
      </c>
      <c r="I157" s="222">
        <v>0</v>
      </c>
      <c r="J157" s="222">
        <v>0</v>
      </c>
      <c r="K157" s="222">
        <v>0</v>
      </c>
      <c r="L157" s="222">
        <v>0</v>
      </c>
      <c r="M157" s="222">
        <v>0</v>
      </c>
      <c r="N157" s="222">
        <v>0</v>
      </c>
      <c r="O157" s="222">
        <v>328458</v>
      </c>
      <c r="P157" s="222">
        <v>0</v>
      </c>
      <c r="Q157" s="222">
        <v>0</v>
      </c>
      <c r="R157" s="222">
        <v>0</v>
      </c>
      <c r="S157" s="222">
        <v>0</v>
      </c>
      <c r="T157" s="222">
        <v>0</v>
      </c>
      <c r="U157" s="222">
        <v>0</v>
      </c>
      <c r="V157" s="222">
        <v>0</v>
      </c>
      <c r="W157" s="222">
        <v>0</v>
      </c>
      <c r="X157" s="222">
        <v>0</v>
      </c>
      <c r="Y157" s="222">
        <v>0</v>
      </c>
      <c r="Z157" s="61" t="s">
        <v>1104</v>
      </c>
      <c r="AA157" s="61" t="s">
        <v>1100</v>
      </c>
      <c r="AB157" s="61" t="s">
        <v>1899</v>
      </c>
    </row>
    <row r="158" spans="1:28" x14ac:dyDescent="0.2">
      <c r="A158" s="61" t="s">
        <v>609</v>
      </c>
      <c r="B158" s="61" t="s">
        <v>77</v>
      </c>
      <c r="C158" s="61" t="s">
        <v>2503</v>
      </c>
      <c r="D158" s="61"/>
      <c r="E158" s="222">
        <v>0</v>
      </c>
      <c r="F158" s="222">
        <v>0</v>
      </c>
      <c r="G158" s="222">
        <v>0</v>
      </c>
      <c r="H158" s="222">
        <v>0</v>
      </c>
      <c r="I158" s="222">
        <v>0</v>
      </c>
      <c r="J158" s="222">
        <v>0</v>
      </c>
      <c r="K158" s="222">
        <v>0</v>
      </c>
      <c r="L158" s="222">
        <v>0</v>
      </c>
      <c r="M158" s="222">
        <v>0</v>
      </c>
      <c r="N158" s="222">
        <v>0</v>
      </c>
      <c r="O158" s="222">
        <v>6335</v>
      </c>
      <c r="P158" s="222">
        <v>4500</v>
      </c>
      <c r="Q158" s="222">
        <v>0</v>
      </c>
      <c r="R158" s="222">
        <v>0</v>
      </c>
      <c r="S158" s="222">
        <v>0</v>
      </c>
      <c r="T158" s="222">
        <v>0</v>
      </c>
      <c r="U158" s="222">
        <v>0</v>
      </c>
      <c r="V158" s="222">
        <v>0</v>
      </c>
      <c r="W158" s="222">
        <v>0</v>
      </c>
      <c r="X158" s="222">
        <v>0</v>
      </c>
      <c r="Y158" s="222">
        <v>375</v>
      </c>
      <c r="Z158" s="61" t="s">
        <v>1104</v>
      </c>
      <c r="AA158" s="61" t="s">
        <v>1103</v>
      </c>
      <c r="AB158" s="61" t="s">
        <v>2003</v>
      </c>
    </row>
    <row r="159" spans="1:28" x14ac:dyDescent="0.2">
      <c r="A159" s="61" t="s">
        <v>444</v>
      </c>
      <c r="B159" s="61" t="s">
        <v>325</v>
      </c>
      <c r="C159" s="61" t="s">
        <v>2499</v>
      </c>
      <c r="D159" s="61"/>
      <c r="E159" s="222">
        <v>0</v>
      </c>
      <c r="F159" s="222">
        <v>0</v>
      </c>
      <c r="G159" s="222">
        <v>0</v>
      </c>
      <c r="H159" s="222">
        <v>0</v>
      </c>
      <c r="I159" s="222">
        <v>0</v>
      </c>
      <c r="J159" s="222">
        <v>0</v>
      </c>
      <c r="K159" s="222">
        <v>0</v>
      </c>
      <c r="L159" s="222">
        <v>0</v>
      </c>
      <c r="M159" s="222">
        <v>0</v>
      </c>
      <c r="N159" s="222">
        <v>0</v>
      </c>
      <c r="O159" s="222">
        <v>234888</v>
      </c>
      <c r="P159" s="222">
        <v>29450</v>
      </c>
      <c r="Q159" s="222">
        <v>0</v>
      </c>
      <c r="R159" s="222">
        <v>0</v>
      </c>
      <c r="S159" s="222">
        <v>0</v>
      </c>
      <c r="T159" s="222">
        <v>0</v>
      </c>
      <c r="U159" s="222">
        <v>0</v>
      </c>
      <c r="V159" s="222">
        <v>0</v>
      </c>
      <c r="W159" s="222">
        <v>6450</v>
      </c>
      <c r="X159" s="222">
        <v>0</v>
      </c>
      <c r="Y159" s="222">
        <v>0</v>
      </c>
      <c r="Z159" s="61" t="s">
        <v>1104</v>
      </c>
      <c r="AA159" s="61" t="s">
        <v>1109</v>
      </c>
      <c r="AB159" s="61" t="s">
        <v>1838</v>
      </c>
    </row>
    <row r="160" spans="1:28" x14ac:dyDescent="0.2">
      <c r="A160" s="61" t="s">
        <v>733</v>
      </c>
      <c r="B160" s="61" t="s">
        <v>354</v>
      </c>
      <c r="C160" s="61" t="s">
        <v>2499</v>
      </c>
      <c r="D160" s="61"/>
      <c r="E160" s="222">
        <v>0</v>
      </c>
      <c r="F160" s="222">
        <v>0</v>
      </c>
      <c r="G160" s="222">
        <v>0</v>
      </c>
      <c r="H160" s="222">
        <v>0</v>
      </c>
      <c r="I160" s="222">
        <v>0</v>
      </c>
      <c r="J160" s="222">
        <v>0</v>
      </c>
      <c r="K160" s="222">
        <v>0</v>
      </c>
      <c r="L160" s="222">
        <v>0</v>
      </c>
      <c r="M160" s="222">
        <v>0</v>
      </c>
      <c r="N160" s="222">
        <v>0</v>
      </c>
      <c r="O160" s="222">
        <v>10773</v>
      </c>
      <c r="P160" s="222">
        <v>0</v>
      </c>
      <c r="Q160" s="222">
        <v>0</v>
      </c>
      <c r="R160" s="222">
        <v>0</v>
      </c>
      <c r="S160" s="222">
        <v>0</v>
      </c>
      <c r="T160" s="222">
        <v>0</v>
      </c>
      <c r="U160" s="222">
        <v>0</v>
      </c>
      <c r="V160" s="222">
        <v>0</v>
      </c>
      <c r="W160" s="222">
        <v>0</v>
      </c>
      <c r="X160" s="222">
        <v>0</v>
      </c>
      <c r="Y160" s="222">
        <v>0</v>
      </c>
      <c r="Z160" s="61" t="s">
        <v>1104</v>
      </c>
      <c r="AA160" s="61" t="s">
        <v>1153</v>
      </c>
      <c r="AB160" s="61" t="s">
        <v>2127</v>
      </c>
    </row>
    <row r="161" spans="1:28" x14ac:dyDescent="0.2">
      <c r="A161" s="61" t="s">
        <v>445</v>
      </c>
      <c r="B161" s="61" t="s">
        <v>78</v>
      </c>
      <c r="C161" s="61" t="s">
        <v>2499</v>
      </c>
      <c r="D161" s="61"/>
      <c r="E161" s="222">
        <v>0</v>
      </c>
      <c r="F161" s="222">
        <v>0</v>
      </c>
      <c r="G161" s="222">
        <v>0</v>
      </c>
      <c r="H161" s="222">
        <v>0</v>
      </c>
      <c r="I161" s="222">
        <v>0</v>
      </c>
      <c r="J161" s="222">
        <v>0</v>
      </c>
      <c r="K161" s="222">
        <v>0</v>
      </c>
      <c r="L161" s="222">
        <v>0</v>
      </c>
      <c r="M161" s="222">
        <v>0</v>
      </c>
      <c r="N161" s="222">
        <v>7500</v>
      </c>
      <c r="O161" s="222">
        <v>67550</v>
      </c>
      <c r="P161" s="222">
        <v>0</v>
      </c>
      <c r="Q161" s="222">
        <v>0</v>
      </c>
      <c r="R161" s="222">
        <v>0</v>
      </c>
      <c r="S161" s="222">
        <v>0</v>
      </c>
      <c r="T161" s="222">
        <v>0</v>
      </c>
      <c r="U161" s="222">
        <v>0</v>
      </c>
      <c r="V161" s="222">
        <v>0</v>
      </c>
      <c r="W161" s="222">
        <v>0</v>
      </c>
      <c r="X161" s="222">
        <v>19000</v>
      </c>
      <c r="Y161" s="222">
        <v>11000</v>
      </c>
      <c r="Z161" s="61" t="s">
        <v>1104</v>
      </c>
      <c r="AA161" s="61" t="s">
        <v>1103</v>
      </c>
      <c r="AB161" s="61" t="s">
        <v>1839</v>
      </c>
    </row>
    <row r="162" spans="1:28" x14ac:dyDescent="0.2">
      <c r="A162" s="61" t="s">
        <v>477</v>
      </c>
      <c r="B162" s="61" t="s">
        <v>79</v>
      </c>
      <c r="C162" s="61" t="s">
        <v>2499</v>
      </c>
      <c r="D162" s="61"/>
      <c r="E162" s="222">
        <v>0</v>
      </c>
      <c r="F162" s="222">
        <v>0</v>
      </c>
      <c r="G162" s="222">
        <v>50450</v>
      </c>
      <c r="H162" s="222">
        <v>0</v>
      </c>
      <c r="I162" s="222">
        <v>0</v>
      </c>
      <c r="J162" s="222">
        <v>0</v>
      </c>
      <c r="K162" s="222">
        <v>181</v>
      </c>
      <c r="L162" s="222">
        <v>0</v>
      </c>
      <c r="M162" s="222">
        <v>0</v>
      </c>
      <c r="N162" s="222">
        <v>0</v>
      </c>
      <c r="O162" s="222">
        <v>53000</v>
      </c>
      <c r="P162" s="222">
        <v>0</v>
      </c>
      <c r="Q162" s="222">
        <v>0</v>
      </c>
      <c r="R162" s="222">
        <v>0</v>
      </c>
      <c r="S162" s="222">
        <v>0</v>
      </c>
      <c r="T162" s="222">
        <v>0</v>
      </c>
      <c r="U162" s="222">
        <v>0</v>
      </c>
      <c r="V162" s="222">
        <v>0</v>
      </c>
      <c r="W162" s="222">
        <v>0</v>
      </c>
      <c r="X162" s="222">
        <v>255083</v>
      </c>
      <c r="Y162" s="222">
        <v>0</v>
      </c>
      <c r="Z162" s="61" t="s">
        <v>1104</v>
      </c>
      <c r="AA162" s="61" t="s">
        <v>1103</v>
      </c>
      <c r="AB162" s="61" t="s">
        <v>1871</v>
      </c>
    </row>
    <row r="163" spans="1:28" x14ac:dyDescent="0.2">
      <c r="A163" s="61" t="s">
        <v>409</v>
      </c>
      <c r="B163" s="61" t="s">
        <v>80</v>
      </c>
      <c r="C163" s="61" t="s">
        <v>2500</v>
      </c>
      <c r="D163" s="61"/>
      <c r="E163" s="222">
        <v>0</v>
      </c>
      <c r="F163" s="222">
        <v>0</v>
      </c>
      <c r="G163" s="222">
        <v>0</v>
      </c>
      <c r="H163" s="222">
        <v>0</v>
      </c>
      <c r="I163" s="222">
        <v>0</v>
      </c>
      <c r="J163" s="222">
        <v>0</v>
      </c>
      <c r="K163" s="222">
        <v>0</v>
      </c>
      <c r="L163" s="222">
        <v>0</v>
      </c>
      <c r="M163" s="222">
        <v>0</v>
      </c>
      <c r="N163" s="222">
        <v>0</v>
      </c>
      <c r="O163" s="222">
        <v>83</v>
      </c>
      <c r="P163" s="222">
        <v>0</v>
      </c>
      <c r="Q163" s="222">
        <v>0</v>
      </c>
      <c r="R163" s="222">
        <v>0</v>
      </c>
      <c r="S163" s="222">
        <v>0</v>
      </c>
      <c r="T163" s="222">
        <v>0</v>
      </c>
      <c r="U163" s="222">
        <v>0</v>
      </c>
      <c r="V163" s="222">
        <v>0</v>
      </c>
      <c r="W163" s="222">
        <v>0</v>
      </c>
      <c r="X163" s="222">
        <v>0</v>
      </c>
      <c r="Y163" s="222">
        <v>0</v>
      </c>
      <c r="Z163" s="61" t="s">
        <v>1104</v>
      </c>
      <c r="AA163" s="61" t="s">
        <v>1103</v>
      </c>
      <c r="AB163" s="61" t="s">
        <v>1803</v>
      </c>
    </row>
    <row r="164" spans="1:28" x14ac:dyDescent="0.2">
      <c r="A164" s="61" t="s">
        <v>854</v>
      </c>
      <c r="B164" s="61" t="s">
        <v>2329</v>
      </c>
      <c r="C164" s="61" t="s">
        <v>2506</v>
      </c>
      <c r="D164" s="61"/>
      <c r="E164" s="222">
        <v>0</v>
      </c>
      <c r="F164" s="222">
        <v>0</v>
      </c>
      <c r="G164" s="222">
        <v>150814</v>
      </c>
      <c r="H164" s="222">
        <v>0</v>
      </c>
      <c r="I164" s="222">
        <v>1359</v>
      </c>
      <c r="J164" s="222">
        <v>0</v>
      </c>
      <c r="K164" s="222">
        <v>0</v>
      </c>
      <c r="L164" s="222">
        <v>0</v>
      </c>
      <c r="M164" s="222">
        <v>0</v>
      </c>
      <c r="N164" s="222">
        <v>0</v>
      </c>
      <c r="O164" s="222">
        <v>969115</v>
      </c>
      <c r="P164" s="222">
        <v>237000</v>
      </c>
      <c r="Q164" s="222">
        <v>0</v>
      </c>
      <c r="R164" s="222">
        <v>0</v>
      </c>
      <c r="S164" s="222">
        <v>0</v>
      </c>
      <c r="T164" s="222">
        <v>0</v>
      </c>
      <c r="U164" s="222">
        <v>1532</v>
      </c>
      <c r="V164" s="222">
        <v>0</v>
      </c>
      <c r="W164" s="222">
        <v>37900</v>
      </c>
      <c r="X164" s="222">
        <v>22382</v>
      </c>
      <c r="Y164" s="222">
        <v>0</v>
      </c>
      <c r="Z164" s="61" t="s">
        <v>1102</v>
      </c>
      <c r="AA164" s="61" t="s">
        <v>1100</v>
      </c>
      <c r="AB164" s="61" t="s">
        <v>2236</v>
      </c>
    </row>
    <row r="165" spans="1:28" x14ac:dyDescent="0.2">
      <c r="A165" s="61" t="s">
        <v>625</v>
      </c>
      <c r="B165" s="61" t="s">
        <v>81</v>
      </c>
      <c r="C165" s="61" t="s">
        <v>2499</v>
      </c>
      <c r="D165" s="61"/>
      <c r="E165" s="222">
        <v>0</v>
      </c>
      <c r="F165" s="222">
        <v>0</v>
      </c>
      <c r="G165" s="222">
        <v>0</v>
      </c>
      <c r="H165" s="222">
        <v>0</v>
      </c>
      <c r="I165" s="222">
        <v>0</v>
      </c>
      <c r="J165" s="222">
        <v>0</v>
      </c>
      <c r="K165" s="222">
        <v>0</v>
      </c>
      <c r="L165" s="222">
        <v>0</v>
      </c>
      <c r="M165" s="222">
        <v>0</v>
      </c>
      <c r="N165" s="222">
        <v>0</v>
      </c>
      <c r="O165" s="222">
        <v>42046</v>
      </c>
      <c r="P165" s="222">
        <v>0</v>
      </c>
      <c r="Q165" s="222">
        <v>0</v>
      </c>
      <c r="R165" s="222">
        <v>0</v>
      </c>
      <c r="S165" s="222">
        <v>0</v>
      </c>
      <c r="T165" s="222">
        <v>0</v>
      </c>
      <c r="U165" s="222">
        <v>0</v>
      </c>
      <c r="V165" s="222">
        <v>0</v>
      </c>
      <c r="W165" s="222">
        <v>0</v>
      </c>
      <c r="X165" s="222">
        <v>0</v>
      </c>
      <c r="Y165" s="222">
        <v>0</v>
      </c>
      <c r="Z165" s="61" t="s">
        <v>1104</v>
      </c>
      <c r="AA165" s="61" t="s">
        <v>1103</v>
      </c>
      <c r="AB165" s="61" t="s">
        <v>2019</v>
      </c>
    </row>
    <row r="166" spans="1:28" x14ac:dyDescent="0.2">
      <c r="A166" s="61" t="s">
        <v>709</v>
      </c>
      <c r="B166" s="61" t="s">
        <v>82</v>
      </c>
      <c r="C166" s="61" t="s">
        <v>2505</v>
      </c>
      <c r="D166" s="61"/>
      <c r="E166" s="222">
        <v>0</v>
      </c>
      <c r="F166" s="222">
        <v>0</v>
      </c>
      <c r="G166" s="222">
        <v>0</v>
      </c>
      <c r="H166" s="222">
        <v>0</v>
      </c>
      <c r="I166" s="222">
        <v>0</v>
      </c>
      <c r="J166" s="222">
        <v>0</v>
      </c>
      <c r="K166" s="222">
        <v>0</v>
      </c>
      <c r="L166" s="222">
        <v>0</v>
      </c>
      <c r="M166" s="222">
        <v>0</v>
      </c>
      <c r="N166" s="222">
        <v>0</v>
      </c>
      <c r="O166" s="222">
        <v>564012</v>
      </c>
      <c r="P166" s="222">
        <v>0</v>
      </c>
      <c r="Q166" s="222">
        <v>0</v>
      </c>
      <c r="R166" s="222">
        <v>45366</v>
      </c>
      <c r="S166" s="222">
        <v>0</v>
      </c>
      <c r="T166" s="222">
        <v>0</v>
      </c>
      <c r="U166" s="222">
        <v>0</v>
      </c>
      <c r="V166" s="222">
        <v>0</v>
      </c>
      <c r="W166" s="222">
        <v>0</v>
      </c>
      <c r="X166" s="222">
        <v>68000</v>
      </c>
      <c r="Y166" s="222">
        <v>28000</v>
      </c>
      <c r="Z166" s="61" t="s">
        <v>1104</v>
      </c>
      <c r="AA166" s="61" t="s">
        <v>1106</v>
      </c>
      <c r="AB166" s="61" t="s">
        <v>2103</v>
      </c>
    </row>
    <row r="167" spans="1:28" x14ac:dyDescent="0.2">
      <c r="A167" s="61" t="s">
        <v>459</v>
      </c>
      <c r="B167" s="61" t="s">
        <v>83</v>
      </c>
      <c r="C167" s="61" t="s">
        <v>2498</v>
      </c>
      <c r="D167" s="61"/>
      <c r="E167" s="222">
        <v>0</v>
      </c>
      <c r="F167" s="222">
        <v>0</v>
      </c>
      <c r="G167" s="222">
        <v>0</v>
      </c>
      <c r="H167" s="222">
        <v>0</v>
      </c>
      <c r="I167" s="222">
        <v>0</v>
      </c>
      <c r="J167" s="222">
        <v>0</v>
      </c>
      <c r="K167" s="222">
        <v>0</v>
      </c>
      <c r="L167" s="222">
        <v>0</v>
      </c>
      <c r="M167" s="222">
        <v>0</v>
      </c>
      <c r="N167" s="222">
        <v>0</v>
      </c>
      <c r="O167" s="222">
        <v>185456</v>
      </c>
      <c r="P167" s="222">
        <v>0</v>
      </c>
      <c r="Q167" s="222">
        <v>0</v>
      </c>
      <c r="R167" s="222">
        <v>0</v>
      </c>
      <c r="S167" s="222">
        <v>0</v>
      </c>
      <c r="T167" s="222">
        <v>0</v>
      </c>
      <c r="U167" s="222">
        <v>0</v>
      </c>
      <c r="V167" s="222">
        <v>0</v>
      </c>
      <c r="W167" s="222">
        <v>0</v>
      </c>
      <c r="X167" s="222">
        <v>0</v>
      </c>
      <c r="Y167" s="222">
        <v>0</v>
      </c>
      <c r="Z167" s="61" t="s">
        <v>1104</v>
      </c>
      <c r="AA167" s="61" t="s">
        <v>1103</v>
      </c>
      <c r="AB167" s="61" t="s">
        <v>1853</v>
      </c>
    </row>
    <row r="168" spans="1:28" x14ac:dyDescent="0.2">
      <c r="A168" s="61" t="s">
        <v>626</v>
      </c>
      <c r="B168" s="61" t="s">
        <v>326</v>
      </c>
      <c r="C168" s="61" t="s">
        <v>2499</v>
      </c>
      <c r="D168" s="61"/>
      <c r="E168" s="222">
        <v>0</v>
      </c>
      <c r="F168" s="222">
        <v>0</v>
      </c>
      <c r="G168" s="222">
        <v>0</v>
      </c>
      <c r="H168" s="222">
        <v>0</v>
      </c>
      <c r="I168" s="222">
        <v>0</v>
      </c>
      <c r="J168" s="222">
        <v>0</v>
      </c>
      <c r="K168" s="222">
        <v>0</v>
      </c>
      <c r="L168" s="222">
        <v>0</v>
      </c>
      <c r="M168" s="222">
        <v>0</v>
      </c>
      <c r="N168" s="222">
        <v>0</v>
      </c>
      <c r="O168" s="222">
        <v>64427</v>
      </c>
      <c r="P168" s="222">
        <v>0</v>
      </c>
      <c r="Q168" s="222">
        <v>0</v>
      </c>
      <c r="R168" s="222">
        <v>0</v>
      </c>
      <c r="S168" s="222">
        <v>0</v>
      </c>
      <c r="T168" s="222">
        <v>0</v>
      </c>
      <c r="U168" s="222">
        <v>0</v>
      </c>
      <c r="V168" s="222">
        <v>0</v>
      </c>
      <c r="W168" s="222">
        <v>0</v>
      </c>
      <c r="X168" s="222">
        <v>0</v>
      </c>
      <c r="Y168" s="222">
        <v>0</v>
      </c>
      <c r="Z168" s="61" t="s">
        <v>1104</v>
      </c>
      <c r="AA168" s="61" t="s">
        <v>1103</v>
      </c>
      <c r="AB168" s="61" t="s">
        <v>2020</v>
      </c>
    </row>
    <row r="169" spans="1:28" x14ac:dyDescent="0.2">
      <c r="A169" s="61" t="s">
        <v>417</v>
      </c>
      <c r="B169" s="61" t="s">
        <v>84</v>
      </c>
      <c r="C169" s="61" t="s">
        <v>2502</v>
      </c>
      <c r="D169" s="61"/>
      <c r="E169" s="222">
        <v>0</v>
      </c>
      <c r="F169" s="222">
        <v>0</v>
      </c>
      <c r="G169" s="222">
        <v>0</v>
      </c>
      <c r="H169" s="222">
        <v>0</v>
      </c>
      <c r="I169" s="222">
        <v>0</v>
      </c>
      <c r="J169" s="222">
        <v>0</v>
      </c>
      <c r="K169" s="222">
        <v>0</v>
      </c>
      <c r="L169" s="222">
        <v>0</v>
      </c>
      <c r="M169" s="222">
        <v>0</v>
      </c>
      <c r="N169" s="222">
        <v>0</v>
      </c>
      <c r="O169" s="222">
        <v>0</v>
      </c>
      <c r="P169" s="222">
        <v>0</v>
      </c>
      <c r="Q169" s="222">
        <v>0</v>
      </c>
      <c r="R169" s="222">
        <v>0</v>
      </c>
      <c r="S169" s="222">
        <v>0</v>
      </c>
      <c r="T169" s="222">
        <v>0</v>
      </c>
      <c r="U169" s="222">
        <v>0</v>
      </c>
      <c r="V169" s="222">
        <v>0</v>
      </c>
      <c r="W169" s="222">
        <v>0</v>
      </c>
      <c r="X169" s="222">
        <v>0</v>
      </c>
      <c r="Y169" s="222">
        <v>0</v>
      </c>
      <c r="Z169" s="61" t="s">
        <v>1104</v>
      </c>
      <c r="AA169" s="61" t="s">
        <v>1103</v>
      </c>
      <c r="AB169" s="61" t="s">
        <v>1811</v>
      </c>
    </row>
    <row r="170" spans="1:28" x14ac:dyDescent="0.2">
      <c r="A170" s="61" t="s">
        <v>452</v>
      </c>
      <c r="B170" s="61" t="s">
        <v>1084</v>
      </c>
      <c r="C170" s="61" t="s">
        <v>2498</v>
      </c>
      <c r="D170" s="61"/>
      <c r="E170" s="222">
        <v>0</v>
      </c>
      <c r="F170" s="222">
        <v>0</v>
      </c>
      <c r="G170" s="222">
        <v>0</v>
      </c>
      <c r="H170" s="222">
        <v>0</v>
      </c>
      <c r="I170" s="222">
        <v>0</v>
      </c>
      <c r="J170" s="222">
        <v>0</v>
      </c>
      <c r="K170" s="222">
        <v>0</v>
      </c>
      <c r="L170" s="222">
        <v>0</v>
      </c>
      <c r="M170" s="222">
        <v>0</v>
      </c>
      <c r="N170" s="222">
        <v>0</v>
      </c>
      <c r="O170" s="222">
        <v>430179</v>
      </c>
      <c r="P170" s="222">
        <v>77000</v>
      </c>
      <c r="Q170" s="222">
        <v>0</v>
      </c>
      <c r="R170" s="222">
        <v>0</v>
      </c>
      <c r="S170" s="222">
        <v>0</v>
      </c>
      <c r="T170" s="222">
        <v>0</v>
      </c>
      <c r="U170" s="222">
        <v>0</v>
      </c>
      <c r="V170" s="222">
        <v>0</v>
      </c>
      <c r="W170" s="222">
        <v>0</v>
      </c>
      <c r="X170" s="222">
        <v>0</v>
      </c>
      <c r="Y170" s="222">
        <v>0</v>
      </c>
      <c r="Z170" s="61" t="s">
        <v>1104</v>
      </c>
      <c r="AA170" s="61" t="s">
        <v>1109</v>
      </c>
      <c r="AB170" s="61" t="s">
        <v>1846</v>
      </c>
    </row>
    <row r="171" spans="1:28" x14ac:dyDescent="0.2">
      <c r="A171" s="61" t="s">
        <v>734</v>
      </c>
      <c r="B171" s="61" t="s">
        <v>2560</v>
      </c>
      <c r="C171" s="61" t="s">
        <v>2498</v>
      </c>
      <c r="D171" s="61"/>
      <c r="E171" s="222">
        <v>0</v>
      </c>
      <c r="F171" s="222">
        <v>0</v>
      </c>
      <c r="G171" s="222">
        <v>0</v>
      </c>
      <c r="H171" s="222">
        <v>0</v>
      </c>
      <c r="I171" s="222">
        <v>0</v>
      </c>
      <c r="J171" s="222">
        <v>0</v>
      </c>
      <c r="K171" s="222">
        <v>0</v>
      </c>
      <c r="L171" s="222">
        <v>0</v>
      </c>
      <c r="M171" s="222">
        <v>0</v>
      </c>
      <c r="N171" s="222">
        <v>0</v>
      </c>
      <c r="O171" s="222">
        <v>28000</v>
      </c>
      <c r="P171" s="222">
        <v>0</v>
      </c>
      <c r="Q171" s="222">
        <v>0</v>
      </c>
      <c r="R171" s="222">
        <v>0</v>
      </c>
      <c r="S171" s="222">
        <v>0</v>
      </c>
      <c r="T171" s="222">
        <v>0</v>
      </c>
      <c r="U171" s="222">
        <v>0</v>
      </c>
      <c r="V171" s="222">
        <v>0</v>
      </c>
      <c r="W171" s="222">
        <v>0</v>
      </c>
      <c r="X171" s="222">
        <v>0</v>
      </c>
      <c r="Y171" s="222">
        <v>0</v>
      </c>
      <c r="Z171" s="61" t="s">
        <v>1104</v>
      </c>
      <c r="AA171" s="61" t="s">
        <v>1153</v>
      </c>
      <c r="AB171" s="61" t="s">
        <v>2128</v>
      </c>
    </row>
    <row r="172" spans="1:28" x14ac:dyDescent="0.2">
      <c r="A172" s="61" t="s">
        <v>1061</v>
      </c>
      <c r="B172" s="61" t="s">
        <v>2576</v>
      </c>
      <c r="C172" s="61" t="s">
        <v>2498</v>
      </c>
      <c r="D172" s="61"/>
      <c r="E172" s="222">
        <v>0</v>
      </c>
      <c r="F172" s="222">
        <v>0</v>
      </c>
      <c r="G172" s="222">
        <v>0</v>
      </c>
      <c r="H172" s="222">
        <v>0</v>
      </c>
      <c r="I172" s="222">
        <v>0</v>
      </c>
      <c r="J172" s="222">
        <v>0</v>
      </c>
      <c r="K172" s="222">
        <v>0</v>
      </c>
      <c r="L172" s="222">
        <v>0</v>
      </c>
      <c r="M172" s="222">
        <v>0</v>
      </c>
      <c r="N172" s="222">
        <v>0</v>
      </c>
      <c r="O172" s="222">
        <v>0</v>
      </c>
      <c r="P172" s="222">
        <v>0</v>
      </c>
      <c r="Q172" s="222">
        <v>0</v>
      </c>
      <c r="R172" s="222">
        <v>0</v>
      </c>
      <c r="S172" s="222">
        <v>0</v>
      </c>
      <c r="T172" s="222">
        <v>0</v>
      </c>
      <c r="U172" s="222">
        <v>0</v>
      </c>
      <c r="V172" s="222">
        <v>0</v>
      </c>
      <c r="W172" s="222">
        <v>0</v>
      </c>
      <c r="X172" s="222">
        <v>0</v>
      </c>
      <c r="Y172" s="222">
        <v>0</v>
      </c>
      <c r="Z172" s="61" t="s">
        <v>1104</v>
      </c>
      <c r="AA172" s="61" t="s">
        <v>1153</v>
      </c>
      <c r="AB172" s="61" t="s">
        <v>2184</v>
      </c>
    </row>
    <row r="173" spans="1:28" x14ac:dyDescent="0.2">
      <c r="A173" s="61" t="s">
        <v>425</v>
      </c>
      <c r="B173" s="61" t="s">
        <v>85</v>
      </c>
      <c r="C173" s="61" t="s">
        <v>2497</v>
      </c>
      <c r="D173" s="61"/>
      <c r="E173" s="222">
        <v>0</v>
      </c>
      <c r="F173" s="222">
        <v>0</v>
      </c>
      <c r="G173" s="222">
        <v>0</v>
      </c>
      <c r="H173" s="222">
        <v>0</v>
      </c>
      <c r="I173" s="222">
        <v>0</v>
      </c>
      <c r="J173" s="222">
        <v>0</v>
      </c>
      <c r="K173" s="222">
        <v>0</v>
      </c>
      <c r="L173" s="222">
        <v>0</v>
      </c>
      <c r="M173" s="222">
        <v>0</v>
      </c>
      <c r="N173" s="222">
        <v>0</v>
      </c>
      <c r="O173" s="222">
        <v>56884</v>
      </c>
      <c r="P173" s="222">
        <v>0</v>
      </c>
      <c r="Q173" s="222">
        <v>0</v>
      </c>
      <c r="R173" s="222">
        <v>0</v>
      </c>
      <c r="S173" s="222">
        <v>0</v>
      </c>
      <c r="T173" s="222">
        <v>0</v>
      </c>
      <c r="U173" s="222">
        <v>0</v>
      </c>
      <c r="V173" s="222">
        <v>0</v>
      </c>
      <c r="W173" s="222">
        <v>0</v>
      </c>
      <c r="X173" s="222">
        <v>10000</v>
      </c>
      <c r="Y173" s="222">
        <v>0</v>
      </c>
      <c r="Z173" s="61" t="s">
        <v>1104</v>
      </c>
      <c r="AA173" s="61" t="s">
        <v>1103</v>
      </c>
      <c r="AB173" s="61" t="s">
        <v>1819</v>
      </c>
    </row>
    <row r="174" spans="1:28" x14ac:dyDescent="0.2">
      <c r="A174" s="61" t="s">
        <v>760</v>
      </c>
      <c r="B174" s="61" t="s">
        <v>355</v>
      </c>
      <c r="C174" s="61" t="s">
        <v>2497</v>
      </c>
      <c r="D174" s="61"/>
      <c r="E174" s="222">
        <v>0</v>
      </c>
      <c r="F174" s="222">
        <v>0</v>
      </c>
      <c r="G174" s="222">
        <v>0</v>
      </c>
      <c r="H174" s="222">
        <v>0</v>
      </c>
      <c r="I174" s="222">
        <v>0</v>
      </c>
      <c r="J174" s="222">
        <v>0</v>
      </c>
      <c r="K174" s="222">
        <v>0</v>
      </c>
      <c r="L174" s="222">
        <v>0</v>
      </c>
      <c r="M174" s="222">
        <v>0</v>
      </c>
      <c r="N174" s="222">
        <v>0</v>
      </c>
      <c r="O174" s="222">
        <v>0</v>
      </c>
      <c r="P174" s="222">
        <v>0</v>
      </c>
      <c r="Q174" s="222">
        <v>0</v>
      </c>
      <c r="R174" s="222">
        <v>0</v>
      </c>
      <c r="S174" s="222">
        <v>0</v>
      </c>
      <c r="T174" s="222">
        <v>0</v>
      </c>
      <c r="U174" s="222">
        <v>0</v>
      </c>
      <c r="V174" s="222">
        <v>0</v>
      </c>
      <c r="W174" s="222">
        <v>0</v>
      </c>
      <c r="X174" s="222">
        <v>0</v>
      </c>
      <c r="Y174" s="222">
        <v>0</v>
      </c>
      <c r="Z174" s="61" t="s">
        <v>1104</v>
      </c>
      <c r="AA174" s="61" t="s">
        <v>1153</v>
      </c>
      <c r="AB174" s="61" t="s">
        <v>2166</v>
      </c>
    </row>
    <row r="175" spans="1:28" x14ac:dyDescent="0.2">
      <c r="A175" s="61" t="s">
        <v>886</v>
      </c>
      <c r="B175" s="61" t="s">
        <v>2349</v>
      </c>
      <c r="C175" s="61" t="s">
        <v>2506</v>
      </c>
      <c r="D175" s="61"/>
      <c r="E175" s="222">
        <v>0</v>
      </c>
      <c r="F175" s="222">
        <v>0</v>
      </c>
      <c r="G175" s="222">
        <v>0</v>
      </c>
      <c r="H175" s="222">
        <v>0</v>
      </c>
      <c r="I175" s="222">
        <v>0</v>
      </c>
      <c r="J175" s="222">
        <v>0</v>
      </c>
      <c r="K175" s="222">
        <v>2731</v>
      </c>
      <c r="L175" s="222">
        <v>0</v>
      </c>
      <c r="M175" s="222">
        <v>0</v>
      </c>
      <c r="N175" s="222">
        <v>0</v>
      </c>
      <c r="O175" s="222">
        <v>190630</v>
      </c>
      <c r="P175" s="222">
        <v>26000</v>
      </c>
      <c r="Q175" s="222">
        <v>0</v>
      </c>
      <c r="R175" s="222">
        <v>0</v>
      </c>
      <c r="S175" s="222">
        <v>0</v>
      </c>
      <c r="T175" s="222">
        <v>0</v>
      </c>
      <c r="U175" s="222">
        <v>0</v>
      </c>
      <c r="V175" s="222">
        <v>0</v>
      </c>
      <c r="W175" s="222">
        <v>0</v>
      </c>
      <c r="X175" s="222">
        <v>28500</v>
      </c>
      <c r="Y175" s="222">
        <v>0</v>
      </c>
      <c r="Z175" s="61" t="s">
        <v>1102</v>
      </c>
      <c r="AA175" s="61" t="s">
        <v>1100</v>
      </c>
      <c r="AB175" s="61" t="s">
        <v>2228</v>
      </c>
    </row>
    <row r="176" spans="1:28" x14ac:dyDescent="0.2">
      <c r="A176" s="61" t="s">
        <v>478</v>
      </c>
      <c r="B176" s="61" t="s">
        <v>86</v>
      </c>
      <c r="C176" s="61" t="s">
        <v>2499</v>
      </c>
      <c r="D176" s="61"/>
      <c r="E176" s="222">
        <v>0</v>
      </c>
      <c r="F176" s="222">
        <v>0</v>
      </c>
      <c r="G176" s="222">
        <v>0</v>
      </c>
      <c r="H176" s="222">
        <v>0</v>
      </c>
      <c r="I176" s="222">
        <v>0</v>
      </c>
      <c r="J176" s="222">
        <v>0</v>
      </c>
      <c r="K176" s="222">
        <v>0</v>
      </c>
      <c r="L176" s="222">
        <v>0</v>
      </c>
      <c r="M176" s="222">
        <v>0</v>
      </c>
      <c r="N176" s="222">
        <v>0</v>
      </c>
      <c r="O176" s="222">
        <v>40000</v>
      </c>
      <c r="P176" s="222">
        <v>0</v>
      </c>
      <c r="Q176" s="222">
        <v>0</v>
      </c>
      <c r="R176" s="222">
        <v>0</v>
      </c>
      <c r="S176" s="222">
        <v>0</v>
      </c>
      <c r="T176" s="222">
        <v>0</v>
      </c>
      <c r="U176" s="222">
        <v>0</v>
      </c>
      <c r="V176" s="222">
        <v>0</v>
      </c>
      <c r="W176" s="222">
        <v>0</v>
      </c>
      <c r="X176" s="222">
        <v>12016</v>
      </c>
      <c r="Y176" s="222">
        <v>0</v>
      </c>
      <c r="Z176" s="61" t="s">
        <v>1104</v>
      </c>
      <c r="AA176" s="61" t="s">
        <v>1103</v>
      </c>
      <c r="AB176" s="61" t="s">
        <v>1872</v>
      </c>
    </row>
    <row r="177" spans="1:28" x14ac:dyDescent="0.2">
      <c r="A177" s="61" t="s">
        <v>392</v>
      </c>
      <c r="B177" s="61" t="s">
        <v>87</v>
      </c>
      <c r="C177" s="61" t="s">
        <v>2498</v>
      </c>
      <c r="D177" s="61"/>
      <c r="E177" s="222">
        <v>0</v>
      </c>
      <c r="F177" s="222">
        <v>0</v>
      </c>
      <c r="G177" s="222">
        <v>0</v>
      </c>
      <c r="H177" s="222">
        <v>0</v>
      </c>
      <c r="I177" s="222">
        <v>0</v>
      </c>
      <c r="J177" s="222">
        <v>0</v>
      </c>
      <c r="K177" s="222">
        <v>0</v>
      </c>
      <c r="L177" s="222">
        <v>0</v>
      </c>
      <c r="M177" s="222">
        <v>0</v>
      </c>
      <c r="N177" s="222">
        <v>0</v>
      </c>
      <c r="O177" s="222">
        <v>4500</v>
      </c>
      <c r="P177" s="222">
        <v>3300</v>
      </c>
      <c r="Q177" s="222">
        <v>0</v>
      </c>
      <c r="R177" s="222">
        <v>0</v>
      </c>
      <c r="S177" s="222">
        <v>0</v>
      </c>
      <c r="T177" s="222">
        <v>0</v>
      </c>
      <c r="U177" s="222">
        <v>0</v>
      </c>
      <c r="V177" s="222">
        <v>0</v>
      </c>
      <c r="W177" s="222">
        <v>0</v>
      </c>
      <c r="X177" s="222">
        <v>0</v>
      </c>
      <c r="Y177" s="222">
        <v>0</v>
      </c>
      <c r="Z177" s="61" t="s">
        <v>1104</v>
      </c>
      <c r="AA177" s="61" t="s">
        <v>1103</v>
      </c>
      <c r="AB177" s="61" t="s">
        <v>1786</v>
      </c>
    </row>
    <row r="178" spans="1:28" x14ac:dyDescent="0.2">
      <c r="A178" s="61" t="s">
        <v>1700</v>
      </c>
      <c r="B178" s="61" t="s">
        <v>2350</v>
      </c>
      <c r="C178" s="61" t="s">
        <v>1105</v>
      </c>
      <c r="D178" s="61"/>
      <c r="E178" s="222">
        <v>0</v>
      </c>
      <c r="F178" s="222">
        <v>0</v>
      </c>
      <c r="G178" s="222">
        <v>0</v>
      </c>
      <c r="H178" s="222">
        <v>0</v>
      </c>
      <c r="I178" s="222">
        <v>0</v>
      </c>
      <c r="J178" s="222">
        <v>0</v>
      </c>
      <c r="K178" s="222">
        <v>0</v>
      </c>
      <c r="L178" s="222">
        <v>0</v>
      </c>
      <c r="M178" s="222">
        <v>0</v>
      </c>
      <c r="N178" s="222">
        <v>0</v>
      </c>
      <c r="O178" s="222">
        <v>0</v>
      </c>
      <c r="P178" s="222">
        <v>0</v>
      </c>
      <c r="Q178" s="222">
        <v>0</v>
      </c>
      <c r="R178" s="222">
        <v>0</v>
      </c>
      <c r="S178" s="222">
        <v>0</v>
      </c>
      <c r="T178" s="222">
        <v>0</v>
      </c>
      <c r="U178" s="222">
        <v>8233</v>
      </c>
      <c r="V178" s="222">
        <v>0</v>
      </c>
      <c r="W178" s="222">
        <v>0</v>
      </c>
      <c r="X178" s="222">
        <v>0</v>
      </c>
      <c r="Y178" s="222">
        <v>0</v>
      </c>
      <c r="Z178" s="61" t="s">
        <v>1105</v>
      </c>
      <c r="AA178" s="61" t="s">
        <v>1105</v>
      </c>
      <c r="AB178" s="61" t="s">
        <v>2224</v>
      </c>
    </row>
    <row r="179" spans="1:28" x14ac:dyDescent="0.2">
      <c r="A179" s="61" t="s">
        <v>890</v>
      </c>
      <c r="B179" s="61" t="s">
        <v>2351</v>
      </c>
      <c r="C179" s="61" t="s">
        <v>2506</v>
      </c>
      <c r="D179" s="61"/>
      <c r="E179" s="222">
        <v>0</v>
      </c>
      <c r="F179" s="222">
        <v>0</v>
      </c>
      <c r="G179" s="222">
        <v>0</v>
      </c>
      <c r="H179" s="222">
        <v>0</v>
      </c>
      <c r="I179" s="222">
        <v>0</v>
      </c>
      <c r="J179" s="222">
        <v>0</v>
      </c>
      <c r="K179" s="222">
        <v>0</v>
      </c>
      <c r="L179" s="222">
        <v>0</v>
      </c>
      <c r="M179" s="222">
        <v>0</v>
      </c>
      <c r="N179" s="222">
        <v>0</v>
      </c>
      <c r="O179" s="222">
        <v>430710</v>
      </c>
      <c r="P179" s="222">
        <v>266800</v>
      </c>
      <c r="Q179" s="222">
        <v>0</v>
      </c>
      <c r="R179" s="222">
        <v>0</v>
      </c>
      <c r="S179" s="222">
        <v>0</v>
      </c>
      <c r="T179" s="222">
        <v>0</v>
      </c>
      <c r="U179" s="222">
        <v>0</v>
      </c>
      <c r="V179" s="222">
        <v>0</v>
      </c>
      <c r="W179" s="222">
        <v>80550</v>
      </c>
      <c r="X179" s="222">
        <v>110000</v>
      </c>
      <c r="Y179" s="222">
        <v>65750</v>
      </c>
      <c r="Z179" s="61" t="s">
        <v>1102</v>
      </c>
      <c r="AA179" s="61" t="s">
        <v>1100</v>
      </c>
      <c r="AB179" s="61" t="s">
        <v>2285</v>
      </c>
    </row>
    <row r="180" spans="1:28" x14ac:dyDescent="0.2">
      <c r="A180" s="61" t="s">
        <v>892</v>
      </c>
      <c r="B180" s="61" t="s">
        <v>2352</v>
      </c>
      <c r="C180" s="61" t="s">
        <v>2507</v>
      </c>
      <c r="D180" s="61"/>
      <c r="E180" s="222">
        <v>0</v>
      </c>
      <c r="F180" s="222">
        <v>0</v>
      </c>
      <c r="G180" s="222">
        <v>0</v>
      </c>
      <c r="H180" s="222">
        <v>0</v>
      </c>
      <c r="I180" s="222">
        <v>0</v>
      </c>
      <c r="J180" s="222">
        <v>860</v>
      </c>
      <c r="K180" s="222">
        <v>0</v>
      </c>
      <c r="L180" s="222">
        <v>0</v>
      </c>
      <c r="M180" s="222">
        <v>0</v>
      </c>
      <c r="N180" s="222">
        <v>0</v>
      </c>
      <c r="O180" s="222">
        <v>230811</v>
      </c>
      <c r="P180" s="222">
        <v>0</v>
      </c>
      <c r="Q180" s="222">
        <v>0</v>
      </c>
      <c r="R180" s="222">
        <v>0</v>
      </c>
      <c r="S180" s="222">
        <v>0</v>
      </c>
      <c r="T180" s="222">
        <v>0</v>
      </c>
      <c r="U180" s="222">
        <v>3560</v>
      </c>
      <c r="V180" s="222">
        <v>0</v>
      </c>
      <c r="W180" s="222">
        <v>18950</v>
      </c>
      <c r="X180" s="222">
        <v>52100</v>
      </c>
      <c r="Y180" s="222">
        <v>0</v>
      </c>
      <c r="Z180" s="61" t="s">
        <v>1101</v>
      </c>
      <c r="AA180" s="61" t="s">
        <v>1100</v>
      </c>
      <c r="AB180" s="61" t="s">
        <v>2258</v>
      </c>
    </row>
    <row r="181" spans="1:28" x14ac:dyDescent="0.2">
      <c r="A181" s="61" t="s">
        <v>519</v>
      </c>
      <c r="B181" s="61" t="s">
        <v>2548</v>
      </c>
      <c r="C181" s="61" t="s">
        <v>2499</v>
      </c>
      <c r="D181" s="61"/>
      <c r="E181" s="222">
        <v>0</v>
      </c>
      <c r="F181" s="222">
        <v>0</v>
      </c>
      <c r="G181" s="222">
        <v>0</v>
      </c>
      <c r="H181" s="222">
        <v>0</v>
      </c>
      <c r="I181" s="222">
        <v>0</v>
      </c>
      <c r="J181" s="222">
        <v>0</v>
      </c>
      <c r="K181" s="222">
        <v>0</v>
      </c>
      <c r="L181" s="222">
        <v>0</v>
      </c>
      <c r="M181" s="222">
        <v>0</v>
      </c>
      <c r="N181" s="222">
        <v>0</v>
      </c>
      <c r="O181" s="222">
        <v>57255</v>
      </c>
      <c r="P181" s="222">
        <v>0</v>
      </c>
      <c r="Q181" s="222">
        <v>0</v>
      </c>
      <c r="R181" s="222">
        <v>0</v>
      </c>
      <c r="S181" s="222">
        <v>0</v>
      </c>
      <c r="T181" s="222">
        <v>0</v>
      </c>
      <c r="U181" s="222">
        <v>0</v>
      </c>
      <c r="V181" s="222">
        <v>0</v>
      </c>
      <c r="W181" s="222">
        <v>0</v>
      </c>
      <c r="X181" s="222">
        <v>0</v>
      </c>
      <c r="Y181" s="222">
        <v>500</v>
      </c>
      <c r="Z181" s="61" t="s">
        <v>1104</v>
      </c>
      <c r="AA181" s="61" t="s">
        <v>1103</v>
      </c>
      <c r="AB181" s="61" t="s">
        <v>1913</v>
      </c>
    </row>
    <row r="182" spans="1:28" x14ac:dyDescent="0.2">
      <c r="A182" s="61" t="s">
        <v>618</v>
      </c>
      <c r="B182" s="61" t="s">
        <v>88</v>
      </c>
      <c r="C182" s="61" t="s">
        <v>2498</v>
      </c>
      <c r="D182" s="61"/>
      <c r="E182" s="222">
        <v>0</v>
      </c>
      <c r="F182" s="222">
        <v>0</v>
      </c>
      <c r="G182" s="222">
        <v>0</v>
      </c>
      <c r="H182" s="222">
        <v>0</v>
      </c>
      <c r="I182" s="222">
        <v>0</v>
      </c>
      <c r="J182" s="222">
        <v>0</v>
      </c>
      <c r="K182" s="222">
        <v>2</v>
      </c>
      <c r="L182" s="222">
        <v>0</v>
      </c>
      <c r="M182" s="222">
        <v>0</v>
      </c>
      <c r="N182" s="222">
        <v>0</v>
      </c>
      <c r="O182" s="222">
        <v>0</v>
      </c>
      <c r="P182" s="222">
        <v>4000</v>
      </c>
      <c r="Q182" s="222">
        <v>0</v>
      </c>
      <c r="R182" s="222">
        <v>0</v>
      </c>
      <c r="S182" s="222">
        <v>0</v>
      </c>
      <c r="T182" s="222">
        <v>0</v>
      </c>
      <c r="U182" s="222">
        <v>0</v>
      </c>
      <c r="V182" s="222">
        <v>0</v>
      </c>
      <c r="W182" s="222">
        <v>0</v>
      </c>
      <c r="X182" s="222">
        <v>0</v>
      </c>
      <c r="Y182" s="222">
        <v>0</v>
      </c>
      <c r="Z182" s="61" t="s">
        <v>1104</v>
      </c>
      <c r="AA182" s="61" t="s">
        <v>1103</v>
      </c>
      <c r="AB182" s="61" t="s">
        <v>2012</v>
      </c>
    </row>
    <row r="183" spans="1:28" x14ac:dyDescent="0.2">
      <c r="A183" s="61" t="s">
        <v>468</v>
      </c>
      <c r="B183" s="61" t="s">
        <v>89</v>
      </c>
      <c r="C183" s="61" t="s">
        <v>2497</v>
      </c>
      <c r="D183" s="61"/>
      <c r="E183" s="222">
        <v>0</v>
      </c>
      <c r="F183" s="222">
        <v>0</v>
      </c>
      <c r="G183" s="222">
        <v>0</v>
      </c>
      <c r="H183" s="222">
        <v>0</v>
      </c>
      <c r="I183" s="222">
        <v>0</v>
      </c>
      <c r="J183" s="222">
        <v>0</v>
      </c>
      <c r="K183" s="222">
        <v>0</v>
      </c>
      <c r="L183" s="222">
        <v>0</v>
      </c>
      <c r="M183" s="222">
        <v>0</v>
      </c>
      <c r="N183" s="222">
        <v>0</v>
      </c>
      <c r="O183" s="222">
        <v>0</v>
      </c>
      <c r="P183" s="222">
        <v>0</v>
      </c>
      <c r="Q183" s="222">
        <v>0</v>
      </c>
      <c r="R183" s="222">
        <v>0</v>
      </c>
      <c r="S183" s="222">
        <v>0</v>
      </c>
      <c r="T183" s="222">
        <v>0</v>
      </c>
      <c r="U183" s="222">
        <v>0</v>
      </c>
      <c r="V183" s="222">
        <v>0</v>
      </c>
      <c r="W183" s="222">
        <v>0</v>
      </c>
      <c r="X183" s="222">
        <v>2000</v>
      </c>
      <c r="Y183" s="222">
        <v>0</v>
      </c>
      <c r="Z183" s="61" t="s">
        <v>1104</v>
      </c>
      <c r="AA183" s="61" t="s">
        <v>1103</v>
      </c>
      <c r="AB183" s="61" t="s">
        <v>1862</v>
      </c>
    </row>
    <row r="184" spans="1:28" x14ac:dyDescent="0.2">
      <c r="A184" s="61" t="s">
        <v>529</v>
      </c>
      <c r="B184" s="61" t="s">
        <v>90</v>
      </c>
      <c r="C184" s="61" t="s">
        <v>2500</v>
      </c>
      <c r="D184" s="61"/>
      <c r="E184" s="222">
        <v>0</v>
      </c>
      <c r="F184" s="222">
        <v>0</v>
      </c>
      <c r="G184" s="222">
        <v>0</v>
      </c>
      <c r="H184" s="222">
        <v>0</v>
      </c>
      <c r="I184" s="222">
        <v>0</v>
      </c>
      <c r="J184" s="222">
        <v>0</v>
      </c>
      <c r="K184" s="222">
        <v>0</v>
      </c>
      <c r="L184" s="222">
        <v>0</v>
      </c>
      <c r="M184" s="222">
        <v>0</v>
      </c>
      <c r="N184" s="222">
        <v>0</v>
      </c>
      <c r="O184" s="222">
        <v>1000</v>
      </c>
      <c r="P184" s="222">
        <v>0</v>
      </c>
      <c r="Q184" s="222">
        <v>0</v>
      </c>
      <c r="R184" s="222">
        <v>0</v>
      </c>
      <c r="S184" s="222">
        <v>0</v>
      </c>
      <c r="T184" s="222">
        <v>0</v>
      </c>
      <c r="U184" s="222">
        <v>0</v>
      </c>
      <c r="V184" s="222">
        <v>0</v>
      </c>
      <c r="W184" s="222">
        <v>0</v>
      </c>
      <c r="X184" s="222">
        <v>0</v>
      </c>
      <c r="Y184" s="222">
        <v>0</v>
      </c>
      <c r="Z184" s="61" t="s">
        <v>1104</v>
      </c>
      <c r="AA184" s="61" t="s">
        <v>1103</v>
      </c>
      <c r="AB184" s="61" t="s">
        <v>1923</v>
      </c>
    </row>
    <row r="185" spans="1:28" x14ac:dyDescent="0.2">
      <c r="A185" s="61" t="s">
        <v>672</v>
      </c>
      <c r="B185" s="61" t="s">
        <v>91</v>
      </c>
      <c r="C185" s="61" t="s">
        <v>2501</v>
      </c>
      <c r="D185" s="61"/>
      <c r="E185" s="222">
        <v>0</v>
      </c>
      <c r="F185" s="222">
        <v>0</v>
      </c>
      <c r="G185" s="222">
        <v>0</v>
      </c>
      <c r="H185" s="222">
        <v>0</v>
      </c>
      <c r="I185" s="222">
        <v>0</v>
      </c>
      <c r="J185" s="222">
        <v>0</v>
      </c>
      <c r="K185" s="222">
        <v>0</v>
      </c>
      <c r="L185" s="222">
        <v>0</v>
      </c>
      <c r="M185" s="222">
        <v>0</v>
      </c>
      <c r="N185" s="222">
        <v>0</v>
      </c>
      <c r="O185" s="222">
        <v>525341</v>
      </c>
      <c r="P185" s="222">
        <v>120000</v>
      </c>
      <c r="Q185" s="222">
        <v>0</v>
      </c>
      <c r="R185" s="222">
        <v>0</v>
      </c>
      <c r="S185" s="222">
        <v>0</v>
      </c>
      <c r="T185" s="222">
        <v>0</v>
      </c>
      <c r="U185" s="222">
        <v>0</v>
      </c>
      <c r="V185" s="222">
        <v>0</v>
      </c>
      <c r="W185" s="222">
        <v>0</v>
      </c>
      <c r="X185" s="222">
        <v>5000</v>
      </c>
      <c r="Y185" s="222">
        <v>0</v>
      </c>
      <c r="Z185" s="61" t="s">
        <v>1104</v>
      </c>
      <c r="AA185" s="61" t="s">
        <v>1107</v>
      </c>
      <c r="AB185" s="61" t="s">
        <v>2066</v>
      </c>
    </row>
    <row r="186" spans="1:28" x14ac:dyDescent="0.2">
      <c r="A186" s="61" t="s">
        <v>588</v>
      </c>
      <c r="B186" s="61" t="s">
        <v>92</v>
      </c>
      <c r="C186" s="61" t="s">
        <v>2502</v>
      </c>
      <c r="D186" s="61"/>
      <c r="E186" s="222">
        <v>0</v>
      </c>
      <c r="F186" s="222">
        <v>0</v>
      </c>
      <c r="G186" s="222">
        <v>0</v>
      </c>
      <c r="H186" s="222">
        <v>0</v>
      </c>
      <c r="I186" s="222">
        <v>0</v>
      </c>
      <c r="J186" s="222">
        <v>0</v>
      </c>
      <c r="K186" s="222">
        <v>0</v>
      </c>
      <c r="L186" s="222">
        <v>0</v>
      </c>
      <c r="M186" s="222">
        <v>0</v>
      </c>
      <c r="N186" s="222">
        <v>0</v>
      </c>
      <c r="O186" s="222">
        <v>6812</v>
      </c>
      <c r="P186" s="222">
        <v>0</v>
      </c>
      <c r="Q186" s="222">
        <v>0</v>
      </c>
      <c r="R186" s="222">
        <v>0</v>
      </c>
      <c r="S186" s="222">
        <v>0</v>
      </c>
      <c r="T186" s="222">
        <v>0</v>
      </c>
      <c r="U186" s="222">
        <v>0</v>
      </c>
      <c r="V186" s="222">
        <v>0</v>
      </c>
      <c r="W186" s="222">
        <v>0</v>
      </c>
      <c r="X186" s="222">
        <v>0</v>
      </c>
      <c r="Y186" s="222">
        <v>0</v>
      </c>
      <c r="Z186" s="61" t="s">
        <v>1104</v>
      </c>
      <c r="AA186" s="61" t="s">
        <v>1103</v>
      </c>
      <c r="AB186" s="61" t="s">
        <v>1982</v>
      </c>
    </row>
    <row r="187" spans="1:28" x14ac:dyDescent="0.2">
      <c r="A187" s="61" t="s">
        <v>856</v>
      </c>
      <c r="B187" s="61" t="s">
        <v>2330</v>
      </c>
      <c r="C187" s="61" t="s">
        <v>2506</v>
      </c>
      <c r="D187" s="61"/>
      <c r="E187" s="222">
        <v>0</v>
      </c>
      <c r="F187" s="222">
        <v>0</v>
      </c>
      <c r="G187" s="222">
        <v>0</v>
      </c>
      <c r="H187" s="222">
        <v>51040</v>
      </c>
      <c r="I187" s="222">
        <v>0</v>
      </c>
      <c r="J187" s="222">
        <v>0</v>
      </c>
      <c r="K187" s="222">
        <v>7</v>
      </c>
      <c r="L187" s="222">
        <v>0</v>
      </c>
      <c r="M187" s="222">
        <v>0</v>
      </c>
      <c r="N187" s="222">
        <v>0</v>
      </c>
      <c r="O187" s="222">
        <v>829075</v>
      </c>
      <c r="P187" s="222">
        <v>219000</v>
      </c>
      <c r="Q187" s="222">
        <v>0</v>
      </c>
      <c r="R187" s="222">
        <v>0</v>
      </c>
      <c r="S187" s="222">
        <v>0</v>
      </c>
      <c r="T187" s="222">
        <v>0</v>
      </c>
      <c r="U187" s="222">
        <v>0</v>
      </c>
      <c r="V187" s="222">
        <v>0</v>
      </c>
      <c r="W187" s="222">
        <v>230000</v>
      </c>
      <c r="X187" s="222">
        <v>172000</v>
      </c>
      <c r="Y187" s="222">
        <v>0</v>
      </c>
      <c r="Z187" s="61" t="s">
        <v>1102</v>
      </c>
      <c r="AA187" s="61" t="s">
        <v>1100</v>
      </c>
      <c r="AB187" s="61" t="s">
        <v>2240</v>
      </c>
    </row>
    <row r="188" spans="1:28" x14ac:dyDescent="0.2">
      <c r="A188" s="61" t="s">
        <v>469</v>
      </c>
      <c r="B188" s="61" t="s">
        <v>93</v>
      </c>
      <c r="C188" s="61" t="s">
        <v>2497</v>
      </c>
      <c r="D188" s="61"/>
      <c r="E188" s="222">
        <v>0</v>
      </c>
      <c r="F188" s="222">
        <v>0</v>
      </c>
      <c r="G188" s="222">
        <v>0</v>
      </c>
      <c r="H188" s="222">
        <v>0</v>
      </c>
      <c r="I188" s="222">
        <v>0</v>
      </c>
      <c r="J188" s="222">
        <v>0</v>
      </c>
      <c r="K188" s="222">
        <v>0</v>
      </c>
      <c r="L188" s="222">
        <v>0</v>
      </c>
      <c r="M188" s="222">
        <v>0</v>
      </c>
      <c r="N188" s="222">
        <v>0</v>
      </c>
      <c r="O188" s="222">
        <v>0</v>
      </c>
      <c r="P188" s="222">
        <v>0</v>
      </c>
      <c r="Q188" s="222">
        <v>0</v>
      </c>
      <c r="R188" s="222">
        <v>0</v>
      </c>
      <c r="S188" s="222">
        <v>0</v>
      </c>
      <c r="T188" s="222">
        <v>5000</v>
      </c>
      <c r="U188" s="222">
        <v>0</v>
      </c>
      <c r="V188" s="222">
        <v>151</v>
      </c>
      <c r="W188" s="222">
        <v>0</v>
      </c>
      <c r="X188" s="222">
        <v>12500</v>
      </c>
      <c r="Y188" s="222">
        <v>0</v>
      </c>
      <c r="Z188" s="61" t="s">
        <v>1104</v>
      </c>
      <c r="AA188" s="61" t="s">
        <v>1103</v>
      </c>
      <c r="AB188" s="61" t="s">
        <v>1863</v>
      </c>
    </row>
    <row r="189" spans="1:28" x14ac:dyDescent="0.2">
      <c r="A189" s="61" t="s">
        <v>465</v>
      </c>
      <c r="B189" s="61" t="s">
        <v>327</v>
      </c>
      <c r="C189" s="61" t="s">
        <v>2497</v>
      </c>
      <c r="D189" s="61"/>
      <c r="E189" s="222">
        <v>0</v>
      </c>
      <c r="F189" s="222">
        <v>0</v>
      </c>
      <c r="G189" s="222">
        <v>0</v>
      </c>
      <c r="H189" s="222">
        <v>0</v>
      </c>
      <c r="I189" s="222">
        <v>0</v>
      </c>
      <c r="J189" s="222">
        <v>0</v>
      </c>
      <c r="K189" s="222">
        <v>0</v>
      </c>
      <c r="L189" s="222">
        <v>0</v>
      </c>
      <c r="M189" s="222">
        <v>0</v>
      </c>
      <c r="N189" s="222">
        <v>0</v>
      </c>
      <c r="O189" s="222">
        <v>244463</v>
      </c>
      <c r="P189" s="222">
        <v>41050</v>
      </c>
      <c r="Q189" s="222">
        <v>0</v>
      </c>
      <c r="R189" s="222">
        <v>0</v>
      </c>
      <c r="S189" s="222">
        <v>0</v>
      </c>
      <c r="T189" s="222">
        <v>0</v>
      </c>
      <c r="U189" s="222">
        <v>0</v>
      </c>
      <c r="V189" s="222">
        <v>0</v>
      </c>
      <c r="W189" s="222">
        <v>0</v>
      </c>
      <c r="X189" s="222">
        <v>0</v>
      </c>
      <c r="Y189" s="222">
        <v>0</v>
      </c>
      <c r="Z189" s="61" t="s">
        <v>1104</v>
      </c>
      <c r="AA189" s="61" t="s">
        <v>1109</v>
      </c>
      <c r="AB189" s="61" t="s">
        <v>1859</v>
      </c>
    </row>
    <row r="190" spans="1:28" x14ac:dyDescent="0.2">
      <c r="A190" s="61" t="s">
        <v>1020</v>
      </c>
      <c r="B190" s="61" t="s">
        <v>2571</v>
      </c>
      <c r="C190" s="61" t="s">
        <v>2497</v>
      </c>
      <c r="D190" s="61"/>
      <c r="E190" s="222">
        <v>0</v>
      </c>
      <c r="F190" s="222">
        <v>0</v>
      </c>
      <c r="G190" s="222">
        <v>0</v>
      </c>
      <c r="H190" s="222">
        <v>0</v>
      </c>
      <c r="I190" s="222">
        <v>0</v>
      </c>
      <c r="J190" s="222">
        <v>0</v>
      </c>
      <c r="K190" s="222">
        <v>0</v>
      </c>
      <c r="L190" s="222">
        <v>0</v>
      </c>
      <c r="M190" s="222">
        <v>0</v>
      </c>
      <c r="N190" s="222">
        <v>0</v>
      </c>
      <c r="O190" s="222">
        <v>3849</v>
      </c>
      <c r="P190" s="222">
        <v>5000</v>
      </c>
      <c r="Q190" s="222">
        <v>0</v>
      </c>
      <c r="R190" s="222">
        <v>0</v>
      </c>
      <c r="S190" s="222">
        <v>0</v>
      </c>
      <c r="T190" s="222">
        <v>0</v>
      </c>
      <c r="U190" s="222">
        <v>0</v>
      </c>
      <c r="V190" s="222">
        <v>0</v>
      </c>
      <c r="W190" s="222">
        <v>0</v>
      </c>
      <c r="X190" s="222">
        <v>0</v>
      </c>
      <c r="Y190" s="222">
        <v>0</v>
      </c>
      <c r="Z190" s="61" t="s">
        <v>1104</v>
      </c>
      <c r="AA190" s="61" t="s">
        <v>1153</v>
      </c>
      <c r="AB190" s="61" t="s">
        <v>2185</v>
      </c>
    </row>
    <row r="191" spans="1:28" x14ac:dyDescent="0.2">
      <c r="A191" s="61" t="s">
        <v>479</v>
      </c>
      <c r="B191" s="61" t="s">
        <v>94</v>
      </c>
      <c r="C191" s="61" t="s">
        <v>2499</v>
      </c>
      <c r="D191" s="61"/>
      <c r="E191" s="222">
        <v>0</v>
      </c>
      <c r="F191" s="222">
        <v>0</v>
      </c>
      <c r="G191" s="222">
        <v>0</v>
      </c>
      <c r="H191" s="222">
        <v>0</v>
      </c>
      <c r="I191" s="222">
        <v>0</v>
      </c>
      <c r="J191" s="222">
        <v>0</v>
      </c>
      <c r="K191" s="222">
        <v>0</v>
      </c>
      <c r="L191" s="222">
        <v>0</v>
      </c>
      <c r="M191" s="222">
        <v>0</v>
      </c>
      <c r="N191" s="222">
        <v>0</v>
      </c>
      <c r="O191" s="222">
        <v>66249</v>
      </c>
      <c r="P191" s="222">
        <v>0</v>
      </c>
      <c r="Q191" s="222">
        <v>0</v>
      </c>
      <c r="R191" s="222">
        <v>0</v>
      </c>
      <c r="S191" s="222">
        <v>0</v>
      </c>
      <c r="T191" s="222">
        <v>0</v>
      </c>
      <c r="U191" s="222">
        <v>0</v>
      </c>
      <c r="V191" s="222">
        <v>0</v>
      </c>
      <c r="W191" s="222">
        <v>0</v>
      </c>
      <c r="X191" s="222">
        <v>8000</v>
      </c>
      <c r="Y191" s="222">
        <v>0</v>
      </c>
      <c r="Z191" s="61" t="s">
        <v>1104</v>
      </c>
      <c r="AA191" s="61" t="s">
        <v>1103</v>
      </c>
      <c r="AB191" s="61" t="s">
        <v>1873</v>
      </c>
    </row>
    <row r="192" spans="1:28" x14ac:dyDescent="0.2">
      <c r="A192" s="61" t="s">
        <v>516</v>
      </c>
      <c r="B192" s="61" t="s">
        <v>95</v>
      </c>
      <c r="C192" s="61" t="s">
        <v>2499</v>
      </c>
      <c r="D192" s="61"/>
      <c r="E192" s="222">
        <v>0</v>
      </c>
      <c r="F192" s="222">
        <v>0</v>
      </c>
      <c r="G192" s="222">
        <v>0</v>
      </c>
      <c r="H192" s="222">
        <v>0</v>
      </c>
      <c r="I192" s="222">
        <v>0</v>
      </c>
      <c r="J192" s="222">
        <v>0</v>
      </c>
      <c r="K192" s="222">
        <v>0</v>
      </c>
      <c r="L192" s="222">
        <v>0</v>
      </c>
      <c r="M192" s="222">
        <v>0</v>
      </c>
      <c r="N192" s="222">
        <v>8000</v>
      </c>
      <c r="O192" s="222">
        <v>90082</v>
      </c>
      <c r="P192" s="222">
        <v>0</v>
      </c>
      <c r="Q192" s="222">
        <v>0</v>
      </c>
      <c r="R192" s="222">
        <v>0</v>
      </c>
      <c r="S192" s="222">
        <v>0</v>
      </c>
      <c r="T192" s="222">
        <v>0</v>
      </c>
      <c r="U192" s="222">
        <v>0</v>
      </c>
      <c r="V192" s="222">
        <v>0</v>
      </c>
      <c r="W192" s="222">
        <v>0</v>
      </c>
      <c r="X192" s="222">
        <v>0</v>
      </c>
      <c r="Y192" s="222">
        <v>0</v>
      </c>
      <c r="Z192" s="61" t="s">
        <v>1104</v>
      </c>
      <c r="AA192" s="61" t="s">
        <v>1103</v>
      </c>
      <c r="AB192" s="61" t="s">
        <v>1910</v>
      </c>
    </row>
    <row r="193" spans="1:28" x14ac:dyDescent="0.2">
      <c r="A193" s="61" t="s">
        <v>560</v>
      </c>
      <c r="B193" s="61" t="s">
        <v>96</v>
      </c>
      <c r="C193" s="61" t="s">
        <v>2498</v>
      </c>
      <c r="D193" s="61"/>
      <c r="E193" s="222">
        <v>0</v>
      </c>
      <c r="F193" s="222">
        <v>0</v>
      </c>
      <c r="G193" s="222">
        <v>0</v>
      </c>
      <c r="H193" s="222">
        <v>0</v>
      </c>
      <c r="I193" s="222">
        <v>0</v>
      </c>
      <c r="J193" s="222">
        <v>0</v>
      </c>
      <c r="K193" s="222">
        <v>0</v>
      </c>
      <c r="L193" s="222">
        <v>0</v>
      </c>
      <c r="M193" s="222">
        <v>0</v>
      </c>
      <c r="N193" s="222">
        <v>0</v>
      </c>
      <c r="O193" s="222">
        <v>71388</v>
      </c>
      <c r="P193" s="222">
        <v>10500</v>
      </c>
      <c r="Q193" s="222">
        <v>0</v>
      </c>
      <c r="R193" s="222">
        <v>0</v>
      </c>
      <c r="S193" s="222">
        <v>0</v>
      </c>
      <c r="T193" s="222">
        <v>0</v>
      </c>
      <c r="U193" s="222">
        <v>0</v>
      </c>
      <c r="V193" s="222">
        <v>0</v>
      </c>
      <c r="W193" s="222">
        <v>0</v>
      </c>
      <c r="X193" s="222">
        <v>28004</v>
      </c>
      <c r="Y193" s="222">
        <v>0</v>
      </c>
      <c r="Z193" s="61" t="s">
        <v>1104</v>
      </c>
      <c r="AA193" s="61" t="s">
        <v>1103</v>
      </c>
      <c r="AB193" s="61" t="s">
        <v>1954</v>
      </c>
    </row>
    <row r="194" spans="1:28" x14ac:dyDescent="0.2">
      <c r="A194" s="61" t="s">
        <v>722</v>
      </c>
      <c r="B194" s="61" t="s">
        <v>328</v>
      </c>
      <c r="C194" s="61" t="s">
        <v>2505</v>
      </c>
      <c r="D194" s="61"/>
      <c r="E194" s="222">
        <v>0</v>
      </c>
      <c r="F194" s="222">
        <v>0</v>
      </c>
      <c r="G194" s="222">
        <v>0</v>
      </c>
      <c r="H194" s="222">
        <v>0</v>
      </c>
      <c r="I194" s="222">
        <v>0</v>
      </c>
      <c r="J194" s="222">
        <v>0</v>
      </c>
      <c r="K194" s="222">
        <v>0</v>
      </c>
      <c r="L194" s="222">
        <v>0</v>
      </c>
      <c r="M194" s="222">
        <v>0</v>
      </c>
      <c r="N194" s="222">
        <v>809084</v>
      </c>
      <c r="O194" s="222">
        <v>2607500</v>
      </c>
      <c r="P194" s="222">
        <v>0</v>
      </c>
      <c r="Q194" s="222">
        <v>0</v>
      </c>
      <c r="R194" s="222">
        <v>50000</v>
      </c>
      <c r="S194" s="222">
        <v>0</v>
      </c>
      <c r="T194" s="222">
        <v>0</v>
      </c>
      <c r="U194" s="222">
        <v>0</v>
      </c>
      <c r="V194" s="222">
        <v>0</v>
      </c>
      <c r="W194" s="222">
        <v>240000</v>
      </c>
      <c r="X194" s="222">
        <v>26457</v>
      </c>
      <c r="Y194" s="222">
        <v>65000</v>
      </c>
      <c r="Z194" s="61" t="s">
        <v>1104</v>
      </c>
      <c r="AA194" s="61" t="s">
        <v>1123</v>
      </c>
      <c r="AB194" s="61" t="s">
        <v>2116</v>
      </c>
    </row>
    <row r="195" spans="1:28" x14ac:dyDescent="0.2">
      <c r="A195" s="61" t="s">
        <v>1002</v>
      </c>
      <c r="B195" s="61" t="s">
        <v>1003</v>
      </c>
      <c r="C195" s="61" t="s">
        <v>2500</v>
      </c>
      <c r="D195" s="61"/>
      <c r="E195" s="222">
        <v>0</v>
      </c>
      <c r="F195" s="222">
        <v>0</v>
      </c>
      <c r="G195" s="222">
        <v>0</v>
      </c>
      <c r="H195" s="222">
        <v>0</v>
      </c>
      <c r="I195" s="222">
        <v>0</v>
      </c>
      <c r="J195" s="222">
        <v>0</v>
      </c>
      <c r="K195" s="222">
        <v>0</v>
      </c>
      <c r="L195" s="222">
        <v>0</v>
      </c>
      <c r="M195" s="222">
        <v>0</v>
      </c>
      <c r="N195" s="222">
        <v>0</v>
      </c>
      <c r="O195" s="222">
        <v>454282</v>
      </c>
      <c r="P195" s="222">
        <v>55000</v>
      </c>
      <c r="Q195" s="222">
        <v>0</v>
      </c>
      <c r="R195" s="222">
        <v>0</v>
      </c>
      <c r="S195" s="222">
        <v>0</v>
      </c>
      <c r="T195" s="222">
        <v>0</v>
      </c>
      <c r="U195" s="222">
        <v>0</v>
      </c>
      <c r="V195" s="222">
        <v>0</v>
      </c>
      <c r="W195" s="222">
        <v>649237</v>
      </c>
      <c r="X195" s="222">
        <v>132620</v>
      </c>
      <c r="Y195" s="222">
        <v>0</v>
      </c>
      <c r="Z195" s="61" t="s">
        <v>1104</v>
      </c>
      <c r="AA195" s="61" t="s">
        <v>1153</v>
      </c>
      <c r="AB195" s="61" t="s">
        <v>2156</v>
      </c>
    </row>
    <row r="196" spans="1:28" x14ac:dyDescent="0.2">
      <c r="A196" s="61" t="s">
        <v>752</v>
      </c>
      <c r="B196" s="61" t="s">
        <v>329</v>
      </c>
      <c r="C196" s="61" t="s">
        <v>2500</v>
      </c>
      <c r="D196" s="61"/>
      <c r="E196" s="222">
        <v>0</v>
      </c>
      <c r="F196" s="222">
        <v>0</v>
      </c>
      <c r="G196" s="222">
        <v>0</v>
      </c>
      <c r="H196" s="222">
        <v>0</v>
      </c>
      <c r="I196" s="222">
        <v>0</v>
      </c>
      <c r="J196" s="222">
        <v>0</v>
      </c>
      <c r="K196" s="222">
        <v>0</v>
      </c>
      <c r="L196" s="222">
        <v>0</v>
      </c>
      <c r="M196" s="222">
        <v>0</v>
      </c>
      <c r="N196" s="222">
        <v>0</v>
      </c>
      <c r="O196" s="222">
        <v>66678</v>
      </c>
      <c r="P196" s="222">
        <v>0</v>
      </c>
      <c r="Q196" s="222">
        <v>0</v>
      </c>
      <c r="R196" s="222">
        <v>0</v>
      </c>
      <c r="S196" s="222">
        <v>0</v>
      </c>
      <c r="T196" s="222">
        <v>0</v>
      </c>
      <c r="U196" s="222">
        <v>0</v>
      </c>
      <c r="V196" s="222">
        <v>0</v>
      </c>
      <c r="W196" s="222">
        <v>0</v>
      </c>
      <c r="X196" s="222">
        <v>320000</v>
      </c>
      <c r="Y196" s="222">
        <v>0</v>
      </c>
      <c r="Z196" s="61" t="s">
        <v>1104</v>
      </c>
      <c r="AA196" s="61" t="s">
        <v>1153</v>
      </c>
      <c r="AB196" s="61" t="s">
        <v>2148</v>
      </c>
    </row>
    <row r="197" spans="1:28" x14ac:dyDescent="0.2">
      <c r="A197" s="61" t="s">
        <v>691</v>
      </c>
      <c r="B197" s="61" t="s">
        <v>97</v>
      </c>
      <c r="C197" s="61" t="s">
        <v>2505</v>
      </c>
      <c r="D197" s="61"/>
      <c r="E197" s="222">
        <v>0</v>
      </c>
      <c r="F197" s="222">
        <v>0</v>
      </c>
      <c r="G197" s="222">
        <v>0</v>
      </c>
      <c r="H197" s="222">
        <v>0</v>
      </c>
      <c r="I197" s="222">
        <v>0</v>
      </c>
      <c r="J197" s="222">
        <v>0</v>
      </c>
      <c r="K197" s="222">
        <v>0</v>
      </c>
      <c r="L197" s="222">
        <v>0</v>
      </c>
      <c r="M197" s="222">
        <v>0</v>
      </c>
      <c r="N197" s="222">
        <v>0</v>
      </c>
      <c r="O197" s="222">
        <v>257400</v>
      </c>
      <c r="P197" s="222">
        <v>129000</v>
      </c>
      <c r="Q197" s="222">
        <v>0</v>
      </c>
      <c r="R197" s="222">
        <v>0</v>
      </c>
      <c r="S197" s="222">
        <v>0</v>
      </c>
      <c r="T197" s="222">
        <v>0</v>
      </c>
      <c r="U197" s="222">
        <v>0</v>
      </c>
      <c r="V197" s="222">
        <v>0</v>
      </c>
      <c r="W197" s="222">
        <v>0</v>
      </c>
      <c r="X197" s="222">
        <v>0</v>
      </c>
      <c r="Y197" s="222">
        <v>0</v>
      </c>
      <c r="Z197" s="61" t="s">
        <v>1104</v>
      </c>
      <c r="AA197" s="61" t="s">
        <v>1112</v>
      </c>
      <c r="AB197" s="61" t="s">
        <v>2085</v>
      </c>
    </row>
    <row r="198" spans="1:28" x14ac:dyDescent="0.2">
      <c r="A198" s="61" t="s">
        <v>627</v>
      </c>
      <c r="B198" s="61" t="s">
        <v>98</v>
      </c>
      <c r="C198" s="61" t="s">
        <v>2499</v>
      </c>
      <c r="D198" s="61"/>
      <c r="E198" s="222">
        <v>0</v>
      </c>
      <c r="F198" s="222">
        <v>0</v>
      </c>
      <c r="G198" s="222">
        <v>0</v>
      </c>
      <c r="H198" s="222">
        <v>0</v>
      </c>
      <c r="I198" s="222">
        <v>0</v>
      </c>
      <c r="J198" s="222">
        <v>0</v>
      </c>
      <c r="K198" s="222">
        <v>0</v>
      </c>
      <c r="L198" s="222">
        <v>0</v>
      </c>
      <c r="M198" s="222">
        <v>0</v>
      </c>
      <c r="N198" s="222">
        <v>0</v>
      </c>
      <c r="O198" s="222">
        <v>193240</v>
      </c>
      <c r="P198" s="222">
        <v>0</v>
      </c>
      <c r="Q198" s="222">
        <v>0</v>
      </c>
      <c r="R198" s="222">
        <v>0</v>
      </c>
      <c r="S198" s="222">
        <v>0</v>
      </c>
      <c r="T198" s="222">
        <v>0</v>
      </c>
      <c r="U198" s="222">
        <v>0</v>
      </c>
      <c r="V198" s="222">
        <v>0</v>
      </c>
      <c r="W198" s="222">
        <v>0</v>
      </c>
      <c r="X198" s="222">
        <v>43500</v>
      </c>
      <c r="Y198" s="222">
        <v>5000</v>
      </c>
      <c r="Z198" s="61" t="s">
        <v>1104</v>
      </c>
      <c r="AA198" s="61" t="s">
        <v>1103</v>
      </c>
      <c r="AB198" s="61" t="s">
        <v>2021</v>
      </c>
    </row>
    <row r="199" spans="1:28" x14ac:dyDescent="0.2">
      <c r="A199" s="61" t="s">
        <v>836</v>
      </c>
      <c r="B199" s="61" t="s">
        <v>2318</v>
      </c>
      <c r="C199" s="61" t="s">
        <v>2507</v>
      </c>
      <c r="D199" s="61"/>
      <c r="E199" s="222">
        <v>0</v>
      </c>
      <c r="F199" s="222">
        <v>0</v>
      </c>
      <c r="G199" s="222">
        <v>38874</v>
      </c>
      <c r="H199" s="222">
        <v>0</v>
      </c>
      <c r="I199" s="222">
        <v>0</v>
      </c>
      <c r="J199" s="222">
        <v>0</v>
      </c>
      <c r="K199" s="222">
        <v>0</v>
      </c>
      <c r="L199" s="222">
        <v>0</v>
      </c>
      <c r="M199" s="222">
        <v>0</v>
      </c>
      <c r="N199" s="222">
        <v>0</v>
      </c>
      <c r="O199" s="222">
        <v>90190</v>
      </c>
      <c r="P199" s="222">
        <v>16200</v>
      </c>
      <c r="Q199" s="222">
        <v>0</v>
      </c>
      <c r="R199" s="222">
        <v>0</v>
      </c>
      <c r="S199" s="222">
        <v>0</v>
      </c>
      <c r="T199" s="222">
        <v>0</v>
      </c>
      <c r="U199" s="222">
        <v>0</v>
      </c>
      <c r="V199" s="222">
        <v>0</v>
      </c>
      <c r="W199" s="222">
        <v>0</v>
      </c>
      <c r="X199" s="222">
        <v>10000</v>
      </c>
      <c r="Y199" s="222">
        <v>0</v>
      </c>
      <c r="Z199" s="61" t="s">
        <v>1101</v>
      </c>
      <c r="AA199" s="61" t="s">
        <v>1100</v>
      </c>
      <c r="AB199" s="61" t="s">
        <v>2269</v>
      </c>
    </row>
    <row r="200" spans="1:28" x14ac:dyDescent="0.2">
      <c r="A200" s="61" t="s">
        <v>692</v>
      </c>
      <c r="B200" s="61" t="s">
        <v>99</v>
      </c>
      <c r="C200" s="61" t="s">
        <v>2505</v>
      </c>
      <c r="D200" s="61"/>
      <c r="E200" s="222">
        <v>0</v>
      </c>
      <c r="F200" s="222">
        <v>0</v>
      </c>
      <c r="G200" s="222">
        <v>0</v>
      </c>
      <c r="H200" s="222">
        <v>0</v>
      </c>
      <c r="I200" s="222">
        <v>0</v>
      </c>
      <c r="J200" s="222">
        <v>0</v>
      </c>
      <c r="K200" s="222">
        <v>0</v>
      </c>
      <c r="L200" s="222">
        <v>0</v>
      </c>
      <c r="M200" s="222">
        <v>0</v>
      </c>
      <c r="N200" s="222">
        <v>0</v>
      </c>
      <c r="O200" s="222">
        <v>0</v>
      </c>
      <c r="P200" s="222">
        <v>0</v>
      </c>
      <c r="Q200" s="222">
        <v>0</v>
      </c>
      <c r="R200" s="222">
        <v>0</v>
      </c>
      <c r="S200" s="222">
        <v>0</v>
      </c>
      <c r="T200" s="222">
        <v>0</v>
      </c>
      <c r="U200" s="222">
        <v>0</v>
      </c>
      <c r="V200" s="222">
        <v>0</v>
      </c>
      <c r="W200" s="222">
        <v>0</v>
      </c>
      <c r="X200" s="222">
        <v>30000</v>
      </c>
      <c r="Y200" s="222">
        <v>0</v>
      </c>
      <c r="Z200" s="61" t="s">
        <v>1104</v>
      </c>
      <c r="AA200" s="61" t="s">
        <v>1112</v>
      </c>
      <c r="AB200" s="61" t="s">
        <v>2086</v>
      </c>
    </row>
    <row r="201" spans="1:28" x14ac:dyDescent="0.2">
      <c r="A201" s="61" t="s">
        <v>395</v>
      </c>
      <c r="B201" s="61" t="s">
        <v>2522</v>
      </c>
      <c r="C201" s="61" t="s">
        <v>2500</v>
      </c>
      <c r="D201" s="61"/>
      <c r="E201" s="222">
        <v>0</v>
      </c>
      <c r="F201" s="222">
        <v>0</v>
      </c>
      <c r="G201" s="222">
        <v>0</v>
      </c>
      <c r="H201" s="222">
        <v>0</v>
      </c>
      <c r="I201" s="222">
        <v>0</v>
      </c>
      <c r="J201" s="222">
        <v>0</v>
      </c>
      <c r="K201" s="222">
        <v>0</v>
      </c>
      <c r="L201" s="222">
        <v>0</v>
      </c>
      <c r="M201" s="222">
        <v>0</v>
      </c>
      <c r="N201" s="222">
        <v>0</v>
      </c>
      <c r="O201" s="222">
        <v>162000</v>
      </c>
      <c r="P201" s="222">
        <v>0</v>
      </c>
      <c r="Q201" s="222">
        <v>0</v>
      </c>
      <c r="R201" s="222">
        <v>0</v>
      </c>
      <c r="S201" s="222">
        <v>0</v>
      </c>
      <c r="T201" s="222">
        <v>0</v>
      </c>
      <c r="U201" s="222">
        <v>0</v>
      </c>
      <c r="V201" s="222">
        <v>0</v>
      </c>
      <c r="W201" s="222">
        <v>10000</v>
      </c>
      <c r="X201" s="222">
        <v>0</v>
      </c>
      <c r="Y201" s="222">
        <v>0</v>
      </c>
      <c r="Z201" s="61" t="s">
        <v>1104</v>
      </c>
      <c r="AA201" s="61" t="s">
        <v>1100</v>
      </c>
      <c r="AB201" s="61" t="s">
        <v>1789</v>
      </c>
    </row>
    <row r="202" spans="1:28" x14ac:dyDescent="0.2">
      <c r="A202" s="61" t="s">
        <v>568</v>
      </c>
      <c r="B202" s="61" t="s">
        <v>101</v>
      </c>
      <c r="C202" s="61" t="s">
        <v>2504</v>
      </c>
      <c r="D202" s="61"/>
      <c r="E202" s="222">
        <v>0</v>
      </c>
      <c r="F202" s="222">
        <v>0</v>
      </c>
      <c r="G202" s="222">
        <v>0</v>
      </c>
      <c r="H202" s="222">
        <v>0</v>
      </c>
      <c r="I202" s="222">
        <v>0</v>
      </c>
      <c r="J202" s="222">
        <v>0</v>
      </c>
      <c r="K202" s="222">
        <v>0</v>
      </c>
      <c r="L202" s="222">
        <v>0</v>
      </c>
      <c r="M202" s="222">
        <v>0</v>
      </c>
      <c r="N202" s="222">
        <v>0</v>
      </c>
      <c r="O202" s="222">
        <v>1200</v>
      </c>
      <c r="P202" s="222">
        <v>0</v>
      </c>
      <c r="Q202" s="222">
        <v>0</v>
      </c>
      <c r="R202" s="222">
        <v>0</v>
      </c>
      <c r="S202" s="222">
        <v>0</v>
      </c>
      <c r="T202" s="222">
        <v>0</v>
      </c>
      <c r="U202" s="222">
        <v>0</v>
      </c>
      <c r="V202" s="222">
        <v>0</v>
      </c>
      <c r="W202" s="222">
        <v>0</v>
      </c>
      <c r="X202" s="222">
        <v>5000</v>
      </c>
      <c r="Y202" s="222">
        <v>0</v>
      </c>
      <c r="Z202" s="61" t="s">
        <v>1104</v>
      </c>
      <c r="AA202" s="61" t="s">
        <v>1103</v>
      </c>
      <c r="AB202" s="61" t="s">
        <v>1962</v>
      </c>
    </row>
    <row r="203" spans="1:28" x14ac:dyDescent="0.2">
      <c r="A203" s="61" t="s">
        <v>693</v>
      </c>
      <c r="B203" s="61" t="s">
        <v>783</v>
      </c>
      <c r="C203" s="61" t="s">
        <v>2505</v>
      </c>
      <c r="D203" s="61"/>
      <c r="E203" s="222">
        <v>0</v>
      </c>
      <c r="F203" s="222">
        <v>0</v>
      </c>
      <c r="G203" s="222">
        <v>0</v>
      </c>
      <c r="H203" s="222">
        <v>0</v>
      </c>
      <c r="I203" s="222">
        <v>0</v>
      </c>
      <c r="J203" s="222">
        <v>0</v>
      </c>
      <c r="K203" s="222">
        <v>0</v>
      </c>
      <c r="L203" s="222">
        <v>0</v>
      </c>
      <c r="M203" s="222">
        <v>0</v>
      </c>
      <c r="N203" s="222">
        <v>0</v>
      </c>
      <c r="O203" s="222">
        <v>217405</v>
      </c>
      <c r="P203" s="222">
        <v>0</v>
      </c>
      <c r="Q203" s="222">
        <v>0</v>
      </c>
      <c r="R203" s="222">
        <v>0</v>
      </c>
      <c r="S203" s="222">
        <v>0</v>
      </c>
      <c r="T203" s="222">
        <v>0</v>
      </c>
      <c r="U203" s="222">
        <v>0</v>
      </c>
      <c r="V203" s="222">
        <v>0</v>
      </c>
      <c r="W203" s="222">
        <v>0</v>
      </c>
      <c r="X203" s="222">
        <v>0</v>
      </c>
      <c r="Y203" s="222">
        <v>0</v>
      </c>
      <c r="Z203" s="61" t="s">
        <v>1104</v>
      </c>
      <c r="AA203" s="61" t="s">
        <v>1112</v>
      </c>
      <c r="AB203" s="61" t="s">
        <v>2087</v>
      </c>
    </row>
    <row r="204" spans="1:28" x14ac:dyDescent="0.2">
      <c r="A204" s="61" t="s">
        <v>474</v>
      </c>
      <c r="B204" s="61" t="s">
        <v>330</v>
      </c>
      <c r="C204" s="61" t="s">
        <v>2499</v>
      </c>
      <c r="D204" s="61"/>
      <c r="E204" s="222">
        <v>0</v>
      </c>
      <c r="F204" s="222">
        <v>0</v>
      </c>
      <c r="G204" s="222">
        <v>0</v>
      </c>
      <c r="H204" s="222">
        <v>776</v>
      </c>
      <c r="I204" s="222">
        <v>6745</v>
      </c>
      <c r="J204" s="222">
        <v>0</v>
      </c>
      <c r="K204" s="222">
        <v>1436</v>
      </c>
      <c r="L204" s="222">
        <v>0</v>
      </c>
      <c r="M204" s="222">
        <v>0</v>
      </c>
      <c r="N204" s="222">
        <v>0</v>
      </c>
      <c r="O204" s="222">
        <v>243437</v>
      </c>
      <c r="P204" s="222">
        <v>21000</v>
      </c>
      <c r="Q204" s="222">
        <v>0</v>
      </c>
      <c r="R204" s="222">
        <v>0</v>
      </c>
      <c r="S204" s="222">
        <v>0</v>
      </c>
      <c r="T204" s="222">
        <v>0</v>
      </c>
      <c r="U204" s="222">
        <v>0</v>
      </c>
      <c r="V204" s="222">
        <v>0</v>
      </c>
      <c r="W204" s="222">
        <v>20000</v>
      </c>
      <c r="X204" s="222">
        <v>309</v>
      </c>
      <c r="Y204" s="222">
        <v>0</v>
      </c>
      <c r="Z204" s="61" t="s">
        <v>1104</v>
      </c>
      <c r="AA204" s="61" t="s">
        <v>1109</v>
      </c>
      <c r="AB204" s="61" t="s">
        <v>1868</v>
      </c>
    </row>
    <row r="205" spans="1:28" x14ac:dyDescent="0.2">
      <c r="A205" s="61" t="s">
        <v>1738</v>
      </c>
      <c r="B205" s="61" t="s">
        <v>2130</v>
      </c>
      <c r="C205" s="61" t="s">
        <v>2499</v>
      </c>
      <c r="D205" s="61"/>
      <c r="E205" s="222">
        <v>0</v>
      </c>
      <c r="F205" s="222">
        <v>0</v>
      </c>
      <c r="G205" s="222">
        <v>0</v>
      </c>
      <c r="H205" s="222">
        <v>0</v>
      </c>
      <c r="I205" s="222">
        <v>0</v>
      </c>
      <c r="J205" s="222">
        <v>0</v>
      </c>
      <c r="K205" s="222">
        <v>0</v>
      </c>
      <c r="L205" s="222">
        <v>0</v>
      </c>
      <c r="M205" s="222">
        <v>0</v>
      </c>
      <c r="N205" s="222">
        <v>0</v>
      </c>
      <c r="O205" s="222">
        <v>8350</v>
      </c>
      <c r="P205" s="222">
        <v>0</v>
      </c>
      <c r="Q205" s="222">
        <v>0</v>
      </c>
      <c r="R205" s="222">
        <v>0</v>
      </c>
      <c r="S205" s="222">
        <v>0</v>
      </c>
      <c r="T205" s="222">
        <v>0</v>
      </c>
      <c r="U205" s="222">
        <v>0</v>
      </c>
      <c r="V205" s="222">
        <v>0</v>
      </c>
      <c r="W205" s="222">
        <v>0</v>
      </c>
      <c r="X205" s="222">
        <v>0</v>
      </c>
      <c r="Y205" s="222">
        <v>0</v>
      </c>
      <c r="Z205" s="61" t="s">
        <v>1104</v>
      </c>
      <c r="AA205" s="61" t="s">
        <v>1153</v>
      </c>
      <c r="AB205" s="61" t="s">
        <v>2129</v>
      </c>
    </row>
    <row r="206" spans="1:28" x14ac:dyDescent="0.2">
      <c r="A206" s="61" t="s">
        <v>1737</v>
      </c>
      <c r="B206" s="61" t="s">
        <v>2210</v>
      </c>
      <c r="C206" s="61" t="s">
        <v>2499</v>
      </c>
      <c r="D206" s="61"/>
      <c r="E206" s="222">
        <v>0</v>
      </c>
      <c r="F206" s="222">
        <v>0</v>
      </c>
      <c r="G206" s="222">
        <v>0</v>
      </c>
      <c r="H206" s="222">
        <v>0</v>
      </c>
      <c r="I206" s="222">
        <v>0</v>
      </c>
      <c r="J206" s="222">
        <v>0</v>
      </c>
      <c r="K206" s="222">
        <v>0</v>
      </c>
      <c r="L206" s="222">
        <v>0</v>
      </c>
      <c r="M206" s="222">
        <v>0</v>
      </c>
      <c r="N206" s="222">
        <v>0</v>
      </c>
      <c r="O206" s="222">
        <v>31807</v>
      </c>
      <c r="P206" s="222">
        <v>0</v>
      </c>
      <c r="Q206" s="222">
        <v>0</v>
      </c>
      <c r="R206" s="222">
        <v>0</v>
      </c>
      <c r="S206" s="222">
        <v>0</v>
      </c>
      <c r="T206" s="222">
        <v>0</v>
      </c>
      <c r="U206" s="222">
        <v>0</v>
      </c>
      <c r="V206" s="222">
        <v>0</v>
      </c>
      <c r="W206" s="222">
        <v>0</v>
      </c>
      <c r="X206" s="222">
        <v>0</v>
      </c>
      <c r="Y206" s="222">
        <v>0</v>
      </c>
      <c r="Z206" s="61" t="s">
        <v>1104</v>
      </c>
      <c r="AA206" s="61" t="s">
        <v>1153</v>
      </c>
      <c r="AB206" s="61" t="s">
        <v>2209</v>
      </c>
    </row>
    <row r="207" spans="1:28" x14ac:dyDescent="0.2">
      <c r="A207" s="61" t="s">
        <v>544</v>
      </c>
      <c r="B207" s="61" t="s">
        <v>102</v>
      </c>
      <c r="C207" s="61" t="s">
        <v>2502</v>
      </c>
      <c r="D207" s="61"/>
      <c r="E207" s="222">
        <v>0</v>
      </c>
      <c r="F207" s="222">
        <v>0</v>
      </c>
      <c r="G207" s="222">
        <v>0</v>
      </c>
      <c r="H207" s="222">
        <v>0</v>
      </c>
      <c r="I207" s="222">
        <v>0</v>
      </c>
      <c r="J207" s="222">
        <v>0</v>
      </c>
      <c r="K207" s="222">
        <v>0</v>
      </c>
      <c r="L207" s="222">
        <v>0</v>
      </c>
      <c r="M207" s="222">
        <v>0</v>
      </c>
      <c r="N207" s="222">
        <v>0</v>
      </c>
      <c r="O207" s="222">
        <v>1490</v>
      </c>
      <c r="P207" s="222">
        <v>0</v>
      </c>
      <c r="Q207" s="222">
        <v>0</v>
      </c>
      <c r="R207" s="222">
        <v>0</v>
      </c>
      <c r="S207" s="222">
        <v>21</v>
      </c>
      <c r="T207" s="222">
        <v>0</v>
      </c>
      <c r="U207" s="222">
        <v>0</v>
      </c>
      <c r="V207" s="222">
        <v>0</v>
      </c>
      <c r="W207" s="222">
        <v>0</v>
      </c>
      <c r="X207" s="222">
        <v>0</v>
      </c>
      <c r="Y207" s="222">
        <v>0</v>
      </c>
      <c r="Z207" s="61" t="s">
        <v>1104</v>
      </c>
      <c r="AA207" s="61" t="s">
        <v>1103</v>
      </c>
      <c r="AB207" s="61" t="s">
        <v>1938</v>
      </c>
    </row>
    <row r="208" spans="1:28" x14ac:dyDescent="0.2">
      <c r="A208" s="61" t="s">
        <v>710</v>
      </c>
      <c r="B208" s="61" t="s">
        <v>103</v>
      </c>
      <c r="C208" s="61" t="s">
        <v>2505</v>
      </c>
      <c r="D208" s="61"/>
      <c r="E208" s="222">
        <v>0</v>
      </c>
      <c r="F208" s="222">
        <v>0</v>
      </c>
      <c r="G208" s="222">
        <v>0</v>
      </c>
      <c r="H208" s="222">
        <v>0</v>
      </c>
      <c r="I208" s="222">
        <v>0</v>
      </c>
      <c r="J208" s="222">
        <v>0</v>
      </c>
      <c r="K208" s="222">
        <v>0</v>
      </c>
      <c r="L208" s="222">
        <v>0</v>
      </c>
      <c r="M208" s="222">
        <v>0</v>
      </c>
      <c r="N208" s="222">
        <v>0</v>
      </c>
      <c r="O208" s="222">
        <v>182381</v>
      </c>
      <c r="P208" s="222">
        <v>85000</v>
      </c>
      <c r="Q208" s="222">
        <v>0</v>
      </c>
      <c r="R208" s="222">
        <v>0</v>
      </c>
      <c r="S208" s="222">
        <v>0</v>
      </c>
      <c r="T208" s="222">
        <v>0</v>
      </c>
      <c r="U208" s="222">
        <v>0</v>
      </c>
      <c r="V208" s="222">
        <v>0</v>
      </c>
      <c r="W208" s="222">
        <v>40000</v>
      </c>
      <c r="X208" s="222">
        <v>58000</v>
      </c>
      <c r="Y208" s="222">
        <v>0</v>
      </c>
      <c r="Z208" s="61" t="s">
        <v>1104</v>
      </c>
      <c r="AA208" s="61" t="s">
        <v>1106</v>
      </c>
      <c r="AB208" s="61" t="s">
        <v>2104</v>
      </c>
    </row>
    <row r="209" spans="1:28" x14ac:dyDescent="0.2">
      <c r="A209" s="61" t="s">
        <v>460</v>
      </c>
      <c r="B209" s="61" t="s">
        <v>104</v>
      </c>
      <c r="C209" s="61" t="s">
        <v>2498</v>
      </c>
      <c r="D209" s="61"/>
      <c r="E209" s="222">
        <v>0</v>
      </c>
      <c r="F209" s="222">
        <v>0</v>
      </c>
      <c r="G209" s="222">
        <v>0</v>
      </c>
      <c r="H209" s="222">
        <v>0</v>
      </c>
      <c r="I209" s="222">
        <v>0</v>
      </c>
      <c r="J209" s="222">
        <v>0</v>
      </c>
      <c r="K209" s="222">
        <v>0</v>
      </c>
      <c r="L209" s="222">
        <v>0</v>
      </c>
      <c r="M209" s="222">
        <v>0</v>
      </c>
      <c r="N209" s="222">
        <v>0</v>
      </c>
      <c r="O209" s="222">
        <v>211837</v>
      </c>
      <c r="P209" s="222">
        <v>0</v>
      </c>
      <c r="Q209" s="222">
        <v>0</v>
      </c>
      <c r="R209" s="222">
        <v>0</v>
      </c>
      <c r="S209" s="222">
        <v>0</v>
      </c>
      <c r="T209" s="222">
        <v>0</v>
      </c>
      <c r="U209" s="222">
        <v>0</v>
      </c>
      <c r="V209" s="222">
        <v>0</v>
      </c>
      <c r="W209" s="222">
        <v>0</v>
      </c>
      <c r="X209" s="222">
        <v>0</v>
      </c>
      <c r="Y209" s="222">
        <v>0</v>
      </c>
      <c r="Z209" s="61" t="s">
        <v>1104</v>
      </c>
      <c r="AA209" s="61" t="s">
        <v>1103</v>
      </c>
      <c r="AB209" s="61" t="s">
        <v>1854</v>
      </c>
    </row>
    <row r="210" spans="1:28" x14ac:dyDescent="0.2">
      <c r="A210" s="61" t="s">
        <v>571</v>
      </c>
      <c r="B210" s="61" t="s">
        <v>1088</v>
      </c>
      <c r="C210" s="61" t="s">
        <v>2504</v>
      </c>
      <c r="D210" s="61"/>
      <c r="E210" s="222">
        <v>0</v>
      </c>
      <c r="F210" s="222">
        <v>0</v>
      </c>
      <c r="G210" s="222">
        <v>0</v>
      </c>
      <c r="H210" s="222">
        <v>0</v>
      </c>
      <c r="I210" s="222">
        <v>0</v>
      </c>
      <c r="J210" s="222">
        <v>0</v>
      </c>
      <c r="K210" s="222">
        <v>0</v>
      </c>
      <c r="L210" s="222">
        <v>0</v>
      </c>
      <c r="M210" s="222">
        <v>0</v>
      </c>
      <c r="N210" s="222">
        <v>0</v>
      </c>
      <c r="O210" s="222">
        <v>53082</v>
      </c>
      <c r="P210" s="222">
        <v>0</v>
      </c>
      <c r="Q210" s="222">
        <v>0</v>
      </c>
      <c r="R210" s="222">
        <v>0</v>
      </c>
      <c r="S210" s="222">
        <v>0</v>
      </c>
      <c r="T210" s="222">
        <v>0</v>
      </c>
      <c r="U210" s="222">
        <v>0</v>
      </c>
      <c r="V210" s="222">
        <v>0</v>
      </c>
      <c r="W210" s="222">
        <v>0</v>
      </c>
      <c r="X210" s="222">
        <v>0</v>
      </c>
      <c r="Y210" s="222">
        <v>0</v>
      </c>
      <c r="Z210" s="61" t="s">
        <v>1104</v>
      </c>
      <c r="AA210" s="61" t="s">
        <v>1103</v>
      </c>
      <c r="AB210" s="61" t="s">
        <v>1965</v>
      </c>
    </row>
    <row r="211" spans="1:28" x14ac:dyDescent="0.2">
      <c r="A211" s="61" t="s">
        <v>711</v>
      </c>
      <c r="B211" s="61" t="s">
        <v>105</v>
      </c>
      <c r="C211" s="61" t="s">
        <v>2505</v>
      </c>
      <c r="D211" s="61"/>
      <c r="E211" s="222">
        <v>0</v>
      </c>
      <c r="F211" s="222">
        <v>0</v>
      </c>
      <c r="G211" s="222">
        <v>0</v>
      </c>
      <c r="H211" s="222">
        <v>0</v>
      </c>
      <c r="I211" s="222">
        <v>0</v>
      </c>
      <c r="J211" s="222">
        <v>0</v>
      </c>
      <c r="K211" s="222">
        <v>0</v>
      </c>
      <c r="L211" s="222">
        <v>0</v>
      </c>
      <c r="M211" s="222">
        <v>0</v>
      </c>
      <c r="N211" s="222">
        <v>0</v>
      </c>
      <c r="O211" s="222">
        <v>218461</v>
      </c>
      <c r="P211" s="222">
        <v>43000</v>
      </c>
      <c r="Q211" s="222">
        <v>0</v>
      </c>
      <c r="R211" s="222">
        <v>20000</v>
      </c>
      <c r="S211" s="222">
        <v>0</v>
      </c>
      <c r="T211" s="222">
        <v>0</v>
      </c>
      <c r="U211" s="222">
        <v>0</v>
      </c>
      <c r="V211" s="222">
        <v>0</v>
      </c>
      <c r="W211" s="222">
        <v>42800</v>
      </c>
      <c r="X211" s="222">
        <v>0</v>
      </c>
      <c r="Y211" s="222">
        <v>0</v>
      </c>
      <c r="Z211" s="61" t="s">
        <v>1104</v>
      </c>
      <c r="AA211" s="61" t="s">
        <v>1106</v>
      </c>
      <c r="AB211" s="61" t="s">
        <v>2105</v>
      </c>
    </row>
    <row r="212" spans="1:28" x14ac:dyDescent="0.2">
      <c r="A212" s="61" t="s">
        <v>480</v>
      </c>
      <c r="B212" s="61" t="s">
        <v>106</v>
      </c>
      <c r="C212" s="61" t="s">
        <v>2499</v>
      </c>
      <c r="D212" s="61"/>
      <c r="E212" s="222">
        <v>0</v>
      </c>
      <c r="F212" s="222">
        <v>0</v>
      </c>
      <c r="G212" s="222">
        <v>0</v>
      </c>
      <c r="H212" s="222">
        <v>0</v>
      </c>
      <c r="I212" s="222">
        <v>0</v>
      </c>
      <c r="J212" s="222">
        <v>0</v>
      </c>
      <c r="K212" s="222">
        <v>0</v>
      </c>
      <c r="L212" s="222">
        <v>0</v>
      </c>
      <c r="M212" s="222">
        <v>0</v>
      </c>
      <c r="N212" s="222">
        <v>0</v>
      </c>
      <c r="O212" s="222">
        <v>9227</v>
      </c>
      <c r="P212" s="222">
        <v>0</v>
      </c>
      <c r="Q212" s="222">
        <v>0</v>
      </c>
      <c r="R212" s="222">
        <v>0</v>
      </c>
      <c r="S212" s="222">
        <v>0</v>
      </c>
      <c r="T212" s="222">
        <v>0</v>
      </c>
      <c r="U212" s="222">
        <v>0</v>
      </c>
      <c r="V212" s="222">
        <v>0</v>
      </c>
      <c r="W212" s="222">
        <v>0</v>
      </c>
      <c r="X212" s="222">
        <v>0</v>
      </c>
      <c r="Y212" s="222">
        <v>5050</v>
      </c>
      <c r="Z212" s="61" t="s">
        <v>1104</v>
      </c>
      <c r="AA212" s="61" t="s">
        <v>1103</v>
      </c>
      <c r="AB212" s="61" t="s">
        <v>1874</v>
      </c>
    </row>
    <row r="213" spans="1:28" x14ac:dyDescent="0.2">
      <c r="A213" s="61" t="s">
        <v>399</v>
      </c>
      <c r="B213" s="61" t="s">
        <v>2526</v>
      </c>
      <c r="C213" s="61" t="s">
        <v>2501</v>
      </c>
      <c r="D213" s="61"/>
      <c r="E213" s="222">
        <v>0</v>
      </c>
      <c r="F213" s="222">
        <v>0</v>
      </c>
      <c r="G213" s="222">
        <v>0</v>
      </c>
      <c r="H213" s="222">
        <v>0</v>
      </c>
      <c r="I213" s="222">
        <v>0</v>
      </c>
      <c r="J213" s="222">
        <v>0</v>
      </c>
      <c r="K213" s="222">
        <v>0</v>
      </c>
      <c r="L213" s="222">
        <v>0</v>
      </c>
      <c r="M213" s="222">
        <v>0</v>
      </c>
      <c r="N213" s="222">
        <v>0</v>
      </c>
      <c r="O213" s="222">
        <v>37144</v>
      </c>
      <c r="P213" s="222">
        <v>25000</v>
      </c>
      <c r="Q213" s="222">
        <v>0</v>
      </c>
      <c r="R213" s="222">
        <v>0</v>
      </c>
      <c r="S213" s="222">
        <v>2163</v>
      </c>
      <c r="T213" s="222">
        <v>0</v>
      </c>
      <c r="U213" s="222">
        <v>0</v>
      </c>
      <c r="V213" s="222">
        <v>0</v>
      </c>
      <c r="W213" s="222">
        <v>20000</v>
      </c>
      <c r="X213" s="222">
        <v>0</v>
      </c>
      <c r="Y213" s="222">
        <v>0</v>
      </c>
      <c r="Z213" s="61" t="s">
        <v>1104</v>
      </c>
      <c r="AA213" s="61" t="s">
        <v>1100</v>
      </c>
      <c r="AB213" s="61" t="s">
        <v>1793</v>
      </c>
    </row>
    <row r="214" spans="1:28" x14ac:dyDescent="0.2">
      <c r="A214" s="61" t="s">
        <v>446</v>
      </c>
      <c r="B214" s="61" t="s">
        <v>108</v>
      </c>
      <c r="C214" s="61" t="s">
        <v>2499</v>
      </c>
      <c r="D214" s="61"/>
      <c r="E214" s="222">
        <v>0</v>
      </c>
      <c r="F214" s="222">
        <v>0</v>
      </c>
      <c r="G214" s="222">
        <v>0</v>
      </c>
      <c r="H214" s="222">
        <v>0</v>
      </c>
      <c r="I214" s="222">
        <v>0</v>
      </c>
      <c r="J214" s="222">
        <v>0</v>
      </c>
      <c r="K214" s="222">
        <v>0</v>
      </c>
      <c r="L214" s="222">
        <v>0</v>
      </c>
      <c r="M214" s="222">
        <v>0</v>
      </c>
      <c r="N214" s="222">
        <v>0</v>
      </c>
      <c r="O214" s="222">
        <v>41027</v>
      </c>
      <c r="P214" s="222">
        <v>0</v>
      </c>
      <c r="Q214" s="222">
        <v>0</v>
      </c>
      <c r="R214" s="222">
        <v>0</v>
      </c>
      <c r="S214" s="222">
        <v>0</v>
      </c>
      <c r="T214" s="222">
        <v>0</v>
      </c>
      <c r="U214" s="222">
        <v>0</v>
      </c>
      <c r="V214" s="222">
        <v>0</v>
      </c>
      <c r="W214" s="222">
        <v>0</v>
      </c>
      <c r="X214" s="222">
        <v>0</v>
      </c>
      <c r="Y214" s="222">
        <v>0</v>
      </c>
      <c r="Z214" s="61" t="s">
        <v>1104</v>
      </c>
      <c r="AA214" s="61" t="s">
        <v>1103</v>
      </c>
      <c r="AB214" s="61" t="s">
        <v>1840</v>
      </c>
    </row>
    <row r="215" spans="1:28" x14ac:dyDescent="0.2">
      <c r="A215" s="61" t="s">
        <v>481</v>
      </c>
      <c r="B215" s="61" t="s">
        <v>109</v>
      </c>
      <c r="C215" s="61" t="s">
        <v>2499</v>
      </c>
      <c r="D215" s="61"/>
      <c r="E215" s="222">
        <v>0</v>
      </c>
      <c r="F215" s="222">
        <v>0</v>
      </c>
      <c r="G215" s="222">
        <v>0</v>
      </c>
      <c r="H215" s="222">
        <v>0</v>
      </c>
      <c r="I215" s="222">
        <v>0</v>
      </c>
      <c r="J215" s="222">
        <v>0</v>
      </c>
      <c r="K215" s="222">
        <v>0</v>
      </c>
      <c r="L215" s="222">
        <v>0</v>
      </c>
      <c r="M215" s="222">
        <v>0</v>
      </c>
      <c r="N215" s="222">
        <v>0</v>
      </c>
      <c r="O215" s="222">
        <v>3532</v>
      </c>
      <c r="P215" s="222">
        <v>0</v>
      </c>
      <c r="Q215" s="222">
        <v>0</v>
      </c>
      <c r="R215" s="222">
        <v>0</v>
      </c>
      <c r="S215" s="222">
        <v>0</v>
      </c>
      <c r="T215" s="222">
        <v>0</v>
      </c>
      <c r="U215" s="222">
        <v>0</v>
      </c>
      <c r="V215" s="222">
        <v>0</v>
      </c>
      <c r="W215" s="222">
        <v>0</v>
      </c>
      <c r="X215" s="222">
        <v>0</v>
      </c>
      <c r="Y215" s="222">
        <v>0</v>
      </c>
      <c r="Z215" s="61" t="s">
        <v>1104</v>
      </c>
      <c r="AA215" s="61" t="s">
        <v>1103</v>
      </c>
      <c r="AB215" s="61" t="s">
        <v>1875</v>
      </c>
    </row>
    <row r="216" spans="1:28" x14ac:dyDescent="0.2">
      <c r="A216" s="61" t="s">
        <v>712</v>
      </c>
      <c r="B216" s="61" t="s">
        <v>110</v>
      </c>
      <c r="C216" s="61" t="s">
        <v>2505</v>
      </c>
      <c r="D216" s="61"/>
      <c r="E216" s="222">
        <v>0</v>
      </c>
      <c r="F216" s="222">
        <v>0</v>
      </c>
      <c r="G216" s="222">
        <v>0</v>
      </c>
      <c r="H216" s="222">
        <v>0</v>
      </c>
      <c r="I216" s="222">
        <v>0</v>
      </c>
      <c r="J216" s="222">
        <v>0</v>
      </c>
      <c r="K216" s="222">
        <v>249</v>
      </c>
      <c r="L216" s="222">
        <v>0</v>
      </c>
      <c r="M216" s="222">
        <v>0</v>
      </c>
      <c r="N216" s="222">
        <v>0</v>
      </c>
      <c r="O216" s="222">
        <v>203234</v>
      </c>
      <c r="P216" s="222">
        <v>0</v>
      </c>
      <c r="Q216" s="222">
        <v>0</v>
      </c>
      <c r="R216" s="222">
        <v>0</v>
      </c>
      <c r="S216" s="222">
        <v>0</v>
      </c>
      <c r="T216" s="222">
        <v>0</v>
      </c>
      <c r="U216" s="222">
        <v>0</v>
      </c>
      <c r="V216" s="222">
        <v>0</v>
      </c>
      <c r="W216" s="222">
        <v>7000</v>
      </c>
      <c r="X216" s="222">
        <v>30000</v>
      </c>
      <c r="Y216" s="222">
        <v>0</v>
      </c>
      <c r="Z216" s="61" t="s">
        <v>1104</v>
      </c>
      <c r="AA216" s="61" t="s">
        <v>1106</v>
      </c>
      <c r="AB216" s="61" t="s">
        <v>2106</v>
      </c>
    </row>
    <row r="217" spans="1:28" x14ac:dyDescent="0.2">
      <c r="A217" s="61" t="s">
        <v>735</v>
      </c>
      <c r="B217" s="61" t="s">
        <v>2561</v>
      </c>
      <c r="C217" s="61" t="s">
        <v>2503</v>
      </c>
      <c r="D217" s="61"/>
      <c r="E217" s="222">
        <v>0</v>
      </c>
      <c r="F217" s="222">
        <v>0</v>
      </c>
      <c r="G217" s="222">
        <v>0</v>
      </c>
      <c r="H217" s="222">
        <v>0</v>
      </c>
      <c r="I217" s="222">
        <v>0</v>
      </c>
      <c r="J217" s="222">
        <v>0</v>
      </c>
      <c r="K217" s="222">
        <v>0</v>
      </c>
      <c r="L217" s="222">
        <v>0</v>
      </c>
      <c r="M217" s="222">
        <v>0</v>
      </c>
      <c r="N217" s="222">
        <v>0</v>
      </c>
      <c r="O217" s="222">
        <v>11137</v>
      </c>
      <c r="P217" s="222">
        <v>0</v>
      </c>
      <c r="Q217" s="222">
        <v>0</v>
      </c>
      <c r="R217" s="222">
        <v>0</v>
      </c>
      <c r="S217" s="222">
        <v>0</v>
      </c>
      <c r="T217" s="222">
        <v>0</v>
      </c>
      <c r="U217" s="222">
        <v>0</v>
      </c>
      <c r="V217" s="222">
        <v>0</v>
      </c>
      <c r="W217" s="222">
        <v>0</v>
      </c>
      <c r="X217" s="222">
        <v>0</v>
      </c>
      <c r="Y217" s="222">
        <v>0</v>
      </c>
      <c r="Z217" s="61" t="s">
        <v>1104</v>
      </c>
      <c r="AA217" s="61" t="s">
        <v>1153</v>
      </c>
      <c r="AB217" s="61" t="s">
        <v>2131</v>
      </c>
    </row>
    <row r="218" spans="1:28" x14ac:dyDescent="0.2">
      <c r="A218" s="61" t="s">
        <v>486</v>
      </c>
      <c r="B218" s="61" t="s">
        <v>2541</v>
      </c>
      <c r="C218" s="61" t="s">
        <v>2503</v>
      </c>
      <c r="D218" s="61"/>
      <c r="E218" s="222">
        <v>0</v>
      </c>
      <c r="F218" s="222">
        <v>0</v>
      </c>
      <c r="G218" s="222">
        <v>0</v>
      </c>
      <c r="H218" s="222">
        <v>0</v>
      </c>
      <c r="I218" s="222">
        <v>0</v>
      </c>
      <c r="J218" s="222">
        <v>0</v>
      </c>
      <c r="K218" s="222">
        <v>0</v>
      </c>
      <c r="L218" s="222">
        <v>0</v>
      </c>
      <c r="M218" s="222">
        <v>0</v>
      </c>
      <c r="N218" s="222">
        <v>0</v>
      </c>
      <c r="O218" s="222">
        <v>131011</v>
      </c>
      <c r="P218" s="222">
        <v>12000</v>
      </c>
      <c r="Q218" s="222">
        <v>0</v>
      </c>
      <c r="R218" s="222">
        <v>0</v>
      </c>
      <c r="S218" s="222">
        <v>0</v>
      </c>
      <c r="T218" s="222">
        <v>0</v>
      </c>
      <c r="U218" s="222">
        <v>0</v>
      </c>
      <c r="V218" s="222">
        <v>0</v>
      </c>
      <c r="W218" s="222">
        <v>0</v>
      </c>
      <c r="X218" s="222">
        <v>5000</v>
      </c>
      <c r="Y218" s="222">
        <v>0</v>
      </c>
      <c r="Z218" s="61" t="s">
        <v>1104</v>
      </c>
      <c r="AA218" s="61" t="s">
        <v>1100</v>
      </c>
      <c r="AB218" s="61" t="s">
        <v>1880</v>
      </c>
    </row>
    <row r="219" spans="1:28" x14ac:dyDescent="0.2">
      <c r="A219" s="61" t="s">
        <v>494</v>
      </c>
      <c r="B219" s="61" t="s">
        <v>331</v>
      </c>
      <c r="C219" s="61" t="s">
        <v>2498</v>
      </c>
      <c r="D219" s="61"/>
      <c r="E219" s="222">
        <v>0</v>
      </c>
      <c r="F219" s="222">
        <v>0</v>
      </c>
      <c r="G219" s="222">
        <v>0</v>
      </c>
      <c r="H219" s="222">
        <v>0</v>
      </c>
      <c r="I219" s="222">
        <v>0</v>
      </c>
      <c r="J219" s="222">
        <v>0</v>
      </c>
      <c r="K219" s="222">
        <v>0</v>
      </c>
      <c r="L219" s="222">
        <v>0</v>
      </c>
      <c r="M219" s="222">
        <v>0</v>
      </c>
      <c r="N219" s="222">
        <v>0</v>
      </c>
      <c r="O219" s="222">
        <v>103278</v>
      </c>
      <c r="P219" s="222">
        <v>146100</v>
      </c>
      <c r="Q219" s="222">
        <v>0</v>
      </c>
      <c r="R219" s="222">
        <v>0</v>
      </c>
      <c r="S219" s="222">
        <v>0</v>
      </c>
      <c r="T219" s="222">
        <v>0</v>
      </c>
      <c r="U219" s="222">
        <v>0</v>
      </c>
      <c r="V219" s="222">
        <v>0</v>
      </c>
      <c r="W219" s="222">
        <v>9400</v>
      </c>
      <c r="X219" s="222">
        <v>0</v>
      </c>
      <c r="Y219" s="222">
        <v>0</v>
      </c>
      <c r="Z219" s="61" t="s">
        <v>1104</v>
      </c>
      <c r="AA219" s="61" t="s">
        <v>1109</v>
      </c>
      <c r="AB219" s="61" t="s">
        <v>1888</v>
      </c>
    </row>
    <row r="220" spans="1:28" x14ac:dyDescent="0.2">
      <c r="A220" s="61" t="s">
        <v>1021</v>
      </c>
      <c r="B220" s="61" t="s">
        <v>1022</v>
      </c>
      <c r="C220" s="61" t="s">
        <v>2498</v>
      </c>
      <c r="D220" s="61"/>
      <c r="E220" s="222">
        <v>0</v>
      </c>
      <c r="F220" s="222">
        <v>0</v>
      </c>
      <c r="G220" s="222">
        <v>0</v>
      </c>
      <c r="H220" s="222">
        <v>0</v>
      </c>
      <c r="I220" s="222">
        <v>0</v>
      </c>
      <c r="J220" s="222">
        <v>0</v>
      </c>
      <c r="K220" s="222">
        <v>0</v>
      </c>
      <c r="L220" s="222">
        <v>0</v>
      </c>
      <c r="M220" s="222">
        <v>0</v>
      </c>
      <c r="N220" s="222">
        <v>0</v>
      </c>
      <c r="O220" s="222">
        <v>8000</v>
      </c>
      <c r="P220" s="222">
        <v>10000</v>
      </c>
      <c r="Q220" s="222">
        <v>0</v>
      </c>
      <c r="R220" s="222">
        <v>0</v>
      </c>
      <c r="S220" s="222">
        <v>0</v>
      </c>
      <c r="T220" s="222">
        <v>0</v>
      </c>
      <c r="U220" s="222">
        <v>0</v>
      </c>
      <c r="V220" s="222">
        <v>0</v>
      </c>
      <c r="W220" s="222">
        <v>0</v>
      </c>
      <c r="X220" s="222">
        <v>0</v>
      </c>
      <c r="Y220" s="222">
        <v>0</v>
      </c>
      <c r="Z220" s="61" t="s">
        <v>1104</v>
      </c>
      <c r="AA220" s="61" t="s">
        <v>1153</v>
      </c>
      <c r="AB220" s="61" t="s">
        <v>2186</v>
      </c>
    </row>
    <row r="221" spans="1:28" x14ac:dyDescent="0.2">
      <c r="A221" s="61" t="s">
        <v>498</v>
      </c>
      <c r="B221" s="61" t="s">
        <v>111</v>
      </c>
      <c r="C221" s="61" t="s">
        <v>2498</v>
      </c>
      <c r="D221" s="61"/>
      <c r="E221" s="222">
        <v>0</v>
      </c>
      <c r="F221" s="222">
        <v>0</v>
      </c>
      <c r="G221" s="222">
        <v>0</v>
      </c>
      <c r="H221" s="222">
        <v>0</v>
      </c>
      <c r="I221" s="222">
        <v>0</v>
      </c>
      <c r="J221" s="222">
        <v>0</v>
      </c>
      <c r="K221" s="222">
        <v>0</v>
      </c>
      <c r="L221" s="222">
        <v>0</v>
      </c>
      <c r="M221" s="222">
        <v>0</v>
      </c>
      <c r="N221" s="222">
        <v>0</v>
      </c>
      <c r="O221" s="222">
        <v>0</v>
      </c>
      <c r="P221" s="222">
        <v>0</v>
      </c>
      <c r="Q221" s="222">
        <v>0</v>
      </c>
      <c r="R221" s="222">
        <v>0</v>
      </c>
      <c r="S221" s="222">
        <v>0</v>
      </c>
      <c r="T221" s="222">
        <v>0</v>
      </c>
      <c r="U221" s="222">
        <v>0</v>
      </c>
      <c r="V221" s="222">
        <v>0</v>
      </c>
      <c r="W221" s="222">
        <v>0</v>
      </c>
      <c r="X221" s="222">
        <v>0</v>
      </c>
      <c r="Y221" s="222">
        <v>0</v>
      </c>
      <c r="Z221" s="61" t="s">
        <v>1104</v>
      </c>
      <c r="AA221" s="61" t="s">
        <v>1103</v>
      </c>
      <c r="AB221" s="61" t="s">
        <v>1892</v>
      </c>
    </row>
    <row r="222" spans="1:28" x14ac:dyDescent="0.2">
      <c r="A222" s="61" t="s">
        <v>418</v>
      </c>
      <c r="B222" s="61" t="s">
        <v>112</v>
      </c>
      <c r="C222" s="61" t="s">
        <v>2502</v>
      </c>
      <c r="D222" s="61"/>
      <c r="E222" s="222">
        <v>0</v>
      </c>
      <c r="F222" s="222">
        <v>0</v>
      </c>
      <c r="G222" s="222">
        <v>0</v>
      </c>
      <c r="H222" s="222">
        <v>0</v>
      </c>
      <c r="I222" s="222">
        <v>0</v>
      </c>
      <c r="J222" s="222">
        <v>0</v>
      </c>
      <c r="K222" s="222">
        <v>0</v>
      </c>
      <c r="L222" s="222">
        <v>0</v>
      </c>
      <c r="M222" s="222">
        <v>0</v>
      </c>
      <c r="N222" s="222">
        <v>0</v>
      </c>
      <c r="O222" s="222">
        <v>54025</v>
      </c>
      <c r="P222" s="222">
        <v>8500</v>
      </c>
      <c r="Q222" s="222">
        <v>0</v>
      </c>
      <c r="R222" s="222">
        <v>0</v>
      </c>
      <c r="S222" s="222">
        <v>0</v>
      </c>
      <c r="T222" s="222">
        <v>0</v>
      </c>
      <c r="U222" s="222">
        <v>0</v>
      </c>
      <c r="V222" s="222">
        <v>0</v>
      </c>
      <c r="W222" s="222">
        <v>4300</v>
      </c>
      <c r="X222" s="222">
        <v>5000</v>
      </c>
      <c r="Y222" s="222">
        <v>0</v>
      </c>
      <c r="Z222" s="61" t="s">
        <v>1104</v>
      </c>
      <c r="AA222" s="61" t="s">
        <v>1103</v>
      </c>
      <c r="AB222" s="61" t="s">
        <v>1812</v>
      </c>
    </row>
    <row r="223" spans="1:28" x14ac:dyDescent="0.2">
      <c r="A223" s="61" t="s">
        <v>894</v>
      </c>
      <c r="B223" s="61" t="s">
        <v>2357</v>
      </c>
      <c r="C223" s="61" t="s">
        <v>2506</v>
      </c>
      <c r="D223" s="61"/>
      <c r="E223" s="222">
        <v>0</v>
      </c>
      <c r="F223" s="222">
        <v>0</v>
      </c>
      <c r="G223" s="222">
        <v>0</v>
      </c>
      <c r="H223" s="222">
        <v>0</v>
      </c>
      <c r="I223" s="222">
        <v>0</v>
      </c>
      <c r="J223" s="222">
        <v>0</v>
      </c>
      <c r="K223" s="222">
        <v>0</v>
      </c>
      <c r="L223" s="222">
        <v>0</v>
      </c>
      <c r="M223" s="222">
        <v>0</v>
      </c>
      <c r="N223" s="222">
        <v>0</v>
      </c>
      <c r="O223" s="222">
        <v>596159</v>
      </c>
      <c r="P223" s="222">
        <v>113806</v>
      </c>
      <c r="Q223" s="222">
        <v>1000</v>
      </c>
      <c r="R223" s="222">
        <v>1500</v>
      </c>
      <c r="S223" s="222">
        <v>0</v>
      </c>
      <c r="T223" s="222">
        <v>0</v>
      </c>
      <c r="U223" s="222">
        <v>0</v>
      </c>
      <c r="V223" s="222">
        <v>0</v>
      </c>
      <c r="W223" s="222">
        <v>0</v>
      </c>
      <c r="X223" s="222">
        <v>151000</v>
      </c>
      <c r="Y223" s="222">
        <v>33000</v>
      </c>
      <c r="Z223" s="61" t="s">
        <v>1102</v>
      </c>
      <c r="AA223" s="61" t="s">
        <v>1100</v>
      </c>
      <c r="AB223" s="61" t="s">
        <v>2234</v>
      </c>
    </row>
    <row r="224" spans="1:28" x14ac:dyDescent="0.2">
      <c r="A224" s="61" t="s">
        <v>713</v>
      </c>
      <c r="B224" s="61" t="s">
        <v>113</v>
      </c>
      <c r="C224" s="61" t="s">
        <v>2505</v>
      </c>
      <c r="D224" s="61"/>
      <c r="E224" s="222">
        <v>0</v>
      </c>
      <c r="F224" s="222">
        <v>0</v>
      </c>
      <c r="G224" s="222">
        <v>0</v>
      </c>
      <c r="H224" s="222">
        <v>0</v>
      </c>
      <c r="I224" s="222">
        <v>0</v>
      </c>
      <c r="J224" s="222">
        <v>0</v>
      </c>
      <c r="K224" s="222">
        <v>0</v>
      </c>
      <c r="L224" s="222">
        <v>0</v>
      </c>
      <c r="M224" s="222">
        <v>0</v>
      </c>
      <c r="N224" s="222">
        <v>0</v>
      </c>
      <c r="O224" s="222">
        <v>203865</v>
      </c>
      <c r="P224" s="222">
        <v>22000</v>
      </c>
      <c r="Q224" s="222">
        <v>0</v>
      </c>
      <c r="R224" s="222">
        <v>0</v>
      </c>
      <c r="S224" s="222">
        <v>0</v>
      </c>
      <c r="T224" s="222">
        <v>0</v>
      </c>
      <c r="U224" s="222">
        <v>0</v>
      </c>
      <c r="V224" s="222">
        <v>0</v>
      </c>
      <c r="W224" s="222">
        <v>26000</v>
      </c>
      <c r="X224" s="222">
        <v>0</v>
      </c>
      <c r="Y224" s="222">
        <v>0</v>
      </c>
      <c r="Z224" s="61" t="s">
        <v>1104</v>
      </c>
      <c r="AA224" s="61" t="s">
        <v>1106</v>
      </c>
      <c r="AB224" s="61" t="s">
        <v>2107</v>
      </c>
    </row>
    <row r="225" spans="1:28" x14ac:dyDescent="0.2">
      <c r="A225" s="61" t="s">
        <v>545</v>
      </c>
      <c r="B225" s="61" t="s">
        <v>775</v>
      </c>
      <c r="C225" s="61" t="s">
        <v>2502</v>
      </c>
      <c r="D225" s="61"/>
      <c r="E225" s="222">
        <v>0</v>
      </c>
      <c r="F225" s="222">
        <v>0</v>
      </c>
      <c r="G225" s="222">
        <v>0</v>
      </c>
      <c r="H225" s="222">
        <v>0</v>
      </c>
      <c r="I225" s="222">
        <v>0</v>
      </c>
      <c r="J225" s="222">
        <v>0</v>
      </c>
      <c r="K225" s="222">
        <v>0</v>
      </c>
      <c r="L225" s="222">
        <v>0</v>
      </c>
      <c r="M225" s="222">
        <v>0</v>
      </c>
      <c r="N225" s="222">
        <v>0</v>
      </c>
      <c r="O225" s="222">
        <v>75952</v>
      </c>
      <c r="P225" s="222">
        <v>0</v>
      </c>
      <c r="Q225" s="222">
        <v>0</v>
      </c>
      <c r="R225" s="222">
        <v>0</v>
      </c>
      <c r="S225" s="222">
        <v>0</v>
      </c>
      <c r="T225" s="222">
        <v>0</v>
      </c>
      <c r="U225" s="222">
        <v>0</v>
      </c>
      <c r="V225" s="222">
        <v>0</v>
      </c>
      <c r="W225" s="222">
        <v>0</v>
      </c>
      <c r="X225" s="222">
        <v>0</v>
      </c>
      <c r="Y225" s="222">
        <v>0</v>
      </c>
      <c r="Z225" s="61" t="s">
        <v>1104</v>
      </c>
      <c r="AA225" s="61" t="s">
        <v>1103</v>
      </c>
      <c r="AB225" s="61" t="s">
        <v>1939</v>
      </c>
    </row>
    <row r="226" spans="1:28" x14ac:dyDescent="0.2">
      <c r="A226" s="61" t="s">
        <v>647</v>
      </c>
      <c r="B226" s="61" t="s">
        <v>114</v>
      </c>
      <c r="C226" s="61" t="s">
        <v>2499</v>
      </c>
      <c r="D226" s="61"/>
      <c r="E226" s="222">
        <v>0</v>
      </c>
      <c r="F226" s="222">
        <v>0</v>
      </c>
      <c r="G226" s="222">
        <v>0</v>
      </c>
      <c r="H226" s="222">
        <v>0</v>
      </c>
      <c r="I226" s="222">
        <v>0</v>
      </c>
      <c r="J226" s="222">
        <v>0</v>
      </c>
      <c r="K226" s="222">
        <v>0</v>
      </c>
      <c r="L226" s="222">
        <v>0</v>
      </c>
      <c r="M226" s="222">
        <v>0</v>
      </c>
      <c r="N226" s="222">
        <v>0</v>
      </c>
      <c r="O226" s="222">
        <v>4000</v>
      </c>
      <c r="P226" s="222">
        <v>0</v>
      </c>
      <c r="Q226" s="222">
        <v>0</v>
      </c>
      <c r="R226" s="222">
        <v>0</v>
      </c>
      <c r="S226" s="222">
        <v>0</v>
      </c>
      <c r="T226" s="222">
        <v>0</v>
      </c>
      <c r="U226" s="222">
        <v>0</v>
      </c>
      <c r="V226" s="222">
        <v>0</v>
      </c>
      <c r="W226" s="222">
        <v>0</v>
      </c>
      <c r="X226" s="222">
        <v>0</v>
      </c>
      <c r="Y226" s="222">
        <v>0</v>
      </c>
      <c r="Z226" s="61" t="s">
        <v>1104</v>
      </c>
      <c r="AA226" s="61" t="s">
        <v>1103</v>
      </c>
      <c r="AB226" s="61" t="s">
        <v>2041</v>
      </c>
    </row>
    <row r="227" spans="1:28" x14ac:dyDescent="0.2">
      <c r="A227" s="61" t="s">
        <v>714</v>
      </c>
      <c r="B227" s="61" t="s">
        <v>115</v>
      </c>
      <c r="C227" s="61" t="s">
        <v>2505</v>
      </c>
      <c r="D227" s="61"/>
      <c r="E227" s="222">
        <v>0</v>
      </c>
      <c r="F227" s="222">
        <v>0</v>
      </c>
      <c r="G227" s="222">
        <v>0</v>
      </c>
      <c r="H227" s="222">
        <v>0</v>
      </c>
      <c r="I227" s="222">
        <v>0</v>
      </c>
      <c r="J227" s="222">
        <v>0</v>
      </c>
      <c r="K227" s="222">
        <v>0</v>
      </c>
      <c r="L227" s="222">
        <v>0</v>
      </c>
      <c r="M227" s="222">
        <v>0</v>
      </c>
      <c r="N227" s="222">
        <v>0</v>
      </c>
      <c r="O227" s="222">
        <v>121539</v>
      </c>
      <c r="P227" s="222">
        <v>72000</v>
      </c>
      <c r="Q227" s="222">
        <v>0</v>
      </c>
      <c r="R227" s="222">
        <v>0</v>
      </c>
      <c r="S227" s="222">
        <v>0</v>
      </c>
      <c r="T227" s="222">
        <v>0</v>
      </c>
      <c r="U227" s="222">
        <v>0</v>
      </c>
      <c r="V227" s="222">
        <v>0</v>
      </c>
      <c r="W227" s="222">
        <v>0</v>
      </c>
      <c r="X227" s="222">
        <v>0</v>
      </c>
      <c r="Y227" s="222">
        <v>0</v>
      </c>
      <c r="Z227" s="61" t="s">
        <v>1104</v>
      </c>
      <c r="AA227" s="61" t="s">
        <v>1106</v>
      </c>
      <c r="AB227" s="61" t="s">
        <v>2108</v>
      </c>
    </row>
    <row r="228" spans="1:28" x14ac:dyDescent="0.2">
      <c r="A228" s="61" t="s">
        <v>736</v>
      </c>
      <c r="B228" s="61" t="s">
        <v>793</v>
      </c>
      <c r="C228" s="61" t="s">
        <v>2504</v>
      </c>
      <c r="D228" s="61"/>
      <c r="E228" s="222">
        <v>0</v>
      </c>
      <c r="F228" s="222">
        <v>0</v>
      </c>
      <c r="G228" s="222">
        <v>0</v>
      </c>
      <c r="H228" s="222">
        <v>0</v>
      </c>
      <c r="I228" s="222">
        <v>0</v>
      </c>
      <c r="J228" s="222">
        <v>0</v>
      </c>
      <c r="K228" s="222">
        <v>0</v>
      </c>
      <c r="L228" s="222">
        <v>0</v>
      </c>
      <c r="M228" s="222">
        <v>0</v>
      </c>
      <c r="N228" s="222">
        <v>0</v>
      </c>
      <c r="O228" s="222">
        <v>13604</v>
      </c>
      <c r="P228" s="222">
        <v>0</v>
      </c>
      <c r="Q228" s="222">
        <v>0</v>
      </c>
      <c r="R228" s="222">
        <v>0</v>
      </c>
      <c r="S228" s="222">
        <v>0</v>
      </c>
      <c r="T228" s="222">
        <v>0</v>
      </c>
      <c r="U228" s="222">
        <v>0</v>
      </c>
      <c r="V228" s="222">
        <v>0</v>
      </c>
      <c r="W228" s="222">
        <v>0</v>
      </c>
      <c r="X228" s="222">
        <v>0</v>
      </c>
      <c r="Y228" s="222">
        <v>0</v>
      </c>
      <c r="Z228" s="61" t="s">
        <v>1104</v>
      </c>
      <c r="AA228" s="61" t="s">
        <v>1153</v>
      </c>
      <c r="AB228" s="61" t="s">
        <v>2132</v>
      </c>
    </row>
    <row r="229" spans="1:28" x14ac:dyDescent="0.2">
      <c r="A229" s="61" t="s">
        <v>1023</v>
      </c>
      <c r="B229" s="61" t="s">
        <v>1024</v>
      </c>
      <c r="C229" s="61" t="s">
        <v>2504</v>
      </c>
      <c r="D229" s="61"/>
      <c r="E229" s="222">
        <v>0</v>
      </c>
      <c r="F229" s="222">
        <v>0</v>
      </c>
      <c r="G229" s="222">
        <v>0</v>
      </c>
      <c r="H229" s="222">
        <v>0</v>
      </c>
      <c r="I229" s="222">
        <v>0</v>
      </c>
      <c r="J229" s="222">
        <v>0</v>
      </c>
      <c r="K229" s="222">
        <v>0</v>
      </c>
      <c r="L229" s="222">
        <v>0</v>
      </c>
      <c r="M229" s="222">
        <v>0</v>
      </c>
      <c r="N229" s="222">
        <v>0</v>
      </c>
      <c r="O229" s="222">
        <v>41657</v>
      </c>
      <c r="P229" s="222">
        <v>0</v>
      </c>
      <c r="Q229" s="222">
        <v>0</v>
      </c>
      <c r="R229" s="222">
        <v>0</v>
      </c>
      <c r="S229" s="222">
        <v>0</v>
      </c>
      <c r="T229" s="222">
        <v>0</v>
      </c>
      <c r="U229" s="222">
        <v>0</v>
      </c>
      <c r="V229" s="222">
        <v>0</v>
      </c>
      <c r="W229" s="222">
        <v>0</v>
      </c>
      <c r="X229" s="222">
        <v>4000</v>
      </c>
      <c r="Y229" s="222">
        <v>0</v>
      </c>
      <c r="Z229" s="61" t="s">
        <v>1104</v>
      </c>
      <c r="AA229" s="61" t="s">
        <v>1153</v>
      </c>
      <c r="AB229" s="61" t="s">
        <v>2187</v>
      </c>
    </row>
    <row r="230" spans="1:28" x14ac:dyDescent="0.2">
      <c r="A230" s="61" t="s">
        <v>394</v>
      </c>
      <c r="B230" s="61" t="s">
        <v>1082</v>
      </c>
      <c r="C230" s="61" t="s">
        <v>2498</v>
      </c>
      <c r="D230" s="61"/>
      <c r="E230" s="222">
        <v>0</v>
      </c>
      <c r="F230" s="222">
        <v>0</v>
      </c>
      <c r="G230" s="222">
        <v>0</v>
      </c>
      <c r="H230" s="222">
        <v>0</v>
      </c>
      <c r="I230" s="222">
        <v>0</v>
      </c>
      <c r="J230" s="222">
        <v>0</v>
      </c>
      <c r="K230" s="222">
        <v>0</v>
      </c>
      <c r="L230" s="222">
        <v>0</v>
      </c>
      <c r="M230" s="222">
        <v>0</v>
      </c>
      <c r="N230" s="222">
        <v>0</v>
      </c>
      <c r="O230" s="222">
        <v>20782</v>
      </c>
      <c r="P230" s="222">
        <v>0</v>
      </c>
      <c r="Q230" s="222">
        <v>0</v>
      </c>
      <c r="R230" s="222">
        <v>0</v>
      </c>
      <c r="S230" s="222">
        <v>0</v>
      </c>
      <c r="T230" s="222">
        <v>0</v>
      </c>
      <c r="U230" s="222">
        <v>0</v>
      </c>
      <c r="V230" s="222">
        <v>0</v>
      </c>
      <c r="W230" s="222">
        <v>0</v>
      </c>
      <c r="X230" s="222">
        <v>0</v>
      </c>
      <c r="Y230" s="222">
        <v>0</v>
      </c>
      <c r="Z230" s="61" t="s">
        <v>1104</v>
      </c>
      <c r="AA230" s="61" t="s">
        <v>1103</v>
      </c>
      <c r="AB230" s="61" t="s">
        <v>1788</v>
      </c>
    </row>
    <row r="231" spans="1:28" x14ac:dyDescent="0.2">
      <c r="A231" s="61" t="s">
        <v>530</v>
      </c>
      <c r="B231" s="61" t="s">
        <v>116</v>
      </c>
      <c r="C231" s="61" t="s">
        <v>2500</v>
      </c>
      <c r="D231" s="61"/>
      <c r="E231" s="222">
        <v>0</v>
      </c>
      <c r="F231" s="222">
        <v>0</v>
      </c>
      <c r="G231" s="222">
        <v>0</v>
      </c>
      <c r="H231" s="222">
        <v>0</v>
      </c>
      <c r="I231" s="222">
        <v>0</v>
      </c>
      <c r="J231" s="222">
        <v>0</v>
      </c>
      <c r="K231" s="222">
        <v>0</v>
      </c>
      <c r="L231" s="222">
        <v>0</v>
      </c>
      <c r="M231" s="222">
        <v>0</v>
      </c>
      <c r="N231" s="222">
        <v>0</v>
      </c>
      <c r="O231" s="222">
        <v>0</v>
      </c>
      <c r="P231" s="222">
        <v>9520</v>
      </c>
      <c r="Q231" s="222">
        <v>0</v>
      </c>
      <c r="R231" s="222">
        <v>0</v>
      </c>
      <c r="S231" s="222">
        <v>0</v>
      </c>
      <c r="T231" s="222">
        <v>0</v>
      </c>
      <c r="U231" s="222">
        <v>0</v>
      </c>
      <c r="V231" s="222">
        <v>0</v>
      </c>
      <c r="W231" s="222">
        <v>0</v>
      </c>
      <c r="X231" s="222">
        <v>0</v>
      </c>
      <c r="Y231" s="222">
        <v>0</v>
      </c>
      <c r="Z231" s="61" t="s">
        <v>1104</v>
      </c>
      <c r="AA231" s="61" t="s">
        <v>1103</v>
      </c>
      <c r="AB231" s="61" t="s">
        <v>1924</v>
      </c>
    </row>
    <row r="232" spans="1:28" x14ac:dyDescent="0.2">
      <c r="A232" s="61" t="s">
        <v>896</v>
      </c>
      <c r="B232" s="61" t="s">
        <v>2358</v>
      </c>
      <c r="C232" s="61" t="s">
        <v>2506</v>
      </c>
      <c r="D232" s="61"/>
      <c r="E232" s="222">
        <v>0</v>
      </c>
      <c r="F232" s="222">
        <v>0</v>
      </c>
      <c r="G232" s="222">
        <v>0</v>
      </c>
      <c r="H232" s="222">
        <v>0</v>
      </c>
      <c r="I232" s="222">
        <v>0</v>
      </c>
      <c r="J232" s="222">
        <v>0</v>
      </c>
      <c r="K232" s="222">
        <v>271</v>
      </c>
      <c r="L232" s="222">
        <v>0</v>
      </c>
      <c r="M232" s="222">
        <v>0</v>
      </c>
      <c r="N232" s="222">
        <v>0</v>
      </c>
      <c r="O232" s="222">
        <v>104714</v>
      </c>
      <c r="P232" s="222">
        <v>69900</v>
      </c>
      <c r="Q232" s="222">
        <v>0</v>
      </c>
      <c r="R232" s="222">
        <v>0</v>
      </c>
      <c r="S232" s="222">
        <v>0</v>
      </c>
      <c r="T232" s="222">
        <v>0</v>
      </c>
      <c r="U232" s="222">
        <v>0</v>
      </c>
      <c r="V232" s="222">
        <v>0</v>
      </c>
      <c r="W232" s="222">
        <v>32500</v>
      </c>
      <c r="X232" s="222">
        <v>0</v>
      </c>
      <c r="Y232" s="222">
        <v>0</v>
      </c>
      <c r="Z232" s="61" t="s">
        <v>1102</v>
      </c>
      <c r="AA232" s="61" t="s">
        <v>1100</v>
      </c>
      <c r="AB232" s="61" t="s">
        <v>2245</v>
      </c>
    </row>
    <row r="233" spans="1:28" x14ac:dyDescent="0.2">
      <c r="A233" s="61" t="s">
        <v>619</v>
      </c>
      <c r="B233" s="61" t="s">
        <v>117</v>
      </c>
      <c r="C233" s="61" t="s">
        <v>2498</v>
      </c>
      <c r="D233" s="61"/>
      <c r="E233" s="222">
        <v>0</v>
      </c>
      <c r="F233" s="222">
        <v>0</v>
      </c>
      <c r="G233" s="222">
        <v>0</v>
      </c>
      <c r="H233" s="222">
        <v>0</v>
      </c>
      <c r="I233" s="222">
        <v>0</v>
      </c>
      <c r="J233" s="222">
        <v>0</v>
      </c>
      <c r="K233" s="222">
        <v>0</v>
      </c>
      <c r="L233" s="222">
        <v>0</v>
      </c>
      <c r="M233" s="222">
        <v>0</v>
      </c>
      <c r="N233" s="222">
        <v>0</v>
      </c>
      <c r="O233" s="222">
        <v>176700</v>
      </c>
      <c r="P233" s="222">
        <v>9000</v>
      </c>
      <c r="Q233" s="222">
        <v>0</v>
      </c>
      <c r="R233" s="222">
        <v>0</v>
      </c>
      <c r="S233" s="222">
        <v>0</v>
      </c>
      <c r="T233" s="222">
        <v>0</v>
      </c>
      <c r="U233" s="222">
        <v>0</v>
      </c>
      <c r="V233" s="222">
        <v>0</v>
      </c>
      <c r="W233" s="222">
        <v>0</v>
      </c>
      <c r="X233" s="222">
        <v>0</v>
      </c>
      <c r="Y233" s="222">
        <v>0</v>
      </c>
      <c r="Z233" s="61" t="s">
        <v>1104</v>
      </c>
      <c r="AA233" s="61" t="s">
        <v>1103</v>
      </c>
      <c r="AB233" s="61" t="s">
        <v>2013</v>
      </c>
    </row>
    <row r="234" spans="1:28" x14ac:dyDescent="0.2">
      <c r="A234" s="61" t="s">
        <v>509</v>
      </c>
      <c r="B234" s="61" t="s">
        <v>2546</v>
      </c>
      <c r="C234" s="61" t="s">
        <v>2499</v>
      </c>
      <c r="D234" s="61"/>
      <c r="E234" s="222">
        <v>0</v>
      </c>
      <c r="F234" s="222">
        <v>0</v>
      </c>
      <c r="G234" s="222">
        <v>0</v>
      </c>
      <c r="H234" s="222">
        <v>0</v>
      </c>
      <c r="I234" s="222">
        <v>0</v>
      </c>
      <c r="J234" s="222">
        <v>0</v>
      </c>
      <c r="K234" s="222">
        <v>0</v>
      </c>
      <c r="L234" s="222">
        <v>0</v>
      </c>
      <c r="M234" s="222">
        <v>0</v>
      </c>
      <c r="N234" s="222">
        <v>0</v>
      </c>
      <c r="O234" s="222">
        <v>123088</v>
      </c>
      <c r="P234" s="222">
        <v>5000</v>
      </c>
      <c r="Q234" s="222">
        <v>0</v>
      </c>
      <c r="R234" s="222">
        <v>0</v>
      </c>
      <c r="S234" s="222">
        <v>0</v>
      </c>
      <c r="T234" s="222">
        <v>0</v>
      </c>
      <c r="U234" s="222">
        <v>0</v>
      </c>
      <c r="V234" s="222">
        <v>0</v>
      </c>
      <c r="W234" s="222">
        <v>0</v>
      </c>
      <c r="X234" s="222">
        <v>41000</v>
      </c>
      <c r="Y234" s="222">
        <v>0</v>
      </c>
      <c r="Z234" s="61" t="s">
        <v>1104</v>
      </c>
      <c r="AA234" s="61" t="s">
        <v>1100</v>
      </c>
      <c r="AB234" s="61" t="s">
        <v>1903</v>
      </c>
    </row>
    <row r="235" spans="1:28" x14ac:dyDescent="0.2">
      <c r="A235" s="61" t="s">
        <v>652</v>
      </c>
      <c r="B235" s="61" t="s">
        <v>119</v>
      </c>
      <c r="C235" s="61" t="s">
        <v>2497</v>
      </c>
      <c r="D235" s="61"/>
      <c r="E235" s="222">
        <v>0</v>
      </c>
      <c r="F235" s="222">
        <v>0</v>
      </c>
      <c r="G235" s="222">
        <v>0</v>
      </c>
      <c r="H235" s="222">
        <v>0</v>
      </c>
      <c r="I235" s="222">
        <v>0</v>
      </c>
      <c r="J235" s="222">
        <v>0</v>
      </c>
      <c r="K235" s="222">
        <v>0</v>
      </c>
      <c r="L235" s="222">
        <v>0</v>
      </c>
      <c r="M235" s="222">
        <v>0</v>
      </c>
      <c r="N235" s="222">
        <v>0</v>
      </c>
      <c r="O235" s="222">
        <v>46</v>
      </c>
      <c r="P235" s="222">
        <v>0</v>
      </c>
      <c r="Q235" s="222">
        <v>0</v>
      </c>
      <c r="R235" s="222">
        <v>0</v>
      </c>
      <c r="S235" s="222">
        <v>0</v>
      </c>
      <c r="T235" s="222">
        <v>0</v>
      </c>
      <c r="U235" s="222">
        <v>0</v>
      </c>
      <c r="V235" s="222">
        <v>0</v>
      </c>
      <c r="W235" s="222">
        <v>0</v>
      </c>
      <c r="X235" s="222">
        <v>0</v>
      </c>
      <c r="Y235" s="222">
        <v>0</v>
      </c>
      <c r="Z235" s="61" t="s">
        <v>1104</v>
      </c>
      <c r="AA235" s="61" t="s">
        <v>1100</v>
      </c>
      <c r="AB235" s="61" t="s">
        <v>2046</v>
      </c>
    </row>
    <row r="236" spans="1:28" x14ac:dyDescent="0.2">
      <c r="A236" s="61" t="s">
        <v>694</v>
      </c>
      <c r="B236" s="61" t="s">
        <v>120</v>
      </c>
      <c r="C236" s="61" t="s">
        <v>2505</v>
      </c>
      <c r="D236" s="61"/>
      <c r="E236" s="222">
        <v>0</v>
      </c>
      <c r="F236" s="222">
        <v>0</v>
      </c>
      <c r="G236" s="222">
        <v>0</v>
      </c>
      <c r="H236" s="222">
        <v>0</v>
      </c>
      <c r="I236" s="222">
        <v>0</v>
      </c>
      <c r="J236" s="222">
        <v>0</v>
      </c>
      <c r="K236" s="222">
        <v>0</v>
      </c>
      <c r="L236" s="222">
        <v>0</v>
      </c>
      <c r="M236" s="222">
        <v>0</v>
      </c>
      <c r="N236" s="222">
        <v>0</v>
      </c>
      <c r="O236" s="222">
        <v>214833</v>
      </c>
      <c r="P236" s="222">
        <v>0</v>
      </c>
      <c r="Q236" s="222">
        <v>0</v>
      </c>
      <c r="R236" s="222">
        <v>0</v>
      </c>
      <c r="S236" s="222">
        <v>0</v>
      </c>
      <c r="T236" s="222">
        <v>0</v>
      </c>
      <c r="U236" s="222">
        <v>0</v>
      </c>
      <c r="V236" s="222">
        <v>0</v>
      </c>
      <c r="W236" s="222">
        <v>0</v>
      </c>
      <c r="X236" s="222">
        <v>52000</v>
      </c>
      <c r="Y236" s="222">
        <v>43500</v>
      </c>
      <c r="Z236" s="61" t="s">
        <v>1104</v>
      </c>
      <c r="AA236" s="61" t="s">
        <v>1112</v>
      </c>
      <c r="AB236" s="61" t="s">
        <v>2088</v>
      </c>
    </row>
    <row r="237" spans="1:28" x14ac:dyDescent="0.2">
      <c r="A237" s="61" t="s">
        <v>695</v>
      </c>
      <c r="B237" s="61" t="s">
        <v>784</v>
      </c>
      <c r="C237" s="61" t="s">
        <v>2505</v>
      </c>
      <c r="D237" s="61"/>
      <c r="E237" s="222">
        <v>0</v>
      </c>
      <c r="F237" s="222">
        <v>0</v>
      </c>
      <c r="G237" s="222">
        <v>0</v>
      </c>
      <c r="H237" s="222">
        <v>0</v>
      </c>
      <c r="I237" s="222">
        <v>0</v>
      </c>
      <c r="J237" s="222">
        <v>0</v>
      </c>
      <c r="K237" s="222">
        <v>2</v>
      </c>
      <c r="L237" s="222">
        <v>0</v>
      </c>
      <c r="M237" s="222">
        <v>0</v>
      </c>
      <c r="N237" s="222">
        <v>0</v>
      </c>
      <c r="O237" s="222">
        <v>226354</v>
      </c>
      <c r="P237" s="222">
        <v>0</v>
      </c>
      <c r="Q237" s="222">
        <v>0</v>
      </c>
      <c r="R237" s="222">
        <v>0</v>
      </c>
      <c r="S237" s="222">
        <v>0</v>
      </c>
      <c r="T237" s="222">
        <v>0</v>
      </c>
      <c r="U237" s="222">
        <v>0</v>
      </c>
      <c r="V237" s="222">
        <v>0</v>
      </c>
      <c r="W237" s="222">
        <v>0</v>
      </c>
      <c r="X237" s="222">
        <v>0</v>
      </c>
      <c r="Y237" s="222">
        <v>0</v>
      </c>
      <c r="Z237" s="61" t="s">
        <v>1104</v>
      </c>
      <c r="AA237" s="61" t="s">
        <v>1112</v>
      </c>
      <c r="AB237" s="61" t="s">
        <v>2089</v>
      </c>
    </row>
    <row r="238" spans="1:28" x14ac:dyDescent="0.2">
      <c r="A238" s="61" t="s">
        <v>511</v>
      </c>
      <c r="B238" s="61" t="s">
        <v>1086</v>
      </c>
      <c r="C238" s="61" t="s">
        <v>2499</v>
      </c>
      <c r="D238" s="61"/>
      <c r="E238" s="222">
        <v>0</v>
      </c>
      <c r="F238" s="222">
        <v>0</v>
      </c>
      <c r="G238" s="222">
        <v>0</v>
      </c>
      <c r="H238" s="222">
        <v>0</v>
      </c>
      <c r="I238" s="222">
        <v>0</v>
      </c>
      <c r="J238" s="222">
        <v>0</v>
      </c>
      <c r="K238" s="222">
        <v>0</v>
      </c>
      <c r="L238" s="222">
        <v>0</v>
      </c>
      <c r="M238" s="222">
        <v>0</v>
      </c>
      <c r="N238" s="222">
        <v>0</v>
      </c>
      <c r="O238" s="222">
        <v>472278</v>
      </c>
      <c r="P238" s="222">
        <v>411800</v>
      </c>
      <c r="Q238" s="222">
        <v>0</v>
      </c>
      <c r="R238" s="222">
        <v>38520</v>
      </c>
      <c r="S238" s="222">
        <v>0</v>
      </c>
      <c r="T238" s="222">
        <v>0</v>
      </c>
      <c r="U238" s="222">
        <v>0</v>
      </c>
      <c r="V238" s="222">
        <v>0</v>
      </c>
      <c r="W238" s="222">
        <v>20000</v>
      </c>
      <c r="X238" s="222">
        <v>0</v>
      </c>
      <c r="Y238" s="222">
        <v>0</v>
      </c>
      <c r="Z238" s="61" t="s">
        <v>1104</v>
      </c>
      <c r="AA238" s="61" t="s">
        <v>1109</v>
      </c>
      <c r="AB238" s="61" t="s">
        <v>1905</v>
      </c>
    </row>
    <row r="239" spans="1:28" x14ac:dyDescent="0.2">
      <c r="A239" s="61" t="s">
        <v>737</v>
      </c>
      <c r="B239" s="61" t="s">
        <v>794</v>
      </c>
      <c r="C239" s="61" t="s">
        <v>2499</v>
      </c>
      <c r="D239" s="61"/>
      <c r="E239" s="222">
        <v>0</v>
      </c>
      <c r="F239" s="222">
        <v>0</v>
      </c>
      <c r="G239" s="222">
        <v>0</v>
      </c>
      <c r="H239" s="222">
        <v>0</v>
      </c>
      <c r="I239" s="222">
        <v>0</v>
      </c>
      <c r="J239" s="222">
        <v>0</v>
      </c>
      <c r="K239" s="222">
        <v>0</v>
      </c>
      <c r="L239" s="222">
        <v>0</v>
      </c>
      <c r="M239" s="222">
        <v>0</v>
      </c>
      <c r="N239" s="222">
        <v>0</v>
      </c>
      <c r="O239" s="222">
        <v>2730</v>
      </c>
      <c r="P239" s="222">
        <v>0</v>
      </c>
      <c r="Q239" s="222">
        <v>0</v>
      </c>
      <c r="R239" s="222">
        <v>0</v>
      </c>
      <c r="S239" s="222">
        <v>0</v>
      </c>
      <c r="T239" s="222">
        <v>0</v>
      </c>
      <c r="U239" s="222">
        <v>0</v>
      </c>
      <c r="V239" s="222">
        <v>0</v>
      </c>
      <c r="W239" s="222">
        <v>0</v>
      </c>
      <c r="X239" s="222">
        <v>0</v>
      </c>
      <c r="Y239" s="222">
        <v>0</v>
      </c>
      <c r="Z239" s="61" t="s">
        <v>1104</v>
      </c>
      <c r="AA239" s="61" t="s">
        <v>1153</v>
      </c>
      <c r="AB239" s="61" t="s">
        <v>2133</v>
      </c>
    </row>
    <row r="240" spans="1:28" x14ac:dyDescent="0.2">
      <c r="A240" s="61" t="s">
        <v>1063</v>
      </c>
      <c r="B240" s="61" t="s">
        <v>1064</v>
      </c>
      <c r="C240" s="61" t="s">
        <v>2499</v>
      </c>
      <c r="D240" s="61"/>
      <c r="E240" s="222">
        <v>0</v>
      </c>
      <c r="F240" s="222">
        <v>0</v>
      </c>
      <c r="G240" s="222">
        <v>0</v>
      </c>
      <c r="H240" s="222">
        <v>0</v>
      </c>
      <c r="I240" s="222">
        <v>0</v>
      </c>
      <c r="J240" s="222">
        <v>0</v>
      </c>
      <c r="K240" s="222">
        <v>0</v>
      </c>
      <c r="L240" s="222">
        <v>0</v>
      </c>
      <c r="M240" s="222">
        <v>0</v>
      </c>
      <c r="N240" s="222">
        <v>0</v>
      </c>
      <c r="O240" s="222">
        <v>0</v>
      </c>
      <c r="P240" s="222">
        <v>0</v>
      </c>
      <c r="Q240" s="222">
        <v>0</v>
      </c>
      <c r="R240" s="222">
        <v>0</v>
      </c>
      <c r="S240" s="222">
        <v>0</v>
      </c>
      <c r="T240" s="222">
        <v>0</v>
      </c>
      <c r="U240" s="222">
        <v>0</v>
      </c>
      <c r="V240" s="222">
        <v>0</v>
      </c>
      <c r="W240" s="222">
        <v>0</v>
      </c>
      <c r="X240" s="222">
        <v>0</v>
      </c>
      <c r="Y240" s="222">
        <v>0</v>
      </c>
      <c r="Z240" s="61" t="s">
        <v>1104</v>
      </c>
      <c r="AA240" s="61" t="s">
        <v>1153</v>
      </c>
      <c r="AB240" s="61" t="s">
        <v>2188</v>
      </c>
    </row>
    <row r="241" spans="1:28" x14ac:dyDescent="0.2">
      <c r="A241" s="61" t="s">
        <v>578</v>
      </c>
      <c r="B241" s="61" t="s">
        <v>121</v>
      </c>
      <c r="C241" s="61" t="s">
        <v>2502</v>
      </c>
      <c r="D241" s="61"/>
      <c r="E241" s="222">
        <v>11062</v>
      </c>
      <c r="F241" s="222">
        <v>4000</v>
      </c>
      <c r="G241" s="222">
        <v>0</v>
      </c>
      <c r="H241" s="222">
        <v>0</v>
      </c>
      <c r="I241" s="222">
        <v>0</v>
      </c>
      <c r="J241" s="222">
        <v>0</v>
      </c>
      <c r="K241" s="222">
        <v>0</v>
      </c>
      <c r="L241" s="222">
        <v>0</v>
      </c>
      <c r="M241" s="222">
        <v>0</v>
      </c>
      <c r="N241" s="222">
        <v>0</v>
      </c>
      <c r="O241" s="222">
        <v>98503</v>
      </c>
      <c r="P241" s="222">
        <v>0</v>
      </c>
      <c r="Q241" s="222">
        <v>0</v>
      </c>
      <c r="R241" s="222">
        <v>0</v>
      </c>
      <c r="S241" s="222">
        <v>0</v>
      </c>
      <c r="T241" s="222">
        <v>0</v>
      </c>
      <c r="U241" s="222">
        <v>0</v>
      </c>
      <c r="V241" s="222">
        <v>0</v>
      </c>
      <c r="W241" s="222">
        <v>0</v>
      </c>
      <c r="X241" s="222">
        <v>0</v>
      </c>
      <c r="Y241" s="222">
        <v>0</v>
      </c>
      <c r="Z241" s="61" t="s">
        <v>1104</v>
      </c>
      <c r="AA241" s="61" t="s">
        <v>1103</v>
      </c>
      <c r="AB241" s="61" t="s">
        <v>1972</v>
      </c>
    </row>
    <row r="242" spans="1:28" x14ac:dyDescent="0.2">
      <c r="A242" s="61" t="s">
        <v>561</v>
      </c>
      <c r="B242" s="61" t="s">
        <v>777</v>
      </c>
      <c r="C242" s="61" t="s">
        <v>2498</v>
      </c>
      <c r="D242" s="61"/>
      <c r="E242" s="222">
        <v>0</v>
      </c>
      <c r="F242" s="222">
        <v>0</v>
      </c>
      <c r="G242" s="222">
        <v>0</v>
      </c>
      <c r="H242" s="222">
        <v>0</v>
      </c>
      <c r="I242" s="222">
        <v>0</v>
      </c>
      <c r="J242" s="222">
        <v>0</v>
      </c>
      <c r="K242" s="222">
        <v>0</v>
      </c>
      <c r="L242" s="222">
        <v>0</v>
      </c>
      <c r="M242" s="222">
        <v>0</v>
      </c>
      <c r="N242" s="222">
        <v>0</v>
      </c>
      <c r="O242" s="222">
        <v>300</v>
      </c>
      <c r="P242" s="222">
        <v>10000</v>
      </c>
      <c r="Q242" s="222">
        <v>0</v>
      </c>
      <c r="R242" s="222">
        <v>0</v>
      </c>
      <c r="S242" s="222">
        <v>0</v>
      </c>
      <c r="T242" s="222">
        <v>0</v>
      </c>
      <c r="U242" s="222">
        <v>0</v>
      </c>
      <c r="V242" s="222">
        <v>0</v>
      </c>
      <c r="W242" s="222">
        <v>0</v>
      </c>
      <c r="X242" s="222">
        <v>1000</v>
      </c>
      <c r="Y242" s="222">
        <v>2500</v>
      </c>
      <c r="Z242" s="61" t="s">
        <v>1104</v>
      </c>
      <c r="AA242" s="61" t="s">
        <v>1103</v>
      </c>
      <c r="AB242" s="61" t="s">
        <v>1955</v>
      </c>
    </row>
    <row r="243" spans="1:28" x14ac:dyDescent="0.2">
      <c r="A243" s="61" t="s">
        <v>506</v>
      </c>
      <c r="B243" s="61" t="s">
        <v>2543</v>
      </c>
      <c r="C243" s="61" t="s">
        <v>2504</v>
      </c>
      <c r="D243" s="61"/>
      <c r="E243" s="222">
        <v>0</v>
      </c>
      <c r="F243" s="222">
        <v>0</v>
      </c>
      <c r="G243" s="222">
        <v>36</v>
      </c>
      <c r="H243" s="222">
        <v>12</v>
      </c>
      <c r="I243" s="222">
        <v>0</v>
      </c>
      <c r="J243" s="222">
        <v>0</v>
      </c>
      <c r="K243" s="222">
        <v>14</v>
      </c>
      <c r="L243" s="222">
        <v>0</v>
      </c>
      <c r="M243" s="222">
        <v>0</v>
      </c>
      <c r="N243" s="222">
        <v>878</v>
      </c>
      <c r="O243" s="222">
        <v>399702</v>
      </c>
      <c r="P243" s="222">
        <v>64000</v>
      </c>
      <c r="Q243" s="222">
        <v>0</v>
      </c>
      <c r="R243" s="222">
        <v>0</v>
      </c>
      <c r="S243" s="222">
        <v>0</v>
      </c>
      <c r="T243" s="222">
        <v>0</v>
      </c>
      <c r="U243" s="222">
        <v>0</v>
      </c>
      <c r="V243" s="222">
        <v>0</v>
      </c>
      <c r="W243" s="222">
        <v>0</v>
      </c>
      <c r="X243" s="222">
        <v>127500</v>
      </c>
      <c r="Y243" s="222">
        <v>28000</v>
      </c>
      <c r="Z243" s="61" t="s">
        <v>1104</v>
      </c>
      <c r="AA243" s="61" t="s">
        <v>1100</v>
      </c>
      <c r="AB243" s="61" t="s">
        <v>1900</v>
      </c>
    </row>
    <row r="244" spans="1:28" x14ac:dyDescent="0.2">
      <c r="A244" s="61" t="s">
        <v>715</v>
      </c>
      <c r="B244" s="61" t="s">
        <v>123</v>
      </c>
      <c r="C244" s="61" t="s">
        <v>2505</v>
      </c>
      <c r="D244" s="61"/>
      <c r="E244" s="222">
        <v>0</v>
      </c>
      <c r="F244" s="222">
        <v>0</v>
      </c>
      <c r="G244" s="222">
        <v>0</v>
      </c>
      <c r="H244" s="222">
        <v>0</v>
      </c>
      <c r="I244" s="222">
        <v>0</v>
      </c>
      <c r="J244" s="222">
        <v>0</v>
      </c>
      <c r="K244" s="222">
        <v>0</v>
      </c>
      <c r="L244" s="222">
        <v>0</v>
      </c>
      <c r="M244" s="222">
        <v>0</v>
      </c>
      <c r="N244" s="222">
        <v>0</v>
      </c>
      <c r="O244" s="222">
        <v>211687</v>
      </c>
      <c r="P244" s="222">
        <v>52000</v>
      </c>
      <c r="Q244" s="222">
        <v>0</v>
      </c>
      <c r="R244" s="222">
        <v>0</v>
      </c>
      <c r="S244" s="222">
        <v>0</v>
      </c>
      <c r="T244" s="222">
        <v>0</v>
      </c>
      <c r="U244" s="222">
        <v>0</v>
      </c>
      <c r="V244" s="222">
        <v>0</v>
      </c>
      <c r="W244" s="222">
        <v>9000</v>
      </c>
      <c r="X244" s="222">
        <v>5000</v>
      </c>
      <c r="Y244" s="222">
        <v>0</v>
      </c>
      <c r="Z244" s="61" t="s">
        <v>1104</v>
      </c>
      <c r="AA244" s="61" t="s">
        <v>1106</v>
      </c>
      <c r="AB244" s="61" t="s">
        <v>2109</v>
      </c>
    </row>
    <row r="245" spans="1:28" x14ac:dyDescent="0.2">
      <c r="A245" s="61" t="s">
        <v>686</v>
      </c>
      <c r="B245" s="61" t="s">
        <v>124</v>
      </c>
      <c r="C245" s="61" t="s">
        <v>2504</v>
      </c>
      <c r="D245" s="61"/>
      <c r="E245" s="222">
        <v>0</v>
      </c>
      <c r="F245" s="222">
        <v>0</v>
      </c>
      <c r="G245" s="222">
        <v>55</v>
      </c>
      <c r="H245" s="222">
        <v>0</v>
      </c>
      <c r="I245" s="222">
        <v>0</v>
      </c>
      <c r="J245" s="222">
        <v>0</v>
      </c>
      <c r="K245" s="222">
        <v>1624</v>
      </c>
      <c r="L245" s="222">
        <v>0</v>
      </c>
      <c r="M245" s="222">
        <v>0</v>
      </c>
      <c r="N245" s="222">
        <v>6983</v>
      </c>
      <c r="O245" s="222">
        <v>286643</v>
      </c>
      <c r="P245" s="222">
        <v>50506</v>
      </c>
      <c r="Q245" s="222">
        <v>0</v>
      </c>
      <c r="R245" s="222">
        <v>0</v>
      </c>
      <c r="S245" s="222">
        <v>0</v>
      </c>
      <c r="T245" s="222">
        <v>0</v>
      </c>
      <c r="U245" s="222">
        <v>0</v>
      </c>
      <c r="V245" s="222">
        <v>0</v>
      </c>
      <c r="W245" s="222">
        <v>56080</v>
      </c>
      <c r="X245" s="222">
        <v>10447</v>
      </c>
      <c r="Y245" s="222">
        <v>309</v>
      </c>
      <c r="Z245" s="61" t="s">
        <v>1104</v>
      </c>
      <c r="AA245" s="61" t="s">
        <v>1107</v>
      </c>
      <c r="AB245" s="61" t="s">
        <v>2080</v>
      </c>
    </row>
    <row r="246" spans="1:28" x14ac:dyDescent="0.2">
      <c r="A246" s="61" t="s">
        <v>663</v>
      </c>
      <c r="B246" s="61" t="s">
        <v>125</v>
      </c>
      <c r="C246" s="61" t="s">
        <v>2500</v>
      </c>
      <c r="D246" s="61"/>
      <c r="E246" s="222">
        <v>0</v>
      </c>
      <c r="F246" s="222">
        <v>0</v>
      </c>
      <c r="G246" s="222">
        <v>0</v>
      </c>
      <c r="H246" s="222">
        <v>0</v>
      </c>
      <c r="I246" s="222">
        <v>0</v>
      </c>
      <c r="J246" s="222">
        <v>0</v>
      </c>
      <c r="K246" s="222">
        <v>0</v>
      </c>
      <c r="L246" s="222">
        <v>0</v>
      </c>
      <c r="M246" s="222">
        <v>0</v>
      </c>
      <c r="N246" s="222">
        <v>0</v>
      </c>
      <c r="O246" s="222">
        <v>101272</v>
      </c>
      <c r="P246" s="222">
        <v>6300</v>
      </c>
      <c r="Q246" s="222">
        <v>0</v>
      </c>
      <c r="R246" s="222">
        <v>0</v>
      </c>
      <c r="S246" s="222">
        <v>0</v>
      </c>
      <c r="T246" s="222">
        <v>0</v>
      </c>
      <c r="U246" s="222">
        <v>0</v>
      </c>
      <c r="V246" s="222">
        <v>0</v>
      </c>
      <c r="W246" s="222">
        <v>11000</v>
      </c>
      <c r="X246" s="222">
        <v>0</v>
      </c>
      <c r="Y246" s="222">
        <v>0</v>
      </c>
      <c r="Z246" s="61" t="s">
        <v>1104</v>
      </c>
      <c r="AA246" s="61" t="s">
        <v>1107</v>
      </c>
      <c r="AB246" s="61" t="s">
        <v>2057</v>
      </c>
    </row>
    <row r="247" spans="1:28" x14ac:dyDescent="0.2">
      <c r="A247" s="61" t="s">
        <v>761</v>
      </c>
      <c r="B247" s="61" t="s">
        <v>356</v>
      </c>
      <c r="C247" s="61" t="s">
        <v>2500</v>
      </c>
      <c r="D247" s="61"/>
      <c r="E247" s="222">
        <v>0</v>
      </c>
      <c r="F247" s="222">
        <v>0</v>
      </c>
      <c r="G247" s="222">
        <v>0</v>
      </c>
      <c r="H247" s="222">
        <v>0</v>
      </c>
      <c r="I247" s="222">
        <v>0</v>
      </c>
      <c r="J247" s="222">
        <v>0</v>
      </c>
      <c r="K247" s="222">
        <v>0</v>
      </c>
      <c r="L247" s="222">
        <v>0</v>
      </c>
      <c r="M247" s="222">
        <v>0</v>
      </c>
      <c r="N247" s="222">
        <v>0</v>
      </c>
      <c r="O247" s="222">
        <v>0</v>
      </c>
      <c r="P247" s="222">
        <v>0</v>
      </c>
      <c r="Q247" s="222">
        <v>0</v>
      </c>
      <c r="R247" s="222">
        <v>0</v>
      </c>
      <c r="S247" s="222">
        <v>0</v>
      </c>
      <c r="T247" s="222">
        <v>0</v>
      </c>
      <c r="U247" s="222">
        <v>0</v>
      </c>
      <c r="V247" s="222">
        <v>0</v>
      </c>
      <c r="W247" s="222">
        <v>0</v>
      </c>
      <c r="X247" s="222">
        <v>0</v>
      </c>
      <c r="Y247" s="222">
        <v>0</v>
      </c>
      <c r="Z247" s="61" t="s">
        <v>1104</v>
      </c>
      <c r="AA247" s="61" t="s">
        <v>1153</v>
      </c>
      <c r="AB247" s="61" t="s">
        <v>2167</v>
      </c>
    </row>
    <row r="248" spans="1:28" x14ac:dyDescent="0.2">
      <c r="A248" s="61" t="s">
        <v>696</v>
      </c>
      <c r="B248" s="61" t="s">
        <v>126</v>
      </c>
      <c r="C248" s="61" t="s">
        <v>2505</v>
      </c>
      <c r="D248" s="61"/>
      <c r="E248" s="222">
        <v>0</v>
      </c>
      <c r="F248" s="222">
        <v>0</v>
      </c>
      <c r="G248" s="222">
        <v>0</v>
      </c>
      <c r="H248" s="222">
        <v>0</v>
      </c>
      <c r="I248" s="222">
        <v>0</v>
      </c>
      <c r="J248" s="222">
        <v>0</v>
      </c>
      <c r="K248" s="222">
        <v>0</v>
      </c>
      <c r="L248" s="222">
        <v>0</v>
      </c>
      <c r="M248" s="222">
        <v>0</v>
      </c>
      <c r="N248" s="222">
        <v>0</v>
      </c>
      <c r="O248" s="222">
        <v>408069</v>
      </c>
      <c r="P248" s="222">
        <v>0</v>
      </c>
      <c r="Q248" s="222">
        <v>0</v>
      </c>
      <c r="R248" s="222">
        <v>0</v>
      </c>
      <c r="S248" s="222">
        <v>0</v>
      </c>
      <c r="T248" s="222">
        <v>0</v>
      </c>
      <c r="U248" s="222">
        <v>0</v>
      </c>
      <c r="V248" s="222">
        <v>0</v>
      </c>
      <c r="W248" s="222">
        <v>0</v>
      </c>
      <c r="X248" s="222">
        <v>0</v>
      </c>
      <c r="Y248" s="222">
        <v>0</v>
      </c>
      <c r="Z248" s="61" t="s">
        <v>1104</v>
      </c>
      <c r="AA248" s="61" t="s">
        <v>1112</v>
      </c>
      <c r="AB248" s="61" t="s">
        <v>2090</v>
      </c>
    </row>
    <row r="249" spans="1:28" x14ac:dyDescent="0.2">
      <c r="A249" s="61" t="s">
        <v>526</v>
      </c>
      <c r="B249" s="61" t="s">
        <v>1087</v>
      </c>
      <c r="C249" s="61" t="s">
        <v>2500</v>
      </c>
      <c r="D249" s="61"/>
      <c r="E249" s="222">
        <v>0</v>
      </c>
      <c r="F249" s="222">
        <v>0</v>
      </c>
      <c r="G249" s="222">
        <v>0</v>
      </c>
      <c r="H249" s="222">
        <v>0</v>
      </c>
      <c r="I249" s="222">
        <v>0</v>
      </c>
      <c r="J249" s="222">
        <v>0</v>
      </c>
      <c r="K249" s="222">
        <v>1834</v>
      </c>
      <c r="L249" s="222">
        <v>0</v>
      </c>
      <c r="M249" s="222">
        <v>0</v>
      </c>
      <c r="N249" s="222">
        <v>0</v>
      </c>
      <c r="O249" s="222">
        <v>338850</v>
      </c>
      <c r="P249" s="222">
        <v>50000</v>
      </c>
      <c r="Q249" s="222">
        <v>0</v>
      </c>
      <c r="R249" s="222">
        <v>0</v>
      </c>
      <c r="S249" s="222">
        <v>0</v>
      </c>
      <c r="T249" s="222">
        <v>0</v>
      </c>
      <c r="U249" s="222">
        <v>0</v>
      </c>
      <c r="V249" s="222">
        <v>0</v>
      </c>
      <c r="W249" s="222">
        <v>0</v>
      </c>
      <c r="X249" s="222">
        <v>480571</v>
      </c>
      <c r="Y249" s="222">
        <v>80500</v>
      </c>
      <c r="Z249" s="61" t="s">
        <v>1104</v>
      </c>
      <c r="AA249" s="61" t="s">
        <v>1109</v>
      </c>
      <c r="AB249" s="61" t="s">
        <v>1920</v>
      </c>
    </row>
    <row r="250" spans="1:28" x14ac:dyDescent="0.2">
      <c r="A250" s="61" t="s">
        <v>738</v>
      </c>
      <c r="B250" s="61" t="s">
        <v>795</v>
      </c>
      <c r="C250" s="61" t="s">
        <v>2500</v>
      </c>
      <c r="D250" s="61"/>
      <c r="E250" s="222">
        <v>0</v>
      </c>
      <c r="F250" s="222">
        <v>0</v>
      </c>
      <c r="G250" s="222">
        <v>0</v>
      </c>
      <c r="H250" s="222">
        <v>0</v>
      </c>
      <c r="I250" s="222">
        <v>0</v>
      </c>
      <c r="J250" s="222">
        <v>0</v>
      </c>
      <c r="K250" s="222">
        <v>0</v>
      </c>
      <c r="L250" s="222">
        <v>0</v>
      </c>
      <c r="M250" s="222">
        <v>0</v>
      </c>
      <c r="N250" s="222">
        <v>0</v>
      </c>
      <c r="O250" s="222">
        <v>2000</v>
      </c>
      <c r="P250" s="222">
        <v>0</v>
      </c>
      <c r="Q250" s="222">
        <v>0</v>
      </c>
      <c r="R250" s="222">
        <v>0</v>
      </c>
      <c r="S250" s="222">
        <v>0</v>
      </c>
      <c r="T250" s="222">
        <v>0</v>
      </c>
      <c r="U250" s="222">
        <v>0</v>
      </c>
      <c r="V250" s="222">
        <v>0</v>
      </c>
      <c r="W250" s="222">
        <v>0</v>
      </c>
      <c r="X250" s="222">
        <v>0</v>
      </c>
      <c r="Y250" s="222">
        <v>0</v>
      </c>
      <c r="Z250" s="61" t="s">
        <v>1104</v>
      </c>
      <c r="AA250" s="61" t="s">
        <v>1153</v>
      </c>
      <c r="AB250" s="61" t="s">
        <v>2134</v>
      </c>
    </row>
    <row r="251" spans="1:28" x14ac:dyDescent="0.2">
      <c r="A251" s="61" t="s">
        <v>1025</v>
      </c>
      <c r="B251" s="61" t="s">
        <v>1026</v>
      </c>
      <c r="C251" s="61" t="s">
        <v>2500</v>
      </c>
      <c r="D251" s="61"/>
      <c r="E251" s="222">
        <v>0</v>
      </c>
      <c r="F251" s="222">
        <v>0</v>
      </c>
      <c r="G251" s="222">
        <v>0</v>
      </c>
      <c r="H251" s="222">
        <v>0</v>
      </c>
      <c r="I251" s="222">
        <v>0</v>
      </c>
      <c r="J251" s="222">
        <v>0</v>
      </c>
      <c r="K251" s="222">
        <v>0</v>
      </c>
      <c r="L251" s="222">
        <v>0</v>
      </c>
      <c r="M251" s="222">
        <v>0</v>
      </c>
      <c r="N251" s="222">
        <v>0</v>
      </c>
      <c r="O251" s="222">
        <v>17054</v>
      </c>
      <c r="P251" s="222">
        <v>0</v>
      </c>
      <c r="Q251" s="222">
        <v>0</v>
      </c>
      <c r="R251" s="222">
        <v>0</v>
      </c>
      <c r="S251" s="222">
        <v>0</v>
      </c>
      <c r="T251" s="222">
        <v>0</v>
      </c>
      <c r="U251" s="222">
        <v>0</v>
      </c>
      <c r="V251" s="222">
        <v>0</v>
      </c>
      <c r="W251" s="222">
        <v>0</v>
      </c>
      <c r="X251" s="222">
        <v>0</v>
      </c>
      <c r="Y251" s="222">
        <v>0</v>
      </c>
      <c r="Z251" s="61" t="s">
        <v>1104</v>
      </c>
      <c r="AA251" s="61" t="s">
        <v>1153</v>
      </c>
      <c r="AB251" s="61" t="s">
        <v>2189</v>
      </c>
    </row>
    <row r="252" spans="1:28" x14ac:dyDescent="0.2">
      <c r="A252" s="61" t="s">
        <v>531</v>
      </c>
      <c r="B252" s="61" t="s">
        <v>127</v>
      </c>
      <c r="C252" s="61" t="s">
        <v>2500</v>
      </c>
      <c r="D252" s="61"/>
      <c r="E252" s="222">
        <v>0</v>
      </c>
      <c r="F252" s="222">
        <v>0</v>
      </c>
      <c r="G252" s="222">
        <v>0</v>
      </c>
      <c r="H252" s="222">
        <v>0</v>
      </c>
      <c r="I252" s="222">
        <v>0</v>
      </c>
      <c r="J252" s="222">
        <v>0</v>
      </c>
      <c r="K252" s="222">
        <v>0</v>
      </c>
      <c r="L252" s="222">
        <v>0</v>
      </c>
      <c r="M252" s="222">
        <v>0</v>
      </c>
      <c r="N252" s="222">
        <v>0</v>
      </c>
      <c r="O252" s="222">
        <v>64208</v>
      </c>
      <c r="P252" s="222">
        <v>0</v>
      </c>
      <c r="Q252" s="222">
        <v>0</v>
      </c>
      <c r="R252" s="222">
        <v>0</v>
      </c>
      <c r="S252" s="222">
        <v>0</v>
      </c>
      <c r="T252" s="222">
        <v>0</v>
      </c>
      <c r="U252" s="222">
        <v>0</v>
      </c>
      <c r="V252" s="222">
        <v>0</v>
      </c>
      <c r="W252" s="222">
        <v>0</v>
      </c>
      <c r="X252" s="222">
        <v>0</v>
      </c>
      <c r="Y252" s="222">
        <v>0</v>
      </c>
      <c r="Z252" s="61" t="s">
        <v>1104</v>
      </c>
      <c r="AA252" s="61" t="s">
        <v>1103</v>
      </c>
      <c r="AB252" s="61" t="s">
        <v>1925</v>
      </c>
    </row>
    <row r="253" spans="1:28" x14ac:dyDescent="0.2">
      <c r="A253" s="61" t="s">
        <v>763</v>
      </c>
      <c r="B253" s="61" t="s">
        <v>807</v>
      </c>
      <c r="C253" s="61" t="s">
        <v>2505</v>
      </c>
      <c r="D253" s="61"/>
      <c r="E253" s="222">
        <v>0</v>
      </c>
      <c r="F253" s="222">
        <v>0</v>
      </c>
      <c r="G253" s="222">
        <v>0</v>
      </c>
      <c r="H253" s="222">
        <v>0</v>
      </c>
      <c r="I253" s="222">
        <v>0</v>
      </c>
      <c r="J253" s="222">
        <v>0</v>
      </c>
      <c r="K253" s="222">
        <v>0</v>
      </c>
      <c r="L253" s="222">
        <v>0</v>
      </c>
      <c r="M253" s="222">
        <v>0</v>
      </c>
      <c r="N253" s="222">
        <v>0</v>
      </c>
      <c r="O253" s="222">
        <v>0</v>
      </c>
      <c r="P253" s="222">
        <v>0</v>
      </c>
      <c r="Q253" s="222">
        <v>0</v>
      </c>
      <c r="R253" s="222">
        <v>0</v>
      </c>
      <c r="S253" s="222">
        <v>0</v>
      </c>
      <c r="T253" s="222">
        <v>0</v>
      </c>
      <c r="U253" s="222">
        <v>0</v>
      </c>
      <c r="V253" s="222">
        <v>0</v>
      </c>
      <c r="W253" s="222">
        <v>0</v>
      </c>
      <c r="X253" s="222">
        <v>0</v>
      </c>
      <c r="Y253" s="222">
        <v>0</v>
      </c>
      <c r="Z253" s="61" t="s">
        <v>1104</v>
      </c>
      <c r="AA253" s="61" t="s">
        <v>1153</v>
      </c>
      <c r="AB253" s="61" t="s">
        <v>763</v>
      </c>
    </row>
    <row r="254" spans="1:28" x14ac:dyDescent="0.2">
      <c r="A254" s="61" t="s">
        <v>687</v>
      </c>
      <c r="B254" s="61" t="s">
        <v>128</v>
      </c>
      <c r="C254" s="61" t="s">
        <v>2504</v>
      </c>
      <c r="D254" s="61"/>
      <c r="E254" s="222">
        <v>66</v>
      </c>
      <c r="F254" s="222">
        <v>0</v>
      </c>
      <c r="G254" s="222">
        <v>85000</v>
      </c>
      <c r="H254" s="222">
        <v>0</v>
      </c>
      <c r="I254" s="222">
        <v>0</v>
      </c>
      <c r="J254" s="222">
        <v>0</v>
      </c>
      <c r="K254" s="222">
        <v>0</v>
      </c>
      <c r="L254" s="222">
        <v>0</v>
      </c>
      <c r="M254" s="222">
        <v>0</v>
      </c>
      <c r="N254" s="222">
        <v>0</v>
      </c>
      <c r="O254" s="222">
        <v>1124415</v>
      </c>
      <c r="P254" s="222">
        <v>225000</v>
      </c>
      <c r="Q254" s="222">
        <v>0</v>
      </c>
      <c r="R254" s="222">
        <v>10000</v>
      </c>
      <c r="S254" s="222">
        <v>0</v>
      </c>
      <c r="T254" s="222">
        <v>0</v>
      </c>
      <c r="U254" s="222">
        <v>0</v>
      </c>
      <c r="V254" s="222">
        <v>0</v>
      </c>
      <c r="W254" s="222">
        <v>210000</v>
      </c>
      <c r="X254" s="222">
        <v>326700</v>
      </c>
      <c r="Y254" s="222">
        <v>25675</v>
      </c>
      <c r="Z254" s="61" t="s">
        <v>1104</v>
      </c>
      <c r="AA254" s="61" t="s">
        <v>1107</v>
      </c>
      <c r="AB254" s="61" t="s">
        <v>2081</v>
      </c>
    </row>
    <row r="255" spans="1:28" x14ac:dyDescent="0.2">
      <c r="A255" s="61" t="s">
        <v>539</v>
      </c>
      <c r="B255" s="61" t="s">
        <v>2551</v>
      </c>
      <c r="C255" s="61" t="s">
        <v>2502</v>
      </c>
      <c r="D255" s="61"/>
      <c r="E255" s="222">
        <v>0</v>
      </c>
      <c r="F255" s="222">
        <v>0</v>
      </c>
      <c r="G255" s="222">
        <v>0</v>
      </c>
      <c r="H255" s="222">
        <v>0</v>
      </c>
      <c r="I255" s="222">
        <v>0</v>
      </c>
      <c r="J255" s="222">
        <v>0</v>
      </c>
      <c r="K255" s="222">
        <v>45</v>
      </c>
      <c r="L255" s="222">
        <v>0</v>
      </c>
      <c r="M255" s="222">
        <v>0</v>
      </c>
      <c r="N255" s="222">
        <v>8568</v>
      </c>
      <c r="O255" s="222">
        <v>134490</v>
      </c>
      <c r="P255" s="222">
        <v>96300</v>
      </c>
      <c r="Q255" s="222">
        <v>0</v>
      </c>
      <c r="R255" s="222">
        <v>0</v>
      </c>
      <c r="S255" s="222">
        <v>0</v>
      </c>
      <c r="T255" s="222">
        <v>0</v>
      </c>
      <c r="U255" s="222">
        <v>0</v>
      </c>
      <c r="V255" s="222">
        <v>0</v>
      </c>
      <c r="W255" s="222">
        <v>0</v>
      </c>
      <c r="X255" s="222">
        <v>9150</v>
      </c>
      <c r="Y255" s="222">
        <v>0</v>
      </c>
      <c r="Z255" s="61" t="s">
        <v>1104</v>
      </c>
      <c r="AA255" s="61" t="s">
        <v>1100</v>
      </c>
      <c r="AB255" s="61" t="s">
        <v>1933</v>
      </c>
    </row>
    <row r="256" spans="1:28" x14ac:dyDescent="0.2">
      <c r="A256" s="61" t="s">
        <v>541</v>
      </c>
      <c r="B256" s="61" t="s">
        <v>333</v>
      </c>
      <c r="C256" s="61" t="s">
        <v>2502</v>
      </c>
      <c r="D256" s="61"/>
      <c r="E256" s="222">
        <v>0</v>
      </c>
      <c r="F256" s="222">
        <v>0</v>
      </c>
      <c r="G256" s="222">
        <v>0</v>
      </c>
      <c r="H256" s="222">
        <v>0</v>
      </c>
      <c r="I256" s="222">
        <v>0</v>
      </c>
      <c r="J256" s="222">
        <v>0</v>
      </c>
      <c r="K256" s="222">
        <v>0</v>
      </c>
      <c r="L256" s="222">
        <v>0</v>
      </c>
      <c r="M256" s="222">
        <v>0</v>
      </c>
      <c r="N256" s="222">
        <v>0</v>
      </c>
      <c r="O256" s="222">
        <v>161100</v>
      </c>
      <c r="P256" s="222">
        <v>103500</v>
      </c>
      <c r="Q256" s="222">
        <v>0</v>
      </c>
      <c r="R256" s="222">
        <v>0</v>
      </c>
      <c r="S256" s="222">
        <v>0</v>
      </c>
      <c r="T256" s="222">
        <v>0</v>
      </c>
      <c r="U256" s="222">
        <v>0</v>
      </c>
      <c r="V256" s="222">
        <v>0</v>
      </c>
      <c r="W256" s="222">
        <v>0</v>
      </c>
      <c r="X256" s="222">
        <v>0</v>
      </c>
      <c r="Y256" s="222">
        <v>0</v>
      </c>
      <c r="Z256" s="61" t="s">
        <v>1104</v>
      </c>
      <c r="AA256" s="61" t="s">
        <v>1109</v>
      </c>
      <c r="AB256" s="61" t="s">
        <v>1935</v>
      </c>
    </row>
    <row r="257" spans="1:28" x14ac:dyDescent="0.2">
      <c r="A257" s="61" t="s">
        <v>739</v>
      </c>
      <c r="B257" s="61" t="s">
        <v>796</v>
      </c>
      <c r="C257" s="61" t="s">
        <v>2502</v>
      </c>
      <c r="D257" s="61"/>
      <c r="E257" s="222">
        <v>0</v>
      </c>
      <c r="F257" s="222">
        <v>0</v>
      </c>
      <c r="G257" s="222">
        <v>0</v>
      </c>
      <c r="H257" s="222">
        <v>0</v>
      </c>
      <c r="I257" s="222">
        <v>0</v>
      </c>
      <c r="J257" s="222">
        <v>0</v>
      </c>
      <c r="K257" s="222">
        <v>0</v>
      </c>
      <c r="L257" s="222">
        <v>0</v>
      </c>
      <c r="M257" s="222">
        <v>0</v>
      </c>
      <c r="N257" s="222">
        <v>0</v>
      </c>
      <c r="O257" s="222">
        <v>14478</v>
      </c>
      <c r="P257" s="222">
        <v>2676</v>
      </c>
      <c r="Q257" s="222">
        <v>0</v>
      </c>
      <c r="R257" s="222">
        <v>0</v>
      </c>
      <c r="S257" s="222">
        <v>0</v>
      </c>
      <c r="T257" s="222">
        <v>0</v>
      </c>
      <c r="U257" s="222">
        <v>0</v>
      </c>
      <c r="V257" s="222">
        <v>0</v>
      </c>
      <c r="W257" s="222">
        <v>0</v>
      </c>
      <c r="X257" s="222">
        <v>0</v>
      </c>
      <c r="Y257" s="222">
        <v>0</v>
      </c>
      <c r="Z257" s="61" t="s">
        <v>1104</v>
      </c>
      <c r="AA257" s="61" t="s">
        <v>1153</v>
      </c>
      <c r="AB257" s="61" t="s">
        <v>2135</v>
      </c>
    </row>
    <row r="258" spans="1:28" x14ac:dyDescent="0.2">
      <c r="A258" s="61" t="s">
        <v>1065</v>
      </c>
      <c r="B258" s="61" t="s">
        <v>1066</v>
      </c>
      <c r="C258" s="61" t="s">
        <v>2502</v>
      </c>
      <c r="D258" s="61"/>
      <c r="E258" s="222">
        <v>0</v>
      </c>
      <c r="F258" s="222">
        <v>0</v>
      </c>
      <c r="G258" s="222">
        <v>0</v>
      </c>
      <c r="H258" s="222">
        <v>0</v>
      </c>
      <c r="I258" s="222">
        <v>0</v>
      </c>
      <c r="J258" s="222">
        <v>0</v>
      </c>
      <c r="K258" s="222">
        <v>0</v>
      </c>
      <c r="L258" s="222">
        <v>0</v>
      </c>
      <c r="M258" s="222">
        <v>0</v>
      </c>
      <c r="N258" s="222">
        <v>0</v>
      </c>
      <c r="O258" s="222">
        <v>12399</v>
      </c>
      <c r="P258" s="222">
        <v>0</v>
      </c>
      <c r="Q258" s="222">
        <v>0</v>
      </c>
      <c r="R258" s="222">
        <v>0</v>
      </c>
      <c r="S258" s="222">
        <v>0</v>
      </c>
      <c r="T258" s="222">
        <v>0</v>
      </c>
      <c r="U258" s="222">
        <v>0</v>
      </c>
      <c r="V258" s="222">
        <v>0</v>
      </c>
      <c r="W258" s="222">
        <v>0</v>
      </c>
      <c r="X258" s="222">
        <v>0</v>
      </c>
      <c r="Y258" s="222">
        <v>478</v>
      </c>
      <c r="Z258" s="61" t="s">
        <v>1104</v>
      </c>
      <c r="AA258" s="61" t="s">
        <v>1153</v>
      </c>
      <c r="AB258" s="61" t="s">
        <v>2190</v>
      </c>
    </row>
    <row r="259" spans="1:28" x14ac:dyDescent="0.2">
      <c r="A259" s="61" t="s">
        <v>447</v>
      </c>
      <c r="B259" s="61" t="s">
        <v>129</v>
      </c>
      <c r="C259" s="61" t="s">
        <v>2499</v>
      </c>
      <c r="D259" s="61"/>
      <c r="E259" s="222">
        <v>0</v>
      </c>
      <c r="F259" s="222">
        <v>0</v>
      </c>
      <c r="G259" s="222">
        <v>0</v>
      </c>
      <c r="H259" s="222">
        <v>0</v>
      </c>
      <c r="I259" s="222">
        <v>0</v>
      </c>
      <c r="J259" s="222">
        <v>0</v>
      </c>
      <c r="K259" s="222">
        <v>0</v>
      </c>
      <c r="L259" s="222">
        <v>0</v>
      </c>
      <c r="M259" s="222">
        <v>0</v>
      </c>
      <c r="N259" s="222">
        <v>0</v>
      </c>
      <c r="O259" s="222">
        <v>51673</v>
      </c>
      <c r="P259" s="222">
        <v>5000</v>
      </c>
      <c r="Q259" s="222">
        <v>0</v>
      </c>
      <c r="R259" s="222">
        <v>0</v>
      </c>
      <c r="S259" s="222">
        <v>0</v>
      </c>
      <c r="T259" s="222">
        <v>0</v>
      </c>
      <c r="U259" s="222">
        <v>0</v>
      </c>
      <c r="V259" s="222">
        <v>0</v>
      </c>
      <c r="W259" s="222">
        <v>0</v>
      </c>
      <c r="X259" s="222">
        <v>0</v>
      </c>
      <c r="Y259" s="222">
        <v>0</v>
      </c>
      <c r="Z259" s="61" t="s">
        <v>1104</v>
      </c>
      <c r="AA259" s="61" t="s">
        <v>1103</v>
      </c>
      <c r="AB259" s="61" t="s">
        <v>1841</v>
      </c>
    </row>
    <row r="260" spans="1:28" x14ac:dyDescent="0.2">
      <c r="A260" s="61" t="s">
        <v>697</v>
      </c>
      <c r="B260" s="61" t="s">
        <v>130</v>
      </c>
      <c r="C260" s="61" t="s">
        <v>2505</v>
      </c>
      <c r="D260" s="61"/>
      <c r="E260" s="222">
        <v>0</v>
      </c>
      <c r="F260" s="222">
        <v>0</v>
      </c>
      <c r="G260" s="222">
        <v>0</v>
      </c>
      <c r="H260" s="222">
        <v>0</v>
      </c>
      <c r="I260" s="222">
        <v>0</v>
      </c>
      <c r="J260" s="222">
        <v>0</v>
      </c>
      <c r="K260" s="222">
        <v>0</v>
      </c>
      <c r="L260" s="222">
        <v>0</v>
      </c>
      <c r="M260" s="222">
        <v>0</v>
      </c>
      <c r="N260" s="222">
        <v>0</v>
      </c>
      <c r="O260" s="222">
        <v>88740</v>
      </c>
      <c r="P260" s="222">
        <v>35000</v>
      </c>
      <c r="Q260" s="222">
        <v>0</v>
      </c>
      <c r="R260" s="222">
        <v>0</v>
      </c>
      <c r="S260" s="222">
        <v>0</v>
      </c>
      <c r="T260" s="222">
        <v>0</v>
      </c>
      <c r="U260" s="222">
        <v>0</v>
      </c>
      <c r="V260" s="222">
        <v>0</v>
      </c>
      <c r="W260" s="222">
        <v>95712</v>
      </c>
      <c r="X260" s="222">
        <v>0</v>
      </c>
      <c r="Y260" s="222">
        <v>0</v>
      </c>
      <c r="Z260" s="61" t="s">
        <v>1104</v>
      </c>
      <c r="AA260" s="61" t="s">
        <v>1112</v>
      </c>
      <c r="AB260" s="61" t="s">
        <v>2091</v>
      </c>
    </row>
    <row r="261" spans="1:28" x14ac:dyDescent="0.2">
      <c r="A261" s="61" t="s">
        <v>610</v>
      </c>
      <c r="B261" s="61" t="s">
        <v>131</v>
      </c>
      <c r="C261" s="61" t="s">
        <v>2503</v>
      </c>
      <c r="D261" s="61"/>
      <c r="E261" s="222">
        <v>0</v>
      </c>
      <c r="F261" s="222">
        <v>0</v>
      </c>
      <c r="G261" s="222">
        <v>0</v>
      </c>
      <c r="H261" s="222">
        <v>0</v>
      </c>
      <c r="I261" s="222">
        <v>0</v>
      </c>
      <c r="J261" s="222">
        <v>0</v>
      </c>
      <c r="K261" s="222">
        <v>0</v>
      </c>
      <c r="L261" s="222">
        <v>0</v>
      </c>
      <c r="M261" s="222">
        <v>0</v>
      </c>
      <c r="N261" s="222">
        <v>0</v>
      </c>
      <c r="O261" s="222">
        <v>1370</v>
      </c>
      <c r="P261" s="222">
        <v>0</v>
      </c>
      <c r="Q261" s="222">
        <v>0</v>
      </c>
      <c r="R261" s="222">
        <v>0</v>
      </c>
      <c r="S261" s="222">
        <v>0</v>
      </c>
      <c r="T261" s="222">
        <v>0</v>
      </c>
      <c r="U261" s="222">
        <v>0</v>
      </c>
      <c r="V261" s="222">
        <v>0</v>
      </c>
      <c r="W261" s="222">
        <v>0</v>
      </c>
      <c r="X261" s="222">
        <v>0</v>
      </c>
      <c r="Y261" s="222">
        <v>0</v>
      </c>
      <c r="Z261" s="61" t="s">
        <v>1104</v>
      </c>
      <c r="AA261" s="61" t="s">
        <v>1103</v>
      </c>
      <c r="AB261" s="61" t="s">
        <v>2004</v>
      </c>
    </row>
    <row r="262" spans="1:28" x14ac:dyDescent="0.2">
      <c r="A262" s="61" t="s">
        <v>552</v>
      </c>
      <c r="B262" s="61" t="s">
        <v>132</v>
      </c>
      <c r="C262" s="61" t="s">
        <v>2502</v>
      </c>
      <c r="D262" s="61"/>
      <c r="E262" s="222">
        <v>0</v>
      </c>
      <c r="F262" s="222">
        <v>0</v>
      </c>
      <c r="G262" s="222">
        <v>0</v>
      </c>
      <c r="H262" s="222">
        <v>0</v>
      </c>
      <c r="I262" s="222">
        <v>0</v>
      </c>
      <c r="J262" s="222">
        <v>0</v>
      </c>
      <c r="K262" s="222">
        <v>0</v>
      </c>
      <c r="L262" s="222">
        <v>0</v>
      </c>
      <c r="M262" s="222">
        <v>0</v>
      </c>
      <c r="N262" s="222">
        <v>561</v>
      </c>
      <c r="O262" s="222">
        <v>58793</v>
      </c>
      <c r="P262" s="222">
        <v>14500</v>
      </c>
      <c r="Q262" s="222">
        <v>0</v>
      </c>
      <c r="R262" s="222">
        <v>0</v>
      </c>
      <c r="S262" s="222">
        <v>0</v>
      </c>
      <c r="T262" s="222">
        <v>0</v>
      </c>
      <c r="U262" s="222">
        <v>0</v>
      </c>
      <c r="V262" s="222">
        <v>0</v>
      </c>
      <c r="W262" s="222">
        <v>1500</v>
      </c>
      <c r="X262" s="222">
        <v>5750</v>
      </c>
      <c r="Y262" s="222">
        <v>0</v>
      </c>
      <c r="Z262" s="61" t="s">
        <v>1104</v>
      </c>
      <c r="AA262" s="61" t="s">
        <v>1103</v>
      </c>
      <c r="AB262" s="61" t="s">
        <v>1946</v>
      </c>
    </row>
    <row r="263" spans="1:28" x14ac:dyDescent="0.2">
      <c r="A263" s="61" t="s">
        <v>549</v>
      </c>
      <c r="B263" s="61" t="s">
        <v>334</v>
      </c>
      <c r="C263" s="61" t="s">
        <v>2502</v>
      </c>
      <c r="D263" s="61"/>
      <c r="E263" s="222">
        <v>0</v>
      </c>
      <c r="F263" s="222">
        <v>0</v>
      </c>
      <c r="G263" s="222">
        <v>0</v>
      </c>
      <c r="H263" s="222">
        <v>0</v>
      </c>
      <c r="I263" s="222">
        <v>0</v>
      </c>
      <c r="J263" s="222">
        <v>0</v>
      </c>
      <c r="K263" s="222">
        <v>0</v>
      </c>
      <c r="L263" s="222">
        <v>0</v>
      </c>
      <c r="M263" s="222">
        <v>0</v>
      </c>
      <c r="N263" s="222">
        <v>0</v>
      </c>
      <c r="O263" s="222">
        <v>432599</v>
      </c>
      <c r="P263" s="222">
        <v>10000</v>
      </c>
      <c r="Q263" s="222">
        <v>0</v>
      </c>
      <c r="R263" s="222">
        <v>20000</v>
      </c>
      <c r="S263" s="222">
        <v>0</v>
      </c>
      <c r="T263" s="222">
        <v>0</v>
      </c>
      <c r="U263" s="222">
        <v>0</v>
      </c>
      <c r="V263" s="222">
        <v>0</v>
      </c>
      <c r="W263" s="222">
        <v>0</v>
      </c>
      <c r="X263" s="222">
        <v>58</v>
      </c>
      <c r="Y263" s="222">
        <v>0</v>
      </c>
      <c r="Z263" s="61" t="s">
        <v>1104</v>
      </c>
      <c r="AA263" s="61" t="s">
        <v>1109</v>
      </c>
      <c r="AB263" s="61" t="s">
        <v>1943</v>
      </c>
    </row>
    <row r="264" spans="1:28" x14ac:dyDescent="0.2">
      <c r="A264" s="61" t="s">
        <v>1027</v>
      </c>
      <c r="B264" s="61" t="s">
        <v>1028</v>
      </c>
      <c r="C264" s="61" t="s">
        <v>2502</v>
      </c>
      <c r="D264" s="61"/>
      <c r="E264" s="222">
        <v>0</v>
      </c>
      <c r="F264" s="222">
        <v>0</v>
      </c>
      <c r="G264" s="222">
        <v>0</v>
      </c>
      <c r="H264" s="222">
        <v>0</v>
      </c>
      <c r="I264" s="222">
        <v>0</v>
      </c>
      <c r="J264" s="222">
        <v>0</v>
      </c>
      <c r="K264" s="222">
        <v>0</v>
      </c>
      <c r="L264" s="222">
        <v>0</v>
      </c>
      <c r="M264" s="222">
        <v>0</v>
      </c>
      <c r="N264" s="222">
        <v>0</v>
      </c>
      <c r="O264" s="222">
        <v>11197</v>
      </c>
      <c r="P264" s="222">
        <v>0</v>
      </c>
      <c r="Q264" s="222">
        <v>0</v>
      </c>
      <c r="R264" s="222">
        <v>0</v>
      </c>
      <c r="S264" s="222">
        <v>0</v>
      </c>
      <c r="T264" s="222">
        <v>0</v>
      </c>
      <c r="U264" s="222">
        <v>0</v>
      </c>
      <c r="V264" s="222">
        <v>0</v>
      </c>
      <c r="W264" s="222">
        <v>0</v>
      </c>
      <c r="X264" s="222">
        <v>0</v>
      </c>
      <c r="Y264" s="222">
        <v>104</v>
      </c>
      <c r="Z264" s="61" t="s">
        <v>1104</v>
      </c>
      <c r="AA264" s="61" t="s">
        <v>1153</v>
      </c>
      <c r="AB264" s="61" t="s">
        <v>2191</v>
      </c>
    </row>
    <row r="265" spans="1:28" x14ac:dyDescent="0.2">
      <c r="A265" s="61" t="s">
        <v>1702</v>
      </c>
      <c r="B265" s="61" t="s">
        <v>2362</v>
      </c>
      <c r="C265" s="61" t="s">
        <v>1105</v>
      </c>
      <c r="D265" s="61"/>
      <c r="E265" s="222">
        <v>0</v>
      </c>
      <c r="F265" s="222">
        <v>0</v>
      </c>
      <c r="G265" s="222">
        <v>0</v>
      </c>
      <c r="H265" s="222">
        <v>0</v>
      </c>
      <c r="I265" s="222">
        <v>0</v>
      </c>
      <c r="J265" s="222">
        <v>0</v>
      </c>
      <c r="K265" s="222">
        <v>0</v>
      </c>
      <c r="L265" s="222">
        <v>0</v>
      </c>
      <c r="M265" s="222">
        <v>0</v>
      </c>
      <c r="N265" s="222">
        <v>0</v>
      </c>
      <c r="O265" s="222">
        <v>0</v>
      </c>
      <c r="P265" s="222">
        <v>0</v>
      </c>
      <c r="Q265" s="222">
        <v>0</v>
      </c>
      <c r="R265" s="222">
        <v>0</v>
      </c>
      <c r="S265" s="222">
        <v>0</v>
      </c>
      <c r="T265" s="222">
        <v>0</v>
      </c>
      <c r="U265" s="222">
        <v>28564</v>
      </c>
      <c r="V265" s="222">
        <v>0</v>
      </c>
      <c r="W265" s="222">
        <v>0</v>
      </c>
      <c r="X265" s="222">
        <v>0</v>
      </c>
      <c r="Y265" s="222">
        <v>0</v>
      </c>
      <c r="Z265" s="61" t="s">
        <v>1105</v>
      </c>
      <c r="AA265" s="61" t="s">
        <v>1105</v>
      </c>
      <c r="AB265" s="61" t="s">
        <v>2219</v>
      </c>
    </row>
    <row r="266" spans="1:28" x14ac:dyDescent="0.2">
      <c r="A266" s="61" t="s">
        <v>664</v>
      </c>
      <c r="B266" s="61" t="s">
        <v>133</v>
      </c>
      <c r="C266" s="61" t="s">
        <v>2500</v>
      </c>
      <c r="D266" s="61"/>
      <c r="E266" s="222">
        <v>0</v>
      </c>
      <c r="F266" s="222">
        <v>0</v>
      </c>
      <c r="G266" s="222">
        <v>0</v>
      </c>
      <c r="H266" s="222">
        <v>0</v>
      </c>
      <c r="I266" s="222">
        <v>0</v>
      </c>
      <c r="J266" s="222">
        <v>0</v>
      </c>
      <c r="K266" s="222">
        <v>0</v>
      </c>
      <c r="L266" s="222">
        <v>0</v>
      </c>
      <c r="M266" s="222">
        <v>0</v>
      </c>
      <c r="N266" s="222">
        <v>6510</v>
      </c>
      <c r="O266" s="222">
        <v>290000</v>
      </c>
      <c r="P266" s="222">
        <v>170000</v>
      </c>
      <c r="Q266" s="222">
        <v>0</v>
      </c>
      <c r="R266" s="222">
        <v>0</v>
      </c>
      <c r="S266" s="222">
        <v>0</v>
      </c>
      <c r="T266" s="222">
        <v>0</v>
      </c>
      <c r="U266" s="222">
        <v>0</v>
      </c>
      <c r="V266" s="222">
        <v>0</v>
      </c>
      <c r="W266" s="222">
        <v>0</v>
      </c>
      <c r="X266" s="222">
        <v>50000</v>
      </c>
      <c r="Y266" s="222">
        <v>48000</v>
      </c>
      <c r="Z266" s="61" t="s">
        <v>1104</v>
      </c>
      <c r="AA266" s="61" t="s">
        <v>1107</v>
      </c>
      <c r="AB266" s="61" t="s">
        <v>2058</v>
      </c>
    </row>
    <row r="267" spans="1:28" x14ac:dyDescent="0.2">
      <c r="A267" s="61" t="s">
        <v>1094</v>
      </c>
      <c r="B267" s="61" t="s">
        <v>2566</v>
      </c>
      <c r="C267" s="61" t="s">
        <v>2500</v>
      </c>
      <c r="D267" s="61"/>
      <c r="E267" s="222">
        <v>0</v>
      </c>
      <c r="F267" s="222">
        <v>0</v>
      </c>
      <c r="G267" s="222">
        <v>0</v>
      </c>
      <c r="H267" s="222">
        <v>0</v>
      </c>
      <c r="I267" s="222">
        <v>0</v>
      </c>
      <c r="J267" s="222">
        <v>0</v>
      </c>
      <c r="K267" s="222">
        <v>0</v>
      </c>
      <c r="L267" s="222">
        <v>0</v>
      </c>
      <c r="M267" s="222">
        <v>0</v>
      </c>
      <c r="N267" s="222">
        <v>0</v>
      </c>
      <c r="O267" s="222">
        <v>173572</v>
      </c>
      <c r="P267" s="222">
        <v>0</v>
      </c>
      <c r="Q267" s="222">
        <v>0</v>
      </c>
      <c r="R267" s="222">
        <v>0</v>
      </c>
      <c r="S267" s="222">
        <v>0</v>
      </c>
      <c r="T267" s="222">
        <v>0</v>
      </c>
      <c r="U267" s="222">
        <v>0</v>
      </c>
      <c r="V267" s="222">
        <v>0</v>
      </c>
      <c r="W267" s="222">
        <v>0</v>
      </c>
      <c r="X267" s="222">
        <v>0</v>
      </c>
      <c r="Y267" s="222">
        <v>20596</v>
      </c>
      <c r="Z267" s="61" t="s">
        <v>1104</v>
      </c>
      <c r="AA267" s="61" t="s">
        <v>1153</v>
      </c>
      <c r="AB267" s="61" t="s">
        <v>2157</v>
      </c>
    </row>
    <row r="268" spans="1:28" x14ac:dyDescent="0.2">
      <c r="A268" s="61" t="s">
        <v>749</v>
      </c>
      <c r="B268" s="61" t="s">
        <v>1630</v>
      </c>
      <c r="C268" s="61" t="s">
        <v>2505</v>
      </c>
      <c r="D268" s="61"/>
      <c r="E268" s="222">
        <v>0</v>
      </c>
      <c r="F268" s="222">
        <v>0</v>
      </c>
      <c r="G268" s="222">
        <v>0</v>
      </c>
      <c r="H268" s="222">
        <v>0</v>
      </c>
      <c r="I268" s="222">
        <v>0</v>
      </c>
      <c r="J268" s="222">
        <v>0</v>
      </c>
      <c r="K268" s="222">
        <v>0</v>
      </c>
      <c r="L268" s="222">
        <v>0</v>
      </c>
      <c r="M268" s="222">
        <v>0</v>
      </c>
      <c r="N268" s="222">
        <v>0</v>
      </c>
      <c r="O268" s="222">
        <v>72725</v>
      </c>
      <c r="P268" s="222">
        <v>0</v>
      </c>
      <c r="Q268" s="222">
        <v>0</v>
      </c>
      <c r="R268" s="222">
        <v>0</v>
      </c>
      <c r="S268" s="222">
        <v>0</v>
      </c>
      <c r="T268" s="222">
        <v>0</v>
      </c>
      <c r="U268" s="222">
        <v>0</v>
      </c>
      <c r="V268" s="222">
        <v>0</v>
      </c>
      <c r="W268" s="222">
        <v>0</v>
      </c>
      <c r="X268" s="222">
        <v>0</v>
      </c>
      <c r="Y268" s="222">
        <v>0</v>
      </c>
      <c r="Z268" s="61" t="s">
        <v>1104</v>
      </c>
      <c r="AA268" s="61" t="s">
        <v>1153</v>
      </c>
      <c r="AB268" s="61" t="s">
        <v>2145</v>
      </c>
    </row>
    <row r="269" spans="1:28" x14ac:dyDescent="0.2">
      <c r="A269" s="61" t="s">
        <v>1059</v>
      </c>
      <c r="B269" s="61" t="s">
        <v>1351</v>
      </c>
      <c r="C269" s="61" t="s">
        <v>2505</v>
      </c>
      <c r="D269" s="61"/>
      <c r="E269" s="222">
        <v>0</v>
      </c>
      <c r="F269" s="222">
        <v>0</v>
      </c>
      <c r="G269" s="222">
        <v>0</v>
      </c>
      <c r="H269" s="222">
        <v>0</v>
      </c>
      <c r="I269" s="222">
        <v>0</v>
      </c>
      <c r="J269" s="222">
        <v>0</v>
      </c>
      <c r="K269" s="222">
        <v>0</v>
      </c>
      <c r="L269" s="222">
        <v>0</v>
      </c>
      <c r="M269" s="222">
        <v>0</v>
      </c>
      <c r="N269" s="222">
        <v>0</v>
      </c>
      <c r="O269" s="222">
        <v>0</v>
      </c>
      <c r="P269" s="222">
        <v>0</v>
      </c>
      <c r="Q269" s="222">
        <v>0</v>
      </c>
      <c r="R269" s="222">
        <v>0</v>
      </c>
      <c r="S269" s="222">
        <v>0</v>
      </c>
      <c r="T269" s="222">
        <v>0</v>
      </c>
      <c r="U269" s="222">
        <v>0</v>
      </c>
      <c r="V269" s="222">
        <v>0</v>
      </c>
      <c r="W269" s="222">
        <v>0</v>
      </c>
      <c r="X269" s="222">
        <v>0</v>
      </c>
      <c r="Y269" s="222">
        <v>344696</v>
      </c>
      <c r="Z269" s="61" t="s">
        <v>1104</v>
      </c>
      <c r="AA269" s="61" t="s">
        <v>1123</v>
      </c>
      <c r="AB269" s="61" t="s">
        <v>2117</v>
      </c>
    </row>
    <row r="270" spans="1:28" x14ac:dyDescent="0.2">
      <c r="A270" s="61" t="s">
        <v>373</v>
      </c>
      <c r="B270" s="61" t="s">
        <v>2512</v>
      </c>
      <c r="C270" s="61" t="s">
        <v>2498</v>
      </c>
      <c r="D270" s="61"/>
      <c r="E270" s="222">
        <v>0</v>
      </c>
      <c r="F270" s="222">
        <v>0</v>
      </c>
      <c r="G270" s="222">
        <v>0</v>
      </c>
      <c r="H270" s="222">
        <v>0</v>
      </c>
      <c r="I270" s="222">
        <v>0</v>
      </c>
      <c r="J270" s="222">
        <v>0</v>
      </c>
      <c r="K270" s="222">
        <v>0</v>
      </c>
      <c r="L270" s="222">
        <v>0</v>
      </c>
      <c r="M270" s="222">
        <v>0</v>
      </c>
      <c r="N270" s="222">
        <v>0</v>
      </c>
      <c r="O270" s="222">
        <v>204196</v>
      </c>
      <c r="P270" s="222">
        <v>52000</v>
      </c>
      <c r="Q270" s="222">
        <v>0</v>
      </c>
      <c r="R270" s="222">
        <v>0</v>
      </c>
      <c r="S270" s="222">
        <v>0</v>
      </c>
      <c r="T270" s="222">
        <v>0</v>
      </c>
      <c r="U270" s="222">
        <v>0</v>
      </c>
      <c r="V270" s="222">
        <v>0</v>
      </c>
      <c r="W270" s="222">
        <v>18600</v>
      </c>
      <c r="X270" s="222">
        <v>0</v>
      </c>
      <c r="Y270" s="222">
        <v>0</v>
      </c>
      <c r="Z270" s="61" t="s">
        <v>1104</v>
      </c>
      <c r="AA270" s="61" t="s">
        <v>1100</v>
      </c>
      <c r="AB270" s="61" t="s">
        <v>1767</v>
      </c>
    </row>
    <row r="271" spans="1:28" x14ac:dyDescent="0.2">
      <c r="A271" s="61" t="s">
        <v>517</v>
      </c>
      <c r="B271" s="61" t="s">
        <v>135</v>
      </c>
      <c r="C271" s="61" t="s">
        <v>2499</v>
      </c>
      <c r="D271" s="61"/>
      <c r="E271" s="222">
        <v>0</v>
      </c>
      <c r="F271" s="222">
        <v>0</v>
      </c>
      <c r="G271" s="222">
        <v>0</v>
      </c>
      <c r="H271" s="222">
        <v>0</v>
      </c>
      <c r="I271" s="222">
        <v>0</v>
      </c>
      <c r="J271" s="222">
        <v>0</v>
      </c>
      <c r="K271" s="222">
        <v>0</v>
      </c>
      <c r="L271" s="222">
        <v>0</v>
      </c>
      <c r="M271" s="222">
        <v>0</v>
      </c>
      <c r="N271" s="222">
        <v>0</v>
      </c>
      <c r="O271" s="222">
        <v>0</v>
      </c>
      <c r="P271" s="222">
        <v>0</v>
      </c>
      <c r="Q271" s="222">
        <v>0</v>
      </c>
      <c r="R271" s="222">
        <v>0</v>
      </c>
      <c r="S271" s="222">
        <v>0</v>
      </c>
      <c r="T271" s="222">
        <v>0</v>
      </c>
      <c r="U271" s="222">
        <v>0</v>
      </c>
      <c r="V271" s="222">
        <v>0</v>
      </c>
      <c r="W271" s="222">
        <v>0</v>
      </c>
      <c r="X271" s="222">
        <v>0</v>
      </c>
      <c r="Y271" s="222">
        <v>0</v>
      </c>
      <c r="Z271" s="61" t="s">
        <v>1104</v>
      </c>
      <c r="AA271" s="61" t="s">
        <v>1103</v>
      </c>
      <c r="AB271" s="61" t="s">
        <v>1911</v>
      </c>
    </row>
    <row r="272" spans="1:28" x14ac:dyDescent="0.2">
      <c r="A272" s="61" t="s">
        <v>461</v>
      </c>
      <c r="B272" s="61" t="s">
        <v>136</v>
      </c>
      <c r="C272" s="61" t="s">
        <v>2498</v>
      </c>
      <c r="D272" s="61"/>
      <c r="E272" s="222">
        <v>0</v>
      </c>
      <c r="F272" s="222">
        <v>0</v>
      </c>
      <c r="G272" s="222">
        <v>0</v>
      </c>
      <c r="H272" s="222">
        <v>0</v>
      </c>
      <c r="I272" s="222">
        <v>0</v>
      </c>
      <c r="J272" s="222">
        <v>0</v>
      </c>
      <c r="K272" s="222">
        <v>0</v>
      </c>
      <c r="L272" s="222">
        <v>0</v>
      </c>
      <c r="M272" s="222">
        <v>0</v>
      </c>
      <c r="N272" s="222">
        <v>0</v>
      </c>
      <c r="O272" s="222">
        <v>0</v>
      </c>
      <c r="P272" s="222">
        <v>0</v>
      </c>
      <c r="Q272" s="222">
        <v>0</v>
      </c>
      <c r="R272" s="222">
        <v>0</v>
      </c>
      <c r="S272" s="222">
        <v>0</v>
      </c>
      <c r="T272" s="222">
        <v>0</v>
      </c>
      <c r="U272" s="222">
        <v>0</v>
      </c>
      <c r="V272" s="222">
        <v>0</v>
      </c>
      <c r="W272" s="222">
        <v>0</v>
      </c>
      <c r="X272" s="222">
        <v>0</v>
      </c>
      <c r="Y272" s="222">
        <v>0</v>
      </c>
      <c r="Z272" s="61" t="s">
        <v>1104</v>
      </c>
      <c r="AA272" s="61" t="s">
        <v>1103</v>
      </c>
      <c r="AB272" s="61" t="s">
        <v>1855</v>
      </c>
    </row>
    <row r="273" spans="1:28" x14ac:dyDescent="0.2">
      <c r="A273" s="61" t="s">
        <v>493</v>
      </c>
      <c r="B273" s="61" t="s">
        <v>1085</v>
      </c>
      <c r="C273" s="61" t="s">
        <v>2503</v>
      </c>
      <c r="D273" s="61"/>
      <c r="E273" s="222">
        <v>0</v>
      </c>
      <c r="F273" s="222">
        <v>0</v>
      </c>
      <c r="G273" s="222">
        <v>0</v>
      </c>
      <c r="H273" s="222">
        <v>0</v>
      </c>
      <c r="I273" s="222">
        <v>0</v>
      </c>
      <c r="J273" s="222">
        <v>0</v>
      </c>
      <c r="K273" s="222">
        <v>0</v>
      </c>
      <c r="L273" s="222">
        <v>0</v>
      </c>
      <c r="M273" s="222">
        <v>0</v>
      </c>
      <c r="N273" s="222">
        <v>0</v>
      </c>
      <c r="O273" s="222">
        <v>0</v>
      </c>
      <c r="P273" s="222">
        <v>0</v>
      </c>
      <c r="Q273" s="222">
        <v>0</v>
      </c>
      <c r="R273" s="222">
        <v>0</v>
      </c>
      <c r="S273" s="222">
        <v>0</v>
      </c>
      <c r="T273" s="222">
        <v>0</v>
      </c>
      <c r="U273" s="222">
        <v>0</v>
      </c>
      <c r="V273" s="222">
        <v>0</v>
      </c>
      <c r="W273" s="222">
        <v>0</v>
      </c>
      <c r="X273" s="222">
        <v>0</v>
      </c>
      <c r="Y273" s="222">
        <v>0</v>
      </c>
      <c r="Z273" s="61" t="s">
        <v>1104</v>
      </c>
      <c r="AA273" s="61" t="s">
        <v>1103</v>
      </c>
      <c r="AB273" s="61" t="s">
        <v>1887</v>
      </c>
    </row>
    <row r="274" spans="1:28" x14ac:dyDescent="0.2">
      <c r="A274" s="61" t="s">
        <v>655</v>
      </c>
      <c r="B274" s="61" t="s">
        <v>137</v>
      </c>
      <c r="C274" s="61" t="s">
        <v>2500</v>
      </c>
      <c r="D274" s="61"/>
      <c r="E274" s="222">
        <v>0</v>
      </c>
      <c r="F274" s="222">
        <v>0</v>
      </c>
      <c r="G274" s="222">
        <v>0</v>
      </c>
      <c r="H274" s="222">
        <v>0</v>
      </c>
      <c r="I274" s="222">
        <v>0</v>
      </c>
      <c r="J274" s="222">
        <v>0</v>
      </c>
      <c r="K274" s="222">
        <v>0</v>
      </c>
      <c r="L274" s="222">
        <v>808</v>
      </c>
      <c r="M274" s="222">
        <v>0</v>
      </c>
      <c r="N274" s="222">
        <v>859</v>
      </c>
      <c r="O274" s="222">
        <v>0</v>
      </c>
      <c r="P274" s="222">
        <v>212575</v>
      </c>
      <c r="Q274" s="222">
        <v>0</v>
      </c>
      <c r="R274" s="222">
        <v>45000</v>
      </c>
      <c r="S274" s="222">
        <v>3858</v>
      </c>
      <c r="T274" s="222">
        <v>0</v>
      </c>
      <c r="U274" s="222">
        <v>75062</v>
      </c>
      <c r="V274" s="222">
        <v>0</v>
      </c>
      <c r="W274" s="222">
        <v>190640</v>
      </c>
      <c r="X274" s="222">
        <v>101</v>
      </c>
      <c r="Y274" s="222">
        <v>0</v>
      </c>
      <c r="Z274" s="61" t="s">
        <v>1104</v>
      </c>
      <c r="AA274" s="61" t="s">
        <v>1107</v>
      </c>
      <c r="AB274" s="61" t="s">
        <v>2049</v>
      </c>
    </row>
    <row r="275" spans="1:28" x14ac:dyDescent="0.2">
      <c r="A275" s="61" t="s">
        <v>589</v>
      </c>
      <c r="B275" s="61" t="s">
        <v>138</v>
      </c>
      <c r="C275" s="61" t="s">
        <v>2502</v>
      </c>
      <c r="D275" s="61"/>
      <c r="E275" s="222">
        <v>0</v>
      </c>
      <c r="F275" s="222">
        <v>0</v>
      </c>
      <c r="G275" s="222">
        <v>0</v>
      </c>
      <c r="H275" s="222">
        <v>0</v>
      </c>
      <c r="I275" s="222">
        <v>0</v>
      </c>
      <c r="J275" s="222">
        <v>0</v>
      </c>
      <c r="K275" s="222">
        <v>2</v>
      </c>
      <c r="L275" s="222">
        <v>0</v>
      </c>
      <c r="M275" s="222">
        <v>0</v>
      </c>
      <c r="N275" s="222">
        <v>0</v>
      </c>
      <c r="O275" s="222">
        <v>71187</v>
      </c>
      <c r="P275" s="222">
        <v>0</v>
      </c>
      <c r="Q275" s="222">
        <v>0</v>
      </c>
      <c r="R275" s="222">
        <v>0</v>
      </c>
      <c r="S275" s="222">
        <v>0</v>
      </c>
      <c r="T275" s="222">
        <v>0</v>
      </c>
      <c r="U275" s="222">
        <v>0</v>
      </c>
      <c r="V275" s="222">
        <v>0</v>
      </c>
      <c r="W275" s="222">
        <v>4500</v>
      </c>
      <c r="X275" s="222">
        <v>875</v>
      </c>
      <c r="Y275" s="222">
        <v>0</v>
      </c>
      <c r="Z275" s="61" t="s">
        <v>1104</v>
      </c>
      <c r="AA275" s="61" t="s">
        <v>1103</v>
      </c>
      <c r="AB275" s="61" t="s">
        <v>1983</v>
      </c>
    </row>
    <row r="276" spans="1:28" x14ac:dyDescent="0.2">
      <c r="A276" s="61" t="s">
        <v>1075</v>
      </c>
      <c r="B276" s="61" t="s">
        <v>1632</v>
      </c>
      <c r="C276" s="61" t="s">
        <v>2505</v>
      </c>
      <c r="D276" s="61"/>
      <c r="E276" s="222">
        <v>0</v>
      </c>
      <c r="F276" s="222">
        <v>0</v>
      </c>
      <c r="G276" s="222">
        <v>0</v>
      </c>
      <c r="H276" s="222">
        <v>0</v>
      </c>
      <c r="I276" s="222">
        <v>0</v>
      </c>
      <c r="J276" s="222">
        <v>0</v>
      </c>
      <c r="K276" s="222">
        <v>0</v>
      </c>
      <c r="L276" s="222">
        <v>0</v>
      </c>
      <c r="M276" s="222">
        <v>0</v>
      </c>
      <c r="N276" s="222">
        <v>0</v>
      </c>
      <c r="O276" s="222">
        <v>143007</v>
      </c>
      <c r="P276" s="222">
        <v>0</v>
      </c>
      <c r="Q276" s="222">
        <v>0</v>
      </c>
      <c r="R276" s="222">
        <v>0</v>
      </c>
      <c r="S276" s="222">
        <v>0</v>
      </c>
      <c r="T276" s="222">
        <v>0</v>
      </c>
      <c r="U276" s="222">
        <v>0</v>
      </c>
      <c r="V276" s="222">
        <v>0</v>
      </c>
      <c r="W276" s="222">
        <v>0</v>
      </c>
      <c r="X276" s="222">
        <v>100000</v>
      </c>
      <c r="Y276" s="222">
        <v>0</v>
      </c>
      <c r="Z276" s="61" t="s">
        <v>1104</v>
      </c>
      <c r="AA276" s="61" t="s">
        <v>1123</v>
      </c>
      <c r="AB276" s="61" t="s">
        <v>2214</v>
      </c>
    </row>
    <row r="277" spans="1:28" x14ac:dyDescent="0.2">
      <c r="A277" s="61" t="s">
        <v>510</v>
      </c>
      <c r="B277" s="61" t="s">
        <v>2547</v>
      </c>
      <c r="C277" s="61" t="s">
        <v>2499</v>
      </c>
      <c r="D277" s="61"/>
      <c r="E277" s="222">
        <v>0</v>
      </c>
      <c r="F277" s="222">
        <v>0</v>
      </c>
      <c r="G277" s="222">
        <v>0</v>
      </c>
      <c r="H277" s="222">
        <v>0</v>
      </c>
      <c r="I277" s="222">
        <v>54</v>
      </c>
      <c r="J277" s="222">
        <v>0</v>
      </c>
      <c r="K277" s="222">
        <v>0</v>
      </c>
      <c r="L277" s="222">
        <v>0</v>
      </c>
      <c r="M277" s="222">
        <v>0</v>
      </c>
      <c r="N277" s="222">
        <v>0</v>
      </c>
      <c r="O277" s="222">
        <v>60524</v>
      </c>
      <c r="P277" s="222">
        <v>101800</v>
      </c>
      <c r="Q277" s="222">
        <v>0</v>
      </c>
      <c r="R277" s="222">
        <v>0</v>
      </c>
      <c r="S277" s="222">
        <v>0</v>
      </c>
      <c r="T277" s="222">
        <v>0</v>
      </c>
      <c r="U277" s="222">
        <v>0</v>
      </c>
      <c r="V277" s="222">
        <v>0</v>
      </c>
      <c r="W277" s="222">
        <v>0</v>
      </c>
      <c r="X277" s="222">
        <v>67500</v>
      </c>
      <c r="Y277" s="222">
        <v>0</v>
      </c>
      <c r="Z277" s="61" t="s">
        <v>1104</v>
      </c>
      <c r="AA277" s="61" t="s">
        <v>1100</v>
      </c>
      <c r="AB277" s="61" t="s">
        <v>1904</v>
      </c>
    </row>
    <row r="278" spans="1:28" x14ac:dyDescent="0.2">
      <c r="A278" s="61" t="s">
        <v>546</v>
      </c>
      <c r="B278" s="61" t="s">
        <v>140</v>
      </c>
      <c r="C278" s="61" t="s">
        <v>2502</v>
      </c>
      <c r="D278" s="61"/>
      <c r="E278" s="222">
        <v>0</v>
      </c>
      <c r="F278" s="222">
        <v>0</v>
      </c>
      <c r="G278" s="222">
        <v>0</v>
      </c>
      <c r="H278" s="222">
        <v>0</v>
      </c>
      <c r="I278" s="222">
        <v>0</v>
      </c>
      <c r="J278" s="222">
        <v>0</v>
      </c>
      <c r="K278" s="222">
        <v>0</v>
      </c>
      <c r="L278" s="222">
        <v>0</v>
      </c>
      <c r="M278" s="222">
        <v>0</v>
      </c>
      <c r="N278" s="222">
        <v>0</v>
      </c>
      <c r="O278" s="222">
        <v>31413</v>
      </c>
      <c r="P278" s="222">
        <v>0</v>
      </c>
      <c r="Q278" s="222">
        <v>0</v>
      </c>
      <c r="R278" s="222">
        <v>0</v>
      </c>
      <c r="S278" s="222">
        <v>0</v>
      </c>
      <c r="T278" s="222">
        <v>0</v>
      </c>
      <c r="U278" s="222">
        <v>0</v>
      </c>
      <c r="V278" s="222">
        <v>0</v>
      </c>
      <c r="W278" s="222">
        <v>0</v>
      </c>
      <c r="X278" s="222">
        <v>0</v>
      </c>
      <c r="Y278" s="222">
        <v>0</v>
      </c>
      <c r="Z278" s="61" t="s">
        <v>1104</v>
      </c>
      <c r="AA278" s="61" t="s">
        <v>1103</v>
      </c>
      <c r="AB278" s="61" t="s">
        <v>1940</v>
      </c>
    </row>
    <row r="279" spans="1:28" x14ac:dyDescent="0.2">
      <c r="A279" s="61" t="s">
        <v>601</v>
      </c>
      <c r="B279" s="61" t="s">
        <v>141</v>
      </c>
      <c r="C279" s="61" t="s">
        <v>2497</v>
      </c>
      <c r="D279" s="61"/>
      <c r="E279" s="222">
        <v>0</v>
      </c>
      <c r="F279" s="222">
        <v>0</v>
      </c>
      <c r="G279" s="222">
        <v>30</v>
      </c>
      <c r="H279" s="222">
        <v>0</v>
      </c>
      <c r="I279" s="222">
        <v>0</v>
      </c>
      <c r="J279" s="222">
        <v>0</v>
      </c>
      <c r="K279" s="222">
        <v>0</v>
      </c>
      <c r="L279" s="222">
        <v>0</v>
      </c>
      <c r="M279" s="222">
        <v>0</v>
      </c>
      <c r="N279" s="222">
        <v>0</v>
      </c>
      <c r="O279" s="222">
        <v>16193</v>
      </c>
      <c r="P279" s="222">
        <v>0</v>
      </c>
      <c r="Q279" s="222">
        <v>0</v>
      </c>
      <c r="R279" s="222">
        <v>121</v>
      </c>
      <c r="S279" s="222">
        <v>0</v>
      </c>
      <c r="T279" s="222">
        <v>0</v>
      </c>
      <c r="U279" s="222">
        <v>0</v>
      </c>
      <c r="V279" s="222">
        <v>0</v>
      </c>
      <c r="W279" s="222">
        <v>0</v>
      </c>
      <c r="X279" s="222">
        <v>0</v>
      </c>
      <c r="Y279" s="222">
        <v>0</v>
      </c>
      <c r="Z279" s="61" t="s">
        <v>1104</v>
      </c>
      <c r="AA279" s="61" t="s">
        <v>1103</v>
      </c>
      <c r="AB279" s="61" t="s">
        <v>1995</v>
      </c>
    </row>
    <row r="280" spans="1:28" x14ac:dyDescent="0.2">
      <c r="A280" s="61" t="s">
        <v>746</v>
      </c>
      <c r="B280" s="61" t="s">
        <v>801</v>
      </c>
      <c r="C280" s="61" t="s">
        <v>2500</v>
      </c>
      <c r="D280" s="61"/>
      <c r="E280" s="222">
        <v>0</v>
      </c>
      <c r="F280" s="222">
        <v>0</v>
      </c>
      <c r="G280" s="222">
        <v>0</v>
      </c>
      <c r="H280" s="222">
        <v>0</v>
      </c>
      <c r="I280" s="222">
        <v>0</v>
      </c>
      <c r="J280" s="222">
        <v>0</v>
      </c>
      <c r="K280" s="222">
        <v>0</v>
      </c>
      <c r="L280" s="222">
        <v>0</v>
      </c>
      <c r="M280" s="222">
        <v>0</v>
      </c>
      <c r="N280" s="222">
        <v>0</v>
      </c>
      <c r="O280" s="222">
        <v>38100</v>
      </c>
      <c r="P280" s="222">
        <v>0</v>
      </c>
      <c r="Q280" s="222">
        <v>0</v>
      </c>
      <c r="R280" s="222">
        <v>0</v>
      </c>
      <c r="S280" s="222">
        <v>0</v>
      </c>
      <c r="T280" s="222">
        <v>0</v>
      </c>
      <c r="U280" s="222">
        <v>0</v>
      </c>
      <c r="V280" s="222">
        <v>0</v>
      </c>
      <c r="W280" s="222">
        <v>0</v>
      </c>
      <c r="X280" s="222">
        <v>0</v>
      </c>
      <c r="Y280" s="222">
        <v>0</v>
      </c>
      <c r="Z280" s="61" t="s">
        <v>1104</v>
      </c>
      <c r="AA280" s="61" t="s">
        <v>1153</v>
      </c>
      <c r="AB280" s="61" t="s">
        <v>2140</v>
      </c>
    </row>
    <row r="281" spans="1:28" x14ac:dyDescent="0.2">
      <c r="A281" s="61" t="s">
        <v>1047</v>
      </c>
      <c r="B281" s="61" t="s">
        <v>1048</v>
      </c>
      <c r="C281" s="61" t="s">
        <v>2500</v>
      </c>
      <c r="D281" s="61"/>
      <c r="E281" s="222">
        <v>0</v>
      </c>
      <c r="F281" s="222">
        <v>0</v>
      </c>
      <c r="G281" s="222">
        <v>0</v>
      </c>
      <c r="H281" s="222">
        <v>0</v>
      </c>
      <c r="I281" s="222">
        <v>0</v>
      </c>
      <c r="J281" s="222">
        <v>0</v>
      </c>
      <c r="K281" s="222">
        <v>0</v>
      </c>
      <c r="L281" s="222">
        <v>0</v>
      </c>
      <c r="M281" s="222">
        <v>0</v>
      </c>
      <c r="N281" s="222">
        <v>0</v>
      </c>
      <c r="O281" s="222">
        <v>35000</v>
      </c>
      <c r="P281" s="222">
        <v>0</v>
      </c>
      <c r="Q281" s="222">
        <v>0</v>
      </c>
      <c r="R281" s="222">
        <v>0</v>
      </c>
      <c r="S281" s="222">
        <v>0</v>
      </c>
      <c r="T281" s="222">
        <v>0</v>
      </c>
      <c r="U281" s="222">
        <v>0</v>
      </c>
      <c r="V281" s="222">
        <v>0</v>
      </c>
      <c r="W281" s="222">
        <v>0</v>
      </c>
      <c r="X281" s="222">
        <v>0</v>
      </c>
      <c r="Y281" s="222">
        <v>0</v>
      </c>
      <c r="Z281" s="61" t="s">
        <v>1104</v>
      </c>
      <c r="AA281" s="61" t="s">
        <v>1153</v>
      </c>
      <c r="AB281" s="61" t="s">
        <v>2201</v>
      </c>
    </row>
    <row r="282" spans="1:28" x14ac:dyDescent="0.2">
      <c r="A282" s="61" t="s">
        <v>753</v>
      </c>
      <c r="B282" s="61" t="s">
        <v>2564</v>
      </c>
      <c r="C282" s="61" t="s">
        <v>2500</v>
      </c>
      <c r="D282" s="61"/>
      <c r="E282" s="222">
        <v>0</v>
      </c>
      <c r="F282" s="222">
        <v>0</v>
      </c>
      <c r="G282" s="222">
        <v>0</v>
      </c>
      <c r="H282" s="222">
        <v>0</v>
      </c>
      <c r="I282" s="222">
        <v>0</v>
      </c>
      <c r="J282" s="222">
        <v>0</v>
      </c>
      <c r="K282" s="222">
        <v>0</v>
      </c>
      <c r="L282" s="222">
        <v>0</v>
      </c>
      <c r="M282" s="222">
        <v>0</v>
      </c>
      <c r="N282" s="222">
        <v>0</v>
      </c>
      <c r="O282" s="222">
        <v>16829</v>
      </c>
      <c r="P282" s="222">
        <v>0</v>
      </c>
      <c r="Q282" s="222">
        <v>0</v>
      </c>
      <c r="R282" s="222">
        <v>0</v>
      </c>
      <c r="S282" s="222">
        <v>0</v>
      </c>
      <c r="T282" s="222">
        <v>0</v>
      </c>
      <c r="U282" s="222">
        <v>0</v>
      </c>
      <c r="V282" s="222">
        <v>0</v>
      </c>
      <c r="W282" s="222">
        <v>0</v>
      </c>
      <c r="X282" s="222">
        <v>0</v>
      </c>
      <c r="Y282" s="222">
        <v>1810</v>
      </c>
      <c r="Z282" s="61" t="s">
        <v>1104</v>
      </c>
      <c r="AA282" s="61" t="s">
        <v>1153</v>
      </c>
      <c r="AB282" s="61" t="s">
        <v>2149</v>
      </c>
    </row>
    <row r="283" spans="1:28" x14ac:dyDescent="0.2">
      <c r="A283" s="61" t="s">
        <v>906</v>
      </c>
      <c r="B283" s="61" t="s">
        <v>2365</v>
      </c>
      <c r="C283" s="61" t="s">
        <v>2507</v>
      </c>
      <c r="D283" s="61"/>
      <c r="E283" s="222">
        <v>0</v>
      </c>
      <c r="F283" s="222">
        <v>0</v>
      </c>
      <c r="G283" s="222">
        <v>0</v>
      </c>
      <c r="H283" s="222">
        <v>0</v>
      </c>
      <c r="I283" s="222">
        <v>0</v>
      </c>
      <c r="J283" s="222">
        <v>0</v>
      </c>
      <c r="K283" s="222">
        <v>0</v>
      </c>
      <c r="L283" s="222">
        <v>0</v>
      </c>
      <c r="M283" s="222">
        <v>0</v>
      </c>
      <c r="N283" s="222">
        <v>0</v>
      </c>
      <c r="O283" s="222">
        <v>52135</v>
      </c>
      <c r="P283" s="222">
        <v>12000</v>
      </c>
      <c r="Q283" s="222">
        <v>0</v>
      </c>
      <c r="R283" s="222">
        <v>0</v>
      </c>
      <c r="S283" s="222">
        <v>0</v>
      </c>
      <c r="T283" s="222">
        <v>0</v>
      </c>
      <c r="U283" s="222">
        <v>0</v>
      </c>
      <c r="V283" s="222">
        <v>0</v>
      </c>
      <c r="W283" s="222">
        <v>0</v>
      </c>
      <c r="X283" s="222">
        <v>32000</v>
      </c>
      <c r="Y283" s="222">
        <v>0</v>
      </c>
      <c r="Z283" s="61" t="s">
        <v>1101</v>
      </c>
      <c r="AA283" s="61" t="s">
        <v>1100</v>
      </c>
      <c r="AB283" s="61" t="s">
        <v>2272</v>
      </c>
    </row>
    <row r="284" spans="1:28" x14ac:dyDescent="0.2">
      <c r="A284" s="61" t="s">
        <v>716</v>
      </c>
      <c r="B284" s="61" t="s">
        <v>142</v>
      </c>
      <c r="C284" s="61" t="s">
        <v>2505</v>
      </c>
      <c r="D284" s="61"/>
      <c r="E284" s="222">
        <v>0</v>
      </c>
      <c r="F284" s="222">
        <v>0</v>
      </c>
      <c r="G284" s="222">
        <v>0</v>
      </c>
      <c r="H284" s="222">
        <v>0</v>
      </c>
      <c r="I284" s="222">
        <v>0</v>
      </c>
      <c r="J284" s="222">
        <v>0</v>
      </c>
      <c r="K284" s="222">
        <v>0</v>
      </c>
      <c r="L284" s="222">
        <v>0</v>
      </c>
      <c r="M284" s="222">
        <v>0</v>
      </c>
      <c r="N284" s="222">
        <v>0</v>
      </c>
      <c r="O284" s="222">
        <v>52010</v>
      </c>
      <c r="P284" s="222">
        <v>45500</v>
      </c>
      <c r="Q284" s="222">
        <v>500</v>
      </c>
      <c r="R284" s="222">
        <v>4000</v>
      </c>
      <c r="S284" s="222">
        <v>0</v>
      </c>
      <c r="T284" s="222">
        <v>0</v>
      </c>
      <c r="U284" s="222">
        <v>0</v>
      </c>
      <c r="V284" s="222">
        <v>0</v>
      </c>
      <c r="W284" s="222">
        <v>0</v>
      </c>
      <c r="X284" s="222">
        <v>0</v>
      </c>
      <c r="Y284" s="222">
        <v>11000</v>
      </c>
      <c r="Z284" s="61" t="s">
        <v>1104</v>
      </c>
      <c r="AA284" s="61" t="s">
        <v>1106</v>
      </c>
      <c r="AB284" s="61" t="s">
        <v>2110</v>
      </c>
    </row>
    <row r="285" spans="1:28" x14ac:dyDescent="0.2">
      <c r="A285" s="61" t="s">
        <v>1704</v>
      </c>
      <c r="B285" s="61" t="s">
        <v>2366</v>
      </c>
      <c r="C285" s="61" t="s">
        <v>1105</v>
      </c>
      <c r="D285" s="61"/>
      <c r="E285" s="222">
        <v>0</v>
      </c>
      <c r="F285" s="222">
        <v>0</v>
      </c>
      <c r="G285" s="222">
        <v>0</v>
      </c>
      <c r="H285" s="222">
        <v>0</v>
      </c>
      <c r="I285" s="222">
        <v>0</v>
      </c>
      <c r="J285" s="222">
        <v>0</v>
      </c>
      <c r="K285" s="222">
        <v>0</v>
      </c>
      <c r="L285" s="222">
        <v>0</v>
      </c>
      <c r="M285" s="222">
        <v>0</v>
      </c>
      <c r="N285" s="222">
        <v>0</v>
      </c>
      <c r="O285" s="222">
        <v>0</v>
      </c>
      <c r="P285" s="222">
        <v>0</v>
      </c>
      <c r="Q285" s="222">
        <v>0</v>
      </c>
      <c r="R285" s="222">
        <v>0</v>
      </c>
      <c r="S285" s="222">
        <v>0</v>
      </c>
      <c r="T285" s="222">
        <v>0</v>
      </c>
      <c r="U285" s="222">
        <v>58259</v>
      </c>
      <c r="V285" s="222">
        <v>0</v>
      </c>
      <c r="W285" s="222">
        <v>0</v>
      </c>
      <c r="X285" s="222">
        <v>4600</v>
      </c>
      <c r="Y285" s="222">
        <v>0</v>
      </c>
      <c r="Z285" s="61" t="s">
        <v>1105</v>
      </c>
      <c r="AA285" s="61" t="s">
        <v>1105</v>
      </c>
      <c r="AB285" s="61" t="s">
        <v>2217</v>
      </c>
    </row>
    <row r="286" spans="1:28" x14ac:dyDescent="0.2">
      <c r="A286" s="61" t="s">
        <v>426</v>
      </c>
      <c r="B286" s="61" t="s">
        <v>143</v>
      </c>
      <c r="C286" s="61" t="s">
        <v>2497</v>
      </c>
      <c r="D286" s="61"/>
      <c r="E286" s="222">
        <v>0</v>
      </c>
      <c r="F286" s="222">
        <v>0</v>
      </c>
      <c r="G286" s="222">
        <v>0</v>
      </c>
      <c r="H286" s="222">
        <v>0</v>
      </c>
      <c r="I286" s="222">
        <v>0</v>
      </c>
      <c r="J286" s="222">
        <v>0</v>
      </c>
      <c r="K286" s="222">
        <v>0</v>
      </c>
      <c r="L286" s="222">
        <v>0</v>
      </c>
      <c r="M286" s="222">
        <v>0</v>
      </c>
      <c r="N286" s="222">
        <v>0</v>
      </c>
      <c r="O286" s="222">
        <v>42449</v>
      </c>
      <c r="P286" s="222">
        <v>0</v>
      </c>
      <c r="Q286" s="222">
        <v>0</v>
      </c>
      <c r="R286" s="222">
        <v>376</v>
      </c>
      <c r="S286" s="222">
        <v>0</v>
      </c>
      <c r="T286" s="222">
        <v>0</v>
      </c>
      <c r="U286" s="222">
        <v>0</v>
      </c>
      <c r="V286" s="222">
        <v>0</v>
      </c>
      <c r="W286" s="222">
        <v>0</v>
      </c>
      <c r="X286" s="222">
        <v>0</v>
      </c>
      <c r="Y286" s="222">
        <v>0</v>
      </c>
      <c r="Z286" s="61" t="s">
        <v>1104</v>
      </c>
      <c r="AA286" s="61" t="s">
        <v>1103</v>
      </c>
      <c r="AB286" s="61" t="s">
        <v>1820</v>
      </c>
    </row>
    <row r="287" spans="1:28" x14ac:dyDescent="0.2">
      <c r="A287" s="61" t="s">
        <v>620</v>
      </c>
      <c r="B287" s="61" t="s">
        <v>144</v>
      </c>
      <c r="C287" s="61" t="s">
        <v>2498</v>
      </c>
      <c r="D287" s="61"/>
      <c r="E287" s="222">
        <v>0</v>
      </c>
      <c r="F287" s="222">
        <v>0</v>
      </c>
      <c r="G287" s="222">
        <v>0</v>
      </c>
      <c r="H287" s="222">
        <v>0</v>
      </c>
      <c r="I287" s="222">
        <v>0</v>
      </c>
      <c r="J287" s="222">
        <v>0</v>
      </c>
      <c r="K287" s="222">
        <v>0</v>
      </c>
      <c r="L287" s="222">
        <v>0</v>
      </c>
      <c r="M287" s="222">
        <v>0</v>
      </c>
      <c r="N287" s="222">
        <v>0</v>
      </c>
      <c r="O287" s="222">
        <v>70087</v>
      </c>
      <c r="P287" s="222">
        <v>0</v>
      </c>
      <c r="Q287" s="222">
        <v>0</v>
      </c>
      <c r="R287" s="222">
        <v>4000</v>
      </c>
      <c r="S287" s="222">
        <v>0</v>
      </c>
      <c r="T287" s="222">
        <v>0</v>
      </c>
      <c r="U287" s="222">
        <v>0</v>
      </c>
      <c r="V287" s="222">
        <v>0</v>
      </c>
      <c r="W287" s="222">
        <v>0</v>
      </c>
      <c r="X287" s="222">
        <v>29000</v>
      </c>
      <c r="Y287" s="222">
        <v>0</v>
      </c>
      <c r="Z287" s="61" t="s">
        <v>1104</v>
      </c>
      <c r="AA287" s="61" t="s">
        <v>1103</v>
      </c>
      <c r="AB287" s="61" t="s">
        <v>2014</v>
      </c>
    </row>
    <row r="288" spans="1:28" x14ac:dyDescent="0.2">
      <c r="A288" s="61" t="s">
        <v>648</v>
      </c>
      <c r="B288" s="61" t="s">
        <v>145</v>
      </c>
      <c r="C288" s="61" t="s">
        <v>2499</v>
      </c>
      <c r="D288" s="61"/>
      <c r="E288" s="222">
        <v>0</v>
      </c>
      <c r="F288" s="222">
        <v>0</v>
      </c>
      <c r="G288" s="222">
        <v>0</v>
      </c>
      <c r="H288" s="222">
        <v>0</v>
      </c>
      <c r="I288" s="222">
        <v>0</v>
      </c>
      <c r="J288" s="222">
        <v>0</v>
      </c>
      <c r="K288" s="222">
        <v>0</v>
      </c>
      <c r="L288" s="222">
        <v>0</v>
      </c>
      <c r="M288" s="222">
        <v>0</v>
      </c>
      <c r="N288" s="222">
        <v>0</v>
      </c>
      <c r="O288" s="222">
        <v>698</v>
      </c>
      <c r="P288" s="222">
        <v>0</v>
      </c>
      <c r="Q288" s="222">
        <v>0</v>
      </c>
      <c r="R288" s="222">
        <v>0</v>
      </c>
      <c r="S288" s="222">
        <v>0</v>
      </c>
      <c r="T288" s="222">
        <v>0</v>
      </c>
      <c r="U288" s="222">
        <v>0</v>
      </c>
      <c r="V288" s="222">
        <v>0</v>
      </c>
      <c r="W288" s="222">
        <v>0</v>
      </c>
      <c r="X288" s="222">
        <v>5000</v>
      </c>
      <c r="Y288" s="222">
        <v>7000</v>
      </c>
      <c r="Z288" s="61" t="s">
        <v>1104</v>
      </c>
      <c r="AA288" s="61" t="s">
        <v>1103</v>
      </c>
      <c r="AB288" s="61" t="s">
        <v>2042</v>
      </c>
    </row>
    <row r="289" spans="1:28" x14ac:dyDescent="0.2">
      <c r="A289" s="61" t="s">
        <v>400</v>
      </c>
      <c r="B289" s="61" t="s">
        <v>2527</v>
      </c>
      <c r="C289" s="61" t="s">
        <v>2501</v>
      </c>
      <c r="D289" s="61"/>
      <c r="E289" s="222">
        <v>0</v>
      </c>
      <c r="F289" s="222">
        <v>0</v>
      </c>
      <c r="G289" s="222">
        <v>0</v>
      </c>
      <c r="H289" s="222">
        <v>0</v>
      </c>
      <c r="I289" s="222">
        <v>0</v>
      </c>
      <c r="J289" s="222">
        <v>0</v>
      </c>
      <c r="K289" s="222">
        <v>0</v>
      </c>
      <c r="L289" s="222">
        <v>0</v>
      </c>
      <c r="M289" s="222">
        <v>0</v>
      </c>
      <c r="N289" s="222">
        <v>0</v>
      </c>
      <c r="O289" s="222">
        <v>94256</v>
      </c>
      <c r="P289" s="222">
        <v>33000</v>
      </c>
      <c r="Q289" s="222">
        <v>0</v>
      </c>
      <c r="R289" s="222">
        <v>0</v>
      </c>
      <c r="S289" s="222">
        <v>0</v>
      </c>
      <c r="T289" s="222">
        <v>0</v>
      </c>
      <c r="U289" s="222">
        <v>0</v>
      </c>
      <c r="V289" s="222">
        <v>0</v>
      </c>
      <c r="W289" s="222">
        <v>0</v>
      </c>
      <c r="X289" s="222">
        <v>10000</v>
      </c>
      <c r="Y289" s="222">
        <v>15000</v>
      </c>
      <c r="Z289" s="61" t="s">
        <v>1104</v>
      </c>
      <c r="AA289" s="61" t="s">
        <v>1100</v>
      </c>
      <c r="AB289" s="61" t="s">
        <v>1794</v>
      </c>
    </row>
    <row r="290" spans="1:28" x14ac:dyDescent="0.2">
      <c r="A290" s="61" t="s">
        <v>908</v>
      </c>
      <c r="B290" s="61" t="s">
        <v>2368</v>
      </c>
      <c r="C290" s="61" t="s">
        <v>2506</v>
      </c>
      <c r="D290" s="61"/>
      <c r="E290" s="222">
        <v>0</v>
      </c>
      <c r="F290" s="222">
        <v>0</v>
      </c>
      <c r="G290" s="222">
        <v>0</v>
      </c>
      <c r="H290" s="222">
        <v>0</v>
      </c>
      <c r="I290" s="222">
        <v>0</v>
      </c>
      <c r="J290" s="222">
        <v>0</v>
      </c>
      <c r="K290" s="222">
        <v>0</v>
      </c>
      <c r="L290" s="222">
        <v>0</v>
      </c>
      <c r="M290" s="222">
        <v>0</v>
      </c>
      <c r="N290" s="222">
        <v>0</v>
      </c>
      <c r="O290" s="222">
        <v>197933</v>
      </c>
      <c r="P290" s="222">
        <v>5000</v>
      </c>
      <c r="Q290" s="222">
        <v>0</v>
      </c>
      <c r="R290" s="222">
        <v>0</v>
      </c>
      <c r="S290" s="222">
        <v>277</v>
      </c>
      <c r="T290" s="222">
        <v>0</v>
      </c>
      <c r="U290" s="222">
        <v>0</v>
      </c>
      <c r="V290" s="222">
        <v>0</v>
      </c>
      <c r="W290" s="222">
        <v>20000</v>
      </c>
      <c r="X290" s="222">
        <v>13000</v>
      </c>
      <c r="Y290" s="222">
        <v>0</v>
      </c>
      <c r="Z290" s="61" t="s">
        <v>1102</v>
      </c>
      <c r="AA290" s="61" t="s">
        <v>1100</v>
      </c>
      <c r="AB290" s="61" t="s">
        <v>2237</v>
      </c>
    </row>
    <row r="291" spans="1:28" x14ac:dyDescent="0.2">
      <c r="A291" s="61" t="s">
        <v>1706</v>
      </c>
      <c r="B291" s="61" t="s">
        <v>2369</v>
      </c>
      <c r="C291" s="61" t="s">
        <v>1105</v>
      </c>
      <c r="D291" s="61"/>
      <c r="E291" s="222">
        <v>0</v>
      </c>
      <c r="F291" s="222">
        <v>0</v>
      </c>
      <c r="G291" s="222">
        <v>0</v>
      </c>
      <c r="H291" s="222">
        <v>0</v>
      </c>
      <c r="I291" s="222">
        <v>0</v>
      </c>
      <c r="J291" s="222">
        <v>0</v>
      </c>
      <c r="K291" s="222">
        <v>0</v>
      </c>
      <c r="L291" s="222">
        <v>0</v>
      </c>
      <c r="M291" s="222">
        <v>0</v>
      </c>
      <c r="N291" s="222">
        <v>0</v>
      </c>
      <c r="O291" s="222">
        <v>7381</v>
      </c>
      <c r="P291" s="222">
        <v>0</v>
      </c>
      <c r="Q291" s="222">
        <v>0</v>
      </c>
      <c r="R291" s="222">
        <v>0</v>
      </c>
      <c r="S291" s="222">
        <v>0</v>
      </c>
      <c r="T291" s="222">
        <v>0</v>
      </c>
      <c r="U291" s="222">
        <v>0</v>
      </c>
      <c r="V291" s="222">
        <v>0</v>
      </c>
      <c r="W291" s="222">
        <v>0</v>
      </c>
      <c r="X291" s="222">
        <v>0</v>
      </c>
      <c r="Y291" s="222">
        <v>0</v>
      </c>
      <c r="Z291" s="61" t="s">
        <v>1105</v>
      </c>
      <c r="AA291" s="61" t="s">
        <v>1105</v>
      </c>
      <c r="AB291" s="61" t="s">
        <v>2218</v>
      </c>
    </row>
    <row r="292" spans="1:28" x14ac:dyDescent="0.2">
      <c r="A292" s="61" t="s">
        <v>382</v>
      </c>
      <c r="B292" s="61" t="s">
        <v>2520</v>
      </c>
      <c r="C292" s="61" t="s">
        <v>2499</v>
      </c>
      <c r="D292" s="61"/>
      <c r="E292" s="222">
        <v>0</v>
      </c>
      <c r="F292" s="222">
        <v>0</v>
      </c>
      <c r="G292" s="222">
        <v>0</v>
      </c>
      <c r="H292" s="222">
        <v>0</v>
      </c>
      <c r="I292" s="222">
        <v>0</v>
      </c>
      <c r="J292" s="222">
        <v>0</v>
      </c>
      <c r="K292" s="222">
        <v>0</v>
      </c>
      <c r="L292" s="222">
        <v>0</v>
      </c>
      <c r="M292" s="222">
        <v>0</v>
      </c>
      <c r="N292" s="222">
        <v>0</v>
      </c>
      <c r="O292" s="222">
        <v>465832</v>
      </c>
      <c r="P292" s="222">
        <v>10000</v>
      </c>
      <c r="Q292" s="222">
        <v>0</v>
      </c>
      <c r="R292" s="222">
        <v>0</v>
      </c>
      <c r="S292" s="222">
        <v>0</v>
      </c>
      <c r="T292" s="222">
        <v>0</v>
      </c>
      <c r="U292" s="222">
        <v>8000</v>
      </c>
      <c r="V292" s="222">
        <v>0</v>
      </c>
      <c r="W292" s="222">
        <v>5000</v>
      </c>
      <c r="X292" s="222">
        <v>0</v>
      </c>
      <c r="Y292" s="222">
        <v>0</v>
      </c>
      <c r="Z292" s="61" t="s">
        <v>1104</v>
      </c>
      <c r="AA292" s="61" t="s">
        <v>1100</v>
      </c>
      <c r="AB292" s="61" t="s">
        <v>1776</v>
      </c>
    </row>
    <row r="293" spans="1:28" x14ac:dyDescent="0.2">
      <c r="A293" s="61" t="s">
        <v>628</v>
      </c>
      <c r="B293" s="61" t="s">
        <v>147</v>
      </c>
      <c r="C293" s="61" t="s">
        <v>2499</v>
      </c>
      <c r="D293" s="61"/>
      <c r="E293" s="222">
        <v>0</v>
      </c>
      <c r="F293" s="222">
        <v>0</v>
      </c>
      <c r="G293" s="222">
        <v>0</v>
      </c>
      <c r="H293" s="222">
        <v>0</v>
      </c>
      <c r="I293" s="222">
        <v>0</v>
      </c>
      <c r="J293" s="222">
        <v>0</v>
      </c>
      <c r="K293" s="222">
        <v>0</v>
      </c>
      <c r="L293" s="222">
        <v>0</v>
      </c>
      <c r="M293" s="222">
        <v>0</v>
      </c>
      <c r="N293" s="222">
        <v>0</v>
      </c>
      <c r="O293" s="222">
        <v>50000</v>
      </c>
      <c r="P293" s="222">
        <v>0</v>
      </c>
      <c r="Q293" s="222">
        <v>0</v>
      </c>
      <c r="R293" s="222">
        <v>0</v>
      </c>
      <c r="S293" s="222">
        <v>0</v>
      </c>
      <c r="T293" s="222">
        <v>0</v>
      </c>
      <c r="U293" s="222">
        <v>0</v>
      </c>
      <c r="V293" s="222">
        <v>0</v>
      </c>
      <c r="W293" s="222">
        <v>0</v>
      </c>
      <c r="X293" s="222">
        <v>0</v>
      </c>
      <c r="Y293" s="222">
        <v>0</v>
      </c>
      <c r="Z293" s="61" t="s">
        <v>1104</v>
      </c>
      <c r="AA293" s="61" t="s">
        <v>1103</v>
      </c>
      <c r="AB293" s="61" t="s">
        <v>2022</v>
      </c>
    </row>
    <row r="294" spans="1:28" x14ac:dyDescent="0.2">
      <c r="A294" s="61" t="s">
        <v>910</v>
      </c>
      <c r="B294" s="61" t="s">
        <v>2371</v>
      </c>
      <c r="C294" s="61" t="s">
        <v>2507</v>
      </c>
      <c r="D294" s="61"/>
      <c r="E294" s="222">
        <v>0</v>
      </c>
      <c r="F294" s="222">
        <v>0</v>
      </c>
      <c r="G294" s="222">
        <v>0</v>
      </c>
      <c r="H294" s="222">
        <v>0</v>
      </c>
      <c r="I294" s="222">
        <v>4538</v>
      </c>
      <c r="J294" s="222">
        <v>0</v>
      </c>
      <c r="K294" s="222">
        <v>0</v>
      </c>
      <c r="L294" s="222">
        <v>0</v>
      </c>
      <c r="M294" s="222">
        <v>0</v>
      </c>
      <c r="N294" s="222">
        <v>0</v>
      </c>
      <c r="O294" s="222">
        <v>51727</v>
      </c>
      <c r="P294" s="222">
        <v>10600</v>
      </c>
      <c r="Q294" s="222">
        <v>0</v>
      </c>
      <c r="R294" s="222">
        <v>0</v>
      </c>
      <c r="S294" s="222">
        <v>0</v>
      </c>
      <c r="T294" s="222">
        <v>0</v>
      </c>
      <c r="U294" s="222">
        <v>0</v>
      </c>
      <c r="V294" s="222">
        <v>0</v>
      </c>
      <c r="W294" s="222">
        <v>3000</v>
      </c>
      <c r="X294" s="222">
        <v>53900</v>
      </c>
      <c r="Y294" s="222">
        <v>0</v>
      </c>
      <c r="Z294" s="61" t="s">
        <v>1101</v>
      </c>
      <c r="AA294" s="61" t="s">
        <v>1100</v>
      </c>
      <c r="AB294" s="61" t="s">
        <v>2264</v>
      </c>
    </row>
    <row r="295" spans="1:28" x14ac:dyDescent="0.2">
      <c r="A295" s="61" t="s">
        <v>912</v>
      </c>
      <c r="B295" s="61" t="s">
        <v>2372</v>
      </c>
      <c r="C295" s="61" t="s">
        <v>2506</v>
      </c>
      <c r="D295" s="61"/>
      <c r="E295" s="222">
        <v>0</v>
      </c>
      <c r="F295" s="222">
        <v>0</v>
      </c>
      <c r="G295" s="222">
        <v>0</v>
      </c>
      <c r="H295" s="222">
        <v>0</v>
      </c>
      <c r="I295" s="222">
        <v>0</v>
      </c>
      <c r="J295" s="222">
        <v>0</v>
      </c>
      <c r="K295" s="222">
        <v>0</v>
      </c>
      <c r="L295" s="222">
        <v>0</v>
      </c>
      <c r="M295" s="222">
        <v>0</v>
      </c>
      <c r="N295" s="222">
        <v>0</v>
      </c>
      <c r="O295" s="222">
        <v>127128</v>
      </c>
      <c r="P295" s="222">
        <v>33400</v>
      </c>
      <c r="Q295" s="222">
        <v>0</v>
      </c>
      <c r="R295" s="222">
        <v>0</v>
      </c>
      <c r="S295" s="222">
        <v>0</v>
      </c>
      <c r="T295" s="222">
        <v>0</v>
      </c>
      <c r="U295" s="222">
        <v>0</v>
      </c>
      <c r="V295" s="222">
        <v>0</v>
      </c>
      <c r="W295" s="222">
        <v>0</v>
      </c>
      <c r="X295" s="222">
        <v>47000</v>
      </c>
      <c r="Y295" s="222">
        <v>0</v>
      </c>
      <c r="Z295" s="61" t="s">
        <v>1102</v>
      </c>
      <c r="AA295" s="61" t="s">
        <v>1100</v>
      </c>
      <c r="AB295" s="61" t="s">
        <v>2233</v>
      </c>
    </row>
    <row r="296" spans="1:28" x14ac:dyDescent="0.2">
      <c r="A296" s="61" t="s">
        <v>916</v>
      </c>
      <c r="B296" s="61" t="s">
        <v>2373</v>
      </c>
      <c r="C296" s="61" t="s">
        <v>2507</v>
      </c>
      <c r="D296" s="61"/>
      <c r="E296" s="222">
        <v>0</v>
      </c>
      <c r="F296" s="222">
        <v>0</v>
      </c>
      <c r="G296" s="222">
        <v>0</v>
      </c>
      <c r="H296" s="222">
        <v>0</v>
      </c>
      <c r="I296" s="222">
        <v>0</v>
      </c>
      <c r="J296" s="222">
        <v>0</v>
      </c>
      <c r="K296" s="222">
        <v>1543</v>
      </c>
      <c r="L296" s="222">
        <v>0</v>
      </c>
      <c r="M296" s="222">
        <v>0</v>
      </c>
      <c r="N296" s="222">
        <v>0</v>
      </c>
      <c r="O296" s="222">
        <v>203155</v>
      </c>
      <c r="P296" s="222">
        <v>62500</v>
      </c>
      <c r="Q296" s="222">
        <v>0</v>
      </c>
      <c r="R296" s="222">
        <v>0</v>
      </c>
      <c r="S296" s="222">
        <v>0</v>
      </c>
      <c r="T296" s="222">
        <v>0</v>
      </c>
      <c r="U296" s="222">
        <v>0</v>
      </c>
      <c r="V296" s="222">
        <v>0</v>
      </c>
      <c r="W296" s="222">
        <v>0</v>
      </c>
      <c r="X296" s="222">
        <v>0</v>
      </c>
      <c r="Y296" s="222">
        <v>0</v>
      </c>
      <c r="Z296" s="61" t="s">
        <v>1101</v>
      </c>
      <c r="AA296" s="61" t="s">
        <v>1100</v>
      </c>
      <c r="AB296" s="61" t="s">
        <v>2277</v>
      </c>
    </row>
    <row r="297" spans="1:28" x14ac:dyDescent="0.2">
      <c r="A297" s="61" t="s">
        <v>482</v>
      </c>
      <c r="B297" s="61" t="s">
        <v>148</v>
      </c>
      <c r="C297" s="61" t="s">
        <v>2499</v>
      </c>
      <c r="D297" s="61"/>
      <c r="E297" s="222">
        <v>0</v>
      </c>
      <c r="F297" s="222">
        <v>0</v>
      </c>
      <c r="G297" s="222">
        <v>0</v>
      </c>
      <c r="H297" s="222">
        <v>0</v>
      </c>
      <c r="I297" s="222">
        <v>0</v>
      </c>
      <c r="J297" s="222">
        <v>0</v>
      </c>
      <c r="K297" s="222">
        <v>0</v>
      </c>
      <c r="L297" s="222">
        <v>0</v>
      </c>
      <c r="M297" s="222">
        <v>0</v>
      </c>
      <c r="N297" s="222">
        <v>0</v>
      </c>
      <c r="O297" s="222">
        <v>139808</v>
      </c>
      <c r="P297" s="222">
        <v>0</v>
      </c>
      <c r="Q297" s="222">
        <v>0</v>
      </c>
      <c r="R297" s="222">
        <v>0</v>
      </c>
      <c r="S297" s="222">
        <v>0</v>
      </c>
      <c r="T297" s="222">
        <v>0</v>
      </c>
      <c r="U297" s="222">
        <v>0</v>
      </c>
      <c r="V297" s="222">
        <v>0</v>
      </c>
      <c r="W297" s="222">
        <v>0</v>
      </c>
      <c r="X297" s="222">
        <v>0</v>
      </c>
      <c r="Y297" s="222">
        <v>0</v>
      </c>
      <c r="Z297" s="61" t="s">
        <v>1104</v>
      </c>
      <c r="AA297" s="61" t="s">
        <v>1103</v>
      </c>
      <c r="AB297" s="61" t="s">
        <v>1876</v>
      </c>
    </row>
    <row r="298" spans="1:28" x14ac:dyDescent="0.2">
      <c r="A298" s="61" t="s">
        <v>762</v>
      </c>
      <c r="B298" s="61" t="s">
        <v>359</v>
      </c>
      <c r="C298" s="61" t="s">
        <v>2499</v>
      </c>
      <c r="D298" s="61"/>
      <c r="E298" s="222">
        <v>0</v>
      </c>
      <c r="F298" s="222">
        <v>0</v>
      </c>
      <c r="G298" s="222">
        <v>0</v>
      </c>
      <c r="H298" s="222">
        <v>0</v>
      </c>
      <c r="I298" s="222">
        <v>0</v>
      </c>
      <c r="J298" s="222">
        <v>0</v>
      </c>
      <c r="K298" s="222">
        <v>0</v>
      </c>
      <c r="L298" s="222">
        <v>0</v>
      </c>
      <c r="M298" s="222">
        <v>0</v>
      </c>
      <c r="N298" s="222">
        <v>0</v>
      </c>
      <c r="O298" s="222">
        <v>0</v>
      </c>
      <c r="P298" s="222">
        <v>0</v>
      </c>
      <c r="Q298" s="222">
        <v>0</v>
      </c>
      <c r="R298" s="222">
        <v>0</v>
      </c>
      <c r="S298" s="222">
        <v>0</v>
      </c>
      <c r="T298" s="222">
        <v>0</v>
      </c>
      <c r="U298" s="222">
        <v>0</v>
      </c>
      <c r="V298" s="222">
        <v>0</v>
      </c>
      <c r="W298" s="222">
        <v>0</v>
      </c>
      <c r="X298" s="222">
        <v>0</v>
      </c>
      <c r="Y298" s="222">
        <v>0</v>
      </c>
      <c r="Z298" s="61" t="s">
        <v>1104</v>
      </c>
      <c r="AA298" s="61" t="s">
        <v>1153</v>
      </c>
      <c r="AB298" s="61" t="s">
        <v>2174</v>
      </c>
    </row>
    <row r="299" spans="1:28" x14ac:dyDescent="0.2">
      <c r="A299" s="61" t="s">
        <v>590</v>
      </c>
      <c r="B299" s="61" t="s">
        <v>778</v>
      </c>
      <c r="C299" s="61" t="s">
        <v>2502</v>
      </c>
      <c r="D299" s="61"/>
      <c r="E299" s="222">
        <v>0</v>
      </c>
      <c r="F299" s="222">
        <v>0</v>
      </c>
      <c r="G299" s="222">
        <v>0</v>
      </c>
      <c r="H299" s="222">
        <v>3152</v>
      </c>
      <c r="I299" s="222">
        <v>0</v>
      </c>
      <c r="J299" s="222">
        <v>0</v>
      </c>
      <c r="K299" s="222">
        <v>0</v>
      </c>
      <c r="L299" s="222">
        <v>0</v>
      </c>
      <c r="M299" s="222">
        <v>0</v>
      </c>
      <c r="N299" s="222">
        <v>0</v>
      </c>
      <c r="O299" s="222">
        <v>69603</v>
      </c>
      <c r="P299" s="222">
        <v>16500</v>
      </c>
      <c r="Q299" s="222">
        <v>0</v>
      </c>
      <c r="R299" s="222">
        <v>0</v>
      </c>
      <c r="S299" s="222">
        <v>0</v>
      </c>
      <c r="T299" s="222">
        <v>0</v>
      </c>
      <c r="U299" s="222">
        <v>0</v>
      </c>
      <c r="V299" s="222">
        <v>0</v>
      </c>
      <c r="W299" s="222">
        <v>0</v>
      </c>
      <c r="X299" s="222">
        <v>141</v>
      </c>
      <c r="Y299" s="222">
        <v>0</v>
      </c>
      <c r="Z299" s="61" t="s">
        <v>1104</v>
      </c>
      <c r="AA299" s="61" t="s">
        <v>1103</v>
      </c>
      <c r="AB299" s="61" t="s">
        <v>1984</v>
      </c>
    </row>
    <row r="300" spans="1:28" x14ac:dyDescent="0.2">
      <c r="A300" s="61" t="s">
        <v>673</v>
      </c>
      <c r="B300" s="61" t="s">
        <v>149</v>
      </c>
      <c r="C300" s="61" t="s">
        <v>2501</v>
      </c>
      <c r="D300" s="61"/>
      <c r="E300" s="222">
        <v>0</v>
      </c>
      <c r="F300" s="222">
        <v>0</v>
      </c>
      <c r="G300" s="222">
        <v>0</v>
      </c>
      <c r="H300" s="222">
        <v>0</v>
      </c>
      <c r="I300" s="222">
        <v>0</v>
      </c>
      <c r="J300" s="222">
        <v>0</v>
      </c>
      <c r="K300" s="222">
        <v>0</v>
      </c>
      <c r="L300" s="222">
        <v>0</v>
      </c>
      <c r="M300" s="222">
        <v>0</v>
      </c>
      <c r="N300" s="222">
        <v>14</v>
      </c>
      <c r="O300" s="222">
        <v>220156</v>
      </c>
      <c r="P300" s="222">
        <v>265000</v>
      </c>
      <c r="Q300" s="222">
        <v>0</v>
      </c>
      <c r="R300" s="222">
        <v>24049</v>
      </c>
      <c r="S300" s="222">
        <v>0</v>
      </c>
      <c r="T300" s="222">
        <v>0</v>
      </c>
      <c r="U300" s="222">
        <v>0</v>
      </c>
      <c r="V300" s="222">
        <v>0</v>
      </c>
      <c r="W300" s="222">
        <v>56000</v>
      </c>
      <c r="X300" s="222">
        <v>15000</v>
      </c>
      <c r="Y300" s="222">
        <v>89500</v>
      </c>
      <c r="Z300" s="61" t="s">
        <v>1104</v>
      </c>
      <c r="AA300" s="61" t="s">
        <v>1107</v>
      </c>
      <c r="AB300" s="61" t="s">
        <v>2067</v>
      </c>
    </row>
    <row r="301" spans="1:28" x14ac:dyDescent="0.2">
      <c r="A301" s="61" t="s">
        <v>611</v>
      </c>
      <c r="B301" s="61" t="s">
        <v>287</v>
      </c>
      <c r="C301" s="61" t="s">
        <v>2503</v>
      </c>
      <c r="D301" s="61"/>
      <c r="E301" s="222">
        <v>0</v>
      </c>
      <c r="F301" s="222">
        <v>0</v>
      </c>
      <c r="G301" s="222">
        <v>0</v>
      </c>
      <c r="H301" s="222">
        <v>0</v>
      </c>
      <c r="I301" s="222">
        <v>0</v>
      </c>
      <c r="J301" s="222">
        <v>0</v>
      </c>
      <c r="K301" s="222">
        <v>0</v>
      </c>
      <c r="L301" s="222">
        <v>0</v>
      </c>
      <c r="M301" s="222">
        <v>0</v>
      </c>
      <c r="N301" s="222">
        <v>0</v>
      </c>
      <c r="O301" s="222">
        <v>0</v>
      </c>
      <c r="P301" s="222">
        <v>0</v>
      </c>
      <c r="Q301" s="222">
        <v>0</v>
      </c>
      <c r="R301" s="222">
        <v>0</v>
      </c>
      <c r="S301" s="222">
        <v>0</v>
      </c>
      <c r="T301" s="222">
        <v>0</v>
      </c>
      <c r="U301" s="222">
        <v>0</v>
      </c>
      <c r="V301" s="222">
        <v>0</v>
      </c>
      <c r="W301" s="222">
        <v>0</v>
      </c>
      <c r="X301" s="222">
        <v>2500</v>
      </c>
      <c r="Y301" s="222">
        <v>0</v>
      </c>
      <c r="Z301" s="61" t="s">
        <v>1104</v>
      </c>
      <c r="AA301" s="61" t="s">
        <v>1103</v>
      </c>
      <c r="AB301" s="61" t="s">
        <v>2005</v>
      </c>
    </row>
    <row r="302" spans="1:28" x14ac:dyDescent="0.2">
      <c r="A302" s="61" t="s">
        <v>717</v>
      </c>
      <c r="B302" s="61" t="s">
        <v>150</v>
      </c>
      <c r="C302" s="61" t="s">
        <v>2505</v>
      </c>
      <c r="D302" s="61"/>
      <c r="E302" s="222">
        <v>0</v>
      </c>
      <c r="F302" s="222">
        <v>6000</v>
      </c>
      <c r="G302" s="222">
        <v>0</v>
      </c>
      <c r="H302" s="222">
        <v>75000</v>
      </c>
      <c r="I302" s="222">
        <v>0</v>
      </c>
      <c r="J302" s="222">
        <v>0</v>
      </c>
      <c r="K302" s="222">
        <v>0</v>
      </c>
      <c r="L302" s="222">
        <v>0</v>
      </c>
      <c r="M302" s="222">
        <v>0</v>
      </c>
      <c r="N302" s="222">
        <v>0</v>
      </c>
      <c r="O302" s="222">
        <v>208002</v>
      </c>
      <c r="P302" s="222">
        <v>398500</v>
      </c>
      <c r="Q302" s="222">
        <v>0</v>
      </c>
      <c r="R302" s="222">
        <v>0</v>
      </c>
      <c r="S302" s="222">
        <v>0</v>
      </c>
      <c r="T302" s="222">
        <v>0</v>
      </c>
      <c r="U302" s="222">
        <v>0</v>
      </c>
      <c r="V302" s="222">
        <v>0</v>
      </c>
      <c r="W302" s="222">
        <v>186951</v>
      </c>
      <c r="X302" s="222">
        <v>60000</v>
      </c>
      <c r="Y302" s="222">
        <v>0</v>
      </c>
      <c r="Z302" s="61" t="s">
        <v>1104</v>
      </c>
      <c r="AA302" s="61" t="s">
        <v>1106</v>
      </c>
      <c r="AB302" s="61" t="s">
        <v>2111</v>
      </c>
    </row>
    <row r="303" spans="1:28" x14ac:dyDescent="0.2">
      <c r="A303" s="61" t="s">
        <v>918</v>
      </c>
      <c r="B303" s="61" t="s">
        <v>2374</v>
      </c>
      <c r="C303" s="61" t="s">
        <v>2507</v>
      </c>
      <c r="D303" s="61"/>
      <c r="E303" s="222">
        <v>0</v>
      </c>
      <c r="F303" s="222">
        <v>0</v>
      </c>
      <c r="G303" s="222">
        <v>0</v>
      </c>
      <c r="H303" s="222">
        <v>0</v>
      </c>
      <c r="I303" s="222">
        <v>0</v>
      </c>
      <c r="J303" s="222">
        <v>0</v>
      </c>
      <c r="K303" s="222">
        <v>0</v>
      </c>
      <c r="L303" s="222">
        <v>0</v>
      </c>
      <c r="M303" s="222">
        <v>0</v>
      </c>
      <c r="N303" s="222">
        <v>40000</v>
      </c>
      <c r="O303" s="222">
        <v>70488</v>
      </c>
      <c r="P303" s="222">
        <v>30000</v>
      </c>
      <c r="Q303" s="222">
        <v>0</v>
      </c>
      <c r="R303" s="222">
        <v>0</v>
      </c>
      <c r="S303" s="222">
        <v>0</v>
      </c>
      <c r="T303" s="222">
        <v>0</v>
      </c>
      <c r="U303" s="222">
        <v>0</v>
      </c>
      <c r="V303" s="222">
        <v>0</v>
      </c>
      <c r="W303" s="222">
        <v>5000</v>
      </c>
      <c r="X303" s="222">
        <v>2000</v>
      </c>
      <c r="Y303" s="222">
        <v>0</v>
      </c>
      <c r="Z303" s="61" t="s">
        <v>1101</v>
      </c>
      <c r="AA303" s="61" t="s">
        <v>1100</v>
      </c>
      <c r="AB303" s="61" t="s">
        <v>2265</v>
      </c>
    </row>
    <row r="304" spans="1:28" x14ac:dyDescent="0.2">
      <c r="A304" s="61" t="s">
        <v>1708</v>
      </c>
      <c r="B304" s="61" t="s">
        <v>2375</v>
      </c>
      <c r="C304" s="61" t="s">
        <v>1105</v>
      </c>
      <c r="D304" s="61"/>
      <c r="E304" s="222">
        <v>0</v>
      </c>
      <c r="F304" s="222">
        <v>0</v>
      </c>
      <c r="G304" s="222">
        <v>0</v>
      </c>
      <c r="H304" s="222">
        <v>0</v>
      </c>
      <c r="I304" s="222">
        <v>0</v>
      </c>
      <c r="J304" s="222">
        <v>0</v>
      </c>
      <c r="K304" s="222">
        <v>0</v>
      </c>
      <c r="L304" s="222">
        <v>0</v>
      </c>
      <c r="M304" s="222">
        <v>0</v>
      </c>
      <c r="N304" s="222">
        <v>0</v>
      </c>
      <c r="O304" s="222">
        <v>64156</v>
      </c>
      <c r="P304" s="222">
        <v>0</v>
      </c>
      <c r="Q304" s="222">
        <v>0</v>
      </c>
      <c r="R304" s="222">
        <v>0</v>
      </c>
      <c r="S304" s="222">
        <v>0</v>
      </c>
      <c r="T304" s="222">
        <v>0</v>
      </c>
      <c r="U304" s="222">
        <v>0</v>
      </c>
      <c r="V304" s="222">
        <v>0</v>
      </c>
      <c r="W304" s="222">
        <v>0</v>
      </c>
      <c r="X304" s="222">
        <v>0</v>
      </c>
      <c r="Y304" s="222">
        <v>0</v>
      </c>
      <c r="Z304" s="61" t="s">
        <v>1105</v>
      </c>
      <c r="AA304" s="61" t="s">
        <v>1105</v>
      </c>
      <c r="AB304" s="61" t="s">
        <v>2222</v>
      </c>
    </row>
    <row r="305" spans="1:28" x14ac:dyDescent="0.2">
      <c r="A305" s="61" t="s">
        <v>557</v>
      </c>
      <c r="B305" s="61" t="s">
        <v>336</v>
      </c>
      <c r="C305" s="61" t="s">
        <v>2498</v>
      </c>
      <c r="D305" s="61"/>
      <c r="E305" s="222">
        <v>0</v>
      </c>
      <c r="F305" s="222">
        <v>0</v>
      </c>
      <c r="G305" s="222">
        <v>6603</v>
      </c>
      <c r="H305" s="222">
        <v>5032</v>
      </c>
      <c r="I305" s="222">
        <v>1755</v>
      </c>
      <c r="J305" s="222">
        <v>0</v>
      </c>
      <c r="K305" s="222">
        <v>0</v>
      </c>
      <c r="L305" s="222">
        <v>0</v>
      </c>
      <c r="M305" s="222">
        <v>0</v>
      </c>
      <c r="N305" s="222">
        <v>0</v>
      </c>
      <c r="O305" s="222">
        <v>491933</v>
      </c>
      <c r="P305" s="222">
        <v>42379</v>
      </c>
      <c r="Q305" s="222">
        <v>0</v>
      </c>
      <c r="R305" s="222">
        <v>0</v>
      </c>
      <c r="S305" s="222">
        <v>0</v>
      </c>
      <c r="T305" s="222">
        <v>0</v>
      </c>
      <c r="U305" s="222">
        <v>0</v>
      </c>
      <c r="V305" s="222">
        <v>0</v>
      </c>
      <c r="W305" s="222">
        <v>0</v>
      </c>
      <c r="X305" s="222">
        <v>0</v>
      </c>
      <c r="Y305" s="222">
        <v>0</v>
      </c>
      <c r="Z305" s="61" t="s">
        <v>1104</v>
      </c>
      <c r="AA305" s="61" t="s">
        <v>1109</v>
      </c>
      <c r="AB305" s="61" t="s">
        <v>1951</v>
      </c>
    </row>
    <row r="306" spans="1:28" x14ac:dyDescent="0.2">
      <c r="A306" s="61" t="s">
        <v>1029</v>
      </c>
      <c r="B306" s="61" t="s">
        <v>1030</v>
      </c>
      <c r="C306" s="61" t="s">
        <v>2498</v>
      </c>
      <c r="D306" s="61"/>
      <c r="E306" s="222">
        <v>0</v>
      </c>
      <c r="F306" s="222">
        <v>0</v>
      </c>
      <c r="G306" s="222">
        <v>0</v>
      </c>
      <c r="H306" s="222">
        <v>0</v>
      </c>
      <c r="I306" s="222">
        <v>0</v>
      </c>
      <c r="J306" s="222">
        <v>0</v>
      </c>
      <c r="K306" s="222">
        <v>0</v>
      </c>
      <c r="L306" s="222">
        <v>0</v>
      </c>
      <c r="M306" s="222">
        <v>0</v>
      </c>
      <c r="N306" s="222">
        <v>0</v>
      </c>
      <c r="O306" s="222">
        <v>12761</v>
      </c>
      <c r="P306" s="222">
        <v>0</v>
      </c>
      <c r="Q306" s="222">
        <v>0</v>
      </c>
      <c r="R306" s="222">
        <v>0</v>
      </c>
      <c r="S306" s="222">
        <v>0</v>
      </c>
      <c r="T306" s="222">
        <v>0</v>
      </c>
      <c r="U306" s="222">
        <v>0</v>
      </c>
      <c r="V306" s="222">
        <v>0</v>
      </c>
      <c r="W306" s="222">
        <v>0</v>
      </c>
      <c r="X306" s="222">
        <v>0</v>
      </c>
      <c r="Y306" s="222">
        <v>0</v>
      </c>
      <c r="Z306" s="61" t="s">
        <v>1104</v>
      </c>
      <c r="AA306" s="61" t="s">
        <v>1153</v>
      </c>
      <c r="AB306" s="61" t="s">
        <v>2192</v>
      </c>
    </row>
    <row r="307" spans="1:28" x14ac:dyDescent="0.2">
      <c r="A307" s="61" t="s">
        <v>924</v>
      </c>
      <c r="B307" s="61" t="s">
        <v>2376</v>
      </c>
      <c r="C307" s="61" t="s">
        <v>2506</v>
      </c>
      <c r="D307" s="61"/>
      <c r="E307" s="222">
        <v>0</v>
      </c>
      <c r="F307" s="222">
        <v>0</v>
      </c>
      <c r="G307" s="222">
        <v>0</v>
      </c>
      <c r="H307" s="222">
        <v>0</v>
      </c>
      <c r="I307" s="222">
        <v>11971</v>
      </c>
      <c r="J307" s="222">
        <v>0</v>
      </c>
      <c r="K307" s="222">
        <v>0</v>
      </c>
      <c r="L307" s="222">
        <v>0</v>
      </c>
      <c r="M307" s="222">
        <v>0</v>
      </c>
      <c r="N307" s="222">
        <v>0</v>
      </c>
      <c r="O307" s="222">
        <v>154379</v>
      </c>
      <c r="P307" s="222">
        <v>47750</v>
      </c>
      <c r="Q307" s="222">
        <v>350</v>
      </c>
      <c r="R307" s="222">
        <v>5548</v>
      </c>
      <c r="S307" s="222">
        <v>0</v>
      </c>
      <c r="T307" s="222">
        <v>0</v>
      </c>
      <c r="U307" s="222">
        <v>200</v>
      </c>
      <c r="V307" s="222">
        <v>0</v>
      </c>
      <c r="W307" s="222">
        <v>0</v>
      </c>
      <c r="X307" s="222">
        <v>30000</v>
      </c>
      <c r="Y307" s="222">
        <v>0</v>
      </c>
      <c r="Z307" s="61" t="s">
        <v>1102</v>
      </c>
      <c r="AA307" s="61" t="s">
        <v>1100</v>
      </c>
      <c r="AB307" s="61" t="s">
        <v>2247</v>
      </c>
    </row>
    <row r="308" spans="1:28" x14ac:dyDescent="0.2">
      <c r="A308" s="61" t="s">
        <v>427</v>
      </c>
      <c r="B308" s="61" t="s">
        <v>151</v>
      </c>
      <c r="C308" s="61" t="s">
        <v>2497</v>
      </c>
      <c r="D308" s="61"/>
      <c r="E308" s="222">
        <v>0</v>
      </c>
      <c r="F308" s="222">
        <v>0</v>
      </c>
      <c r="G308" s="222">
        <v>0</v>
      </c>
      <c r="H308" s="222">
        <v>0</v>
      </c>
      <c r="I308" s="222">
        <v>0</v>
      </c>
      <c r="J308" s="222">
        <v>0</v>
      </c>
      <c r="K308" s="222">
        <v>0</v>
      </c>
      <c r="L308" s="222">
        <v>0</v>
      </c>
      <c r="M308" s="222">
        <v>0</v>
      </c>
      <c r="N308" s="222">
        <v>0</v>
      </c>
      <c r="O308" s="222">
        <v>2000</v>
      </c>
      <c r="P308" s="222">
        <v>0</v>
      </c>
      <c r="Q308" s="222">
        <v>0</v>
      </c>
      <c r="R308" s="222">
        <v>0</v>
      </c>
      <c r="S308" s="222">
        <v>0</v>
      </c>
      <c r="T308" s="222">
        <v>0</v>
      </c>
      <c r="U308" s="222">
        <v>0</v>
      </c>
      <c r="V308" s="222">
        <v>0</v>
      </c>
      <c r="W308" s="222">
        <v>0</v>
      </c>
      <c r="X308" s="222">
        <v>0</v>
      </c>
      <c r="Y308" s="222">
        <v>0</v>
      </c>
      <c r="Z308" s="61" t="s">
        <v>1104</v>
      </c>
      <c r="AA308" s="61" t="s">
        <v>1103</v>
      </c>
      <c r="AB308" s="61" t="s">
        <v>1821</v>
      </c>
    </row>
    <row r="309" spans="1:28" x14ac:dyDescent="0.2">
      <c r="A309" s="61" t="s">
        <v>437</v>
      </c>
      <c r="B309" s="61" t="s">
        <v>152</v>
      </c>
      <c r="C309" s="61" t="s">
        <v>2497</v>
      </c>
      <c r="D309" s="61"/>
      <c r="E309" s="222">
        <v>0</v>
      </c>
      <c r="F309" s="222">
        <v>0</v>
      </c>
      <c r="G309" s="222">
        <v>0</v>
      </c>
      <c r="H309" s="222">
        <v>0</v>
      </c>
      <c r="I309" s="222">
        <v>0</v>
      </c>
      <c r="J309" s="222">
        <v>0</v>
      </c>
      <c r="K309" s="222">
        <v>0</v>
      </c>
      <c r="L309" s="222">
        <v>0</v>
      </c>
      <c r="M309" s="222">
        <v>0</v>
      </c>
      <c r="N309" s="222">
        <v>0</v>
      </c>
      <c r="O309" s="222">
        <v>0</v>
      </c>
      <c r="P309" s="222">
        <v>0</v>
      </c>
      <c r="Q309" s="222">
        <v>0</v>
      </c>
      <c r="R309" s="222">
        <v>0</v>
      </c>
      <c r="S309" s="222">
        <v>0</v>
      </c>
      <c r="T309" s="222">
        <v>0</v>
      </c>
      <c r="U309" s="222">
        <v>0</v>
      </c>
      <c r="V309" s="222">
        <v>0</v>
      </c>
      <c r="W309" s="222">
        <v>0</v>
      </c>
      <c r="X309" s="222">
        <v>0</v>
      </c>
      <c r="Y309" s="222">
        <v>0</v>
      </c>
      <c r="Z309" s="61" t="s">
        <v>1104</v>
      </c>
      <c r="AA309" s="61" t="s">
        <v>1103</v>
      </c>
      <c r="AB309" s="61" t="s">
        <v>1831</v>
      </c>
    </row>
    <row r="310" spans="1:28" x14ac:dyDescent="0.2">
      <c r="A310" s="61" t="s">
        <v>1093</v>
      </c>
      <c r="B310" s="61" t="s">
        <v>2568</v>
      </c>
      <c r="C310" s="61" t="s">
        <v>2501</v>
      </c>
      <c r="D310" s="61"/>
      <c r="E310" s="222">
        <v>0</v>
      </c>
      <c r="F310" s="222">
        <v>0</v>
      </c>
      <c r="G310" s="222">
        <v>0</v>
      </c>
      <c r="H310" s="222">
        <v>0</v>
      </c>
      <c r="I310" s="222">
        <v>0</v>
      </c>
      <c r="J310" s="222">
        <v>0</v>
      </c>
      <c r="K310" s="222">
        <v>0</v>
      </c>
      <c r="L310" s="222">
        <v>0</v>
      </c>
      <c r="M310" s="222">
        <v>0</v>
      </c>
      <c r="N310" s="222">
        <v>0</v>
      </c>
      <c r="O310" s="222">
        <v>78667</v>
      </c>
      <c r="P310" s="222">
        <v>38000</v>
      </c>
      <c r="Q310" s="222">
        <v>0</v>
      </c>
      <c r="R310" s="222">
        <v>0</v>
      </c>
      <c r="S310" s="222">
        <v>0</v>
      </c>
      <c r="T310" s="222">
        <v>0</v>
      </c>
      <c r="U310" s="222">
        <v>0</v>
      </c>
      <c r="V310" s="222">
        <v>0</v>
      </c>
      <c r="W310" s="222">
        <v>51000</v>
      </c>
      <c r="X310" s="222">
        <v>31169</v>
      </c>
      <c r="Y310" s="222">
        <v>0</v>
      </c>
      <c r="Z310" s="61" t="s">
        <v>1104</v>
      </c>
      <c r="AA310" s="61" t="s">
        <v>1153</v>
      </c>
      <c r="AB310" s="61" t="s">
        <v>2160</v>
      </c>
    </row>
    <row r="311" spans="1:28" x14ac:dyDescent="0.2">
      <c r="A311" s="61" t="s">
        <v>419</v>
      </c>
      <c r="B311" s="61" t="s">
        <v>153</v>
      </c>
      <c r="C311" s="61" t="s">
        <v>2502</v>
      </c>
      <c r="D311" s="61"/>
      <c r="E311" s="222">
        <v>0</v>
      </c>
      <c r="F311" s="222">
        <v>0</v>
      </c>
      <c r="G311" s="222">
        <v>0</v>
      </c>
      <c r="H311" s="222">
        <v>0</v>
      </c>
      <c r="I311" s="222">
        <v>0</v>
      </c>
      <c r="J311" s="222">
        <v>0</v>
      </c>
      <c r="K311" s="222">
        <v>0</v>
      </c>
      <c r="L311" s="222">
        <v>0</v>
      </c>
      <c r="M311" s="222">
        <v>0</v>
      </c>
      <c r="N311" s="222">
        <v>0</v>
      </c>
      <c r="O311" s="222">
        <v>154149</v>
      </c>
      <c r="P311" s="222">
        <v>0</v>
      </c>
      <c r="Q311" s="222">
        <v>0</v>
      </c>
      <c r="R311" s="222">
        <v>0</v>
      </c>
      <c r="S311" s="222">
        <v>0</v>
      </c>
      <c r="T311" s="222">
        <v>0</v>
      </c>
      <c r="U311" s="222">
        <v>0</v>
      </c>
      <c r="V311" s="222">
        <v>0</v>
      </c>
      <c r="W311" s="222">
        <v>0</v>
      </c>
      <c r="X311" s="222">
        <v>0</v>
      </c>
      <c r="Y311" s="222">
        <v>0</v>
      </c>
      <c r="Z311" s="61" t="s">
        <v>1104</v>
      </c>
      <c r="AA311" s="61" t="s">
        <v>1103</v>
      </c>
      <c r="AB311" s="61" t="s">
        <v>1813</v>
      </c>
    </row>
    <row r="312" spans="1:28" x14ac:dyDescent="0.2">
      <c r="A312" s="61" t="s">
        <v>507</v>
      </c>
      <c r="B312" s="61" t="s">
        <v>2544</v>
      </c>
      <c r="C312" s="61" t="s">
        <v>2504</v>
      </c>
      <c r="D312" s="61"/>
      <c r="E312" s="222">
        <v>0</v>
      </c>
      <c r="F312" s="222">
        <v>0</v>
      </c>
      <c r="G312" s="222">
        <v>0</v>
      </c>
      <c r="H312" s="222">
        <v>0</v>
      </c>
      <c r="I312" s="222">
        <v>0</v>
      </c>
      <c r="J312" s="222">
        <v>0</v>
      </c>
      <c r="K312" s="222">
        <v>0</v>
      </c>
      <c r="L312" s="222">
        <v>0</v>
      </c>
      <c r="M312" s="222">
        <v>0</v>
      </c>
      <c r="N312" s="222">
        <v>0</v>
      </c>
      <c r="O312" s="222">
        <v>73640</v>
      </c>
      <c r="P312" s="222">
        <v>30000</v>
      </c>
      <c r="Q312" s="222">
        <v>0</v>
      </c>
      <c r="R312" s="222">
        <v>1000</v>
      </c>
      <c r="S312" s="222">
        <v>0</v>
      </c>
      <c r="T312" s="222">
        <v>0</v>
      </c>
      <c r="U312" s="222">
        <v>0</v>
      </c>
      <c r="V312" s="222">
        <v>0</v>
      </c>
      <c r="W312" s="222">
        <v>10000</v>
      </c>
      <c r="X312" s="222">
        <v>12500</v>
      </c>
      <c r="Y312" s="222">
        <v>0</v>
      </c>
      <c r="Z312" s="61" t="s">
        <v>1104</v>
      </c>
      <c r="AA312" s="61" t="s">
        <v>1100</v>
      </c>
      <c r="AB312" s="61" t="s">
        <v>1901</v>
      </c>
    </row>
    <row r="313" spans="1:28" x14ac:dyDescent="0.2">
      <c r="A313" s="61" t="s">
        <v>499</v>
      </c>
      <c r="B313" s="61" t="s">
        <v>155</v>
      </c>
      <c r="C313" s="61" t="s">
        <v>2498</v>
      </c>
      <c r="D313" s="61"/>
      <c r="E313" s="222">
        <v>0</v>
      </c>
      <c r="F313" s="222">
        <v>0</v>
      </c>
      <c r="G313" s="222">
        <v>0</v>
      </c>
      <c r="H313" s="222">
        <v>0</v>
      </c>
      <c r="I313" s="222">
        <v>0</v>
      </c>
      <c r="J313" s="222">
        <v>0</v>
      </c>
      <c r="K313" s="222">
        <v>0</v>
      </c>
      <c r="L313" s="222">
        <v>0</v>
      </c>
      <c r="M313" s="222">
        <v>0</v>
      </c>
      <c r="N313" s="222">
        <v>0</v>
      </c>
      <c r="O313" s="222">
        <v>456</v>
      </c>
      <c r="P313" s="222">
        <v>0</v>
      </c>
      <c r="Q313" s="222">
        <v>0</v>
      </c>
      <c r="R313" s="222">
        <v>0</v>
      </c>
      <c r="S313" s="222">
        <v>0</v>
      </c>
      <c r="T313" s="222">
        <v>0</v>
      </c>
      <c r="U313" s="222">
        <v>0</v>
      </c>
      <c r="V313" s="222">
        <v>0</v>
      </c>
      <c r="W313" s="222">
        <v>0</v>
      </c>
      <c r="X313" s="222">
        <v>0</v>
      </c>
      <c r="Y313" s="222">
        <v>0</v>
      </c>
      <c r="Z313" s="61" t="s">
        <v>1104</v>
      </c>
      <c r="AA313" s="61" t="s">
        <v>1103</v>
      </c>
      <c r="AB313" s="61" t="s">
        <v>1893</v>
      </c>
    </row>
    <row r="314" spans="1:28" x14ac:dyDescent="0.2">
      <c r="A314" s="61" t="s">
        <v>553</v>
      </c>
      <c r="B314" s="61" t="s">
        <v>156</v>
      </c>
      <c r="C314" s="61" t="s">
        <v>2502</v>
      </c>
      <c r="D314" s="61"/>
      <c r="E314" s="222">
        <v>0</v>
      </c>
      <c r="F314" s="222">
        <v>0</v>
      </c>
      <c r="G314" s="222">
        <v>0</v>
      </c>
      <c r="H314" s="222">
        <v>0</v>
      </c>
      <c r="I314" s="222">
        <v>0</v>
      </c>
      <c r="J314" s="222">
        <v>0</v>
      </c>
      <c r="K314" s="222">
        <v>0</v>
      </c>
      <c r="L314" s="222">
        <v>0</v>
      </c>
      <c r="M314" s="222">
        <v>0</v>
      </c>
      <c r="N314" s="222">
        <v>0</v>
      </c>
      <c r="O314" s="222">
        <v>62949</v>
      </c>
      <c r="P314" s="222">
        <v>0</v>
      </c>
      <c r="Q314" s="222">
        <v>0</v>
      </c>
      <c r="R314" s="222">
        <v>0</v>
      </c>
      <c r="S314" s="222">
        <v>0</v>
      </c>
      <c r="T314" s="222">
        <v>0</v>
      </c>
      <c r="U314" s="222">
        <v>0</v>
      </c>
      <c r="V314" s="222">
        <v>0</v>
      </c>
      <c r="W314" s="222">
        <v>0</v>
      </c>
      <c r="X314" s="222">
        <v>13000</v>
      </c>
      <c r="Y314" s="222">
        <v>0</v>
      </c>
      <c r="Z314" s="61" t="s">
        <v>1104</v>
      </c>
      <c r="AA314" s="61" t="s">
        <v>1103</v>
      </c>
      <c r="AB314" s="61" t="s">
        <v>1947</v>
      </c>
    </row>
    <row r="315" spans="1:28" x14ac:dyDescent="0.2">
      <c r="A315" s="61" t="s">
        <v>928</v>
      </c>
      <c r="B315" s="61" t="s">
        <v>2378</v>
      </c>
      <c r="C315" s="61" t="s">
        <v>2506</v>
      </c>
      <c r="D315" s="61"/>
      <c r="E315" s="222">
        <v>0</v>
      </c>
      <c r="F315" s="222">
        <v>0</v>
      </c>
      <c r="G315" s="222">
        <v>0</v>
      </c>
      <c r="H315" s="222">
        <v>0</v>
      </c>
      <c r="I315" s="222">
        <v>0</v>
      </c>
      <c r="J315" s="222">
        <v>0</v>
      </c>
      <c r="K315" s="222">
        <v>0</v>
      </c>
      <c r="L315" s="222">
        <v>0</v>
      </c>
      <c r="M315" s="222">
        <v>0</v>
      </c>
      <c r="N315" s="222">
        <v>0</v>
      </c>
      <c r="O315" s="222">
        <v>360648</v>
      </c>
      <c r="P315" s="222">
        <v>87000</v>
      </c>
      <c r="Q315" s="222">
        <v>0</v>
      </c>
      <c r="R315" s="222">
        <v>1000</v>
      </c>
      <c r="S315" s="222">
        <v>0</v>
      </c>
      <c r="T315" s="222">
        <v>0</v>
      </c>
      <c r="U315" s="222">
        <v>0</v>
      </c>
      <c r="V315" s="222">
        <v>0</v>
      </c>
      <c r="W315" s="222">
        <v>0</v>
      </c>
      <c r="X315" s="222">
        <v>131000</v>
      </c>
      <c r="Y315" s="222">
        <v>0</v>
      </c>
      <c r="Z315" s="61" t="s">
        <v>1102</v>
      </c>
      <c r="AA315" s="61" t="s">
        <v>1100</v>
      </c>
      <c r="AB315" s="61" t="s">
        <v>2246</v>
      </c>
    </row>
    <row r="316" spans="1:28" x14ac:dyDescent="0.2">
      <c r="A316" s="61" t="s">
        <v>508</v>
      </c>
      <c r="B316" s="61" t="s">
        <v>2545</v>
      </c>
      <c r="C316" s="61" t="s">
        <v>2504</v>
      </c>
      <c r="D316" s="61"/>
      <c r="E316" s="222">
        <v>0</v>
      </c>
      <c r="F316" s="222">
        <v>0</v>
      </c>
      <c r="G316" s="222">
        <v>0</v>
      </c>
      <c r="H316" s="222">
        <v>0</v>
      </c>
      <c r="I316" s="222">
        <v>0</v>
      </c>
      <c r="J316" s="222">
        <v>0</v>
      </c>
      <c r="K316" s="222">
        <v>0</v>
      </c>
      <c r="L316" s="222">
        <v>0</v>
      </c>
      <c r="M316" s="222">
        <v>0</v>
      </c>
      <c r="N316" s="222">
        <v>0</v>
      </c>
      <c r="O316" s="222">
        <v>144952</v>
      </c>
      <c r="P316" s="222">
        <v>0</v>
      </c>
      <c r="Q316" s="222">
        <v>0</v>
      </c>
      <c r="R316" s="222">
        <v>0</v>
      </c>
      <c r="S316" s="222">
        <v>0</v>
      </c>
      <c r="T316" s="222">
        <v>0</v>
      </c>
      <c r="U316" s="222">
        <v>0</v>
      </c>
      <c r="V316" s="222">
        <v>0</v>
      </c>
      <c r="W316" s="222">
        <v>0</v>
      </c>
      <c r="X316" s="222">
        <v>27000</v>
      </c>
      <c r="Y316" s="222">
        <v>16000</v>
      </c>
      <c r="Z316" s="61" t="s">
        <v>1104</v>
      </c>
      <c r="AA316" s="61" t="s">
        <v>1100</v>
      </c>
      <c r="AB316" s="61" t="s">
        <v>1902</v>
      </c>
    </row>
    <row r="317" spans="1:28" x14ac:dyDescent="0.2">
      <c r="A317" s="61" t="s">
        <v>1760</v>
      </c>
      <c r="B317" s="61" t="s">
        <v>2151</v>
      </c>
      <c r="C317" s="61" t="s">
        <v>2505</v>
      </c>
      <c r="D317" s="61"/>
      <c r="E317" s="222">
        <v>0</v>
      </c>
      <c r="F317" s="222">
        <v>0</v>
      </c>
      <c r="G317" s="222">
        <v>0</v>
      </c>
      <c r="H317" s="222">
        <v>0</v>
      </c>
      <c r="I317" s="222">
        <v>0</v>
      </c>
      <c r="J317" s="222">
        <v>0</v>
      </c>
      <c r="K317" s="222">
        <v>0</v>
      </c>
      <c r="L317" s="222">
        <v>0</v>
      </c>
      <c r="M317" s="222">
        <v>0</v>
      </c>
      <c r="N317" s="222">
        <v>0</v>
      </c>
      <c r="O317" s="222">
        <v>60000</v>
      </c>
      <c r="P317" s="222">
        <v>0</v>
      </c>
      <c r="Q317" s="222">
        <v>0</v>
      </c>
      <c r="R317" s="222">
        <v>0</v>
      </c>
      <c r="S317" s="222">
        <v>0</v>
      </c>
      <c r="T317" s="222">
        <v>0</v>
      </c>
      <c r="U317" s="222">
        <v>0</v>
      </c>
      <c r="V317" s="222">
        <v>0</v>
      </c>
      <c r="W317" s="222">
        <v>0</v>
      </c>
      <c r="X317" s="222">
        <v>0</v>
      </c>
      <c r="Y317" s="222">
        <v>0</v>
      </c>
      <c r="Z317" s="61" t="s">
        <v>1104</v>
      </c>
      <c r="AA317" s="61" t="s">
        <v>1153</v>
      </c>
      <c r="AB317" s="61" t="s">
        <v>2150</v>
      </c>
    </row>
    <row r="318" spans="1:28" x14ac:dyDescent="0.2">
      <c r="A318" s="61" t="s">
        <v>562</v>
      </c>
      <c r="B318" s="61" t="s">
        <v>158</v>
      </c>
      <c r="C318" s="61" t="s">
        <v>2498</v>
      </c>
      <c r="D318" s="61"/>
      <c r="E318" s="222">
        <v>0</v>
      </c>
      <c r="F318" s="222">
        <v>0</v>
      </c>
      <c r="G318" s="222">
        <v>0</v>
      </c>
      <c r="H318" s="222">
        <v>0</v>
      </c>
      <c r="I318" s="222">
        <v>0</v>
      </c>
      <c r="J318" s="222">
        <v>0</v>
      </c>
      <c r="K318" s="222">
        <v>0</v>
      </c>
      <c r="L318" s="222">
        <v>0</v>
      </c>
      <c r="M318" s="222">
        <v>0</v>
      </c>
      <c r="N318" s="222">
        <v>0</v>
      </c>
      <c r="O318" s="222">
        <v>0</v>
      </c>
      <c r="P318" s="222">
        <v>0</v>
      </c>
      <c r="Q318" s="222">
        <v>0</v>
      </c>
      <c r="R318" s="222">
        <v>0</v>
      </c>
      <c r="S318" s="222">
        <v>0</v>
      </c>
      <c r="T318" s="222">
        <v>0</v>
      </c>
      <c r="U318" s="222">
        <v>0</v>
      </c>
      <c r="V318" s="222">
        <v>0</v>
      </c>
      <c r="W318" s="222">
        <v>0</v>
      </c>
      <c r="X318" s="222">
        <v>0</v>
      </c>
      <c r="Y318" s="222">
        <v>0</v>
      </c>
      <c r="Z318" s="61" t="s">
        <v>1104</v>
      </c>
      <c r="AA318" s="61" t="s">
        <v>1103</v>
      </c>
      <c r="AB318" s="61" t="s">
        <v>1956</v>
      </c>
    </row>
    <row r="319" spans="1:28" x14ac:dyDescent="0.2">
      <c r="A319" s="61" t="s">
        <v>372</v>
      </c>
      <c r="B319" s="61" t="s">
        <v>2511</v>
      </c>
      <c r="C319" s="61" t="s">
        <v>2497</v>
      </c>
      <c r="D319" s="61"/>
      <c r="E319" s="222">
        <v>0</v>
      </c>
      <c r="F319" s="222">
        <v>0</v>
      </c>
      <c r="G319" s="222">
        <v>0</v>
      </c>
      <c r="H319" s="222">
        <v>0</v>
      </c>
      <c r="I319" s="222">
        <v>0</v>
      </c>
      <c r="J319" s="222">
        <v>0</v>
      </c>
      <c r="K319" s="222">
        <v>542</v>
      </c>
      <c r="L319" s="222">
        <v>0</v>
      </c>
      <c r="M319" s="222">
        <v>0</v>
      </c>
      <c r="N319" s="222">
        <v>0</v>
      </c>
      <c r="O319" s="222">
        <v>148322</v>
      </c>
      <c r="P319" s="222">
        <v>0</v>
      </c>
      <c r="Q319" s="222">
        <v>0</v>
      </c>
      <c r="R319" s="222">
        <v>0</v>
      </c>
      <c r="S319" s="222">
        <v>0</v>
      </c>
      <c r="T319" s="222">
        <v>0</v>
      </c>
      <c r="U319" s="222">
        <v>0</v>
      </c>
      <c r="V319" s="222">
        <v>0</v>
      </c>
      <c r="W319" s="222">
        <v>0</v>
      </c>
      <c r="X319" s="222">
        <v>0</v>
      </c>
      <c r="Y319" s="222">
        <v>0</v>
      </c>
      <c r="Z319" s="61" t="s">
        <v>1104</v>
      </c>
      <c r="AA319" s="61" t="s">
        <v>1100</v>
      </c>
      <c r="AB319" s="61" t="s">
        <v>1766</v>
      </c>
    </row>
    <row r="320" spans="1:28" x14ac:dyDescent="0.2">
      <c r="A320" s="61" t="s">
        <v>674</v>
      </c>
      <c r="B320" s="61" t="s">
        <v>160</v>
      </c>
      <c r="C320" s="61" t="s">
        <v>2501</v>
      </c>
      <c r="D320" s="61"/>
      <c r="E320" s="222">
        <v>0</v>
      </c>
      <c r="F320" s="222">
        <v>0</v>
      </c>
      <c r="G320" s="222">
        <v>0</v>
      </c>
      <c r="H320" s="222">
        <v>0</v>
      </c>
      <c r="I320" s="222">
        <v>0</v>
      </c>
      <c r="J320" s="222">
        <v>0</v>
      </c>
      <c r="K320" s="222">
        <v>0</v>
      </c>
      <c r="L320" s="222">
        <v>0</v>
      </c>
      <c r="M320" s="222">
        <v>0</v>
      </c>
      <c r="N320" s="222">
        <v>0</v>
      </c>
      <c r="O320" s="222">
        <v>323443</v>
      </c>
      <c r="P320" s="222">
        <v>0</v>
      </c>
      <c r="Q320" s="222">
        <v>0</v>
      </c>
      <c r="R320" s="222">
        <v>0</v>
      </c>
      <c r="S320" s="222">
        <v>0</v>
      </c>
      <c r="T320" s="222">
        <v>0</v>
      </c>
      <c r="U320" s="222">
        <v>0</v>
      </c>
      <c r="V320" s="222">
        <v>0</v>
      </c>
      <c r="W320" s="222">
        <v>20000</v>
      </c>
      <c r="X320" s="222">
        <v>117486</v>
      </c>
      <c r="Y320" s="222">
        <v>0</v>
      </c>
      <c r="Z320" s="61" t="s">
        <v>1104</v>
      </c>
      <c r="AA320" s="61" t="s">
        <v>1107</v>
      </c>
      <c r="AB320" s="61" t="s">
        <v>2068</v>
      </c>
    </row>
    <row r="321" spans="1:28" x14ac:dyDescent="0.2">
      <c r="A321" s="61" t="s">
        <v>1733</v>
      </c>
      <c r="B321" s="61" t="s">
        <v>2436</v>
      </c>
      <c r="C321" s="61" t="s">
        <v>2507</v>
      </c>
      <c r="D321" s="61"/>
      <c r="E321" s="222">
        <v>0</v>
      </c>
      <c r="F321" s="222">
        <v>0</v>
      </c>
      <c r="G321" s="222">
        <v>0</v>
      </c>
      <c r="H321" s="222">
        <v>0</v>
      </c>
      <c r="I321" s="222">
        <v>0</v>
      </c>
      <c r="J321" s="222">
        <v>0</v>
      </c>
      <c r="K321" s="222">
        <v>0</v>
      </c>
      <c r="L321" s="222">
        <v>0</v>
      </c>
      <c r="M321" s="222">
        <v>0</v>
      </c>
      <c r="N321" s="222">
        <v>0</v>
      </c>
      <c r="O321" s="222">
        <v>18445</v>
      </c>
      <c r="P321" s="222">
        <v>0</v>
      </c>
      <c r="Q321" s="222">
        <v>0</v>
      </c>
      <c r="R321" s="222">
        <v>0</v>
      </c>
      <c r="S321" s="222">
        <v>0</v>
      </c>
      <c r="T321" s="222">
        <v>0</v>
      </c>
      <c r="U321" s="222">
        <v>0</v>
      </c>
      <c r="V321" s="222">
        <v>0</v>
      </c>
      <c r="W321" s="222">
        <v>0</v>
      </c>
      <c r="X321" s="222">
        <v>17000</v>
      </c>
      <c r="Y321" s="222">
        <v>0</v>
      </c>
      <c r="Z321" s="61" t="s">
        <v>1101</v>
      </c>
      <c r="AA321" s="61" t="s">
        <v>1153</v>
      </c>
      <c r="AB321" s="61" t="s">
        <v>2282</v>
      </c>
    </row>
    <row r="322" spans="1:28" x14ac:dyDescent="0.2">
      <c r="A322" s="61" t="s">
        <v>998</v>
      </c>
      <c r="B322" s="61" t="s">
        <v>1310</v>
      </c>
      <c r="C322" s="61" t="s">
        <v>2507</v>
      </c>
      <c r="D322" s="61"/>
      <c r="E322" s="222">
        <v>0</v>
      </c>
      <c r="F322" s="222">
        <v>0</v>
      </c>
      <c r="G322" s="222">
        <v>0</v>
      </c>
      <c r="H322" s="222">
        <v>0</v>
      </c>
      <c r="I322" s="222">
        <v>0</v>
      </c>
      <c r="J322" s="222">
        <v>0</v>
      </c>
      <c r="K322" s="222">
        <v>0</v>
      </c>
      <c r="L322" s="222">
        <v>0</v>
      </c>
      <c r="M322" s="222">
        <v>0</v>
      </c>
      <c r="N322" s="222">
        <v>0</v>
      </c>
      <c r="O322" s="222">
        <v>1314</v>
      </c>
      <c r="P322" s="222">
        <v>0</v>
      </c>
      <c r="Q322" s="222">
        <v>0</v>
      </c>
      <c r="R322" s="222">
        <v>0</v>
      </c>
      <c r="S322" s="222">
        <v>0</v>
      </c>
      <c r="T322" s="222">
        <v>0</v>
      </c>
      <c r="U322" s="222">
        <v>0</v>
      </c>
      <c r="V322" s="222">
        <v>0</v>
      </c>
      <c r="W322" s="222">
        <v>0</v>
      </c>
      <c r="X322" s="222">
        <v>10000</v>
      </c>
      <c r="Y322" s="222">
        <v>0</v>
      </c>
      <c r="Z322" s="61" t="s">
        <v>1101</v>
      </c>
      <c r="AA322" s="61" t="s">
        <v>1153</v>
      </c>
      <c r="AB322" s="61" t="s">
        <v>2280</v>
      </c>
    </row>
    <row r="323" spans="1:28" x14ac:dyDescent="0.2">
      <c r="A323" s="61" t="s">
        <v>637</v>
      </c>
      <c r="B323" s="61" t="s">
        <v>161</v>
      </c>
      <c r="C323" s="61" t="s">
        <v>2503</v>
      </c>
      <c r="D323" s="61"/>
      <c r="E323" s="222">
        <v>0</v>
      </c>
      <c r="F323" s="222">
        <v>0</v>
      </c>
      <c r="G323" s="222">
        <v>0</v>
      </c>
      <c r="H323" s="222">
        <v>0</v>
      </c>
      <c r="I323" s="222">
        <v>0</v>
      </c>
      <c r="J323" s="222">
        <v>0</v>
      </c>
      <c r="K323" s="222">
        <v>0</v>
      </c>
      <c r="L323" s="222">
        <v>0</v>
      </c>
      <c r="M323" s="222">
        <v>0</v>
      </c>
      <c r="N323" s="222">
        <v>0</v>
      </c>
      <c r="O323" s="222">
        <v>51939</v>
      </c>
      <c r="P323" s="222">
        <v>0</v>
      </c>
      <c r="Q323" s="222">
        <v>0</v>
      </c>
      <c r="R323" s="222">
        <v>0</v>
      </c>
      <c r="S323" s="222">
        <v>0</v>
      </c>
      <c r="T323" s="222">
        <v>0</v>
      </c>
      <c r="U323" s="222">
        <v>0</v>
      </c>
      <c r="V323" s="222">
        <v>0</v>
      </c>
      <c r="W323" s="222">
        <v>0</v>
      </c>
      <c r="X323" s="222">
        <v>0</v>
      </c>
      <c r="Y323" s="222">
        <v>0</v>
      </c>
      <c r="Z323" s="61" t="s">
        <v>1104</v>
      </c>
      <c r="AA323" s="61" t="s">
        <v>1103</v>
      </c>
      <c r="AB323" s="61" t="s">
        <v>2031</v>
      </c>
    </row>
    <row r="324" spans="1:28" x14ac:dyDescent="0.2">
      <c r="A324" s="61" t="s">
        <v>547</v>
      </c>
      <c r="B324" s="61" t="s">
        <v>162</v>
      </c>
      <c r="C324" s="61" t="s">
        <v>2502</v>
      </c>
      <c r="D324" s="61"/>
      <c r="E324" s="222">
        <v>0</v>
      </c>
      <c r="F324" s="222">
        <v>0</v>
      </c>
      <c r="G324" s="222">
        <v>0</v>
      </c>
      <c r="H324" s="222">
        <v>0</v>
      </c>
      <c r="I324" s="222">
        <v>0</v>
      </c>
      <c r="J324" s="222">
        <v>0</v>
      </c>
      <c r="K324" s="222">
        <v>0</v>
      </c>
      <c r="L324" s="222">
        <v>0</v>
      </c>
      <c r="M324" s="222">
        <v>0</v>
      </c>
      <c r="N324" s="222">
        <v>0</v>
      </c>
      <c r="O324" s="222">
        <v>73908</v>
      </c>
      <c r="P324" s="222">
        <v>7440</v>
      </c>
      <c r="Q324" s="222">
        <v>0</v>
      </c>
      <c r="R324" s="222">
        <v>0</v>
      </c>
      <c r="S324" s="222">
        <v>0</v>
      </c>
      <c r="T324" s="222">
        <v>0</v>
      </c>
      <c r="U324" s="222">
        <v>0</v>
      </c>
      <c r="V324" s="222">
        <v>0</v>
      </c>
      <c r="W324" s="222">
        <v>0</v>
      </c>
      <c r="X324" s="222">
        <v>0</v>
      </c>
      <c r="Y324" s="222">
        <v>1000</v>
      </c>
      <c r="Z324" s="61" t="s">
        <v>1104</v>
      </c>
      <c r="AA324" s="61" t="s">
        <v>1103</v>
      </c>
      <c r="AB324" s="61" t="s">
        <v>1941</v>
      </c>
    </row>
    <row r="325" spans="1:28" x14ac:dyDescent="0.2">
      <c r="A325" s="61" t="s">
        <v>1739</v>
      </c>
      <c r="B325" s="61" t="s">
        <v>2169</v>
      </c>
      <c r="C325" s="61" t="s">
        <v>2504</v>
      </c>
      <c r="D325" s="61"/>
      <c r="E325" s="222">
        <v>0</v>
      </c>
      <c r="F325" s="222">
        <v>0</v>
      </c>
      <c r="G325" s="222">
        <v>0</v>
      </c>
      <c r="H325" s="222">
        <v>0</v>
      </c>
      <c r="I325" s="222">
        <v>0</v>
      </c>
      <c r="J325" s="222">
        <v>0</v>
      </c>
      <c r="K325" s="222">
        <v>0</v>
      </c>
      <c r="L325" s="222">
        <v>0</v>
      </c>
      <c r="M325" s="222">
        <v>0</v>
      </c>
      <c r="N325" s="222">
        <v>0</v>
      </c>
      <c r="O325" s="222">
        <v>0</v>
      </c>
      <c r="P325" s="222">
        <v>0</v>
      </c>
      <c r="Q325" s="222">
        <v>0</v>
      </c>
      <c r="R325" s="222">
        <v>0</v>
      </c>
      <c r="S325" s="222">
        <v>0</v>
      </c>
      <c r="T325" s="222">
        <v>0</v>
      </c>
      <c r="U325" s="222">
        <v>0</v>
      </c>
      <c r="V325" s="222">
        <v>0</v>
      </c>
      <c r="W325" s="222">
        <v>0</v>
      </c>
      <c r="X325" s="222">
        <v>0</v>
      </c>
      <c r="Y325" s="222">
        <v>0</v>
      </c>
      <c r="Z325" s="61" t="s">
        <v>1104</v>
      </c>
      <c r="AA325" s="61" t="s">
        <v>1153</v>
      </c>
      <c r="AB325" s="61" t="s">
        <v>2168</v>
      </c>
    </row>
    <row r="326" spans="1:28" x14ac:dyDescent="0.2">
      <c r="A326" s="61" t="s">
        <v>566</v>
      </c>
      <c r="B326" s="61" t="s">
        <v>337</v>
      </c>
      <c r="C326" s="61" t="s">
        <v>2504</v>
      </c>
      <c r="D326" s="61"/>
      <c r="E326" s="222">
        <v>11246</v>
      </c>
      <c r="F326" s="222">
        <v>0</v>
      </c>
      <c r="G326" s="222">
        <v>12471</v>
      </c>
      <c r="H326" s="222">
        <v>0</v>
      </c>
      <c r="I326" s="222">
        <v>0</v>
      </c>
      <c r="J326" s="222">
        <v>0</v>
      </c>
      <c r="K326" s="222">
        <v>0</v>
      </c>
      <c r="L326" s="222">
        <v>0</v>
      </c>
      <c r="M326" s="222">
        <v>0</v>
      </c>
      <c r="N326" s="222">
        <v>0</v>
      </c>
      <c r="O326" s="222">
        <v>267531</v>
      </c>
      <c r="P326" s="222">
        <v>20000</v>
      </c>
      <c r="Q326" s="222">
        <v>0</v>
      </c>
      <c r="R326" s="222">
        <v>0</v>
      </c>
      <c r="S326" s="222">
        <v>0</v>
      </c>
      <c r="T326" s="222">
        <v>0</v>
      </c>
      <c r="U326" s="222">
        <v>0</v>
      </c>
      <c r="V326" s="222">
        <v>0</v>
      </c>
      <c r="W326" s="222">
        <v>0</v>
      </c>
      <c r="X326" s="222">
        <v>75643</v>
      </c>
      <c r="Y326" s="222">
        <v>0</v>
      </c>
      <c r="Z326" s="61" t="s">
        <v>1104</v>
      </c>
      <c r="AA326" s="61" t="s">
        <v>1109</v>
      </c>
      <c r="AB326" s="61" t="s">
        <v>1960</v>
      </c>
    </row>
    <row r="327" spans="1:28" x14ac:dyDescent="0.2">
      <c r="A327" s="61" t="s">
        <v>740</v>
      </c>
      <c r="B327" s="61" t="s">
        <v>797</v>
      </c>
      <c r="C327" s="61" t="s">
        <v>2504</v>
      </c>
      <c r="D327" s="61"/>
      <c r="E327" s="222">
        <v>0</v>
      </c>
      <c r="F327" s="222">
        <v>0</v>
      </c>
      <c r="G327" s="222">
        <v>0</v>
      </c>
      <c r="H327" s="222">
        <v>0</v>
      </c>
      <c r="I327" s="222">
        <v>0</v>
      </c>
      <c r="J327" s="222">
        <v>0</v>
      </c>
      <c r="K327" s="222">
        <v>0</v>
      </c>
      <c r="L327" s="222">
        <v>0</v>
      </c>
      <c r="M327" s="222">
        <v>0</v>
      </c>
      <c r="N327" s="222">
        <v>0</v>
      </c>
      <c r="O327" s="222">
        <v>14135</v>
      </c>
      <c r="P327" s="222">
        <v>0</v>
      </c>
      <c r="Q327" s="222">
        <v>0</v>
      </c>
      <c r="R327" s="222">
        <v>0</v>
      </c>
      <c r="S327" s="222">
        <v>0</v>
      </c>
      <c r="T327" s="222">
        <v>0</v>
      </c>
      <c r="U327" s="222">
        <v>0</v>
      </c>
      <c r="V327" s="222">
        <v>0</v>
      </c>
      <c r="W327" s="222">
        <v>0</v>
      </c>
      <c r="X327" s="222">
        <v>0</v>
      </c>
      <c r="Y327" s="222">
        <v>0</v>
      </c>
      <c r="Z327" s="61" t="s">
        <v>1104</v>
      </c>
      <c r="AA327" s="61" t="s">
        <v>1153</v>
      </c>
      <c r="AB327" s="61" t="s">
        <v>2136</v>
      </c>
    </row>
    <row r="328" spans="1:28" x14ac:dyDescent="0.2">
      <c r="A328" s="61" t="s">
        <v>1031</v>
      </c>
      <c r="B328" s="61" t="s">
        <v>1032</v>
      </c>
      <c r="C328" s="61" t="s">
        <v>2504</v>
      </c>
      <c r="D328" s="61"/>
      <c r="E328" s="222">
        <v>0</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61" t="s">
        <v>1104</v>
      </c>
      <c r="AA328" s="61" t="s">
        <v>1153</v>
      </c>
      <c r="AB328" s="61" t="s">
        <v>2193</v>
      </c>
    </row>
    <row r="329" spans="1:28" x14ac:dyDescent="0.2">
      <c r="A329" s="61" t="s">
        <v>579</v>
      </c>
      <c r="B329" s="61" t="s">
        <v>163</v>
      </c>
      <c r="C329" s="61" t="s">
        <v>2502</v>
      </c>
      <c r="D329" s="61"/>
      <c r="E329" s="222">
        <v>0</v>
      </c>
      <c r="F329" s="222">
        <v>0</v>
      </c>
      <c r="G329" s="222">
        <v>0</v>
      </c>
      <c r="H329" s="222">
        <v>0</v>
      </c>
      <c r="I329" s="222">
        <v>0</v>
      </c>
      <c r="J329" s="222">
        <v>0</v>
      </c>
      <c r="K329" s="222">
        <v>125</v>
      </c>
      <c r="L329" s="222">
        <v>0</v>
      </c>
      <c r="M329" s="222">
        <v>0</v>
      </c>
      <c r="N329" s="222">
        <v>0</v>
      </c>
      <c r="O329" s="222">
        <v>240258</v>
      </c>
      <c r="P329" s="222">
        <v>9000</v>
      </c>
      <c r="Q329" s="222">
        <v>0</v>
      </c>
      <c r="R329" s="222">
        <v>0</v>
      </c>
      <c r="S329" s="222">
        <v>1068</v>
      </c>
      <c r="T329" s="222">
        <v>0</v>
      </c>
      <c r="U329" s="222">
        <v>6837</v>
      </c>
      <c r="V329" s="222">
        <v>0</v>
      </c>
      <c r="W329" s="222">
        <v>0</v>
      </c>
      <c r="X329" s="222">
        <v>50</v>
      </c>
      <c r="Y329" s="222">
        <v>0</v>
      </c>
      <c r="Z329" s="61" t="s">
        <v>1104</v>
      </c>
      <c r="AA329" s="61" t="s">
        <v>1103</v>
      </c>
      <c r="AB329" s="61" t="s">
        <v>1973</v>
      </c>
    </row>
    <row r="330" spans="1:28" x14ac:dyDescent="0.2">
      <c r="A330" s="61" t="s">
        <v>574</v>
      </c>
      <c r="B330" s="61" t="s">
        <v>338</v>
      </c>
      <c r="C330" s="61" t="s">
        <v>2502</v>
      </c>
      <c r="D330" s="61"/>
      <c r="E330" s="222">
        <v>0</v>
      </c>
      <c r="F330" s="222">
        <v>0</v>
      </c>
      <c r="G330" s="222">
        <v>0</v>
      </c>
      <c r="H330" s="222">
        <v>0</v>
      </c>
      <c r="I330" s="222">
        <v>0</v>
      </c>
      <c r="J330" s="222">
        <v>0</v>
      </c>
      <c r="K330" s="222">
        <v>0</v>
      </c>
      <c r="L330" s="222">
        <v>0</v>
      </c>
      <c r="M330" s="222">
        <v>0</v>
      </c>
      <c r="N330" s="222">
        <v>0</v>
      </c>
      <c r="O330" s="222">
        <v>305848</v>
      </c>
      <c r="P330" s="222">
        <v>106820</v>
      </c>
      <c r="Q330" s="222">
        <v>0</v>
      </c>
      <c r="R330" s="222">
        <v>0</v>
      </c>
      <c r="S330" s="222">
        <v>0</v>
      </c>
      <c r="T330" s="222">
        <v>0</v>
      </c>
      <c r="U330" s="222">
        <v>0</v>
      </c>
      <c r="V330" s="222">
        <v>0</v>
      </c>
      <c r="W330" s="222">
        <v>43000</v>
      </c>
      <c r="X330" s="222">
        <v>142000</v>
      </c>
      <c r="Y330" s="222">
        <v>3000</v>
      </c>
      <c r="Z330" s="61" t="s">
        <v>1104</v>
      </c>
      <c r="AA330" s="61" t="s">
        <v>1109</v>
      </c>
      <c r="AB330" s="61" t="s">
        <v>1968</v>
      </c>
    </row>
    <row r="331" spans="1:28" x14ac:dyDescent="0.2">
      <c r="A331" s="61" t="s">
        <v>1033</v>
      </c>
      <c r="B331" s="61" t="s">
        <v>1034</v>
      </c>
      <c r="C331" s="61" t="s">
        <v>2502</v>
      </c>
      <c r="D331" s="61"/>
      <c r="E331" s="222">
        <v>0</v>
      </c>
      <c r="F331" s="222">
        <v>0</v>
      </c>
      <c r="G331" s="222">
        <v>0</v>
      </c>
      <c r="H331" s="222">
        <v>0</v>
      </c>
      <c r="I331" s="222">
        <v>0</v>
      </c>
      <c r="J331" s="222">
        <v>0</v>
      </c>
      <c r="K331" s="222">
        <v>0</v>
      </c>
      <c r="L331" s="222">
        <v>0</v>
      </c>
      <c r="M331" s="222">
        <v>0</v>
      </c>
      <c r="N331" s="222">
        <v>0</v>
      </c>
      <c r="O331" s="222">
        <v>1300</v>
      </c>
      <c r="P331" s="222">
        <v>0</v>
      </c>
      <c r="Q331" s="222">
        <v>0</v>
      </c>
      <c r="R331" s="222">
        <v>0</v>
      </c>
      <c r="S331" s="222">
        <v>0</v>
      </c>
      <c r="T331" s="222">
        <v>0</v>
      </c>
      <c r="U331" s="222">
        <v>0</v>
      </c>
      <c r="V331" s="222">
        <v>0</v>
      </c>
      <c r="W331" s="222">
        <v>0</v>
      </c>
      <c r="X331" s="222">
        <v>0</v>
      </c>
      <c r="Y331" s="222">
        <v>0</v>
      </c>
      <c r="Z331" s="61" t="s">
        <v>1104</v>
      </c>
      <c r="AA331" s="61" t="s">
        <v>1153</v>
      </c>
      <c r="AB331" s="61" t="s">
        <v>2194</v>
      </c>
    </row>
    <row r="332" spans="1:28" x14ac:dyDescent="0.2">
      <c r="A332" s="61" t="s">
        <v>582</v>
      </c>
      <c r="B332" s="61" t="s">
        <v>976</v>
      </c>
      <c r="C332" s="61" t="s">
        <v>2501</v>
      </c>
      <c r="D332" s="61"/>
      <c r="E332" s="222">
        <v>0</v>
      </c>
      <c r="F332" s="222">
        <v>0</v>
      </c>
      <c r="G332" s="222">
        <v>0</v>
      </c>
      <c r="H332" s="222">
        <v>0</v>
      </c>
      <c r="I332" s="222">
        <v>0</v>
      </c>
      <c r="J332" s="222">
        <v>0</v>
      </c>
      <c r="K332" s="222">
        <v>0</v>
      </c>
      <c r="L332" s="222">
        <v>0</v>
      </c>
      <c r="M332" s="222">
        <v>0</v>
      </c>
      <c r="N332" s="222">
        <v>0</v>
      </c>
      <c r="O332" s="222">
        <v>295397</v>
      </c>
      <c r="P332" s="222">
        <v>235600</v>
      </c>
      <c r="Q332" s="222">
        <v>0</v>
      </c>
      <c r="R332" s="222">
        <v>43067</v>
      </c>
      <c r="S332" s="222">
        <v>0</v>
      </c>
      <c r="T332" s="222">
        <v>0</v>
      </c>
      <c r="U332" s="222">
        <v>0</v>
      </c>
      <c r="V332" s="222">
        <v>0</v>
      </c>
      <c r="W332" s="222">
        <v>0</v>
      </c>
      <c r="X332" s="222">
        <v>15000</v>
      </c>
      <c r="Y332" s="222">
        <v>183000</v>
      </c>
      <c r="Z332" s="61" t="s">
        <v>1104</v>
      </c>
      <c r="AA332" s="61" t="s">
        <v>1100</v>
      </c>
      <c r="AB332" s="61" t="s">
        <v>1976</v>
      </c>
    </row>
    <row r="333" spans="1:28" x14ac:dyDescent="0.2">
      <c r="A333" s="61" t="s">
        <v>1069</v>
      </c>
      <c r="B333" s="61" t="s">
        <v>1070</v>
      </c>
      <c r="C333" s="61" t="s">
        <v>2501</v>
      </c>
      <c r="D333" s="61"/>
      <c r="E333" s="222">
        <v>0</v>
      </c>
      <c r="F333" s="222">
        <v>0</v>
      </c>
      <c r="G333" s="222">
        <v>0</v>
      </c>
      <c r="H333" s="222">
        <v>0</v>
      </c>
      <c r="I333" s="222">
        <v>0</v>
      </c>
      <c r="J333" s="222">
        <v>0</v>
      </c>
      <c r="K333" s="222">
        <v>0</v>
      </c>
      <c r="L333" s="222">
        <v>0</v>
      </c>
      <c r="M333" s="222">
        <v>0</v>
      </c>
      <c r="N333" s="222">
        <v>0</v>
      </c>
      <c r="O333" s="222">
        <v>71885</v>
      </c>
      <c r="P333" s="222">
        <v>5000</v>
      </c>
      <c r="Q333" s="222">
        <v>0</v>
      </c>
      <c r="R333" s="222">
        <v>0</v>
      </c>
      <c r="S333" s="222">
        <v>0</v>
      </c>
      <c r="T333" s="222">
        <v>0</v>
      </c>
      <c r="U333" s="222">
        <v>0</v>
      </c>
      <c r="V333" s="222">
        <v>0</v>
      </c>
      <c r="W333" s="222">
        <v>0</v>
      </c>
      <c r="X333" s="222">
        <v>30000</v>
      </c>
      <c r="Y333" s="222">
        <v>0</v>
      </c>
      <c r="Z333" s="61" t="s">
        <v>1104</v>
      </c>
      <c r="AA333" s="61" t="s">
        <v>1153</v>
      </c>
      <c r="AB333" s="61" t="s">
        <v>2204</v>
      </c>
    </row>
    <row r="334" spans="1:28" x14ac:dyDescent="0.2">
      <c r="A334" s="61" t="s">
        <v>563</v>
      </c>
      <c r="B334" s="61" t="s">
        <v>164</v>
      </c>
      <c r="C334" s="61" t="s">
        <v>2498</v>
      </c>
      <c r="D334" s="61"/>
      <c r="E334" s="222">
        <v>0</v>
      </c>
      <c r="F334" s="222">
        <v>0</v>
      </c>
      <c r="G334" s="222">
        <v>0</v>
      </c>
      <c r="H334" s="222">
        <v>0</v>
      </c>
      <c r="I334" s="222">
        <v>0</v>
      </c>
      <c r="J334" s="222">
        <v>0</v>
      </c>
      <c r="K334" s="222">
        <v>0</v>
      </c>
      <c r="L334" s="222">
        <v>0</v>
      </c>
      <c r="M334" s="222">
        <v>0</v>
      </c>
      <c r="N334" s="222">
        <v>0</v>
      </c>
      <c r="O334" s="222">
        <v>196107</v>
      </c>
      <c r="P334" s="222">
        <v>5000</v>
      </c>
      <c r="Q334" s="222">
        <v>0</v>
      </c>
      <c r="R334" s="222">
        <v>486</v>
      </c>
      <c r="S334" s="222">
        <v>0</v>
      </c>
      <c r="T334" s="222">
        <v>0</v>
      </c>
      <c r="U334" s="222">
        <v>0</v>
      </c>
      <c r="V334" s="222">
        <v>23</v>
      </c>
      <c r="W334" s="222">
        <v>0</v>
      </c>
      <c r="X334" s="222">
        <v>0</v>
      </c>
      <c r="Y334" s="222">
        <v>1</v>
      </c>
      <c r="Z334" s="61" t="s">
        <v>1104</v>
      </c>
      <c r="AA334" s="61" t="s">
        <v>1103</v>
      </c>
      <c r="AB334" s="61" t="s">
        <v>1957</v>
      </c>
    </row>
    <row r="335" spans="1:28" x14ac:dyDescent="0.2">
      <c r="A335" s="61" t="s">
        <v>583</v>
      </c>
      <c r="B335" s="61" t="s">
        <v>2554</v>
      </c>
      <c r="C335" s="61" t="s">
        <v>2502</v>
      </c>
      <c r="D335" s="61"/>
      <c r="E335" s="222">
        <v>0</v>
      </c>
      <c r="F335" s="222">
        <v>0</v>
      </c>
      <c r="G335" s="222">
        <v>0</v>
      </c>
      <c r="H335" s="222">
        <v>0</v>
      </c>
      <c r="I335" s="222">
        <v>0</v>
      </c>
      <c r="J335" s="222">
        <v>0</v>
      </c>
      <c r="K335" s="222">
        <v>195</v>
      </c>
      <c r="L335" s="222">
        <v>0</v>
      </c>
      <c r="M335" s="222">
        <v>0</v>
      </c>
      <c r="N335" s="222">
        <v>619</v>
      </c>
      <c r="O335" s="222">
        <v>787254</v>
      </c>
      <c r="P335" s="222">
        <v>49000</v>
      </c>
      <c r="Q335" s="222">
        <v>0</v>
      </c>
      <c r="R335" s="222">
        <v>0</v>
      </c>
      <c r="S335" s="222">
        <v>0</v>
      </c>
      <c r="T335" s="222">
        <v>0</v>
      </c>
      <c r="U335" s="222">
        <v>0</v>
      </c>
      <c r="V335" s="222">
        <v>0</v>
      </c>
      <c r="W335" s="222">
        <v>0</v>
      </c>
      <c r="X335" s="222">
        <v>28500</v>
      </c>
      <c r="Y335" s="222">
        <v>0</v>
      </c>
      <c r="Z335" s="61" t="s">
        <v>1104</v>
      </c>
      <c r="AA335" s="61" t="s">
        <v>1100</v>
      </c>
      <c r="AB335" s="61" t="s">
        <v>1977</v>
      </c>
    </row>
    <row r="336" spans="1:28" x14ac:dyDescent="0.2">
      <c r="A336" s="61" t="s">
        <v>584</v>
      </c>
      <c r="B336" s="61" t="s">
        <v>1089</v>
      </c>
      <c r="C336" s="61" t="s">
        <v>2502</v>
      </c>
      <c r="D336" s="61"/>
      <c r="E336" s="222">
        <v>0</v>
      </c>
      <c r="F336" s="222">
        <v>0</v>
      </c>
      <c r="G336" s="222">
        <v>0</v>
      </c>
      <c r="H336" s="222">
        <v>0</v>
      </c>
      <c r="I336" s="222">
        <v>0</v>
      </c>
      <c r="J336" s="222">
        <v>0</v>
      </c>
      <c r="K336" s="222">
        <v>0</v>
      </c>
      <c r="L336" s="222">
        <v>0</v>
      </c>
      <c r="M336" s="222">
        <v>0</v>
      </c>
      <c r="N336" s="222">
        <v>0</v>
      </c>
      <c r="O336" s="222">
        <v>351085</v>
      </c>
      <c r="P336" s="222">
        <v>90000</v>
      </c>
      <c r="Q336" s="222">
        <v>0</v>
      </c>
      <c r="R336" s="222">
        <v>0</v>
      </c>
      <c r="S336" s="222">
        <v>0</v>
      </c>
      <c r="T336" s="222">
        <v>0</v>
      </c>
      <c r="U336" s="222">
        <v>0</v>
      </c>
      <c r="V336" s="222">
        <v>0</v>
      </c>
      <c r="W336" s="222">
        <v>10000</v>
      </c>
      <c r="X336" s="222">
        <v>0</v>
      </c>
      <c r="Y336" s="222">
        <v>5000</v>
      </c>
      <c r="Z336" s="61" t="s">
        <v>1104</v>
      </c>
      <c r="AA336" s="61" t="s">
        <v>1109</v>
      </c>
      <c r="AB336" s="61" t="s">
        <v>1978</v>
      </c>
    </row>
    <row r="337" spans="1:28" x14ac:dyDescent="0.2">
      <c r="A337" s="61" t="s">
        <v>741</v>
      </c>
      <c r="B337" s="61" t="s">
        <v>798</v>
      </c>
      <c r="C337" s="61" t="s">
        <v>2502</v>
      </c>
      <c r="D337" s="61"/>
      <c r="E337" s="222">
        <v>0</v>
      </c>
      <c r="F337" s="222">
        <v>0</v>
      </c>
      <c r="G337" s="222">
        <v>0</v>
      </c>
      <c r="H337" s="222">
        <v>0</v>
      </c>
      <c r="I337" s="222">
        <v>0</v>
      </c>
      <c r="J337" s="222">
        <v>0</v>
      </c>
      <c r="K337" s="222">
        <v>0</v>
      </c>
      <c r="L337" s="222">
        <v>0</v>
      </c>
      <c r="M337" s="222">
        <v>0</v>
      </c>
      <c r="N337" s="222">
        <v>0</v>
      </c>
      <c r="O337" s="222">
        <v>19183</v>
      </c>
      <c r="P337" s="222">
        <v>0</v>
      </c>
      <c r="Q337" s="222">
        <v>0</v>
      </c>
      <c r="R337" s="222">
        <v>0</v>
      </c>
      <c r="S337" s="222">
        <v>0</v>
      </c>
      <c r="T337" s="222">
        <v>0</v>
      </c>
      <c r="U337" s="222">
        <v>0</v>
      </c>
      <c r="V337" s="222">
        <v>0</v>
      </c>
      <c r="W337" s="222">
        <v>4000</v>
      </c>
      <c r="X337" s="222">
        <v>2000</v>
      </c>
      <c r="Y337" s="222">
        <v>0</v>
      </c>
      <c r="Z337" s="61" t="s">
        <v>1104</v>
      </c>
      <c r="AA337" s="61" t="s">
        <v>1153</v>
      </c>
      <c r="AB337" s="61" t="s">
        <v>2137</v>
      </c>
    </row>
    <row r="338" spans="1:28" x14ac:dyDescent="0.2">
      <c r="A338" s="61" t="s">
        <v>1035</v>
      </c>
      <c r="B338" s="61" t="s">
        <v>1036</v>
      </c>
      <c r="C338" s="61" t="s">
        <v>2502</v>
      </c>
      <c r="D338" s="61"/>
      <c r="E338" s="222">
        <v>0</v>
      </c>
      <c r="F338" s="222">
        <v>0</v>
      </c>
      <c r="G338" s="222">
        <v>0</v>
      </c>
      <c r="H338" s="222">
        <v>0</v>
      </c>
      <c r="I338" s="222">
        <v>0</v>
      </c>
      <c r="J338" s="222">
        <v>0</v>
      </c>
      <c r="K338" s="222">
        <v>0</v>
      </c>
      <c r="L338" s="222">
        <v>0</v>
      </c>
      <c r="M338" s="222">
        <v>0</v>
      </c>
      <c r="N338" s="222">
        <v>0</v>
      </c>
      <c r="O338" s="222">
        <v>29668</v>
      </c>
      <c r="P338" s="222">
        <v>3500</v>
      </c>
      <c r="Q338" s="222">
        <v>0</v>
      </c>
      <c r="R338" s="222">
        <v>0</v>
      </c>
      <c r="S338" s="222">
        <v>0</v>
      </c>
      <c r="T338" s="222">
        <v>0</v>
      </c>
      <c r="U338" s="222">
        <v>0</v>
      </c>
      <c r="V338" s="222">
        <v>0</v>
      </c>
      <c r="W338" s="222">
        <v>0</v>
      </c>
      <c r="X338" s="222">
        <v>0</v>
      </c>
      <c r="Y338" s="222">
        <v>4000</v>
      </c>
      <c r="Z338" s="61" t="s">
        <v>1104</v>
      </c>
      <c r="AA338" s="61" t="s">
        <v>1153</v>
      </c>
      <c r="AB338" s="61" t="s">
        <v>2195</v>
      </c>
    </row>
    <row r="339" spans="1:28" x14ac:dyDescent="0.2">
      <c r="A339" s="61" t="s">
        <v>638</v>
      </c>
      <c r="B339" s="61" t="s">
        <v>781</v>
      </c>
      <c r="C339" s="61" t="s">
        <v>2503</v>
      </c>
      <c r="D339" s="61"/>
      <c r="E339" s="222">
        <v>0</v>
      </c>
      <c r="F339" s="222">
        <v>0</v>
      </c>
      <c r="G339" s="222">
        <v>0</v>
      </c>
      <c r="H339" s="222">
        <v>0</v>
      </c>
      <c r="I339" s="222">
        <v>0</v>
      </c>
      <c r="J339" s="222">
        <v>0</v>
      </c>
      <c r="K339" s="222">
        <v>0</v>
      </c>
      <c r="L339" s="222">
        <v>0</v>
      </c>
      <c r="M339" s="222">
        <v>0</v>
      </c>
      <c r="N339" s="222">
        <v>0</v>
      </c>
      <c r="O339" s="222">
        <v>78705</v>
      </c>
      <c r="P339" s="222">
        <v>0</v>
      </c>
      <c r="Q339" s="222">
        <v>0</v>
      </c>
      <c r="R339" s="222">
        <v>17</v>
      </c>
      <c r="S339" s="222">
        <v>0</v>
      </c>
      <c r="T339" s="222">
        <v>0</v>
      </c>
      <c r="U339" s="222">
        <v>0</v>
      </c>
      <c r="V339" s="222">
        <v>0</v>
      </c>
      <c r="W339" s="222">
        <v>2000</v>
      </c>
      <c r="X339" s="222">
        <v>0</v>
      </c>
      <c r="Y339" s="222">
        <v>0</v>
      </c>
      <c r="Z339" s="61" t="s">
        <v>1104</v>
      </c>
      <c r="AA339" s="61" t="s">
        <v>1103</v>
      </c>
      <c r="AB339" s="61" t="s">
        <v>2032</v>
      </c>
    </row>
    <row r="340" spans="1:28" x14ac:dyDescent="0.2">
      <c r="A340" s="61" t="s">
        <v>548</v>
      </c>
      <c r="B340" s="61" t="s">
        <v>776</v>
      </c>
      <c r="C340" s="61" t="s">
        <v>2502</v>
      </c>
      <c r="D340" s="61"/>
      <c r="E340" s="222">
        <v>0</v>
      </c>
      <c r="F340" s="222">
        <v>0</v>
      </c>
      <c r="G340" s="222">
        <v>0</v>
      </c>
      <c r="H340" s="222">
        <v>0</v>
      </c>
      <c r="I340" s="222">
        <v>0</v>
      </c>
      <c r="J340" s="222">
        <v>0</v>
      </c>
      <c r="K340" s="222">
        <v>0</v>
      </c>
      <c r="L340" s="222">
        <v>0</v>
      </c>
      <c r="M340" s="222">
        <v>0</v>
      </c>
      <c r="N340" s="222">
        <v>0</v>
      </c>
      <c r="O340" s="222">
        <v>24114</v>
      </c>
      <c r="P340" s="222">
        <v>0</v>
      </c>
      <c r="Q340" s="222">
        <v>0</v>
      </c>
      <c r="R340" s="222">
        <v>0</v>
      </c>
      <c r="S340" s="222">
        <v>0</v>
      </c>
      <c r="T340" s="222">
        <v>0</v>
      </c>
      <c r="U340" s="222">
        <v>0</v>
      </c>
      <c r="V340" s="222">
        <v>0</v>
      </c>
      <c r="W340" s="222">
        <v>0</v>
      </c>
      <c r="X340" s="222">
        <v>8000</v>
      </c>
      <c r="Y340" s="222">
        <v>0</v>
      </c>
      <c r="Z340" s="61" t="s">
        <v>1104</v>
      </c>
      <c r="AA340" s="61" t="s">
        <v>1103</v>
      </c>
      <c r="AB340" s="61" t="s">
        <v>1942</v>
      </c>
    </row>
    <row r="341" spans="1:28" x14ac:dyDescent="0.2">
      <c r="A341" s="61" t="s">
        <v>656</v>
      </c>
      <c r="B341" s="61" t="s">
        <v>165</v>
      </c>
      <c r="C341" s="61" t="s">
        <v>2500</v>
      </c>
      <c r="D341" s="61"/>
      <c r="E341" s="222">
        <v>0</v>
      </c>
      <c r="F341" s="222">
        <v>0</v>
      </c>
      <c r="G341" s="222">
        <v>0</v>
      </c>
      <c r="H341" s="222">
        <v>0</v>
      </c>
      <c r="I341" s="222">
        <v>0</v>
      </c>
      <c r="J341" s="222">
        <v>0</v>
      </c>
      <c r="K341" s="222">
        <v>261</v>
      </c>
      <c r="L341" s="222">
        <v>0</v>
      </c>
      <c r="M341" s="222">
        <v>0</v>
      </c>
      <c r="N341" s="222">
        <v>6600</v>
      </c>
      <c r="O341" s="222">
        <v>15482</v>
      </c>
      <c r="P341" s="222">
        <v>125500</v>
      </c>
      <c r="Q341" s="222">
        <v>0</v>
      </c>
      <c r="R341" s="222">
        <v>0</v>
      </c>
      <c r="S341" s="222">
        <v>0</v>
      </c>
      <c r="T341" s="222">
        <v>0</v>
      </c>
      <c r="U341" s="222">
        <v>0</v>
      </c>
      <c r="V341" s="222">
        <v>24</v>
      </c>
      <c r="W341" s="222">
        <v>0</v>
      </c>
      <c r="X341" s="222">
        <v>0</v>
      </c>
      <c r="Y341" s="222">
        <v>0</v>
      </c>
      <c r="Z341" s="61" t="s">
        <v>1104</v>
      </c>
      <c r="AA341" s="61" t="s">
        <v>1107</v>
      </c>
      <c r="AB341" s="61" t="s">
        <v>2050</v>
      </c>
    </row>
    <row r="342" spans="1:28" x14ac:dyDescent="0.2">
      <c r="A342" s="61" t="s">
        <v>932</v>
      </c>
      <c r="B342" s="61" t="s">
        <v>2383</v>
      </c>
      <c r="C342" s="61" t="s">
        <v>2506</v>
      </c>
      <c r="D342" s="61"/>
      <c r="E342" s="222">
        <v>0</v>
      </c>
      <c r="F342" s="222">
        <v>0</v>
      </c>
      <c r="G342" s="222">
        <v>0</v>
      </c>
      <c r="H342" s="222">
        <v>0</v>
      </c>
      <c r="I342" s="222">
        <v>0</v>
      </c>
      <c r="J342" s="222">
        <v>0</v>
      </c>
      <c r="K342" s="222">
        <v>0</v>
      </c>
      <c r="L342" s="222">
        <v>0</v>
      </c>
      <c r="M342" s="222">
        <v>0</v>
      </c>
      <c r="N342" s="222">
        <v>0</v>
      </c>
      <c r="O342" s="222">
        <v>30000</v>
      </c>
      <c r="P342" s="222">
        <v>0</v>
      </c>
      <c r="Q342" s="222">
        <v>0</v>
      </c>
      <c r="R342" s="222">
        <v>200</v>
      </c>
      <c r="S342" s="222">
        <v>0</v>
      </c>
      <c r="T342" s="222">
        <v>0</v>
      </c>
      <c r="U342" s="222">
        <v>0</v>
      </c>
      <c r="V342" s="222">
        <v>0</v>
      </c>
      <c r="W342" s="222">
        <v>0</v>
      </c>
      <c r="X342" s="222">
        <v>0</v>
      </c>
      <c r="Y342" s="222">
        <v>0</v>
      </c>
      <c r="Z342" s="61" t="s">
        <v>1102</v>
      </c>
      <c r="AA342" s="61" t="s">
        <v>1100</v>
      </c>
      <c r="AB342" s="61" t="s">
        <v>2253</v>
      </c>
    </row>
    <row r="343" spans="1:28" x14ac:dyDescent="0.2">
      <c r="A343" s="61" t="s">
        <v>594</v>
      </c>
      <c r="B343" s="61" t="s">
        <v>166</v>
      </c>
      <c r="C343" s="61" t="s">
        <v>2499</v>
      </c>
      <c r="D343" s="61"/>
      <c r="E343" s="222">
        <v>0</v>
      </c>
      <c r="F343" s="222">
        <v>0</v>
      </c>
      <c r="G343" s="222">
        <v>0</v>
      </c>
      <c r="H343" s="222">
        <v>0</v>
      </c>
      <c r="I343" s="222">
        <v>0</v>
      </c>
      <c r="J343" s="222">
        <v>0</v>
      </c>
      <c r="K343" s="222">
        <v>0</v>
      </c>
      <c r="L343" s="222">
        <v>0</v>
      </c>
      <c r="M343" s="222">
        <v>0</v>
      </c>
      <c r="N343" s="222">
        <v>0</v>
      </c>
      <c r="O343" s="222">
        <v>198528</v>
      </c>
      <c r="P343" s="222">
        <v>0</v>
      </c>
      <c r="Q343" s="222">
        <v>0</v>
      </c>
      <c r="R343" s="222">
        <v>0</v>
      </c>
      <c r="S343" s="222">
        <v>0</v>
      </c>
      <c r="T343" s="222">
        <v>0</v>
      </c>
      <c r="U343" s="222">
        <v>0</v>
      </c>
      <c r="V343" s="222">
        <v>0</v>
      </c>
      <c r="W343" s="222">
        <v>0</v>
      </c>
      <c r="X343" s="222">
        <v>0</v>
      </c>
      <c r="Y343" s="222">
        <v>0</v>
      </c>
      <c r="Z343" s="61" t="s">
        <v>1104</v>
      </c>
      <c r="AA343" s="61" t="s">
        <v>1103</v>
      </c>
      <c r="AB343" s="61" t="s">
        <v>1988</v>
      </c>
    </row>
    <row r="344" spans="1:28" x14ac:dyDescent="0.2">
      <c r="A344" s="61" t="s">
        <v>592</v>
      </c>
      <c r="B344" s="61" t="s">
        <v>339</v>
      </c>
      <c r="C344" s="61" t="s">
        <v>2499</v>
      </c>
      <c r="D344" s="61"/>
      <c r="E344" s="222">
        <v>0</v>
      </c>
      <c r="F344" s="222">
        <v>0</v>
      </c>
      <c r="G344" s="222">
        <v>0</v>
      </c>
      <c r="H344" s="222">
        <v>0</v>
      </c>
      <c r="I344" s="222">
        <v>0</v>
      </c>
      <c r="J344" s="222">
        <v>0</v>
      </c>
      <c r="K344" s="222">
        <v>0</v>
      </c>
      <c r="L344" s="222">
        <v>0</v>
      </c>
      <c r="M344" s="222">
        <v>0</v>
      </c>
      <c r="N344" s="222">
        <v>0</v>
      </c>
      <c r="O344" s="222">
        <v>312383</v>
      </c>
      <c r="P344" s="222">
        <v>30000</v>
      </c>
      <c r="Q344" s="222">
        <v>0</v>
      </c>
      <c r="R344" s="222">
        <v>0</v>
      </c>
      <c r="S344" s="222">
        <v>0</v>
      </c>
      <c r="T344" s="222">
        <v>0</v>
      </c>
      <c r="U344" s="222">
        <v>0</v>
      </c>
      <c r="V344" s="222">
        <v>0</v>
      </c>
      <c r="W344" s="222">
        <v>20000</v>
      </c>
      <c r="X344" s="222">
        <v>0</v>
      </c>
      <c r="Y344" s="222">
        <v>0</v>
      </c>
      <c r="Z344" s="61" t="s">
        <v>1104</v>
      </c>
      <c r="AA344" s="61" t="s">
        <v>1109</v>
      </c>
      <c r="AB344" s="61" t="s">
        <v>1986</v>
      </c>
    </row>
    <row r="345" spans="1:28" x14ac:dyDescent="0.2">
      <c r="A345" s="61" t="s">
        <v>1761</v>
      </c>
      <c r="B345" s="61" t="s">
        <v>2171</v>
      </c>
      <c r="C345" s="61" t="s">
        <v>2502</v>
      </c>
      <c r="D345" s="61"/>
      <c r="E345" s="222">
        <v>0</v>
      </c>
      <c r="F345" s="222">
        <v>0</v>
      </c>
      <c r="G345" s="222">
        <v>0</v>
      </c>
      <c r="H345" s="222">
        <v>0</v>
      </c>
      <c r="I345" s="222">
        <v>0</v>
      </c>
      <c r="J345" s="222">
        <v>0</v>
      </c>
      <c r="K345" s="222">
        <v>0</v>
      </c>
      <c r="L345" s="222">
        <v>0</v>
      </c>
      <c r="M345" s="222">
        <v>0</v>
      </c>
      <c r="N345" s="222">
        <v>0</v>
      </c>
      <c r="O345" s="222">
        <v>473</v>
      </c>
      <c r="P345" s="222">
        <v>0</v>
      </c>
      <c r="Q345" s="222">
        <v>0</v>
      </c>
      <c r="R345" s="222">
        <v>0</v>
      </c>
      <c r="S345" s="222">
        <v>0</v>
      </c>
      <c r="T345" s="222">
        <v>0</v>
      </c>
      <c r="U345" s="222">
        <v>0</v>
      </c>
      <c r="V345" s="222">
        <v>0</v>
      </c>
      <c r="W345" s="222">
        <v>0</v>
      </c>
      <c r="X345" s="222">
        <v>0</v>
      </c>
      <c r="Y345" s="222">
        <v>0</v>
      </c>
      <c r="Z345" s="61" t="s">
        <v>1104</v>
      </c>
      <c r="AA345" s="61" t="s">
        <v>1153</v>
      </c>
      <c r="AB345" s="61" t="s">
        <v>2170</v>
      </c>
    </row>
    <row r="346" spans="1:28" x14ac:dyDescent="0.2">
      <c r="A346" s="61" t="s">
        <v>934</v>
      </c>
      <c r="B346" s="61" t="s">
        <v>2384</v>
      </c>
      <c r="C346" s="61" t="s">
        <v>2507</v>
      </c>
      <c r="D346" s="61"/>
      <c r="E346" s="222">
        <v>0</v>
      </c>
      <c r="F346" s="222">
        <v>0</v>
      </c>
      <c r="G346" s="222">
        <v>0</v>
      </c>
      <c r="H346" s="222">
        <v>0</v>
      </c>
      <c r="I346" s="222">
        <v>0</v>
      </c>
      <c r="J346" s="222">
        <v>0</v>
      </c>
      <c r="K346" s="222">
        <v>0</v>
      </c>
      <c r="L346" s="222">
        <v>0</v>
      </c>
      <c r="M346" s="222">
        <v>0</v>
      </c>
      <c r="N346" s="222">
        <v>0</v>
      </c>
      <c r="O346" s="222">
        <v>160441</v>
      </c>
      <c r="P346" s="222">
        <v>40000</v>
      </c>
      <c r="Q346" s="222">
        <v>0</v>
      </c>
      <c r="R346" s="222">
        <v>0</v>
      </c>
      <c r="S346" s="222">
        <v>0</v>
      </c>
      <c r="T346" s="222">
        <v>0</v>
      </c>
      <c r="U346" s="222">
        <v>200</v>
      </c>
      <c r="V346" s="222">
        <v>0</v>
      </c>
      <c r="W346" s="222">
        <v>0</v>
      </c>
      <c r="X346" s="222">
        <v>0</v>
      </c>
      <c r="Y346" s="222">
        <v>0</v>
      </c>
      <c r="Z346" s="61" t="s">
        <v>1101</v>
      </c>
      <c r="AA346" s="61" t="s">
        <v>1100</v>
      </c>
      <c r="AB346" s="61" t="s">
        <v>2262</v>
      </c>
    </row>
    <row r="347" spans="1:28" x14ac:dyDescent="0.2">
      <c r="A347" s="61" t="s">
        <v>532</v>
      </c>
      <c r="B347" s="61" t="s">
        <v>167</v>
      </c>
      <c r="C347" s="61" t="s">
        <v>2500</v>
      </c>
      <c r="D347" s="61"/>
      <c r="E347" s="222">
        <v>0</v>
      </c>
      <c r="F347" s="222">
        <v>0</v>
      </c>
      <c r="G347" s="222">
        <v>0</v>
      </c>
      <c r="H347" s="222">
        <v>0</v>
      </c>
      <c r="I347" s="222">
        <v>0</v>
      </c>
      <c r="J347" s="222">
        <v>0</v>
      </c>
      <c r="K347" s="222">
        <v>0</v>
      </c>
      <c r="L347" s="222">
        <v>0</v>
      </c>
      <c r="M347" s="222">
        <v>0</v>
      </c>
      <c r="N347" s="222">
        <v>0</v>
      </c>
      <c r="O347" s="222">
        <v>19359</v>
      </c>
      <c r="P347" s="222">
        <v>0</v>
      </c>
      <c r="Q347" s="222">
        <v>0</v>
      </c>
      <c r="R347" s="222">
        <v>0</v>
      </c>
      <c r="S347" s="222">
        <v>0</v>
      </c>
      <c r="T347" s="222">
        <v>0</v>
      </c>
      <c r="U347" s="222">
        <v>0</v>
      </c>
      <c r="V347" s="222">
        <v>0</v>
      </c>
      <c r="W347" s="222">
        <v>0</v>
      </c>
      <c r="X347" s="222">
        <v>0</v>
      </c>
      <c r="Y347" s="222">
        <v>0</v>
      </c>
      <c r="Z347" s="61" t="s">
        <v>1104</v>
      </c>
      <c r="AA347" s="61" t="s">
        <v>1103</v>
      </c>
      <c r="AB347" s="61" t="s">
        <v>1926</v>
      </c>
    </row>
    <row r="348" spans="1:28" x14ac:dyDescent="0.2">
      <c r="A348" s="61" t="s">
        <v>936</v>
      </c>
      <c r="B348" s="61" t="s">
        <v>2385</v>
      </c>
      <c r="C348" s="61" t="s">
        <v>2506</v>
      </c>
      <c r="D348" s="61"/>
      <c r="E348" s="222">
        <v>0</v>
      </c>
      <c r="F348" s="222">
        <v>0</v>
      </c>
      <c r="G348" s="222">
        <v>0</v>
      </c>
      <c r="H348" s="222">
        <v>0</v>
      </c>
      <c r="I348" s="222">
        <v>1027</v>
      </c>
      <c r="J348" s="222">
        <v>0</v>
      </c>
      <c r="K348" s="222">
        <v>11</v>
      </c>
      <c r="L348" s="222">
        <v>0</v>
      </c>
      <c r="M348" s="222">
        <v>0</v>
      </c>
      <c r="N348" s="222">
        <v>0</v>
      </c>
      <c r="O348" s="222">
        <v>310000</v>
      </c>
      <c r="P348" s="222">
        <v>30200</v>
      </c>
      <c r="Q348" s="222">
        <v>0</v>
      </c>
      <c r="R348" s="222">
        <v>142</v>
      </c>
      <c r="S348" s="222">
        <v>0</v>
      </c>
      <c r="T348" s="222">
        <v>0</v>
      </c>
      <c r="U348" s="222">
        <v>350</v>
      </c>
      <c r="V348" s="222">
        <v>0</v>
      </c>
      <c r="W348" s="222">
        <v>13000</v>
      </c>
      <c r="X348" s="222">
        <v>3731</v>
      </c>
      <c r="Y348" s="222">
        <v>0</v>
      </c>
      <c r="Z348" s="61" t="s">
        <v>1102</v>
      </c>
      <c r="AA348" s="61" t="s">
        <v>1100</v>
      </c>
      <c r="AB348" s="61" t="s">
        <v>2286</v>
      </c>
    </row>
    <row r="349" spans="1:28" x14ac:dyDescent="0.2">
      <c r="A349" s="61" t="s">
        <v>388</v>
      </c>
      <c r="B349" s="61" t="s">
        <v>2521</v>
      </c>
      <c r="C349" s="61" t="s">
        <v>2498</v>
      </c>
      <c r="D349" s="61"/>
      <c r="E349" s="222">
        <v>0</v>
      </c>
      <c r="F349" s="222">
        <v>0</v>
      </c>
      <c r="G349" s="222">
        <v>0</v>
      </c>
      <c r="H349" s="222">
        <v>0</v>
      </c>
      <c r="I349" s="222">
        <v>0</v>
      </c>
      <c r="J349" s="222">
        <v>0</v>
      </c>
      <c r="K349" s="222">
        <v>0</v>
      </c>
      <c r="L349" s="222">
        <v>0</v>
      </c>
      <c r="M349" s="222">
        <v>0</v>
      </c>
      <c r="N349" s="222">
        <v>0</v>
      </c>
      <c r="O349" s="222">
        <v>329587</v>
      </c>
      <c r="P349" s="222">
        <v>17500</v>
      </c>
      <c r="Q349" s="222">
        <v>0</v>
      </c>
      <c r="R349" s="222">
        <v>0</v>
      </c>
      <c r="S349" s="222">
        <v>3000</v>
      </c>
      <c r="T349" s="222">
        <v>0</v>
      </c>
      <c r="U349" s="222">
        <v>0</v>
      </c>
      <c r="V349" s="222">
        <v>0</v>
      </c>
      <c r="W349" s="222">
        <v>0</v>
      </c>
      <c r="X349" s="222">
        <v>19000</v>
      </c>
      <c r="Y349" s="222">
        <v>50500</v>
      </c>
      <c r="Z349" s="61" t="s">
        <v>1104</v>
      </c>
      <c r="AA349" s="61" t="s">
        <v>1100</v>
      </c>
      <c r="AB349" s="61" t="s">
        <v>1782</v>
      </c>
    </row>
    <row r="350" spans="1:28" x14ac:dyDescent="0.2">
      <c r="A350" s="61" t="s">
        <v>421</v>
      </c>
      <c r="B350" s="61" t="s">
        <v>2531</v>
      </c>
      <c r="C350" s="61" t="s">
        <v>2497</v>
      </c>
      <c r="D350" s="61"/>
      <c r="E350" s="222">
        <v>0</v>
      </c>
      <c r="F350" s="222">
        <v>0</v>
      </c>
      <c r="G350" s="222">
        <v>0</v>
      </c>
      <c r="H350" s="222">
        <v>0</v>
      </c>
      <c r="I350" s="222">
        <v>0</v>
      </c>
      <c r="J350" s="222">
        <v>0</v>
      </c>
      <c r="K350" s="222">
        <v>176</v>
      </c>
      <c r="L350" s="222">
        <v>0</v>
      </c>
      <c r="M350" s="222">
        <v>0</v>
      </c>
      <c r="N350" s="222">
        <v>0</v>
      </c>
      <c r="O350" s="222">
        <v>44252</v>
      </c>
      <c r="P350" s="222">
        <v>82000</v>
      </c>
      <c r="Q350" s="222">
        <v>0</v>
      </c>
      <c r="R350" s="222">
        <v>0</v>
      </c>
      <c r="S350" s="222">
        <v>0</v>
      </c>
      <c r="T350" s="222">
        <v>0</v>
      </c>
      <c r="U350" s="222">
        <v>0</v>
      </c>
      <c r="V350" s="222">
        <v>0</v>
      </c>
      <c r="W350" s="222">
        <v>18000</v>
      </c>
      <c r="X350" s="222">
        <v>199000</v>
      </c>
      <c r="Y350" s="222">
        <v>15000</v>
      </c>
      <c r="Z350" s="61" t="s">
        <v>1104</v>
      </c>
      <c r="AA350" s="61" t="s">
        <v>1100</v>
      </c>
      <c r="AB350" s="61" t="s">
        <v>1815</v>
      </c>
    </row>
    <row r="351" spans="1:28" x14ac:dyDescent="0.2">
      <c r="A351" s="61" t="s">
        <v>432</v>
      </c>
      <c r="B351" s="61" t="s">
        <v>2533</v>
      </c>
      <c r="C351" s="61" t="s">
        <v>2497</v>
      </c>
      <c r="D351" s="61"/>
      <c r="E351" s="222">
        <v>0</v>
      </c>
      <c r="F351" s="222">
        <v>0</v>
      </c>
      <c r="G351" s="222">
        <v>0</v>
      </c>
      <c r="H351" s="222">
        <v>0</v>
      </c>
      <c r="I351" s="222">
        <v>0</v>
      </c>
      <c r="J351" s="222">
        <v>0</v>
      </c>
      <c r="K351" s="222">
        <v>0</v>
      </c>
      <c r="L351" s="222">
        <v>0</v>
      </c>
      <c r="M351" s="222">
        <v>0</v>
      </c>
      <c r="N351" s="222">
        <v>0</v>
      </c>
      <c r="O351" s="222">
        <v>81200</v>
      </c>
      <c r="P351" s="222">
        <v>0</v>
      </c>
      <c r="Q351" s="222">
        <v>0</v>
      </c>
      <c r="R351" s="222">
        <v>2428</v>
      </c>
      <c r="S351" s="222">
        <v>0</v>
      </c>
      <c r="T351" s="222">
        <v>0</v>
      </c>
      <c r="U351" s="222">
        <v>0</v>
      </c>
      <c r="V351" s="222">
        <v>0</v>
      </c>
      <c r="W351" s="222">
        <v>0</v>
      </c>
      <c r="X351" s="222">
        <v>0</v>
      </c>
      <c r="Y351" s="222">
        <v>7500</v>
      </c>
      <c r="Z351" s="61" t="s">
        <v>1104</v>
      </c>
      <c r="AA351" s="61" t="s">
        <v>1100</v>
      </c>
      <c r="AB351" s="61" t="s">
        <v>1826</v>
      </c>
    </row>
    <row r="352" spans="1:28" x14ac:dyDescent="0.2">
      <c r="A352" s="61" t="s">
        <v>472</v>
      </c>
      <c r="B352" s="61" t="s">
        <v>2539</v>
      </c>
      <c r="C352" s="61" t="s">
        <v>2499</v>
      </c>
      <c r="D352" s="61"/>
      <c r="E352" s="222">
        <v>0</v>
      </c>
      <c r="F352" s="222">
        <v>0</v>
      </c>
      <c r="G352" s="222">
        <v>0</v>
      </c>
      <c r="H352" s="222">
        <v>0</v>
      </c>
      <c r="I352" s="222">
        <v>0</v>
      </c>
      <c r="J352" s="222">
        <v>0</v>
      </c>
      <c r="K352" s="222">
        <v>0</v>
      </c>
      <c r="L352" s="222">
        <v>0</v>
      </c>
      <c r="M352" s="222">
        <v>0</v>
      </c>
      <c r="N352" s="222">
        <v>0</v>
      </c>
      <c r="O352" s="222">
        <v>477827</v>
      </c>
      <c r="P352" s="222">
        <v>0</v>
      </c>
      <c r="Q352" s="222">
        <v>0</v>
      </c>
      <c r="R352" s="222">
        <v>0</v>
      </c>
      <c r="S352" s="222">
        <v>0</v>
      </c>
      <c r="T352" s="222">
        <v>0</v>
      </c>
      <c r="U352" s="222">
        <v>0</v>
      </c>
      <c r="V352" s="222">
        <v>0</v>
      </c>
      <c r="W352" s="222">
        <v>11000</v>
      </c>
      <c r="X352" s="222">
        <v>0</v>
      </c>
      <c r="Y352" s="222">
        <v>13964</v>
      </c>
      <c r="Z352" s="61" t="s">
        <v>1104</v>
      </c>
      <c r="AA352" s="61" t="s">
        <v>1100</v>
      </c>
      <c r="AB352" s="61" t="s">
        <v>1866</v>
      </c>
    </row>
    <row r="353" spans="1:28" x14ac:dyDescent="0.2">
      <c r="A353" s="61" t="s">
        <v>938</v>
      </c>
      <c r="B353" s="61" t="s">
        <v>2390</v>
      </c>
      <c r="C353" s="61" t="s">
        <v>2507</v>
      </c>
      <c r="D353" s="61"/>
      <c r="E353" s="222">
        <v>0</v>
      </c>
      <c r="F353" s="222">
        <v>0</v>
      </c>
      <c r="G353" s="222">
        <v>0</v>
      </c>
      <c r="H353" s="222">
        <v>0</v>
      </c>
      <c r="I353" s="222">
        <v>0</v>
      </c>
      <c r="J353" s="222">
        <v>0</v>
      </c>
      <c r="K353" s="222">
        <v>0</v>
      </c>
      <c r="L353" s="222">
        <v>0</v>
      </c>
      <c r="M353" s="222">
        <v>0</v>
      </c>
      <c r="N353" s="222">
        <v>0</v>
      </c>
      <c r="O353" s="222">
        <v>181359</v>
      </c>
      <c r="P353" s="222">
        <v>10000</v>
      </c>
      <c r="Q353" s="222">
        <v>0</v>
      </c>
      <c r="R353" s="222">
        <v>0</v>
      </c>
      <c r="S353" s="222">
        <v>0</v>
      </c>
      <c r="T353" s="222">
        <v>0</v>
      </c>
      <c r="U353" s="222">
        <v>0</v>
      </c>
      <c r="V353" s="222">
        <v>0</v>
      </c>
      <c r="W353" s="222">
        <v>30000</v>
      </c>
      <c r="X353" s="222">
        <v>5000</v>
      </c>
      <c r="Y353" s="222">
        <v>20000</v>
      </c>
      <c r="Z353" s="61" t="s">
        <v>1101</v>
      </c>
      <c r="AA353" s="61" t="s">
        <v>1100</v>
      </c>
      <c r="AB353" s="61" t="s">
        <v>2274</v>
      </c>
    </row>
    <row r="354" spans="1:28" x14ac:dyDescent="0.2">
      <c r="A354" s="61" t="s">
        <v>533</v>
      </c>
      <c r="B354" s="61" t="s">
        <v>172</v>
      </c>
      <c r="C354" s="61" t="s">
        <v>2500</v>
      </c>
      <c r="D354" s="61"/>
      <c r="E354" s="222">
        <v>0</v>
      </c>
      <c r="F354" s="222">
        <v>0</v>
      </c>
      <c r="G354" s="222">
        <v>0</v>
      </c>
      <c r="H354" s="222">
        <v>0</v>
      </c>
      <c r="I354" s="222">
        <v>0</v>
      </c>
      <c r="J354" s="222">
        <v>0</v>
      </c>
      <c r="K354" s="222">
        <v>0</v>
      </c>
      <c r="L354" s="222">
        <v>0</v>
      </c>
      <c r="M354" s="222">
        <v>0</v>
      </c>
      <c r="N354" s="222">
        <v>0</v>
      </c>
      <c r="O354" s="222">
        <v>6888</v>
      </c>
      <c r="P354" s="222">
        <v>10400</v>
      </c>
      <c r="Q354" s="222">
        <v>0</v>
      </c>
      <c r="R354" s="222">
        <v>0</v>
      </c>
      <c r="S354" s="222">
        <v>0</v>
      </c>
      <c r="T354" s="222">
        <v>0</v>
      </c>
      <c r="U354" s="222">
        <v>0</v>
      </c>
      <c r="V354" s="222">
        <v>1</v>
      </c>
      <c r="W354" s="222">
        <v>0</v>
      </c>
      <c r="X354" s="222">
        <v>0</v>
      </c>
      <c r="Y354" s="222">
        <v>31</v>
      </c>
      <c r="Z354" s="61" t="s">
        <v>1104</v>
      </c>
      <c r="AA354" s="61" t="s">
        <v>1103</v>
      </c>
      <c r="AB354" s="61" t="s">
        <v>1927</v>
      </c>
    </row>
    <row r="355" spans="1:28" x14ac:dyDescent="0.2">
      <c r="A355" s="61" t="s">
        <v>438</v>
      </c>
      <c r="B355" s="61" t="s">
        <v>173</v>
      </c>
      <c r="C355" s="61" t="s">
        <v>2497</v>
      </c>
      <c r="D355" s="61"/>
      <c r="E355" s="222">
        <v>0</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61" t="s">
        <v>1104</v>
      </c>
      <c r="AA355" s="61" t="s">
        <v>1103</v>
      </c>
      <c r="AB355" s="61" t="s">
        <v>1832</v>
      </c>
    </row>
    <row r="356" spans="1:28" x14ac:dyDescent="0.2">
      <c r="A356" s="61" t="s">
        <v>378</v>
      </c>
      <c r="B356" s="61" t="s">
        <v>2516</v>
      </c>
      <c r="C356" s="61" t="s">
        <v>2499</v>
      </c>
      <c r="D356" s="61"/>
      <c r="E356" s="222">
        <v>0</v>
      </c>
      <c r="F356" s="222">
        <v>0</v>
      </c>
      <c r="G356" s="222">
        <v>0</v>
      </c>
      <c r="H356" s="222">
        <v>0</v>
      </c>
      <c r="I356" s="222">
        <v>0</v>
      </c>
      <c r="J356" s="222">
        <v>0</v>
      </c>
      <c r="K356" s="222">
        <v>0</v>
      </c>
      <c r="L356" s="222">
        <v>0</v>
      </c>
      <c r="M356" s="222">
        <v>0</v>
      </c>
      <c r="N356" s="222">
        <v>0</v>
      </c>
      <c r="O356" s="222">
        <v>276231</v>
      </c>
      <c r="P356" s="222">
        <v>30000</v>
      </c>
      <c r="Q356" s="222">
        <v>0</v>
      </c>
      <c r="R356" s="222">
        <v>0</v>
      </c>
      <c r="S356" s="222">
        <v>0</v>
      </c>
      <c r="T356" s="222">
        <v>0</v>
      </c>
      <c r="U356" s="222">
        <v>0</v>
      </c>
      <c r="V356" s="222">
        <v>0</v>
      </c>
      <c r="W356" s="222">
        <v>0</v>
      </c>
      <c r="X356" s="222">
        <v>76000</v>
      </c>
      <c r="Y356" s="222">
        <v>0</v>
      </c>
      <c r="Z356" s="61" t="s">
        <v>1104</v>
      </c>
      <c r="AA356" s="61" t="s">
        <v>1100</v>
      </c>
      <c r="AB356" s="61" t="s">
        <v>1772</v>
      </c>
    </row>
    <row r="357" spans="1:28" x14ac:dyDescent="0.2">
      <c r="A357" s="61" t="s">
        <v>718</v>
      </c>
      <c r="B357" s="61" t="s">
        <v>175</v>
      </c>
      <c r="C357" s="61" t="s">
        <v>2505</v>
      </c>
      <c r="D357" s="61"/>
      <c r="E357" s="222">
        <v>0</v>
      </c>
      <c r="F357" s="222">
        <v>0</v>
      </c>
      <c r="G357" s="222">
        <v>0</v>
      </c>
      <c r="H357" s="222">
        <v>0</v>
      </c>
      <c r="I357" s="222">
        <v>0</v>
      </c>
      <c r="J357" s="222">
        <v>0</v>
      </c>
      <c r="K357" s="222">
        <v>0</v>
      </c>
      <c r="L357" s="222">
        <v>0</v>
      </c>
      <c r="M357" s="222">
        <v>0</v>
      </c>
      <c r="N357" s="222">
        <v>0</v>
      </c>
      <c r="O357" s="222">
        <v>173271</v>
      </c>
      <c r="P357" s="222">
        <v>35000</v>
      </c>
      <c r="Q357" s="222">
        <v>0</v>
      </c>
      <c r="R357" s="222">
        <v>0</v>
      </c>
      <c r="S357" s="222">
        <v>0</v>
      </c>
      <c r="T357" s="222">
        <v>0</v>
      </c>
      <c r="U357" s="222">
        <v>0</v>
      </c>
      <c r="V357" s="222">
        <v>0</v>
      </c>
      <c r="W357" s="222">
        <v>0</v>
      </c>
      <c r="X357" s="222">
        <v>7500</v>
      </c>
      <c r="Y357" s="222">
        <v>0</v>
      </c>
      <c r="Z357" s="61" t="s">
        <v>1104</v>
      </c>
      <c r="AA357" s="61" t="s">
        <v>1106</v>
      </c>
      <c r="AB357" s="61" t="s">
        <v>2112</v>
      </c>
    </row>
    <row r="358" spans="1:28" x14ac:dyDescent="0.2">
      <c r="A358" s="61" t="s">
        <v>401</v>
      </c>
      <c r="B358" s="61" t="s">
        <v>2528</v>
      </c>
      <c r="C358" s="61" t="s">
        <v>2501</v>
      </c>
      <c r="D358" s="61"/>
      <c r="E358" s="222">
        <v>0</v>
      </c>
      <c r="F358" s="222">
        <v>0</v>
      </c>
      <c r="G358" s="222">
        <v>0</v>
      </c>
      <c r="H358" s="222">
        <v>0</v>
      </c>
      <c r="I358" s="222">
        <v>0</v>
      </c>
      <c r="J358" s="222">
        <v>0</v>
      </c>
      <c r="K358" s="222">
        <v>0</v>
      </c>
      <c r="L358" s="222">
        <v>0</v>
      </c>
      <c r="M358" s="222">
        <v>0</v>
      </c>
      <c r="N358" s="222">
        <v>0</v>
      </c>
      <c r="O358" s="222">
        <v>34511</v>
      </c>
      <c r="P358" s="222">
        <v>105350</v>
      </c>
      <c r="Q358" s="222">
        <v>0</v>
      </c>
      <c r="R358" s="222">
        <v>0</v>
      </c>
      <c r="S358" s="222">
        <v>0</v>
      </c>
      <c r="T358" s="222">
        <v>0</v>
      </c>
      <c r="U358" s="222">
        <v>0</v>
      </c>
      <c r="V358" s="222">
        <v>0</v>
      </c>
      <c r="W358" s="222">
        <v>0</v>
      </c>
      <c r="X358" s="222">
        <v>5000</v>
      </c>
      <c r="Y358" s="222">
        <v>15000</v>
      </c>
      <c r="Z358" s="61" t="s">
        <v>1104</v>
      </c>
      <c r="AA358" s="61" t="s">
        <v>1100</v>
      </c>
      <c r="AB358" s="61" t="s">
        <v>1795</v>
      </c>
    </row>
    <row r="359" spans="1:28" x14ac:dyDescent="0.2">
      <c r="A359" s="61" t="s">
        <v>489</v>
      </c>
      <c r="B359" s="61" t="s">
        <v>176</v>
      </c>
      <c r="C359" s="61" t="s">
        <v>2503</v>
      </c>
      <c r="D359" s="61"/>
      <c r="E359" s="222">
        <v>0</v>
      </c>
      <c r="F359" s="222">
        <v>0</v>
      </c>
      <c r="G359" s="222">
        <v>0</v>
      </c>
      <c r="H359" s="222">
        <v>0</v>
      </c>
      <c r="I359" s="222">
        <v>0</v>
      </c>
      <c r="J359" s="222">
        <v>0</v>
      </c>
      <c r="K359" s="222">
        <v>3000</v>
      </c>
      <c r="L359" s="222">
        <v>0</v>
      </c>
      <c r="M359" s="222">
        <v>0</v>
      </c>
      <c r="N359" s="222">
        <v>0</v>
      </c>
      <c r="O359" s="222">
        <v>98929</v>
      </c>
      <c r="P359" s="222">
        <v>5000</v>
      </c>
      <c r="Q359" s="222">
        <v>0</v>
      </c>
      <c r="R359" s="222">
        <v>0</v>
      </c>
      <c r="S359" s="222">
        <v>0</v>
      </c>
      <c r="T359" s="222">
        <v>0</v>
      </c>
      <c r="U359" s="222">
        <v>0</v>
      </c>
      <c r="V359" s="222">
        <v>0</v>
      </c>
      <c r="W359" s="222">
        <v>0</v>
      </c>
      <c r="X359" s="222">
        <v>4000</v>
      </c>
      <c r="Y359" s="222">
        <v>0</v>
      </c>
      <c r="Z359" s="61" t="s">
        <v>1104</v>
      </c>
      <c r="AA359" s="61" t="s">
        <v>1103</v>
      </c>
      <c r="AB359" s="61" t="s">
        <v>1883</v>
      </c>
    </row>
    <row r="360" spans="1:28" x14ac:dyDescent="0.2">
      <c r="A360" s="61" t="s">
        <v>629</v>
      </c>
      <c r="B360" s="61" t="s">
        <v>780</v>
      </c>
      <c r="C360" s="61" t="s">
        <v>2499</v>
      </c>
      <c r="D360" s="61"/>
      <c r="E360" s="222">
        <v>0</v>
      </c>
      <c r="F360" s="222">
        <v>0</v>
      </c>
      <c r="G360" s="222">
        <v>0</v>
      </c>
      <c r="H360" s="222">
        <v>0</v>
      </c>
      <c r="I360" s="222">
        <v>0</v>
      </c>
      <c r="J360" s="222">
        <v>0</v>
      </c>
      <c r="K360" s="222">
        <v>0</v>
      </c>
      <c r="L360" s="222">
        <v>0</v>
      </c>
      <c r="M360" s="222">
        <v>0</v>
      </c>
      <c r="N360" s="222">
        <v>0</v>
      </c>
      <c r="O360" s="222">
        <v>0</v>
      </c>
      <c r="P360" s="222">
        <v>0</v>
      </c>
      <c r="Q360" s="222">
        <v>0</v>
      </c>
      <c r="R360" s="222">
        <v>0</v>
      </c>
      <c r="S360" s="222">
        <v>0</v>
      </c>
      <c r="T360" s="222">
        <v>0</v>
      </c>
      <c r="U360" s="222">
        <v>0</v>
      </c>
      <c r="V360" s="222">
        <v>0</v>
      </c>
      <c r="W360" s="222">
        <v>0</v>
      </c>
      <c r="X360" s="222">
        <v>0</v>
      </c>
      <c r="Y360" s="222">
        <v>0</v>
      </c>
      <c r="Z360" s="61" t="s">
        <v>1104</v>
      </c>
      <c r="AA360" s="61" t="s">
        <v>1103</v>
      </c>
      <c r="AB360" s="61" t="s">
        <v>2023</v>
      </c>
    </row>
    <row r="361" spans="1:28" x14ac:dyDescent="0.2">
      <c r="A361" s="61" t="s">
        <v>940</v>
      </c>
      <c r="B361" s="61" t="s">
        <v>2393</v>
      </c>
      <c r="C361" s="61" t="s">
        <v>2506</v>
      </c>
      <c r="D361" s="61"/>
      <c r="E361" s="222">
        <v>0</v>
      </c>
      <c r="F361" s="222">
        <v>0</v>
      </c>
      <c r="G361" s="222">
        <v>0</v>
      </c>
      <c r="H361" s="222">
        <v>0</v>
      </c>
      <c r="I361" s="222">
        <v>0</v>
      </c>
      <c r="J361" s="222">
        <v>0</v>
      </c>
      <c r="K361" s="222">
        <v>0</v>
      </c>
      <c r="L361" s="222">
        <v>0</v>
      </c>
      <c r="M361" s="222">
        <v>0</v>
      </c>
      <c r="N361" s="222">
        <v>0</v>
      </c>
      <c r="O361" s="222">
        <v>175197</v>
      </c>
      <c r="P361" s="222">
        <v>6150</v>
      </c>
      <c r="Q361" s="222">
        <v>0</v>
      </c>
      <c r="R361" s="222">
        <v>0</v>
      </c>
      <c r="S361" s="222">
        <v>0</v>
      </c>
      <c r="T361" s="222">
        <v>0</v>
      </c>
      <c r="U361" s="222">
        <v>0</v>
      </c>
      <c r="V361" s="222">
        <v>0</v>
      </c>
      <c r="W361" s="222">
        <v>46766</v>
      </c>
      <c r="X361" s="222">
        <v>0</v>
      </c>
      <c r="Y361" s="222">
        <v>0</v>
      </c>
      <c r="Z361" s="61" t="s">
        <v>1102</v>
      </c>
      <c r="AA361" s="61" t="s">
        <v>1100</v>
      </c>
      <c r="AB361" s="61" t="s">
        <v>2250</v>
      </c>
    </row>
    <row r="362" spans="1:28" x14ac:dyDescent="0.2">
      <c r="A362" s="61" t="s">
        <v>942</v>
      </c>
      <c r="B362" s="61" t="s">
        <v>2394</v>
      </c>
      <c r="C362" s="61" t="s">
        <v>2507</v>
      </c>
      <c r="D362" s="61"/>
      <c r="E362" s="222">
        <v>0</v>
      </c>
      <c r="F362" s="222">
        <v>0</v>
      </c>
      <c r="G362" s="222">
        <v>0</v>
      </c>
      <c r="H362" s="222">
        <v>0</v>
      </c>
      <c r="I362" s="222">
        <v>0</v>
      </c>
      <c r="J362" s="222">
        <v>0</v>
      </c>
      <c r="K362" s="222">
        <v>0</v>
      </c>
      <c r="L362" s="222">
        <v>0</v>
      </c>
      <c r="M362" s="222">
        <v>0</v>
      </c>
      <c r="N362" s="222">
        <v>0</v>
      </c>
      <c r="O362" s="222">
        <v>109297</v>
      </c>
      <c r="P362" s="222">
        <v>85500</v>
      </c>
      <c r="Q362" s="222">
        <v>0</v>
      </c>
      <c r="R362" s="222">
        <v>0</v>
      </c>
      <c r="S362" s="222">
        <v>0</v>
      </c>
      <c r="T362" s="222">
        <v>0</v>
      </c>
      <c r="U362" s="222">
        <v>0</v>
      </c>
      <c r="V362" s="222">
        <v>12</v>
      </c>
      <c r="W362" s="222">
        <v>0</v>
      </c>
      <c r="X362" s="222">
        <v>76000</v>
      </c>
      <c r="Y362" s="222">
        <v>0</v>
      </c>
      <c r="Z362" s="61" t="s">
        <v>1101</v>
      </c>
      <c r="AA362" s="61" t="s">
        <v>1100</v>
      </c>
      <c r="AB362" s="61" t="s">
        <v>2273</v>
      </c>
    </row>
    <row r="363" spans="1:28" x14ac:dyDescent="0.2">
      <c r="A363" s="61" t="s">
        <v>534</v>
      </c>
      <c r="B363" s="61" t="s">
        <v>177</v>
      </c>
      <c r="C363" s="61" t="s">
        <v>2500</v>
      </c>
      <c r="D363" s="61"/>
      <c r="E363" s="222">
        <v>0</v>
      </c>
      <c r="F363" s="222">
        <v>0</v>
      </c>
      <c r="G363" s="222">
        <v>0</v>
      </c>
      <c r="H363" s="222">
        <v>0</v>
      </c>
      <c r="I363" s="222">
        <v>0</v>
      </c>
      <c r="J363" s="222">
        <v>0</v>
      </c>
      <c r="K363" s="222">
        <v>0</v>
      </c>
      <c r="L363" s="222">
        <v>0</v>
      </c>
      <c r="M363" s="222">
        <v>0</v>
      </c>
      <c r="N363" s="222">
        <v>8</v>
      </c>
      <c r="O363" s="222">
        <v>152</v>
      </c>
      <c r="P363" s="222">
        <v>0</v>
      </c>
      <c r="Q363" s="222">
        <v>0</v>
      </c>
      <c r="R363" s="222">
        <v>0</v>
      </c>
      <c r="S363" s="222">
        <v>0</v>
      </c>
      <c r="T363" s="222">
        <v>0</v>
      </c>
      <c r="U363" s="222">
        <v>0</v>
      </c>
      <c r="V363" s="222">
        <v>0</v>
      </c>
      <c r="W363" s="222">
        <v>0</v>
      </c>
      <c r="X363" s="222">
        <v>0</v>
      </c>
      <c r="Y363" s="222">
        <v>0</v>
      </c>
      <c r="Z363" s="61" t="s">
        <v>1104</v>
      </c>
      <c r="AA363" s="61" t="s">
        <v>1103</v>
      </c>
      <c r="AB363" s="61" t="s">
        <v>1928</v>
      </c>
    </row>
    <row r="364" spans="1:28" x14ac:dyDescent="0.2">
      <c r="A364" s="61" t="s">
        <v>719</v>
      </c>
      <c r="B364" s="61" t="s">
        <v>178</v>
      </c>
      <c r="C364" s="61" t="s">
        <v>2505</v>
      </c>
      <c r="D364" s="61"/>
      <c r="E364" s="222">
        <v>0</v>
      </c>
      <c r="F364" s="222">
        <v>0</v>
      </c>
      <c r="G364" s="222">
        <v>0</v>
      </c>
      <c r="H364" s="222">
        <v>0</v>
      </c>
      <c r="I364" s="222">
        <v>0</v>
      </c>
      <c r="J364" s="222">
        <v>0</v>
      </c>
      <c r="K364" s="222">
        <v>0</v>
      </c>
      <c r="L364" s="222">
        <v>0</v>
      </c>
      <c r="M364" s="222">
        <v>0</v>
      </c>
      <c r="N364" s="222">
        <v>0</v>
      </c>
      <c r="O364" s="222">
        <v>109862</v>
      </c>
      <c r="P364" s="222">
        <v>5000</v>
      </c>
      <c r="Q364" s="222">
        <v>0</v>
      </c>
      <c r="R364" s="222">
        <v>0</v>
      </c>
      <c r="S364" s="222">
        <v>0</v>
      </c>
      <c r="T364" s="222">
        <v>0</v>
      </c>
      <c r="U364" s="222">
        <v>0</v>
      </c>
      <c r="V364" s="222">
        <v>0</v>
      </c>
      <c r="W364" s="222">
        <v>0</v>
      </c>
      <c r="X364" s="222">
        <v>1609</v>
      </c>
      <c r="Y364" s="222">
        <v>1600</v>
      </c>
      <c r="Z364" s="61" t="s">
        <v>1104</v>
      </c>
      <c r="AA364" s="61" t="s">
        <v>1106</v>
      </c>
      <c r="AB364" s="61" t="s">
        <v>2113</v>
      </c>
    </row>
    <row r="365" spans="1:28" x14ac:dyDescent="0.2">
      <c r="A365" s="61" t="s">
        <v>569</v>
      </c>
      <c r="B365" s="61" t="s">
        <v>179</v>
      </c>
      <c r="C365" s="61" t="s">
        <v>2504</v>
      </c>
      <c r="D365" s="61"/>
      <c r="E365" s="222">
        <v>0</v>
      </c>
      <c r="F365" s="222">
        <v>0</v>
      </c>
      <c r="G365" s="222">
        <v>0</v>
      </c>
      <c r="H365" s="222">
        <v>0</v>
      </c>
      <c r="I365" s="222">
        <v>0</v>
      </c>
      <c r="J365" s="222">
        <v>0</v>
      </c>
      <c r="K365" s="222">
        <v>0</v>
      </c>
      <c r="L365" s="222">
        <v>0</v>
      </c>
      <c r="M365" s="222">
        <v>0</v>
      </c>
      <c r="N365" s="222">
        <v>0</v>
      </c>
      <c r="O365" s="222">
        <v>19536</v>
      </c>
      <c r="P365" s="222">
        <v>0</v>
      </c>
      <c r="Q365" s="222">
        <v>0</v>
      </c>
      <c r="R365" s="222">
        <v>0</v>
      </c>
      <c r="S365" s="222">
        <v>0</v>
      </c>
      <c r="T365" s="222">
        <v>0</v>
      </c>
      <c r="U365" s="222">
        <v>0</v>
      </c>
      <c r="V365" s="222">
        <v>0</v>
      </c>
      <c r="W365" s="222">
        <v>0</v>
      </c>
      <c r="X365" s="222">
        <v>0</v>
      </c>
      <c r="Y365" s="222">
        <v>0</v>
      </c>
      <c r="Z365" s="61" t="s">
        <v>1104</v>
      </c>
      <c r="AA365" s="61" t="s">
        <v>1103</v>
      </c>
      <c r="AB365" s="61" t="s">
        <v>1963</v>
      </c>
    </row>
    <row r="366" spans="1:28" x14ac:dyDescent="0.2">
      <c r="A366" s="61" t="s">
        <v>657</v>
      </c>
      <c r="B366" s="61" t="s">
        <v>180</v>
      </c>
      <c r="C366" s="61" t="s">
        <v>2500</v>
      </c>
      <c r="D366" s="61"/>
      <c r="E366" s="222">
        <v>0</v>
      </c>
      <c r="F366" s="222">
        <v>0</v>
      </c>
      <c r="G366" s="222">
        <v>0</v>
      </c>
      <c r="H366" s="222">
        <v>0</v>
      </c>
      <c r="I366" s="222">
        <v>0</v>
      </c>
      <c r="J366" s="222">
        <v>0</v>
      </c>
      <c r="K366" s="222">
        <v>0</v>
      </c>
      <c r="L366" s="222">
        <v>0</v>
      </c>
      <c r="M366" s="222">
        <v>0</v>
      </c>
      <c r="N366" s="222">
        <v>0</v>
      </c>
      <c r="O366" s="222">
        <v>19973</v>
      </c>
      <c r="P366" s="222">
        <v>86000</v>
      </c>
      <c r="Q366" s="222">
        <v>0</v>
      </c>
      <c r="R366" s="222">
        <v>0</v>
      </c>
      <c r="S366" s="222">
        <v>0</v>
      </c>
      <c r="T366" s="222">
        <v>276</v>
      </c>
      <c r="U366" s="222">
        <v>0</v>
      </c>
      <c r="V366" s="222">
        <v>0</v>
      </c>
      <c r="W366" s="222">
        <v>44000</v>
      </c>
      <c r="X366" s="222">
        <v>0</v>
      </c>
      <c r="Y366" s="222">
        <v>4075</v>
      </c>
      <c r="Z366" s="61" t="s">
        <v>1104</v>
      </c>
      <c r="AA366" s="61" t="s">
        <v>1107</v>
      </c>
      <c r="AB366" s="61" t="s">
        <v>2051</v>
      </c>
    </row>
    <row r="367" spans="1:28" x14ac:dyDescent="0.2">
      <c r="A367" s="61" t="s">
        <v>462</v>
      </c>
      <c r="B367" s="61" t="s">
        <v>181</v>
      </c>
      <c r="C367" s="61" t="s">
        <v>2498</v>
      </c>
      <c r="D367" s="61"/>
      <c r="E367" s="222">
        <v>0</v>
      </c>
      <c r="F367" s="222">
        <v>0</v>
      </c>
      <c r="G367" s="222">
        <v>0</v>
      </c>
      <c r="H367" s="222">
        <v>0</v>
      </c>
      <c r="I367" s="222">
        <v>0</v>
      </c>
      <c r="J367" s="222">
        <v>0</v>
      </c>
      <c r="K367" s="222">
        <v>0</v>
      </c>
      <c r="L367" s="222">
        <v>0</v>
      </c>
      <c r="M367" s="222">
        <v>0</v>
      </c>
      <c r="N367" s="222">
        <v>0</v>
      </c>
      <c r="O367" s="222">
        <v>0</v>
      </c>
      <c r="P367" s="222">
        <v>0</v>
      </c>
      <c r="Q367" s="222">
        <v>0</v>
      </c>
      <c r="R367" s="222">
        <v>0</v>
      </c>
      <c r="S367" s="222">
        <v>0</v>
      </c>
      <c r="T367" s="222">
        <v>0</v>
      </c>
      <c r="U367" s="222">
        <v>0</v>
      </c>
      <c r="V367" s="222">
        <v>0</v>
      </c>
      <c r="W367" s="222">
        <v>0</v>
      </c>
      <c r="X367" s="222">
        <v>0</v>
      </c>
      <c r="Y367" s="222">
        <v>0</v>
      </c>
      <c r="Z367" s="61" t="s">
        <v>1104</v>
      </c>
      <c r="AA367" s="61" t="s">
        <v>1103</v>
      </c>
      <c r="AB367" s="61" t="s">
        <v>1856</v>
      </c>
    </row>
    <row r="368" spans="1:28" x14ac:dyDescent="0.2">
      <c r="A368" s="61" t="s">
        <v>535</v>
      </c>
      <c r="B368" s="61" t="s">
        <v>182</v>
      </c>
      <c r="C368" s="61" t="s">
        <v>2500</v>
      </c>
      <c r="D368" s="61"/>
      <c r="E368" s="222">
        <v>0</v>
      </c>
      <c r="F368" s="222">
        <v>0</v>
      </c>
      <c r="G368" s="222">
        <v>0</v>
      </c>
      <c r="H368" s="222">
        <v>0</v>
      </c>
      <c r="I368" s="222">
        <v>0</v>
      </c>
      <c r="J368" s="222">
        <v>0</v>
      </c>
      <c r="K368" s="222">
        <v>0</v>
      </c>
      <c r="L368" s="222">
        <v>0</v>
      </c>
      <c r="M368" s="222">
        <v>0</v>
      </c>
      <c r="N368" s="222">
        <v>0</v>
      </c>
      <c r="O368" s="222">
        <v>2944</v>
      </c>
      <c r="P368" s="222">
        <v>0</v>
      </c>
      <c r="Q368" s="222">
        <v>0</v>
      </c>
      <c r="R368" s="222">
        <v>0</v>
      </c>
      <c r="S368" s="222">
        <v>0</v>
      </c>
      <c r="T368" s="222">
        <v>0</v>
      </c>
      <c r="U368" s="222">
        <v>0</v>
      </c>
      <c r="V368" s="222">
        <v>0</v>
      </c>
      <c r="W368" s="222">
        <v>0</v>
      </c>
      <c r="X368" s="222">
        <v>0</v>
      </c>
      <c r="Y368" s="222">
        <v>0</v>
      </c>
      <c r="Z368" s="61" t="s">
        <v>1104</v>
      </c>
      <c r="AA368" s="61" t="s">
        <v>1103</v>
      </c>
      <c r="AB368" s="61" t="s">
        <v>1929</v>
      </c>
    </row>
    <row r="369" spans="1:28" x14ac:dyDescent="0.2">
      <c r="A369" s="61" t="s">
        <v>448</v>
      </c>
      <c r="B369" s="61" t="s">
        <v>183</v>
      </c>
      <c r="C369" s="61" t="s">
        <v>2499</v>
      </c>
      <c r="D369" s="61"/>
      <c r="E369" s="222">
        <v>0</v>
      </c>
      <c r="F369" s="222">
        <v>0</v>
      </c>
      <c r="G369" s="222">
        <v>0</v>
      </c>
      <c r="H369" s="222">
        <v>0</v>
      </c>
      <c r="I369" s="222">
        <v>0</v>
      </c>
      <c r="J369" s="222">
        <v>0</v>
      </c>
      <c r="K369" s="222">
        <v>0</v>
      </c>
      <c r="L369" s="222">
        <v>0</v>
      </c>
      <c r="M369" s="222">
        <v>0</v>
      </c>
      <c r="N369" s="222">
        <v>0</v>
      </c>
      <c r="O369" s="222">
        <v>0</v>
      </c>
      <c r="P369" s="222">
        <v>0</v>
      </c>
      <c r="Q369" s="222">
        <v>0</v>
      </c>
      <c r="R369" s="222">
        <v>0</v>
      </c>
      <c r="S369" s="222">
        <v>0</v>
      </c>
      <c r="T369" s="222">
        <v>0</v>
      </c>
      <c r="U369" s="222">
        <v>0</v>
      </c>
      <c r="V369" s="222">
        <v>0</v>
      </c>
      <c r="W369" s="222">
        <v>0</v>
      </c>
      <c r="X369" s="222">
        <v>0</v>
      </c>
      <c r="Y369" s="222">
        <v>0</v>
      </c>
      <c r="Z369" s="61" t="s">
        <v>1104</v>
      </c>
      <c r="AA369" s="61" t="s">
        <v>1103</v>
      </c>
      <c r="AB369" s="61" t="s">
        <v>1842</v>
      </c>
    </row>
    <row r="370" spans="1:28" x14ac:dyDescent="0.2">
      <c r="A370" s="61" t="s">
        <v>670</v>
      </c>
      <c r="B370" s="61" t="s">
        <v>184</v>
      </c>
      <c r="C370" s="61" t="s">
        <v>2504</v>
      </c>
      <c r="D370" s="61"/>
      <c r="E370" s="222">
        <v>0</v>
      </c>
      <c r="F370" s="222">
        <v>0</v>
      </c>
      <c r="G370" s="222">
        <v>0</v>
      </c>
      <c r="H370" s="222">
        <v>0</v>
      </c>
      <c r="I370" s="222">
        <v>0</v>
      </c>
      <c r="J370" s="222">
        <v>0</v>
      </c>
      <c r="K370" s="222">
        <v>0</v>
      </c>
      <c r="L370" s="222">
        <v>0</v>
      </c>
      <c r="M370" s="222">
        <v>0</v>
      </c>
      <c r="N370" s="222">
        <v>0</v>
      </c>
      <c r="O370" s="222">
        <v>204007</v>
      </c>
      <c r="P370" s="222">
        <v>173000</v>
      </c>
      <c r="Q370" s="222">
        <v>0</v>
      </c>
      <c r="R370" s="222">
        <v>30000</v>
      </c>
      <c r="S370" s="222">
        <v>0</v>
      </c>
      <c r="T370" s="222">
        <v>0</v>
      </c>
      <c r="U370" s="222">
        <v>0</v>
      </c>
      <c r="V370" s="222">
        <v>0</v>
      </c>
      <c r="W370" s="222">
        <v>0</v>
      </c>
      <c r="X370" s="222">
        <v>118000</v>
      </c>
      <c r="Y370" s="222">
        <v>40000</v>
      </c>
      <c r="Z370" s="61" t="s">
        <v>1104</v>
      </c>
      <c r="AA370" s="61" t="s">
        <v>1107</v>
      </c>
      <c r="AB370" s="61" t="s">
        <v>2064</v>
      </c>
    </row>
    <row r="371" spans="1:28" x14ac:dyDescent="0.2">
      <c r="A371" s="61" t="s">
        <v>725</v>
      </c>
      <c r="B371" s="61" t="s">
        <v>787</v>
      </c>
      <c r="C371" s="61" t="s">
        <v>2499</v>
      </c>
      <c r="D371" s="61"/>
      <c r="E371" s="222">
        <v>0</v>
      </c>
      <c r="F371" s="222">
        <v>0</v>
      </c>
      <c r="G371" s="222">
        <v>0</v>
      </c>
      <c r="H371" s="222">
        <v>0</v>
      </c>
      <c r="I371" s="222">
        <v>0</v>
      </c>
      <c r="J371" s="222">
        <v>0</v>
      </c>
      <c r="K371" s="222">
        <v>0</v>
      </c>
      <c r="L371" s="222">
        <v>0</v>
      </c>
      <c r="M371" s="222">
        <v>0</v>
      </c>
      <c r="N371" s="222">
        <v>0</v>
      </c>
      <c r="O371" s="222">
        <v>8842</v>
      </c>
      <c r="P371" s="222">
        <v>0</v>
      </c>
      <c r="Q371" s="222">
        <v>0</v>
      </c>
      <c r="R371" s="222">
        <v>0</v>
      </c>
      <c r="S371" s="222">
        <v>0</v>
      </c>
      <c r="T371" s="222">
        <v>0</v>
      </c>
      <c r="U371" s="222">
        <v>0</v>
      </c>
      <c r="V371" s="222">
        <v>0</v>
      </c>
      <c r="W371" s="222">
        <v>0</v>
      </c>
      <c r="X371" s="222">
        <v>0</v>
      </c>
      <c r="Y371" s="222">
        <v>0</v>
      </c>
      <c r="Z371" s="61" t="s">
        <v>1104</v>
      </c>
      <c r="AA371" s="61" t="s">
        <v>1153</v>
      </c>
      <c r="AB371" s="61" t="s">
        <v>2120</v>
      </c>
    </row>
    <row r="372" spans="1:28" x14ac:dyDescent="0.2">
      <c r="A372" s="61" t="s">
        <v>639</v>
      </c>
      <c r="B372" s="61" t="s">
        <v>185</v>
      </c>
      <c r="C372" s="61" t="s">
        <v>2503</v>
      </c>
      <c r="D372" s="61"/>
      <c r="E372" s="222">
        <v>0</v>
      </c>
      <c r="F372" s="222">
        <v>0</v>
      </c>
      <c r="G372" s="222">
        <v>0</v>
      </c>
      <c r="H372" s="222">
        <v>0</v>
      </c>
      <c r="I372" s="222">
        <v>0</v>
      </c>
      <c r="J372" s="222">
        <v>0</v>
      </c>
      <c r="K372" s="222">
        <v>0</v>
      </c>
      <c r="L372" s="222">
        <v>0</v>
      </c>
      <c r="M372" s="222">
        <v>0</v>
      </c>
      <c r="N372" s="222">
        <v>0</v>
      </c>
      <c r="O372" s="222">
        <v>43421</v>
      </c>
      <c r="P372" s="222">
        <v>3700</v>
      </c>
      <c r="Q372" s="222">
        <v>0</v>
      </c>
      <c r="R372" s="222">
        <v>10000</v>
      </c>
      <c r="S372" s="222">
        <v>3000</v>
      </c>
      <c r="T372" s="222">
        <v>0</v>
      </c>
      <c r="U372" s="222">
        <v>0</v>
      </c>
      <c r="V372" s="222">
        <v>0</v>
      </c>
      <c r="W372" s="222">
        <v>0</v>
      </c>
      <c r="X372" s="222">
        <v>0</v>
      </c>
      <c r="Y372" s="222">
        <v>38000</v>
      </c>
      <c r="Z372" s="61" t="s">
        <v>1104</v>
      </c>
      <c r="AA372" s="61" t="s">
        <v>1103</v>
      </c>
      <c r="AB372" s="61" t="s">
        <v>2033</v>
      </c>
    </row>
    <row r="373" spans="1:28" x14ac:dyDescent="0.2">
      <c r="A373" s="61" t="s">
        <v>630</v>
      </c>
      <c r="B373" s="61" t="s">
        <v>186</v>
      </c>
      <c r="C373" s="61" t="s">
        <v>2499</v>
      </c>
      <c r="D373" s="61"/>
      <c r="E373" s="222">
        <v>0</v>
      </c>
      <c r="F373" s="222">
        <v>0</v>
      </c>
      <c r="G373" s="222">
        <v>0</v>
      </c>
      <c r="H373" s="222">
        <v>0</v>
      </c>
      <c r="I373" s="222">
        <v>0</v>
      </c>
      <c r="J373" s="222">
        <v>0</v>
      </c>
      <c r="K373" s="222">
        <v>0</v>
      </c>
      <c r="L373" s="222">
        <v>0</v>
      </c>
      <c r="M373" s="222">
        <v>0</v>
      </c>
      <c r="N373" s="222">
        <v>0</v>
      </c>
      <c r="O373" s="222">
        <v>351292</v>
      </c>
      <c r="P373" s="222">
        <v>0</v>
      </c>
      <c r="Q373" s="222">
        <v>0</v>
      </c>
      <c r="R373" s="222">
        <v>0</v>
      </c>
      <c r="S373" s="222">
        <v>0</v>
      </c>
      <c r="T373" s="222">
        <v>0</v>
      </c>
      <c r="U373" s="222">
        <v>0</v>
      </c>
      <c r="V373" s="222">
        <v>0</v>
      </c>
      <c r="W373" s="222">
        <v>0</v>
      </c>
      <c r="X373" s="222">
        <v>0</v>
      </c>
      <c r="Y373" s="222">
        <v>5500</v>
      </c>
      <c r="Z373" s="61" t="s">
        <v>1104</v>
      </c>
      <c r="AA373" s="61" t="s">
        <v>1103</v>
      </c>
      <c r="AB373" s="61" t="s">
        <v>2024</v>
      </c>
    </row>
    <row r="374" spans="1:28" x14ac:dyDescent="0.2">
      <c r="A374" s="61" t="s">
        <v>591</v>
      </c>
      <c r="B374" s="61" t="s">
        <v>187</v>
      </c>
      <c r="C374" s="61" t="s">
        <v>2502</v>
      </c>
      <c r="D374" s="61"/>
      <c r="E374" s="222">
        <v>0</v>
      </c>
      <c r="F374" s="222">
        <v>0</v>
      </c>
      <c r="G374" s="222">
        <v>0</v>
      </c>
      <c r="H374" s="222">
        <v>0</v>
      </c>
      <c r="I374" s="222">
        <v>0</v>
      </c>
      <c r="J374" s="222">
        <v>0</v>
      </c>
      <c r="K374" s="222">
        <v>0</v>
      </c>
      <c r="L374" s="222">
        <v>0</v>
      </c>
      <c r="M374" s="222">
        <v>0</v>
      </c>
      <c r="N374" s="222">
        <v>0</v>
      </c>
      <c r="O374" s="222">
        <v>0</v>
      </c>
      <c r="P374" s="222">
        <v>0</v>
      </c>
      <c r="Q374" s="222">
        <v>0</v>
      </c>
      <c r="R374" s="222">
        <v>0</v>
      </c>
      <c r="S374" s="222">
        <v>0</v>
      </c>
      <c r="T374" s="222">
        <v>0</v>
      </c>
      <c r="U374" s="222">
        <v>0</v>
      </c>
      <c r="V374" s="222">
        <v>0</v>
      </c>
      <c r="W374" s="222">
        <v>0</v>
      </c>
      <c r="X374" s="222">
        <v>0</v>
      </c>
      <c r="Y374" s="222">
        <v>0</v>
      </c>
      <c r="Z374" s="61" t="s">
        <v>1104</v>
      </c>
      <c r="AA374" s="61" t="s">
        <v>1103</v>
      </c>
      <c r="AB374" s="61" t="s">
        <v>1985</v>
      </c>
    </row>
    <row r="375" spans="1:28" x14ac:dyDescent="0.2">
      <c r="A375" s="61" t="s">
        <v>483</v>
      </c>
      <c r="B375" s="61" t="s">
        <v>188</v>
      </c>
      <c r="C375" s="61" t="s">
        <v>2499</v>
      </c>
      <c r="D375" s="61"/>
      <c r="E375" s="222">
        <v>0</v>
      </c>
      <c r="F375" s="222">
        <v>0</v>
      </c>
      <c r="G375" s="222">
        <v>0</v>
      </c>
      <c r="H375" s="222">
        <v>0</v>
      </c>
      <c r="I375" s="222">
        <v>0</v>
      </c>
      <c r="J375" s="222">
        <v>0</v>
      </c>
      <c r="K375" s="222">
        <v>0</v>
      </c>
      <c r="L375" s="222">
        <v>0</v>
      </c>
      <c r="M375" s="222">
        <v>0</v>
      </c>
      <c r="N375" s="222">
        <v>0</v>
      </c>
      <c r="O375" s="222">
        <v>0</v>
      </c>
      <c r="P375" s="222">
        <v>0</v>
      </c>
      <c r="Q375" s="222">
        <v>0</v>
      </c>
      <c r="R375" s="222">
        <v>0</v>
      </c>
      <c r="S375" s="222">
        <v>0</v>
      </c>
      <c r="T375" s="222">
        <v>0</v>
      </c>
      <c r="U375" s="222">
        <v>0</v>
      </c>
      <c r="V375" s="222">
        <v>0</v>
      </c>
      <c r="W375" s="222">
        <v>0</v>
      </c>
      <c r="X375" s="222">
        <v>12000</v>
      </c>
      <c r="Y375" s="222">
        <v>0</v>
      </c>
      <c r="Z375" s="61" t="s">
        <v>1104</v>
      </c>
      <c r="AA375" s="61" t="s">
        <v>1103</v>
      </c>
      <c r="AB375" s="61" t="s">
        <v>1877</v>
      </c>
    </row>
    <row r="376" spans="1:28" x14ac:dyDescent="0.2">
      <c r="A376" s="61" t="s">
        <v>540</v>
      </c>
      <c r="B376" s="61" t="s">
        <v>2552</v>
      </c>
      <c r="C376" s="61" t="s">
        <v>2502</v>
      </c>
      <c r="D376" s="61"/>
      <c r="E376" s="222">
        <v>0</v>
      </c>
      <c r="F376" s="222">
        <v>0</v>
      </c>
      <c r="G376" s="222">
        <v>0</v>
      </c>
      <c r="H376" s="222">
        <v>0</v>
      </c>
      <c r="I376" s="222">
        <v>0</v>
      </c>
      <c r="J376" s="222">
        <v>0</v>
      </c>
      <c r="K376" s="222">
        <v>0</v>
      </c>
      <c r="L376" s="222">
        <v>0</v>
      </c>
      <c r="M376" s="222">
        <v>0</v>
      </c>
      <c r="N376" s="222">
        <v>0</v>
      </c>
      <c r="O376" s="222">
        <v>21386</v>
      </c>
      <c r="P376" s="222">
        <v>0</v>
      </c>
      <c r="Q376" s="222">
        <v>0</v>
      </c>
      <c r="R376" s="222">
        <v>420</v>
      </c>
      <c r="S376" s="222">
        <v>0</v>
      </c>
      <c r="T376" s="222">
        <v>0</v>
      </c>
      <c r="U376" s="222">
        <v>0</v>
      </c>
      <c r="V376" s="222">
        <v>0</v>
      </c>
      <c r="W376" s="222">
        <v>0</v>
      </c>
      <c r="X376" s="222">
        <v>0</v>
      </c>
      <c r="Y376" s="222">
        <v>630</v>
      </c>
      <c r="Z376" s="61" t="s">
        <v>1104</v>
      </c>
      <c r="AA376" s="61" t="s">
        <v>1100</v>
      </c>
      <c r="AB376" s="61" t="s">
        <v>1934</v>
      </c>
    </row>
    <row r="377" spans="1:28" x14ac:dyDescent="0.2">
      <c r="A377" s="61" t="s">
        <v>572</v>
      </c>
      <c r="B377" s="61" t="s">
        <v>190</v>
      </c>
      <c r="C377" s="61" t="s">
        <v>2504</v>
      </c>
      <c r="D377" s="61"/>
      <c r="E377" s="222">
        <v>0</v>
      </c>
      <c r="F377" s="222">
        <v>0</v>
      </c>
      <c r="G377" s="222">
        <v>0</v>
      </c>
      <c r="H377" s="222">
        <v>0</v>
      </c>
      <c r="I377" s="222">
        <v>0</v>
      </c>
      <c r="J377" s="222">
        <v>0</v>
      </c>
      <c r="K377" s="222">
        <v>0</v>
      </c>
      <c r="L377" s="222">
        <v>0</v>
      </c>
      <c r="M377" s="222">
        <v>0</v>
      </c>
      <c r="N377" s="222">
        <v>0</v>
      </c>
      <c r="O377" s="222">
        <v>1632</v>
      </c>
      <c r="P377" s="222">
        <v>0</v>
      </c>
      <c r="Q377" s="222">
        <v>0</v>
      </c>
      <c r="R377" s="222">
        <v>0</v>
      </c>
      <c r="S377" s="222">
        <v>0</v>
      </c>
      <c r="T377" s="222">
        <v>0</v>
      </c>
      <c r="U377" s="222">
        <v>0</v>
      </c>
      <c r="V377" s="222">
        <v>0</v>
      </c>
      <c r="W377" s="222">
        <v>0</v>
      </c>
      <c r="X377" s="222">
        <v>0</v>
      </c>
      <c r="Y377" s="222">
        <v>0</v>
      </c>
      <c r="Z377" s="61" t="s">
        <v>1104</v>
      </c>
      <c r="AA377" s="61" t="s">
        <v>1103</v>
      </c>
      <c r="AB377" s="61" t="s">
        <v>1966</v>
      </c>
    </row>
    <row r="378" spans="1:28" x14ac:dyDescent="0.2">
      <c r="A378" s="61" t="s">
        <v>658</v>
      </c>
      <c r="B378" s="61" t="s">
        <v>191</v>
      </c>
      <c r="C378" s="61" t="s">
        <v>2500</v>
      </c>
      <c r="D378" s="61"/>
      <c r="E378" s="222">
        <v>0</v>
      </c>
      <c r="F378" s="222">
        <v>0</v>
      </c>
      <c r="G378" s="222">
        <v>0</v>
      </c>
      <c r="H378" s="222">
        <v>0</v>
      </c>
      <c r="I378" s="222">
        <v>0</v>
      </c>
      <c r="J378" s="222">
        <v>0</v>
      </c>
      <c r="K378" s="222">
        <v>0</v>
      </c>
      <c r="L378" s="222">
        <v>0</v>
      </c>
      <c r="M378" s="222">
        <v>0</v>
      </c>
      <c r="N378" s="222">
        <v>13566</v>
      </c>
      <c r="O378" s="222">
        <v>0</v>
      </c>
      <c r="P378" s="222">
        <v>56200</v>
      </c>
      <c r="Q378" s="222">
        <v>0</v>
      </c>
      <c r="R378" s="222">
        <v>500</v>
      </c>
      <c r="S378" s="222">
        <v>0</v>
      </c>
      <c r="T378" s="222">
        <v>0</v>
      </c>
      <c r="U378" s="222">
        <v>0</v>
      </c>
      <c r="V378" s="222">
        <v>0</v>
      </c>
      <c r="W378" s="222">
        <v>226000</v>
      </c>
      <c r="X378" s="222">
        <v>135500</v>
      </c>
      <c r="Y378" s="222">
        <v>500</v>
      </c>
      <c r="Z378" s="61" t="s">
        <v>1104</v>
      </c>
      <c r="AA378" s="61" t="s">
        <v>1107</v>
      </c>
      <c r="AB378" s="61" t="s">
        <v>2052</v>
      </c>
    </row>
    <row r="379" spans="1:28" x14ac:dyDescent="0.2">
      <c r="A379" s="61" t="s">
        <v>680</v>
      </c>
      <c r="B379" s="61" t="s">
        <v>192</v>
      </c>
      <c r="C379" s="61" t="s">
        <v>2503</v>
      </c>
      <c r="D379" s="61"/>
      <c r="E379" s="222">
        <v>0</v>
      </c>
      <c r="F379" s="222">
        <v>0</v>
      </c>
      <c r="G379" s="222">
        <v>0</v>
      </c>
      <c r="H379" s="222">
        <v>0</v>
      </c>
      <c r="I379" s="222">
        <v>0</v>
      </c>
      <c r="J379" s="222">
        <v>0</v>
      </c>
      <c r="K379" s="222">
        <v>0</v>
      </c>
      <c r="L379" s="222">
        <v>0</v>
      </c>
      <c r="M379" s="222">
        <v>0</v>
      </c>
      <c r="N379" s="222">
        <v>0</v>
      </c>
      <c r="O379" s="222">
        <v>360642</v>
      </c>
      <c r="P379" s="222">
        <v>70000</v>
      </c>
      <c r="Q379" s="222">
        <v>0</v>
      </c>
      <c r="R379" s="222">
        <v>71</v>
      </c>
      <c r="S379" s="222">
        <v>0</v>
      </c>
      <c r="T379" s="222">
        <v>0</v>
      </c>
      <c r="U379" s="222">
        <v>0</v>
      </c>
      <c r="V379" s="222">
        <v>0</v>
      </c>
      <c r="W379" s="222">
        <v>22000</v>
      </c>
      <c r="X379" s="222">
        <v>85279</v>
      </c>
      <c r="Y379" s="222">
        <v>0</v>
      </c>
      <c r="Z379" s="61" t="s">
        <v>1104</v>
      </c>
      <c r="AA379" s="61" t="s">
        <v>1107</v>
      </c>
      <c r="AB379" s="61" t="s">
        <v>2074</v>
      </c>
    </row>
    <row r="380" spans="1:28" x14ac:dyDescent="0.2">
      <c r="A380" s="61" t="s">
        <v>570</v>
      </c>
      <c r="B380" s="61" t="s">
        <v>193</v>
      </c>
      <c r="C380" s="61" t="s">
        <v>2504</v>
      </c>
      <c r="D380" s="61"/>
      <c r="E380" s="222">
        <v>0</v>
      </c>
      <c r="F380" s="222">
        <v>0</v>
      </c>
      <c r="G380" s="222">
        <v>0</v>
      </c>
      <c r="H380" s="222">
        <v>0</v>
      </c>
      <c r="I380" s="222">
        <v>0</v>
      </c>
      <c r="J380" s="222">
        <v>0</v>
      </c>
      <c r="K380" s="222">
        <v>0</v>
      </c>
      <c r="L380" s="222">
        <v>0</v>
      </c>
      <c r="M380" s="222">
        <v>0</v>
      </c>
      <c r="N380" s="222">
        <v>0</v>
      </c>
      <c r="O380" s="222">
        <v>7842</v>
      </c>
      <c r="P380" s="222">
        <v>4000</v>
      </c>
      <c r="Q380" s="222">
        <v>0</v>
      </c>
      <c r="R380" s="222">
        <v>0</v>
      </c>
      <c r="S380" s="222">
        <v>0</v>
      </c>
      <c r="T380" s="222">
        <v>0</v>
      </c>
      <c r="U380" s="222">
        <v>0</v>
      </c>
      <c r="V380" s="222">
        <v>0</v>
      </c>
      <c r="W380" s="222">
        <v>0</v>
      </c>
      <c r="X380" s="222">
        <v>0</v>
      </c>
      <c r="Y380" s="222">
        <v>0</v>
      </c>
      <c r="Z380" s="61" t="s">
        <v>1104</v>
      </c>
      <c r="AA380" s="61" t="s">
        <v>1103</v>
      </c>
      <c r="AB380" s="61" t="s">
        <v>1964</v>
      </c>
    </row>
    <row r="381" spans="1:28" x14ac:dyDescent="0.2">
      <c r="A381" s="61" t="s">
        <v>944</v>
      </c>
      <c r="B381" s="61" t="s">
        <v>2396</v>
      </c>
      <c r="C381" s="61" t="s">
        <v>2506</v>
      </c>
      <c r="D381" s="61"/>
      <c r="E381" s="222">
        <v>0</v>
      </c>
      <c r="F381" s="222">
        <v>0</v>
      </c>
      <c r="G381" s="222">
        <v>331</v>
      </c>
      <c r="H381" s="222">
        <v>0</v>
      </c>
      <c r="I381" s="222">
        <v>0</v>
      </c>
      <c r="J381" s="222">
        <v>0</v>
      </c>
      <c r="K381" s="222">
        <v>0</v>
      </c>
      <c r="L381" s="222">
        <v>0</v>
      </c>
      <c r="M381" s="222">
        <v>0</v>
      </c>
      <c r="N381" s="222">
        <v>0</v>
      </c>
      <c r="O381" s="222">
        <v>149631</v>
      </c>
      <c r="P381" s="222">
        <v>43000</v>
      </c>
      <c r="Q381" s="222">
        <v>0</v>
      </c>
      <c r="R381" s="222">
        <v>0</v>
      </c>
      <c r="S381" s="222">
        <v>0</v>
      </c>
      <c r="T381" s="222">
        <v>0</v>
      </c>
      <c r="U381" s="222">
        <v>0</v>
      </c>
      <c r="V381" s="222">
        <v>0</v>
      </c>
      <c r="W381" s="222">
        <v>0</v>
      </c>
      <c r="X381" s="222">
        <v>5000</v>
      </c>
      <c r="Y381" s="222">
        <v>0</v>
      </c>
      <c r="Z381" s="61" t="s">
        <v>1102</v>
      </c>
      <c r="AA381" s="61" t="s">
        <v>1100</v>
      </c>
      <c r="AB381" s="61" t="s">
        <v>2226</v>
      </c>
    </row>
    <row r="382" spans="1:28" x14ac:dyDescent="0.2">
      <c r="A382" s="61" t="s">
        <v>1091</v>
      </c>
      <c r="B382" s="61" t="s">
        <v>1543</v>
      </c>
      <c r="C382" s="61" t="s">
        <v>2506</v>
      </c>
      <c r="D382" s="61"/>
      <c r="E382" s="222">
        <v>0</v>
      </c>
      <c r="F382" s="222">
        <v>0</v>
      </c>
      <c r="G382" s="222">
        <v>0</v>
      </c>
      <c r="H382" s="222">
        <v>0</v>
      </c>
      <c r="I382" s="222">
        <v>0</v>
      </c>
      <c r="J382" s="222">
        <v>0</v>
      </c>
      <c r="K382" s="222">
        <v>0</v>
      </c>
      <c r="L382" s="222">
        <v>0</v>
      </c>
      <c r="M382" s="222">
        <v>0</v>
      </c>
      <c r="N382" s="222">
        <v>0</v>
      </c>
      <c r="O382" s="222">
        <v>36068</v>
      </c>
      <c r="P382" s="222">
        <v>1500</v>
      </c>
      <c r="Q382" s="222">
        <v>0</v>
      </c>
      <c r="R382" s="222">
        <v>0</v>
      </c>
      <c r="S382" s="222">
        <v>0</v>
      </c>
      <c r="T382" s="222">
        <v>0</v>
      </c>
      <c r="U382" s="222">
        <v>0</v>
      </c>
      <c r="V382" s="222">
        <v>0</v>
      </c>
      <c r="W382" s="222">
        <v>0</v>
      </c>
      <c r="X382" s="222">
        <v>0</v>
      </c>
      <c r="Y382" s="222">
        <v>0</v>
      </c>
      <c r="Z382" s="61" t="s">
        <v>1102</v>
      </c>
      <c r="AA382" s="61" t="s">
        <v>1153</v>
      </c>
      <c r="AB382" s="61" t="s">
        <v>2256</v>
      </c>
    </row>
    <row r="383" spans="1:28" x14ac:dyDescent="0.2">
      <c r="A383" s="61" t="s">
        <v>602</v>
      </c>
      <c r="B383" s="61" t="s">
        <v>194</v>
      </c>
      <c r="C383" s="61" t="s">
        <v>2497</v>
      </c>
      <c r="D383" s="61"/>
      <c r="E383" s="222">
        <v>0</v>
      </c>
      <c r="F383" s="222">
        <v>0</v>
      </c>
      <c r="G383" s="222">
        <v>0</v>
      </c>
      <c r="H383" s="222">
        <v>0</v>
      </c>
      <c r="I383" s="222">
        <v>0</v>
      </c>
      <c r="J383" s="222">
        <v>0</v>
      </c>
      <c r="K383" s="222">
        <v>0</v>
      </c>
      <c r="L383" s="222">
        <v>0</v>
      </c>
      <c r="M383" s="222">
        <v>0</v>
      </c>
      <c r="N383" s="222">
        <v>0</v>
      </c>
      <c r="O383" s="222">
        <v>51821</v>
      </c>
      <c r="P383" s="222">
        <v>0</v>
      </c>
      <c r="Q383" s="222">
        <v>0</v>
      </c>
      <c r="R383" s="222">
        <v>0</v>
      </c>
      <c r="S383" s="222">
        <v>0</v>
      </c>
      <c r="T383" s="222">
        <v>0</v>
      </c>
      <c r="U383" s="222">
        <v>0</v>
      </c>
      <c r="V383" s="222">
        <v>0</v>
      </c>
      <c r="W383" s="222">
        <v>0</v>
      </c>
      <c r="X383" s="222">
        <v>8000</v>
      </c>
      <c r="Y383" s="222">
        <v>0</v>
      </c>
      <c r="Z383" s="61" t="s">
        <v>1104</v>
      </c>
      <c r="AA383" s="61" t="s">
        <v>1103</v>
      </c>
      <c r="AB383" s="61" t="s">
        <v>1996</v>
      </c>
    </row>
    <row r="384" spans="1:28" x14ac:dyDescent="0.2">
      <c r="A384" s="61" t="s">
        <v>666</v>
      </c>
      <c r="B384" s="61" t="s">
        <v>195</v>
      </c>
      <c r="C384" s="61" t="s">
        <v>2500</v>
      </c>
      <c r="D384" s="61"/>
      <c r="E384" s="222">
        <v>0</v>
      </c>
      <c r="F384" s="222">
        <v>0</v>
      </c>
      <c r="G384" s="222">
        <v>0</v>
      </c>
      <c r="H384" s="222">
        <v>0</v>
      </c>
      <c r="I384" s="222">
        <v>0</v>
      </c>
      <c r="J384" s="222">
        <v>0</v>
      </c>
      <c r="K384" s="222">
        <v>0</v>
      </c>
      <c r="L384" s="222">
        <v>0</v>
      </c>
      <c r="M384" s="222">
        <v>0</v>
      </c>
      <c r="N384" s="222">
        <v>0</v>
      </c>
      <c r="O384" s="222">
        <v>154687</v>
      </c>
      <c r="P384" s="222">
        <v>0</v>
      </c>
      <c r="Q384" s="222">
        <v>0</v>
      </c>
      <c r="R384" s="222">
        <v>0</v>
      </c>
      <c r="S384" s="222">
        <v>0</v>
      </c>
      <c r="T384" s="222">
        <v>0</v>
      </c>
      <c r="U384" s="222">
        <v>0</v>
      </c>
      <c r="V384" s="222">
        <v>16</v>
      </c>
      <c r="W384" s="222">
        <v>0</v>
      </c>
      <c r="X384" s="222">
        <v>0</v>
      </c>
      <c r="Y384" s="222">
        <v>0</v>
      </c>
      <c r="Z384" s="61" t="s">
        <v>1104</v>
      </c>
      <c r="AA384" s="61" t="s">
        <v>1107</v>
      </c>
      <c r="AB384" s="61" t="s">
        <v>2060</v>
      </c>
    </row>
    <row r="385" spans="1:28" x14ac:dyDescent="0.2">
      <c r="A385" s="61" t="s">
        <v>573</v>
      </c>
      <c r="B385" s="61" t="s">
        <v>196</v>
      </c>
      <c r="C385" s="61" t="s">
        <v>2504</v>
      </c>
      <c r="D385" s="61"/>
      <c r="E385" s="222">
        <v>0</v>
      </c>
      <c r="F385" s="222">
        <v>0</v>
      </c>
      <c r="G385" s="222">
        <v>0</v>
      </c>
      <c r="H385" s="222">
        <v>0</v>
      </c>
      <c r="I385" s="222">
        <v>0</v>
      </c>
      <c r="J385" s="222">
        <v>0</v>
      </c>
      <c r="K385" s="222">
        <v>0</v>
      </c>
      <c r="L385" s="222">
        <v>0</v>
      </c>
      <c r="M385" s="222">
        <v>0</v>
      </c>
      <c r="N385" s="222">
        <v>6500</v>
      </c>
      <c r="O385" s="222">
        <v>52833</v>
      </c>
      <c r="P385" s="222">
        <v>0</v>
      </c>
      <c r="Q385" s="222">
        <v>0</v>
      </c>
      <c r="R385" s="222">
        <v>0</v>
      </c>
      <c r="S385" s="222">
        <v>0</v>
      </c>
      <c r="T385" s="222">
        <v>0</v>
      </c>
      <c r="U385" s="222">
        <v>0</v>
      </c>
      <c r="V385" s="222">
        <v>0</v>
      </c>
      <c r="W385" s="222">
        <v>0</v>
      </c>
      <c r="X385" s="222">
        <v>0</v>
      </c>
      <c r="Y385" s="222">
        <v>0</v>
      </c>
      <c r="Z385" s="61" t="s">
        <v>1104</v>
      </c>
      <c r="AA385" s="61" t="s">
        <v>1103</v>
      </c>
      <c r="AB385" s="61" t="s">
        <v>1967</v>
      </c>
    </row>
    <row r="386" spans="1:28" x14ac:dyDescent="0.2">
      <c r="A386" s="61" t="s">
        <v>518</v>
      </c>
      <c r="B386" s="61" t="s">
        <v>197</v>
      </c>
      <c r="C386" s="61" t="s">
        <v>2499</v>
      </c>
      <c r="D386" s="61"/>
      <c r="E386" s="222">
        <v>0</v>
      </c>
      <c r="F386" s="222">
        <v>0</v>
      </c>
      <c r="G386" s="222">
        <v>0</v>
      </c>
      <c r="H386" s="222">
        <v>0</v>
      </c>
      <c r="I386" s="222">
        <v>0</v>
      </c>
      <c r="J386" s="222">
        <v>0</v>
      </c>
      <c r="K386" s="222">
        <v>0</v>
      </c>
      <c r="L386" s="222">
        <v>0</v>
      </c>
      <c r="M386" s="222">
        <v>0</v>
      </c>
      <c r="N386" s="222">
        <v>0</v>
      </c>
      <c r="O386" s="222">
        <v>5250</v>
      </c>
      <c r="P386" s="222">
        <v>0</v>
      </c>
      <c r="Q386" s="222">
        <v>0</v>
      </c>
      <c r="R386" s="222">
        <v>0</v>
      </c>
      <c r="S386" s="222">
        <v>0</v>
      </c>
      <c r="T386" s="222">
        <v>0</v>
      </c>
      <c r="U386" s="222">
        <v>0</v>
      </c>
      <c r="V386" s="222">
        <v>0</v>
      </c>
      <c r="W386" s="222">
        <v>0</v>
      </c>
      <c r="X386" s="222">
        <v>0</v>
      </c>
      <c r="Y386" s="222">
        <v>0</v>
      </c>
      <c r="Z386" s="61" t="s">
        <v>1104</v>
      </c>
      <c r="AA386" s="61" t="s">
        <v>1103</v>
      </c>
      <c r="AB386" s="61" t="s">
        <v>1912</v>
      </c>
    </row>
    <row r="387" spans="1:28" x14ac:dyDescent="0.2">
      <c r="A387" s="61" t="s">
        <v>671</v>
      </c>
      <c r="B387" s="61" t="s">
        <v>198</v>
      </c>
      <c r="C387" s="61" t="s">
        <v>2504</v>
      </c>
      <c r="D387" s="61"/>
      <c r="E387" s="222">
        <v>0</v>
      </c>
      <c r="F387" s="222">
        <v>0</v>
      </c>
      <c r="G387" s="222">
        <v>0</v>
      </c>
      <c r="H387" s="222">
        <v>0</v>
      </c>
      <c r="I387" s="222">
        <v>0</v>
      </c>
      <c r="J387" s="222">
        <v>0</v>
      </c>
      <c r="K387" s="222">
        <v>0</v>
      </c>
      <c r="L387" s="222">
        <v>0</v>
      </c>
      <c r="M387" s="222">
        <v>0</v>
      </c>
      <c r="N387" s="222">
        <v>0</v>
      </c>
      <c r="O387" s="222">
        <v>431916</v>
      </c>
      <c r="P387" s="222">
        <v>133000</v>
      </c>
      <c r="Q387" s="222">
        <v>0</v>
      </c>
      <c r="R387" s="222">
        <v>25000</v>
      </c>
      <c r="S387" s="222">
        <v>0</v>
      </c>
      <c r="T387" s="222">
        <v>0</v>
      </c>
      <c r="U387" s="222">
        <v>0</v>
      </c>
      <c r="V387" s="222">
        <v>0</v>
      </c>
      <c r="W387" s="222">
        <v>155000</v>
      </c>
      <c r="X387" s="222">
        <v>15000</v>
      </c>
      <c r="Y387" s="222">
        <v>40000</v>
      </c>
      <c r="Z387" s="61" t="s">
        <v>1104</v>
      </c>
      <c r="AA387" s="61" t="s">
        <v>1107</v>
      </c>
      <c r="AB387" s="61" t="s">
        <v>2065</v>
      </c>
    </row>
    <row r="388" spans="1:28" x14ac:dyDescent="0.2">
      <c r="A388" s="61" t="s">
        <v>1734</v>
      </c>
      <c r="B388" s="61" t="s">
        <v>2567</v>
      </c>
      <c r="C388" s="61" t="s">
        <v>2504</v>
      </c>
      <c r="D388" s="61"/>
      <c r="E388" s="222">
        <v>0</v>
      </c>
      <c r="F388" s="222">
        <v>0</v>
      </c>
      <c r="G388" s="222">
        <v>0</v>
      </c>
      <c r="H388" s="222">
        <v>0</v>
      </c>
      <c r="I388" s="222">
        <v>0</v>
      </c>
      <c r="J388" s="222">
        <v>0</v>
      </c>
      <c r="K388" s="222">
        <v>0</v>
      </c>
      <c r="L388" s="222">
        <v>0</v>
      </c>
      <c r="M388" s="222">
        <v>0</v>
      </c>
      <c r="N388" s="222">
        <v>0</v>
      </c>
      <c r="O388" s="222">
        <v>25000</v>
      </c>
      <c r="P388" s="222">
        <v>0</v>
      </c>
      <c r="Q388" s="222">
        <v>0</v>
      </c>
      <c r="R388" s="222">
        <v>0</v>
      </c>
      <c r="S388" s="222">
        <v>0</v>
      </c>
      <c r="T388" s="222">
        <v>0</v>
      </c>
      <c r="U388" s="222">
        <v>0</v>
      </c>
      <c r="V388" s="222">
        <v>0</v>
      </c>
      <c r="W388" s="222">
        <v>0</v>
      </c>
      <c r="X388" s="222">
        <v>0</v>
      </c>
      <c r="Y388" s="222">
        <v>0</v>
      </c>
      <c r="Z388" s="61" t="s">
        <v>1104</v>
      </c>
      <c r="AA388" s="61" t="s">
        <v>1153</v>
      </c>
      <c r="AB388" s="61" t="s">
        <v>2158</v>
      </c>
    </row>
    <row r="389" spans="1:28" x14ac:dyDescent="0.2">
      <c r="A389" s="61" t="s">
        <v>946</v>
      </c>
      <c r="B389" s="61" t="s">
        <v>2397</v>
      </c>
      <c r="C389" s="61" t="s">
        <v>2506</v>
      </c>
      <c r="D389" s="61"/>
      <c r="E389" s="222">
        <v>0</v>
      </c>
      <c r="F389" s="222">
        <v>0</v>
      </c>
      <c r="G389" s="222">
        <v>0</v>
      </c>
      <c r="H389" s="222">
        <v>0</v>
      </c>
      <c r="I389" s="222">
        <v>0</v>
      </c>
      <c r="J389" s="222">
        <v>0</v>
      </c>
      <c r="K389" s="222">
        <v>0</v>
      </c>
      <c r="L389" s="222">
        <v>0</v>
      </c>
      <c r="M389" s="222">
        <v>0</v>
      </c>
      <c r="N389" s="222">
        <v>0</v>
      </c>
      <c r="O389" s="222">
        <v>41000</v>
      </c>
      <c r="P389" s="222">
        <v>0</v>
      </c>
      <c r="Q389" s="222">
        <v>0</v>
      </c>
      <c r="R389" s="222">
        <v>0</v>
      </c>
      <c r="S389" s="222">
        <v>0</v>
      </c>
      <c r="T389" s="222">
        <v>0</v>
      </c>
      <c r="U389" s="222">
        <v>0</v>
      </c>
      <c r="V389" s="222">
        <v>0</v>
      </c>
      <c r="W389" s="222">
        <v>0</v>
      </c>
      <c r="X389" s="222">
        <v>0</v>
      </c>
      <c r="Y389" s="222">
        <v>0</v>
      </c>
      <c r="Z389" s="61" t="s">
        <v>1102</v>
      </c>
      <c r="AA389" s="61" t="s">
        <v>1100</v>
      </c>
      <c r="AB389" s="61" t="s">
        <v>2254</v>
      </c>
    </row>
    <row r="390" spans="1:28" x14ac:dyDescent="0.2">
      <c r="A390" s="61" t="s">
        <v>599</v>
      </c>
      <c r="B390" s="61" t="s">
        <v>2556</v>
      </c>
      <c r="C390" s="61" t="s">
        <v>2503</v>
      </c>
      <c r="D390" s="61"/>
      <c r="E390" s="222">
        <v>0</v>
      </c>
      <c r="F390" s="222">
        <v>0</v>
      </c>
      <c r="G390" s="222">
        <v>0</v>
      </c>
      <c r="H390" s="222">
        <v>0</v>
      </c>
      <c r="I390" s="222">
        <v>0</v>
      </c>
      <c r="J390" s="222">
        <v>0</v>
      </c>
      <c r="K390" s="222">
        <v>26</v>
      </c>
      <c r="L390" s="222">
        <v>0</v>
      </c>
      <c r="M390" s="222">
        <v>0</v>
      </c>
      <c r="N390" s="222">
        <v>0</v>
      </c>
      <c r="O390" s="222">
        <v>268768</v>
      </c>
      <c r="P390" s="222">
        <v>49200</v>
      </c>
      <c r="Q390" s="222">
        <v>0</v>
      </c>
      <c r="R390" s="222">
        <v>0</v>
      </c>
      <c r="S390" s="222">
        <v>0</v>
      </c>
      <c r="T390" s="222">
        <v>0</v>
      </c>
      <c r="U390" s="222">
        <v>0</v>
      </c>
      <c r="V390" s="222">
        <v>0</v>
      </c>
      <c r="W390" s="222">
        <v>0</v>
      </c>
      <c r="X390" s="222">
        <v>0</v>
      </c>
      <c r="Y390" s="222">
        <v>0</v>
      </c>
      <c r="Z390" s="61" t="s">
        <v>1104</v>
      </c>
      <c r="AA390" s="61" t="s">
        <v>1100</v>
      </c>
      <c r="AB390" s="61" t="s">
        <v>1993</v>
      </c>
    </row>
    <row r="391" spans="1:28" x14ac:dyDescent="0.2">
      <c r="A391" s="61" t="s">
        <v>742</v>
      </c>
      <c r="B391" s="61" t="s">
        <v>799</v>
      </c>
      <c r="C391" s="61" t="s">
        <v>2503</v>
      </c>
      <c r="D391" s="61"/>
      <c r="E391" s="222">
        <v>0</v>
      </c>
      <c r="F391" s="222">
        <v>0</v>
      </c>
      <c r="G391" s="222">
        <v>0</v>
      </c>
      <c r="H391" s="222">
        <v>0</v>
      </c>
      <c r="I391" s="222">
        <v>0</v>
      </c>
      <c r="J391" s="222">
        <v>0</v>
      </c>
      <c r="K391" s="222">
        <v>0</v>
      </c>
      <c r="L391" s="222">
        <v>0</v>
      </c>
      <c r="M391" s="222">
        <v>0</v>
      </c>
      <c r="N391" s="222">
        <v>0</v>
      </c>
      <c r="O391" s="222">
        <v>5698</v>
      </c>
      <c r="P391" s="222">
        <v>0</v>
      </c>
      <c r="Q391" s="222">
        <v>0</v>
      </c>
      <c r="R391" s="222">
        <v>0</v>
      </c>
      <c r="S391" s="222">
        <v>0</v>
      </c>
      <c r="T391" s="222">
        <v>0</v>
      </c>
      <c r="U391" s="222">
        <v>0</v>
      </c>
      <c r="V391" s="222">
        <v>0</v>
      </c>
      <c r="W391" s="222">
        <v>0</v>
      </c>
      <c r="X391" s="222">
        <v>0</v>
      </c>
      <c r="Y391" s="222">
        <v>0</v>
      </c>
      <c r="Z391" s="61" t="s">
        <v>1104</v>
      </c>
      <c r="AA391" s="61" t="s">
        <v>1153</v>
      </c>
      <c r="AB391" s="61" t="s">
        <v>2138</v>
      </c>
    </row>
    <row r="392" spans="1:28" x14ac:dyDescent="0.2">
      <c r="A392" s="61" t="s">
        <v>379</v>
      </c>
      <c r="B392" s="61" t="s">
        <v>2517</v>
      </c>
      <c r="C392" s="61" t="s">
        <v>2499</v>
      </c>
      <c r="D392" s="61"/>
      <c r="E392" s="222">
        <v>0</v>
      </c>
      <c r="F392" s="222">
        <v>0</v>
      </c>
      <c r="G392" s="222">
        <v>0</v>
      </c>
      <c r="H392" s="222">
        <v>0</v>
      </c>
      <c r="I392" s="222">
        <v>0</v>
      </c>
      <c r="J392" s="222">
        <v>0</v>
      </c>
      <c r="K392" s="222">
        <v>0</v>
      </c>
      <c r="L392" s="222">
        <v>0</v>
      </c>
      <c r="M392" s="222">
        <v>0</v>
      </c>
      <c r="N392" s="222">
        <v>0</v>
      </c>
      <c r="O392" s="222">
        <v>157341</v>
      </c>
      <c r="P392" s="222">
        <v>8000</v>
      </c>
      <c r="Q392" s="222">
        <v>0</v>
      </c>
      <c r="R392" s="222">
        <v>0</v>
      </c>
      <c r="S392" s="222">
        <v>0</v>
      </c>
      <c r="T392" s="222">
        <v>0</v>
      </c>
      <c r="U392" s="222">
        <v>0</v>
      </c>
      <c r="V392" s="222">
        <v>0</v>
      </c>
      <c r="W392" s="222">
        <v>5000</v>
      </c>
      <c r="X392" s="222">
        <v>152000</v>
      </c>
      <c r="Y392" s="222">
        <v>0</v>
      </c>
      <c r="Z392" s="61" t="s">
        <v>1104</v>
      </c>
      <c r="AA392" s="61" t="s">
        <v>1100</v>
      </c>
      <c r="AB392" s="61" t="s">
        <v>1773</v>
      </c>
    </row>
    <row r="393" spans="1:28" x14ac:dyDescent="0.2">
      <c r="A393" s="61" t="s">
        <v>681</v>
      </c>
      <c r="B393" s="61" t="s">
        <v>201</v>
      </c>
      <c r="C393" s="61" t="s">
        <v>2503</v>
      </c>
      <c r="D393" s="61"/>
      <c r="E393" s="222">
        <v>0</v>
      </c>
      <c r="F393" s="222">
        <v>0</v>
      </c>
      <c r="G393" s="222">
        <v>0</v>
      </c>
      <c r="H393" s="222">
        <v>12889</v>
      </c>
      <c r="I393" s="222">
        <v>0</v>
      </c>
      <c r="J393" s="222">
        <v>0</v>
      </c>
      <c r="K393" s="222">
        <v>0</v>
      </c>
      <c r="L393" s="222">
        <v>0</v>
      </c>
      <c r="M393" s="222">
        <v>0</v>
      </c>
      <c r="N393" s="222">
        <v>0</v>
      </c>
      <c r="O393" s="222">
        <v>213661</v>
      </c>
      <c r="P393" s="222">
        <v>35000</v>
      </c>
      <c r="Q393" s="222">
        <v>0</v>
      </c>
      <c r="R393" s="222">
        <v>0</v>
      </c>
      <c r="S393" s="222">
        <v>0</v>
      </c>
      <c r="T393" s="222">
        <v>0</v>
      </c>
      <c r="U393" s="222">
        <v>0</v>
      </c>
      <c r="V393" s="222">
        <v>0</v>
      </c>
      <c r="W393" s="222">
        <v>0</v>
      </c>
      <c r="X393" s="222">
        <v>0</v>
      </c>
      <c r="Y393" s="222">
        <v>8002</v>
      </c>
      <c r="Z393" s="61" t="s">
        <v>1104</v>
      </c>
      <c r="AA393" s="61" t="s">
        <v>1107</v>
      </c>
      <c r="AB393" s="61" t="s">
        <v>2075</v>
      </c>
    </row>
    <row r="394" spans="1:28" x14ac:dyDescent="0.2">
      <c r="A394" s="61" t="s">
        <v>600</v>
      </c>
      <c r="B394" s="61" t="s">
        <v>340</v>
      </c>
      <c r="C394" s="61" t="s">
        <v>2497</v>
      </c>
      <c r="D394" s="61"/>
      <c r="E394" s="222">
        <v>0</v>
      </c>
      <c r="F394" s="222">
        <v>0</v>
      </c>
      <c r="G394" s="222">
        <v>0</v>
      </c>
      <c r="H394" s="222">
        <v>0</v>
      </c>
      <c r="I394" s="222">
        <v>0</v>
      </c>
      <c r="J394" s="222">
        <v>0</v>
      </c>
      <c r="K394" s="222">
        <v>2460</v>
      </c>
      <c r="L394" s="222">
        <v>0</v>
      </c>
      <c r="M394" s="222">
        <v>0</v>
      </c>
      <c r="N394" s="222">
        <v>0</v>
      </c>
      <c r="O394" s="222">
        <v>159050</v>
      </c>
      <c r="P394" s="222">
        <v>72500</v>
      </c>
      <c r="Q394" s="222">
        <v>0</v>
      </c>
      <c r="R394" s="222">
        <v>0</v>
      </c>
      <c r="S394" s="222">
        <v>0</v>
      </c>
      <c r="T394" s="222">
        <v>0</v>
      </c>
      <c r="U394" s="222">
        <v>0</v>
      </c>
      <c r="V394" s="222">
        <v>0</v>
      </c>
      <c r="W394" s="222">
        <v>98000</v>
      </c>
      <c r="X394" s="222">
        <v>6120</v>
      </c>
      <c r="Y394" s="222">
        <v>0</v>
      </c>
      <c r="Z394" s="61" t="s">
        <v>1104</v>
      </c>
      <c r="AA394" s="61" t="s">
        <v>1109</v>
      </c>
      <c r="AB394" s="61" t="s">
        <v>1994</v>
      </c>
    </row>
    <row r="395" spans="1:28" x14ac:dyDescent="0.2">
      <c r="A395" s="61" t="s">
        <v>948</v>
      </c>
      <c r="B395" s="61" t="s">
        <v>2400</v>
      </c>
      <c r="C395" s="61" t="s">
        <v>2506</v>
      </c>
      <c r="D395" s="61"/>
      <c r="E395" s="222">
        <v>0</v>
      </c>
      <c r="F395" s="222">
        <v>0</v>
      </c>
      <c r="G395" s="222">
        <v>0</v>
      </c>
      <c r="H395" s="222">
        <v>0</v>
      </c>
      <c r="I395" s="222">
        <v>0</v>
      </c>
      <c r="J395" s="222">
        <v>0</v>
      </c>
      <c r="K395" s="222">
        <v>0</v>
      </c>
      <c r="L395" s="222">
        <v>0</v>
      </c>
      <c r="M395" s="222">
        <v>0</v>
      </c>
      <c r="N395" s="222">
        <v>0</v>
      </c>
      <c r="O395" s="222">
        <v>110087</v>
      </c>
      <c r="P395" s="222">
        <v>19700</v>
      </c>
      <c r="Q395" s="222">
        <v>0</v>
      </c>
      <c r="R395" s="222">
        <v>0</v>
      </c>
      <c r="S395" s="222">
        <v>0</v>
      </c>
      <c r="T395" s="222">
        <v>0</v>
      </c>
      <c r="U395" s="222">
        <v>0</v>
      </c>
      <c r="V395" s="222">
        <v>0</v>
      </c>
      <c r="W395" s="222">
        <v>18500</v>
      </c>
      <c r="X395" s="222">
        <v>50000</v>
      </c>
      <c r="Y395" s="222">
        <v>8000</v>
      </c>
      <c r="Z395" s="61" t="s">
        <v>1102</v>
      </c>
      <c r="AA395" s="61" t="s">
        <v>1100</v>
      </c>
      <c r="AB395" s="61" t="s">
        <v>2248</v>
      </c>
    </row>
    <row r="396" spans="1:28" x14ac:dyDescent="0.2">
      <c r="A396" s="61" t="s">
        <v>386</v>
      </c>
      <c r="B396" s="61" t="s">
        <v>202</v>
      </c>
      <c r="C396" s="61" t="s">
        <v>2499</v>
      </c>
      <c r="D396" s="61"/>
      <c r="E396" s="222">
        <v>0</v>
      </c>
      <c r="F396" s="222">
        <v>0</v>
      </c>
      <c r="G396" s="222">
        <v>0</v>
      </c>
      <c r="H396" s="222">
        <v>0</v>
      </c>
      <c r="I396" s="222">
        <v>0</v>
      </c>
      <c r="J396" s="222">
        <v>0</v>
      </c>
      <c r="K396" s="222">
        <v>0</v>
      </c>
      <c r="L396" s="222">
        <v>0</v>
      </c>
      <c r="M396" s="222">
        <v>0</v>
      </c>
      <c r="N396" s="222">
        <v>0</v>
      </c>
      <c r="O396" s="222">
        <v>0</v>
      </c>
      <c r="P396" s="222">
        <v>0</v>
      </c>
      <c r="Q396" s="222">
        <v>0</v>
      </c>
      <c r="R396" s="222">
        <v>0</v>
      </c>
      <c r="S396" s="222">
        <v>0</v>
      </c>
      <c r="T396" s="222">
        <v>0</v>
      </c>
      <c r="U396" s="222">
        <v>0</v>
      </c>
      <c r="V396" s="222">
        <v>0</v>
      </c>
      <c r="W396" s="222">
        <v>0</v>
      </c>
      <c r="X396" s="222">
        <v>0</v>
      </c>
      <c r="Y396" s="222">
        <v>0</v>
      </c>
      <c r="Z396" s="61" t="s">
        <v>1104</v>
      </c>
      <c r="AA396" s="61" t="s">
        <v>1103</v>
      </c>
      <c r="AB396" s="61" t="s">
        <v>1780</v>
      </c>
    </row>
    <row r="397" spans="1:28" x14ac:dyDescent="0.2">
      <c r="A397" s="61" t="s">
        <v>393</v>
      </c>
      <c r="B397" s="61" t="s">
        <v>203</v>
      </c>
      <c r="C397" s="61" t="s">
        <v>2498</v>
      </c>
      <c r="D397" s="61"/>
      <c r="E397" s="222">
        <v>0</v>
      </c>
      <c r="F397" s="222">
        <v>0</v>
      </c>
      <c r="G397" s="222">
        <v>0</v>
      </c>
      <c r="H397" s="222">
        <v>0</v>
      </c>
      <c r="I397" s="222">
        <v>0</v>
      </c>
      <c r="J397" s="222">
        <v>0</v>
      </c>
      <c r="K397" s="222">
        <v>0</v>
      </c>
      <c r="L397" s="222">
        <v>0</v>
      </c>
      <c r="M397" s="222">
        <v>0</v>
      </c>
      <c r="N397" s="222">
        <v>0</v>
      </c>
      <c r="O397" s="222">
        <v>205123</v>
      </c>
      <c r="P397" s="222">
        <v>0</v>
      </c>
      <c r="Q397" s="222">
        <v>0</v>
      </c>
      <c r="R397" s="222">
        <v>0</v>
      </c>
      <c r="S397" s="222">
        <v>0</v>
      </c>
      <c r="T397" s="222">
        <v>0</v>
      </c>
      <c r="U397" s="222">
        <v>0</v>
      </c>
      <c r="V397" s="222">
        <v>0</v>
      </c>
      <c r="W397" s="222">
        <v>0</v>
      </c>
      <c r="X397" s="222">
        <v>0</v>
      </c>
      <c r="Y397" s="222">
        <v>0</v>
      </c>
      <c r="Z397" s="61" t="s">
        <v>1104</v>
      </c>
      <c r="AA397" s="61" t="s">
        <v>1103</v>
      </c>
      <c r="AB397" s="61" t="s">
        <v>1787</v>
      </c>
    </row>
    <row r="398" spans="1:28" x14ac:dyDescent="0.2">
      <c r="A398" s="61" t="s">
        <v>420</v>
      </c>
      <c r="B398" s="61" t="s">
        <v>204</v>
      </c>
      <c r="C398" s="61" t="s">
        <v>2502</v>
      </c>
      <c r="D398" s="61"/>
      <c r="E398" s="222">
        <v>0</v>
      </c>
      <c r="F398" s="222">
        <v>0</v>
      </c>
      <c r="G398" s="222">
        <v>0</v>
      </c>
      <c r="H398" s="222">
        <v>0</v>
      </c>
      <c r="I398" s="222">
        <v>0</v>
      </c>
      <c r="J398" s="222">
        <v>0</v>
      </c>
      <c r="K398" s="222">
        <v>0</v>
      </c>
      <c r="L398" s="222">
        <v>0</v>
      </c>
      <c r="M398" s="222">
        <v>0</v>
      </c>
      <c r="N398" s="222">
        <v>0</v>
      </c>
      <c r="O398" s="222">
        <v>57423</v>
      </c>
      <c r="P398" s="222">
        <v>0</v>
      </c>
      <c r="Q398" s="222">
        <v>0</v>
      </c>
      <c r="R398" s="222">
        <v>0</v>
      </c>
      <c r="S398" s="222">
        <v>0</v>
      </c>
      <c r="T398" s="222">
        <v>0</v>
      </c>
      <c r="U398" s="222">
        <v>0</v>
      </c>
      <c r="V398" s="222">
        <v>0</v>
      </c>
      <c r="W398" s="222">
        <v>0</v>
      </c>
      <c r="X398" s="222">
        <v>0</v>
      </c>
      <c r="Y398" s="222">
        <v>28</v>
      </c>
      <c r="Z398" s="61" t="s">
        <v>1104</v>
      </c>
      <c r="AA398" s="61" t="s">
        <v>1103</v>
      </c>
      <c r="AB398" s="61" t="s">
        <v>1814</v>
      </c>
    </row>
    <row r="399" spans="1:28" x14ac:dyDescent="0.2">
      <c r="A399" s="61" t="s">
        <v>1090</v>
      </c>
      <c r="B399" s="61" t="s">
        <v>2570</v>
      </c>
      <c r="C399" s="61" t="s">
        <v>2499</v>
      </c>
      <c r="D399" s="61"/>
      <c r="E399" s="222">
        <v>0</v>
      </c>
      <c r="F399" s="222">
        <v>0</v>
      </c>
      <c r="G399" s="222">
        <v>0</v>
      </c>
      <c r="H399" s="222">
        <v>0</v>
      </c>
      <c r="I399" s="222">
        <v>0</v>
      </c>
      <c r="J399" s="222">
        <v>0</v>
      </c>
      <c r="K399" s="222">
        <v>0</v>
      </c>
      <c r="L399" s="222">
        <v>0</v>
      </c>
      <c r="M399" s="222">
        <v>0</v>
      </c>
      <c r="N399" s="222">
        <v>0</v>
      </c>
      <c r="O399" s="222">
        <v>0</v>
      </c>
      <c r="P399" s="222">
        <v>0</v>
      </c>
      <c r="Q399" s="222">
        <v>0</v>
      </c>
      <c r="R399" s="222">
        <v>0</v>
      </c>
      <c r="S399" s="222">
        <v>0</v>
      </c>
      <c r="T399" s="222">
        <v>0</v>
      </c>
      <c r="U399" s="222">
        <v>0</v>
      </c>
      <c r="V399" s="222">
        <v>0</v>
      </c>
      <c r="W399" s="222">
        <v>0</v>
      </c>
      <c r="X399" s="222">
        <v>0</v>
      </c>
      <c r="Y399" s="222">
        <v>0</v>
      </c>
      <c r="Z399" s="61" t="s">
        <v>1104</v>
      </c>
      <c r="AA399" s="61" t="s">
        <v>1153</v>
      </c>
      <c r="AB399" s="61" t="s">
        <v>2175</v>
      </c>
    </row>
    <row r="400" spans="1:28" x14ac:dyDescent="0.2">
      <c r="A400" s="61" t="s">
        <v>371</v>
      </c>
      <c r="B400" s="61" t="s">
        <v>2510</v>
      </c>
      <c r="C400" s="61" t="s">
        <v>2497</v>
      </c>
      <c r="D400" s="61"/>
      <c r="E400" s="222">
        <v>0</v>
      </c>
      <c r="F400" s="222">
        <v>0</v>
      </c>
      <c r="G400" s="222">
        <v>0</v>
      </c>
      <c r="H400" s="222">
        <v>0</v>
      </c>
      <c r="I400" s="222">
        <v>0</v>
      </c>
      <c r="J400" s="222">
        <v>0</v>
      </c>
      <c r="K400" s="222">
        <v>0</v>
      </c>
      <c r="L400" s="222">
        <v>0</v>
      </c>
      <c r="M400" s="222">
        <v>0</v>
      </c>
      <c r="N400" s="222">
        <v>0</v>
      </c>
      <c r="O400" s="222">
        <v>106482</v>
      </c>
      <c r="P400" s="222">
        <v>16200</v>
      </c>
      <c r="Q400" s="222">
        <v>0</v>
      </c>
      <c r="R400" s="222">
        <v>0</v>
      </c>
      <c r="S400" s="222">
        <v>0</v>
      </c>
      <c r="T400" s="222">
        <v>0</v>
      </c>
      <c r="U400" s="222">
        <v>0</v>
      </c>
      <c r="V400" s="222">
        <v>0</v>
      </c>
      <c r="W400" s="222">
        <v>0</v>
      </c>
      <c r="X400" s="222">
        <v>0</v>
      </c>
      <c r="Y400" s="222">
        <v>0</v>
      </c>
      <c r="Z400" s="61" t="s">
        <v>1104</v>
      </c>
      <c r="AA400" s="61" t="s">
        <v>1100</v>
      </c>
      <c r="AB400" s="61" t="s">
        <v>1765</v>
      </c>
    </row>
    <row r="401" spans="1:28" x14ac:dyDescent="0.2">
      <c r="A401" s="61" t="s">
        <v>428</v>
      </c>
      <c r="B401" s="61" t="s">
        <v>206</v>
      </c>
      <c r="C401" s="61" t="s">
        <v>2497</v>
      </c>
      <c r="D401" s="61"/>
      <c r="E401" s="222">
        <v>0</v>
      </c>
      <c r="F401" s="222">
        <v>0</v>
      </c>
      <c r="G401" s="222">
        <v>0</v>
      </c>
      <c r="H401" s="222">
        <v>0</v>
      </c>
      <c r="I401" s="222">
        <v>0</v>
      </c>
      <c r="J401" s="222">
        <v>0</v>
      </c>
      <c r="K401" s="222">
        <v>0</v>
      </c>
      <c r="L401" s="222">
        <v>0</v>
      </c>
      <c r="M401" s="222">
        <v>0</v>
      </c>
      <c r="N401" s="222">
        <v>0</v>
      </c>
      <c r="O401" s="222">
        <v>0</v>
      </c>
      <c r="P401" s="222">
        <v>0</v>
      </c>
      <c r="Q401" s="222">
        <v>0</v>
      </c>
      <c r="R401" s="222">
        <v>0</v>
      </c>
      <c r="S401" s="222">
        <v>0</v>
      </c>
      <c r="T401" s="222">
        <v>0</v>
      </c>
      <c r="U401" s="222">
        <v>0</v>
      </c>
      <c r="V401" s="222">
        <v>0</v>
      </c>
      <c r="W401" s="222">
        <v>0</v>
      </c>
      <c r="X401" s="222">
        <v>0</v>
      </c>
      <c r="Y401" s="222">
        <v>0</v>
      </c>
      <c r="Z401" s="61" t="s">
        <v>1104</v>
      </c>
      <c r="AA401" s="61" t="s">
        <v>1103</v>
      </c>
      <c r="AB401" s="61" t="s">
        <v>1822</v>
      </c>
    </row>
    <row r="402" spans="1:28" x14ac:dyDescent="0.2">
      <c r="A402" s="61" t="s">
        <v>554</v>
      </c>
      <c r="B402" s="61" t="s">
        <v>207</v>
      </c>
      <c r="C402" s="61" t="s">
        <v>2502</v>
      </c>
      <c r="D402" s="61"/>
      <c r="E402" s="222">
        <v>0</v>
      </c>
      <c r="F402" s="222">
        <v>0</v>
      </c>
      <c r="G402" s="222">
        <v>0</v>
      </c>
      <c r="H402" s="222">
        <v>0</v>
      </c>
      <c r="I402" s="222">
        <v>0</v>
      </c>
      <c r="J402" s="222">
        <v>0</v>
      </c>
      <c r="K402" s="222">
        <v>0</v>
      </c>
      <c r="L402" s="222">
        <v>0</v>
      </c>
      <c r="M402" s="222">
        <v>0</v>
      </c>
      <c r="N402" s="222">
        <v>0</v>
      </c>
      <c r="O402" s="222">
        <v>67456</v>
      </c>
      <c r="P402" s="222">
        <v>0</v>
      </c>
      <c r="Q402" s="222">
        <v>0</v>
      </c>
      <c r="R402" s="222">
        <v>0</v>
      </c>
      <c r="S402" s="222">
        <v>0</v>
      </c>
      <c r="T402" s="222">
        <v>0</v>
      </c>
      <c r="U402" s="222">
        <v>0</v>
      </c>
      <c r="V402" s="222">
        <v>0</v>
      </c>
      <c r="W402" s="222">
        <v>0</v>
      </c>
      <c r="X402" s="222">
        <v>0</v>
      </c>
      <c r="Y402" s="222">
        <v>0</v>
      </c>
      <c r="Z402" s="61" t="s">
        <v>1104</v>
      </c>
      <c r="AA402" s="61" t="s">
        <v>1103</v>
      </c>
      <c r="AB402" s="61" t="s">
        <v>1948</v>
      </c>
    </row>
    <row r="403" spans="1:28" x14ac:dyDescent="0.2">
      <c r="A403" s="61" t="s">
        <v>555</v>
      </c>
      <c r="B403" s="61" t="s">
        <v>208</v>
      </c>
      <c r="C403" s="61" t="s">
        <v>2502</v>
      </c>
      <c r="D403" s="61"/>
      <c r="E403" s="222">
        <v>0</v>
      </c>
      <c r="F403" s="222">
        <v>0</v>
      </c>
      <c r="G403" s="222">
        <v>0</v>
      </c>
      <c r="H403" s="222">
        <v>0</v>
      </c>
      <c r="I403" s="222">
        <v>0</v>
      </c>
      <c r="J403" s="222">
        <v>0</v>
      </c>
      <c r="K403" s="222">
        <v>0</v>
      </c>
      <c r="L403" s="222">
        <v>0</v>
      </c>
      <c r="M403" s="222">
        <v>0</v>
      </c>
      <c r="N403" s="222">
        <v>0</v>
      </c>
      <c r="O403" s="222">
        <v>102321</v>
      </c>
      <c r="P403" s="222">
        <v>0</v>
      </c>
      <c r="Q403" s="222">
        <v>0</v>
      </c>
      <c r="R403" s="222">
        <v>0</v>
      </c>
      <c r="S403" s="222">
        <v>0</v>
      </c>
      <c r="T403" s="222">
        <v>0</v>
      </c>
      <c r="U403" s="222">
        <v>0</v>
      </c>
      <c r="V403" s="222">
        <v>0</v>
      </c>
      <c r="W403" s="222">
        <v>0</v>
      </c>
      <c r="X403" s="222">
        <v>0</v>
      </c>
      <c r="Y403" s="222">
        <v>0</v>
      </c>
      <c r="Z403" s="61" t="s">
        <v>1104</v>
      </c>
      <c r="AA403" s="61" t="s">
        <v>1103</v>
      </c>
      <c r="AB403" s="61" t="s">
        <v>1949</v>
      </c>
    </row>
    <row r="404" spans="1:28" x14ac:dyDescent="0.2">
      <c r="A404" s="61" t="s">
        <v>410</v>
      </c>
      <c r="B404" s="61" t="s">
        <v>209</v>
      </c>
      <c r="C404" s="61" t="s">
        <v>2500</v>
      </c>
      <c r="D404" s="61"/>
      <c r="E404" s="222">
        <v>0</v>
      </c>
      <c r="F404" s="222">
        <v>0</v>
      </c>
      <c r="G404" s="222">
        <v>0</v>
      </c>
      <c r="H404" s="222">
        <v>0</v>
      </c>
      <c r="I404" s="222">
        <v>0</v>
      </c>
      <c r="J404" s="222">
        <v>0</v>
      </c>
      <c r="K404" s="222">
        <v>0</v>
      </c>
      <c r="L404" s="222">
        <v>0</v>
      </c>
      <c r="M404" s="222">
        <v>0</v>
      </c>
      <c r="N404" s="222">
        <v>0</v>
      </c>
      <c r="O404" s="222">
        <v>12800</v>
      </c>
      <c r="P404" s="222">
        <v>0</v>
      </c>
      <c r="Q404" s="222">
        <v>0</v>
      </c>
      <c r="R404" s="222">
        <v>0</v>
      </c>
      <c r="S404" s="222">
        <v>0</v>
      </c>
      <c r="T404" s="222">
        <v>0</v>
      </c>
      <c r="U404" s="222">
        <v>0</v>
      </c>
      <c r="V404" s="222">
        <v>0</v>
      </c>
      <c r="W404" s="222">
        <v>0</v>
      </c>
      <c r="X404" s="222">
        <v>0</v>
      </c>
      <c r="Y404" s="222">
        <v>0</v>
      </c>
      <c r="Z404" s="61" t="s">
        <v>1104</v>
      </c>
      <c r="AA404" s="61" t="s">
        <v>1103</v>
      </c>
      <c r="AB404" s="61" t="s">
        <v>1804</v>
      </c>
    </row>
    <row r="405" spans="1:28" x14ac:dyDescent="0.2">
      <c r="A405" s="61" t="s">
        <v>950</v>
      </c>
      <c r="B405" s="61" t="s">
        <v>2402</v>
      </c>
      <c r="C405" s="61" t="s">
        <v>2506</v>
      </c>
      <c r="D405" s="61"/>
      <c r="E405" s="222">
        <v>0</v>
      </c>
      <c r="F405" s="222">
        <v>0</v>
      </c>
      <c r="G405" s="222">
        <v>0</v>
      </c>
      <c r="H405" s="222">
        <v>0</v>
      </c>
      <c r="I405" s="222">
        <v>0</v>
      </c>
      <c r="J405" s="222">
        <v>0</v>
      </c>
      <c r="K405" s="222">
        <v>0</v>
      </c>
      <c r="L405" s="222">
        <v>0</v>
      </c>
      <c r="M405" s="222">
        <v>0</v>
      </c>
      <c r="N405" s="222">
        <v>0</v>
      </c>
      <c r="O405" s="222">
        <v>895467</v>
      </c>
      <c r="P405" s="222">
        <v>8500</v>
      </c>
      <c r="Q405" s="222">
        <v>0</v>
      </c>
      <c r="R405" s="222">
        <v>821</v>
      </c>
      <c r="S405" s="222">
        <v>0</v>
      </c>
      <c r="T405" s="222">
        <v>0</v>
      </c>
      <c r="U405" s="222">
        <v>0</v>
      </c>
      <c r="V405" s="222">
        <v>0</v>
      </c>
      <c r="W405" s="222">
        <v>0</v>
      </c>
      <c r="X405" s="222">
        <v>0</v>
      </c>
      <c r="Y405" s="222">
        <v>500</v>
      </c>
      <c r="Z405" s="61" t="s">
        <v>1102</v>
      </c>
      <c r="AA405" s="61" t="s">
        <v>1100</v>
      </c>
      <c r="AB405" s="61" t="s">
        <v>2249</v>
      </c>
    </row>
    <row r="406" spans="1:28" x14ac:dyDescent="0.2">
      <c r="A406" s="61" t="s">
        <v>564</v>
      </c>
      <c r="B406" s="61" t="s">
        <v>210</v>
      </c>
      <c r="C406" s="61" t="s">
        <v>2498</v>
      </c>
      <c r="D406" s="61"/>
      <c r="E406" s="222">
        <v>0</v>
      </c>
      <c r="F406" s="222">
        <v>0</v>
      </c>
      <c r="G406" s="222">
        <v>0</v>
      </c>
      <c r="H406" s="222">
        <v>0</v>
      </c>
      <c r="I406" s="222">
        <v>0</v>
      </c>
      <c r="J406" s="222">
        <v>0</v>
      </c>
      <c r="K406" s="222">
        <v>0</v>
      </c>
      <c r="L406" s="222">
        <v>0</v>
      </c>
      <c r="M406" s="222">
        <v>0</v>
      </c>
      <c r="N406" s="222">
        <v>0</v>
      </c>
      <c r="O406" s="222">
        <v>0</v>
      </c>
      <c r="P406" s="222">
        <v>0</v>
      </c>
      <c r="Q406" s="222">
        <v>0</v>
      </c>
      <c r="R406" s="222">
        <v>0</v>
      </c>
      <c r="S406" s="222">
        <v>0</v>
      </c>
      <c r="T406" s="222">
        <v>0</v>
      </c>
      <c r="U406" s="222">
        <v>0</v>
      </c>
      <c r="V406" s="222">
        <v>0</v>
      </c>
      <c r="W406" s="222">
        <v>0</v>
      </c>
      <c r="X406" s="222">
        <v>0</v>
      </c>
      <c r="Y406" s="222">
        <v>0</v>
      </c>
      <c r="Z406" s="61" t="s">
        <v>1104</v>
      </c>
      <c r="AA406" s="61" t="s">
        <v>1103</v>
      </c>
      <c r="AB406" s="61" t="s">
        <v>1958</v>
      </c>
    </row>
    <row r="407" spans="1:28" x14ac:dyDescent="0.2">
      <c r="A407" s="61" t="s">
        <v>580</v>
      </c>
      <c r="B407" s="61" t="s">
        <v>211</v>
      </c>
      <c r="C407" s="61" t="s">
        <v>2502</v>
      </c>
      <c r="D407" s="61"/>
      <c r="E407" s="222">
        <v>0</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61" t="s">
        <v>1104</v>
      </c>
      <c r="AA407" s="61" t="s">
        <v>1103</v>
      </c>
      <c r="AB407" s="61" t="s">
        <v>1974</v>
      </c>
    </row>
    <row r="408" spans="1:28" x14ac:dyDescent="0.2">
      <c r="A408" s="61" t="s">
        <v>595</v>
      </c>
      <c r="B408" s="61" t="s">
        <v>212</v>
      </c>
      <c r="C408" s="61" t="s">
        <v>2499</v>
      </c>
      <c r="D408" s="61"/>
      <c r="E408" s="222">
        <v>0</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61" t="s">
        <v>1104</v>
      </c>
      <c r="AA408" s="61" t="s">
        <v>1103</v>
      </c>
      <c r="AB408" s="61" t="s">
        <v>1989</v>
      </c>
    </row>
    <row r="409" spans="1:28" x14ac:dyDescent="0.2">
      <c r="A409" s="61" t="s">
        <v>536</v>
      </c>
      <c r="B409" s="61" t="s">
        <v>213</v>
      </c>
      <c r="C409" s="61" t="s">
        <v>2500</v>
      </c>
      <c r="D409" s="61"/>
      <c r="E409" s="222">
        <v>0</v>
      </c>
      <c r="F409" s="222">
        <v>0</v>
      </c>
      <c r="G409" s="222">
        <v>0</v>
      </c>
      <c r="H409" s="222">
        <v>0</v>
      </c>
      <c r="I409" s="222">
        <v>0</v>
      </c>
      <c r="J409" s="222">
        <v>0</v>
      </c>
      <c r="K409" s="222">
        <v>0</v>
      </c>
      <c r="L409" s="222">
        <v>0</v>
      </c>
      <c r="M409" s="222">
        <v>0</v>
      </c>
      <c r="N409" s="222">
        <v>0</v>
      </c>
      <c r="O409" s="222">
        <v>0</v>
      </c>
      <c r="P409" s="222">
        <v>0</v>
      </c>
      <c r="Q409" s="222">
        <v>0</v>
      </c>
      <c r="R409" s="222">
        <v>0</v>
      </c>
      <c r="S409" s="222">
        <v>0</v>
      </c>
      <c r="T409" s="222">
        <v>0</v>
      </c>
      <c r="U409" s="222">
        <v>0</v>
      </c>
      <c r="V409" s="222">
        <v>0</v>
      </c>
      <c r="W409" s="222">
        <v>0</v>
      </c>
      <c r="X409" s="222">
        <v>13000</v>
      </c>
      <c r="Y409" s="222">
        <v>0</v>
      </c>
      <c r="Z409" s="61" t="s">
        <v>1104</v>
      </c>
      <c r="AA409" s="61" t="s">
        <v>1103</v>
      </c>
      <c r="AB409" s="61" t="s">
        <v>1930</v>
      </c>
    </row>
    <row r="410" spans="1:28" x14ac:dyDescent="0.2">
      <c r="A410" s="61" t="s">
        <v>604</v>
      </c>
      <c r="B410" s="61" t="s">
        <v>214</v>
      </c>
      <c r="C410" s="61" t="s">
        <v>2497</v>
      </c>
      <c r="D410" s="61"/>
      <c r="E410" s="222">
        <v>0</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61" t="s">
        <v>1104</v>
      </c>
      <c r="AA410" s="61" t="s">
        <v>1103</v>
      </c>
      <c r="AB410" s="61" t="s">
        <v>1998</v>
      </c>
    </row>
    <row r="411" spans="1:28" x14ac:dyDescent="0.2">
      <c r="A411" s="61" t="s">
        <v>612</v>
      </c>
      <c r="B411" s="61" t="s">
        <v>215</v>
      </c>
      <c r="C411" s="61" t="s">
        <v>2503</v>
      </c>
      <c r="D411" s="61"/>
      <c r="E411" s="222">
        <v>0</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61" t="s">
        <v>1104</v>
      </c>
      <c r="AA411" s="61" t="s">
        <v>1103</v>
      </c>
      <c r="AB411" s="61" t="s">
        <v>2006</v>
      </c>
    </row>
    <row r="412" spans="1:28" x14ac:dyDescent="0.2">
      <c r="A412" s="61" t="s">
        <v>675</v>
      </c>
      <c r="B412" s="61" t="s">
        <v>216</v>
      </c>
      <c r="C412" s="61" t="s">
        <v>2501</v>
      </c>
      <c r="D412" s="61"/>
      <c r="E412" s="222">
        <v>0</v>
      </c>
      <c r="F412" s="222">
        <v>0</v>
      </c>
      <c r="G412" s="222">
        <v>0</v>
      </c>
      <c r="H412" s="222">
        <v>0</v>
      </c>
      <c r="I412" s="222">
        <v>0</v>
      </c>
      <c r="J412" s="222">
        <v>0</v>
      </c>
      <c r="K412" s="222">
        <v>0</v>
      </c>
      <c r="L412" s="222">
        <v>0</v>
      </c>
      <c r="M412" s="222">
        <v>0</v>
      </c>
      <c r="N412" s="222">
        <v>0</v>
      </c>
      <c r="O412" s="222">
        <v>573836</v>
      </c>
      <c r="P412" s="222">
        <v>8000</v>
      </c>
      <c r="Q412" s="222">
        <v>0</v>
      </c>
      <c r="R412" s="222">
        <v>0</v>
      </c>
      <c r="S412" s="222">
        <v>0</v>
      </c>
      <c r="T412" s="222">
        <v>0</v>
      </c>
      <c r="U412" s="222">
        <v>0</v>
      </c>
      <c r="V412" s="222">
        <v>0</v>
      </c>
      <c r="W412" s="222">
        <v>1000</v>
      </c>
      <c r="X412" s="222">
        <v>5000</v>
      </c>
      <c r="Y412" s="222">
        <v>0</v>
      </c>
      <c r="Z412" s="61" t="s">
        <v>1104</v>
      </c>
      <c r="AA412" s="61" t="s">
        <v>1107</v>
      </c>
      <c r="AB412" s="61" t="s">
        <v>2069</v>
      </c>
    </row>
    <row r="413" spans="1:28" x14ac:dyDescent="0.2">
      <c r="A413" s="61" t="s">
        <v>1000</v>
      </c>
      <c r="B413" s="61" t="s">
        <v>1239</v>
      </c>
      <c r="C413" s="61" t="s">
        <v>2507</v>
      </c>
      <c r="D413" s="61"/>
      <c r="E413" s="222">
        <v>0</v>
      </c>
      <c r="F413" s="222">
        <v>0</v>
      </c>
      <c r="G413" s="222">
        <v>0</v>
      </c>
      <c r="H413" s="222">
        <v>0</v>
      </c>
      <c r="I413" s="222">
        <v>0</v>
      </c>
      <c r="J413" s="222">
        <v>0</v>
      </c>
      <c r="K413" s="222">
        <v>0</v>
      </c>
      <c r="L413" s="222">
        <v>0</v>
      </c>
      <c r="M413" s="222">
        <v>0</v>
      </c>
      <c r="N413" s="222">
        <v>0</v>
      </c>
      <c r="O413" s="222">
        <v>15164</v>
      </c>
      <c r="P413" s="222">
        <v>0</v>
      </c>
      <c r="Q413" s="222">
        <v>0</v>
      </c>
      <c r="R413" s="222">
        <v>0</v>
      </c>
      <c r="S413" s="222">
        <v>0</v>
      </c>
      <c r="T413" s="222">
        <v>0</v>
      </c>
      <c r="U413" s="222">
        <v>0</v>
      </c>
      <c r="V413" s="222">
        <v>0</v>
      </c>
      <c r="W413" s="222">
        <v>0</v>
      </c>
      <c r="X413" s="222">
        <v>0</v>
      </c>
      <c r="Y413" s="222">
        <v>0</v>
      </c>
      <c r="Z413" s="61" t="s">
        <v>1101</v>
      </c>
      <c r="AA413" s="61" t="s">
        <v>1153</v>
      </c>
      <c r="AB413" s="61" t="s">
        <v>2281</v>
      </c>
    </row>
    <row r="414" spans="1:28" x14ac:dyDescent="0.2">
      <c r="A414" s="61" t="s">
        <v>747</v>
      </c>
      <c r="B414" s="61" t="s">
        <v>802</v>
      </c>
      <c r="C414" s="61" t="s">
        <v>2504</v>
      </c>
      <c r="D414" s="61"/>
      <c r="E414" s="222">
        <v>0</v>
      </c>
      <c r="F414" s="222">
        <v>0</v>
      </c>
      <c r="G414" s="222">
        <v>0</v>
      </c>
      <c r="H414" s="222">
        <v>0</v>
      </c>
      <c r="I414" s="222">
        <v>0</v>
      </c>
      <c r="J414" s="222">
        <v>0</v>
      </c>
      <c r="K414" s="222">
        <v>0</v>
      </c>
      <c r="L414" s="222">
        <v>0</v>
      </c>
      <c r="M414" s="222">
        <v>0</v>
      </c>
      <c r="N414" s="222">
        <v>0</v>
      </c>
      <c r="O414" s="222">
        <v>20048</v>
      </c>
      <c r="P414" s="222">
        <v>0</v>
      </c>
      <c r="Q414" s="222">
        <v>0</v>
      </c>
      <c r="R414" s="222">
        <v>0</v>
      </c>
      <c r="S414" s="222">
        <v>0</v>
      </c>
      <c r="T414" s="222">
        <v>0</v>
      </c>
      <c r="U414" s="222">
        <v>0</v>
      </c>
      <c r="V414" s="222">
        <v>0</v>
      </c>
      <c r="W414" s="222">
        <v>0</v>
      </c>
      <c r="X414" s="222">
        <v>0</v>
      </c>
      <c r="Y414" s="222">
        <v>0</v>
      </c>
      <c r="Z414" s="61" t="s">
        <v>1104</v>
      </c>
      <c r="AA414" s="61" t="s">
        <v>1153</v>
      </c>
      <c r="AB414" s="61" t="s">
        <v>2141</v>
      </c>
    </row>
    <row r="415" spans="1:28" x14ac:dyDescent="0.2">
      <c r="A415" s="61" t="s">
        <v>1735</v>
      </c>
      <c r="B415" s="61" t="s">
        <v>2203</v>
      </c>
      <c r="C415" s="61" t="s">
        <v>2504</v>
      </c>
      <c r="D415" s="61"/>
      <c r="E415" s="222">
        <v>0</v>
      </c>
      <c r="F415" s="222">
        <v>0</v>
      </c>
      <c r="G415" s="222">
        <v>0</v>
      </c>
      <c r="H415" s="222">
        <v>0</v>
      </c>
      <c r="I415" s="222">
        <v>0</v>
      </c>
      <c r="J415" s="222">
        <v>0</v>
      </c>
      <c r="K415" s="222">
        <v>0</v>
      </c>
      <c r="L415" s="222">
        <v>0</v>
      </c>
      <c r="M415" s="222">
        <v>0</v>
      </c>
      <c r="N415" s="222">
        <v>0</v>
      </c>
      <c r="O415" s="222">
        <v>42370</v>
      </c>
      <c r="P415" s="222">
        <v>0</v>
      </c>
      <c r="Q415" s="222">
        <v>0</v>
      </c>
      <c r="R415" s="222">
        <v>0</v>
      </c>
      <c r="S415" s="222">
        <v>0</v>
      </c>
      <c r="T415" s="222">
        <v>0</v>
      </c>
      <c r="U415" s="222">
        <v>0</v>
      </c>
      <c r="V415" s="222">
        <v>0</v>
      </c>
      <c r="W415" s="222">
        <v>0</v>
      </c>
      <c r="X415" s="222">
        <v>0</v>
      </c>
      <c r="Y415" s="222">
        <v>3280</v>
      </c>
      <c r="Z415" s="61" t="s">
        <v>1104</v>
      </c>
      <c r="AA415" s="61" t="s">
        <v>1153</v>
      </c>
      <c r="AB415" s="61" t="s">
        <v>2202</v>
      </c>
    </row>
    <row r="416" spans="1:28" x14ac:dyDescent="0.2">
      <c r="A416" s="61" t="s">
        <v>473</v>
      </c>
      <c r="B416" s="61" t="s">
        <v>2540</v>
      </c>
      <c r="C416" s="61" t="s">
        <v>2499</v>
      </c>
      <c r="D416" s="61"/>
      <c r="E416" s="222">
        <v>0</v>
      </c>
      <c r="F416" s="222">
        <v>0</v>
      </c>
      <c r="G416" s="222">
        <v>0</v>
      </c>
      <c r="H416" s="222">
        <v>0</v>
      </c>
      <c r="I416" s="222">
        <v>0</v>
      </c>
      <c r="J416" s="222">
        <v>0</v>
      </c>
      <c r="K416" s="222">
        <v>356</v>
      </c>
      <c r="L416" s="222">
        <v>0</v>
      </c>
      <c r="M416" s="222">
        <v>0</v>
      </c>
      <c r="N416" s="222">
        <v>0</v>
      </c>
      <c r="O416" s="222">
        <v>208813</v>
      </c>
      <c r="P416" s="222">
        <v>5000</v>
      </c>
      <c r="Q416" s="222">
        <v>0</v>
      </c>
      <c r="R416" s="222">
        <v>0</v>
      </c>
      <c r="S416" s="222">
        <v>0</v>
      </c>
      <c r="T416" s="222">
        <v>0</v>
      </c>
      <c r="U416" s="222">
        <v>0</v>
      </c>
      <c r="V416" s="222">
        <v>0</v>
      </c>
      <c r="W416" s="222">
        <v>4000</v>
      </c>
      <c r="X416" s="222">
        <v>33000</v>
      </c>
      <c r="Y416" s="222">
        <v>0</v>
      </c>
      <c r="Z416" s="61" t="s">
        <v>1104</v>
      </c>
      <c r="AA416" s="61" t="s">
        <v>1100</v>
      </c>
      <c r="AB416" s="61" t="s">
        <v>1867</v>
      </c>
    </row>
    <row r="417" spans="1:28" x14ac:dyDescent="0.2">
      <c r="A417" s="61" t="s">
        <v>450</v>
      </c>
      <c r="B417" s="61" t="s">
        <v>2537</v>
      </c>
      <c r="C417" s="61" t="s">
        <v>2498</v>
      </c>
      <c r="D417" s="61"/>
      <c r="E417" s="222">
        <v>0</v>
      </c>
      <c r="F417" s="222">
        <v>0</v>
      </c>
      <c r="G417" s="222">
        <v>0</v>
      </c>
      <c r="H417" s="222">
        <v>0</v>
      </c>
      <c r="I417" s="222">
        <v>0</v>
      </c>
      <c r="J417" s="222">
        <v>0</v>
      </c>
      <c r="K417" s="222">
        <v>0</v>
      </c>
      <c r="L417" s="222">
        <v>0</v>
      </c>
      <c r="M417" s="222">
        <v>0</v>
      </c>
      <c r="N417" s="222">
        <v>0</v>
      </c>
      <c r="O417" s="222">
        <v>227816</v>
      </c>
      <c r="P417" s="222">
        <v>8614</v>
      </c>
      <c r="Q417" s="222">
        <v>0</v>
      </c>
      <c r="R417" s="222">
        <v>0</v>
      </c>
      <c r="S417" s="222">
        <v>0</v>
      </c>
      <c r="T417" s="222">
        <v>0</v>
      </c>
      <c r="U417" s="222">
        <v>127</v>
      </c>
      <c r="V417" s="222">
        <v>0</v>
      </c>
      <c r="W417" s="222">
        <v>0</v>
      </c>
      <c r="X417" s="222">
        <v>10500</v>
      </c>
      <c r="Y417" s="222">
        <v>0</v>
      </c>
      <c r="Z417" s="61" t="s">
        <v>1104</v>
      </c>
      <c r="AA417" s="61" t="s">
        <v>1100</v>
      </c>
      <c r="AB417" s="61" t="s">
        <v>1844</v>
      </c>
    </row>
    <row r="418" spans="1:28" x14ac:dyDescent="0.2">
      <c r="A418" s="61" t="s">
        <v>698</v>
      </c>
      <c r="B418" s="61" t="s">
        <v>219</v>
      </c>
      <c r="C418" s="61" t="s">
        <v>2505</v>
      </c>
      <c r="D418" s="61"/>
      <c r="E418" s="222">
        <v>0</v>
      </c>
      <c r="F418" s="222">
        <v>0</v>
      </c>
      <c r="G418" s="222">
        <v>0</v>
      </c>
      <c r="H418" s="222">
        <v>0</v>
      </c>
      <c r="I418" s="222">
        <v>0</v>
      </c>
      <c r="J418" s="222">
        <v>0</v>
      </c>
      <c r="K418" s="222">
        <v>0</v>
      </c>
      <c r="L418" s="222">
        <v>0</v>
      </c>
      <c r="M418" s="222">
        <v>0</v>
      </c>
      <c r="N418" s="222">
        <v>0</v>
      </c>
      <c r="O418" s="222">
        <v>452851</v>
      </c>
      <c r="P418" s="222">
        <v>0</v>
      </c>
      <c r="Q418" s="222">
        <v>0</v>
      </c>
      <c r="R418" s="222">
        <v>0</v>
      </c>
      <c r="S418" s="222">
        <v>0</v>
      </c>
      <c r="T418" s="222">
        <v>0</v>
      </c>
      <c r="U418" s="222">
        <v>0</v>
      </c>
      <c r="V418" s="222">
        <v>0</v>
      </c>
      <c r="W418" s="222">
        <v>0</v>
      </c>
      <c r="X418" s="222">
        <v>110000</v>
      </c>
      <c r="Y418" s="222">
        <v>0</v>
      </c>
      <c r="Z418" s="61" t="s">
        <v>1104</v>
      </c>
      <c r="AA418" s="61" t="s">
        <v>1112</v>
      </c>
      <c r="AB418" s="61" t="s">
        <v>2092</v>
      </c>
    </row>
    <row r="419" spans="1:28" x14ac:dyDescent="0.2">
      <c r="A419" s="61" t="s">
        <v>631</v>
      </c>
      <c r="B419" s="61" t="s">
        <v>220</v>
      </c>
      <c r="C419" s="61" t="s">
        <v>2499</v>
      </c>
      <c r="D419" s="61"/>
      <c r="E419" s="222">
        <v>0</v>
      </c>
      <c r="F419" s="222">
        <v>0</v>
      </c>
      <c r="G419" s="222">
        <v>0</v>
      </c>
      <c r="H419" s="222">
        <v>0</v>
      </c>
      <c r="I419" s="222">
        <v>0</v>
      </c>
      <c r="J419" s="222">
        <v>0</v>
      </c>
      <c r="K419" s="222">
        <v>0</v>
      </c>
      <c r="L419" s="222">
        <v>0</v>
      </c>
      <c r="M419" s="222">
        <v>0</v>
      </c>
      <c r="N419" s="222">
        <v>0</v>
      </c>
      <c r="O419" s="222">
        <v>647898</v>
      </c>
      <c r="P419" s="222">
        <v>0</v>
      </c>
      <c r="Q419" s="222">
        <v>0</v>
      </c>
      <c r="R419" s="222">
        <v>0</v>
      </c>
      <c r="S419" s="222">
        <v>0</v>
      </c>
      <c r="T419" s="222">
        <v>0</v>
      </c>
      <c r="U419" s="222">
        <v>0</v>
      </c>
      <c r="V419" s="222">
        <v>0</v>
      </c>
      <c r="W419" s="222">
        <v>0</v>
      </c>
      <c r="X419" s="222">
        <v>15290</v>
      </c>
      <c r="Y419" s="222">
        <v>0</v>
      </c>
      <c r="Z419" s="61" t="s">
        <v>1104</v>
      </c>
      <c r="AA419" s="61" t="s">
        <v>1103</v>
      </c>
      <c r="AB419" s="61" t="s">
        <v>2025</v>
      </c>
    </row>
    <row r="420" spans="1:28" x14ac:dyDescent="0.2">
      <c r="A420" s="61" t="s">
        <v>500</v>
      </c>
      <c r="B420" s="61" t="s">
        <v>773</v>
      </c>
      <c r="C420" s="61" t="s">
        <v>2498</v>
      </c>
      <c r="D420" s="61"/>
      <c r="E420" s="222">
        <v>0</v>
      </c>
      <c r="F420" s="222">
        <v>0</v>
      </c>
      <c r="G420" s="222">
        <v>0</v>
      </c>
      <c r="H420" s="222">
        <v>0</v>
      </c>
      <c r="I420" s="222">
        <v>0</v>
      </c>
      <c r="J420" s="222">
        <v>0</v>
      </c>
      <c r="K420" s="222">
        <v>0</v>
      </c>
      <c r="L420" s="222">
        <v>0</v>
      </c>
      <c r="M420" s="222">
        <v>0</v>
      </c>
      <c r="N420" s="222">
        <v>0</v>
      </c>
      <c r="O420" s="222">
        <v>173416</v>
      </c>
      <c r="P420" s="222">
        <v>0</v>
      </c>
      <c r="Q420" s="222">
        <v>0</v>
      </c>
      <c r="R420" s="222">
        <v>0</v>
      </c>
      <c r="S420" s="222">
        <v>0</v>
      </c>
      <c r="T420" s="222">
        <v>0</v>
      </c>
      <c r="U420" s="222">
        <v>0</v>
      </c>
      <c r="V420" s="222">
        <v>0</v>
      </c>
      <c r="W420" s="222">
        <v>0</v>
      </c>
      <c r="X420" s="222">
        <v>0</v>
      </c>
      <c r="Y420" s="222">
        <v>0</v>
      </c>
      <c r="Z420" s="61" t="s">
        <v>1104</v>
      </c>
      <c r="AA420" s="61" t="s">
        <v>1103</v>
      </c>
      <c r="AB420" s="61" t="s">
        <v>1894</v>
      </c>
    </row>
    <row r="421" spans="1:28" x14ac:dyDescent="0.2">
      <c r="A421" s="61" t="s">
        <v>621</v>
      </c>
      <c r="B421" s="61" t="s">
        <v>779</v>
      </c>
      <c r="C421" s="61" t="s">
        <v>2498</v>
      </c>
      <c r="D421" s="61"/>
      <c r="E421" s="222">
        <v>0</v>
      </c>
      <c r="F421" s="222">
        <v>0</v>
      </c>
      <c r="G421" s="222">
        <v>0</v>
      </c>
      <c r="H421" s="222">
        <v>0</v>
      </c>
      <c r="I421" s="222">
        <v>0</v>
      </c>
      <c r="J421" s="222">
        <v>0</v>
      </c>
      <c r="K421" s="222">
        <v>0</v>
      </c>
      <c r="L421" s="222">
        <v>0</v>
      </c>
      <c r="M421" s="222">
        <v>0</v>
      </c>
      <c r="N421" s="222">
        <v>0</v>
      </c>
      <c r="O421" s="222">
        <v>0</v>
      </c>
      <c r="P421" s="222">
        <v>0</v>
      </c>
      <c r="Q421" s="222">
        <v>0</v>
      </c>
      <c r="R421" s="222">
        <v>0</v>
      </c>
      <c r="S421" s="222">
        <v>0</v>
      </c>
      <c r="T421" s="222">
        <v>0</v>
      </c>
      <c r="U421" s="222">
        <v>0</v>
      </c>
      <c r="V421" s="222">
        <v>0</v>
      </c>
      <c r="W421" s="222">
        <v>0</v>
      </c>
      <c r="X421" s="222">
        <v>0</v>
      </c>
      <c r="Y421" s="222">
        <v>0</v>
      </c>
      <c r="Z421" s="61" t="s">
        <v>1104</v>
      </c>
      <c r="AA421" s="61" t="s">
        <v>1103</v>
      </c>
      <c r="AB421" s="61" t="s">
        <v>2015</v>
      </c>
    </row>
    <row r="422" spans="1:28" x14ac:dyDescent="0.2">
      <c r="A422" s="61" t="s">
        <v>665</v>
      </c>
      <c r="B422" s="61" t="s">
        <v>782</v>
      </c>
      <c r="C422" s="61" t="s">
        <v>2500</v>
      </c>
      <c r="D422" s="61"/>
      <c r="E422" s="222">
        <v>0</v>
      </c>
      <c r="F422" s="222">
        <v>0</v>
      </c>
      <c r="G422" s="222">
        <v>0</v>
      </c>
      <c r="H422" s="222">
        <v>0</v>
      </c>
      <c r="I422" s="222">
        <v>0</v>
      </c>
      <c r="J422" s="222">
        <v>0</v>
      </c>
      <c r="K422" s="222">
        <v>0</v>
      </c>
      <c r="L422" s="222">
        <v>0</v>
      </c>
      <c r="M422" s="222">
        <v>0</v>
      </c>
      <c r="N422" s="222">
        <v>0</v>
      </c>
      <c r="O422" s="222">
        <v>95174</v>
      </c>
      <c r="P422" s="222">
        <v>25000</v>
      </c>
      <c r="Q422" s="222">
        <v>0</v>
      </c>
      <c r="R422" s="222">
        <v>0</v>
      </c>
      <c r="S422" s="222">
        <v>0</v>
      </c>
      <c r="T422" s="222">
        <v>0</v>
      </c>
      <c r="U422" s="222">
        <v>0</v>
      </c>
      <c r="V422" s="222">
        <v>0</v>
      </c>
      <c r="W422" s="222">
        <v>0</v>
      </c>
      <c r="X422" s="222">
        <v>0</v>
      </c>
      <c r="Y422" s="222">
        <v>0</v>
      </c>
      <c r="Z422" s="61" t="s">
        <v>1104</v>
      </c>
      <c r="AA422" s="61" t="s">
        <v>1107</v>
      </c>
      <c r="AB422" s="61" t="s">
        <v>2059</v>
      </c>
    </row>
    <row r="423" spans="1:28" x14ac:dyDescent="0.2">
      <c r="A423" s="61" t="s">
        <v>613</v>
      </c>
      <c r="B423" s="61" t="s">
        <v>221</v>
      </c>
      <c r="C423" s="61" t="s">
        <v>2503</v>
      </c>
      <c r="D423" s="61"/>
      <c r="E423" s="222">
        <v>0</v>
      </c>
      <c r="F423" s="222">
        <v>0</v>
      </c>
      <c r="G423" s="222">
        <v>0</v>
      </c>
      <c r="H423" s="222">
        <v>0</v>
      </c>
      <c r="I423" s="222">
        <v>0</v>
      </c>
      <c r="J423" s="222">
        <v>0</v>
      </c>
      <c r="K423" s="222">
        <v>0</v>
      </c>
      <c r="L423" s="222">
        <v>0</v>
      </c>
      <c r="M423" s="222">
        <v>0</v>
      </c>
      <c r="N423" s="222">
        <v>0</v>
      </c>
      <c r="O423" s="222">
        <v>0</v>
      </c>
      <c r="P423" s="222">
        <v>0</v>
      </c>
      <c r="Q423" s="222">
        <v>0</v>
      </c>
      <c r="R423" s="222">
        <v>0</v>
      </c>
      <c r="S423" s="222">
        <v>0</v>
      </c>
      <c r="T423" s="222">
        <v>0</v>
      </c>
      <c r="U423" s="222">
        <v>0</v>
      </c>
      <c r="V423" s="222">
        <v>0</v>
      </c>
      <c r="W423" s="222">
        <v>0</v>
      </c>
      <c r="X423" s="222">
        <v>0</v>
      </c>
      <c r="Y423" s="222">
        <v>0</v>
      </c>
      <c r="Z423" s="61" t="s">
        <v>1104</v>
      </c>
      <c r="AA423" s="61" t="s">
        <v>1103</v>
      </c>
      <c r="AB423" s="61" t="s">
        <v>2007</v>
      </c>
    </row>
    <row r="424" spans="1:28" x14ac:dyDescent="0.2">
      <c r="A424" s="61" t="s">
        <v>607</v>
      </c>
      <c r="B424" s="61" t="s">
        <v>341</v>
      </c>
      <c r="C424" s="61" t="s">
        <v>2503</v>
      </c>
      <c r="D424" s="61"/>
      <c r="E424" s="222">
        <v>0</v>
      </c>
      <c r="F424" s="222">
        <v>0</v>
      </c>
      <c r="G424" s="222">
        <v>0</v>
      </c>
      <c r="H424" s="222">
        <v>0</v>
      </c>
      <c r="I424" s="222">
        <v>0</v>
      </c>
      <c r="J424" s="222">
        <v>0</v>
      </c>
      <c r="K424" s="222">
        <v>0</v>
      </c>
      <c r="L424" s="222">
        <v>0</v>
      </c>
      <c r="M424" s="222">
        <v>0</v>
      </c>
      <c r="N424" s="222">
        <v>0</v>
      </c>
      <c r="O424" s="222">
        <v>431687</v>
      </c>
      <c r="P424" s="222">
        <v>10000</v>
      </c>
      <c r="Q424" s="222">
        <v>0</v>
      </c>
      <c r="R424" s="222">
        <v>0</v>
      </c>
      <c r="S424" s="222">
        <v>0</v>
      </c>
      <c r="T424" s="222">
        <v>0</v>
      </c>
      <c r="U424" s="222">
        <v>0</v>
      </c>
      <c r="V424" s="222">
        <v>0</v>
      </c>
      <c r="W424" s="222">
        <v>41000</v>
      </c>
      <c r="X424" s="222">
        <v>0</v>
      </c>
      <c r="Y424" s="222">
        <v>0</v>
      </c>
      <c r="Z424" s="61" t="s">
        <v>1104</v>
      </c>
      <c r="AA424" s="61" t="s">
        <v>1109</v>
      </c>
      <c r="AB424" s="61" t="s">
        <v>2001</v>
      </c>
    </row>
    <row r="425" spans="1:28" x14ac:dyDescent="0.2">
      <c r="A425" s="61" t="s">
        <v>743</v>
      </c>
      <c r="B425" s="61" t="s">
        <v>800</v>
      </c>
      <c r="C425" s="61" t="s">
        <v>2503</v>
      </c>
      <c r="D425" s="61"/>
      <c r="E425" s="222">
        <v>0</v>
      </c>
      <c r="F425" s="222">
        <v>0</v>
      </c>
      <c r="G425" s="222">
        <v>0</v>
      </c>
      <c r="H425" s="222">
        <v>0</v>
      </c>
      <c r="I425" s="222">
        <v>0</v>
      </c>
      <c r="J425" s="222">
        <v>0</v>
      </c>
      <c r="K425" s="222">
        <v>0</v>
      </c>
      <c r="L425" s="222">
        <v>0</v>
      </c>
      <c r="M425" s="222">
        <v>0</v>
      </c>
      <c r="N425" s="222">
        <v>0</v>
      </c>
      <c r="O425" s="222">
        <v>18550</v>
      </c>
      <c r="P425" s="222">
        <v>0</v>
      </c>
      <c r="Q425" s="222">
        <v>0</v>
      </c>
      <c r="R425" s="222">
        <v>0</v>
      </c>
      <c r="S425" s="222">
        <v>0</v>
      </c>
      <c r="T425" s="222">
        <v>0</v>
      </c>
      <c r="U425" s="222">
        <v>0</v>
      </c>
      <c r="V425" s="222">
        <v>0</v>
      </c>
      <c r="W425" s="222">
        <v>1000</v>
      </c>
      <c r="X425" s="222">
        <v>0</v>
      </c>
      <c r="Y425" s="222">
        <v>0</v>
      </c>
      <c r="Z425" s="61" t="s">
        <v>1104</v>
      </c>
      <c r="AA425" s="61" t="s">
        <v>1153</v>
      </c>
      <c r="AB425" s="61" t="s">
        <v>2139</v>
      </c>
    </row>
    <row r="426" spans="1:28" x14ac:dyDescent="0.2">
      <c r="A426" s="61" t="s">
        <v>614</v>
      </c>
      <c r="B426" s="61" t="s">
        <v>222</v>
      </c>
      <c r="C426" s="61" t="s">
        <v>2503</v>
      </c>
      <c r="D426" s="61"/>
      <c r="E426" s="222">
        <v>0</v>
      </c>
      <c r="F426" s="222">
        <v>0</v>
      </c>
      <c r="G426" s="222">
        <v>0</v>
      </c>
      <c r="H426" s="222">
        <v>0</v>
      </c>
      <c r="I426" s="222">
        <v>0</v>
      </c>
      <c r="J426" s="222">
        <v>0</v>
      </c>
      <c r="K426" s="222">
        <v>0</v>
      </c>
      <c r="L426" s="222">
        <v>0</v>
      </c>
      <c r="M426" s="222">
        <v>0</v>
      </c>
      <c r="N426" s="222">
        <v>0</v>
      </c>
      <c r="O426" s="222">
        <v>0</v>
      </c>
      <c r="P426" s="222">
        <v>0</v>
      </c>
      <c r="Q426" s="222">
        <v>0</v>
      </c>
      <c r="R426" s="222">
        <v>0</v>
      </c>
      <c r="S426" s="222">
        <v>0</v>
      </c>
      <c r="T426" s="222">
        <v>0</v>
      </c>
      <c r="U426" s="222">
        <v>0</v>
      </c>
      <c r="V426" s="222">
        <v>0</v>
      </c>
      <c r="W426" s="222">
        <v>0</v>
      </c>
      <c r="X426" s="222">
        <v>5000</v>
      </c>
      <c r="Y426" s="222">
        <v>7000</v>
      </c>
      <c r="Z426" s="61" t="s">
        <v>1104</v>
      </c>
      <c r="AA426" s="61" t="s">
        <v>1103</v>
      </c>
      <c r="AB426" s="61" t="s">
        <v>2008</v>
      </c>
    </row>
    <row r="427" spans="1:28" x14ac:dyDescent="0.2">
      <c r="A427" s="61" t="s">
        <v>1037</v>
      </c>
      <c r="B427" s="61" t="s">
        <v>1038</v>
      </c>
      <c r="C427" s="61" t="s">
        <v>2503</v>
      </c>
      <c r="D427" s="61"/>
      <c r="E427" s="222">
        <v>0</v>
      </c>
      <c r="F427" s="222">
        <v>0</v>
      </c>
      <c r="G427" s="222">
        <v>0</v>
      </c>
      <c r="H427" s="222">
        <v>0</v>
      </c>
      <c r="I427" s="222">
        <v>0</v>
      </c>
      <c r="J427" s="222">
        <v>0</v>
      </c>
      <c r="K427" s="222">
        <v>0</v>
      </c>
      <c r="L427" s="222">
        <v>0</v>
      </c>
      <c r="M427" s="222">
        <v>0</v>
      </c>
      <c r="N427" s="222">
        <v>0</v>
      </c>
      <c r="O427" s="222">
        <v>60050</v>
      </c>
      <c r="P427" s="222">
        <v>0</v>
      </c>
      <c r="Q427" s="222">
        <v>0</v>
      </c>
      <c r="R427" s="222">
        <v>0</v>
      </c>
      <c r="S427" s="222">
        <v>0</v>
      </c>
      <c r="T427" s="222">
        <v>0</v>
      </c>
      <c r="U427" s="222">
        <v>0</v>
      </c>
      <c r="V427" s="222">
        <v>0</v>
      </c>
      <c r="W427" s="222">
        <v>0</v>
      </c>
      <c r="X427" s="222">
        <v>10000</v>
      </c>
      <c r="Y427" s="222">
        <v>0</v>
      </c>
      <c r="Z427" s="61" t="s">
        <v>1104</v>
      </c>
      <c r="AA427" s="61" t="s">
        <v>1153</v>
      </c>
      <c r="AB427" s="61" t="s">
        <v>2196</v>
      </c>
    </row>
    <row r="428" spans="1:28" x14ac:dyDescent="0.2">
      <c r="A428" s="61" t="s">
        <v>501</v>
      </c>
      <c r="B428" s="61" t="s">
        <v>223</v>
      </c>
      <c r="C428" s="61" t="s">
        <v>2498</v>
      </c>
      <c r="D428" s="61"/>
      <c r="E428" s="222">
        <v>0</v>
      </c>
      <c r="F428" s="222">
        <v>0</v>
      </c>
      <c r="G428" s="222">
        <v>0</v>
      </c>
      <c r="H428" s="222">
        <v>0</v>
      </c>
      <c r="I428" s="222">
        <v>0</v>
      </c>
      <c r="J428" s="222">
        <v>0</v>
      </c>
      <c r="K428" s="222">
        <v>0</v>
      </c>
      <c r="L428" s="222">
        <v>0</v>
      </c>
      <c r="M428" s="222">
        <v>0</v>
      </c>
      <c r="N428" s="222">
        <v>0</v>
      </c>
      <c r="O428" s="222">
        <v>205746</v>
      </c>
      <c r="P428" s="222">
        <v>0</v>
      </c>
      <c r="Q428" s="222">
        <v>0</v>
      </c>
      <c r="R428" s="222">
        <v>0</v>
      </c>
      <c r="S428" s="222">
        <v>0</v>
      </c>
      <c r="T428" s="222">
        <v>0</v>
      </c>
      <c r="U428" s="222">
        <v>0</v>
      </c>
      <c r="V428" s="222">
        <v>0</v>
      </c>
      <c r="W428" s="222">
        <v>0</v>
      </c>
      <c r="X428" s="222">
        <v>0</v>
      </c>
      <c r="Y428" s="222">
        <v>1500</v>
      </c>
      <c r="Z428" s="61" t="s">
        <v>1104</v>
      </c>
      <c r="AA428" s="61" t="s">
        <v>1103</v>
      </c>
      <c r="AB428" s="61" t="s">
        <v>1895</v>
      </c>
    </row>
    <row r="429" spans="1:28" x14ac:dyDescent="0.2">
      <c r="A429" s="61" t="s">
        <v>952</v>
      </c>
      <c r="B429" s="61" t="s">
        <v>2406</v>
      </c>
      <c r="C429" s="61" t="s">
        <v>2506</v>
      </c>
      <c r="D429" s="61"/>
      <c r="E429" s="222">
        <v>0</v>
      </c>
      <c r="F429" s="222">
        <v>0</v>
      </c>
      <c r="G429" s="222">
        <v>0</v>
      </c>
      <c r="H429" s="222">
        <v>0</v>
      </c>
      <c r="I429" s="222">
        <v>0</v>
      </c>
      <c r="J429" s="222">
        <v>0</v>
      </c>
      <c r="K429" s="222">
        <v>0</v>
      </c>
      <c r="L429" s="222">
        <v>0</v>
      </c>
      <c r="M429" s="222">
        <v>0</v>
      </c>
      <c r="N429" s="222">
        <v>0</v>
      </c>
      <c r="O429" s="222">
        <v>128821</v>
      </c>
      <c r="P429" s="222">
        <v>0</v>
      </c>
      <c r="Q429" s="222">
        <v>0</v>
      </c>
      <c r="R429" s="222">
        <v>7302</v>
      </c>
      <c r="S429" s="222">
        <v>6</v>
      </c>
      <c r="T429" s="222">
        <v>286</v>
      </c>
      <c r="U429" s="222">
        <v>0</v>
      </c>
      <c r="V429" s="222">
        <v>0</v>
      </c>
      <c r="W429" s="222">
        <v>0</v>
      </c>
      <c r="X429" s="222">
        <v>20000</v>
      </c>
      <c r="Y429" s="222">
        <v>0</v>
      </c>
      <c r="Z429" s="61" t="s">
        <v>1102</v>
      </c>
      <c r="AA429" s="61" t="s">
        <v>1100</v>
      </c>
      <c r="AB429" s="61" t="s">
        <v>2229</v>
      </c>
    </row>
    <row r="430" spans="1:28" x14ac:dyDescent="0.2">
      <c r="A430" s="61" t="s">
        <v>659</v>
      </c>
      <c r="B430" s="61" t="s">
        <v>224</v>
      </c>
      <c r="C430" s="61" t="s">
        <v>2500</v>
      </c>
      <c r="D430" s="61"/>
      <c r="E430" s="222">
        <v>0</v>
      </c>
      <c r="F430" s="222">
        <v>0</v>
      </c>
      <c r="G430" s="222">
        <v>0</v>
      </c>
      <c r="H430" s="222">
        <v>0</v>
      </c>
      <c r="I430" s="222">
        <v>0</v>
      </c>
      <c r="J430" s="222">
        <v>0</v>
      </c>
      <c r="K430" s="222">
        <v>19</v>
      </c>
      <c r="L430" s="222">
        <v>0</v>
      </c>
      <c r="M430" s="222">
        <v>0</v>
      </c>
      <c r="N430" s="222">
        <v>0</v>
      </c>
      <c r="O430" s="222">
        <v>289528</v>
      </c>
      <c r="P430" s="222">
        <v>77500</v>
      </c>
      <c r="Q430" s="222">
        <v>0</v>
      </c>
      <c r="R430" s="222">
        <v>40000</v>
      </c>
      <c r="S430" s="222">
        <v>0</v>
      </c>
      <c r="T430" s="222">
        <v>0</v>
      </c>
      <c r="U430" s="222">
        <v>0</v>
      </c>
      <c r="V430" s="222">
        <v>0</v>
      </c>
      <c r="W430" s="222">
        <v>0</v>
      </c>
      <c r="X430" s="222">
        <v>149100</v>
      </c>
      <c r="Y430" s="222">
        <v>0</v>
      </c>
      <c r="Z430" s="61" t="s">
        <v>1104</v>
      </c>
      <c r="AA430" s="61" t="s">
        <v>1107</v>
      </c>
      <c r="AB430" s="61" t="s">
        <v>2053</v>
      </c>
    </row>
    <row r="431" spans="1:28" x14ac:dyDescent="0.2">
      <c r="A431" s="61" t="s">
        <v>402</v>
      </c>
      <c r="B431" s="61" t="s">
        <v>2529</v>
      </c>
      <c r="C431" s="61" t="s">
        <v>2501</v>
      </c>
      <c r="D431" s="61"/>
      <c r="E431" s="222">
        <v>0</v>
      </c>
      <c r="F431" s="222">
        <v>0</v>
      </c>
      <c r="G431" s="222">
        <v>0</v>
      </c>
      <c r="H431" s="222">
        <v>0</v>
      </c>
      <c r="I431" s="222">
        <v>0</v>
      </c>
      <c r="J431" s="222">
        <v>0</v>
      </c>
      <c r="K431" s="222">
        <v>0</v>
      </c>
      <c r="L431" s="222">
        <v>0</v>
      </c>
      <c r="M431" s="222">
        <v>0</v>
      </c>
      <c r="N431" s="222">
        <v>0</v>
      </c>
      <c r="O431" s="222">
        <v>4414</v>
      </c>
      <c r="P431" s="222">
        <v>41000</v>
      </c>
      <c r="Q431" s="222">
        <v>0</v>
      </c>
      <c r="R431" s="222">
        <v>2000</v>
      </c>
      <c r="S431" s="222">
        <v>0</v>
      </c>
      <c r="T431" s="222">
        <v>0</v>
      </c>
      <c r="U431" s="222">
        <v>0</v>
      </c>
      <c r="V431" s="222">
        <v>0</v>
      </c>
      <c r="W431" s="222">
        <v>0</v>
      </c>
      <c r="X431" s="222">
        <v>0</v>
      </c>
      <c r="Y431" s="222">
        <v>0</v>
      </c>
      <c r="Z431" s="61" t="s">
        <v>1104</v>
      </c>
      <c r="AA431" s="61" t="s">
        <v>1100</v>
      </c>
      <c r="AB431" s="61" t="s">
        <v>1796</v>
      </c>
    </row>
    <row r="432" spans="1:28" x14ac:dyDescent="0.2">
      <c r="A432" s="61" t="s">
        <v>606</v>
      </c>
      <c r="B432" s="61" t="s">
        <v>2557</v>
      </c>
      <c r="C432" s="61" t="s">
        <v>2503</v>
      </c>
      <c r="D432" s="61"/>
      <c r="E432" s="222">
        <v>0</v>
      </c>
      <c r="F432" s="222">
        <v>0</v>
      </c>
      <c r="G432" s="222">
        <v>0</v>
      </c>
      <c r="H432" s="222">
        <v>0</v>
      </c>
      <c r="I432" s="222">
        <v>0</v>
      </c>
      <c r="J432" s="222">
        <v>0</v>
      </c>
      <c r="K432" s="222">
        <v>0</v>
      </c>
      <c r="L432" s="222">
        <v>0</v>
      </c>
      <c r="M432" s="222">
        <v>0</v>
      </c>
      <c r="N432" s="222">
        <v>0</v>
      </c>
      <c r="O432" s="222">
        <v>377849</v>
      </c>
      <c r="P432" s="222">
        <v>20000</v>
      </c>
      <c r="Q432" s="222">
        <v>0</v>
      </c>
      <c r="R432" s="222">
        <v>0</v>
      </c>
      <c r="S432" s="222">
        <v>0</v>
      </c>
      <c r="T432" s="222">
        <v>0</v>
      </c>
      <c r="U432" s="222">
        <v>0</v>
      </c>
      <c r="V432" s="222">
        <v>0</v>
      </c>
      <c r="W432" s="222">
        <v>0</v>
      </c>
      <c r="X432" s="222">
        <v>0</v>
      </c>
      <c r="Y432" s="222">
        <v>0</v>
      </c>
      <c r="Z432" s="61" t="s">
        <v>1104</v>
      </c>
      <c r="AA432" s="61" t="s">
        <v>1100</v>
      </c>
      <c r="AB432" s="61" t="s">
        <v>2000</v>
      </c>
    </row>
    <row r="433" spans="1:28" x14ac:dyDescent="0.2">
      <c r="A433" s="61" t="s">
        <v>640</v>
      </c>
      <c r="B433" s="61" t="s">
        <v>227</v>
      </c>
      <c r="C433" s="61" t="s">
        <v>2503</v>
      </c>
      <c r="D433" s="61"/>
      <c r="E433" s="222">
        <v>0</v>
      </c>
      <c r="F433" s="222">
        <v>0</v>
      </c>
      <c r="G433" s="222">
        <v>0</v>
      </c>
      <c r="H433" s="222">
        <v>0</v>
      </c>
      <c r="I433" s="222">
        <v>0</v>
      </c>
      <c r="J433" s="222">
        <v>0</v>
      </c>
      <c r="K433" s="222">
        <v>0</v>
      </c>
      <c r="L433" s="222">
        <v>0</v>
      </c>
      <c r="M433" s="222">
        <v>0</v>
      </c>
      <c r="N433" s="222">
        <v>0</v>
      </c>
      <c r="O433" s="222">
        <v>0</v>
      </c>
      <c r="P433" s="222">
        <v>0</v>
      </c>
      <c r="Q433" s="222">
        <v>0</v>
      </c>
      <c r="R433" s="222">
        <v>0</v>
      </c>
      <c r="S433" s="222">
        <v>0</v>
      </c>
      <c r="T433" s="222">
        <v>0</v>
      </c>
      <c r="U433" s="222">
        <v>0</v>
      </c>
      <c r="V433" s="222">
        <v>0</v>
      </c>
      <c r="W433" s="222">
        <v>0</v>
      </c>
      <c r="X433" s="222">
        <v>0</v>
      </c>
      <c r="Y433" s="222">
        <v>0</v>
      </c>
      <c r="Z433" s="61" t="s">
        <v>1104</v>
      </c>
      <c r="AA433" s="61" t="s">
        <v>1103</v>
      </c>
      <c r="AB433" s="61" t="s">
        <v>2034</v>
      </c>
    </row>
    <row r="434" spans="1:28" x14ac:dyDescent="0.2">
      <c r="A434" s="61" t="s">
        <v>470</v>
      </c>
      <c r="B434" s="61" t="s">
        <v>228</v>
      </c>
      <c r="C434" s="61" t="s">
        <v>2497</v>
      </c>
      <c r="D434" s="61"/>
      <c r="E434" s="222">
        <v>0</v>
      </c>
      <c r="F434" s="222">
        <v>0</v>
      </c>
      <c r="G434" s="222">
        <v>0</v>
      </c>
      <c r="H434" s="222">
        <v>0</v>
      </c>
      <c r="I434" s="222">
        <v>0</v>
      </c>
      <c r="J434" s="222">
        <v>0</v>
      </c>
      <c r="K434" s="222">
        <v>0</v>
      </c>
      <c r="L434" s="222">
        <v>0</v>
      </c>
      <c r="M434" s="222">
        <v>0</v>
      </c>
      <c r="N434" s="222">
        <v>0</v>
      </c>
      <c r="O434" s="222">
        <v>103717</v>
      </c>
      <c r="P434" s="222">
        <v>0</v>
      </c>
      <c r="Q434" s="222">
        <v>0</v>
      </c>
      <c r="R434" s="222">
        <v>0</v>
      </c>
      <c r="S434" s="222">
        <v>0</v>
      </c>
      <c r="T434" s="222">
        <v>0</v>
      </c>
      <c r="U434" s="222">
        <v>0</v>
      </c>
      <c r="V434" s="222">
        <v>0</v>
      </c>
      <c r="W434" s="222">
        <v>0</v>
      </c>
      <c r="X434" s="222">
        <v>0</v>
      </c>
      <c r="Y434" s="222">
        <v>2000</v>
      </c>
      <c r="Z434" s="61" t="s">
        <v>1104</v>
      </c>
      <c r="AA434" s="61" t="s">
        <v>1103</v>
      </c>
      <c r="AB434" s="61" t="s">
        <v>1864</v>
      </c>
    </row>
    <row r="435" spans="1:28" x14ac:dyDescent="0.2">
      <c r="A435" s="61" t="s">
        <v>616</v>
      </c>
      <c r="B435" s="61" t="s">
        <v>342</v>
      </c>
      <c r="C435" s="61" t="s">
        <v>2498</v>
      </c>
      <c r="D435" s="61"/>
      <c r="E435" s="222">
        <v>0</v>
      </c>
      <c r="F435" s="222">
        <v>0</v>
      </c>
      <c r="G435" s="222">
        <v>0</v>
      </c>
      <c r="H435" s="222">
        <v>0</v>
      </c>
      <c r="I435" s="222">
        <v>0</v>
      </c>
      <c r="J435" s="222">
        <v>0</v>
      </c>
      <c r="K435" s="222">
        <v>0</v>
      </c>
      <c r="L435" s="222">
        <v>0</v>
      </c>
      <c r="M435" s="222">
        <v>0</v>
      </c>
      <c r="N435" s="222">
        <v>0</v>
      </c>
      <c r="O435" s="222">
        <v>128662</v>
      </c>
      <c r="P435" s="222">
        <v>45000</v>
      </c>
      <c r="Q435" s="222">
        <v>0</v>
      </c>
      <c r="R435" s="222">
        <v>0</v>
      </c>
      <c r="S435" s="222">
        <v>0</v>
      </c>
      <c r="T435" s="222">
        <v>0</v>
      </c>
      <c r="U435" s="222">
        <v>0</v>
      </c>
      <c r="V435" s="222">
        <v>0</v>
      </c>
      <c r="W435" s="222">
        <v>130000</v>
      </c>
      <c r="X435" s="222">
        <v>132400</v>
      </c>
      <c r="Y435" s="222">
        <v>0</v>
      </c>
      <c r="Z435" s="61" t="s">
        <v>1104</v>
      </c>
      <c r="AA435" s="61" t="s">
        <v>1109</v>
      </c>
      <c r="AB435" s="61" t="s">
        <v>2010</v>
      </c>
    </row>
    <row r="436" spans="1:28" x14ac:dyDescent="0.2">
      <c r="A436" s="61" t="s">
        <v>622</v>
      </c>
      <c r="B436" s="61" t="s">
        <v>229</v>
      </c>
      <c r="C436" s="61" t="s">
        <v>2498</v>
      </c>
      <c r="D436" s="61"/>
      <c r="E436" s="222">
        <v>0</v>
      </c>
      <c r="F436" s="222">
        <v>0</v>
      </c>
      <c r="G436" s="222">
        <v>0</v>
      </c>
      <c r="H436" s="222">
        <v>0</v>
      </c>
      <c r="I436" s="222">
        <v>0</v>
      </c>
      <c r="J436" s="222">
        <v>0</v>
      </c>
      <c r="K436" s="222">
        <v>0</v>
      </c>
      <c r="L436" s="222">
        <v>0</v>
      </c>
      <c r="M436" s="222">
        <v>0</v>
      </c>
      <c r="N436" s="222">
        <v>0</v>
      </c>
      <c r="O436" s="222">
        <v>0</v>
      </c>
      <c r="P436" s="222">
        <v>0</v>
      </c>
      <c r="Q436" s="222">
        <v>0</v>
      </c>
      <c r="R436" s="222">
        <v>0</v>
      </c>
      <c r="S436" s="222">
        <v>0</v>
      </c>
      <c r="T436" s="222">
        <v>0</v>
      </c>
      <c r="U436" s="222">
        <v>0</v>
      </c>
      <c r="V436" s="222">
        <v>0</v>
      </c>
      <c r="W436" s="222">
        <v>0</v>
      </c>
      <c r="X436" s="222">
        <v>0</v>
      </c>
      <c r="Y436" s="222">
        <v>0</v>
      </c>
      <c r="Z436" s="61" t="s">
        <v>1104</v>
      </c>
      <c r="AA436" s="61" t="s">
        <v>1103</v>
      </c>
      <c r="AB436" s="61" t="s">
        <v>2016</v>
      </c>
    </row>
    <row r="437" spans="1:28" x14ac:dyDescent="0.2">
      <c r="A437" s="61" t="s">
        <v>1039</v>
      </c>
      <c r="B437" s="61" t="s">
        <v>1040</v>
      </c>
      <c r="C437" s="61" t="s">
        <v>2498</v>
      </c>
      <c r="D437" s="61"/>
      <c r="E437" s="222">
        <v>0</v>
      </c>
      <c r="F437" s="222">
        <v>0</v>
      </c>
      <c r="G437" s="222">
        <v>0</v>
      </c>
      <c r="H437" s="222">
        <v>0</v>
      </c>
      <c r="I437" s="222">
        <v>0</v>
      </c>
      <c r="J437" s="222">
        <v>0</v>
      </c>
      <c r="K437" s="222">
        <v>0</v>
      </c>
      <c r="L437" s="222">
        <v>0</v>
      </c>
      <c r="M437" s="222">
        <v>0</v>
      </c>
      <c r="N437" s="222">
        <v>0</v>
      </c>
      <c r="O437" s="222">
        <v>8061</v>
      </c>
      <c r="P437" s="222">
        <v>0</v>
      </c>
      <c r="Q437" s="222">
        <v>0</v>
      </c>
      <c r="R437" s="222">
        <v>0</v>
      </c>
      <c r="S437" s="222">
        <v>0</v>
      </c>
      <c r="T437" s="222">
        <v>0</v>
      </c>
      <c r="U437" s="222">
        <v>0</v>
      </c>
      <c r="V437" s="222">
        <v>0</v>
      </c>
      <c r="W437" s="222">
        <v>0</v>
      </c>
      <c r="X437" s="222">
        <v>0</v>
      </c>
      <c r="Y437" s="222">
        <v>0</v>
      </c>
      <c r="Z437" s="61" t="s">
        <v>1104</v>
      </c>
      <c r="AA437" s="61" t="s">
        <v>1153</v>
      </c>
      <c r="AB437" s="61" t="s">
        <v>2197</v>
      </c>
    </row>
    <row r="438" spans="1:28" x14ac:dyDescent="0.2">
      <c r="A438" s="61" t="s">
        <v>676</v>
      </c>
      <c r="B438" s="61" t="s">
        <v>230</v>
      </c>
      <c r="C438" s="61" t="s">
        <v>2501</v>
      </c>
      <c r="D438" s="61"/>
      <c r="E438" s="222">
        <v>0</v>
      </c>
      <c r="F438" s="222">
        <v>0</v>
      </c>
      <c r="G438" s="222">
        <v>0</v>
      </c>
      <c r="H438" s="222">
        <v>0</v>
      </c>
      <c r="I438" s="222">
        <v>0</v>
      </c>
      <c r="J438" s="222">
        <v>0</v>
      </c>
      <c r="K438" s="222">
        <v>110</v>
      </c>
      <c r="L438" s="222">
        <v>0</v>
      </c>
      <c r="M438" s="222">
        <v>0</v>
      </c>
      <c r="N438" s="222">
        <v>50</v>
      </c>
      <c r="O438" s="222">
        <v>243750</v>
      </c>
      <c r="P438" s="222">
        <v>39500</v>
      </c>
      <c r="Q438" s="222">
        <v>0</v>
      </c>
      <c r="R438" s="222">
        <v>2</v>
      </c>
      <c r="S438" s="222">
        <v>0</v>
      </c>
      <c r="T438" s="222">
        <v>0</v>
      </c>
      <c r="U438" s="222">
        <v>0</v>
      </c>
      <c r="V438" s="222">
        <v>58</v>
      </c>
      <c r="W438" s="222">
        <v>0</v>
      </c>
      <c r="X438" s="222">
        <v>27514</v>
      </c>
      <c r="Y438" s="222">
        <v>5975</v>
      </c>
      <c r="Z438" s="61" t="s">
        <v>1104</v>
      </c>
      <c r="AA438" s="61" t="s">
        <v>1107</v>
      </c>
      <c r="AB438" s="61" t="s">
        <v>2070</v>
      </c>
    </row>
    <row r="439" spans="1:28" x14ac:dyDescent="0.2">
      <c r="A439" s="61" t="s">
        <v>624</v>
      </c>
      <c r="B439" s="61" t="s">
        <v>343</v>
      </c>
      <c r="C439" s="61" t="s">
        <v>2499</v>
      </c>
      <c r="D439" s="61"/>
      <c r="E439" s="222">
        <v>0</v>
      </c>
      <c r="F439" s="222">
        <v>0</v>
      </c>
      <c r="G439" s="222">
        <v>0</v>
      </c>
      <c r="H439" s="222">
        <v>0</v>
      </c>
      <c r="I439" s="222">
        <v>0</v>
      </c>
      <c r="J439" s="222">
        <v>0</v>
      </c>
      <c r="K439" s="222">
        <v>0</v>
      </c>
      <c r="L439" s="222">
        <v>0</v>
      </c>
      <c r="M439" s="222">
        <v>0</v>
      </c>
      <c r="N439" s="222">
        <v>0</v>
      </c>
      <c r="O439" s="222">
        <v>387000</v>
      </c>
      <c r="P439" s="222">
        <v>10000</v>
      </c>
      <c r="Q439" s="222">
        <v>0</v>
      </c>
      <c r="R439" s="222">
        <v>0</v>
      </c>
      <c r="S439" s="222">
        <v>0</v>
      </c>
      <c r="T439" s="222">
        <v>0</v>
      </c>
      <c r="U439" s="222">
        <v>0</v>
      </c>
      <c r="V439" s="222">
        <v>0</v>
      </c>
      <c r="W439" s="222">
        <v>0</v>
      </c>
      <c r="X439" s="222">
        <v>211000</v>
      </c>
      <c r="Y439" s="222">
        <v>0</v>
      </c>
      <c r="Z439" s="61" t="s">
        <v>1104</v>
      </c>
      <c r="AA439" s="61" t="s">
        <v>1109</v>
      </c>
      <c r="AB439" s="61" t="s">
        <v>2018</v>
      </c>
    </row>
    <row r="440" spans="1:28" x14ac:dyDescent="0.2">
      <c r="A440" s="61" t="s">
        <v>632</v>
      </c>
      <c r="B440" s="61" t="s">
        <v>231</v>
      </c>
      <c r="C440" s="61" t="s">
        <v>2499</v>
      </c>
      <c r="D440" s="61"/>
      <c r="E440" s="222">
        <v>0</v>
      </c>
      <c r="F440" s="222">
        <v>0</v>
      </c>
      <c r="G440" s="222">
        <v>0</v>
      </c>
      <c r="H440" s="222">
        <v>0</v>
      </c>
      <c r="I440" s="222">
        <v>0</v>
      </c>
      <c r="J440" s="222">
        <v>0</v>
      </c>
      <c r="K440" s="222">
        <v>0</v>
      </c>
      <c r="L440" s="222">
        <v>0</v>
      </c>
      <c r="M440" s="222">
        <v>0</v>
      </c>
      <c r="N440" s="222">
        <v>0</v>
      </c>
      <c r="O440" s="222">
        <v>16101</v>
      </c>
      <c r="P440" s="222">
        <v>0</v>
      </c>
      <c r="Q440" s="222">
        <v>0</v>
      </c>
      <c r="R440" s="222">
        <v>0</v>
      </c>
      <c r="S440" s="222">
        <v>0</v>
      </c>
      <c r="T440" s="222">
        <v>0</v>
      </c>
      <c r="U440" s="222">
        <v>0</v>
      </c>
      <c r="V440" s="222">
        <v>0</v>
      </c>
      <c r="W440" s="222">
        <v>0</v>
      </c>
      <c r="X440" s="222">
        <v>102500</v>
      </c>
      <c r="Y440" s="222">
        <v>795</v>
      </c>
      <c r="Z440" s="61" t="s">
        <v>1104</v>
      </c>
      <c r="AA440" s="61" t="s">
        <v>1103</v>
      </c>
      <c r="AB440" s="61" t="s">
        <v>2026</v>
      </c>
    </row>
    <row r="441" spans="1:28" x14ac:dyDescent="0.2">
      <c r="A441" s="61" t="s">
        <v>1041</v>
      </c>
      <c r="B441" s="61" t="s">
        <v>1042</v>
      </c>
      <c r="C441" s="61" t="s">
        <v>2499</v>
      </c>
      <c r="D441" s="61"/>
      <c r="E441" s="222">
        <v>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61" t="s">
        <v>1104</v>
      </c>
      <c r="AA441" s="61" t="s">
        <v>1153</v>
      </c>
      <c r="AB441" s="61" t="s">
        <v>2198</v>
      </c>
    </row>
    <row r="442" spans="1:28" x14ac:dyDescent="0.2">
      <c r="A442" s="61" t="s">
        <v>1053</v>
      </c>
      <c r="B442" s="61" t="s">
        <v>1054</v>
      </c>
      <c r="C442" s="61" t="s">
        <v>2499</v>
      </c>
      <c r="D442" s="61"/>
      <c r="E442" s="222">
        <v>0</v>
      </c>
      <c r="F442" s="222">
        <v>0</v>
      </c>
      <c r="G442" s="222">
        <v>0</v>
      </c>
      <c r="H442" s="222">
        <v>0</v>
      </c>
      <c r="I442" s="222">
        <v>0</v>
      </c>
      <c r="J442" s="222">
        <v>0</v>
      </c>
      <c r="K442" s="222">
        <v>0</v>
      </c>
      <c r="L442" s="222">
        <v>0</v>
      </c>
      <c r="M442" s="222">
        <v>0</v>
      </c>
      <c r="N442" s="222">
        <v>0</v>
      </c>
      <c r="O442" s="222">
        <v>4500</v>
      </c>
      <c r="P442" s="222">
        <v>0</v>
      </c>
      <c r="Q442" s="222">
        <v>0</v>
      </c>
      <c r="R442" s="222">
        <v>0</v>
      </c>
      <c r="S442" s="222">
        <v>0</v>
      </c>
      <c r="T442" s="222">
        <v>0</v>
      </c>
      <c r="U442" s="222">
        <v>0</v>
      </c>
      <c r="V442" s="222">
        <v>0</v>
      </c>
      <c r="W442" s="222">
        <v>0</v>
      </c>
      <c r="X442" s="222">
        <v>0</v>
      </c>
      <c r="Y442" s="222">
        <v>0</v>
      </c>
      <c r="Z442" s="61" t="s">
        <v>1104</v>
      </c>
      <c r="AA442" s="61" t="s">
        <v>1153</v>
      </c>
      <c r="AB442" s="61" t="s">
        <v>2211</v>
      </c>
    </row>
    <row r="443" spans="1:28" x14ac:dyDescent="0.2">
      <c r="A443" s="61" t="s">
        <v>720</v>
      </c>
      <c r="B443" s="61" t="s">
        <v>232</v>
      </c>
      <c r="C443" s="61" t="s">
        <v>2505</v>
      </c>
      <c r="D443" s="61"/>
      <c r="E443" s="222">
        <v>0</v>
      </c>
      <c r="F443" s="222">
        <v>0</v>
      </c>
      <c r="G443" s="222">
        <v>0</v>
      </c>
      <c r="H443" s="222">
        <v>0</v>
      </c>
      <c r="I443" s="222">
        <v>0</v>
      </c>
      <c r="J443" s="222">
        <v>0</v>
      </c>
      <c r="K443" s="222">
        <v>0</v>
      </c>
      <c r="L443" s="222">
        <v>0</v>
      </c>
      <c r="M443" s="222">
        <v>0</v>
      </c>
      <c r="N443" s="222">
        <v>0</v>
      </c>
      <c r="O443" s="222">
        <v>227171</v>
      </c>
      <c r="P443" s="222">
        <v>0</v>
      </c>
      <c r="Q443" s="222">
        <v>0</v>
      </c>
      <c r="R443" s="222">
        <v>0</v>
      </c>
      <c r="S443" s="222">
        <v>0</v>
      </c>
      <c r="T443" s="222">
        <v>10000</v>
      </c>
      <c r="U443" s="222">
        <v>0</v>
      </c>
      <c r="V443" s="222">
        <v>0</v>
      </c>
      <c r="W443" s="222">
        <v>15300</v>
      </c>
      <c r="X443" s="222">
        <v>15000</v>
      </c>
      <c r="Y443" s="222">
        <v>15000</v>
      </c>
      <c r="Z443" s="61" t="s">
        <v>1104</v>
      </c>
      <c r="AA443" s="61" t="s">
        <v>1106</v>
      </c>
      <c r="AB443" s="61" t="s">
        <v>2114</v>
      </c>
    </row>
    <row r="444" spans="1:28" x14ac:dyDescent="0.2">
      <c r="A444" s="61" t="s">
        <v>520</v>
      </c>
      <c r="B444" s="61" t="s">
        <v>233</v>
      </c>
      <c r="C444" s="61" t="s">
        <v>2499</v>
      </c>
      <c r="D444" s="61"/>
      <c r="E444" s="222">
        <v>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61" t="s">
        <v>1104</v>
      </c>
      <c r="AA444" s="61" t="s">
        <v>1103</v>
      </c>
      <c r="AB444" s="61" t="s">
        <v>1914</v>
      </c>
    </row>
    <row r="445" spans="1:28" x14ac:dyDescent="0.2">
      <c r="A445" s="61" t="s">
        <v>956</v>
      </c>
      <c r="B445" s="61" t="s">
        <v>2410</v>
      </c>
      <c r="C445" s="61" t="s">
        <v>2507</v>
      </c>
      <c r="D445" s="61"/>
      <c r="E445" s="222">
        <v>0</v>
      </c>
      <c r="F445" s="222">
        <v>0</v>
      </c>
      <c r="G445" s="222">
        <v>0</v>
      </c>
      <c r="H445" s="222">
        <v>0</v>
      </c>
      <c r="I445" s="222">
        <v>0</v>
      </c>
      <c r="J445" s="222">
        <v>0</v>
      </c>
      <c r="K445" s="222">
        <v>0</v>
      </c>
      <c r="L445" s="222">
        <v>0</v>
      </c>
      <c r="M445" s="222">
        <v>0</v>
      </c>
      <c r="N445" s="222">
        <v>1</v>
      </c>
      <c r="O445" s="222">
        <v>354085</v>
      </c>
      <c r="P445" s="222">
        <v>98000</v>
      </c>
      <c r="Q445" s="222">
        <v>0</v>
      </c>
      <c r="R445" s="222">
        <v>0</v>
      </c>
      <c r="S445" s="222">
        <v>0</v>
      </c>
      <c r="T445" s="222">
        <v>418</v>
      </c>
      <c r="U445" s="222">
        <v>0</v>
      </c>
      <c r="V445" s="222">
        <v>0</v>
      </c>
      <c r="W445" s="222">
        <v>0</v>
      </c>
      <c r="X445" s="222">
        <v>0</v>
      </c>
      <c r="Y445" s="222">
        <v>0</v>
      </c>
      <c r="Z445" s="61" t="s">
        <v>1101</v>
      </c>
      <c r="AA445" s="61" t="s">
        <v>1100</v>
      </c>
      <c r="AB445" s="61" t="s">
        <v>2278</v>
      </c>
    </row>
    <row r="446" spans="1:28" x14ac:dyDescent="0.2">
      <c r="A446" s="61" t="s">
        <v>650</v>
      </c>
      <c r="B446" s="61" t="s">
        <v>2558</v>
      </c>
      <c r="C446" s="61" t="s">
        <v>2497</v>
      </c>
      <c r="D446" s="61"/>
      <c r="E446" s="222">
        <v>0</v>
      </c>
      <c r="F446" s="222">
        <v>0</v>
      </c>
      <c r="G446" s="222">
        <v>0</v>
      </c>
      <c r="H446" s="222">
        <v>0</v>
      </c>
      <c r="I446" s="222">
        <v>0</v>
      </c>
      <c r="J446" s="222">
        <v>0</v>
      </c>
      <c r="K446" s="222">
        <v>0</v>
      </c>
      <c r="L446" s="222">
        <v>0</v>
      </c>
      <c r="M446" s="222">
        <v>0</v>
      </c>
      <c r="N446" s="222">
        <v>0</v>
      </c>
      <c r="O446" s="222">
        <v>267755</v>
      </c>
      <c r="P446" s="222">
        <v>20000</v>
      </c>
      <c r="Q446" s="222">
        <v>0</v>
      </c>
      <c r="R446" s="222">
        <v>10000</v>
      </c>
      <c r="S446" s="222">
        <v>0</v>
      </c>
      <c r="T446" s="222">
        <v>0</v>
      </c>
      <c r="U446" s="222">
        <v>0</v>
      </c>
      <c r="V446" s="222">
        <v>0</v>
      </c>
      <c r="W446" s="222">
        <v>0</v>
      </c>
      <c r="X446" s="222">
        <v>8000</v>
      </c>
      <c r="Y446" s="222">
        <v>10000</v>
      </c>
      <c r="Z446" s="61" t="s">
        <v>1104</v>
      </c>
      <c r="AA446" s="61" t="s">
        <v>1100</v>
      </c>
      <c r="AB446" s="61" t="s">
        <v>2044</v>
      </c>
    </row>
    <row r="447" spans="1:28" x14ac:dyDescent="0.2">
      <c r="A447" s="61" t="s">
        <v>660</v>
      </c>
      <c r="B447" s="61" t="s">
        <v>235</v>
      </c>
      <c r="C447" s="61" t="s">
        <v>2500</v>
      </c>
      <c r="D447" s="61"/>
      <c r="E447" s="222">
        <v>0</v>
      </c>
      <c r="F447" s="222">
        <v>0</v>
      </c>
      <c r="G447" s="222">
        <v>0</v>
      </c>
      <c r="H447" s="222">
        <v>0</v>
      </c>
      <c r="I447" s="222">
        <v>0</v>
      </c>
      <c r="J447" s="222">
        <v>0</v>
      </c>
      <c r="K447" s="222">
        <v>0</v>
      </c>
      <c r="L447" s="222">
        <v>146</v>
      </c>
      <c r="M447" s="222">
        <v>0</v>
      </c>
      <c r="N447" s="222">
        <v>0</v>
      </c>
      <c r="O447" s="222">
        <v>136974</v>
      </c>
      <c r="P447" s="222">
        <v>40000</v>
      </c>
      <c r="Q447" s="222">
        <v>0</v>
      </c>
      <c r="R447" s="222">
        <v>0</v>
      </c>
      <c r="S447" s="222">
        <v>0</v>
      </c>
      <c r="T447" s="222">
        <v>0</v>
      </c>
      <c r="U447" s="222">
        <v>0</v>
      </c>
      <c r="V447" s="222">
        <v>0</v>
      </c>
      <c r="W447" s="222">
        <v>0</v>
      </c>
      <c r="X447" s="222">
        <v>28000</v>
      </c>
      <c r="Y447" s="222">
        <v>0</v>
      </c>
      <c r="Z447" s="61" t="s">
        <v>1104</v>
      </c>
      <c r="AA447" s="61" t="s">
        <v>1107</v>
      </c>
      <c r="AB447" s="61" t="s">
        <v>2054</v>
      </c>
    </row>
    <row r="448" spans="1:28" x14ac:dyDescent="0.2">
      <c r="A448" s="61" t="s">
        <v>615</v>
      </c>
      <c r="B448" s="61" t="s">
        <v>236</v>
      </c>
      <c r="C448" s="61" t="s">
        <v>2503</v>
      </c>
      <c r="D448" s="61"/>
      <c r="E448" s="222">
        <v>0</v>
      </c>
      <c r="F448" s="222">
        <v>0</v>
      </c>
      <c r="G448" s="222">
        <v>0</v>
      </c>
      <c r="H448" s="222">
        <v>0</v>
      </c>
      <c r="I448" s="222">
        <v>0</v>
      </c>
      <c r="J448" s="222">
        <v>0</v>
      </c>
      <c r="K448" s="222">
        <v>0</v>
      </c>
      <c r="L448" s="222">
        <v>0</v>
      </c>
      <c r="M448" s="222">
        <v>0</v>
      </c>
      <c r="N448" s="222">
        <v>0</v>
      </c>
      <c r="O448" s="222">
        <v>63060</v>
      </c>
      <c r="P448" s="222">
        <v>0</v>
      </c>
      <c r="Q448" s="222">
        <v>0</v>
      </c>
      <c r="R448" s="222">
        <v>0</v>
      </c>
      <c r="S448" s="222">
        <v>0</v>
      </c>
      <c r="T448" s="222">
        <v>0</v>
      </c>
      <c r="U448" s="222">
        <v>0</v>
      </c>
      <c r="V448" s="222">
        <v>0</v>
      </c>
      <c r="W448" s="222">
        <v>0</v>
      </c>
      <c r="X448" s="222">
        <v>0</v>
      </c>
      <c r="Y448" s="222">
        <v>0</v>
      </c>
      <c r="Z448" s="61" t="s">
        <v>1104</v>
      </c>
      <c r="AA448" s="61" t="s">
        <v>1103</v>
      </c>
      <c r="AB448" s="61" t="s">
        <v>2009</v>
      </c>
    </row>
    <row r="449" spans="1:28" x14ac:dyDescent="0.2">
      <c r="A449" s="61" t="s">
        <v>633</v>
      </c>
      <c r="B449" s="61" t="s">
        <v>237</v>
      </c>
      <c r="C449" s="61" t="s">
        <v>2499</v>
      </c>
      <c r="D449" s="61"/>
      <c r="E449" s="222">
        <v>0</v>
      </c>
      <c r="F449" s="222">
        <v>0</v>
      </c>
      <c r="G449" s="222">
        <v>0</v>
      </c>
      <c r="H449" s="222">
        <v>0</v>
      </c>
      <c r="I449" s="222">
        <v>0</v>
      </c>
      <c r="J449" s="222">
        <v>0</v>
      </c>
      <c r="K449" s="222">
        <v>0</v>
      </c>
      <c r="L449" s="222">
        <v>0</v>
      </c>
      <c r="M449" s="222">
        <v>0</v>
      </c>
      <c r="N449" s="222">
        <v>0</v>
      </c>
      <c r="O449" s="222">
        <v>64163</v>
      </c>
      <c r="P449" s="222">
        <v>0</v>
      </c>
      <c r="Q449" s="222">
        <v>0</v>
      </c>
      <c r="R449" s="222">
        <v>0</v>
      </c>
      <c r="S449" s="222">
        <v>0</v>
      </c>
      <c r="T449" s="222">
        <v>0</v>
      </c>
      <c r="U449" s="222">
        <v>0</v>
      </c>
      <c r="V449" s="222">
        <v>0</v>
      </c>
      <c r="W449" s="222">
        <v>0</v>
      </c>
      <c r="X449" s="222">
        <v>0</v>
      </c>
      <c r="Y449" s="222">
        <v>0</v>
      </c>
      <c r="Z449" s="61" t="s">
        <v>1104</v>
      </c>
      <c r="AA449" s="61" t="s">
        <v>1103</v>
      </c>
      <c r="AB449" s="61" t="s">
        <v>2027</v>
      </c>
    </row>
    <row r="450" spans="1:28" x14ac:dyDescent="0.2">
      <c r="A450" s="61" t="s">
        <v>603</v>
      </c>
      <c r="B450" s="61" t="s">
        <v>238</v>
      </c>
      <c r="C450" s="61" t="s">
        <v>2497</v>
      </c>
      <c r="D450" s="61"/>
      <c r="E450" s="222">
        <v>0</v>
      </c>
      <c r="F450" s="222">
        <v>0</v>
      </c>
      <c r="G450" s="222">
        <v>0</v>
      </c>
      <c r="H450" s="222">
        <v>0</v>
      </c>
      <c r="I450" s="222">
        <v>0</v>
      </c>
      <c r="J450" s="222">
        <v>0</v>
      </c>
      <c r="K450" s="222">
        <v>0</v>
      </c>
      <c r="L450" s="222">
        <v>0</v>
      </c>
      <c r="M450" s="222">
        <v>0</v>
      </c>
      <c r="N450" s="222">
        <v>0</v>
      </c>
      <c r="O450" s="222">
        <v>82500</v>
      </c>
      <c r="P450" s="222">
        <v>3000</v>
      </c>
      <c r="Q450" s="222">
        <v>0</v>
      </c>
      <c r="R450" s="222">
        <v>0</v>
      </c>
      <c r="S450" s="222">
        <v>0</v>
      </c>
      <c r="T450" s="222">
        <v>0</v>
      </c>
      <c r="U450" s="222">
        <v>0</v>
      </c>
      <c r="V450" s="222">
        <v>0</v>
      </c>
      <c r="W450" s="222">
        <v>0</v>
      </c>
      <c r="X450" s="222">
        <v>0</v>
      </c>
      <c r="Y450" s="222">
        <v>0</v>
      </c>
      <c r="Z450" s="61" t="s">
        <v>1104</v>
      </c>
      <c r="AA450" s="61" t="s">
        <v>1103</v>
      </c>
      <c r="AB450" s="61" t="s">
        <v>1997</v>
      </c>
    </row>
    <row r="451" spans="1:28" x14ac:dyDescent="0.2">
      <c r="A451" s="61" t="s">
        <v>1741</v>
      </c>
      <c r="B451" s="61" t="s">
        <v>1750</v>
      </c>
      <c r="C451" s="61" t="s">
        <v>2501</v>
      </c>
      <c r="D451" s="61"/>
      <c r="E451" s="222">
        <v>0</v>
      </c>
      <c r="F451" s="222">
        <v>0</v>
      </c>
      <c r="G451" s="222">
        <v>0</v>
      </c>
      <c r="H451" s="222">
        <v>0</v>
      </c>
      <c r="I451" s="222">
        <v>0</v>
      </c>
      <c r="J451" s="222">
        <v>0</v>
      </c>
      <c r="K451" s="222">
        <v>0</v>
      </c>
      <c r="L451" s="222">
        <v>0</v>
      </c>
      <c r="M451" s="222">
        <v>0</v>
      </c>
      <c r="N451" s="222">
        <v>0</v>
      </c>
      <c r="O451" s="222">
        <v>0</v>
      </c>
      <c r="P451" s="222">
        <v>0</v>
      </c>
      <c r="Q451" s="222">
        <v>0</v>
      </c>
      <c r="R451" s="222">
        <v>0</v>
      </c>
      <c r="S451" s="222">
        <v>0</v>
      </c>
      <c r="T451" s="222">
        <v>0</v>
      </c>
      <c r="U451" s="222">
        <v>0</v>
      </c>
      <c r="V451" s="222">
        <v>0</v>
      </c>
      <c r="W451" s="222">
        <v>0</v>
      </c>
      <c r="X451" s="222">
        <v>0</v>
      </c>
      <c r="Y451" s="222">
        <v>0</v>
      </c>
      <c r="Z451" s="61" t="s">
        <v>1104</v>
      </c>
      <c r="AA451" s="61" t="s">
        <v>1153</v>
      </c>
      <c r="AB451" s="61" t="s">
        <v>2163</v>
      </c>
    </row>
    <row r="452" spans="1:28" x14ac:dyDescent="0.2">
      <c r="A452" s="61" t="s">
        <v>429</v>
      </c>
      <c r="B452" s="61" t="s">
        <v>239</v>
      </c>
      <c r="C452" s="61" t="s">
        <v>2497</v>
      </c>
      <c r="D452" s="61"/>
      <c r="E452" s="222">
        <v>0</v>
      </c>
      <c r="F452" s="222">
        <v>0</v>
      </c>
      <c r="G452" s="222">
        <v>0</v>
      </c>
      <c r="H452" s="222">
        <v>0</v>
      </c>
      <c r="I452" s="222">
        <v>0</v>
      </c>
      <c r="J452" s="222">
        <v>0</v>
      </c>
      <c r="K452" s="222">
        <v>0</v>
      </c>
      <c r="L452" s="222">
        <v>0</v>
      </c>
      <c r="M452" s="222">
        <v>0</v>
      </c>
      <c r="N452" s="222">
        <v>0</v>
      </c>
      <c r="O452" s="222">
        <v>0</v>
      </c>
      <c r="P452" s="222">
        <v>0</v>
      </c>
      <c r="Q452" s="222">
        <v>0</v>
      </c>
      <c r="R452" s="222">
        <v>0</v>
      </c>
      <c r="S452" s="222">
        <v>0</v>
      </c>
      <c r="T452" s="222">
        <v>0</v>
      </c>
      <c r="U452" s="222">
        <v>0</v>
      </c>
      <c r="V452" s="222">
        <v>0</v>
      </c>
      <c r="W452" s="222">
        <v>0</v>
      </c>
      <c r="X452" s="222">
        <v>0</v>
      </c>
      <c r="Y452" s="222">
        <v>0</v>
      </c>
      <c r="Z452" s="61" t="s">
        <v>1104</v>
      </c>
      <c r="AA452" s="61" t="s">
        <v>1103</v>
      </c>
      <c r="AB452" s="61" t="s">
        <v>1823</v>
      </c>
    </row>
    <row r="453" spans="1:28" x14ac:dyDescent="0.2">
      <c r="A453" s="61" t="s">
        <v>598</v>
      </c>
      <c r="B453" s="61" t="s">
        <v>2555</v>
      </c>
      <c r="C453" s="61" t="s">
        <v>2503</v>
      </c>
      <c r="D453" s="61"/>
      <c r="E453" s="222">
        <v>0</v>
      </c>
      <c r="F453" s="222">
        <v>0</v>
      </c>
      <c r="G453" s="222">
        <v>13500</v>
      </c>
      <c r="H453" s="222">
        <v>0</v>
      </c>
      <c r="I453" s="222">
        <v>0</v>
      </c>
      <c r="J453" s="222">
        <v>0</v>
      </c>
      <c r="K453" s="222">
        <v>0</v>
      </c>
      <c r="L453" s="222">
        <v>78</v>
      </c>
      <c r="M453" s="222">
        <v>0</v>
      </c>
      <c r="N453" s="222">
        <v>0</v>
      </c>
      <c r="O453" s="222">
        <v>99623</v>
      </c>
      <c r="P453" s="222">
        <v>45000</v>
      </c>
      <c r="Q453" s="222">
        <v>0</v>
      </c>
      <c r="R453" s="222">
        <v>0</v>
      </c>
      <c r="S453" s="222">
        <v>0</v>
      </c>
      <c r="T453" s="222">
        <v>0</v>
      </c>
      <c r="U453" s="222">
        <v>0</v>
      </c>
      <c r="V453" s="222">
        <v>0</v>
      </c>
      <c r="W453" s="222">
        <v>15000</v>
      </c>
      <c r="X453" s="222">
        <v>83500</v>
      </c>
      <c r="Y453" s="222">
        <v>0</v>
      </c>
      <c r="Z453" s="61" t="s">
        <v>1104</v>
      </c>
      <c r="AA453" s="61" t="s">
        <v>1100</v>
      </c>
      <c r="AB453" s="61" t="s">
        <v>1992</v>
      </c>
    </row>
    <row r="454" spans="1:28" x14ac:dyDescent="0.2">
      <c r="A454" s="61" t="s">
        <v>463</v>
      </c>
      <c r="B454" s="61" t="s">
        <v>241</v>
      </c>
      <c r="C454" s="61" t="s">
        <v>2498</v>
      </c>
      <c r="D454" s="61"/>
      <c r="E454" s="222">
        <v>0</v>
      </c>
      <c r="F454" s="222">
        <v>0</v>
      </c>
      <c r="G454" s="222">
        <v>0</v>
      </c>
      <c r="H454" s="222">
        <v>0</v>
      </c>
      <c r="I454" s="222">
        <v>0</v>
      </c>
      <c r="J454" s="222">
        <v>0</v>
      </c>
      <c r="K454" s="222">
        <v>0</v>
      </c>
      <c r="L454" s="222">
        <v>0</v>
      </c>
      <c r="M454" s="222">
        <v>0</v>
      </c>
      <c r="N454" s="222">
        <v>0</v>
      </c>
      <c r="O454" s="222">
        <v>43898</v>
      </c>
      <c r="P454" s="222">
        <v>0</v>
      </c>
      <c r="Q454" s="222">
        <v>0</v>
      </c>
      <c r="R454" s="222">
        <v>0</v>
      </c>
      <c r="S454" s="222">
        <v>0</v>
      </c>
      <c r="T454" s="222">
        <v>0</v>
      </c>
      <c r="U454" s="222">
        <v>0</v>
      </c>
      <c r="V454" s="222">
        <v>0</v>
      </c>
      <c r="W454" s="222">
        <v>0</v>
      </c>
      <c r="X454" s="222">
        <v>0</v>
      </c>
      <c r="Y454" s="222">
        <v>0</v>
      </c>
      <c r="Z454" s="61" t="s">
        <v>1104</v>
      </c>
      <c r="AA454" s="61" t="s">
        <v>1103</v>
      </c>
      <c r="AB454" s="61" t="s">
        <v>1857</v>
      </c>
    </row>
    <row r="455" spans="1:28" x14ac:dyDescent="0.2">
      <c r="A455" s="61" t="s">
        <v>484</v>
      </c>
      <c r="B455" s="61" t="s">
        <v>242</v>
      </c>
      <c r="C455" s="61" t="s">
        <v>2499</v>
      </c>
      <c r="D455" s="61"/>
      <c r="E455" s="222">
        <v>0</v>
      </c>
      <c r="F455" s="222">
        <v>0</v>
      </c>
      <c r="G455" s="222">
        <v>0</v>
      </c>
      <c r="H455" s="222">
        <v>0</v>
      </c>
      <c r="I455" s="222">
        <v>0</v>
      </c>
      <c r="J455" s="222">
        <v>0</v>
      </c>
      <c r="K455" s="222">
        <v>0</v>
      </c>
      <c r="L455" s="222">
        <v>0</v>
      </c>
      <c r="M455" s="222">
        <v>0</v>
      </c>
      <c r="N455" s="222">
        <v>0</v>
      </c>
      <c r="O455" s="222">
        <v>0</v>
      </c>
      <c r="P455" s="222">
        <v>0</v>
      </c>
      <c r="Q455" s="222">
        <v>0</v>
      </c>
      <c r="R455" s="222">
        <v>0</v>
      </c>
      <c r="S455" s="222">
        <v>0</v>
      </c>
      <c r="T455" s="222">
        <v>0</v>
      </c>
      <c r="U455" s="222">
        <v>0</v>
      </c>
      <c r="V455" s="222">
        <v>0</v>
      </c>
      <c r="W455" s="222">
        <v>0</v>
      </c>
      <c r="X455" s="222">
        <v>0</v>
      </c>
      <c r="Y455" s="222">
        <v>0</v>
      </c>
      <c r="Z455" s="61" t="s">
        <v>1104</v>
      </c>
      <c r="AA455" s="61" t="s">
        <v>1103</v>
      </c>
      <c r="AB455" s="61" t="s">
        <v>1878</v>
      </c>
    </row>
    <row r="456" spans="1:28" x14ac:dyDescent="0.2">
      <c r="A456" s="61" t="s">
        <v>471</v>
      </c>
      <c r="B456" s="61" t="s">
        <v>243</v>
      </c>
      <c r="C456" s="61" t="s">
        <v>2497</v>
      </c>
      <c r="D456" s="61"/>
      <c r="E456" s="222">
        <v>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21000</v>
      </c>
      <c r="Y456" s="222">
        <v>0</v>
      </c>
      <c r="Z456" s="61" t="s">
        <v>1104</v>
      </c>
      <c r="AA456" s="61" t="s">
        <v>1103</v>
      </c>
      <c r="AB456" s="61" t="s">
        <v>1865</v>
      </c>
    </row>
    <row r="457" spans="1:28" x14ac:dyDescent="0.2">
      <c r="A457" s="61" t="s">
        <v>1055</v>
      </c>
      <c r="B457" s="61" t="s">
        <v>1056</v>
      </c>
      <c r="C457" s="61" t="s">
        <v>2499</v>
      </c>
      <c r="D457" s="61"/>
      <c r="E457" s="222">
        <v>0</v>
      </c>
      <c r="F457" s="222">
        <v>0</v>
      </c>
      <c r="G457" s="222">
        <v>0</v>
      </c>
      <c r="H457" s="222">
        <v>0</v>
      </c>
      <c r="I457" s="222">
        <v>0</v>
      </c>
      <c r="J457" s="222">
        <v>0</v>
      </c>
      <c r="K457" s="222">
        <v>0</v>
      </c>
      <c r="L457" s="222">
        <v>0</v>
      </c>
      <c r="M457" s="222">
        <v>0</v>
      </c>
      <c r="N457" s="222">
        <v>0</v>
      </c>
      <c r="O457" s="222">
        <v>18978</v>
      </c>
      <c r="P457" s="222">
        <v>3500</v>
      </c>
      <c r="Q457" s="222">
        <v>0</v>
      </c>
      <c r="R457" s="222">
        <v>0</v>
      </c>
      <c r="S457" s="222">
        <v>0</v>
      </c>
      <c r="T457" s="222">
        <v>0</v>
      </c>
      <c r="U457" s="222">
        <v>0</v>
      </c>
      <c r="V457" s="222">
        <v>0</v>
      </c>
      <c r="W457" s="222">
        <v>0</v>
      </c>
      <c r="X457" s="222">
        <v>0</v>
      </c>
      <c r="Y457" s="222">
        <v>0</v>
      </c>
      <c r="Z457" s="61" t="s">
        <v>1104</v>
      </c>
      <c r="AA457" s="61" t="s">
        <v>1153</v>
      </c>
      <c r="AB457" s="61" t="s">
        <v>2212</v>
      </c>
    </row>
    <row r="458" spans="1:28" x14ac:dyDescent="0.2">
      <c r="A458" s="61" t="s">
        <v>521</v>
      </c>
      <c r="B458" s="61" t="s">
        <v>244</v>
      </c>
      <c r="C458" s="61" t="s">
        <v>2499</v>
      </c>
      <c r="D458" s="61"/>
      <c r="E458" s="222">
        <v>0</v>
      </c>
      <c r="F458" s="222">
        <v>0</v>
      </c>
      <c r="G458" s="222">
        <v>0</v>
      </c>
      <c r="H458" s="222">
        <v>0</v>
      </c>
      <c r="I458" s="222">
        <v>0</v>
      </c>
      <c r="J458" s="222">
        <v>0</v>
      </c>
      <c r="K458" s="222">
        <v>0</v>
      </c>
      <c r="L458" s="222">
        <v>0</v>
      </c>
      <c r="M458" s="222">
        <v>0</v>
      </c>
      <c r="N458" s="222">
        <v>0</v>
      </c>
      <c r="O458" s="222">
        <v>26547</v>
      </c>
      <c r="P458" s="222">
        <v>0</v>
      </c>
      <c r="Q458" s="222">
        <v>0</v>
      </c>
      <c r="R458" s="222">
        <v>0</v>
      </c>
      <c r="S458" s="222">
        <v>39</v>
      </c>
      <c r="T458" s="222">
        <v>0</v>
      </c>
      <c r="U458" s="222">
        <v>0</v>
      </c>
      <c r="V458" s="222">
        <v>0</v>
      </c>
      <c r="W458" s="222">
        <v>4500</v>
      </c>
      <c r="X458" s="222">
        <v>0</v>
      </c>
      <c r="Y458" s="222">
        <v>0</v>
      </c>
      <c r="Z458" s="61" t="s">
        <v>1104</v>
      </c>
      <c r="AA458" s="61" t="s">
        <v>1103</v>
      </c>
      <c r="AB458" s="61" t="s">
        <v>1915</v>
      </c>
    </row>
    <row r="459" spans="1:28" x14ac:dyDescent="0.2">
      <c r="A459" s="61" t="s">
        <v>1731</v>
      </c>
      <c r="B459" s="61" t="s">
        <v>1745</v>
      </c>
      <c r="C459" s="61" t="s">
        <v>2498</v>
      </c>
      <c r="D459" s="61"/>
      <c r="E459" s="222">
        <v>0</v>
      </c>
      <c r="F459" s="222">
        <v>0</v>
      </c>
      <c r="G459" s="222">
        <v>0</v>
      </c>
      <c r="H459" s="222">
        <v>0</v>
      </c>
      <c r="I459" s="222">
        <v>0</v>
      </c>
      <c r="J459" s="222">
        <v>0</v>
      </c>
      <c r="K459" s="222">
        <v>0</v>
      </c>
      <c r="L459" s="222">
        <v>0</v>
      </c>
      <c r="M459" s="222">
        <v>0</v>
      </c>
      <c r="N459" s="222">
        <v>0</v>
      </c>
      <c r="O459" s="222">
        <v>123</v>
      </c>
      <c r="P459" s="222">
        <v>0</v>
      </c>
      <c r="Q459" s="222">
        <v>0</v>
      </c>
      <c r="R459" s="222">
        <v>0</v>
      </c>
      <c r="S459" s="222">
        <v>0</v>
      </c>
      <c r="T459" s="222">
        <v>0</v>
      </c>
      <c r="U459" s="222">
        <v>0</v>
      </c>
      <c r="V459" s="222">
        <v>0</v>
      </c>
      <c r="W459" s="222">
        <v>0</v>
      </c>
      <c r="X459" s="222">
        <v>0</v>
      </c>
      <c r="Y459" s="222">
        <v>0</v>
      </c>
      <c r="Z459" s="61" t="s">
        <v>1104</v>
      </c>
      <c r="AA459" s="61" t="s">
        <v>1153</v>
      </c>
      <c r="AB459" s="61" t="s">
        <v>2173</v>
      </c>
    </row>
    <row r="460" spans="1:28" x14ac:dyDescent="0.2">
      <c r="A460" s="61" t="s">
        <v>502</v>
      </c>
      <c r="B460" s="61" t="s">
        <v>245</v>
      </c>
      <c r="C460" s="61" t="s">
        <v>2498</v>
      </c>
      <c r="D460" s="61"/>
      <c r="E460" s="222">
        <v>0</v>
      </c>
      <c r="F460" s="222">
        <v>0</v>
      </c>
      <c r="G460" s="222">
        <v>0</v>
      </c>
      <c r="H460" s="222">
        <v>0</v>
      </c>
      <c r="I460" s="222">
        <v>0</v>
      </c>
      <c r="J460" s="222">
        <v>0</v>
      </c>
      <c r="K460" s="222">
        <v>0</v>
      </c>
      <c r="L460" s="222">
        <v>0</v>
      </c>
      <c r="M460" s="222">
        <v>0</v>
      </c>
      <c r="N460" s="222">
        <v>0</v>
      </c>
      <c r="O460" s="222">
        <v>0</v>
      </c>
      <c r="P460" s="222">
        <v>0</v>
      </c>
      <c r="Q460" s="222">
        <v>0</v>
      </c>
      <c r="R460" s="222">
        <v>0</v>
      </c>
      <c r="S460" s="222">
        <v>0</v>
      </c>
      <c r="T460" s="222">
        <v>0</v>
      </c>
      <c r="U460" s="222">
        <v>0</v>
      </c>
      <c r="V460" s="222">
        <v>0</v>
      </c>
      <c r="W460" s="222">
        <v>0</v>
      </c>
      <c r="X460" s="222">
        <v>0</v>
      </c>
      <c r="Y460" s="222">
        <v>0</v>
      </c>
      <c r="Z460" s="61" t="s">
        <v>1104</v>
      </c>
      <c r="AA460" s="61" t="s">
        <v>1103</v>
      </c>
      <c r="AB460" s="61" t="s">
        <v>1896</v>
      </c>
    </row>
    <row r="461" spans="1:28" x14ac:dyDescent="0.2">
      <c r="A461" s="61" t="s">
        <v>451</v>
      </c>
      <c r="B461" s="61" t="s">
        <v>2538</v>
      </c>
      <c r="C461" s="61" t="s">
        <v>2498</v>
      </c>
      <c r="D461" s="61"/>
      <c r="E461" s="222">
        <v>0</v>
      </c>
      <c r="F461" s="222">
        <v>0</v>
      </c>
      <c r="G461" s="222">
        <v>0</v>
      </c>
      <c r="H461" s="222">
        <v>0</v>
      </c>
      <c r="I461" s="222">
        <v>0</v>
      </c>
      <c r="J461" s="222">
        <v>0</v>
      </c>
      <c r="K461" s="222">
        <v>0</v>
      </c>
      <c r="L461" s="222">
        <v>0</v>
      </c>
      <c r="M461" s="222">
        <v>0</v>
      </c>
      <c r="N461" s="222">
        <v>0</v>
      </c>
      <c r="O461" s="222">
        <v>160889</v>
      </c>
      <c r="P461" s="222">
        <v>29000</v>
      </c>
      <c r="Q461" s="222">
        <v>0</v>
      </c>
      <c r="R461" s="222">
        <v>0</v>
      </c>
      <c r="S461" s="222">
        <v>0</v>
      </c>
      <c r="T461" s="222">
        <v>0</v>
      </c>
      <c r="U461" s="222">
        <v>0</v>
      </c>
      <c r="V461" s="222">
        <v>0</v>
      </c>
      <c r="W461" s="222">
        <v>0</v>
      </c>
      <c r="X461" s="222">
        <v>553000</v>
      </c>
      <c r="Y461" s="222">
        <v>50000</v>
      </c>
      <c r="Z461" s="61" t="s">
        <v>1104</v>
      </c>
      <c r="AA461" s="61" t="s">
        <v>1100</v>
      </c>
      <c r="AB461" s="61" t="s">
        <v>1845</v>
      </c>
    </row>
    <row r="462" spans="1:28" x14ac:dyDescent="0.2">
      <c r="A462" s="61" t="s">
        <v>522</v>
      </c>
      <c r="B462" s="61" t="s">
        <v>774</v>
      </c>
      <c r="C462" s="61" t="s">
        <v>2499</v>
      </c>
      <c r="D462" s="61"/>
      <c r="E462" s="222">
        <v>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61" t="s">
        <v>1104</v>
      </c>
      <c r="AA462" s="61" t="s">
        <v>1103</v>
      </c>
      <c r="AB462" s="61" t="s">
        <v>1916</v>
      </c>
    </row>
    <row r="463" spans="1:28" x14ac:dyDescent="0.2">
      <c r="A463" s="61" t="s">
        <v>422</v>
      </c>
      <c r="B463" s="61" t="s">
        <v>2532</v>
      </c>
      <c r="C463" s="61" t="s">
        <v>2497</v>
      </c>
      <c r="D463" s="61"/>
      <c r="E463" s="222">
        <v>0</v>
      </c>
      <c r="F463" s="222">
        <v>0</v>
      </c>
      <c r="G463" s="222">
        <v>0</v>
      </c>
      <c r="H463" s="222">
        <v>0</v>
      </c>
      <c r="I463" s="222">
        <v>0</v>
      </c>
      <c r="J463" s="222">
        <v>0</v>
      </c>
      <c r="K463" s="222">
        <v>0</v>
      </c>
      <c r="L463" s="222">
        <v>0</v>
      </c>
      <c r="M463" s="222">
        <v>0</v>
      </c>
      <c r="N463" s="222">
        <v>0</v>
      </c>
      <c r="O463" s="222">
        <v>262418</v>
      </c>
      <c r="P463" s="222">
        <v>10000</v>
      </c>
      <c r="Q463" s="222">
        <v>0</v>
      </c>
      <c r="R463" s="222">
        <v>0</v>
      </c>
      <c r="S463" s="222">
        <v>0</v>
      </c>
      <c r="T463" s="222">
        <v>0</v>
      </c>
      <c r="U463" s="222">
        <v>0</v>
      </c>
      <c r="V463" s="222">
        <v>0</v>
      </c>
      <c r="W463" s="222">
        <v>0</v>
      </c>
      <c r="X463" s="222">
        <v>0</v>
      </c>
      <c r="Y463" s="222">
        <v>0</v>
      </c>
      <c r="Z463" s="61" t="s">
        <v>1104</v>
      </c>
      <c r="AA463" s="61" t="s">
        <v>1100</v>
      </c>
      <c r="AB463" s="61" t="s">
        <v>1816</v>
      </c>
    </row>
    <row r="464" spans="1:28" x14ac:dyDescent="0.2">
      <c r="A464" s="61" t="s">
        <v>958</v>
      </c>
      <c r="B464" s="61" t="s">
        <v>2418</v>
      </c>
      <c r="C464" s="61" t="s">
        <v>2507</v>
      </c>
      <c r="D464" s="61"/>
      <c r="E464" s="222">
        <v>0</v>
      </c>
      <c r="F464" s="222">
        <v>0</v>
      </c>
      <c r="G464" s="222">
        <v>0</v>
      </c>
      <c r="H464" s="222">
        <v>0</v>
      </c>
      <c r="I464" s="222">
        <v>0</v>
      </c>
      <c r="J464" s="222">
        <v>0</v>
      </c>
      <c r="K464" s="222">
        <v>0</v>
      </c>
      <c r="L464" s="222">
        <v>0</v>
      </c>
      <c r="M464" s="222">
        <v>0</v>
      </c>
      <c r="N464" s="222">
        <v>0</v>
      </c>
      <c r="O464" s="222">
        <v>57744</v>
      </c>
      <c r="P464" s="222">
        <v>46000</v>
      </c>
      <c r="Q464" s="222">
        <v>0</v>
      </c>
      <c r="R464" s="222">
        <v>1008</v>
      </c>
      <c r="S464" s="222">
        <v>0</v>
      </c>
      <c r="T464" s="222">
        <v>0</v>
      </c>
      <c r="U464" s="222">
        <v>0</v>
      </c>
      <c r="V464" s="222">
        <v>1500</v>
      </c>
      <c r="W464" s="222">
        <v>0</v>
      </c>
      <c r="X464" s="222">
        <v>21400</v>
      </c>
      <c r="Y464" s="222">
        <v>0</v>
      </c>
      <c r="Z464" s="61" t="s">
        <v>1101</v>
      </c>
      <c r="AA464" s="61" t="s">
        <v>1100</v>
      </c>
      <c r="AB464" s="61" t="s">
        <v>2266</v>
      </c>
    </row>
    <row r="465" spans="1:28" x14ac:dyDescent="0.2">
      <c r="A465" s="61" t="s">
        <v>430</v>
      </c>
      <c r="B465" s="61" t="s">
        <v>248</v>
      </c>
      <c r="C465" s="61" t="s">
        <v>2497</v>
      </c>
      <c r="D465" s="61"/>
      <c r="E465" s="222">
        <v>0</v>
      </c>
      <c r="F465" s="222">
        <v>0</v>
      </c>
      <c r="G465" s="222">
        <v>0</v>
      </c>
      <c r="H465" s="222">
        <v>0</v>
      </c>
      <c r="I465" s="222">
        <v>0</v>
      </c>
      <c r="J465" s="222">
        <v>0</v>
      </c>
      <c r="K465" s="222">
        <v>0</v>
      </c>
      <c r="L465" s="222">
        <v>0</v>
      </c>
      <c r="M465" s="222">
        <v>0</v>
      </c>
      <c r="N465" s="222">
        <v>0</v>
      </c>
      <c r="O465" s="222">
        <v>1143</v>
      </c>
      <c r="P465" s="222">
        <v>0</v>
      </c>
      <c r="Q465" s="222">
        <v>0</v>
      </c>
      <c r="R465" s="222">
        <v>0</v>
      </c>
      <c r="S465" s="222">
        <v>0</v>
      </c>
      <c r="T465" s="222">
        <v>12</v>
      </c>
      <c r="U465" s="222">
        <v>0</v>
      </c>
      <c r="V465" s="222">
        <v>0</v>
      </c>
      <c r="W465" s="222">
        <v>0</v>
      </c>
      <c r="X465" s="222">
        <v>0</v>
      </c>
      <c r="Y465" s="222">
        <v>0</v>
      </c>
      <c r="Z465" s="61" t="s">
        <v>1104</v>
      </c>
      <c r="AA465" s="61" t="s">
        <v>1103</v>
      </c>
      <c r="AB465" s="61" t="s">
        <v>1824</v>
      </c>
    </row>
    <row r="466" spans="1:28" x14ac:dyDescent="0.2">
      <c r="A466" s="61" t="s">
        <v>699</v>
      </c>
      <c r="B466" s="61" t="s">
        <v>249</v>
      </c>
      <c r="C466" s="61" t="s">
        <v>2505</v>
      </c>
      <c r="D466" s="61"/>
      <c r="E466" s="222">
        <v>0</v>
      </c>
      <c r="F466" s="222">
        <v>0</v>
      </c>
      <c r="G466" s="222">
        <v>0</v>
      </c>
      <c r="H466" s="222">
        <v>0</v>
      </c>
      <c r="I466" s="222">
        <v>0</v>
      </c>
      <c r="J466" s="222">
        <v>0</v>
      </c>
      <c r="K466" s="222">
        <v>0</v>
      </c>
      <c r="L466" s="222">
        <v>0</v>
      </c>
      <c r="M466" s="222">
        <v>0</v>
      </c>
      <c r="N466" s="222">
        <v>0</v>
      </c>
      <c r="O466" s="222">
        <v>7466</v>
      </c>
      <c r="P466" s="222">
        <v>77500</v>
      </c>
      <c r="Q466" s="222">
        <v>0</v>
      </c>
      <c r="R466" s="222">
        <v>0</v>
      </c>
      <c r="S466" s="222">
        <v>0</v>
      </c>
      <c r="T466" s="222">
        <v>0</v>
      </c>
      <c r="U466" s="222">
        <v>0</v>
      </c>
      <c r="V466" s="222">
        <v>0</v>
      </c>
      <c r="W466" s="222">
        <v>0</v>
      </c>
      <c r="X466" s="222">
        <v>0</v>
      </c>
      <c r="Y466" s="222">
        <v>0</v>
      </c>
      <c r="Z466" s="61" t="s">
        <v>1104</v>
      </c>
      <c r="AA466" s="61" t="s">
        <v>1112</v>
      </c>
      <c r="AB466" s="61" t="s">
        <v>2093</v>
      </c>
    </row>
    <row r="467" spans="1:28" x14ac:dyDescent="0.2">
      <c r="A467" s="61" t="s">
        <v>661</v>
      </c>
      <c r="B467" s="61" t="s">
        <v>250</v>
      </c>
      <c r="C467" s="61" t="s">
        <v>2500</v>
      </c>
      <c r="E467" s="223">
        <v>0</v>
      </c>
      <c r="F467" s="223">
        <v>0</v>
      </c>
      <c r="G467" s="223">
        <v>0</v>
      </c>
      <c r="H467" s="223">
        <v>0</v>
      </c>
      <c r="I467" s="223">
        <v>0</v>
      </c>
      <c r="J467" s="223">
        <v>0</v>
      </c>
      <c r="K467" s="223">
        <v>0</v>
      </c>
      <c r="L467" s="223">
        <v>0</v>
      </c>
      <c r="M467" s="223">
        <v>0</v>
      </c>
      <c r="N467" s="223">
        <v>0</v>
      </c>
      <c r="O467" s="223">
        <v>103349</v>
      </c>
      <c r="P467" s="223">
        <v>61084</v>
      </c>
      <c r="Q467" s="223">
        <v>0</v>
      </c>
      <c r="R467" s="223">
        <v>0</v>
      </c>
      <c r="S467" s="223">
        <v>0</v>
      </c>
      <c r="T467" s="223">
        <v>0</v>
      </c>
      <c r="U467" s="223">
        <v>0</v>
      </c>
      <c r="V467" s="223">
        <v>0</v>
      </c>
      <c r="W467" s="223">
        <v>0</v>
      </c>
      <c r="X467" s="223">
        <v>0</v>
      </c>
      <c r="Y467" s="223">
        <v>0</v>
      </c>
      <c r="Z467" s="61" t="s">
        <v>1104</v>
      </c>
      <c r="AA467" s="61" t="s">
        <v>1107</v>
      </c>
      <c r="AB467" s="73" t="s">
        <v>2055</v>
      </c>
    </row>
    <row r="468" spans="1:28" x14ac:dyDescent="0.2">
      <c r="A468" s="61" t="s">
        <v>723</v>
      </c>
      <c r="B468" s="61" t="s">
        <v>1672</v>
      </c>
      <c r="C468" s="61" t="s">
        <v>2505</v>
      </c>
      <c r="D468" s="61"/>
      <c r="E468" s="222">
        <v>0</v>
      </c>
      <c r="F468" s="222">
        <v>0</v>
      </c>
      <c r="G468" s="222">
        <v>0</v>
      </c>
      <c r="H468" s="222">
        <v>0</v>
      </c>
      <c r="I468" s="222">
        <v>0</v>
      </c>
      <c r="J468" s="222">
        <v>0</v>
      </c>
      <c r="K468" s="222">
        <v>0</v>
      </c>
      <c r="L468" s="222">
        <v>0</v>
      </c>
      <c r="M468" s="222">
        <v>4095200</v>
      </c>
      <c r="N468" s="222">
        <v>0</v>
      </c>
      <c r="O468" s="222">
        <v>2725466</v>
      </c>
      <c r="P468" s="222">
        <v>0</v>
      </c>
      <c r="Q468" s="222">
        <v>0</v>
      </c>
      <c r="R468" s="222">
        <v>0</v>
      </c>
      <c r="S468" s="222">
        <v>0</v>
      </c>
      <c r="T468" s="222">
        <v>0</v>
      </c>
      <c r="U468" s="222">
        <v>0</v>
      </c>
      <c r="V468" s="222">
        <v>0</v>
      </c>
      <c r="W468" s="222">
        <v>3626372</v>
      </c>
      <c r="X468" s="222">
        <v>0</v>
      </c>
      <c r="Y468" s="222">
        <v>0</v>
      </c>
      <c r="Z468" s="61" t="s">
        <v>1104</v>
      </c>
      <c r="AA468" s="61" t="s">
        <v>1123</v>
      </c>
      <c r="AB468" s="61" t="s">
        <v>723</v>
      </c>
    </row>
    <row r="469" spans="1:28" x14ac:dyDescent="0.2">
      <c r="A469" s="61" t="s">
        <v>523</v>
      </c>
      <c r="B469" s="61" t="s">
        <v>251</v>
      </c>
      <c r="C469" s="61" t="s">
        <v>2499</v>
      </c>
      <c r="D469" s="61"/>
      <c r="E469" s="222">
        <v>0</v>
      </c>
      <c r="F469" s="222">
        <v>0</v>
      </c>
      <c r="G469" s="222">
        <v>0</v>
      </c>
      <c r="H469" s="222">
        <v>0</v>
      </c>
      <c r="I469" s="222">
        <v>0</v>
      </c>
      <c r="J469" s="222">
        <v>0</v>
      </c>
      <c r="K469" s="222">
        <v>0</v>
      </c>
      <c r="L469" s="222">
        <v>0</v>
      </c>
      <c r="M469" s="222">
        <v>0</v>
      </c>
      <c r="N469" s="222">
        <v>0</v>
      </c>
      <c r="O469" s="222">
        <v>5000</v>
      </c>
      <c r="P469" s="222">
        <v>0</v>
      </c>
      <c r="Q469" s="222">
        <v>0</v>
      </c>
      <c r="R469" s="222">
        <v>0</v>
      </c>
      <c r="S469" s="222">
        <v>0</v>
      </c>
      <c r="T469" s="222">
        <v>0</v>
      </c>
      <c r="U469" s="222">
        <v>0</v>
      </c>
      <c r="V469" s="222">
        <v>0</v>
      </c>
      <c r="W469" s="222">
        <v>0</v>
      </c>
      <c r="X469" s="222">
        <v>0</v>
      </c>
      <c r="Y469" s="222">
        <v>0</v>
      </c>
      <c r="Z469" s="61" t="s">
        <v>1104</v>
      </c>
      <c r="AA469" s="61" t="s">
        <v>1103</v>
      </c>
      <c r="AB469" s="61" t="s">
        <v>1917</v>
      </c>
    </row>
    <row r="470" spans="1:28" x14ac:dyDescent="0.2">
      <c r="A470" s="61" t="s">
        <v>464</v>
      </c>
      <c r="B470" s="61" t="s">
        <v>252</v>
      </c>
      <c r="C470" s="61" t="s">
        <v>2498</v>
      </c>
      <c r="D470" s="61"/>
      <c r="E470" s="222">
        <v>0</v>
      </c>
      <c r="F470" s="222">
        <v>0</v>
      </c>
      <c r="G470" s="222">
        <v>0</v>
      </c>
      <c r="H470" s="222">
        <v>0</v>
      </c>
      <c r="I470" s="222">
        <v>0</v>
      </c>
      <c r="J470" s="222">
        <v>0</v>
      </c>
      <c r="K470" s="222">
        <v>0</v>
      </c>
      <c r="L470" s="222">
        <v>0</v>
      </c>
      <c r="M470" s="222">
        <v>0</v>
      </c>
      <c r="N470" s="222">
        <v>0</v>
      </c>
      <c r="O470" s="222">
        <v>86407</v>
      </c>
      <c r="P470" s="222">
        <v>0</v>
      </c>
      <c r="Q470" s="222">
        <v>0</v>
      </c>
      <c r="R470" s="222">
        <v>10000</v>
      </c>
      <c r="S470" s="222">
        <v>0</v>
      </c>
      <c r="T470" s="222">
        <v>0</v>
      </c>
      <c r="U470" s="222">
        <v>0</v>
      </c>
      <c r="V470" s="222">
        <v>0</v>
      </c>
      <c r="W470" s="222">
        <v>0</v>
      </c>
      <c r="X470" s="222">
        <v>23500</v>
      </c>
      <c r="Y470" s="222">
        <v>0</v>
      </c>
      <c r="Z470" s="61" t="s">
        <v>1104</v>
      </c>
      <c r="AA470" s="61" t="s">
        <v>1103</v>
      </c>
      <c r="AB470" s="61" t="s">
        <v>1858</v>
      </c>
    </row>
    <row r="471" spans="1:28" x14ac:dyDescent="0.2">
      <c r="A471" s="61" t="s">
        <v>960</v>
      </c>
      <c r="B471" s="61" t="s">
        <v>2419</v>
      </c>
      <c r="C471" s="61" t="s">
        <v>2507</v>
      </c>
      <c r="D471" s="61"/>
      <c r="E471" s="222">
        <v>0</v>
      </c>
      <c r="F471" s="222">
        <v>0</v>
      </c>
      <c r="G471" s="222">
        <v>0</v>
      </c>
      <c r="H471" s="222">
        <v>0</v>
      </c>
      <c r="I471" s="222">
        <v>100</v>
      </c>
      <c r="J471" s="222">
        <v>0</v>
      </c>
      <c r="K471" s="222">
        <v>0</v>
      </c>
      <c r="L471" s="222">
        <v>0</v>
      </c>
      <c r="M471" s="222">
        <v>0</v>
      </c>
      <c r="N471" s="222">
        <v>0</v>
      </c>
      <c r="O471" s="222">
        <v>147165</v>
      </c>
      <c r="P471" s="222">
        <v>0</v>
      </c>
      <c r="Q471" s="222">
        <v>0</v>
      </c>
      <c r="R471" s="222">
        <v>6000</v>
      </c>
      <c r="S471" s="222">
        <v>0</v>
      </c>
      <c r="T471" s="222">
        <v>0</v>
      </c>
      <c r="U471" s="222">
        <v>2100</v>
      </c>
      <c r="V471" s="222">
        <v>0</v>
      </c>
      <c r="W471" s="222">
        <v>0</v>
      </c>
      <c r="X471" s="222">
        <v>0</v>
      </c>
      <c r="Y471" s="222">
        <v>0</v>
      </c>
      <c r="Z471" s="61" t="s">
        <v>1101</v>
      </c>
      <c r="AA471" s="61" t="s">
        <v>1100</v>
      </c>
      <c r="AB471" s="61" t="s">
        <v>2276</v>
      </c>
    </row>
    <row r="472" spans="1:28" x14ac:dyDescent="0.2">
      <c r="A472" s="61" t="s">
        <v>596</v>
      </c>
      <c r="B472" s="61" t="s">
        <v>253</v>
      </c>
      <c r="C472" s="61" t="s">
        <v>2499</v>
      </c>
      <c r="D472" s="61"/>
      <c r="E472" s="222">
        <v>0</v>
      </c>
      <c r="F472" s="222">
        <v>0</v>
      </c>
      <c r="G472" s="222">
        <v>0</v>
      </c>
      <c r="H472" s="222">
        <v>0</v>
      </c>
      <c r="I472" s="222">
        <v>0</v>
      </c>
      <c r="J472" s="222">
        <v>0</v>
      </c>
      <c r="K472" s="222">
        <v>0</v>
      </c>
      <c r="L472" s="222">
        <v>0</v>
      </c>
      <c r="M472" s="222">
        <v>0</v>
      </c>
      <c r="N472" s="222">
        <v>0</v>
      </c>
      <c r="O472" s="222">
        <v>0</v>
      </c>
      <c r="P472" s="222">
        <v>0</v>
      </c>
      <c r="Q472" s="222">
        <v>0</v>
      </c>
      <c r="R472" s="222">
        <v>0</v>
      </c>
      <c r="S472" s="222">
        <v>0</v>
      </c>
      <c r="T472" s="222">
        <v>0</v>
      </c>
      <c r="U472" s="222">
        <v>0</v>
      </c>
      <c r="V472" s="222">
        <v>0</v>
      </c>
      <c r="W472" s="222">
        <v>0</v>
      </c>
      <c r="X472" s="222">
        <v>0</v>
      </c>
      <c r="Y472" s="222">
        <v>0</v>
      </c>
      <c r="Z472" s="61" t="s">
        <v>1104</v>
      </c>
      <c r="AA472" s="61" t="s">
        <v>1103</v>
      </c>
      <c r="AB472" s="61" t="s">
        <v>1990</v>
      </c>
    </row>
    <row r="473" spans="1:28" x14ac:dyDescent="0.2">
      <c r="A473" s="61" t="s">
        <v>688</v>
      </c>
      <c r="B473" s="61" t="s">
        <v>254</v>
      </c>
      <c r="C473" s="61" t="s">
        <v>2504</v>
      </c>
      <c r="D473" s="61"/>
      <c r="E473" s="222">
        <v>0</v>
      </c>
      <c r="F473" s="222">
        <v>0</v>
      </c>
      <c r="G473" s="222">
        <v>0</v>
      </c>
      <c r="H473" s="222">
        <v>0</v>
      </c>
      <c r="I473" s="222">
        <v>0</v>
      </c>
      <c r="J473" s="222">
        <v>0</v>
      </c>
      <c r="K473" s="222">
        <v>0</v>
      </c>
      <c r="L473" s="222">
        <v>0</v>
      </c>
      <c r="M473" s="222">
        <v>0</v>
      </c>
      <c r="N473" s="222">
        <v>0</v>
      </c>
      <c r="O473" s="222">
        <v>118738</v>
      </c>
      <c r="P473" s="222">
        <v>45000</v>
      </c>
      <c r="Q473" s="222">
        <v>0</v>
      </c>
      <c r="R473" s="222">
        <v>0</v>
      </c>
      <c r="S473" s="222">
        <v>0</v>
      </c>
      <c r="T473" s="222">
        <v>0</v>
      </c>
      <c r="U473" s="222">
        <v>0</v>
      </c>
      <c r="V473" s="222">
        <v>0</v>
      </c>
      <c r="W473" s="222">
        <v>5000</v>
      </c>
      <c r="X473" s="222">
        <v>14000</v>
      </c>
      <c r="Y473" s="222">
        <v>1231</v>
      </c>
      <c r="Z473" s="61" t="s">
        <v>1104</v>
      </c>
      <c r="AA473" s="61" t="s">
        <v>1107</v>
      </c>
      <c r="AB473" s="61" t="s">
        <v>2082</v>
      </c>
    </row>
    <row r="474" spans="1:28" x14ac:dyDescent="0.2">
      <c r="A474" s="61" t="s">
        <v>682</v>
      </c>
      <c r="B474" s="61" t="s">
        <v>255</v>
      </c>
      <c r="C474" s="61" t="s">
        <v>2503</v>
      </c>
      <c r="D474" s="61"/>
      <c r="E474" s="222">
        <v>0</v>
      </c>
      <c r="F474" s="222">
        <v>0</v>
      </c>
      <c r="G474" s="222">
        <v>0</v>
      </c>
      <c r="H474" s="222">
        <v>0</v>
      </c>
      <c r="I474" s="222">
        <v>0</v>
      </c>
      <c r="J474" s="222">
        <v>0</v>
      </c>
      <c r="K474" s="222">
        <v>0</v>
      </c>
      <c r="L474" s="222">
        <v>0</v>
      </c>
      <c r="M474" s="222">
        <v>0</v>
      </c>
      <c r="N474" s="222">
        <v>0</v>
      </c>
      <c r="O474" s="222">
        <v>113455</v>
      </c>
      <c r="P474" s="222">
        <v>102000</v>
      </c>
      <c r="Q474" s="222">
        <v>0</v>
      </c>
      <c r="R474" s="222">
        <v>0</v>
      </c>
      <c r="S474" s="222">
        <v>0</v>
      </c>
      <c r="T474" s="222">
        <v>0</v>
      </c>
      <c r="U474" s="222">
        <v>0</v>
      </c>
      <c r="V474" s="222">
        <v>0</v>
      </c>
      <c r="W474" s="222">
        <v>0</v>
      </c>
      <c r="X474" s="222">
        <v>72859</v>
      </c>
      <c r="Y474" s="222">
        <v>20000</v>
      </c>
      <c r="Z474" s="61" t="s">
        <v>1104</v>
      </c>
      <c r="AA474" s="61" t="s">
        <v>1107</v>
      </c>
      <c r="AB474" s="61" t="s">
        <v>2076</v>
      </c>
    </row>
    <row r="475" spans="1:28" x14ac:dyDescent="0.2">
      <c r="A475" s="61" t="s">
        <v>721</v>
      </c>
      <c r="B475" s="61" t="s">
        <v>256</v>
      </c>
      <c r="C475" s="61" t="s">
        <v>2505</v>
      </c>
      <c r="D475" s="61"/>
      <c r="E475" s="222">
        <v>0</v>
      </c>
      <c r="F475" s="222">
        <v>0</v>
      </c>
      <c r="G475" s="222">
        <v>0</v>
      </c>
      <c r="H475" s="222">
        <v>5000</v>
      </c>
      <c r="I475" s="222">
        <v>0</v>
      </c>
      <c r="J475" s="222">
        <v>0</v>
      </c>
      <c r="K475" s="222">
        <v>0</v>
      </c>
      <c r="L475" s="222">
        <v>0</v>
      </c>
      <c r="M475" s="222">
        <v>0</v>
      </c>
      <c r="N475" s="222">
        <v>0</v>
      </c>
      <c r="O475" s="222">
        <v>201288</v>
      </c>
      <c r="P475" s="222">
        <v>45362</v>
      </c>
      <c r="Q475" s="222">
        <v>0</v>
      </c>
      <c r="R475" s="222">
        <v>90</v>
      </c>
      <c r="S475" s="222">
        <v>0</v>
      </c>
      <c r="T475" s="222">
        <v>0</v>
      </c>
      <c r="U475" s="222">
        <v>0</v>
      </c>
      <c r="V475" s="222">
        <v>0</v>
      </c>
      <c r="W475" s="222">
        <v>0</v>
      </c>
      <c r="X475" s="222">
        <v>18000</v>
      </c>
      <c r="Y475" s="222">
        <v>0</v>
      </c>
      <c r="Z475" s="61" t="s">
        <v>1104</v>
      </c>
      <c r="AA475" s="61" t="s">
        <v>1106</v>
      </c>
      <c r="AB475" s="61" t="s">
        <v>2115</v>
      </c>
    </row>
    <row r="476" spans="1:28" x14ac:dyDescent="0.2">
      <c r="A476" s="61" t="s">
        <v>700</v>
      </c>
      <c r="B476" s="61" t="s">
        <v>257</v>
      </c>
      <c r="C476" s="61" t="s">
        <v>2505</v>
      </c>
      <c r="D476" s="61"/>
      <c r="E476" s="222">
        <v>0</v>
      </c>
      <c r="F476" s="222">
        <v>0</v>
      </c>
      <c r="G476" s="222">
        <v>0</v>
      </c>
      <c r="H476" s="222">
        <v>0</v>
      </c>
      <c r="I476" s="222">
        <v>0</v>
      </c>
      <c r="J476" s="222">
        <v>0</v>
      </c>
      <c r="K476" s="222">
        <v>550</v>
      </c>
      <c r="L476" s="222">
        <v>0</v>
      </c>
      <c r="M476" s="222">
        <v>0</v>
      </c>
      <c r="N476" s="222">
        <v>0</v>
      </c>
      <c r="O476" s="222">
        <v>120412</v>
      </c>
      <c r="P476" s="222">
        <v>0</v>
      </c>
      <c r="Q476" s="222">
        <v>0</v>
      </c>
      <c r="R476" s="222">
        <v>0</v>
      </c>
      <c r="S476" s="222">
        <v>0</v>
      </c>
      <c r="T476" s="222">
        <v>0</v>
      </c>
      <c r="U476" s="222">
        <v>0</v>
      </c>
      <c r="V476" s="222">
        <v>0</v>
      </c>
      <c r="W476" s="222">
        <v>0</v>
      </c>
      <c r="X476" s="222">
        <v>0</v>
      </c>
      <c r="Y476" s="222">
        <v>0</v>
      </c>
      <c r="Z476" s="61" t="s">
        <v>1104</v>
      </c>
      <c r="AA476" s="61" t="s">
        <v>1112</v>
      </c>
      <c r="AB476" s="61" t="s">
        <v>2094</v>
      </c>
    </row>
    <row r="477" spans="1:28" x14ac:dyDescent="0.2">
      <c r="A477" s="61" t="s">
        <v>396</v>
      </c>
      <c r="B477" s="61" t="s">
        <v>2523</v>
      </c>
      <c r="C477" s="61" t="s">
        <v>2500</v>
      </c>
      <c r="D477" s="61"/>
      <c r="E477" s="222">
        <v>0</v>
      </c>
      <c r="F477" s="222">
        <v>0</v>
      </c>
      <c r="G477" s="222">
        <v>190</v>
      </c>
      <c r="H477" s="222">
        <v>0</v>
      </c>
      <c r="I477" s="222">
        <v>0</v>
      </c>
      <c r="J477" s="222">
        <v>0</v>
      </c>
      <c r="K477" s="222">
        <v>0</v>
      </c>
      <c r="L477" s="222">
        <v>0</v>
      </c>
      <c r="M477" s="222">
        <v>0</v>
      </c>
      <c r="N477" s="222">
        <v>0</v>
      </c>
      <c r="O477" s="222">
        <v>463340</v>
      </c>
      <c r="P477" s="222">
        <v>65012</v>
      </c>
      <c r="Q477" s="222">
        <v>0</v>
      </c>
      <c r="R477" s="222">
        <v>53000</v>
      </c>
      <c r="S477" s="222">
        <v>0</v>
      </c>
      <c r="T477" s="222">
        <v>0</v>
      </c>
      <c r="U477" s="222">
        <v>0</v>
      </c>
      <c r="V477" s="222">
        <v>0</v>
      </c>
      <c r="W477" s="222">
        <v>43500</v>
      </c>
      <c r="X477" s="222">
        <v>59000</v>
      </c>
      <c r="Y477" s="222">
        <v>37000</v>
      </c>
      <c r="Z477" s="61" t="s">
        <v>1104</v>
      </c>
      <c r="AA477" s="61" t="s">
        <v>1100</v>
      </c>
      <c r="AB477" s="61" t="s">
        <v>1790</v>
      </c>
    </row>
    <row r="478" spans="1:28" x14ac:dyDescent="0.2">
      <c r="A478" s="61" t="s">
        <v>641</v>
      </c>
      <c r="B478" s="61" t="s">
        <v>259</v>
      </c>
      <c r="C478" s="61" t="s">
        <v>2503</v>
      </c>
      <c r="D478" s="61"/>
      <c r="E478" s="222">
        <v>0</v>
      </c>
      <c r="F478" s="222">
        <v>0</v>
      </c>
      <c r="G478" s="222">
        <v>0</v>
      </c>
      <c r="H478" s="222">
        <v>0</v>
      </c>
      <c r="I478" s="222">
        <v>0</v>
      </c>
      <c r="J478" s="222">
        <v>0</v>
      </c>
      <c r="K478" s="222">
        <v>0</v>
      </c>
      <c r="L478" s="222">
        <v>0</v>
      </c>
      <c r="M478" s="222">
        <v>0</v>
      </c>
      <c r="N478" s="222">
        <v>0</v>
      </c>
      <c r="O478" s="222">
        <v>136157</v>
      </c>
      <c r="P478" s="222">
        <v>0</v>
      </c>
      <c r="Q478" s="222">
        <v>0</v>
      </c>
      <c r="R478" s="222">
        <v>0</v>
      </c>
      <c r="S478" s="222">
        <v>0</v>
      </c>
      <c r="T478" s="222">
        <v>0</v>
      </c>
      <c r="U478" s="222">
        <v>0</v>
      </c>
      <c r="V478" s="222">
        <v>0</v>
      </c>
      <c r="W478" s="222">
        <v>0</v>
      </c>
      <c r="X478" s="222">
        <v>0</v>
      </c>
      <c r="Y478" s="222">
        <v>0</v>
      </c>
      <c r="Z478" s="61" t="s">
        <v>1104</v>
      </c>
      <c r="AA478" s="61" t="s">
        <v>1103</v>
      </c>
      <c r="AB478" s="61" t="s">
        <v>2035</v>
      </c>
    </row>
    <row r="479" spans="1:28" x14ac:dyDescent="0.2">
      <c r="A479" s="61" t="s">
        <v>636</v>
      </c>
      <c r="B479" s="61" t="s">
        <v>345</v>
      </c>
      <c r="C479" s="61" t="s">
        <v>2503</v>
      </c>
      <c r="D479" s="61"/>
      <c r="E479" s="222">
        <v>0</v>
      </c>
      <c r="F479" s="222">
        <v>0</v>
      </c>
      <c r="G479" s="222">
        <v>0</v>
      </c>
      <c r="H479" s="222">
        <v>0</v>
      </c>
      <c r="I479" s="222">
        <v>0</v>
      </c>
      <c r="J479" s="222">
        <v>0</v>
      </c>
      <c r="K479" s="222">
        <v>0</v>
      </c>
      <c r="L479" s="222">
        <v>0</v>
      </c>
      <c r="M479" s="222">
        <v>0</v>
      </c>
      <c r="N479" s="222">
        <v>0</v>
      </c>
      <c r="O479" s="222">
        <v>351975</v>
      </c>
      <c r="P479" s="222">
        <v>0</v>
      </c>
      <c r="Q479" s="222">
        <v>0</v>
      </c>
      <c r="R479" s="222">
        <v>0</v>
      </c>
      <c r="S479" s="222">
        <v>0</v>
      </c>
      <c r="T479" s="222">
        <v>0</v>
      </c>
      <c r="U479" s="222">
        <v>0</v>
      </c>
      <c r="V479" s="222">
        <v>0</v>
      </c>
      <c r="W479" s="222">
        <v>0</v>
      </c>
      <c r="X479" s="222">
        <v>0</v>
      </c>
      <c r="Y479" s="222">
        <v>0</v>
      </c>
      <c r="Z479" s="61" t="s">
        <v>1104</v>
      </c>
      <c r="AA479" s="61" t="s">
        <v>1109</v>
      </c>
      <c r="AB479" s="61" t="s">
        <v>2030</v>
      </c>
    </row>
    <row r="480" spans="1:28" x14ac:dyDescent="0.2">
      <c r="A480" s="61" t="s">
        <v>1043</v>
      </c>
      <c r="B480" s="61" t="s">
        <v>1044</v>
      </c>
      <c r="C480" s="61" t="s">
        <v>2503</v>
      </c>
      <c r="D480" s="61"/>
      <c r="E480" s="222">
        <v>0</v>
      </c>
      <c r="F480" s="222">
        <v>0</v>
      </c>
      <c r="G480" s="222">
        <v>0</v>
      </c>
      <c r="H480" s="222">
        <v>0</v>
      </c>
      <c r="I480" s="222">
        <v>0</v>
      </c>
      <c r="J480" s="222">
        <v>0</v>
      </c>
      <c r="K480" s="222">
        <v>0</v>
      </c>
      <c r="L480" s="222">
        <v>0</v>
      </c>
      <c r="M480" s="222">
        <v>0</v>
      </c>
      <c r="N480" s="222">
        <v>0</v>
      </c>
      <c r="O480" s="222">
        <v>14029</v>
      </c>
      <c r="P480" s="222">
        <v>0</v>
      </c>
      <c r="Q480" s="222">
        <v>0</v>
      </c>
      <c r="R480" s="222">
        <v>0</v>
      </c>
      <c r="S480" s="222">
        <v>0</v>
      </c>
      <c r="T480" s="222">
        <v>0</v>
      </c>
      <c r="U480" s="222">
        <v>0</v>
      </c>
      <c r="V480" s="222">
        <v>0</v>
      </c>
      <c r="W480" s="222">
        <v>0</v>
      </c>
      <c r="X480" s="222">
        <v>0</v>
      </c>
      <c r="Y480" s="222">
        <v>0</v>
      </c>
      <c r="Z480" s="61" t="s">
        <v>1104</v>
      </c>
      <c r="AA480" s="61" t="s">
        <v>1153</v>
      </c>
      <c r="AB480" s="61" t="s">
        <v>2199</v>
      </c>
    </row>
    <row r="481" spans="1:28" x14ac:dyDescent="0.2">
      <c r="A481" s="61" t="s">
        <v>503</v>
      </c>
      <c r="B481" s="61" t="s">
        <v>260</v>
      </c>
      <c r="C481" s="61" t="s">
        <v>2498</v>
      </c>
      <c r="D481" s="61"/>
      <c r="E481" s="222">
        <v>0</v>
      </c>
      <c r="F481" s="222">
        <v>0</v>
      </c>
      <c r="G481" s="222">
        <v>0</v>
      </c>
      <c r="H481" s="222">
        <v>0</v>
      </c>
      <c r="I481" s="222">
        <v>0</v>
      </c>
      <c r="J481" s="222">
        <v>0</v>
      </c>
      <c r="K481" s="222">
        <v>0</v>
      </c>
      <c r="L481" s="222">
        <v>0</v>
      </c>
      <c r="M481" s="222">
        <v>0</v>
      </c>
      <c r="N481" s="222">
        <v>0</v>
      </c>
      <c r="O481" s="222">
        <v>0</v>
      </c>
      <c r="P481" s="222">
        <v>0</v>
      </c>
      <c r="Q481" s="222">
        <v>0</v>
      </c>
      <c r="R481" s="222">
        <v>0</v>
      </c>
      <c r="S481" s="222">
        <v>0</v>
      </c>
      <c r="T481" s="222">
        <v>0</v>
      </c>
      <c r="U481" s="222">
        <v>0</v>
      </c>
      <c r="V481" s="222">
        <v>0</v>
      </c>
      <c r="W481" s="222">
        <v>0</v>
      </c>
      <c r="X481" s="222">
        <v>0</v>
      </c>
      <c r="Y481" s="222">
        <v>7889</v>
      </c>
      <c r="Z481" s="61" t="s">
        <v>1104</v>
      </c>
      <c r="AA481" s="61" t="s">
        <v>1103</v>
      </c>
      <c r="AB481" s="61" t="s">
        <v>1897</v>
      </c>
    </row>
    <row r="482" spans="1:28" x14ac:dyDescent="0.2">
      <c r="A482" s="61" t="s">
        <v>623</v>
      </c>
      <c r="B482" s="61" t="s">
        <v>261</v>
      </c>
      <c r="C482" s="61" t="s">
        <v>2498</v>
      </c>
      <c r="D482" s="61"/>
      <c r="E482" s="222">
        <v>0</v>
      </c>
      <c r="F482" s="222">
        <v>0</v>
      </c>
      <c r="G482" s="222">
        <v>0</v>
      </c>
      <c r="H482" s="222">
        <v>0</v>
      </c>
      <c r="I482" s="222">
        <v>0</v>
      </c>
      <c r="J482" s="222">
        <v>0</v>
      </c>
      <c r="K482" s="222">
        <v>0</v>
      </c>
      <c r="L482" s="222">
        <v>0</v>
      </c>
      <c r="M482" s="222">
        <v>0</v>
      </c>
      <c r="N482" s="222">
        <v>0</v>
      </c>
      <c r="O482" s="222">
        <v>87815</v>
      </c>
      <c r="P482" s="222">
        <v>0</v>
      </c>
      <c r="Q482" s="222">
        <v>0</v>
      </c>
      <c r="R482" s="222">
        <v>0</v>
      </c>
      <c r="S482" s="222">
        <v>0</v>
      </c>
      <c r="T482" s="222">
        <v>0</v>
      </c>
      <c r="U482" s="222">
        <v>0</v>
      </c>
      <c r="V482" s="222">
        <v>0</v>
      </c>
      <c r="W482" s="222">
        <v>0</v>
      </c>
      <c r="X482" s="222">
        <v>0</v>
      </c>
      <c r="Y482" s="222">
        <v>0</v>
      </c>
      <c r="Z482" s="61" t="s">
        <v>1104</v>
      </c>
      <c r="AA482" s="61" t="s">
        <v>1103</v>
      </c>
      <c r="AB482" s="61" t="s">
        <v>2017</v>
      </c>
    </row>
    <row r="483" spans="1:28" x14ac:dyDescent="0.2">
      <c r="A483" s="61" t="s">
        <v>634</v>
      </c>
      <c r="B483" s="61" t="s">
        <v>262</v>
      </c>
      <c r="C483" s="61" t="s">
        <v>2499</v>
      </c>
      <c r="D483" s="61"/>
      <c r="E483" s="222">
        <v>0</v>
      </c>
      <c r="F483" s="222">
        <v>0</v>
      </c>
      <c r="G483" s="222">
        <v>0</v>
      </c>
      <c r="H483" s="222">
        <v>0</v>
      </c>
      <c r="I483" s="222">
        <v>0</v>
      </c>
      <c r="J483" s="222">
        <v>0</v>
      </c>
      <c r="K483" s="222">
        <v>0</v>
      </c>
      <c r="L483" s="222">
        <v>0</v>
      </c>
      <c r="M483" s="222">
        <v>0</v>
      </c>
      <c r="N483" s="222">
        <v>0</v>
      </c>
      <c r="O483" s="222">
        <v>183548</v>
      </c>
      <c r="P483" s="222">
        <v>0</v>
      </c>
      <c r="Q483" s="222">
        <v>0</v>
      </c>
      <c r="R483" s="222">
        <v>0</v>
      </c>
      <c r="S483" s="222">
        <v>0</v>
      </c>
      <c r="T483" s="222">
        <v>0</v>
      </c>
      <c r="U483" s="222">
        <v>0</v>
      </c>
      <c r="V483" s="222">
        <v>0</v>
      </c>
      <c r="W483" s="222">
        <v>0</v>
      </c>
      <c r="X483" s="222">
        <v>0</v>
      </c>
      <c r="Y483" s="222">
        <v>0</v>
      </c>
      <c r="Z483" s="61" t="s">
        <v>1104</v>
      </c>
      <c r="AA483" s="61" t="s">
        <v>1103</v>
      </c>
      <c r="AB483" s="61" t="s">
        <v>2028</v>
      </c>
    </row>
    <row r="484" spans="1:28" x14ac:dyDescent="0.2">
      <c r="A484" s="61" t="s">
        <v>449</v>
      </c>
      <c r="B484" s="61" t="s">
        <v>263</v>
      </c>
      <c r="C484" s="61" t="s">
        <v>2499</v>
      </c>
      <c r="D484" s="61"/>
      <c r="E484" s="222">
        <v>0</v>
      </c>
      <c r="F484" s="222">
        <v>0</v>
      </c>
      <c r="G484" s="222">
        <v>0</v>
      </c>
      <c r="H484" s="222">
        <v>0</v>
      </c>
      <c r="I484" s="222">
        <v>0</v>
      </c>
      <c r="J484" s="222">
        <v>0</v>
      </c>
      <c r="K484" s="222">
        <v>0</v>
      </c>
      <c r="L484" s="222">
        <v>0</v>
      </c>
      <c r="M484" s="222">
        <v>0</v>
      </c>
      <c r="N484" s="222">
        <v>0</v>
      </c>
      <c r="O484" s="222">
        <v>53447</v>
      </c>
      <c r="P484" s="222">
        <v>0</v>
      </c>
      <c r="Q484" s="222">
        <v>0</v>
      </c>
      <c r="R484" s="222">
        <v>0</v>
      </c>
      <c r="S484" s="222">
        <v>0</v>
      </c>
      <c r="T484" s="222">
        <v>0</v>
      </c>
      <c r="U484" s="222">
        <v>0</v>
      </c>
      <c r="V484" s="222">
        <v>0</v>
      </c>
      <c r="W484" s="222">
        <v>0</v>
      </c>
      <c r="X484" s="222">
        <v>0</v>
      </c>
      <c r="Y484" s="222">
        <v>0</v>
      </c>
      <c r="Z484" s="61" t="s">
        <v>1104</v>
      </c>
      <c r="AA484" s="61" t="s">
        <v>1103</v>
      </c>
      <c r="AB484" s="61" t="s">
        <v>1843</v>
      </c>
    </row>
    <row r="485" spans="1:28" x14ac:dyDescent="0.2">
      <c r="A485" s="61" t="s">
        <v>581</v>
      </c>
      <c r="B485" s="61" t="s">
        <v>264</v>
      </c>
      <c r="C485" s="61" t="s">
        <v>2502</v>
      </c>
      <c r="D485" s="61"/>
      <c r="E485" s="222">
        <v>0</v>
      </c>
      <c r="F485" s="222">
        <v>0</v>
      </c>
      <c r="G485" s="222">
        <v>0</v>
      </c>
      <c r="H485" s="222">
        <v>0</v>
      </c>
      <c r="I485" s="222">
        <v>0</v>
      </c>
      <c r="J485" s="222">
        <v>0</v>
      </c>
      <c r="K485" s="222">
        <v>0</v>
      </c>
      <c r="L485" s="222">
        <v>0</v>
      </c>
      <c r="M485" s="222">
        <v>0</v>
      </c>
      <c r="N485" s="222">
        <v>0</v>
      </c>
      <c r="O485" s="222">
        <v>0</v>
      </c>
      <c r="P485" s="222">
        <v>0</v>
      </c>
      <c r="Q485" s="222">
        <v>0</v>
      </c>
      <c r="R485" s="222">
        <v>0</v>
      </c>
      <c r="S485" s="222">
        <v>0</v>
      </c>
      <c r="T485" s="222">
        <v>0</v>
      </c>
      <c r="U485" s="222">
        <v>0</v>
      </c>
      <c r="V485" s="222">
        <v>0</v>
      </c>
      <c r="W485" s="222">
        <v>0</v>
      </c>
      <c r="X485" s="222">
        <v>0</v>
      </c>
      <c r="Y485" s="222">
        <v>0</v>
      </c>
      <c r="Z485" s="61" t="s">
        <v>1104</v>
      </c>
      <c r="AA485" s="61" t="s">
        <v>1103</v>
      </c>
      <c r="AB485" s="61" t="s">
        <v>1975</v>
      </c>
    </row>
    <row r="486" spans="1:28" x14ac:dyDescent="0.2">
      <c r="A486" s="61" t="s">
        <v>504</v>
      </c>
      <c r="B486" s="61" t="s">
        <v>265</v>
      </c>
      <c r="C486" s="61" t="s">
        <v>2498</v>
      </c>
      <c r="D486" s="61"/>
      <c r="E486" s="222">
        <v>0</v>
      </c>
      <c r="F486" s="222">
        <v>0</v>
      </c>
      <c r="G486" s="222">
        <v>0</v>
      </c>
      <c r="H486" s="222">
        <v>0</v>
      </c>
      <c r="I486" s="222">
        <v>0</v>
      </c>
      <c r="J486" s="222">
        <v>0</v>
      </c>
      <c r="K486" s="222">
        <v>0</v>
      </c>
      <c r="L486" s="222">
        <v>0</v>
      </c>
      <c r="M486" s="222">
        <v>0</v>
      </c>
      <c r="N486" s="222">
        <v>0</v>
      </c>
      <c r="O486" s="222">
        <v>236599</v>
      </c>
      <c r="P486" s="222">
        <v>0</v>
      </c>
      <c r="Q486" s="222">
        <v>0</v>
      </c>
      <c r="R486" s="222">
        <v>0</v>
      </c>
      <c r="S486" s="222">
        <v>0</v>
      </c>
      <c r="T486" s="222">
        <v>0</v>
      </c>
      <c r="U486" s="222">
        <v>0</v>
      </c>
      <c r="V486" s="222">
        <v>0</v>
      </c>
      <c r="W486" s="222">
        <v>0</v>
      </c>
      <c r="X486" s="222">
        <v>0</v>
      </c>
      <c r="Y486" s="222">
        <v>0</v>
      </c>
      <c r="Z486" s="61" t="s">
        <v>1104</v>
      </c>
      <c r="AA486" s="61" t="s">
        <v>1103</v>
      </c>
      <c r="AB486" s="61" t="s">
        <v>1898</v>
      </c>
    </row>
    <row r="487" spans="1:28" x14ac:dyDescent="0.2">
      <c r="A487" s="61" t="s">
        <v>377</v>
      </c>
      <c r="B487" s="61" t="s">
        <v>2515</v>
      </c>
      <c r="C487" s="61" t="s">
        <v>2499</v>
      </c>
      <c r="D487" s="61"/>
      <c r="E487" s="222">
        <v>0</v>
      </c>
      <c r="F487" s="222">
        <v>0</v>
      </c>
      <c r="G487" s="222">
        <v>0</v>
      </c>
      <c r="H487" s="222">
        <v>0</v>
      </c>
      <c r="I487" s="222">
        <v>0</v>
      </c>
      <c r="J487" s="222">
        <v>0</v>
      </c>
      <c r="K487" s="222">
        <v>0</v>
      </c>
      <c r="L487" s="222">
        <v>0</v>
      </c>
      <c r="M487" s="222">
        <v>0</v>
      </c>
      <c r="N487" s="222">
        <v>0</v>
      </c>
      <c r="O487" s="222">
        <v>159693</v>
      </c>
      <c r="P487" s="222">
        <v>0</v>
      </c>
      <c r="Q487" s="222">
        <v>0</v>
      </c>
      <c r="R487" s="222">
        <v>0</v>
      </c>
      <c r="S487" s="222">
        <v>0</v>
      </c>
      <c r="T487" s="222">
        <v>0</v>
      </c>
      <c r="U487" s="222">
        <v>0</v>
      </c>
      <c r="V487" s="222">
        <v>0</v>
      </c>
      <c r="W487" s="222">
        <v>0</v>
      </c>
      <c r="X487" s="222">
        <v>0</v>
      </c>
      <c r="Y487" s="222">
        <v>0</v>
      </c>
      <c r="Z487" s="61" t="s">
        <v>1104</v>
      </c>
      <c r="AA487" s="61" t="s">
        <v>1100</v>
      </c>
      <c r="AB487" s="61" t="s">
        <v>1771</v>
      </c>
    </row>
    <row r="488" spans="1:28" x14ac:dyDescent="0.2">
      <c r="A488" s="61" t="s">
        <v>431</v>
      </c>
      <c r="B488" s="61" t="s">
        <v>267</v>
      </c>
      <c r="C488" s="61" t="s">
        <v>2497</v>
      </c>
      <c r="D488" s="61"/>
      <c r="E488" s="222">
        <v>0</v>
      </c>
      <c r="F488" s="222">
        <v>0</v>
      </c>
      <c r="G488" s="222">
        <v>0</v>
      </c>
      <c r="H488" s="222">
        <v>0</v>
      </c>
      <c r="I488" s="222">
        <v>0</v>
      </c>
      <c r="J488" s="222">
        <v>0</v>
      </c>
      <c r="K488" s="222">
        <v>0</v>
      </c>
      <c r="L488" s="222">
        <v>0</v>
      </c>
      <c r="M488" s="222">
        <v>0</v>
      </c>
      <c r="N488" s="222">
        <v>0</v>
      </c>
      <c r="O488" s="222">
        <v>4750</v>
      </c>
      <c r="P488" s="222">
        <v>0</v>
      </c>
      <c r="Q488" s="222">
        <v>0</v>
      </c>
      <c r="R488" s="222">
        <v>0</v>
      </c>
      <c r="S488" s="222">
        <v>0</v>
      </c>
      <c r="T488" s="222">
        <v>0</v>
      </c>
      <c r="U488" s="222">
        <v>0</v>
      </c>
      <c r="V488" s="222">
        <v>0</v>
      </c>
      <c r="W488" s="222">
        <v>0</v>
      </c>
      <c r="X488" s="222">
        <v>0</v>
      </c>
      <c r="Y488" s="222">
        <v>0</v>
      </c>
      <c r="Z488" s="61" t="s">
        <v>1104</v>
      </c>
      <c r="AA488" s="61" t="s">
        <v>1103</v>
      </c>
      <c r="AB488" s="61" t="s">
        <v>1825</v>
      </c>
    </row>
    <row r="489" spans="1:28" x14ac:dyDescent="0.2">
      <c r="A489" s="61" t="s">
        <v>439</v>
      </c>
      <c r="B489" s="61" t="s">
        <v>268</v>
      </c>
      <c r="C489" s="61" t="s">
        <v>2497</v>
      </c>
      <c r="D489" s="61"/>
      <c r="E489" s="222">
        <v>0</v>
      </c>
      <c r="F489" s="222">
        <v>0</v>
      </c>
      <c r="G489" s="222">
        <v>0</v>
      </c>
      <c r="H489" s="222">
        <v>0</v>
      </c>
      <c r="I489" s="222">
        <v>0</v>
      </c>
      <c r="J489" s="222">
        <v>0</v>
      </c>
      <c r="K489" s="222">
        <v>0</v>
      </c>
      <c r="L489" s="222">
        <v>0</v>
      </c>
      <c r="M489" s="222">
        <v>0</v>
      </c>
      <c r="N489" s="222">
        <v>0</v>
      </c>
      <c r="O489" s="222">
        <v>1200</v>
      </c>
      <c r="P489" s="222">
        <v>0</v>
      </c>
      <c r="Q489" s="222">
        <v>0</v>
      </c>
      <c r="R489" s="222">
        <v>0</v>
      </c>
      <c r="S489" s="222">
        <v>0</v>
      </c>
      <c r="T489" s="222">
        <v>0</v>
      </c>
      <c r="U489" s="222">
        <v>0</v>
      </c>
      <c r="V489" s="222">
        <v>0</v>
      </c>
      <c r="W489" s="222">
        <v>0</v>
      </c>
      <c r="X489" s="222">
        <v>0</v>
      </c>
      <c r="Y489" s="222">
        <v>0</v>
      </c>
      <c r="Z489" s="61" t="s">
        <v>1104</v>
      </c>
      <c r="AA489" s="61" t="s">
        <v>1103</v>
      </c>
      <c r="AB489" s="61" t="s">
        <v>1833</v>
      </c>
    </row>
    <row r="490" spans="1:28" x14ac:dyDescent="0.2">
      <c r="A490" s="61" t="s">
        <v>962</v>
      </c>
      <c r="B490" s="61" t="s">
        <v>2423</v>
      </c>
      <c r="C490" s="61" t="s">
        <v>2506</v>
      </c>
      <c r="D490" s="61"/>
      <c r="E490" s="222">
        <v>861</v>
      </c>
      <c r="F490" s="222">
        <v>0</v>
      </c>
      <c r="G490" s="222">
        <v>0</v>
      </c>
      <c r="H490" s="222">
        <v>0</v>
      </c>
      <c r="I490" s="222">
        <v>0</v>
      </c>
      <c r="J490" s="222">
        <v>0</v>
      </c>
      <c r="K490" s="222">
        <v>0</v>
      </c>
      <c r="L490" s="222">
        <v>0</v>
      </c>
      <c r="M490" s="222">
        <v>0</v>
      </c>
      <c r="N490" s="222">
        <v>0</v>
      </c>
      <c r="O490" s="222">
        <v>143773</v>
      </c>
      <c r="P490" s="222">
        <v>75600</v>
      </c>
      <c r="Q490" s="222">
        <v>0</v>
      </c>
      <c r="R490" s="222">
        <v>10000</v>
      </c>
      <c r="S490" s="222">
        <v>0</v>
      </c>
      <c r="T490" s="222">
        <v>0</v>
      </c>
      <c r="U490" s="222">
        <v>0</v>
      </c>
      <c r="V490" s="222">
        <v>0</v>
      </c>
      <c r="W490" s="222">
        <v>2000</v>
      </c>
      <c r="X490" s="222">
        <v>152500</v>
      </c>
      <c r="Y490" s="222">
        <v>25000</v>
      </c>
      <c r="Z490" s="61" t="s">
        <v>1102</v>
      </c>
      <c r="AA490" s="61" t="s">
        <v>1100</v>
      </c>
      <c r="AB490" s="61" t="s">
        <v>2241</v>
      </c>
    </row>
    <row r="491" spans="1:28" x14ac:dyDescent="0.2">
      <c r="A491" s="61" t="s">
        <v>537</v>
      </c>
      <c r="B491" s="61" t="s">
        <v>269</v>
      </c>
      <c r="C491" s="61" t="s">
        <v>2500</v>
      </c>
      <c r="D491" s="61"/>
      <c r="E491" s="222">
        <v>0</v>
      </c>
      <c r="F491" s="222">
        <v>0</v>
      </c>
      <c r="G491" s="222">
        <v>0</v>
      </c>
      <c r="H491" s="222">
        <v>0</v>
      </c>
      <c r="I491" s="222">
        <v>0</v>
      </c>
      <c r="J491" s="222">
        <v>0</v>
      </c>
      <c r="K491" s="222">
        <v>0</v>
      </c>
      <c r="L491" s="222">
        <v>0</v>
      </c>
      <c r="M491" s="222">
        <v>0</v>
      </c>
      <c r="N491" s="222">
        <v>0</v>
      </c>
      <c r="O491" s="222">
        <v>88212</v>
      </c>
      <c r="P491" s="222">
        <v>0</v>
      </c>
      <c r="Q491" s="222">
        <v>0</v>
      </c>
      <c r="R491" s="222">
        <v>0</v>
      </c>
      <c r="S491" s="222">
        <v>0</v>
      </c>
      <c r="T491" s="222">
        <v>0</v>
      </c>
      <c r="U491" s="222">
        <v>0</v>
      </c>
      <c r="V491" s="222">
        <v>0</v>
      </c>
      <c r="W491" s="222">
        <v>0</v>
      </c>
      <c r="X491" s="222">
        <v>0</v>
      </c>
      <c r="Y491" s="222">
        <v>0</v>
      </c>
      <c r="Z491" s="61" t="s">
        <v>1104</v>
      </c>
      <c r="AA491" s="61" t="s">
        <v>1103</v>
      </c>
      <c r="AB491" s="61" t="s">
        <v>1931</v>
      </c>
    </row>
    <row r="492" spans="1:28" x14ac:dyDescent="0.2">
      <c r="A492" s="61" t="s">
        <v>556</v>
      </c>
      <c r="B492" s="61" t="s">
        <v>270</v>
      </c>
      <c r="C492" s="61" t="s">
        <v>2502</v>
      </c>
      <c r="D492" s="61"/>
      <c r="E492" s="222">
        <v>0</v>
      </c>
      <c r="F492" s="222">
        <v>0</v>
      </c>
      <c r="G492" s="222">
        <v>0</v>
      </c>
      <c r="H492" s="222">
        <v>0</v>
      </c>
      <c r="I492" s="222">
        <v>0</v>
      </c>
      <c r="J492" s="222">
        <v>0</v>
      </c>
      <c r="K492" s="222">
        <v>0</v>
      </c>
      <c r="L492" s="222">
        <v>0</v>
      </c>
      <c r="M492" s="222">
        <v>0</v>
      </c>
      <c r="N492" s="222">
        <v>0</v>
      </c>
      <c r="O492" s="222">
        <v>0</v>
      </c>
      <c r="P492" s="222">
        <v>0</v>
      </c>
      <c r="Q492" s="222">
        <v>0</v>
      </c>
      <c r="R492" s="222">
        <v>0</v>
      </c>
      <c r="S492" s="222">
        <v>0</v>
      </c>
      <c r="T492" s="222">
        <v>0</v>
      </c>
      <c r="U492" s="222">
        <v>0</v>
      </c>
      <c r="V492" s="222">
        <v>0</v>
      </c>
      <c r="W492" s="222">
        <v>0</v>
      </c>
      <c r="X492" s="222">
        <v>0</v>
      </c>
      <c r="Y492" s="222">
        <v>0</v>
      </c>
      <c r="Z492" s="61" t="s">
        <v>1104</v>
      </c>
      <c r="AA492" s="61" t="s">
        <v>1103</v>
      </c>
      <c r="AB492" s="61" t="s">
        <v>1950</v>
      </c>
    </row>
    <row r="493" spans="1:28" x14ac:dyDescent="0.2">
      <c r="A493" s="61" t="s">
        <v>1736</v>
      </c>
      <c r="B493" s="61" t="s">
        <v>2154</v>
      </c>
      <c r="C493" s="61" t="s">
        <v>2505</v>
      </c>
      <c r="D493" s="61"/>
      <c r="E493" s="222">
        <v>0</v>
      </c>
      <c r="F493" s="222">
        <v>0</v>
      </c>
      <c r="G493" s="222">
        <v>0</v>
      </c>
      <c r="H493" s="222">
        <v>0</v>
      </c>
      <c r="I493" s="222">
        <v>0</v>
      </c>
      <c r="J493" s="222">
        <v>0</v>
      </c>
      <c r="K493" s="222">
        <v>0</v>
      </c>
      <c r="L493" s="222">
        <v>0</v>
      </c>
      <c r="M493" s="222">
        <v>0</v>
      </c>
      <c r="N493" s="222">
        <v>0</v>
      </c>
      <c r="O493" s="222">
        <v>0</v>
      </c>
      <c r="P493" s="222">
        <v>0</v>
      </c>
      <c r="Q493" s="222">
        <v>0</v>
      </c>
      <c r="R493" s="222">
        <v>0</v>
      </c>
      <c r="S493" s="222">
        <v>0</v>
      </c>
      <c r="T493" s="222">
        <v>0</v>
      </c>
      <c r="U493" s="222">
        <v>0</v>
      </c>
      <c r="V493" s="222">
        <v>0</v>
      </c>
      <c r="W493" s="222">
        <v>0</v>
      </c>
      <c r="X493" s="222">
        <v>0</v>
      </c>
      <c r="Y493" s="222">
        <v>66607</v>
      </c>
      <c r="Z493" s="61" t="s">
        <v>1104</v>
      </c>
      <c r="AA493" s="61" t="s">
        <v>1153</v>
      </c>
      <c r="AB493" s="61" t="s">
        <v>2153</v>
      </c>
    </row>
    <row r="494" spans="1:28" x14ac:dyDescent="0.2">
      <c r="A494" s="61" t="s">
        <v>964</v>
      </c>
      <c r="B494" s="61" t="s">
        <v>2424</v>
      </c>
      <c r="C494" s="61" t="s">
        <v>2506</v>
      </c>
      <c r="D494" s="61"/>
      <c r="E494" s="222">
        <v>0</v>
      </c>
      <c r="F494" s="222">
        <v>0</v>
      </c>
      <c r="G494" s="222">
        <v>0</v>
      </c>
      <c r="H494" s="222">
        <v>0</v>
      </c>
      <c r="I494" s="222">
        <v>0</v>
      </c>
      <c r="J494" s="222">
        <v>0</v>
      </c>
      <c r="K494" s="222">
        <v>0</v>
      </c>
      <c r="L494" s="222">
        <v>0</v>
      </c>
      <c r="M494" s="222">
        <v>0</v>
      </c>
      <c r="N494" s="222">
        <v>0</v>
      </c>
      <c r="O494" s="222">
        <v>513641</v>
      </c>
      <c r="P494" s="222">
        <v>0</v>
      </c>
      <c r="Q494" s="222">
        <v>0</v>
      </c>
      <c r="R494" s="222">
        <v>60580</v>
      </c>
      <c r="S494" s="222">
        <v>0</v>
      </c>
      <c r="T494" s="222">
        <v>0</v>
      </c>
      <c r="U494" s="222">
        <v>0</v>
      </c>
      <c r="V494" s="222">
        <v>0</v>
      </c>
      <c r="W494" s="222">
        <v>0</v>
      </c>
      <c r="X494" s="222">
        <v>5000</v>
      </c>
      <c r="Y494" s="222">
        <v>0</v>
      </c>
      <c r="Z494" s="61" t="s">
        <v>1102</v>
      </c>
      <c r="AA494" s="61" t="s">
        <v>1100</v>
      </c>
      <c r="AB494" s="61" t="s">
        <v>2238</v>
      </c>
    </row>
    <row r="495" spans="1:28" x14ac:dyDescent="0.2">
      <c r="A495" s="61" t="s">
        <v>1057</v>
      </c>
      <c r="B495" s="61" t="s">
        <v>1058</v>
      </c>
      <c r="C495" s="61" t="s">
        <v>2503</v>
      </c>
      <c r="D495" s="61"/>
      <c r="E495" s="222">
        <v>0</v>
      </c>
      <c r="F495" s="222">
        <v>0</v>
      </c>
      <c r="G495" s="222">
        <v>0</v>
      </c>
      <c r="H495" s="222">
        <v>0</v>
      </c>
      <c r="I495" s="222">
        <v>0</v>
      </c>
      <c r="J495" s="222">
        <v>0</v>
      </c>
      <c r="K495" s="222">
        <v>0</v>
      </c>
      <c r="L495" s="222">
        <v>0</v>
      </c>
      <c r="M495" s="222">
        <v>0</v>
      </c>
      <c r="N495" s="222">
        <v>0</v>
      </c>
      <c r="O495" s="222">
        <v>10000</v>
      </c>
      <c r="P495" s="222">
        <v>0</v>
      </c>
      <c r="Q495" s="222">
        <v>0</v>
      </c>
      <c r="R495" s="222">
        <v>0</v>
      </c>
      <c r="S495" s="222">
        <v>0</v>
      </c>
      <c r="T495" s="222">
        <v>0</v>
      </c>
      <c r="U495" s="222">
        <v>0</v>
      </c>
      <c r="V495" s="222">
        <v>0</v>
      </c>
      <c r="W495" s="222">
        <v>0</v>
      </c>
      <c r="X495" s="222">
        <v>0</v>
      </c>
      <c r="Y495" s="222">
        <v>0</v>
      </c>
      <c r="Z495" s="61" t="s">
        <v>1104</v>
      </c>
      <c r="AA495" s="61" t="s">
        <v>1153</v>
      </c>
      <c r="AB495" s="61" t="s">
        <v>2213</v>
      </c>
    </row>
    <row r="496" spans="1:28" x14ac:dyDescent="0.2">
      <c r="A496" s="61" t="s">
        <v>757</v>
      </c>
      <c r="B496" s="61" t="s">
        <v>2565</v>
      </c>
      <c r="C496" s="61" t="s">
        <v>2503</v>
      </c>
      <c r="D496" s="61"/>
      <c r="E496" s="222">
        <v>0</v>
      </c>
      <c r="F496" s="222">
        <v>0</v>
      </c>
      <c r="G496" s="222">
        <v>0</v>
      </c>
      <c r="H496" s="222">
        <v>0</v>
      </c>
      <c r="I496" s="222">
        <v>0</v>
      </c>
      <c r="J496" s="222">
        <v>0</v>
      </c>
      <c r="K496" s="222">
        <v>0</v>
      </c>
      <c r="L496" s="222">
        <v>0</v>
      </c>
      <c r="M496" s="222">
        <v>0</v>
      </c>
      <c r="N496" s="222">
        <v>0</v>
      </c>
      <c r="O496" s="222">
        <v>142417</v>
      </c>
      <c r="P496" s="222">
        <v>10000</v>
      </c>
      <c r="Q496" s="222">
        <v>0</v>
      </c>
      <c r="R496" s="222">
        <v>0</v>
      </c>
      <c r="S496" s="222">
        <v>0</v>
      </c>
      <c r="T496" s="222">
        <v>0</v>
      </c>
      <c r="U496" s="222">
        <v>0</v>
      </c>
      <c r="V496" s="222">
        <v>0</v>
      </c>
      <c r="W496" s="222">
        <v>0</v>
      </c>
      <c r="X496" s="222">
        <v>0</v>
      </c>
      <c r="Y496" s="222">
        <v>7873</v>
      </c>
      <c r="Z496" s="61" t="s">
        <v>1104</v>
      </c>
      <c r="AA496" s="61" t="s">
        <v>1153</v>
      </c>
      <c r="AB496" s="61" t="s">
        <v>2155</v>
      </c>
    </row>
    <row r="497" spans="1:28" x14ac:dyDescent="0.2">
      <c r="A497" s="61" t="s">
        <v>1740</v>
      </c>
      <c r="B497" s="61" t="s">
        <v>2143</v>
      </c>
      <c r="C497" s="61" t="s">
        <v>2503</v>
      </c>
      <c r="D497" s="61"/>
      <c r="E497" s="222">
        <v>0</v>
      </c>
      <c r="F497" s="222">
        <v>0</v>
      </c>
      <c r="G497" s="222">
        <v>0</v>
      </c>
      <c r="H497" s="222">
        <v>0</v>
      </c>
      <c r="I497" s="222">
        <v>0</v>
      </c>
      <c r="J497" s="222">
        <v>0</v>
      </c>
      <c r="K497" s="222">
        <v>0</v>
      </c>
      <c r="L497" s="222">
        <v>0</v>
      </c>
      <c r="M497" s="222">
        <v>0</v>
      </c>
      <c r="N497" s="222">
        <v>0</v>
      </c>
      <c r="O497" s="222">
        <v>34196</v>
      </c>
      <c r="P497" s="222">
        <v>0</v>
      </c>
      <c r="Q497" s="222">
        <v>0</v>
      </c>
      <c r="R497" s="222">
        <v>0</v>
      </c>
      <c r="S497" s="222">
        <v>0</v>
      </c>
      <c r="T497" s="222">
        <v>0</v>
      </c>
      <c r="U497" s="222">
        <v>0</v>
      </c>
      <c r="V497" s="222">
        <v>0</v>
      </c>
      <c r="W497" s="222">
        <v>0</v>
      </c>
      <c r="X497" s="222">
        <v>0</v>
      </c>
      <c r="Y497" s="222">
        <v>3167</v>
      </c>
      <c r="Z497" s="61" t="s">
        <v>1104</v>
      </c>
      <c r="AA497" s="61" t="s">
        <v>1153</v>
      </c>
      <c r="AB497" s="61" t="s">
        <v>2142</v>
      </c>
    </row>
    <row r="498" spans="1:28" x14ac:dyDescent="0.2">
      <c r="A498" s="61" t="s">
        <v>1071</v>
      </c>
      <c r="B498" s="61" t="s">
        <v>1072</v>
      </c>
      <c r="C498" s="61" t="s">
        <v>2503</v>
      </c>
      <c r="D498" s="61"/>
      <c r="E498" s="222">
        <v>0</v>
      </c>
      <c r="F498" s="222">
        <v>0</v>
      </c>
      <c r="G498" s="222">
        <v>0</v>
      </c>
      <c r="H498" s="222">
        <v>0</v>
      </c>
      <c r="I498" s="222">
        <v>0</v>
      </c>
      <c r="J498" s="222">
        <v>0</v>
      </c>
      <c r="K498" s="222">
        <v>0</v>
      </c>
      <c r="L498" s="222">
        <v>0</v>
      </c>
      <c r="M498" s="222">
        <v>0</v>
      </c>
      <c r="N498" s="222">
        <v>0</v>
      </c>
      <c r="O498" s="222">
        <v>47167</v>
      </c>
      <c r="P498" s="222">
        <v>0</v>
      </c>
      <c r="Q498" s="222">
        <v>0</v>
      </c>
      <c r="R498" s="222">
        <v>0</v>
      </c>
      <c r="S498" s="222">
        <v>0</v>
      </c>
      <c r="T498" s="222">
        <v>0</v>
      </c>
      <c r="U498" s="222">
        <v>0</v>
      </c>
      <c r="V498" s="222">
        <v>0</v>
      </c>
      <c r="W498" s="222">
        <v>0</v>
      </c>
      <c r="X498" s="222">
        <v>0</v>
      </c>
      <c r="Y498" s="222">
        <v>0</v>
      </c>
      <c r="Z498" s="61" t="s">
        <v>1104</v>
      </c>
      <c r="AA498" s="61" t="s">
        <v>1153</v>
      </c>
      <c r="AB498" s="61" t="s">
        <v>2205</v>
      </c>
    </row>
    <row r="499" spans="1:28" x14ac:dyDescent="0.2">
      <c r="A499" s="61" t="s">
        <v>1754</v>
      </c>
      <c r="B499" s="61" t="s">
        <v>1751</v>
      </c>
      <c r="C499" s="61" t="s">
        <v>2497</v>
      </c>
      <c r="D499" s="61"/>
      <c r="E499" s="222">
        <v>0</v>
      </c>
      <c r="F499" s="222">
        <v>0</v>
      </c>
      <c r="G499" s="222">
        <v>0</v>
      </c>
      <c r="H499" s="222">
        <v>0</v>
      </c>
      <c r="I499" s="222">
        <v>0</v>
      </c>
      <c r="J499" s="222">
        <v>0</v>
      </c>
      <c r="K499" s="222">
        <v>0</v>
      </c>
      <c r="L499" s="222">
        <v>0</v>
      </c>
      <c r="M499" s="222">
        <v>0</v>
      </c>
      <c r="N499" s="222">
        <v>0</v>
      </c>
      <c r="O499" s="222">
        <v>0</v>
      </c>
      <c r="P499" s="222">
        <v>0</v>
      </c>
      <c r="Q499" s="222">
        <v>0</v>
      </c>
      <c r="R499" s="222">
        <v>0</v>
      </c>
      <c r="S499" s="222">
        <v>0</v>
      </c>
      <c r="T499" s="222">
        <v>0</v>
      </c>
      <c r="U499" s="222">
        <v>0</v>
      </c>
      <c r="V499" s="222">
        <v>0</v>
      </c>
      <c r="W499" s="222">
        <v>0</v>
      </c>
      <c r="X499" s="222">
        <v>0</v>
      </c>
      <c r="Y499" s="222">
        <v>0</v>
      </c>
      <c r="Z499" s="61" t="s">
        <v>1104</v>
      </c>
      <c r="AA499" s="61" t="s">
        <v>1153</v>
      </c>
      <c r="AB499" s="61" t="s">
        <v>2162</v>
      </c>
    </row>
    <row r="500" spans="1:28" x14ac:dyDescent="0.2">
      <c r="A500" s="61" t="s">
        <v>597</v>
      </c>
      <c r="B500" s="61" t="s">
        <v>271</v>
      </c>
      <c r="C500" s="61" t="s">
        <v>2499</v>
      </c>
      <c r="D500" s="61"/>
      <c r="E500" s="222">
        <v>0</v>
      </c>
      <c r="F500" s="222">
        <v>0</v>
      </c>
      <c r="G500" s="222">
        <v>0</v>
      </c>
      <c r="H500" s="222">
        <v>0</v>
      </c>
      <c r="I500" s="222">
        <v>0</v>
      </c>
      <c r="J500" s="222">
        <v>0</v>
      </c>
      <c r="K500" s="222">
        <v>0</v>
      </c>
      <c r="L500" s="222">
        <v>0</v>
      </c>
      <c r="M500" s="222">
        <v>0</v>
      </c>
      <c r="N500" s="222">
        <v>0</v>
      </c>
      <c r="O500" s="222">
        <v>0</v>
      </c>
      <c r="P500" s="222">
        <v>0</v>
      </c>
      <c r="Q500" s="222">
        <v>0</v>
      </c>
      <c r="R500" s="222">
        <v>0</v>
      </c>
      <c r="S500" s="222">
        <v>0</v>
      </c>
      <c r="T500" s="222">
        <v>0</v>
      </c>
      <c r="U500" s="222">
        <v>0</v>
      </c>
      <c r="V500" s="222">
        <v>0</v>
      </c>
      <c r="W500" s="222">
        <v>0</v>
      </c>
      <c r="X500" s="222">
        <v>0</v>
      </c>
      <c r="Y500" s="222">
        <v>0</v>
      </c>
      <c r="Z500" s="61" t="s">
        <v>1104</v>
      </c>
      <c r="AA500" s="61" t="s">
        <v>1103</v>
      </c>
      <c r="AB500" s="61" t="s">
        <v>1991</v>
      </c>
    </row>
    <row r="501" spans="1:28" x14ac:dyDescent="0.2">
      <c r="A501" s="61" t="s">
        <v>605</v>
      </c>
      <c r="B501" s="61" t="s">
        <v>272</v>
      </c>
      <c r="C501" s="61" t="s">
        <v>2497</v>
      </c>
      <c r="D501" s="61"/>
      <c r="E501" s="222">
        <v>0</v>
      </c>
      <c r="F501" s="222">
        <v>0</v>
      </c>
      <c r="G501" s="222">
        <v>0</v>
      </c>
      <c r="H501" s="222">
        <v>0</v>
      </c>
      <c r="I501" s="222">
        <v>0</v>
      </c>
      <c r="J501" s="222">
        <v>0</v>
      </c>
      <c r="K501" s="222">
        <v>0</v>
      </c>
      <c r="L501" s="222">
        <v>0</v>
      </c>
      <c r="M501" s="222">
        <v>0</v>
      </c>
      <c r="N501" s="222">
        <v>0</v>
      </c>
      <c r="O501" s="222">
        <v>0</v>
      </c>
      <c r="P501" s="222">
        <v>0</v>
      </c>
      <c r="Q501" s="222">
        <v>0</v>
      </c>
      <c r="R501" s="222">
        <v>0</v>
      </c>
      <c r="S501" s="222">
        <v>0</v>
      </c>
      <c r="T501" s="222">
        <v>0</v>
      </c>
      <c r="U501" s="222">
        <v>0</v>
      </c>
      <c r="V501" s="222">
        <v>0</v>
      </c>
      <c r="W501" s="222">
        <v>0</v>
      </c>
      <c r="X501" s="222">
        <v>0</v>
      </c>
      <c r="Y501" s="222">
        <v>0</v>
      </c>
      <c r="Z501" s="61" t="s">
        <v>1104</v>
      </c>
      <c r="AA501" s="61" t="s">
        <v>1103</v>
      </c>
      <c r="AB501" s="61" t="s">
        <v>1999</v>
      </c>
    </row>
    <row r="502" spans="1:28" x14ac:dyDescent="0.2">
      <c r="A502" s="61" t="s">
        <v>642</v>
      </c>
      <c r="B502" s="61" t="s">
        <v>346</v>
      </c>
      <c r="C502" s="61" t="s">
        <v>2499</v>
      </c>
      <c r="D502" s="61"/>
      <c r="E502" s="222">
        <v>0</v>
      </c>
      <c r="F502" s="222">
        <v>0</v>
      </c>
      <c r="G502" s="222">
        <v>0</v>
      </c>
      <c r="H502" s="222">
        <v>0</v>
      </c>
      <c r="I502" s="222">
        <v>4623</v>
      </c>
      <c r="J502" s="222">
        <v>0</v>
      </c>
      <c r="K502" s="222">
        <v>0</v>
      </c>
      <c r="L502" s="222">
        <v>0</v>
      </c>
      <c r="M502" s="222">
        <v>0</v>
      </c>
      <c r="N502" s="222">
        <v>0</v>
      </c>
      <c r="O502" s="222">
        <v>395866</v>
      </c>
      <c r="P502" s="222">
        <v>0</v>
      </c>
      <c r="Q502" s="222">
        <v>0</v>
      </c>
      <c r="R502" s="222">
        <v>0</v>
      </c>
      <c r="S502" s="222">
        <v>0</v>
      </c>
      <c r="T502" s="222">
        <v>0</v>
      </c>
      <c r="U502" s="222">
        <v>0</v>
      </c>
      <c r="V502" s="222">
        <v>0</v>
      </c>
      <c r="W502" s="222">
        <v>0</v>
      </c>
      <c r="X502" s="222">
        <v>0</v>
      </c>
      <c r="Y502" s="222">
        <v>0</v>
      </c>
      <c r="Z502" s="61" t="s">
        <v>1104</v>
      </c>
      <c r="AA502" s="61" t="s">
        <v>1109</v>
      </c>
      <c r="AB502" s="61" t="s">
        <v>2036</v>
      </c>
    </row>
    <row r="503" spans="1:28" x14ac:dyDescent="0.2">
      <c r="A503" s="61" t="s">
        <v>1095</v>
      </c>
      <c r="B503" s="61" t="s">
        <v>2569</v>
      </c>
      <c r="C503" s="61" t="s">
        <v>2504</v>
      </c>
      <c r="D503" s="61"/>
      <c r="E503" s="222">
        <v>0</v>
      </c>
      <c r="F503" s="222">
        <v>0</v>
      </c>
      <c r="G503" s="222">
        <v>0</v>
      </c>
      <c r="H503" s="222">
        <v>0</v>
      </c>
      <c r="I503" s="222">
        <v>0</v>
      </c>
      <c r="J503" s="222">
        <v>0</v>
      </c>
      <c r="K503" s="222">
        <v>0</v>
      </c>
      <c r="L503" s="222">
        <v>0</v>
      </c>
      <c r="M503" s="222">
        <v>0</v>
      </c>
      <c r="N503" s="222">
        <v>0</v>
      </c>
      <c r="O503" s="222">
        <v>50000</v>
      </c>
      <c r="P503" s="222">
        <v>25000</v>
      </c>
      <c r="Q503" s="222">
        <v>0</v>
      </c>
      <c r="R503" s="222">
        <v>0</v>
      </c>
      <c r="S503" s="222">
        <v>0</v>
      </c>
      <c r="T503" s="222">
        <v>0</v>
      </c>
      <c r="U503" s="222">
        <v>0</v>
      </c>
      <c r="V503" s="222">
        <v>0</v>
      </c>
      <c r="W503" s="222">
        <v>0</v>
      </c>
      <c r="X503" s="222">
        <v>0</v>
      </c>
      <c r="Y503" s="222">
        <v>0</v>
      </c>
      <c r="Z503" s="61" t="s">
        <v>1104</v>
      </c>
      <c r="AA503" s="61" t="s">
        <v>1153</v>
      </c>
      <c r="AB503" s="61" t="s">
        <v>2161</v>
      </c>
    </row>
    <row r="504" spans="1:28" x14ac:dyDescent="0.2">
      <c r="A504" s="61" t="s">
        <v>748</v>
      </c>
      <c r="B504" s="61" t="s">
        <v>803</v>
      </c>
      <c r="C504" s="61" t="s">
        <v>2504</v>
      </c>
      <c r="D504" s="61"/>
      <c r="E504" s="222">
        <v>0</v>
      </c>
      <c r="F504" s="222">
        <v>0</v>
      </c>
      <c r="G504" s="222">
        <v>0</v>
      </c>
      <c r="H504" s="222">
        <v>0</v>
      </c>
      <c r="I504" s="222">
        <v>0</v>
      </c>
      <c r="J504" s="222">
        <v>0</v>
      </c>
      <c r="K504" s="222">
        <v>0</v>
      </c>
      <c r="L504" s="222">
        <v>0</v>
      </c>
      <c r="M504" s="222">
        <v>0</v>
      </c>
      <c r="N504" s="222">
        <v>0</v>
      </c>
      <c r="O504" s="222">
        <v>43878</v>
      </c>
      <c r="P504" s="222">
        <v>0</v>
      </c>
      <c r="Q504" s="222">
        <v>0</v>
      </c>
      <c r="R504" s="222">
        <v>0</v>
      </c>
      <c r="S504" s="222">
        <v>0</v>
      </c>
      <c r="T504" s="222">
        <v>0</v>
      </c>
      <c r="U504" s="222">
        <v>0</v>
      </c>
      <c r="V504" s="222">
        <v>0</v>
      </c>
      <c r="W504" s="222">
        <v>2000</v>
      </c>
      <c r="X504" s="222">
        <v>0</v>
      </c>
      <c r="Y504" s="222">
        <v>0</v>
      </c>
      <c r="Z504" s="61" t="s">
        <v>1104</v>
      </c>
      <c r="AA504" s="61" t="s">
        <v>1153</v>
      </c>
      <c r="AB504" s="61" t="s">
        <v>2144</v>
      </c>
    </row>
    <row r="505" spans="1:28" x14ac:dyDescent="0.2">
      <c r="A505" s="61" t="s">
        <v>1073</v>
      </c>
      <c r="B505" s="61" t="s">
        <v>1074</v>
      </c>
      <c r="C505" s="61" t="s">
        <v>2504</v>
      </c>
      <c r="D505" s="61"/>
      <c r="E505" s="222">
        <v>0</v>
      </c>
      <c r="F505" s="222">
        <v>0</v>
      </c>
      <c r="G505" s="222">
        <v>0</v>
      </c>
      <c r="H505" s="222">
        <v>0</v>
      </c>
      <c r="I505" s="222">
        <v>0</v>
      </c>
      <c r="J505" s="222">
        <v>0</v>
      </c>
      <c r="K505" s="222">
        <v>0</v>
      </c>
      <c r="L505" s="222">
        <v>0</v>
      </c>
      <c r="M505" s="222">
        <v>0</v>
      </c>
      <c r="N505" s="222">
        <v>0</v>
      </c>
      <c r="O505" s="222">
        <v>77673</v>
      </c>
      <c r="P505" s="222">
        <v>0</v>
      </c>
      <c r="Q505" s="222">
        <v>0</v>
      </c>
      <c r="R505" s="222">
        <v>0</v>
      </c>
      <c r="S505" s="222">
        <v>0</v>
      </c>
      <c r="T505" s="222">
        <v>0</v>
      </c>
      <c r="U505" s="222">
        <v>0</v>
      </c>
      <c r="V505" s="222">
        <v>0</v>
      </c>
      <c r="W505" s="222">
        <v>9000</v>
      </c>
      <c r="X505" s="222">
        <v>12500</v>
      </c>
      <c r="Y505" s="222">
        <v>0</v>
      </c>
      <c r="Z505" s="61" t="s">
        <v>1104</v>
      </c>
      <c r="AA505" s="61" t="s">
        <v>1153</v>
      </c>
      <c r="AB505" s="61" t="s">
        <v>2206</v>
      </c>
    </row>
    <row r="506" spans="1:28" x14ac:dyDescent="0.2">
      <c r="A506" s="61" t="s">
        <v>754</v>
      </c>
      <c r="B506" s="61" t="s">
        <v>805</v>
      </c>
      <c r="C506" s="61" t="s">
        <v>2505</v>
      </c>
      <c r="D506" s="61"/>
      <c r="E506" s="222">
        <v>0</v>
      </c>
      <c r="F506" s="222">
        <v>0</v>
      </c>
      <c r="G506" s="222">
        <v>0</v>
      </c>
      <c r="H506" s="222">
        <v>0</v>
      </c>
      <c r="I506" s="222">
        <v>0</v>
      </c>
      <c r="J506" s="222">
        <v>0</v>
      </c>
      <c r="K506" s="222">
        <v>0</v>
      </c>
      <c r="L506" s="222">
        <v>0</v>
      </c>
      <c r="M506" s="222">
        <v>0</v>
      </c>
      <c r="N506" s="222">
        <v>0</v>
      </c>
      <c r="O506" s="222">
        <v>8500</v>
      </c>
      <c r="P506" s="222">
        <v>0</v>
      </c>
      <c r="Q506" s="222">
        <v>0</v>
      </c>
      <c r="R506" s="222">
        <v>0</v>
      </c>
      <c r="S506" s="222">
        <v>0</v>
      </c>
      <c r="T506" s="222">
        <v>0</v>
      </c>
      <c r="U506" s="222">
        <v>0</v>
      </c>
      <c r="V506" s="222">
        <v>0</v>
      </c>
      <c r="W506" s="222">
        <v>0</v>
      </c>
      <c r="X506" s="222">
        <v>0</v>
      </c>
      <c r="Y506" s="222">
        <v>0</v>
      </c>
      <c r="Z506" s="61" t="s">
        <v>1104</v>
      </c>
      <c r="AA506" s="61" t="s">
        <v>1153</v>
      </c>
      <c r="AB506" s="61" t="s">
        <v>2152</v>
      </c>
    </row>
    <row r="507" spans="1:28" x14ac:dyDescent="0.2">
      <c r="A507" s="61" t="s">
        <v>701</v>
      </c>
      <c r="B507" s="61" t="s">
        <v>273</v>
      </c>
      <c r="C507" s="61" t="s">
        <v>2505</v>
      </c>
      <c r="D507" s="61"/>
      <c r="E507" s="222">
        <v>0</v>
      </c>
      <c r="F507" s="222">
        <v>0</v>
      </c>
      <c r="G507" s="222">
        <v>0</v>
      </c>
      <c r="H507" s="222">
        <v>0</v>
      </c>
      <c r="I507" s="222">
        <v>0</v>
      </c>
      <c r="J507" s="222">
        <v>0</v>
      </c>
      <c r="K507" s="222">
        <v>0</v>
      </c>
      <c r="L507" s="222">
        <v>0</v>
      </c>
      <c r="M507" s="222">
        <v>0</v>
      </c>
      <c r="N507" s="222">
        <v>0</v>
      </c>
      <c r="O507" s="222">
        <v>181045</v>
      </c>
      <c r="P507" s="222">
        <v>20225</v>
      </c>
      <c r="Q507" s="222">
        <v>0</v>
      </c>
      <c r="R507" s="222">
        <v>0</v>
      </c>
      <c r="S507" s="222">
        <v>0</v>
      </c>
      <c r="T507" s="222">
        <v>0</v>
      </c>
      <c r="U507" s="222">
        <v>0</v>
      </c>
      <c r="V507" s="222">
        <v>0</v>
      </c>
      <c r="W507" s="222">
        <v>50000</v>
      </c>
      <c r="X507" s="222">
        <v>0</v>
      </c>
      <c r="Y507" s="222">
        <v>0</v>
      </c>
      <c r="Z507" s="61" t="s">
        <v>1104</v>
      </c>
      <c r="AA507" s="61" t="s">
        <v>1112</v>
      </c>
      <c r="AB507" s="61" t="s">
        <v>2095</v>
      </c>
    </row>
    <row r="508" spans="1:28" x14ac:dyDescent="0.2">
      <c r="A508" s="61" t="s">
        <v>440</v>
      </c>
      <c r="B508" s="61" t="s">
        <v>769</v>
      </c>
      <c r="C508" s="61" t="s">
        <v>2497</v>
      </c>
      <c r="D508" s="61"/>
      <c r="E508" s="222">
        <v>0</v>
      </c>
      <c r="F508" s="222">
        <v>0</v>
      </c>
      <c r="G508" s="222">
        <v>0</v>
      </c>
      <c r="H508" s="222">
        <v>0</v>
      </c>
      <c r="I508" s="222">
        <v>0</v>
      </c>
      <c r="J508" s="222">
        <v>0</v>
      </c>
      <c r="K508" s="222">
        <v>0</v>
      </c>
      <c r="L508" s="222">
        <v>0</v>
      </c>
      <c r="M508" s="222">
        <v>0</v>
      </c>
      <c r="N508" s="222">
        <v>0</v>
      </c>
      <c r="O508" s="222">
        <v>0</v>
      </c>
      <c r="P508" s="222">
        <v>27000</v>
      </c>
      <c r="Q508" s="222">
        <v>0</v>
      </c>
      <c r="R508" s="222">
        <v>0</v>
      </c>
      <c r="S508" s="222">
        <v>0</v>
      </c>
      <c r="T508" s="222">
        <v>0</v>
      </c>
      <c r="U508" s="222">
        <v>0</v>
      </c>
      <c r="V508" s="222">
        <v>0</v>
      </c>
      <c r="W508" s="222">
        <v>0</v>
      </c>
      <c r="X508" s="222">
        <v>0</v>
      </c>
      <c r="Y508" s="222">
        <v>0</v>
      </c>
      <c r="Z508" s="61" t="s">
        <v>1104</v>
      </c>
      <c r="AA508" s="61" t="s">
        <v>1103</v>
      </c>
      <c r="AB508" s="61" t="s">
        <v>1834</v>
      </c>
    </row>
    <row r="509" spans="1:28" x14ac:dyDescent="0.2">
      <c r="A509" s="61" t="s">
        <v>662</v>
      </c>
      <c r="B509" s="61" t="s">
        <v>274</v>
      </c>
      <c r="C509" s="61" t="s">
        <v>2500</v>
      </c>
      <c r="D509" s="61"/>
      <c r="E509" s="222">
        <v>0</v>
      </c>
      <c r="F509" s="222">
        <v>0</v>
      </c>
      <c r="G509" s="222">
        <v>0</v>
      </c>
      <c r="H509" s="222">
        <v>1680</v>
      </c>
      <c r="I509" s="222">
        <v>0</v>
      </c>
      <c r="J509" s="222">
        <v>0</v>
      </c>
      <c r="K509" s="222">
        <v>0</v>
      </c>
      <c r="L509" s="222">
        <v>0</v>
      </c>
      <c r="M509" s="222">
        <v>0</v>
      </c>
      <c r="N509" s="222">
        <v>0</v>
      </c>
      <c r="O509" s="222">
        <v>358681</v>
      </c>
      <c r="P509" s="222">
        <v>0</v>
      </c>
      <c r="Q509" s="222">
        <v>0</v>
      </c>
      <c r="R509" s="222">
        <v>1997</v>
      </c>
      <c r="S509" s="222">
        <v>0</v>
      </c>
      <c r="T509" s="222">
        <v>0</v>
      </c>
      <c r="U509" s="222">
        <v>0</v>
      </c>
      <c r="V509" s="222">
        <v>18</v>
      </c>
      <c r="W509" s="222">
        <v>0</v>
      </c>
      <c r="X509" s="222">
        <v>0</v>
      </c>
      <c r="Y509" s="222">
        <v>0</v>
      </c>
      <c r="Z509" s="61" t="s">
        <v>1104</v>
      </c>
      <c r="AA509" s="61" t="s">
        <v>1107</v>
      </c>
      <c r="AB509" s="61" t="s">
        <v>2056</v>
      </c>
    </row>
    <row r="510" spans="1:28" x14ac:dyDescent="0.2">
      <c r="A510" s="61" t="s">
        <v>651</v>
      </c>
      <c r="B510" s="61" t="s">
        <v>977</v>
      </c>
      <c r="C510" s="61" t="s">
        <v>2497</v>
      </c>
      <c r="D510" s="61"/>
      <c r="E510" s="222">
        <v>0</v>
      </c>
      <c r="F510" s="222">
        <v>0</v>
      </c>
      <c r="G510" s="222">
        <v>1500</v>
      </c>
      <c r="H510" s="222">
        <v>0</v>
      </c>
      <c r="I510" s="222">
        <v>0</v>
      </c>
      <c r="J510" s="222">
        <v>0</v>
      </c>
      <c r="K510" s="222">
        <v>0</v>
      </c>
      <c r="L510" s="222">
        <v>0</v>
      </c>
      <c r="M510" s="222">
        <v>0</v>
      </c>
      <c r="N510" s="222">
        <v>0</v>
      </c>
      <c r="O510" s="222">
        <v>266933</v>
      </c>
      <c r="P510" s="222">
        <v>37000</v>
      </c>
      <c r="Q510" s="222">
        <v>0</v>
      </c>
      <c r="R510" s="222">
        <v>0</v>
      </c>
      <c r="S510" s="222">
        <v>0</v>
      </c>
      <c r="T510" s="222">
        <v>0</v>
      </c>
      <c r="U510" s="222">
        <v>0</v>
      </c>
      <c r="V510" s="222">
        <v>0</v>
      </c>
      <c r="W510" s="222">
        <v>24000</v>
      </c>
      <c r="X510" s="222">
        <v>0</v>
      </c>
      <c r="Y510" s="222">
        <v>0</v>
      </c>
      <c r="Z510" s="61" t="s">
        <v>1104</v>
      </c>
      <c r="AA510" s="61" t="s">
        <v>1100</v>
      </c>
      <c r="AB510" s="61" t="s">
        <v>2045</v>
      </c>
    </row>
    <row r="511" spans="1:28" x14ac:dyDescent="0.2">
      <c r="A511" s="61" t="s">
        <v>1045</v>
      </c>
      <c r="B511" s="61" t="s">
        <v>1046</v>
      </c>
      <c r="C511" s="61" t="s">
        <v>2497</v>
      </c>
      <c r="D511" s="61"/>
      <c r="E511" s="222">
        <v>0</v>
      </c>
      <c r="F511" s="222">
        <v>0</v>
      </c>
      <c r="G511" s="222">
        <v>0</v>
      </c>
      <c r="H511" s="222">
        <v>0</v>
      </c>
      <c r="I511" s="222">
        <v>0</v>
      </c>
      <c r="J511" s="222">
        <v>0</v>
      </c>
      <c r="K511" s="222">
        <v>0</v>
      </c>
      <c r="L511" s="222">
        <v>0</v>
      </c>
      <c r="M511" s="222">
        <v>0</v>
      </c>
      <c r="N511" s="222">
        <v>0</v>
      </c>
      <c r="O511" s="222">
        <v>0</v>
      </c>
      <c r="P511" s="222">
        <v>0</v>
      </c>
      <c r="Q511" s="222">
        <v>0</v>
      </c>
      <c r="R511" s="222">
        <v>0</v>
      </c>
      <c r="S511" s="222">
        <v>0</v>
      </c>
      <c r="T511" s="222">
        <v>0</v>
      </c>
      <c r="U511" s="222">
        <v>0</v>
      </c>
      <c r="V511" s="222">
        <v>0</v>
      </c>
      <c r="W511" s="222">
        <v>0</v>
      </c>
      <c r="X511" s="222">
        <v>0</v>
      </c>
      <c r="Y511" s="222">
        <v>0</v>
      </c>
      <c r="Z511" s="61" t="s">
        <v>1104</v>
      </c>
      <c r="AA511" s="61" t="s">
        <v>1153</v>
      </c>
      <c r="AB511" s="61" t="s">
        <v>2200</v>
      </c>
    </row>
    <row r="512" spans="1:28" x14ac:dyDescent="0.2">
      <c r="A512" s="61" t="s">
        <v>485</v>
      </c>
      <c r="B512" s="61" t="s">
        <v>275</v>
      </c>
      <c r="C512" s="61" t="s">
        <v>2499</v>
      </c>
      <c r="D512" s="61"/>
      <c r="E512" s="222">
        <v>0</v>
      </c>
      <c r="F512" s="222">
        <v>0</v>
      </c>
      <c r="G512" s="222">
        <v>0</v>
      </c>
      <c r="H512" s="222">
        <v>0</v>
      </c>
      <c r="I512" s="222">
        <v>0</v>
      </c>
      <c r="J512" s="222">
        <v>0</v>
      </c>
      <c r="K512" s="222">
        <v>0</v>
      </c>
      <c r="L512" s="222">
        <v>0</v>
      </c>
      <c r="M512" s="222">
        <v>0</v>
      </c>
      <c r="N512" s="222">
        <v>0</v>
      </c>
      <c r="O512" s="222">
        <v>156722</v>
      </c>
      <c r="P512" s="222">
        <v>0</v>
      </c>
      <c r="Q512" s="222">
        <v>0</v>
      </c>
      <c r="R512" s="222">
        <v>0</v>
      </c>
      <c r="S512" s="222">
        <v>0</v>
      </c>
      <c r="T512" s="222">
        <v>0</v>
      </c>
      <c r="U512" s="222">
        <v>0</v>
      </c>
      <c r="V512" s="222">
        <v>0</v>
      </c>
      <c r="W512" s="222">
        <v>0</v>
      </c>
      <c r="X512" s="222">
        <v>0</v>
      </c>
      <c r="Y512" s="222">
        <v>0</v>
      </c>
      <c r="Z512" s="61" t="s">
        <v>1104</v>
      </c>
      <c r="AA512" s="61" t="s">
        <v>1103</v>
      </c>
      <c r="AB512" s="61" t="s">
        <v>1879</v>
      </c>
    </row>
    <row r="513" spans="1:28" x14ac:dyDescent="0.2">
      <c r="A513" s="61" t="s">
        <v>380</v>
      </c>
      <c r="B513" s="61" t="s">
        <v>2518</v>
      </c>
      <c r="C513" s="61" t="s">
        <v>2499</v>
      </c>
      <c r="D513" s="61"/>
      <c r="E513" s="222">
        <v>0</v>
      </c>
      <c r="F513" s="222">
        <v>0</v>
      </c>
      <c r="G513" s="222">
        <v>0</v>
      </c>
      <c r="H513" s="222">
        <v>0</v>
      </c>
      <c r="I513" s="222">
        <v>0</v>
      </c>
      <c r="J513" s="222">
        <v>0</v>
      </c>
      <c r="K513" s="222">
        <v>0</v>
      </c>
      <c r="L513" s="222">
        <v>0</v>
      </c>
      <c r="M513" s="222">
        <v>0</v>
      </c>
      <c r="N513" s="222">
        <v>0</v>
      </c>
      <c r="O513" s="222">
        <v>44049</v>
      </c>
      <c r="P513" s="222">
        <v>13000</v>
      </c>
      <c r="Q513" s="222">
        <v>0</v>
      </c>
      <c r="R513" s="222">
        <v>0</v>
      </c>
      <c r="S513" s="222">
        <v>0</v>
      </c>
      <c r="T513" s="222">
        <v>0</v>
      </c>
      <c r="U513" s="222">
        <v>0</v>
      </c>
      <c r="V513" s="222">
        <v>0</v>
      </c>
      <c r="W513" s="222">
        <v>0</v>
      </c>
      <c r="X513" s="222">
        <v>0</v>
      </c>
      <c r="Y513" s="222">
        <v>20000</v>
      </c>
      <c r="Z513" s="61" t="s">
        <v>1104</v>
      </c>
      <c r="AA513" s="61" t="s">
        <v>1100</v>
      </c>
      <c r="AB513" s="61" t="s">
        <v>1774</v>
      </c>
    </row>
    <row r="514" spans="1:28" x14ac:dyDescent="0.2">
      <c r="A514" s="61" t="s">
        <v>667</v>
      </c>
      <c r="B514" s="61" t="s">
        <v>276</v>
      </c>
      <c r="C514" s="61" t="s">
        <v>2500</v>
      </c>
      <c r="D514" s="61"/>
      <c r="E514" s="222">
        <v>0</v>
      </c>
      <c r="F514" s="222">
        <v>0</v>
      </c>
      <c r="G514" s="222">
        <v>0</v>
      </c>
      <c r="H514" s="222">
        <v>0</v>
      </c>
      <c r="I514" s="222">
        <v>0</v>
      </c>
      <c r="J514" s="222">
        <v>0</v>
      </c>
      <c r="K514" s="222">
        <v>0</v>
      </c>
      <c r="L514" s="222">
        <v>0</v>
      </c>
      <c r="M514" s="222">
        <v>0</v>
      </c>
      <c r="N514" s="222">
        <v>0</v>
      </c>
      <c r="O514" s="222">
        <v>22529</v>
      </c>
      <c r="P514" s="222">
        <v>41500</v>
      </c>
      <c r="Q514" s="222">
        <v>0</v>
      </c>
      <c r="R514" s="222">
        <v>1625</v>
      </c>
      <c r="S514" s="222">
        <v>0</v>
      </c>
      <c r="T514" s="222">
        <v>0</v>
      </c>
      <c r="U514" s="222">
        <v>0</v>
      </c>
      <c r="V514" s="222">
        <v>0</v>
      </c>
      <c r="W514" s="222">
        <v>116108</v>
      </c>
      <c r="X514" s="222">
        <v>85300</v>
      </c>
      <c r="Y514" s="222">
        <v>0</v>
      </c>
      <c r="Z514" s="61" t="s">
        <v>1104</v>
      </c>
      <c r="AA514" s="61" t="s">
        <v>1107</v>
      </c>
      <c r="AB514" s="61" t="s">
        <v>2061</v>
      </c>
    </row>
    <row r="515" spans="1:28" x14ac:dyDescent="0.2">
      <c r="A515" s="61" t="s">
        <v>635</v>
      </c>
      <c r="B515" s="61" t="s">
        <v>277</v>
      </c>
      <c r="C515" s="61" t="s">
        <v>2499</v>
      </c>
      <c r="D515" s="61"/>
      <c r="E515" s="222">
        <v>0</v>
      </c>
      <c r="F515" s="222">
        <v>0</v>
      </c>
      <c r="G515" s="222">
        <v>0</v>
      </c>
      <c r="H515" s="222">
        <v>0</v>
      </c>
      <c r="I515" s="222">
        <v>0</v>
      </c>
      <c r="J515" s="222">
        <v>0</v>
      </c>
      <c r="K515" s="222">
        <v>0</v>
      </c>
      <c r="L515" s="222">
        <v>0</v>
      </c>
      <c r="M515" s="222">
        <v>0</v>
      </c>
      <c r="N515" s="222">
        <v>0</v>
      </c>
      <c r="O515" s="222">
        <v>709543</v>
      </c>
      <c r="P515" s="222">
        <v>30000</v>
      </c>
      <c r="Q515" s="222">
        <v>0</v>
      </c>
      <c r="R515" s="222">
        <v>0</v>
      </c>
      <c r="S515" s="222">
        <v>0</v>
      </c>
      <c r="T515" s="222">
        <v>0</v>
      </c>
      <c r="U515" s="222">
        <v>0</v>
      </c>
      <c r="V515" s="222">
        <v>0</v>
      </c>
      <c r="W515" s="222">
        <v>0</v>
      </c>
      <c r="X515" s="222">
        <v>50000</v>
      </c>
      <c r="Y515" s="222">
        <v>15850</v>
      </c>
      <c r="Z515" s="61" t="s">
        <v>1104</v>
      </c>
      <c r="AA515" s="61" t="s">
        <v>1103</v>
      </c>
      <c r="AB515" s="61" t="s">
        <v>2029</v>
      </c>
    </row>
    <row r="516" spans="1:28" x14ac:dyDescent="0.2">
      <c r="A516" s="61" t="s">
        <v>381</v>
      </c>
      <c r="B516" s="61" t="s">
        <v>2519</v>
      </c>
      <c r="C516" s="61" t="s">
        <v>2499</v>
      </c>
      <c r="D516" s="61"/>
      <c r="E516" s="222">
        <v>0</v>
      </c>
      <c r="F516" s="222">
        <v>0</v>
      </c>
      <c r="G516" s="222">
        <v>0</v>
      </c>
      <c r="H516" s="222">
        <v>0</v>
      </c>
      <c r="I516" s="222">
        <v>0</v>
      </c>
      <c r="J516" s="222">
        <v>0</v>
      </c>
      <c r="K516" s="222">
        <v>0</v>
      </c>
      <c r="L516" s="222">
        <v>0</v>
      </c>
      <c r="M516" s="222">
        <v>0</v>
      </c>
      <c r="N516" s="222">
        <v>0</v>
      </c>
      <c r="O516" s="222">
        <v>121006</v>
      </c>
      <c r="P516" s="222">
        <v>24000</v>
      </c>
      <c r="Q516" s="222">
        <v>0</v>
      </c>
      <c r="R516" s="222">
        <v>0</v>
      </c>
      <c r="S516" s="222">
        <v>0</v>
      </c>
      <c r="T516" s="222">
        <v>0</v>
      </c>
      <c r="U516" s="222">
        <v>0</v>
      </c>
      <c r="V516" s="222">
        <v>0</v>
      </c>
      <c r="W516" s="222">
        <v>0</v>
      </c>
      <c r="X516" s="222">
        <v>0</v>
      </c>
      <c r="Y516" s="222">
        <v>0</v>
      </c>
      <c r="Z516" s="61" t="s">
        <v>1104</v>
      </c>
      <c r="AA516" s="61" t="s">
        <v>1100</v>
      </c>
      <c r="AB516" s="61" t="s">
        <v>1775</v>
      </c>
    </row>
    <row r="517" spans="1:28" x14ac:dyDescent="0.2">
      <c r="A517" s="61" t="s">
        <v>683</v>
      </c>
      <c r="B517" s="61" t="s">
        <v>279</v>
      </c>
      <c r="C517" s="61" t="s">
        <v>2503</v>
      </c>
      <c r="D517" s="61"/>
      <c r="E517" s="222">
        <v>0</v>
      </c>
      <c r="F517" s="222">
        <v>0</v>
      </c>
      <c r="G517" s="222">
        <v>0</v>
      </c>
      <c r="H517" s="222">
        <v>0</v>
      </c>
      <c r="I517" s="222">
        <v>0</v>
      </c>
      <c r="J517" s="222">
        <v>0</v>
      </c>
      <c r="K517" s="222">
        <v>0</v>
      </c>
      <c r="L517" s="222">
        <v>0</v>
      </c>
      <c r="M517" s="222">
        <v>0</v>
      </c>
      <c r="N517" s="222">
        <v>0</v>
      </c>
      <c r="O517" s="222">
        <v>555147</v>
      </c>
      <c r="P517" s="222">
        <v>103800</v>
      </c>
      <c r="Q517" s="222">
        <v>0</v>
      </c>
      <c r="R517" s="222">
        <v>0</v>
      </c>
      <c r="S517" s="222">
        <v>0</v>
      </c>
      <c r="T517" s="222">
        <v>0</v>
      </c>
      <c r="U517" s="222">
        <v>0</v>
      </c>
      <c r="V517" s="222">
        <v>0</v>
      </c>
      <c r="W517" s="222">
        <v>0</v>
      </c>
      <c r="X517" s="222">
        <v>0</v>
      </c>
      <c r="Y517" s="222">
        <v>14000</v>
      </c>
      <c r="Z517" s="61" t="s">
        <v>1104</v>
      </c>
      <c r="AA517" s="61" t="s">
        <v>1107</v>
      </c>
      <c r="AB517" s="61" t="s">
        <v>2077</v>
      </c>
    </row>
    <row r="518" spans="1:28" x14ac:dyDescent="0.2">
      <c r="A518" s="61" t="s">
        <v>490</v>
      </c>
      <c r="B518" s="61" t="s">
        <v>280</v>
      </c>
      <c r="C518" s="61" t="s">
        <v>2503</v>
      </c>
      <c r="D518" s="61"/>
      <c r="E518" s="222">
        <v>0</v>
      </c>
      <c r="F518" s="222">
        <v>0</v>
      </c>
      <c r="G518" s="222">
        <v>0</v>
      </c>
      <c r="H518" s="222">
        <v>0</v>
      </c>
      <c r="I518" s="222">
        <v>0</v>
      </c>
      <c r="J518" s="222">
        <v>0</v>
      </c>
      <c r="K518" s="222">
        <v>0</v>
      </c>
      <c r="L518" s="222">
        <v>0</v>
      </c>
      <c r="M518" s="222">
        <v>0</v>
      </c>
      <c r="N518" s="222">
        <v>0</v>
      </c>
      <c r="O518" s="222">
        <v>2334</v>
      </c>
      <c r="P518" s="222">
        <v>0</v>
      </c>
      <c r="Q518" s="222">
        <v>0</v>
      </c>
      <c r="R518" s="222">
        <v>0</v>
      </c>
      <c r="S518" s="222">
        <v>0</v>
      </c>
      <c r="T518" s="222">
        <v>0</v>
      </c>
      <c r="U518" s="222">
        <v>0</v>
      </c>
      <c r="V518" s="222">
        <v>0</v>
      </c>
      <c r="W518" s="222">
        <v>5000</v>
      </c>
      <c r="X518" s="222">
        <v>0</v>
      </c>
      <c r="Y518" s="222">
        <v>0</v>
      </c>
      <c r="Z518" s="61" t="s">
        <v>1104</v>
      </c>
      <c r="AA518" s="61" t="s">
        <v>1103</v>
      </c>
      <c r="AB518" s="61" t="s">
        <v>1884</v>
      </c>
    </row>
    <row r="519" spans="1:28" x14ac:dyDescent="0.2">
      <c r="A519" s="61" t="s">
        <v>487</v>
      </c>
      <c r="B519" s="61" t="s">
        <v>347</v>
      </c>
      <c r="C519" s="61" t="s">
        <v>2503</v>
      </c>
      <c r="D519" s="61"/>
      <c r="E519" s="222">
        <v>0</v>
      </c>
      <c r="F519" s="222">
        <v>0</v>
      </c>
      <c r="G519" s="222">
        <v>0</v>
      </c>
      <c r="H519" s="222">
        <v>0</v>
      </c>
      <c r="I519" s="222">
        <v>0</v>
      </c>
      <c r="J519" s="222">
        <v>0</v>
      </c>
      <c r="K519" s="222">
        <v>379</v>
      </c>
      <c r="L519" s="222">
        <v>0</v>
      </c>
      <c r="M519" s="222">
        <v>0</v>
      </c>
      <c r="N519" s="222">
        <v>0</v>
      </c>
      <c r="O519" s="222">
        <v>393763</v>
      </c>
      <c r="P519" s="222">
        <v>10000</v>
      </c>
      <c r="Q519" s="222">
        <v>0</v>
      </c>
      <c r="R519" s="222">
        <v>0</v>
      </c>
      <c r="S519" s="222">
        <v>0</v>
      </c>
      <c r="T519" s="222">
        <v>0</v>
      </c>
      <c r="U519" s="222">
        <v>0</v>
      </c>
      <c r="V519" s="222">
        <v>0</v>
      </c>
      <c r="W519" s="222">
        <v>40000</v>
      </c>
      <c r="X519" s="222">
        <v>11900</v>
      </c>
      <c r="Y519" s="222">
        <v>0</v>
      </c>
      <c r="Z519" s="61" t="s">
        <v>1104</v>
      </c>
      <c r="AA519" s="61" t="s">
        <v>1109</v>
      </c>
      <c r="AB519" s="61" t="s">
        <v>1881</v>
      </c>
    </row>
    <row r="520" spans="1:28" x14ac:dyDescent="0.2">
      <c r="A520" s="61" t="s">
        <v>649</v>
      </c>
      <c r="B520" s="61" t="s">
        <v>281</v>
      </c>
      <c r="C520" s="61" t="s">
        <v>2499</v>
      </c>
      <c r="D520" s="61"/>
      <c r="E520" s="222">
        <v>0</v>
      </c>
      <c r="F520" s="222">
        <v>0</v>
      </c>
      <c r="G520" s="222">
        <v>0</v>
      </c>
      <c r="H520" s="222">
        <v>0</v>
      </c>
      <c r="I520" s="222">
        <v>0</v>
      </c>
      <c r="J520" s="222">
        <v>0</v>
      </c>
      <c r="K520" s="222">
        <v>0</v>
      </c>
      <c r="L520" s="222">
        <v>0</v>
      </c>
      <c r="M520" s="222">
        <v>0</v>
      </c>
      <c r="N520" s="222">
        <v>0</v>
      </c>
      <c r="O520" s="222">
        <v>31536</v>
      </c>
      <c r="P520" s="222">
        <v>0</v>
      </c>
      <c r="Q520" s="222">
        <v>0</v>
      </c>
      <c r="R520" s="222">
        <v>0</v>
      </c>
      <c r="S520" s="222">
        <v>0</v>
      </c>
      <c r="T520" s="222">
        <v>0</v>
      </c>
      <c r="U520" s="222">
        <v>0</v>
      </c>
      <c r="V520" s="222">
        <v>0</v>
      </c>
      <c r="W520" s="222">
        <v>0</v>
      </c>
      <c r="X520" s="222">
        <v>6000</v>
      </c>
      <c r="Y520" s="222">
        <v>4000</v>
      </c>
      <c r="Z520" s="61" t="s">
        <v>1104</v>
      </c>
      <c r="AA520" s="61" t="s">
        <v>1103</v>
      </c>
      <c r="AB520" s="61" t="s">
        <v>2043</v>
      </c>
    </row>
    <row r="521" spans="1:28" x14ac:dyDescent="0.2">
      <c r="A521" s="61" t="s">
        <v>966</v>
      </c>
      <c r="B521" s="61" t="s">
        <v>2430</v>
      </c>
      <c r="C521" s="61" t="s">
        <v>2507</v>
      </c>
      <c r="D521" s="61"/>
      <c r="E521" s="222">
        <v>0</v>
      </c>
      <c r="F521" s="222">
        <v>0</v>
      </c>
      <c r="G521" s="222">
        <v>0</v>
      </c>
      <c r="H521" s="222">
        <v>0</v>
      </c>
      <c r="I521" s="222">
        <v>0</v>
      </c>
      <c r="J521" s="222">
        <v>0</v>
      </c>
      <c r="K521" s="222">
        <v>1</v>
      </c>
      <c r="L521" s="222">
        <v>0</v>
      </c>
      <c r="M521" s="222">
        <v>0</v>
      </c>
      <c r="N521" s="222">
        <v>0</v>
      </c>
      <c r="O521" s="222">
        <v>273587</v>
      </c>
      <c r="P521" s="222">
        <v>23800</v>
      </c>
      <c r="Q521" s="222">
        <v>0</v>
      </c>
      <c r="R521" s="222">
        <v>0</v>
      </c>
      <c r="S521" s="222">
        <v>0</v>
      </c>
      <c r="T521" s="222">
        <v>0</v>
      </c>
      <c r="U521" s="222">
        <v>1741</v>
      </c>
      <c r="V521" s="222">
        <v>244</v>
      </c>
      <c r="W521" s="222">
        <v>0</v>
      </c>
      <c r="X521" s="222">
        <v>65000</v>
      </c>
      <c r="Y521" s="222">
        <v>0</v>
      </c>
      <c r="Z521" s="61" t="s">
        <v>1101</v>
      </c>
      <c r="AA521" s="61" t="s">
        <v>1100</v>
      </c>
      <c r="AB521" s="61" t="s">
        <v>2259</v>
      </c>
    </row>
    <row r="522" spans="1:28" x14ac:dyDescent="0.2">
      <c r="A522" s="61" t="s">
        <v>491</v>
      </c>
      <c r="B522" s="61" t="s">
        <v>282</v>
      </c>
      <c r="C522" s="61" t="s">
        <v>2503</v>
      </c>
      <c r="D522" s="61"/>
      <c r="E522" s="222">
        <v>0</v>
      </c>
      <c r="F522" s="222">
        <v>0</v>
      </c>
      <c r="G522" s="222">
        <v>0</v>
      </c>
      <c r="H522" s="222">
        <v>0</v>
      </c>
      <c r="I522" s="222">
        <v>0</v>
      </c>
      <c r="J522" s="222">
        <v>0</v>
      </c>
      <c r="K522" s="222">
        <v>0</v>
      </c>
      <c r="L522" s="222">
        <v>0</v>
      </c>
      <c r="M522" s="222">
        <v>0</v>
      </c>
      <c r="N522" s="222">
        <v>0</v>
      </c>
      <c r="O522" s="222">
        <v>0</v>
      </c>
      <c r="P522" s="222">
        <v>0</v>
      </c>
      <c r="Q522" s="222">
        <v>0</v>
      </c>
      <c r="R522" s="222">
        <v>0</v>
      </c>
      <c r="S522" s="222">
        <v>0</v>
      </c>
      <c r="T522" s="222">
        <v>0</v>
      </c>
      <c r="U522" s="222">
        <v>0</v>
      </c>
      <c r="V522" s="222">
        <v>0</v>
      </c>
      <c r="W522" s="222">
        <v>0</v>
      </c>
      <c r="X522" s="222">
        <v>0</v>
      </c>
      <c r="Y522" s="222">
        <v>0</v>
      </c>
      <c r="Z522" s="61" t="s">
        <v>1104</v>
      </c>
      <c r="AA522" s="61" t="s">
        <v>1103</v>
      </c>
      <c r="AB522" s="61" t="s">
        <v>1885</v>
      </c>
    </row>
    <row r="523" spans="1:28" x14ac:dyDescent="0.2">
      <c r="A523" s="61" t="s">
        <v>387</v>
      </c>
      <c r="B523" s="61" t="s">
        <v>283</v>
      </c>
      <c r="C523" s="61" t="s">
        <v>2499</v>
      </c>
      <c r="D523" s="61"/>
      <c r="E523" s="222">
        <v>0</v>
      </c>
      <c r="F523" s="222">
        <v>0</v>
      </c>
      <c r="G523" s="222">
        <v>0</v>
      </c>
      <c r="H523" s="222">
        <v>0</v>
      </c>
      <c r="I523" s="222">
        <v>0</v>
      </c>
      <c r="J523" s="222">
        <v>0</v>
      </c>
      <c r="K523" s="222">
        <v>0</v>
      </c>
      <c r="L523" s="222">
        <v>0</v>
      </c>
      <c r="M523" s="222">
        <v>0</v>
      </c>
      <c r="N523" s="222">
        <v>0</v>
      </c>
      <c r="O523" s="222">
        <v>0</v>
      </c>
      <c r="P523" s="222">
        <v>0</v>
      </c>
      <c r="Q523" s="222">
        <v>0</v>
      </c>
      <c r="R523" s="222">
        <v>0</v>
      </c>
      <c r="S523" s="222">
        <v>0</v>
      </c>
      <c r="T523" s="222">
        <v>0</v>
      </c>
      <c r="U523" s="222">
        <v>0</v>
      </c>
      <c r="V523" s="222">
        <v>0</v>
      </c>
      <c r="W523" s="222">
        <v>0</v>
      </c>
      <c r="X523" s="222">
        <v>0</v>
      </c>
      <c r="Y523" s="222">
        <v>0</v>
      </c>
      <c r="Z523" s="61" t="s">
        <v>1104</v>
      </c>
      <c r="AA523" s="61" t="s">
        <v>1103</v>
      </c>
      <c r="AB523" s="61" t="s">
        <v>1781</v>
      </c>
    </row>
    <row r="524" spans="1:28" x14ac:dyDescent="0.2">
      <c r="A524" s="61" t="s">
        <v>538</v>
      </c>
      <c r="B524" s="61" t="s">
        <v>284</v>
      </c>
      <c r="C524" s="61" t="s">
        <v>2500</v>
      </c>
      <c r="D524" s="61"/>
      <c r="E524" s="222">
        <v>0</v>
      </c>
      <c r="F524" s="222">
        <v>0</v>
      </c>
      <c r="G524" s="222">
        <v>0</v>
      </c>
      <c r="H524" s="222">
        <v>0</v>
      </c>
      <c r="I524" s="222">
        <v>0</v>
      </c>
      <c r="J524" s="222">
        <v>0</v>
      </c>
      <c r="K524" s="222">
        <v>0</v>
      </c>
      <c r="L524" s="222">
        <v>0</v>
      </c>
      <c r="M524" s="222">
        <v>0</v>
      </c>
      <c r="N524" s="222">
        <v>0</v>
      </c>
      <c r="O524" s="222">
        <v>1552</v>
      </c>
      <c r="P524" s="222">
        <v>0</v>
      </c>
      <c r="Q524" s="222">
        <v>0</v>
      </c>
      <c r="R524" s="222">
        <v>0</v>
      </c>
      <c r="S524" s="222">
        <v>0</v>
      </c>
      <c r="T524" s="222">
        <v>0</v>
      </c>
      <c r="U524" s="222">
        <v>0</v>
      </c>
      <c r="V524" s="222">
        <v>0</v>
      </c>
      <c r="W524" s="222">
        <v>0</v>
      </c>
      <c r="X524" s="222">
        <v>0</v>
      </c>
      <c r="Y524" s="222">
        <v>0</v>
      </c>
      <c r="Z524" s="61" t="s">
        <v>1104</v>
      </c>
      <c r="AA524" s="61" t="s">
        <v>1103</v>
      </c>
      <c r="AB524" s="61" t="s">
        <v>1932</v>
      </c>
    </row>
    <row r="525" spans="1:28" x14ac:dyDescent="0.2">
      <c r="A525" s="61" t="s">
        <v>492</v>
      </c>
      <c r="B525" s="61" t="s">
        <v>285</v>
      </c>
      <c r="C525" s="61" t="s">
        <v>2503</v>
      </c>
      <c r="D525" s="61"/>
      <c r="E525" s="222">
        <v>0</v>
      </c>
      <c r="F525" s="222">
        <v>0</v>
      </c>
      <c r="G525" s="222">
        <v>0</v>
      </c>
      <c r="H525" s="222">
        <v>0</v>
      </c>
      <c r="I525" s="222">
        <v>0</v>
      </c>
      <c r="J525" s="222">
        <v>0</v>
      </c>
      <c r="K525" s="222">
        <v>0</v>
      </c>
      <c r="L525" s="222">
        <v>0</v>
      </c>
      <c r="M525" s="222">
        <v>0</v>
      </c>
      <c r="N525" s="222">
        <v>5</v>
      </c>
      <c r="O525" s="222">
        <v>17000</v>
      </c>
      <c r="P525" s="222">
        <v>0</v>
      </c>
      <c r="Q525" s="222">
        <v>0</v>
      </c>
      <c r="R525" s="222">
        <v>0</v>
      </c>
      <c r="S525" s="222">
        <v>0</v>
      </c>
      <c r="T525" s="222">
        <v>0</v>
      </c>
      <c r="U525" s="222">
        <v>0</v>
      </c>
      <c r="V525" s="222">
        <v>0</v>
      </c>
      <c r="W525" s="222">
        <v>0</v>
      </c>
      <c r="X525" s="222">
        <v>270</v>
      </c>
      <c r="Y525" s="222">
        <v>1000</v>
      </c>
      <c r="Z525" s="61" t="s">
        <v>1104</v>
      </c>
      <c r="AA525" s="61" t="s">
        <v>1103</v>
      </c>
      <c r="AB525" s="61" t="s">
        <v>1886</v>
      </c>
    </row>
    <row r="526" spans="1:28" x14ac:dyDescent="0.2">
      <c r="A526" s="61" t="s">
        <v>565</v>
      </c>
      <c r="B526" s="61" t="s">
        <v>2553</v>
      </c>
      <c r="C526" s="61" t="s">
        <v>2504</v>
      </c>
      <c r="D526" s="61"/>
      <c r="E526" s="222">
        <v>0</v>
      </c>
      <c r="F526" s="222">
        <v>0</v>
      </c>
      <c r="G526" s="222">
        <v>0</v>
      </c>
      <c r="H526" s="222">
        <v>0</v>
      </c>
      <c r="I526" s="222">
        <v>0</v>
      </c>
      <c r="J526" s="222">
        <v>0</v>
      </c>
      <c r="K526" s="222">
        <v>0</v>
      </c>
      <c r="L526" s="222">
        <v>0</v>
      </c>
      <c r="M526" s="222">
        <v>0</v>
      </c>
      <c r="N526" s="222">
        <v>0</v>
      </c>
      <c r="O526" s="222">
        <v>235115</v>
      </c>
      <c r="P526" s="222">
        <v>5000</v>
      </c>
      <c r="Q526" s="222">
        <v>0</v>
      </c>
      <c r="R526" s="222">
        <v>16944</v>
      </c>
      <c r="S526" s="222">
        <v>0</v>
      </c>
      <c r="T526" s="222">
        <v>0</v>
      </c>
      <c r="U526" s="222">
        <v>0</v>
      </c>
      <c r="V526" s="222">
        <v>0</v>
      </c>
      <c r="W526" s="222">
        <v>0</v>
      </c>
      <c r="X526" s="222">
        <v>0</v>
      </c>
      <c r="Y526" s="222">
        <v>0</v>
      </c>
      <c r="Z526" s="61" t="s">
        <v>1104</v>
      </c>
      <c r="AA526" s="61" t="s">
        <v>1100</v>
      </c>
      <c r="AB526" s="61" t="s">
        <v>1959</v>
      </c>
    </row>
    <row r="527" spans="1:28" x14ac:dyDescent="0.2">
      <c r="A527" s="61" t="s">
        <v>1730</v>
      </c>
      <c r="B527" s="61" t="s">
        <v>1744</v>
      </c>
      <c r="C527" s="61" t="s">
        <v>2504</v>
      </c>
      <c r="D527" s="61"/>
      <c r="E527" s="222">
        <v>0</v>
      </c>
      <c r="F527" s="222">
        <v>0</v>
      </c>
      <c r="G527" s="222">
        <v>0</v>
      </c>
      <c r="H527" s="222">
        <v>0</v>
      </c>
      <c r="I527" s="222">
        <v>0</v>
      </c>
      <c r="J527" s="222">
        <v>0</v>
      </c>
      <c r="K527" s="222">
        <v>0</v>
      </c>
      <c r="L527" s="222">
        <v>0</v>
      </c>
      <c r="M527" s="222">
        <v>0</v>
      </c>
      <c r="N527" s="222">
        <v>0</v>
      </c>
      <c r="O527" s="222">
        <v>0</v>
      </c>
      <c r="P527" s="222">
        <v>0</v>
      </c>
      <c r="Q527" s="222">
        <v>0</v>
      </c>
      <c r="R527" s="222">
        <v>0</v>
      </c>
      <c r="S527" s="222">
        <v>0</v>
      </c>
      <c r="T527" s="222">
        <v>0</v>
      </c>
      <c r="U527" s="222">
        <v>0</v>
      </c>
      <c r="V527" s="222">
        <v>0</v>
      </c>
      <c r="W527" s="222">
        <v>0</v>
      </c>
      <c r="X527" s="222">
        <v>0</v>
      </c>
      <c r="Y527" s="222">
        <v>0</v>
      </c>
      <c r="Z527" s="61" t="s">
        <v>1104</v>
      </c>
      <c r="AA527" s="61" t="s">
        <v>1153</v>
      </c>
      <c r="AB527" s="61" t="s">
        <v>2172</v>
      </c>
    </row>
    <row r="528" spans="1:28" hidden="1" x14ac:dyDescent="0.2"/>
    <row r="529" hidden="1" x14ac:dyDescent="0.2"/>
    <row r="530" hidden="1" x14ac:dyDescent="0.2"/>
    <row r="531" hidden="1" x14ac:dyDescent="0.2"/>
    <row r="532" hidden="1" x14ac:dyDescent="0.2"/>
    <row r="533" hidden="1" x14ac:dyDescent="0.2"/>
    <row r="534" hidden="1" x14ac:dyDescent="0.2"/>
    <row r="535" hidden="1" x14ac:dyDescent="0.2"/>
    <row r="536" hidden="1" x14ac:dyDescent="0.2"/>
    <row r="537" hidden="1" x14ac:dyDescent="0.2"/>
  </sheetData>
  <pageMargins left="0.7" right="0.7" top="0.75" bottom="0.75" header="0.3" footer="0.3"/>
  <pageSetup paperSize="9" orientation="portrait"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A1:U561"/>
  <sheetViews>
    <sheetView zoomScale="70" zoomScaleNormal="70" workbookViewId="0">
      <pane ySplit="11" topLeftCell="A12" activePane="bottomLeft" state="frozen"/>
      <selection pane="bottomLeft"/>
    </sheetView>
  </sheetViews>
  <sheetFormatPr defaultColWidth="0" defaultRowHeight="12.75" zeroHeight="1" x14ac:dyDescent="0.2"/>
  <cols>
    <col min="1" max="1" width="15.7109375" style="73" customWidth="1"/>
    <col min="2" max="2" width="64.85546875" style="73" bestFit="1" customWidth="1"/>
    <col min="3" max="4" width="5.7109375" style="244" customWidth="1"/>
    <col min="5" max="17" width="15.7109375" style="223" customWidth="1"/>
    <col min="18" max="20" width="15.7109375" style="73" customWidth="1"/>
    <col min="21" max="21" width="0" style="73" hidden="1" customWidth="1"/>
    <col min="22" max="16384" width="9.140625" style="73" hidden="1"/>
  </cols>
  <sheetData>
    <row r="1" spans="1:21" s="127" customFormat="1" x14ac:dyDescent="0.2">
      <c r="A1" s="121" t="s">
        <v>2572</v>
      </c>
      <c r="B1" s="58"/>
      <c r="C1" s="220"/>
      <c r="D1" s="220"/>
    </row>
    <row r="2" spans="1:21" s="127" customFormat="1" x14ac:dyDescent="0.2">
      <c r="A2" s="58"/>
      <c r="B2" s="58"/>
      <c r="C2" s="220"/>
      <c r="D2" s="220"/>
    </row>
    <row r="3" spans="1:21" s="127" customFormat="1" ht="12.75" customHeight="1" x14ac:dyDescent="0.2">
      <c r="A3" s="220" t="s">
        <v>2293</v>
      </c>
      <c r="B3" s="218"/>
      <c r="C3" s="219"/>
      <c r="D3" s="243"/>
      <c r="E3" s="212"/>
      <c r="F3" s="212"/>
      <c r="G3" s="212"/>
      <c r="H3" s="212"/>
      <c r="I3" s="212"/>
    </row>
    <row r="4" spans="1:21" s="167" customFormat="1" ht="51" x14ac:dyDescent="0.2">
      <c r="A4" s="273" t="s">
        <v>2492</v>
      </c>
      <c r="B4" s="273" t="s">
        <v>2493</v>
      </c>
      <c r="C4" s="274" t="s">
        <v>2494</v>
      </c>
      <c r="D4" s="274" t="s">
        <v>2495</v>
      </c>
      <c r="E4" s="275" t="s">
        <v>301</v>
      </c>
      <c r="F4" s="275" t="s">
        <v>302</v>
      </c>
      <c r="G4" s="275" t="s">
        <v>303</v>
      </c>
      <c r="H4" s="275" t="s">
        <v>304</v>
      </c>
      <c r="I4" s="275" t="s">
        <v>305</v>
      </c>
      <c r="J4" s="275" t="s">
        <v>306</v>
      </c>
      <c r="K4" s="275" t="s">
        <v>291</v>
      </c>
      <c r="L4" s="275" t="s">
        <v>292</v>
      </c>
      <c r="M4" s="275" t="s">
        <v>979</v>
      </c>
      <c r="N4" s="275" t="s">
        <v>978</v>
      </c>
      <c r="O4" s="276" t="s">
        <v>307</v>
      </c>
      <c r="P4" s="275" t="s">
        <v>308</v>
      </c>
      <c r="Q4" s="275" t="s">
        <v>2451</v>
      </c>
      <c r="R4" s="275" t="s">
        <v>1099</v>
      </c>
      <c r="S4" s="275" t="s">
        <v>1156</v>
      </c>
      <c r="T4" s="275" t="s">
        <v>2496</v>
      </c>
    </row>
    <row r="5" spans="1:21" s="127" customFormat="1" ht="12.75" customHeight="1" x14ac:dyDescent="0.2">
      <c r="A5" s="232" t="s">
        <v>972</v>
      </c>
      <c r="B5" s="232" t="s">
        <v>2573</v>
      </c>
      <c r="C5" s="245"/>
      <c r="D5" s="246"/>
      <c r="E5" s="233">
        <v>10299953</v>
      </c>
      <c r="F5" s="233">
        <v>1062612</v>
      </c>
      <c r="G5" s="233">
        <v>529917</v>
      </c>
      <c r="H5" s="233">
        <v>846296</v>
      </c>
      <c r="I5" s="233">
        <v>79704</v>
      </c>
      <c r="J5" s="233">
        <v>198321</v>
      </c>
      <c r="K5" s="233">
        <v>51519</v>
      </c>
      <c r="L5" s="233">
        <v>1221755</v>
      </c>
      <c r="M5" s="233">
        <v>642025</v>
      </c>
      <c r="N5" s="233">
        <v>7094221</v>
      </c>
      <c r="O5" s="233">
        <v>3018188</v>
      </c>
      <c r="P5" s="233">
        <v>2910441</v>
      </c>
      <c r="Q5" s="233">
        <v>9073380</v>
      </c>
      <c r="R5" s="233"/>
      <c r="S5" s="233"/>
      <c r="T5" s="233"/>
    </row>
    <row r="6" spans="1:21" s="127" customFormat="1" ht="12.75" customHeight="1" x14ac:dyDescent="0.2">
      <c r="A6" s="230" t="s">
        <v>1104</v>
      </c>
      <c r="B6" s="230" t="s">
        <v>968</v>
      </c>
      <c r="C6" s="247"/>
      <c r="D6" s="248"/>
      <c r="E6" s="231">
        <v>9282378</v>
      </c>
      <c r="F6" s="231">
        <v>1017428</v>
      </c>
      <c r="G6" s="231">
        <v>529917</v>
      </c>
      <c r="H6" s="231">
        <v>810295</v>
      </c>
      <c r="I6" s="231">
        <v>79704</v>
      </c>
      <c r="J6" s="231">
        <v>188321</v>
      </c>
      <c r="K6" s="231">
        <v>50707</v>
      </c>
      <c r="L6" s="231">
        <v>1221755</v>
      </c>
      <c r="M6" s="231">
        <v>543052</v>
      </c>
      <c r="N6" s="231">
        <v>6694845</v>
      </c>
      <c r="O6" s="231">
        <v>2450735</v>
      </c>
      <c r="P6" s="231">
        <v>2755297</v>
      </c>
      <c r="Q6" s="231">
        <v>8314080</v>
      </c>
      <c r="R6" s="231"/>
      <c r="S6" s="231"/>
      <c r="T6" s="231"/>
    </row>
    <row r="7" spans="1:21" s="127" customFormat="1" ht="12.75" customHeight="1" x14ac:dyDescent="0.2">
      <c r="A7" s="230" t="s">
        <v>1102</v>
      </c>
      <c r="B7" s="230" t="s">
        <v>1556</v>
      </c>
      <c r="C7" s="247"/>
      <c r="D7" s="248"/>
      <c r="E7" s="231">
        <v>644793</v>
      </c>
      <c r="F7" s="231">
        <v>0</v>
      </c>
      <c r="G7" s="231">
        <v>0</v>
      </c>
      <c r="H7" s="231">
        <v>22001</v>
      </c>
      <c r="I7" s="231">
        <v>0</v>
      </c>
      <c r="J7" s="231">
        <v>0</v>
      </c>
      <c r="K7" s="231">
        <v>0</v>
      </c>
      <c r="L7" s="231">
        <v>0</v>
      </c>
      <c r="M7" s="231">
        <v>15580</v>
      </c>
      <c r="N7" s="231">
        <v>346846</v>
      </c>
      <c r="O7" s="231">
        <v>567428</v>
      </c>
      <c r="P7" s="231">
        <v>74360</v>
      </c>
      <c r="Q7" s="231">
        <v>544800</v>
      </c>
      <c r="R7" s="231"/>
      <c r="S7" s="231"/>
      <c r="T7" s="231"/>
    </row>
    <row r="8" spans="1:21" s="127" customFormat="1" ht="12.75" customHeight="1" x14ac:dyDescent="0.2">
      <c r="A8" s="230" t="s">
        <v>1101</v>
      </c>
      <c r="B8" s="230" t="s">
        <v>1557</v>
      </c>
      <c r="C8" s="247"/>
      <c r="D8" s="248"/>
      <c r="E8" s="231">
        <v>289392</v>
      </c>
      <c r="F8" s="231">
        <v>45184</v>
      </c>
      <c r="G8" s="231">
        <v>0</v>
      </c>
      <c r="H8" s="231">
        <v>14000</v>
      </c>
      <c r="I8" s="231">
        <v>0</v>
      </c>
      <c r="J8" s="231">
        <v>10000</v>
      </c>
      <c r="K8" s="231">
        <v>812</v>
      </c>
      <c r="L8" s="231">
        <v>0</v>
      </c>
      <c r="M8" s="231">
        <v>83393</v>
      </c>
      <c r="N8" s="231">
        <v>45051</v>
      </c>
      <c r="O8" s="231">
        <v>25</v>
      </c>
      <c r="P8" s="231">
        <v>80784</v>
      </c>
      <c r="Q8" s="231">
        <v>214500</v>
      </c>
      <c r="R8" s="231"/>
      <c r="S8" s="231"/>
      <c r="T8" s="231"/>
    </row>
    <row r="9" spans="1:21" s="127" customFormat="1" ht="12.75" customHeight="1" x14ac:dyDescent="0.2">
      <c r="A9" s="230" t="s">
        <v>1105</v>
      </c>
      <c r="B9" s="230" t="s">
        <v>1558</v>
      </c>
      <c r="C9" s="247"/>
      <c r="D9" s="248"/>
      <c r="E9" s="231">
        <v>83390</v>
      </c>
      <c r="F9" s="231">
        <v>0</v>
      </c>
      <c r="G9" s="231">
        <v>0</v>
      </c>
      <c r="H9" s="231">
        <v>0</v>
      </c>
      <c r="I9" s="231">
        <v>0</v>
      </c>
      <c r="J9" s="231">
        <v>0</v>
      </c>
      <c r="K9" s="231">
        <v>0</v>
      </c>
      <c r="L9" s="231">
        <v>0</v>
      </c>
      <c r="M9" s="231">
        <v>0</v>
      </c>
      <c r="N9" s="231">
        <v>7479</v>
      </c>
      <c r="O9" s="231">
        <v>0</v>
      </c>
      <c r="P9" s="231">
        <v>0</v>
      </c>
      <c r="Q9" s="231">
        <v>0</v>
      </c>
      <c r="R9" s="231"/>
      <c r="S9" s="231"/>
      <c r="T9" s="231"/>
    </row>
    <row r="10" spans="1:21" x14ac:dyDescent="0.2">
      <c r="A10" s="277"/>
      <c r="B10" s="277"/>
      <c r="C10" s="278"/>
      <c r="D10" s="279"/>
      <c r="E10" s="280"/>
      <c r="F10" s="280"/>
      <c r="G10" s="280"/>
      <c r="H10" s="280"/>
      <c r="I10" s="280"/>
      <c r="J10" s="280"/>
      <c r="K10" s="280"/>
      <c r="L10" s="280"/>
      <c r="M10" s="280"/>
      <c r="N10" s="280"/>
      <c r="O10" s="280"/>
      <c r="P10" s="280"/>
      <c r="Q10" s="280"/>
      <c r="R10" s="280"/>
      <c r="S10" s="280"/>
      <c r="T10" s="280"/>
    </row>
    <row r="11" spans="1:21" s="221" customFormat="1" ht="63.75" x14ac:dyDescent="0.2">
      <c r="A11" s="236" t="s">
        <v>2492</v>
      </c>
      <c r="B11" s="236" t="s">
        <v>2493</v>
      </c>
      <c r="C11" s="281" t="s">
        <v>2494</v>
      </c>
      <c r="D11" s="281" t="s">
        <v>2495</v>
      </c>
      <c r="E11" s="282" t="s">
        <v>301</v>
      </c>
      <c r="F11" s="282" t="s">
        <v>302</v>
      </c>
      <c r="G11" s="282" t="s">
        <v>303</v>
      </c>
      <c r="H11" s="282" t="s">
        <v>304</v>
      </c>
      <c r="I11" s="282" t="s">
        <v>305</v>
      </c>
      <c r="J11" s="282" t="s">
        <v>306</v>
      </c>
      <c r="K11" s="282" t="s">
        <v>291</v>
      </c>
      <c r="L11" s="282" t="s">
        <v>292</v>
      </c>
      <c r="M11" s="282" t="s">
        <v>979</v>
      </c>
      <c r="N11" s="282" t="s">
        <v>978</v>
      </c>
      <c r="O11" s="282" t="s">
        <v>307</v>
      </c>
      <c r="P11" s="282" t="s">
        <v>308</v>
      </c>
      <c r="Q11" s="282" t="s">
        <v>2451</v>
      </c>
      <c r="R11" s="236" t="s">
        <v>1099</v>
      </c>
      <c r="S11" s="236" t="s">
        <v>1156</v>
      </c>
      <c r="T11" s="236" t="s">
        <v>2496</v>
      </c>
      <c r="U11" s="221" t="s">
        <v>2581</v>
      </c>
    </row>
    <row r="12" spans="1:21" x14ac:dyDescent="0.2">
      <c r="A12" s="237" t="s">
        <v>850</v>
      </c>
      <c r="B12" s="237" t="s">
        <v>2327</v>
      </c>
      <c r="C12" s="237" t="s">
        <v>2506</v>
      </c>
      <c r="D12" s="283"/>
      <c r="E12" s="238">
        <v>58721</v>
      </c>
      <c r="F12" s="238">
        <v>0</v>
      </c>
      <c r="G12" s="238">
        <v>0</v>
      </c>
      <c r="H12" s="238">
        <v>0</v>
      </c>
      <c r="I12" s="238">
        <v>0</v>
      </c>
      <c r="J12" s="238">
        <v>0</v>
      </c>
      <c r="K12" s="238">
        <v>0</v>
      </c>
      <c r="L12" s="238">
        <v>0</v>
      </c>
      <c r="M12" s="238">
        <v>0</v>
      </c>
      <c r="N12" s="238">
        <v>31000</v>
      </c>
      <c r="O12" s="238">
        <v>0</v>
      </c>
      <c r="P12" s="238">
        <v>0</v>
      </c>
      <c r="Q12" s="238">
        <v>54500</v>
      </c>
      <c r="R12" s="237" t="s">
        <v>1102</v>
      </c>
      <c r="S12" s="237" t="s">
        <v>1100</v>
      </c>
      <c r="T12" s="237" t="s">
        <v>2231</v>
      </c>
      <c r="U12" s="237" t="s">
        <v>2579</v>
      </c>
    </row>
    <row r="13" spans="1:21" x14ac:dyDescent="0.2">
      <c r="A13" s="229" t="s">
        <v>810</v>
      </c>
      <c r="B13" s="229" t="s">
        <v>2300</v>
      </c>
      <c r="C13" s="249" t="s">
        <v>2506</v>
      </c>
      <c r="D13" s="250"/>
      <c r="E13" s="240">
        <v>18800</v>
      </c>
      <c r="F13" s="240">
        <v>0</v>
      </c>
      <c r="G13" s="240">
        <v>0</v>
      </c>
      <c r="H13" s="240">
        <v>0</v>
      </c>
      <c r="I13" s="240">
        <v>0</v>
      </c>
      <c r="J13" s="240">
        <v>0</v>
      </c>
      <c r="K13" s="240">
        <v>0</v>
      </c>
      <c r="L13" s="240">
        <v>0</v>
      </c>
      <c r="M13" s="240">
        <v>0</v>
      </c>
      <c r="N13" s="240">
        <v>0</v>
      </c>
      <c r="O13" s="240">
        <v>0</v>
      </c>
      <c r="P13" s="240">
        <v>0</v>
      </c>
      <c r="Q13" s="240">
        <v>0</v>
      </c>
      <c r="R13" s="229" t="s">
        <v>1102</v>
      </c>
      <c r="S13" s="229" t="s">
        <v>1100</v>
      </c>
      <c r="T13" s="241" t="s">
        <v>2232</v>
      </c>
      <c r="U13" s="73" t="s">
        <v>2580</v>
      </c>
    </row>
    <row r="14" spans="1:21" x14ac:dyDescent="0.2">
      <c r="A14" s="229" t="s">
        <v>643</v>
      </c>
      <c r="B14" s="229" t="s">
        <v>0</v>
      </c>
      <c r="C14" s="249" t="s">
        <v>2499</v>
      </c>
      <c r="D14" s="250"/>
      <c r="E14" s="240">
        <v>5000</v>
      </c>
      <c r="F14" s="240">
        <v>2000</v>
      </c>
      <c r="G14" s="240">
        <v>0</v>
      </c>
      <c r="H14" s="240">
        <v>0</v>
      </c>
      <c r="I14" s="240">
        <v>0</v>
      </c>
      <c r="J14" s="240">
        <v>0</v>
      </c>
      <c r="K14" s="240">
        <v>0</v>
      </c>
      <c r="L14" s="240">
        <v>0</v>
      </c>
      <c r="M14" s="240">
        <v>0</v>
      </c>
      <c r="N14" s="240">
        <v>1800</v>
      </c>
      <c r="O14" s="240">
        <v>0</v>
      </c>
      <c r="P14" s="240">
        <v>50</v>
      </c>
      <c r="Q14" s="240">
        <v>2000</v>
      </c>
      <c r="R14" s="229" t="s">
        <v>1104</v>
      </c>
      <c r="S14" s="229" t="s">
        <v>1103</v>
      </c>
      <c r="T14" s="241" t="s">
        <v>2037</v>
      </c>
      <c r="U14" s="73" t="s">
        <v>2579</v>
      </c>
    </row>
    <row r="15" spans="1:21" x14ac:dyDescent="0.2">
      <c r="A15" s="229" t="s">
        <v>405</v>
      </c>
      <c r="B15" s="229" t="s">
        <v>1</v>
      </c>
      <c r="C15" s="249" t="s">
        <v>2500</v>
      </c>
      <c r="D15" s="250"/>
      <c r="E15" s="240">
        <v>1732</v>
      </c>
      <c r="F15" s="240">
        <v>0</v>
      </c>
      <c r="G15" s="240">
        <v>0</v>
      </c>
      <c r="H15" s="240">
        <v>0</v>
      </c>
      <c r="I15" s="240">
        <v>0</v>
      </c>
      <c r="J15" s="240">
        <v>0</v>
      </c>
      <c r="K15" s="240">
        <v>0</v>
      </c>
      <c r="L15" s="240">
        <v>0</v>
      </c>
      <c r="M15" s="240">
        <v>0</v>
      </c>
      <c r="N15" s="240">
        <v>5515</v>
      </c>
      <c r="O15" s="240">
        <v>0</v>
      </c>
      <c r="P15" s="240">
        <v>1745</v>
      </c>
      <c r="Q15" s="240">
        <v>0</v>
      </c>
      <c r="R15" s="229" t="s">
        <v>1104</v>
      </c>
      <c r="S15" s="229" t="s">
        <v>1103</v>
      </c>
      <c r="T15" s="241" t="s">
        <v>1799</v>
      </c>
      <c r="U15" s="73" t="s">
        <v>2580</v>
      </c>
    </row>
    <row r="16" spans="1:21" x14ac:dyDescent="0.2">
      <c r="A16" s="229" t="s">
        <v>413</v>
      </c>
      <c r="B16" s="229" t="s">
        <v>2</v>
      </c>
      <c r="C16" s="249" t="s">
        <v>2502</v>
      </c>
      <c r="D16" s="250"/>
      <c r="E16" s="240">
        <v>15019</v>
      </c>
      <c r="F16" s="240">
        <v>0</v>
      </c>
      <c r="G16" s="240">
        <v>0</v>
      </c>
      <c r="H16" s="240">
        <v>0</v>
      </c>
      <c r="I16" s="240">
        <v>0</v>
      </c>
      <c r="J16" s="240">
        <v>0</v>
      </c>
      <c r="K16" s="240">
        <v>0</v>
      </c>
      <c r="L16" s="240">
        <v>0</v>
      </c>
      <c r="M16" s="240">
        <v>0</v>
      </c>
      <c r="N16" s="240">
        <v>6565</v>
      </c>
      <c r="O16" s="240">
        <v>0</v>
      </c>
      <c r="P16" s="240">
        <v>0</v>
      </c>
      <c r="Q16" s="240">
        <v>0</v>
      </c>
      <c r="R16" s="229" t="s">
        <v>1104</v>
      </c>
      <c r="S16" s="229" t="s">
        <v>1103</v>
      </c>
      <c r="T16" s="241" t="s">
        <v>1807</v>
      </c>
      <c r="U16" s="73" t="s">
        <v>2580</v>
      </c>
    </row>
    <row r="17" spans="1:21" x14ac:dyDescent="0.2">
      <c r="A17" s="229" t="s">
        <v>812</v>
      </c>
      <c r="B17" s="229" t="s">
        <v>2301</v>
      </c>
      <c r="C17" s="249" t="s">
        <v>2507</v>
      </c>
      <c r="D17" s="250"/>
      <c r="E17" s="240">
        <v>6202</v>
      </c>
      <c r="F17" s="240">
        <v>0</v>
      </c>
      <c r="G17" s="240">
        <v>0</v>
      </c>
      <c r="H17" s="240">
        <v>0</v>
      </c>
      <c r="I17" s="240">
        <v>0</v>
      </c>
      <c r="J17" s="240">
        <v>0</v>
      </c>
      <c r="K17" s="240">
        <v>0</v>
      </c>
      <c r="L17" s="240">
        <v>0</v>
      </c>
      <c r="M17" s="240">
        <v>0</v>
      </c>
      <c r="N17" s="240">
        <v>0</v>
      </c>
      <c r="O17" s="240">
        <v>0</v>
      </c>
      <c r="P17" s="240">
        <v>0</v>
      </c>
      <c r="Q17" s="240">
        <v>0</v>
      </c>
      <c r="R17" s="229" t="s">
        <v>1101</v>
      </c>
      <c r="S17" s="229" t="s">
        <v>1100</v>
      </c>
      <c r="T17" s="241" t="s">
        <v>2268</v>
      </c>
      <c r="U17" s="73" t="s">
        <v>2580</v>
      </c>
    </row>
    <row r="18" spans="1:21" x14ac:dyDescent="0.2">
      <c r="A18" s="229" t="s">
        <v>814</v>
      </c>
      <c r="B18" s="229" t="s">
        <v>2302</v>
      </c>
      <c r="C18" s="249" t="s">
        <v>2506</v>
      </c>
      <c r="D18" s="250"/>
      <c r="E18" s="240">
        <v>0</v>
      </c>
      <c r="F18" s="240">
        <v>0</v>
      </c>
      <c r="G18" s="240">
        <v>0</v>
      </c>
      <c r="H18" s="240">
        <v>0</v>
      </c>
      <c r="I18" s="240">
        <v>0</v>
      </c>
      <c r="J18" s="240">
        <v>0</v>
      </c>
      <c r="K18" s="240">
        <v>0</v>
      </c>
      <c r="L18" s="240">
        <v>0</v>
      </c>
      <c r="M18" s="240">
        <v>0</v>
      </c>
      <c r="N18" s="240">
        <v>0</v>
      </c>
      <c r="O18" s="240">
        <v>0</v>
      </c>
      <c r="P18" s="240">
        <v>0</v>
      </c>
      <c r="Q18" s="240">
        <v>0</v>
      </c>
      <c r="R18" s="229" t="s">
        <v>1102</v>
      </c>
      <c r="S18" s="229" t="s">
        <v>1100</v>
      </c>
      <c r="T18" s="241" t="s">
        <v>2251</v>
      </c>
      <c r="U18" s="73" t="s">
        <v>2580</v>
      </c>
    </row>
    <row r="19" spans="1:21" x14ac:dyDescent="0.2">
      <c r="A19" s="229" t="s">
        <v>1689</v>
      </c>
      <c r="B19" s="229" t="s">
        <v>2303</v>
      </c>
      <c r="C19" s="249" t="s">
        <v>1105</v>
      </c>
      <c r="D19" s="250"/>
      <c r="E19" s="240">
        <v>15</v>
      </c>
      <c r="F19" s="240">
        <v>0</v>
      </c>
      <c r="G19" s="240">
        <v>0</v>
      </c>
      <c r="H19" s="240">
        <v>0</v>
      </c>
      <c r="I19" s="240">
        <v>0</v>
      </c>
      <c r="J19" s="240">
        <v>0</v>
      </c>
      <c r="K19" s="240">
        <v>0</v>
      </c>
      <c r="L19" s="240">
        <v>0</v>
      </c>
      <c r="M19" s="240">
        <v>0</v>
      </c>
      <c r="N19" s="240">
        <v>2479</v>
      </c>
      <c r="O19" s="240">
        <v>0</v>
      </c>
      <c r="P19" s="240">
        <v>0</v>
      </c>
      <c r="Q19" s="240">
        <v>0</v>
      </c>
      <c r="R19" s="229" t="s">
        <v>1105</v>
      </c>
      <c r="S19" s="229" t="s">
        <v>1105</v>
      </c>
      <c r="T19" s="241" t="s">
        <v>2216</v>
      </c>
      <c r="U19" s="73" t="s">
        <v>2580</v>
      </c>
    </row>
    <row r="20" spans="1:21" x14ac:dyDescent="0.2">
      <c r="A20" s="229" t="s">
        <v>1691</v>
      </c>
      <c r="B20" s="229" t="s">
        <v>2304</v>
      </c>
      <c r="C20" s="249" t="s">
        <v>1105</v>
      </c>
      <c r="D20" s="250"/>
      <c r="E20" s="240">
        <v>1968</v>
      </c>
      <c r="F20" s="240">
        <v>0</v>
      </c>
      <c r="G20" s="240">
        <v>0</v>
      </c>
      <c r="H20" s="240">
        <v>0</v>
      </c>
      <c r="I20" s="240">
        <v>0</v>
      </c>
      <c r="J20" s="240">
        <v>0</v>
      </c>
      <c r="K20" s="240">
        <v>0</v>
      </c>
      <c r="L20" s="240">
        <v>0</v>
      </c>
      <c r="M20" s="240">
        <v>0</v>
      </c>
      <c r="N20" s="240">
        <v>0</v>
      </c>
      <c r="O20" s="240">
        <v>0</v>
      </c>
      <c r="P20" s="240">
        <v>0</v>
      </c>
      <c r="Q20" s="240">
        <v>0</v>
      </c>
      <c r="R20" s="229" t="s">
        <v>1105</v>
      </c>
      <c r="S20" s="229" t="s">
        <v>1105</v>
      </c>
      <c r="T20" s="241" t="s">
        <v>2223</v>
      </c>
      <c r="U20" s="73" t="s">
        <v>2579</v>
      </c>
    </row>
    <row r="21" spans="1:21" x14ac:dyDescent="0.2">
      <c r="A21" s="229" t="s">
        <v>820</v>
      </c>
      <c r="B21" s="229" t="s">
        <v>2305</v>
      </c>
      <c r="C21" s="249" t="s">
        <v>2506</v>
      </c>
      <c r="D21" s="250"/>
      <c r="E21" s="240">
        <v>15914</v>
      </c>
      <c r="F21" s="240">
        <v>0</v>
      </c>
      <c r="G21" s="240">
        <v>0</v>
      </c>
      <c r="H21" s="240">
        <v>7501</v>
      </c>
      <c r="I21" s="240">
        <v>0</v>
      </c>
      <c r="J21" s="240">
        <v>0</v>
      </c>
      <c r="K21" s="240">
        <v>0</v>
      </c>
      <c r="L21" s="240">
        <v>0</v>
      </c>
      <c r="M21" s="240">
        <v>0</v>
      </c>
      <c r="N21" s="240">
        <v>14000</v>
      </c>
      <c r="O21" s="240">
        <v>0</v>
      </c>
      <c r="P21" s="240">
        <v>32500</v>
      </c>
      <c r="Q21" s="240">
        <v>0</v>
      </c>
      <c r="R21" s="229" t="s">
        <v>1102</v>
      </c>
      <c r="S21" s="229" t="s">
        <v>1100</v>
      </c>
      <c r="T21" s="241" t="s">
        <v>2239</v>
      </c>
      <c r="U21" s="73" t="s">
        <v>2580</v>
      </c>
    </row>
    <row r="22" spans="1:21" x14ac:dyDescent="0.2">
      <c r="A22" s="229" t="s">
        <v>1693</v>
      </c>
      <c r="B22" s="229" t="s">
        <v>2306</v>
      </c>
      <c r="C22" s="249" t="s">
        <v>1105</v>
      </c>
      <c r="D22" s="250"/>
      <c r="E22" s="240">
        <v>1702</v>
      </c>
      <c r="F22" s="240">
        <v>0</v>
      </c>
      <c r="G22" s="240">
        <v>0</v>
      </c>
      <c r="H22" s="240">
        <v>0</v>
      </c>
      <c r="I22" s="240">
        <v>0</v>
      </c>
      <c r="J22" s="240">
        <v>0</v>
      </c>
      <c r="K22" s="240">
        <v>0</v>
      </c>
      <c r="L22" s="240">
        <v>0</v>
      </c>
      <c r="M22" s="240">
        <v>0</v>
      </c>
      <c r="N22" s="240">
        <v>5000</v>
      </c>
      <c r="O22" s="240">
        <v>0</v>
      </c>
      <c r="P22" s="240">
        <v>0</v>
      </c>
      <c r="Q22" s="240">
        <v>0</v>
      </c>
      <c r="R22" s="229" t="s">
        <v>1105</v>
      </c>
      <c r="S22" s="229" t="s">
        <v>1105</v>
      </c>
      <c r="T22" s="241" t="s">
        <v>2220</v>
      </c>
      <c r="U22" s="73" t="s">
        <v>2579</v>
      </c>
    </row>
    <row r="23" spans="1:21" x14ac:dyDescent="0.2">
      <c r="A23" s="229" t="s">
        <v>644</v>
      </c>
      <c r="B23" s="229" t="s">
        <v>3</v>
      </c>
      <c r="C23" s="249" t="s">
        <v>2499</v>
      </c>
      <c r="D23" s="250"/>
      <c r="E23" s="240">
        <v>43062</v>
      </c>
      <c r="F23" s="240">
        <v>5000</v>
      </c>
      <c r="G23" s="240">
        <v>0</v>
      </c>
      <c r="H23" s="240">
        <v>0</v>
      </c>
      <c r="I23" s="240">
        <v>0</v>
      </c>
      <c r="J23" s="240">
        <v>0</v>
      </c>
      <c r="K23" s="240">
        <v>0</v>
      </c>
      <c r="L23" s="240">
        <v>0</v>
      </c>
      <c r="M23" s="240">
        <v>0</v>
      </c>
      <c r="N23" s="240">
        <v>5730</v>
      </c>
      <c r="O23" s="240">
        <v>0</v>
      </c>
      <c r="P23" s="240">
        <v>0</v>
      </c>
      <c r="Q23" s="240">
        <v>2000</v>
      </c>
      <c r="R23" s="229" t="s">
        <v>1104</v>
      </c>
      <c r="S23" s="229" t="s">
        <v>1103</v>
      </c>
      <c r="T23" s="241" t="s">
        <v>2038</v>
      </c>
      <c r="U23" s="73" t="s">
        <v>2580</v>
      </c>
    </row>
    <row r="24" spans="1:21" x14ac:dyDescent="0.2">
      <c r="A24" s="229" t="s">
        <v>585</v>
      </c>
      <c r="B24" s="229" t="s">
        <v>4</v>
      </c>
      <c r="C24" s="249" t="s">
        <v>2502</v>
      </c>
      <c r="D24" s="250"/>
      <c r="E24" s="240">
        <v>72</v>
      </c>
      <c r="F24" s="240">
        <v>0</v>
      </c>
      <c r="G24" s="240">
        <v>0</v>
      </c>
      <c r="H24" s="240">
        <v>0</v>
      </c>
      <c r="I24" s="240">
        <v>0</v>
      </c>
      <c r="J24" s="240">
        <v>0</v>
      </c>
      <c r="K24" s="240">
        <v>0</v>
      </c>
      <c r="L24" s="240">
        <v>0</v>
      </c>
      <c r="M24" s="240">
        <v>0</v>
      </c>
      <c r="N24" s="240">
        <v>3550</v>
      </c>
      <c r="O24" s="240">
        <v>0</v>
      </c>
      <c r="P24" s="240">
        <v>0</v>
      </c>
      <c r="Q24" s="240">
        <v>4500</v>
      </c>
      <c r="R24" s="229" t="s">
        <v>1104</v>
      </c>
      <c r="S24" s="229" t="s">
        <v>1103</v>
      </c>
      <c r="T24" s="241" t="s">
        <v>1979</v>
      </c>
      <c r="U24" s="73" t="s">
        <v>2580</v>
      </c>
    </row>
    <row r="25" spans="1:21" x14ac:dyDescent="0.2">
      <c r="A25" s="229" t="s">
        <v>512</v>
      </c>
      <c r="B25" s="229" t="s">
        <v>5</v>
      </c>
      <c r="C25" s="249" t="s">
        <v>2499</v>
      </c>
      <c r="D25" s="250"/>
      <c r="E25" s="240">
        <v>0</v>
      </c>
      <c r="F25" s="240">
        <v>0</v>
      </c>
      <c r="G25" s="240">
        <v>0</v>
      </c>
      <c r="H25" s="240">
        <v>0</v>
      </c>
      <c r="I25" s="240">
        <v>0</v>
      </c>
      <c r="J25" s="240">
        <v>0</v>
      </c>
      <c r="K25" s="240">
        <v>0</v>
      </c>
      <c r="L25" s="240">
        <v>0</v>
      </c>
      <c r="M25" s="240">
        <v>0</v>
      </c>
      <c r="N25" s="240">
        <v>28180</v>
      </c>
      <c r="O25" s="240">
        <v>7227</v>
      </c>
      <c r="P25" s="240">
        <v>0</v>
      </c>
      <c r="Q25" s="240">
        <v>3000</v>
      </c>
      <c r="R25" s="229" t="s">
        <v>1104</v>
      </c>
      <c r="S25" s="229" t="s">
        <v>1103</v>
      </c>
      <c r="T25" s="241" t="s">
        <v>1906</v>
      </c>
      <c r="U25" s="73" t="s">
        <v>2580</v>
      </c>
    </row>
    <row r="26" spans="1:21" x14ac:dyDescent="0.2">
      <c r="A26" s="229" t="s">
        <v>1049</v>
      </c>
      <c r="B26" s="229" t="s">
        <v>1050</v>
      </c>
      <c r="C26" s="249" t="s">
        <v>2497</v>
      </c>
      <c r="D26" s="250"/>
      <c r="E26" s="240">
        <v>28000</v>
      </c>
      <c r="F26" s="240">
        <v>0</v>
      </c>
      <c r="G26" s="240">
        <v>0</v>
      </c>
      <c r="H26" s="240">
        <v>0</v>
      </c>
      <c r="I26" s="240">
        <v>0</v>
      </c>
      <c r="J26" s="240">
        <v>0</v>
      </c>
      <c r="K26" s="240">
        <v>0</v>
      </c>
      <c r="L26" s="240">
        <v>0</v>
      </c>
      <c r="M26" s="240">
        <v>0</v>
      </c>
      <c r="N26" s="240">
        <v>2062</v>
      </c>
      <c r="O26" s="240">
        <v>0</v>
      </c>
      <c r="P26" s="240">
        <v>0</v>
      </c>
      <c r="Q26" s="240">
        <v>3000</v>
      </c>
      <c r="R26" s="229" t="s">
        <v>1104</v>
      </c>
      <c r="S26" s="229" t="s">
        <v>1153</v>
      </c>
      <c r="T26" s="241" t="s">
        <v>2207</v>
      </c>
      <c r="U26" s="73" t="s">
        <v>2580</v>
      </c>
    </row>
    <row r="27" spans="1:21" x14ac:dyDescent="0.2">
      <c r="A27" s="229" t="s">
        <v>1732</v>
      </c>
      <c r="B27" s="229" t="s">
        <v>1743</v>
      </c>
      <c r="C27" s="249" t="s">
        <v>2497</v>
      </c>
      <c r="D27" s="250"/>
      <c r="E27" s="240">
        <v>0</v>
      </c>
      <c r="F27" s="240">
        <v>0</v>
      </c>
      <c r="G27" s="240">
        <v>0</v>
      </c>
      <c r="H27" s="240">
        <v>0</v>
      </c>
      <c r="I27" s="240">
        <v>0</v>
      </c>
      <c r="J27" s="240">
        <v>0</v>
      </c>
      <c r="K27" s="240">
        <v>0</v>
      </c>
      <c r="L27" s="240">
        <v>0</v>
      </c>
      <c r="M27" s="240">
        <v>0</v>
      </c>
      <c r="N27" s="240">
        <v>0</v>
      </c>
      <c r="O27" s="240">
        <v>0</v>
      </c>
      <c r="P27" s="240">
        <v>0</v>
      </c>
      <c r="Q27" s="240">
        <v>0</v>
      </c>
      <c r="R27" s="229" t="s">
        <v>1104</v>
      </c>
      <c r="S27" s="229" t="s">
        <v>1100</v>
      </c>
      <c r="T27" s="241" t="s">
        <v>2118</v>
      </c>
      <c r="U27" s="73" t="s">
        <v>2580</v>
      </c>
    </row>
    <row r="28" spans="1:21" x14ac:dyDescent="0.2">
      <c r="A28" s="229" t="s">
        <v>384</v>
      </c>
      <c r="B28" s="229" t="s">
        <v>6</v>
      </c>
      <c r="C28" s="249" t="s">
        <v>2499</v>
      </c>
      <c r="D28" s="250"/>
      <c r="E28" s="240">
        <v>6500</v>
      </c>
      <c r="F28" s="240">
        <v>21000</v>
      </c>
      <c r="G28" s="240">
        <v>0</v>
      </c>
      <c r="H28" s="240">
        <v>0</v>
      </c>
      <c r="I28" s="240">
        <v>0</v>
      </c>
      <c r="J28" s="240">
        <v>0</v>
      </c>
      <c r="K28" s="240">
        <v>0</v>
      </c>
      <c r="L28" s="240">
        <v>0</v>
      </c>
      <c r="M28" s="240">
        <v>0</v>
      </c>
      <c r="N28" s="240">
        <v>11000</v>
      </c>
      <c r="O28" s="240">
        <v>0</v>
      </c>
      <c r="P28" s="240">
        <v>2000</v>
      </c>
      <c r="Q28" s="240">
        <v>6000</v>
      </c>
      <c r="R28" s="229" t="s">
        <v>1104</v>
      </c>
      <c r="S28" s="229" t="s">
        <v>1103</v>
      </c>
      <c r="T28" s="241" t="s">
        <v>1778</v>
      </c>
      <c r="U28" s="73" t="s">
        <v>2580</v>
      </c>
    </row>
    <row r="29" spans="1:21" x14ac:dyDescent="0.2">
      <c r="A29" s="229" t="s">
        <v>617</v>
      </c>
      <c r="B29" s="229" t="s">
        <v>7</v>
      </c>
      <c r="C29" s="249" t="s">
        <v>2498</v>
      </c>
      <c r="D29" s="250"/>
      <c r="E29" s="240">
        <v>1445</v>
      </c>
      <c r="F29" s="240">
        <v>0</v>
      </c>
      <c r="G29" s="240">
        <v>0</v>
      </c>
      <c r="H29" s="240">
        <v>0</v>
      </c>
      <c r="I29" s="240">
        <v>0</v>
      </c>
      <c r="J29" s="240">
        <v>0</v>
      </c>
      <c r="K29" s="240">
        <v>0</v>
      </c>
      <c r="L29" s="240">
        <v>0</v>
      </c>
      <c r="M29" s="240">
        <v>0</v>
      </c>
      <c r="N29" s="240">
        <v>6000</v>
      </c>
      <c r="O29" s="240">
        <v>4000</v>
      </c>
      <c r="P29" s="240">
        <v>638</v>
      </c>
      <c r="Q29" s="240">
        <v>0</v>
      </c>
      <c r="R29" s="229" t="s">
        <v>1104</v>
      </c>
      <c r="S29" s="229" t="s">
        <v>1103</v>
      </c>
      <c r="T29" s="241" t="s">
        <v>2011</v>
      </c>
      <c r="U29" s="73" t="s">
        <v>2580</v>
      </c>
    </row>
    <row r="30" spans="1:21" x14ac:dyDescent="0.2">
      <c r="A30" s="229" t="s">
        <v>702</v>
      </c>
      <c r="B30" s="229" t="s">
        <v>785</v>
      </c>
      <c r="C30" s="249" t="s">
        <v>2505</v>
      </c>
      <c r="D30" s="250"/>
      <c r="E30" s="240">
        <v>161468</v>
      </c>
      <c r="F30" s="240">
        <v>0</v>
      </c>
      <c r="G30" s="240">
        <v>0</v>
      </c>
      <c r="H30" s="240">
        <v>0</v>
      </c>
      <c r="I30" s="240">
        <v>0</v>
      </c>
      <c r="J30" s="240">
        <v>0</v>
      </c>
      <c r="K30" s="240">
        <v>0</v>
      </c>
      <c r="L30" s="240">
        <v>5940</v>
      </c>
      <c r="M30" s="240">
        <v>0</v>
      </c>
      <c r="N30" s="240">
        <v>0</v>
      </c>
      <c r="O30" s="240">
        <v>0</v>
      </c>
      <c r="P30" s="240">
        <v>0</v>
      </c>
      <c r="Q30" s="240">
        <v>80500</v>
      </c>
      <c r="R30" s="229" t="s">
        <v>1104</v>
      </c>
      <c r="S30" s="229" t="s">
        <v>1106</v>
      </c>
      <c r="T30" s="241" t="s">
        <v>2096</v>
      </c>
      <c r="U30" s="73" t="s">
        <v>2580</v>
      </c>
    </row>
    <row r="31" spans="1:21" x14ac:dyDescent="0.2">
      <c r="A31" s="229" t="s">
        <v>703</v>
      </c>
      <c r="B31" s="229" t="s">
        <v>8</v>
      </c>
      <c r="C31" s="249" t="s">
        <v>2505</v>
      </c>
      <c r="D31" s="250"/>
      <c r="E31" s="240">
        <v>25400</v>
      </c>
      <c r="F31" s="240">
        <v>0</v>
      </c>
      <c r="G31" s="240">
        <v>0</v>
      </c>
      <c r="H31" s="240">
        <v>0</v>
      </c>
      <c r="I31" s="240">
        <v>0</v>
      </c>
      <c r="J31" s="240">
        <v>0</v>
      </c>
      <c r="K31" s="240">
        <v>0</v>
      </c>
      <c r="L31" s="240">
        <v>0</v>
      </c>
      <c r="M31" s="240">
        <v>0</v>
      </c>
      <c r="N31" s="240">
        <v>47100</v>
      </c>
      <c r="O31" s="240">
        <v>0</v>
      </c>
      <c r="P31" s="240">
        <v>0</v>
      </c>
      <c r="Q31" s="240">
        <v>23000</v>
      </c>
      <c r="R31" s="229" t="s">
        <v>1104</v>
      </c>
      <c r="S31" s="229" t="s">
        <v>1106</v>
      </c>
      <c r="T31" s="241" t="s">
        <v>2097</v>
      </c>
      <c r="U31" s="73" t="s">
        <v>2580</v>
      </c>
    </row>
    <row r="32" spans="1:21" x14ac:dyDescent="0.2">
      <c r="A32" s="229" t="s">
        <v>668</v>
      </c>
      <c r="B32" s="229" t="s">
        <v>9</v>
      </c>
      <c r="C32" s="249" t="s">
        <v>2504</v>
      </c>
      <c r="D32" s="250"/>
      <c r="E32" s="240">
        <v>17600</v>
      </c>
      <c r="F32" s="240">
        <v>0</v>
      </c>
      <c r="G32" s="240">
        <v>0</v>
      </c>
      <c r="H32" s="240">
        <v>0</v>
      </c>
      <c r="I32" s="240">
        <v>0</v>
      </c>
      <c r="J32" s="240">
        <v>0</v>
      </c>
      <c r="K32" s="240">
        <v>0</v>
      </c>
      <c r="L32" s="240">
        <v>0</v>
      </c>
      <c r="M32" s="240">
        <v>0</v>
      </c>
      <c r="N32" s="240">
        <v>33000</v>
      </c>
      <c r="O32" s="240">
        <v>0</v>
      </c>
      <c r="P32" s="240">
        <v>400</v>
      </c>
      <c r="Q32" s="240">
        <v>20000</v>
      </c>
      <c r="R32" s="229" t="s">
        <v>1104</v>
      </c>
      <c r="S32" s="229" t="s">
        <v>1107</v>
      </c>
      <c r="T32" s="241" t="s">
        <v>2062</v>
      </c>
      <c r="U32" s="73" t="s">
        <v>2579</v>
      </c>
    </row>
    <row r="33" spans="1:21" x14ac:dyDescent="0.2">
      <c r="A33" s="229" t="s">
        <v>406</v>
      </c>
      <c r="B33" s="229" t="s">
        <v>10</v>
      </c>
      <c r="C33" s="249" t="s">
        <v>2500</v>
      </c>
      <c r="D33" s="250"/>
      <c r="E33" s="240">
        <v>2843</v>
      </c>
      <c r="F33" s="240">
        <v>14000</v>
      </c>
      <c r="G33" s="240">
        <v>0</v>
      </c>
      <c r="H33" s="240">
        <v>0</v>
      </c>
      <c r="I33" s="240">
        <v>0</v>
      </c>
      <c r="J33" s="240">
        <v>0</v>
      </c>
      <c r="K33" s="240">
        <v>0</v>
      </c>
      <c r="L33" s="240">
        <v>0</v>
      </c>
      <c r="M33" s="240">
        <v>0</v>
      </c>
      <c r="N33" s="240">
        <v>0</v>
      </c>
      <c r="O33" s="240">
        <v>0</v>
      </c>
      <c r="P33" s="240">
        <v>0</v>
      </c>
      <c r="Q33" s="240">
        <v>3000</v>
      </c>
      <c r="R33" s="229" t="s">
        <v>1104</v>
      </c>
      <c r="S33" s="229" t="s">
        <v>1103</v>
      </c>
      <c r="T33" s="241" t="s">
        <v>1800</v>
      </c>
      <c r="U33" s="73" t="s">
        <v>2580</v>
      </c>
    </row>
    <row r="34" spans="1:21" x14ac:dyDescent="0.2">
      <c r="A34" s="229" t="s">
        <v>453</v>
      </c>
      <c r="B34" s="229" t="s">
        <v>11</v>
      </c>
      <c r="C34" s="249" t="s">
        <v>2498</v>
      </c>
      <c r="D34" s="250"/>
      <c r="E34" s="240">
        <v>791</v>
      </c>
      <c r="F34" s="240">
        <v>0</v>
      </c>
      <c r="G34" s="240">
        <v>0</v>
      </c>
      <c r="H34" s="240">
        <v>0</v>
      </c>
      <c r="I34" s="240">
        <v>0</v>
      </c>
      <c r="J34" s="240">
        <v>0</v>
      </c>
      <c r="K34" s="240">
        <v>0</v>
      </c>
      <c r="L34" s="240">
        <v>0</v>
      </c>
      <c r="M34" s="240">
        <v>0</v>
      </c>
      <c r="N34" s="240">
        <v>12000</v>
      </c>
      <c r="O34" s="240">
        <v>0</v>
      </c>
      <c r="P34" s="240">
        <v>0</v>
      </c>
      <c r="Q34" s="240">
        <v>71000</v>
      </c>
      <c r="R34" s="229" t="s">
        <v>1104</v>
      </c>
      <c r="S34" s="229" t="s">
        <v>1103</v>
      </c>
      <c r="T34" s="241" t="s">
        <v>1847</v>
      </c>
      <c r="U34" s="73" t="s">
        <v>2580</v>
      </c>
    </row>
    <row r="35" spans="1:21" x14ac:dyDescent="0.2">
      <c r="A35" s="229" t="s">
        <v>475</v>
      </c>
      <c r="B35" s="229" t="s">
        <v>771</v>
      </c>
      <c r="C35" s="249" t="s">
        <v>2499</v>
      </c>
      <c r="D35" s="250"/>
      <c r="E35" s="240">
        <v>5114</v>
      </c>
      <c r="F35" s="240">
        <v>0</v>
      </c>
      <c r="G35" s="240">
        <v>0</v>
      </c>
      <c r="H35" s="240">
        <v>0</v>
      </c>
      <c r="I35" s="240">
        <v>0</v>
      </c>
      <c r="J35" s="240">
        <v>34010</v>
      </c>
      <c r="K35" s="240">
        <v>0</v>
      </c>
      <c r="L35" s="240">
        <v>0</v>
      </c>
      <c r="M35" s="240">
        <v>0</v>
      </c>
      <c r="N35" s="240">
        <v>89600</v>
      </c>
      <c r="O35" s="240">
        <v>0</v>
      </c>
      <c r="P35" s="240">
        <v>18626</v>
      </c>
      <c r="Q35" s="240">
        <v>7000</v>
      </c>
      <c r="R35" s="229" t="s">
        <v>1104</v>
      </c>
      <c r="S35" s="229" t="s">
        <v>1103</v>
      </c>
      <c r="T35" s="241" t="s">
        <v>1869</v>
      </c>
      <c r="U35" s="73" t="s">
        <v>2580</v>
      </c>
    </row>
    <row r="36" spans="1:21" x14ac:dyDescent="0.2">
      <c r="A36" s="229" t="s">
        <v>586</v>
      </c>
      <c r="B36" s="229" t="s">
        <v>12</v>
      </c>
      <c r="C36" s="249" t="s">
        <v>2502</v>
      </c>
      <c r="D36" s="250"/>
      <c r="E36" s="240">
        <v>2120</v>
      </c>
      <c r="F36" s="240">
        <v>0</v>
      </c>
      <c r="G36" s="240">
        <v>0</v>
      </c>
      <c r="H36" s="240">
        <v>0</v>
      </c>
      <c r="I36" s="240">
        <v>0</v>
      </c>
      <c r="J36" s="240">
        <v>0</v>
      </c>
      <c r="K36" s="240">
        <v>0</v>
      </c>
      <c r="L36" s="240">
        <v>0</v>
      </c>
      <c r="M36" s="240">
        <v>0</v>
      </c>
      <c r="N36" s="240">
        <v>3600</v>
      </c>
      <c r="O36" s="240">
        <v>0</v>
      </c>
      <c r="P36" s="240">
        <v>0</v>
      </c>
      <c r="Q36" s="240">
        <v>6000</v>
      </c>
      <c r="R36" s="229" t="s">
        <v>1104</v>
      </c>
      <c r="S36" s="229" t="s">
        <v>1103</v>
      </c>
      <c r="T36" s="241" t="s">
        <v>1980</v>
      </c>
      <c r="U36" s="73" t="s">
        <v>2580</v>
      </c>
    </row>
    <row r="37" spans="1:21" x14ac:dyDescent="0.2">
      <c r="A37" s="229" t="s">
        <v>369</v>
      </c>
      <c r="B37" s="229" t="s">
        <v>2508</v>
      </c>
      <c r="C37" s="249" t="s">
        <v>2497</v>
      </c>
      <c r="D37" s="250"/>
      <c r="E37" s="240">
        <v>0</v>
      </c>
      <c r="F37" s="240">
        <v>0</v>
      </c>
      <c r="G37" s="240">
        <v>0</v>
      </c>
      <c r="H37" s="240">
        <v>0</v>
      </c>
      <c r="I37" s="240">
        <v>0</v>
      </c>
      <c r="J37" s="240">
        <v>0</v>
      </c>
      <c r="K37" s="240">
        <v>0</v>
      </c>
      <c r="L37" s="240">
        <v>0</v>
      </c>
      <c r="M37" s="240">
        <v>0</v>
      </c>
      <c r="N37" s="240">
        <v>36050</v>
      </c>
      <c r="O37" s="240">
        <v>0</v>
      </c>
      <c r="P37" s="240">
        <v>1650</v>
      </c>
      <c r="Q37" s="240">
        <v>0</v>
      </c>
      <c r="R37" s="229" t="s">
        <v>1104</v>
      </c>
      <c r="S37" s="229" t="s">
        <v>1100</v>
      </c>
      <c r="T37" s="241" t="s">
        <v>1763</v>
      </c>
      <c r="U37" s="73" t="s">
        <v>2580</v>
      </c>
    </row>
    <row r="38" spans="1:21" x14ac:dyDescent="0.2">
      <c r="A38" s="229" t="s">
        <v>374</v>
      </c>
      <c r="B38" s="229" t="s">
        <v>973</v>
      </c>
      <c r="C38" s="249" t="s">
        <v>2498</v>
      </c>
      <c r="D38" s="250"/>
      <c r="E38" s="240">
        <v>127</v>
      </c>
      <c r="F38" s="240">
        <v>0</v>
      </c>
      <c r="G38" s="240">
        <v>0</v>
      </c>
      <c r="H38" s="240">
        <v>0</v>
      </c>
      <c r="I38" s="240">
        <v>0</v>
      </c>
      <c r="J38" s="240">
        <v>0</v>
      </c>
      <c r="K38" s="240">
        <v>0</v>
      </c>
      <c r="L38" s="240">
        <v>0</v>
      </c>
      <c r="M38" s="240">
        <v>0</v>
      </c>
      <c r="N38" s="240">
        <v>23442</v>
      </c>
      <c r="O38" s="240">
        <v>17017</v>
      </c>
      <c r="P38" s="240">
        <v>4000</v>
      </c>
      <c r="Q38" s="240">
        <v>18000</v>
      </c>
      <c r="R38" s="229" t="s">
        <v>1104</v>
      </c>
      <c r="S38" s="229" t="s">
        <v>1100</v>
      </c>
      <c r="T38" s="241" t="s">
        <v>1768</v>
      </c>
      <c r="U38" s="73" t="s">
        <v>2579</v>
      </c>
    </row>
    <row r="39" spans="1:21" x14ac:dyDescent="0.2">
      <c r="A39" s="229" t="s">
        <v>724</v>
      </c>
      <c r="B39" s="229" t="s">
        <v>786</v>
      </c>
      <c r="C39" s="249" t="s">
        <v>2498</v>
      </c>
      <c r="D39" s="250"/>
      <c r="E39" s="240">
        <v>15467</v>
      </c>
      <c r="F39" s="240">
        <v>0</v>
      </c>
      <c r="G39" s="240">
        <v>0</v>
      </c>
      <c r="H39" s="240">
        <v>0</v>
      </c>
      <c r="I39" s="240">
        <v>0</v>
      </c>
      <c r="J39" s="240">
        <v>0</v>
      </c>
      <c r="K39" s="240">
        <v>0</v>
      </c>
      <c r="L39" s="240">
        <v>0</v>
      </c>
      <c r="M39" s="240">
        <v>0</v>
      </c>
      <c r="N39" s="240">
        <v>0</v>
      </c>
      <c r="O39" s="240">
        <v>0</v>
      </c>
      <c r="P39" s="240">
        <v>0</v>
      </c>
      <c r="Q39" s="240">
        <v>0</v>
      </c>
      <c r="R39" s="229" t="s">
        <v>1104</v>
      </c>
      <c r="S39" s="229" t="s">
        <v>1153</v>
      </c>
      <c r="T39" s="241" t="s">
        <v>2119</v>
      </c>
      <c r="U39" s="73" t="s">
        <v>2580</v>
      </c>
    </row>
    <row r="40" spans="1:21" x14ac:dyDescent="0.2">
      <c r="A40" s="229" t="s">
        <v>1004</v>
      </c>
      <c r="B40" s="229" t="s">
        <v>1005</v>
      </c>
      <c r="C40" s="249" t="s">
        <v>2498</v>
      </c>
      <c r="D40" s="250"/>
      <c r="E40" s="240">
        <v>8408</v>
      </c>
      <c r="F40" s="240">
        <v>0</v>
      </c>
      <c r="G40" s="240">
        <v>0</v>
      </c>
      <c r="H40" s="240">
        <v>0</v>
      </c>
      <c r="I40" s="240">
        <v>0</v>
      </c>
      <c r="J40" s="240">
        <v>0</v>
      </c>
      <c r="K40" s="240">
        <v>0</v>
      </c>
      <c r="L40" s="240">
        <v>0</v>
      </c>
      <c r="M40" s="240">
        <v>0</v>
      </c>
      <c r="N40" s="240">
        <v>0</v>
      </c>
      <c r="O40" s="240">
        <v>0</v>
      </c>
      <c r="P40" s="240">
        <v>3000</v>
      </c>
      <c r="Q40" s="240">
        <v>0</v>
      </c>
      <c r="R40" s="229" t="s">
        <v>1104</v>
      </c>
      <c r="S40" s="229" t="s">
        <v>1153</v>
      </c>
      <c r="T40" s="241" t="s">
        <v>2176</v>
      </c>
      <c r="U40" s="73" t="s">
        <v>2580</v>
      </c>
    </row>
    <row r="41" spans="1:21" x14ac:dyDescent="0.2">
      <c r="A41" s="229" t="s">
        <v>1695</v>
      </c>
      <c r="B41" s="229" t="s">
        <v>1550</v>
      </c>
      <c r="C41" s="249" t="s">
        <v>1105</v>
      </c>
      <c r="D41" s="250"/>
      <c r="E41" s="240">
        <v>13252</v>
      </c>
      <c r="F41" s="240">
        <v>0</v>
      </c>
      <c r="G41" s="240">
        <v>0</v>
      </c>
      <c r="H41" s="240">
        <v>0</v>
      </c>
      <c r="I41" s="240">
        <v>0</v>
      </c>
      <c r="J41" s="240">
        <v>0</v>
      </c>
      <c r="K41" s="240">
        <v>0</v>
      </c>
      <c r="L41" s="240">
        <v>0</v>
      </c>
      <c r="M41" s="240">
        <v>0</v>
      </c>
      <c r="N41" s="240">
        <v>0</v>
      </c>
      <c r="O41" s="240">
        <v>0</v>
      </c>
      <c r="P41" s="240">
        <v>0</v>
      </c>
      <c r="Q41" s="240">
        <v>0</v>
      </c>
      <c r="R41" s="229" t="s">
        <v>1105</v>
      </c>
      <c r="S41" s="229" t="s">
        <v>1105</v>
      </c>
      <c r="T41" s="241" t="s">
        <v>2215</v>
      </c>
      <c r="U41" s="73" t="s">
        <v>2579</v>
      </c>
    </row>
    <row r="42" spans="1:21" x14ac:dyDescent="0.2">
      <c r="A42" s="229" t="s">
        <v>704</v>
      </c>
      <c r="B42" s="229" t="s">
        <v>13</v>
      </c>
      <c r="C42" s="249" t="s">
        <v>2505</v>
      </c>
      <c r="D42" s="250"/>
      <c r="E42" s="240">
        <v>0</v>
      </c>
      <c r="F42" s="240">
        <v>0</v>
      </c>
      <c r="G42" s="240">
        <v>0</v>
      </c>
      <c r="H42" s="240">
        <v>0</v>
      </c>
      <c r="I42" s="240">
        <v>0</v>
      </c>
      <c r="J42" s="240">
        <v>0</v>
      </c>
      <c r="K42" s="240">
        <v>0</v>
      </c>
      <c r="L42" s="240">
        <v>0</v>
      </c>
      <c r="M42" s="240">
        <v>0</v>
      </c>
      <c r="N42" s="240">
        <v>31600</v>
      </c>
      <c r="O42" s="240">
        <v>0</v>
      </c>
      <c r="P42" s="240">
        <v>3000</v>
      </c>
      <c r="Q42" s="240">
        <v>0</v>
      </c>
      <c r="R42" s="229" t="s">
        <v>1104</v>
      </c>
      <c r="S42" s="229" t="s">
        <v>1106</v>
      </c>
      <c r="T42" s="241" t="s">
        <v>2098</v>
      </c>
      <c r="U42" s="73" t="s">
        <v>2579</v>
      </c>
    </row>
    <row r="43" spans="1:21" x14ac:dyDescent="0.2">
      <c r="A43" s="229" t="s">
        <v>677</v>
      </c>
      <c r="B43" s="229" t="s">
        <v>14</v>
      </c>
      <c r="C43" s="249" t="s">
        <v>2503</v>
      </c>
      <c r="D43" s="250"/>
      <c r="E43" s="240">
        <v>162357</v>
      </c>
      <c r="F43" s="240">
        <v>0</v>
      </c>
      <c r="G43" s="240">
        <v>0</v>
      </c>
      <c r="H43" s="240">
        <v>0</v>
      </c>
      <c r="I43" s="240">
        <v>0</v>
      </c>
      <c r="J43" s="240">
        <v>0</v>
      </c>
      <c r="K43" s="240">
        <v>0</v>
      </c>
      <c r="L43" s="240">
        <v>0</v>
      </c>
      <c r="M43" s="240">
        <v>0</v>
      </c>
      <c r="N43" s="240">
        <v>759</v>
      </c>
      <c r="O43" s="240">
        <v>0</v>
      </c>
      <c r="P43" s="240">
        <v>257</v>
      </c>
      <c r="Q43" s="240">
        <v>0</v>
      </c>
      <c r="R43" s="229" t="s">
        <v>1104</v>
      </c>
      <c r="S43" s="229" t="s">
        <v>1107</v>
      </c>
      <c r="T43" s="241" t="s">
        <v>2071</v>
      </c>
      <c r="U43" s="73" t="s">
        <v>2579</v>
      </c>
    </row>
    <row r="44" spans="1:21" x14ac:dyDescent="0.2">
      <c r="A44" s="229" t="s">
        <v>542</v>
      </c>
      <c r="B44" s="229" t="s">
        <v>15</v>
      </c>
      <c r="C44" s="249" t="s">
        <v>2502</v>
      </c>
      <c r="D44" s="250"/>
      <c r="E44" s="240">
        <v>3812</v>
      </c>
      <c r="F44" s="240">
        <v>0</v>
      </c>
      <c r="G44" s="240">
        <v>0</v>
      </c>
      <c r="H44" s="240">
        <v>0</v>
      </c>
      <c r="I44" s="240">
        <v>0</v>
      </c>
      <c r="J44" s="240">
        <v>0</v>
      </c>
      <c r="K44" s="240">
        <v>0</v>
      </c>
      <c r="L44" s="240">
        <v>0</v>
      </c>
      <c r="M44" s="240">
        <v>0</v>
      </c>
      <c r="N44" s="240">
        <v>1250</v>
      </c>
      <c r="O44" s="240">
        <v>0</v>
      </c>
      <c r="P44" s="240">
        <v>0</v>
      </c>
      <c r="Q44" s="240">
        <v>9000</v>
      </c>
      <c r="R44" s="229" t="s">
        <v>1104</v>
      </c>
      <c r="S44" s="229" t="s">
        <v>1103</v>
      </c>
      <c r="T44" s="241" t="s">
        <v>1936</v>
      </c>
      <c r="U44" s="73" t="s">
        <v>2579</v>
      </c>
    </row>
    <row r="45" spans="1:21" x14ac:dyDescent="0.2">
      <c r="A45" s="229" t="s">
        <v>524</v>
      </c>
      <c r="B45" s="229" t="s">
        <v>2549</v>
      </c>
      <c r="C45" s="249" t="s">
        <v>2500</v>
      </c>
      <c r="D45" s="250"/>
      <c r="E45" s="240">
        <v>3175</v>
      </c>
      <c r="F45" s="240">
        <v>1000</v>
      </c>
      <c r="G45" s="240">
        <v>0</v>
      </c>
      <c r="H45" s="240">
        <v>0</v>
      </c>
      <c r="I45" s="240">
        <v>0</v>
      </c>
      <c r="J45" s="240">
        <v>0</v>
      </c>
      <c r="K45" s="240">
        <v>0</v>
      </c>
      <c r="L45" s="240">
        <v>0</v>
      </c>
      <c r="M45" s="240">
        <v>0</v>
      </c>
      <c r="N45" s="240">
        <v>12945</v>
      </c>
      <c r="O45" s="240">
        <v>0</v>
      </c>
      <c r="P45" s="240">
        <v>0</v>
      </c>
      <c r="Q45" s="240">
        <v>13000</v>
      </c>
      <c r="R45" s="229" t="s">
        <v>1104</v>
      </c>
      <c r="S45" s="229" t="s">
        <v>1100</v>
      </c>
      <c r="T45" s="241" t="s">
        <v>1918</v>
      </c>
      <c r="U45" s="73" t="s">
        <v>2580</v>
      </c>
    </row>
    <row r="46" spans="1:21" x14ac:dyDescent="0.2">
      <c r="A46" s="229" t="s">
        <v>525</v>
      </c>
      <c r="B46" s="229" t="s">
        <v>2550</v>
      </c>
      <c r="C46" s="249" t="s">
        <v>2500</v>
      </c>
      <c r="D46" s="250"/>
      <c r="E46" s="240">
        <v>4050</v>
      </c>
      <c r="F46" s="240">
        <v>0</v>
      </c>
      <c r="G46" s="240">
        <v>0</v>
      </c>
      <c r="H46" s="240">
        <v>0</v>
      </c>
      <c r="I46" s="240">
        <v>0</v>
      </c>
      <c r="J46" s="240">
        <v>0</v>
      </c>
      <c r="K46" s="240">
        <v>0</v>
      </c>
      <c r="L46" s="240">
        <v>0</v>
      </c>
      <c r="M46" s="240">
        <v>0</v>
      </c>
      <c r="N46" s="240">
        <v>0</v>
      </c>
      <c r="O46" s="240">
        <v>0</v>
      </c>
      <c r="P46" s="240">
        <v>0</v>
      </c>
      <c r="Q46" s="240">
        <v>5000</v>
      </c>
      <c r="R46" s="229" t="s">
        <v>1104</v>
      </c>
      <c r="S46" s="229" t="s">
        <v>1100</v>
      </c>
      <c r="T46" s="241" t="s">
        <v>1919</v>
      </c>
      <c r="U46" s="73" t="s">
        <v>2580</v>
      </c>
    </row>
    <row r="47" spans="1:21" x14ac:dyDescent="0.2">
      <c r="A47" s="229" t="s">
        <v>832</v>
      </c>
      <c r="B47" s="229" t="s">
        <v>2312</v>
      </c>
      <c r="C47" s="249" t="s">
        <v>2507</v>
      </c>
      <c r="D47" s="250"/>
      <c r="E47" s="240">
        <v>0</v>
      </c>
      <c r="F47" s="240">
        <v>0</v>
      </c>
      <c r="G47" s="240">
        <v>0</v>
      </c>
      <c r="H47" s="240">
        <v>0</v>
      </c>
      <c r="I47" s="240">
        <v>0</v>
      </c>
      <c r="J47" s="240">
        <v>0</v>
      </c>
      <c r="K47" s="240">
        <v>0</v>
      </c>
      <c r="L47" s="240">
        <v>0</v>
      </c>
      <c r="M47" s="240">
        <v>2000</v>
      </c>
      <c r="N47" s="240">
        <v>0</v>
      </c>
      <c r="O47" s="240">
        <v>0</v>
      </c>
      <c r="P47" s="240">
        <v>0</v>
      </c>
      <c r="Q47" s="240">
        <v>0</v>
      </c>
      <c r="R47" s="229" t="s">
        <v>1101</v>
      </c>
      <c r="S47" s="229" t="s">
        <v>1100</v>
      </c>
      <c r="T47" s="241" t="s">
        <v>2263</v>
      </c>
      <c r="U47" s="73" t="s">
        <v>2580</v>
      </c>
    </row>
    <row r="48" spans="1:21" x14ac:dyDescent="0.2">
      <c r="A48" s="229" t="s">
        <v>414</v>
      </c>
      <c r="B48" s="229" t="s">
        <v>18</v>
      </c>
      <c r="C48" s="249" t="s">
        <v>2502</v>
      </c>
      <c r="D48" s="250"/>
      <c r="E48" s="240">
        <v>7000</v>
      </c>
      <c r="F48" s="240">
        <v>5000</v>
      </c>
      <c r="G48" s="240">
        <v>0</v>
      </c>
      <c r="H48" s="240">
        <v>0</v>
      </c>
      <c r="I48" s="240">
        <v>0</v>
      </c>
      <c r="J48" s="240">
        <v>0</v>
      </c>
      <c r="K48" s="240">
        <v>0</v>
      </c>
      <c r="L48" s="240">
        <v>0</v>
      </c>
      <c r="M48" s="240">
        <v>0</v>
      </c>
      <c r="N48" s="240">
        <v>0</v>
      </c>
      <c r="O48" s="240">
        <v>0</v>
      </c>
      <c r="P48" s="240">
        <v>0</v>
      </c>
      <c r="Q48" s="240">
        <v>24000</v>
      </c>
      <c r="R48" s="229" t="s">
        <v>1104</v>
      </c>
      <c r="S48" s="229" t="s">
        <v>1103</v>
      </c>
      <c r="T48" s="241" t="s">
        <v>1808</v>
      </c>
      <c r="U48" s="73" t="s">
        <v>2579</v>
      </c>
    </row>
    <row r="49" spans="1:21" x14ac:dyDescent="0.2">
      <c r="A49" s="229" t="s">
        <v>653</v>
      </c>
      <c r="B49" s="229" t="s">
        <v>19</v>
      </c>
      <c r="C49" s="249" t="s">
        <v>2500</v>
      </c>
      <c r="D49" s="250"/>
      <c r="E49" s="240">
        <v>100000</v>
      </c>
      <c r="F49" s="240">
        <v>5000</v>
      </c>
      <c r="G49" s="240">
        <v>0</v>
      </c>
      <c r="H49" s="240">
        <v>0</v>
      </c>
      <c r="I49" s="240">
        <v>0</v>
      </c>
      <c r="J49" s="240">
        <v>0</v>
      </c>
      <c r="K49" s="240">
        <v>0</v>
      </c>
      <c r="L49" s="240">
        <v>0</v>
      </c>
      <c r="M49" s="240">
        <v>0</v>
      </c>
      <c r="N49" s="240">
        <v>33300</v>
      </c>
      <c r="O49" s="240">
        <v>0</v>
      </c>
      <c r="P49" s="240">
        <v>0</v>
      </c>
      <c r="Q49" s="240">
        <v>37000</v>
      </c>
      <c r="R49" s="229" t="s">
        <v>1104</v>
      </c>
      <c r="S49" s="229" t="s">
        <v>1107</v>
      </c>
      <c r="T49" s="241" t="s">
        <v>2047</v>
      </c>
      <c r="U49" s="73" t="s">
        <v>2580</v>
      </c>
    </row>
    <row r="50" spans="1:21" x14ac:dyDescent="0.2">
      <c r="A50" s="229" t="s">
        <v>550</v>
      </c>
      <c r="B50" s="229" t="s">
        <v>20</v>
      </c>
      <c r="C50" s="249" t="s">
        <v>2502</v>
      </c>
      <c r="D50" s="250"/>
      <c r="E50" s="240">
        <v>13195</v>
      </c>
      <c r="F50" s="240">
        <v>0</v>
      </c>
      <c r="G50" s="240">
        <v>0</v>
      </c>
      <c r="H50" s="240">
        <v>0</v>
      </c>
      <c r="I50" s="240">
        <v>0</v>
      </c>
      <c r="J50" s="240">
        <v>0</v>
      </c>
      <c r="K50" s="240">
        <v>0</v>
      </c>
      <c r="L50" s="240">
        <v>0</v>
      </c>
      <c r="M50" s="240">
        <v>0</v>
      </c>
      <c r="N50" s="240">
        <v>0</v>
      </c>
      <c r="O50" s="240">
        <v>0</v>
      </c>
      <c r="P50" s="240">
        <v>0</v>
      </c>
      <c r="Q50" s="240">
        <v>0</v>
      </c>
      <c r="R50" s="229" t="s">
        <v>1104</v>
      </c>
      <c r="S50" s="229" t="s">
        <v>1103</v>
      </c>
      <c r="T50" s="241" t="s">
        <v>1944</v>
      </c>
      <c r="U50" s="73" t="s">
        <v>2580</v>
      </c>
    </row>
    <row r="51" spans="1:21" x14ac:dyDescent="0.2">
      <c r="A51" s="229" t="s">
        <v>433</v>
      </c>
      <c r="B51" s="229" t="s">
        <v>2534</v>
      </c>
      <c r="C51" s="249" t="s">
        <v>2497</v>
      </c>
      <c r="D51" s="250"/>
      <c r="E51" s="240">
        <v>5000</v>
      </c>
      <c r="F51" s="240">
        <v>0</v>
      </c>
      <c r="G51" s="240">
        <v>0</v>
      </c>
      <c r="H51" s="240">
        <v>0</v>
      </c>
      <c r="I51" s="240">
        <v>0</v>
      </c>
      <c r="J51" s="240">
        <v>0</v>
      </c>
      <c r="K51" s="240">
        <v>0</v>
      </c>
      <c r="L51" s="240">
        <v>0</v>
      </c>
      <c r="M51" s="240">
        <v>0</v>
      </c>
      <c r="N51" s="240">
        <v>0</v>
      </c>
      <c r="O51" s="240">
        <v>0</v>
      </c>
      <c r="P51" s="240">
        <v>0</v>
      </c>
      <c r="Q51" s="240">
        <v>3792</v>
      </c>
      <c r="R51" s="229" t="s">
        <v>1104</v>
      </c>
      <c r="S51" s="229" t="s">
        <v>1100</v>
      </c>
      <c r="T51" s="241" t="s">
        <v>1827</v>
      </c>
      <c r="U51" s="73" t="s">
        <v>2580</v>
      </c>
    </row>
    <row r="52" spans="1:21" x14ac:dyDescent="0.2">
      <c r="A52" s="229" t="s">
        <v>376</v>
      </c>
      <c r="B52" s="229" t="s">
        <v>2514</v>
      </c>
      <c r="C52" s="249" t="s">
        <v>2499</v>
      </c>
      <c r="D52" s="250"/>
      <c r="E52" s="240">
        <v>0</v>
      </c>
      <c r="F52" s="240">
        <v>0</v>
      </c>
      <c r="G52" s="240">
        <v>0</v>
      </c>
      <c r="H52" s="240">
        <v>0</v>
      </c>
      <c r="I52" s="240">
        <v>0</v>
      </c>
      <c r="J52" s="240">
        <v>0</v>
      </c>
      <c r="K52" s="240">
        <v>0</v>
      </c>
      <c r="L52" s="240">
        <v>0</v>
      </c>
      <c r="M52" s="240">
        <v>0</v>
      </c>
      <c r="N52" s="240">
        <v>16994</v>
      </c>
      <c r="O52" s="240">
        <v>0</v>
      </c>
      <c r="P52" s="240">
        <v>0</v>
      </c>
      <c r="Q52" s="240">
        <v>0</v>
      </c>
      <c r="R52" s="229" t="s">
        <v>1104</v>
      </c>
      <c r="S52" s="229" t="s">
        <v>1100</v>
      </c>
      <c r="T52" s="241" t="s">
        <v>1770</v>
      </c>
      <c r="U52" s="73" t="s">
        <v>2579</v>
      </c>
    </row>
    <row r="53" spans="1:21" x14ac:dyDescent="0.2">
      <c r="A53" s="229" t="s">
        <v>684</v>
      </c>
      <c r="B53" s="229" t="s">
        <v>23</v>
      </c>
      <c r="C53" s="249" t="s">
        <v>2504</v>
      </c>
      <c r="D53" s="250"/>
      <c r="E53" s="240">
        <v>11100</v>
      </c>
      <c r="F53" s="240">
        <v>4000</v>
      </c>
      <c r="G53" s="240">
        <v>0</v>
      </c>
      <c r="H53" s="240">
        <v>0</v>
      </c>
      <c r="I53" s="240">
        <v>0</v>
      </c>
      <c r="J53" s="240">
        <v>0</v>
      </c>
      <c r="K53" s="240">
        <v>0</v>
      </c>
      <c r="L53" s="240">
        <v>0</v>
      </c>
      <c r="M53" s="240">
        <v>0</v>
      </c>
      <c r="N53" s="240">
        <v>8900</v>
      </c>
      <c r="O53" s="240">
        <v>0</v>
      </c>
      <c r="P53" s="240">
        <v>11000</v>
      </c>
      <c r="Q53" s="240">
        <v>0</v>
      </c>
      <c r="R53" s="229" t="s">
        <v>1104</v>
      </c>
      <c r="S53" s="229" t="s">
        <v>1107</v>
      </c>
      <c r="T53" s="241" t="s">
        <v>2078</v>
      </c>
      <c r="U53" s="73" t="s">
        <v>2579</v>
      </c>
    </row>
    <row r="54" spans="1:21" x14ac:dyDescent="0.2">
      <c r="A54" s="229" t="s">
        <v>454</v>
      </c>
      <c r="B54" s="229" t="s">
        <v>24</v>
      </c>
      <c r="C54" s="249" t="s">
        <v>2498</v>
      </c>
      <c r="D54" s="250"/>
      <c r="E54" s="240">
        <v>8762</v>
      </c>
      <c r="F54" s="240">
        <v>0</v>
      </c>
      <c r="G54" s="240">
        <v>0</v>
      </c>
      <c r="H54" s="240">
        <v>0</v>
      </c>
      <c r="I54" s="240">
        <v>0</v>
      </c>
      <c r="J54" s="240">
        <v>0</v>
      </c>
      <c r="K54" s="240">
        <v>0</v>
      </c>
      <c r="L54" s="240">
        <v>0</v>
      </c>
      <c r="M54" s="240">
        <v>0</v>
      </c>
      <c r="N54" s="240">
        <v>28409</v>
      </c>
      <c r="O54" s="240">
        <v>0</v>
      </c>
      <c r="P54" s="240">
        <v>0</v>
      </c>
      <c r="Q54" s="240">
        <v>8000</v>
      </c>
      <c r="R54" s="229" t="s">
        <v>1104</v>
      </c>
      <c r="S54" s="229" t="s">
        <v>1103</v>
      </c>
      <c r="T54" s="241" t="s">
        <v>1848</v>
      </c>
      <c r="U54" s="73" t="s">
        <v>2580</v>
      </c>
    </row>
    <row r="55" spans="1:21" x14ac:dyDescent="0.2">
      <c r="A55" s="229" t="s">
        <v>558</v>
      </c>
      <c r="B55" s="229" t="s">
        <v>25</v>
      </c>
      <c r="C55" s="249" t="s">
        <v>2498</v>
      </c>
      <c r="D55" s="250"/>
      <c r="E55" s="240">
        <v>14332</v>
      </c>
      <c r="F55" s="240">
        <v>0</v>
      </c>
      <c r="G55" s="240">
        <v>0</v>
      </c>
      <c r="H55" s="240">
        <v>7004</v>
      </c>
      <c r="I55" s="240">
        <v>0</v>
      </c>
      <c r="J55" s="240">
        <v>0</v>
      </c>
      <c r="K55" s="240">
        <v>0</v>
      </c>
      <c r="L55" s="240">
        <v>0</v>
      </c>
      <c r="M55" s="240">
        <v>0</v>
      </c>
      <c r="N55" s="240">
        <v>0</v>
      </c>
      <c r="O55" s="240">
        <v>0</v>
      </c>
      <c r="P55" s="240">
        <v>2753</v>
      </c>
      <c r="Q55" s="240">
        <v>0</v>
      </c>
      <c r="R55" s="229" t="s">
        <v>1104</v>
      </c>
      <c r="S55" s="229" t="s">
        <v>1103</v>
      </c>
      <c r="T55" s="241" t="s">
        <v>1952</v>
      </c>
      <c r="U55" s="73" t="s">
        <v>2579</v>
      </c>
    </row>
    <row r="56" spans="1:21" x14ac:dyDescent="0.2">
      <c r="A56" s="229" t="s">
        <v>705</v>
      </c>
      <c r="B56" s="229" t="s">
        <v>26</v>
      </c>
      <c r="C56" s="249" t="s">
        <v>2505</v>
      </c>
      <c r="D56" s="250"/>
      <c r="E56" s="240">
        <v>3209</v>
      </c>
      <c r="F56" s="240">
        <v>0</v>
      </c>
      <c r="G56" s="240">
        <v>0</v>
      </c>
      <c r="H56" s="240">
        <v>0</v>
      </c>
      <c r="I56" s="240">
        <v>0</v>
      </c>
      <c r="J56" s="240">
        <v>0</v>
      </c>
      <c r="K56" s="240">
        <v>0</v>
      </c>
      <c r="L56" s="240">
        <v>0</v>
      </c>
      <c r="M56" s="240">
        <v>0</v>
      </c>
      <c r="N56" s="240">
        <v>35200</v>
      </c>
      <c r="O56" s="240">
        <v>0</v>
      </c>
      <c r="P56" s="240">
        <v>0</v>
      </c>
      <c r="Q56" s="240">
        <v>105000</v>
      </c>
      <c r="R56" s="229" t="s">
        <v>1104</v>
      </c>
      <c r="S56" s="229" t="s">
        <v>1106</v>
      </c>
      <c r="T56" s="241" t="s">
        <v>2099</v>
      </c>
      <c r="U56" s="73" t="s">
        <v>2579</v>
      </c>
    </row>
    <row r="57" spans="1:21" x14ac:dyDescent="0.2">
      <c r="A57" s="229" t="s">
        <v>455</v>
      </c>
      <c r="B57" s="229" t="s">
        <v>27</v>
      </c>
      <c r="C57" s="249" t="s">
        <v>2498</v>
      </c>
      <c r="D57" s="250"/>
      <c r="E57" s="240">
        <v>5000</v>
      </c>
      <c r="F57" s="240">
        <v>1000</v>
      </c>
      <c r="G57" s="240">
        <v>0</v>
      </c>
      <c r="H57" s="240">
        <v>0</v>
      </c>
      <c r="I57" s="240">
        <v>0</v>
      </c>
      <c r="J57" s="240">
        <v>0</v>
      </c>
      <c r="K57" s="240">
        <v>0</v>
      </c>
      <c r="L57" s="240">
        <v>0</v>
      </c>
      <c r="M57" s="240">
        <v>0</v>
      </c>
      <c r="N57" s="240">
        <v>0</v>
      </c>
      <c r="O57" s="240">
        <v>0</v>
      </c>
      <c r="P57" s="240">
        <v>0</v>
      </c>
      <c r="Q57" s="240">
        <v>8000</v>
      </c>
      <c r="R57" s="229" t="s">
        <v>1104</v>
      </c>
      <c r="S57" s="229" t="s">
        <v>1103</v>
      </c>
      <c r="T57" s="241" t="s">
        <v>1849</v>
      </c>
      <c r="U57" s="73" t="s">
        <v>2580</v>
      </c>
    </row>
    <row r="58" spans="1:21" x14ac:dyDescent="0.2">
      <c r="A58" s="229" t="s">
        <v>834</v>
      </c>
      <c r="B58" s="229" t="s">
        <v>2315</v>
      </c>
      <c r="C58" s="249" t="s">
        <v>2507</v>
      </c>
      <c r="D58" s="250"/>
      <c r="E58" s="240">
        <v>7412</v>
      </c>
      <c r="F58" s="240">
        <v>2000</v>
      </c>
      <c r="G58" s="240">
        <v>0</v>
      </c>
      <c r="H58" s="240">
        <v>0</v>
      </c>
      <c r="I58" s="240">
        <v>0</v>
      </c>
      <c r="J58" s="240">
        <v>0</v>
      </c>
      <c r="K58" s="240">
        <v>0</v>
      </c>
      <c r="L58" s="240">
        <v>0</v>
      </c>
      <c r="M58" s="240">
        <v>0</v>
      </c>
      <c r="N58" s="240">
        <v>0</v>
      </c>
      <c r="O58" s="240">
        <v>0</v>
      </c>
      <c r="P58" s="240">
        <v>0</v>
      </c>
      <c r="Q58" s="240">
        <v>21000</v>
      </c>
      <c r="R58" s="229" t="s">
        <v>1101</v>
      </c>
      <c r="S58" s="229" t="s">
        <v>1100</v>
      </c>
      <c r="T58" s="241" t="s">
        <v>2270</v>
      </c>
      <c r="U58" s="73" t="s">
        <v>2579</v>
      </c>
    </row>
    <row r="59" spans="1:21" x14ac:dyDescent="0.2">
      <c r="A59" s="229" t="s">
        <v>443</v>
      </c>
      <c r="B59" s="229" t="s">
        <v>2536</v>
      </c>
      <c r="C59" s="249" t="s">
        <v>2499</v>
      </c>
      <c r="D59" s="250"/>
      <c r="E59" s="240">
        <v>44610</v>
      </c>
      <c r="F59" s="240">
        <v>7500</v>
      </c>
      <c r="G59" s="240">
        <v>0</v>
      </c>
      <c r="H59" s="240">
        <v>8000</v>
      </c>
      <c r="I59" s="240">
        <v>0</v>
      </c>
      <c r="J59" s="240">
        <v>0</v>
      </c>
      <c r="K59" s="240">
        <v>0</v>
      </c>
      <c r="L59" s="240">
        <v>0</v>
      </c>
      <c r="M59" s="240">
        <v>0</v>
      </c>
      <c r="N59" s="240">
        <v>23202</v>
      </c>
      <c r="O59" s="240">
        <v>10000</v>
      </c>
      <c r="P59" s="240">
        <v>20000</v>
      </c>
      <c r="Q59" s="240">
        <v>21000</v>
      </c>
      <c r="R59" s="229" t="s">
        <v>1104</v>
      </c>
      <c r="S59" s="229" t="s">
        <v>1100</v>
      </c>
      <c r="T59" s="241" t="s">
        <v>1837</v>
      </c>
      <c r="U59" s="73" t="s">
        <v>2580</v>
      </c>
    </row>
    <row r="60" spans="1:21" x14ac:dyDescent="0.2">
      <c r="A60" s="229" t="s">
        <v>370</v>
      </c>
      <c r="B60" s="229" t="s">
        <v>2509</v>
      </c>
      <c r="C60" s="249" t="s">
        <v>2497</v>
      </c>
      <c r="D60" s="250"/>
      <c r="E60" s="240">
        <v>25062</v>
      </c>
      <c r="F60" s="240">
        <v>0</v>
      </c>
      <c r="G60" s="240">
        <v>0</v>
      </c>
      <c r="H60" s="240">
        <v>0</v>
      </c>
      <c r="I60" s="240">
        <v>0</v>
      </c>
      <c r="J60" s="240">
        <v>0</v>
      </c>
      <c r="K60" s="240">
        <v>0</v>
      </c>
      <c r="L60" s="240">
        <v>0</v>
      </c>
      <c r="M60" s="240">
        <v>0</v>
      </c>
      <c r="N60" s="240">
        <v>28871</v>
      </c>
      <c r="O60" s="240">
        <v>0</v>
      </c>
      <c r="P60" s="240">
        <v>0</v>
      </c>
      <c r="Q60" s="240">
        <v>10000</v>
      </c>
      <c r="R60" s="229" t="s">
        <v>1104</v>
      </c>
      <c r="S60" s="229" t="s">
        <v>1100</v>
      </c>
      <c r="T60" s="241" t="s">
        <v>1764</v>
      </c>
      <c r="U60" s="73" t="s">
        <v>2579</v>
      </c>
    </row>
    <row r="61" spans="1:21" x14ac:dyDescent="0.2">
      <c r="A61" s="229" t="s">
        <v>559</v>
      </c>
      <c r="B61" s="229" t="s">
        <v>28</v>
      </c>
      <c r="C61" s="249" t="s">
        <v>2498</v>
      </c>
      <c r="D61" s="250"/>
      <c r="E61" s="240">
        <v>16306</v>
      </c>
      <c r="F61" s="240">
        <v>0</v>
      </c>
      <c r="G61" s="240">
        <v>0</v>
      </c>
      <c r="H61" s="240">
        <v>2000</v>
      </c>
      <c r="I61" s="240">
        <v>0</v>
      </c>
      <c r="J61" s="240">
        <v>0</v>
      </c>
      <c r="K61" s="240">
        <v>0</v>
      </c>
      <c r="L61" s="240">
        <v>0</v>
      </c>
      <c r="M61" s="240">
        <v>0</v>
      </c>
      <c r="N61" s="240">
        <v>0</v>
      </c>
      <c r="O61" s="240">
        <v>14465</v>
      </c>
      <c r="P61" s="240">
        <v>0</v>
      </c>
      <c r="Q61" s="240">
        <v>0</v>
      </c>
      <c r="R61" s="229" t="s">
        <v>1104</v>
      </c>
      <c r="S61" s="229" t="s">
        <v>1103</v>
      </c>
      <c r="T61" s="241" t="s">
        <v>1953</v>
      </c>
      <c r="U61" s="73" t="s">
        <v>2580</v>
      </c>
    </row>
    <row r="62" spans="1:21" x14ac:dyDescent="0.2">
      <c r="A62" s="229" t="s">
        <v>706</v>
      </c>
      <c r="B62" s="229" t="s">
        <v>29</v>
      </c>
      <c r="C62" s="249" t="s">
        <v>2505</v>
      </c>
      <c r="D62" s="250"/>
      <c r="E62" s="240">
        <v>140000</v>
      </c>
      <c r="F62" s="240">
        <v>10000</v>
      </c>
      <c r="G62" s="240">
        <v>0</v>
      </c>
      <c r="H62" s="240">
        <v>0</v>
      </c>
      <c r="I62" s="240">
        <v>0</v>
      </c>
      <c r="J62" s="240">
        <v>0</v>
      </c>
      <c r="K62" s="240">
        <v>0</v>
      </c>
      <c r="L62" s="240">
        <v>0</v>
      </c>
      <c r="M62" s="240">
        <v>0</v>
      </c>
      <c r="N62" s="240">
        <v>102500</v>
      </c>
      <c r="O62" s="240">
        <v>0</v>
      </c>
      <c r="P62" s="240">
        <v>22300</v>
      </c>
      <c r="Q62" s="240">
        <v>10000</v>
      </c>
      <c r="R62" s="229" t="s">
        <v>1104</v>
      </c>
      <c r="S62" s="229" t="s">
        <v>1106</v>
      </c>
      <c r="T62" s="241" t="s">
        <v>2100</v>
      </c>
      <c r="U62" s="73" t="s">
        <v>2580</v>
      </c>
    </row>
    <row r="63" spans="1:21" x14ac:dyDescent="0.2">
      <c r="A63" s="229" t="s">
        <v>488</v>
      </c>
      <c r="B63" s="229" t="s">
        <v>30</v>
      </c>
      <c r="C63" s="249" t="s">
        <v>2503</v>
      </c>
      <c r="D63" s="250"/>
      <c r="E63" s="240">
        <v>0</v>
      </c>
      <c r="F63" s="240">
        <v>0</v>
      </c>
      <c r="G63" s="240">
        <v>0</v>
      </c>
      <c r="H63" s="240">
        <v>0</v>
      </c>
      <c r="I63" s="240">
        <v>0</v>
      </c>
      <c r="J63" s="240">
        <v>0</v>
      </c>
      <c r="K63" s="240">
        <v>0</v>
      </c>
      <c r="L63" s="240">
        <v>0</v>
      </c>
      <c r="M63" s="240">
        <v>0</v>
      </c>
      <c r="N63" s="240">
        <v>0</v>
      </c>
      <c r="O63" s="240">
        <v>0</v>
      </c>
      <c r="P63" s="240">
        <v>0</v>
      </c>
      <c r="Q63" s="240">
        <v>0</v>
      </c>
      <c r="R63" s="229" t="s">
        <v>1104</v>
      </c>
      <c r="S63" s="229" t="s">
        <v>1103</v>
      </c>
      <c r="T63" s="241" t="s">
        <v>1882</v>
      </c>
      <c r="U63" s="73" t="s">
        <v>2580</v>
      </c>
    </row>
    <row r="64" spans="1:21" x14ac:dyDescent="0.2">
      <c r="A64" s="229" t="s">
        <v>495</v>
      </c>
      <c r="B64" s="229" t="s">
        <v>31</v>
      </c>
      <c r="C64" s="249" t="s">
        <v>2498</v>
      </c>
      <c r="D64" s="250"/>
      <c r="E64" s="240">
        <v>14500</v>
      </c>
      <c r="F64" s="240">
        <v>4000</v>
      </c>
      <c r="G64" s="240">
        <v>0</v>
      </c>
      <c r="H64" s="240">
        <v>0</v>
      </c>
      <c r="I64" s="240">
        <v>0</v>
      </c>
      <c r="J64" s="240">
        <v>0</v>
      </c>
      <c r="K64" s="240">
        <v>0</v>
      </c>
      <c r="L64" s="240">
        <v>0</v>
      </c>
      <c r="M64" s="240">
        <v>0</v>
      </c>
      <c r="N64" s="240">
        <v>13500</v>
      </c>
      <c r="O64" s="240">
        <v>0</v>
      </c>
      <c r="P64" s="240">
        <v>0</v>
      </c>
      <c r="Q64" s="240">
        <v>9000</v>
      </c>
      <c r="R64" s="229" t="s">
        <v>1104</v>
      </c>
      <c r="S64" s="229" t="s">
        <v>1103</v>
      </c>
      <c r="T64" s="241" t="s">
        <v>1889</v>
      </c>
      <c r="U64" s="73" t="s">
        <v>2580</v>
      </c>
    </row>
    <row r="65" spans="1:21" x14ac:dyDescent="0.2">
      <c r="A65" s="229" t="s">
        <v>587</v>
      </c>
      <c r="B65" s="229" t="s">
        <v>32</v>
      </c>
      <c r="C65" s="249" t="s">
        <v>2502</v>
      </c>
      <c r="D65" s="250"/>
      <c r="E65" s="240">
        <v>465</v>
      </c>
      <c r="F65" s="240">
        <v>0</v>
      </c>
      <c r="G65" s="240">
        <v>0</v>
      </c>
      <c r="H65" s="240">
        <v>0</v>
      </c>
      <c r="I65" s="240">
        <v>0</v>
      </c>
      <c r="J65" s="240">
        <v>0</v>
      </c>
      <c r="K65" s="240">
        <v>0</v>
      </c>
      <c r="L65" s="240">
        <v>0</v>
      </c>
      <c r="M65" s="240">
        <v>0</v>
      </c>
      <c r="N65" s="240">
        <v>6740</v>
      </c>
      <c r="O65" s="240">
        <v>0</v>
      </c>
      <c r="P65" s="240">
        <v>0</v>
      </c>
      <c r="Q65" s="240">
        <v>6000</v>
      </c>
      <c r="R65" s="229" t="s">
        <v>1104</v>
      </c>
      <c r="S65" s="229" t="s">
        <v>1103</v>
      </c>
      <c r="T65" s="241" t="s">
        <v>1981</v>
      </c>
      <c r="U65" s="73" t="s">
        <v>2580</v>
      </c>
    </row>
    <row r="66" spans="1:21" x14ac:dyDescent="0.2">
      <c r="A66" s="229" t="s">
        <v>383</v>
      </c>
      <c r="B66" s="229" t="s">
        <v>320</v>
      </c>
      <c r="C66" s="249" t="s">
        <v>2499</v>
      </c>
      <c r="D66" s="250"/>
      <c r="E66" s="240">
        <v>0</v>
      </c>
      <c r="F66" s="240">
        <v>0</v>
      </c>
      <c r="G66" s="240">
        <v>0</v>
      </c>
      <c r="H66" s="240">
        <v>0</v>
      </c>
      <c r="I66" s="240">
        <v>0</v>
      </c>
      <c r="J66" s="240">
        <v>0</v>
      </c>
      <c r="K66" s="240">
        <v>0</v>
      </c>
      <c r="L66" s="240">
        <v>0</v>
      </c>
      <c r="M66" s="240">
        <v>0</v>
      </c>
      <c r="N66" s="240">
        <v>22255</v>
      </c>
      <c r="O66" s="240">
        <v>0</v>
      </c>
      <c r="P66" s="240">
        <v>0</v>
      </c>
      <c r="Q66" s="240">
        <v>0</v>
      </c>
      <c r="R66" s="229" t="s">
        <v>1104</v>
      </c>
      <c r="S66" s="229" t="s">
        <v>1109</v>
      </c>
      <c r="T66" s="241" t="s">
        <v>1777</v>
      </c>
      <c r="U66" s="73" t="s">
        <v>2580</v>
      </c>
    </row>
    <row r="67" spans="1:21" x14ac:dyDescent="0.2">
      <c r="A67" s="229" t="s">
        <v>726</v>
      </c>
      <c r="B67" s="229" t="s">
        <v>2559</v>
      </c>
      <c r="C67" s="249" t="s">
        <v>2499</v>
      </c>
      <c r="D67" s="250"/>
      <c r="E67" s="240">
        <v>5000</v>
      </c>
      <c r="F67" s="240">
        <v>3000</v>
      </c>
      <c r="G67" s="240">
        <v>0</v>
      </c>
      <c r="H67" s="240">
        <v>6504</v>
      </c>
      <c r="I67" s="240">
        <v>0</v>
      </c>
      <c r="J67" s="240">
        <v>0</v>
      </c>
      <c r="K67" s="240">
        <v>0</v>
      </c>
      <c r="L67" s="240">
        <v>0</v>
      </c>
      <c r="M67" s="240">
        <v>0</v>
      </c>
      <c r="N67" s="240">
        <v>3154</v>
      </c>
      <c r="O67" s="240">
        <v>0</v>
      </c>
      <c r="P67" s="240">
        <v>0</v>
      </c>
      <c r="Q67" s="240">
        <v>4000</v>
      </c>
      <c r="R67" s="229" t="s">
        <v>1104</v>
      </c>
      <c r="S67" s="229" t="s">
        <v>1153</v>
      </c>
      <c r="T67" s="241" t="s">
        <v>2121</v>
      </c>
      <c r="U67" s="73" t="s">
        <v>2580</v>
      </c>
    </row>
    <row r="68" spans="1:21" x14ac:dyDescent="0.2">
      <c r="A68" s="229" t="s">
        <v>527</v>
      </c>
      <c r="B68" s="229" t="s">
        <v>33</v>
      </c>
      <c r="C68" s="249" t="s">
        <v>2500</v>
      </c>
      <c r="D68" s="250"/>
      <c r="E68" s="240">
        <v>14052</v>
      </c>
      <c r="F68" s="240">
        <v>0</v>
      </c>
      <c r="G68" s="240">
        <v>0</v>
      </c>
      <c r="H68" s="240">
        <v>0</v>
      </c>
      <c r="I68" s="240">
        <v>0</v>
      </c>
      <c r="J68" s="240">
        <v>0</v>
      </c>
      <c r="K68" s="240">
        <v>0</v>
      </c>
      <c r="L68" s="240">
        <v>0</v>
      </c>
      <c r="M68" s="240">
        <v>0</v>
      </c>
      <c r="N68" s="240">
        <v>0</v>
      </c>
      <c r="O68" s="240">
        <v>0</v>
      </c>
      <c r="P68" s="240">
        <v>0</v>
      </c>
      <c r="Q68" s="240">
        <v>0</v>
      </c>
      <c r="R68" s="229" t="s">
        <v>1104</v>
      </c>
      <c r="S68" s="229" t="s">
        <v>1103</v>
      </c>
      <c r="T68" s="241" t="s">
        <v>1921</v>
      </c>
      <c r="U68" s="73" t="s">
        <v>2580</v>
      </c>
    </row>
    <row r="69" spans="1:21" x14ac:dyDescent="0.2">
      <c r="A69" s="229" t="s">
        <v>654</v>
      </c>
      <c r="B69" s="229" t="s">
        <v>34</v>
      </c>
      <c r="C69" s="249" t="s">
        <v>2500</v>
      </c>
      <c r="D69" s="250"/>
      <c r="E69" s="240">
        <v>21250</v>
      </c>
      <c r="F69" s="240">
        <v>0</v>
      </c>
      <c r="G69" s="240">
        <v>0</v>
      </c>
      <c r="H69" s="240">
        <v>0</v>
      </c>
      <c r="I69" s="240">
        <v>0</v>
      </c>
      <c r="J69" s="240">
        <v>0</v>
      </c>
      <c r="K69" s="240">
        <v>0</v>
      </c>
      <c r="L69" s="240">
        <v>0</v>
      </c>
      <c r="M69" s="240">
        <v>0</v>
      </c>
      <c r="N69" s="240">
        <v>0</v>
      </c>
      <c r="O69" s="240">
        <v>0</v>
      </c>
      <c r="P69" s="240">
        <v>0</v>
      </c>
      <c r="Q69" s="240">
        <v>0</v>
      </c>
      <c r="R69" s="229" t="s">
        <v>1104</v>
      </c>
      <c r="S69" s="229" t="s">
        <v>1107</v>
      </c>
      <c r="T69" s="241" t="s">
        <v>2048</v>
      </c>
      <c r="U69" s="73" t="s">
        <v>2579</v>
      </c>
    </row>
    <row r="70" spans="1:21" x14ac:dyDescent="0.2">
      <c r="A70" s="229" t="s">
        <v>838</v>
      </c>
      <c r="B70" s="229" t="s">
        <v>2319</v>
      </c>
      <c r="C70" s="249" t="s">
        <v>2507</v>
      </c>
      <c r="D70" s="250"/>
      <c r="E70" s="240">
        <v>9620</v>
      </c>
      <c r="F70" s="240">
        <v>4000</v>
      </c>
      <c r="G70" s="240">
        <v>0</v>
      </c>
      <c r="H70" s="240">
        <v>14000</v>
      </c>
      <c r="I70" s="240">
        <v>0</v>
      </c>
      <c r="J70" s="240">
        <v>10000</v>
      </c>
      <c r="K70" s="240">
        <v>0</v>
      </c>
      <c r="L70" s="240">
        <v>0</v>
      </c>
      <c r="M70" s="240">
        <v>13030</v>
      </c>
      <c r="N70" s="240">
        <v>0</v>
      </c>
      <c r="O70" s="240">
        <v>0</v>
      </c>
      <c r="P70" s="240">
        <v>48893</v>
      </c>
      <c r="Q70" s="240">
        <v>5000</v>
      </c>
      <c r="R70" s="229" t="s">
        <v>1101</v>
      </c>
      <c r="S70" s="229" t="s">
        <v>1100</v>
      </c>
      <c r="T70" s="241" t="s">
        <v>2271</v>
      </c>
      <c r="U70" s="73" t="s">
        <v>2579</v>
      </c>
    </row>
    <row r="71" spans="1:21" x14ac:dyDescent="0.2">
      <c r="A71" s="229" t="s">
        <v>685</v>
      </c>
      <c r="B71" s="229" t="s">
        <v>35</v>
      </c>
      <c r="C71" s="249" t="s">
        <v>2504</v>
      </c>
      <c r="D71" s="250"/>
      <c r="E71" s="240">
        <v>9400</v>
      </c>
      <c r="F71" s="240">
        <v>6900</v>
      </c>
      <c r="G71" s="240">
        <v>0</v>
      </c>
      <c r="H71" s="240">
        <v>0</v>
      </c>
      <c r="I71" s="240">
        <v>0</v>
      </c>
      <c r="J71" s="240">
        <v>0</v>
      </c>
      <c r="K71" s="240">
        <v>0</v>
      </c>
      <c r="L71" s="240">
        <v>0</v>
      </c>
      <c r="M71" s="240">
        <v>0</v>
      </c>
      <c r="N71" s="240">
        <v>0</v>
      </c>
      <c r="O71" s="240">
        <v>0</v>
      </c>
      <c r="P71" s="240">
        <v>0</v>
      </c>
      <c r="Q71" s="240">
        <v>5100</v>
      </c>
      <c r="R71" s="229" t="s">
        <v>1104</v>
      </c>
      <c r="S71" s="229" t="s">
        <v>1107</v>
      </c>
      <c r="T71" s="241" t="s">
        <v>2079</v>
      </c>
      <c r="U71" s="73" t="s">
        <v>2579</v>
      </c>
    </row>
    <row r="72" spans="1:21" x14ac:dyDescent="0.2">
      <c r="A72" s="229" t="s">
        <v>390</v>
      </c>
      <c r="B72" s="229" t="s">
        <v>36</v>
      </c>
      <c r="C72" s="249" t="s">
        <v>2498</v>
      </c>
      <c r="D72" s="250"/>
      <c r="E72" s="240">
        <v>40429</v>
      </c>
      <c r="F72" s="240">
        <v>2000</v>
      </c>
      <c r="G72" s="240">
        <v>0</v>
      </c>
      <c r="H72" s="240">
        <v>0</v>
      </c>
      <c r="I72" s="240">
        <v>0</v>
      </c>
      <c r="J72" s="240">
        <v>0</v>
      </c>
      <c r="K72" s="240">
        <v>0</v>
      </c>
      <c r="L72" s="240">
        <v>0</v>
      </c>
      <c r="M72" s="240">
        <v>0</v>
      </c>
      <c r="N72" s="240">
        <v>26500</v>
      </c>
      <c r="O72" s="240">
        <v>0</v>
      </c>
      <c r="P72" s="240">
        <v>0</v>
      </c>
      <c r="Q72" s="240">
        <v>38000</v>
      </c>
      <c r="R72" s="229" t="s">
        <v>1104</v>
      </c>
      <c r="S72" s="229" t="s">
        <v>1103</v>
      </c>
      <c r="T72" s="241" t="s">
        <v>1784</v>
      </c>
      <c r="U72" s="73" t="s">
        <v>2580</v>
      </c>
    </row>
    <row r="73" spans="1:21" x14ac:dyDescent="0.2">
      <c r="A73" s="229" t="s">
        <v>389</v>
      </c>
      <c r="B73" s="229" t="s">
        <v>1081</v>
      </c>
      <c r="C73" s="249" t="s">
        <v>2498</v>
      </c>
      <c r="D73" s="250"/>
      <c r="E73" s="240">
        <v>1507</v>
      </c>
      <c r="F73" s="240">
        <v>0</v>
      </c>
      <c r="G73" s="240">
        <v>0</v>
      </c>
      <c r="H73" s="240">
        <v>0</v>
      </c>
      <c r="I73" s="240">
        <v>0</v>
      </c>
      <c r="J73" s="240">
        <v>0</v>
      </c>
      <c r="K73" s="240">
        <v>0</v>
      </c>
      <c r="L73" s="240">
        <v>3760</v>
      </c>
      <c r="M73" s="240">
        <v>0</v>
      </c>
      <c r="N73" s="240">
        <v>24917</v>
      </c>
      <c r="O73" s="240">
        <v>0</v>
      </c>
      <c r="P73" s="240">
        <v>0</v>
      </c>
      <c r="Q73" s="240">
        <v>0</v>
      </c>
      <c r="R73" s="229" t="s">
        <v>1104</v>
      </c>
      <c r="S73" s="229" t="s">
        <v>1109</v>
      </c>
      <c r="T73" s="241" t="s">
        <v>1783</v>
      </c>
      <c r="U73" s="73" t="s">
        <v>2579</v>
      </c>
    </row>
    <row r="74" spans="1:21" x14ac:dyDescent="0.2">
      <c r="A74" s="229" t="s">
        <v>1753</v>
      </c>
      <c r="B74" s="229" t="s">
        <v>1752</v>
      </c>
      <c r="C74" s="249" t="s">
        <v>2498</v>
      </c>
      <c r="D74" s="250"/>
      <c r="E74" s="240">
        <v>11700</v>
      </c>
      <c r="F74" s="240">
        <v>0</v>
      </c>
      <c r="G74" s="240">
        <v>0</v>
      </c>
      <c r="H74" s="240">
        <v>0</v>
      </c>
      <c r="I74" s="240">
        <v>0</v>
      </c>
      <c r="J74" s="240">
        <v>0</v>
      </c>
      <c r="K74" s="240">
        <v>0</v>
      </c>
      <c r="L74" s="240">
        <v>0</v>
      </c>
      <c r="M74" s="240">
        <v>0</v>
      </c>
      <c r="N74" s="240">
        <v>10000</v>
      </c>
      <c r="O74" s="240">
        <v>0</v>
      </c>
      <c r="P74" s="240">
        <v>0</v>
      </c>
      <c r="Q74" s="240">
        <v>77000</v>
      </c>
      <c r="R74" s="229" t="s">
        <v>1104</v>
      </c>
      <c r="S74" s="229" t="s">
        <v>1153</v>
      </c>
      <c r="T74" s="241" t="s">
        <v>2164</v>
      </c>
      <c r="U74" s="73" t="s">
        <v>2580</v>
      </c>
    </row>
    <row r="75" spans="1:21" x14ac:dyDescent="0.2">
      <c r="A75" s="229" t="s">
        <v>727</v>
      </c>
      <c r="B75" s="229" t="s">
        <v>788</v>
      </c>
      <c r="C75" s="249" t="s">
        <v>2498</v>
      </c>
      <c r="D75" s="250"/>
      <c r="E75" s="240">
        <v>12895</v>
      </c>
      <c r="F75" s="240">
        <v>3000</v>
      </c>
      <c r="G75" s="240">
        <v>0</v>
      </c>
      <c r="H75" s="240">
        <v>0</v>
      </c>
      <c r="I75" s="240">
        <v>0</v>
      </c>
      <c r="J75" s="240">
        <v>0</v>
      </c>
      <c r="K75" s="240">
        <v>0</v>
      </c>
      <c r="L75" s="240">
        <v>0</v>
      </c>
      <c r="M75" s="240">
        <v>0</v>
      </c>
      <c r="N75" s="240">
        <v>0</v>
      </c>
      <c r="O75" s="240">
        <v>0</v>
      </c>
      <c r="P75" s="240">
        <v>0</v>
      </c>
      <c r="Q75" s="240">
        <v>0</v>
      </c>
      <c r="R75" s="229" t="s">
        <v>1104</v>
      </c>
      <c r="S75" s="229" t="s">
        <v>1153</v>
      </c>
      <c r="T75" s="241" t="s">
        <v>2122</v>
      </c>
      <c r="U75" s="73" t="s">
        <v>2580</v>
      </c>
    </row>
    <row r="76" spans="1:21" x14ac:dyDescent="0.2">
      <c r="A76" s="229" t="s">
        <v>1006</v>
      </c>
      <c r="B76" s="229" t="s">
        <v>1007</v>
      </c>
      <c r="C76" s="249" t="s">
        <v>2498</v>
      </c>
      <c r="D76" s="250"/>
      <c r="E76" s="240">
        <v>9070</v>
      </c>
      <c r="F76" s="240">
        <v>0</v>
      </c>
      <c r="G76" s="240">
        <v>0</v>
      </c>
      <c r="H76" s="240">
        <v>0</v>
      </c>
      <c r="I76" s="240">
        <v>0</v>
      </c>
      <c r="J76" s="240">
        <v>0</v>
      </c>
      <c r="K76" s="240">
        <v>0</v>
      </c>
      <c r="L76" s="240">
        <v>0</v>
      </c>
      <c r="M76" s="240">
        <v>0</v>
      </c>
      <c r="N76" s="240">
        <v>0</v>
      </c>
      <c r="O76" s="240">
        <v>0</v>
      </c>
      <c r="P76" s="240">
        <v>0</v>
      </c>
      <c r="Q76" s="240">
        <v>7000</v>
      </c>
      <c r="R76" s="229" t="s">
        <v>1104</v>
      </c>
      <c r="S76" s="229" t="s">
        <v>1153</v>
      </c>
      <c r="T76" s="241" t="s">
        <v>2177</v>
      </c>
      <c r="U76" s="73" t="s">
        <v>2580</v>
      </c>
    </row>
    <row r="77" spans="1:21" x14ac:dyDescent="0.2">
      <c r="A77" s="229" t="s">
        <v>690</v>
      </c>
      <c r="B77" s="229" t="s">
        <v>37</v>
      </c>
      <c r="C77" s="249" t="s">
        <v>2505</v>
      </c>
      <c r="D77" s="250"/>
      <c r="E77" s="240">
        <v>50000</v>
      </c>
      <c r="F77" s="240">
        <v>0</v>
      </c>
      <c r="G77" s="240">
        <v>0</v>
      </c>
      <c r="H77" s="240">
        <v>0</v>
      </c>
      <c r="I77" s="240">
        <v>0</v>
      </c>
      <c r="J77" s="240">
        <v>0</v>
      </c>
      <c r="K77" s="240">
        <v>0</v>
      </c>
      <c r="L77" s="240">
        <v>0</v>
      </c>
      <c r="M77" s="240">
        <v>0</v>
      </c>
      <c r="N77" s="240">
        <v>29770</v>
      </c>
      <c r="O77" s="240">
        <v>0</v>
      </c>
      <c r="P77" s="240">
        <v>85000</v>
      </c>
      <c r="Q77" s="240">
        <v>69000</v>
      </c>
      <c r="R77" s="229" t="s">
        <v>1104</v>
      </c>
      <c r="S77" s="229" t="s">
        <v>1112</v>
      </c>
      <c r="T77" s="241" t="s">
        <v>2084</v>
      </c>
      <c r="U77" s="73" t="s">
        <v>2579</v>
      </c>
    </row>
    <row r="78" spans="1:21" x14ac:dyDescent="0.2">
      <c r="A78" s="229" t="s">
        <v>608</v>
      </c>
      <c r="B78" s="229" t="s">
        <v>38</v>
      </c>
      <c r="C78" s="249" t="s">
        <v>2503</v>
      </c>
      <c r="D78" s="250"/>
      <c r="E78" s="240">
        <v>3000</v>
      </c>
      <c r="F78" s="240">
        <v>0</v>
      </c>
      <c r="G78" s="240">
        <v>0</v>
      </c>
      <c r="H78" s="240">
        <v>2000</v>
      </c>
      <c r="I78" s="240">
        <v>0</v>
      </c>
      <c r="J78" s="240">
        <v>0</v>
      </c>
      <c r="K78" s="240">
        <v>0</v>
      </c>
      <c r="L78" s="240">
        <v>0</v>
      </c>
      <c r="M78" s="240">
        <v>0</v>
      </c>
      <c r="N78" s="240">
        <v>6900</v>
      </c>
      <c r="O78" s="240">
        <v>0</v>
      </c>
      <c r="P78" s="240">
        <v>0</v>
      </c>
      <c r="Q78" s="240">
        <v>0</v>
      </c>
      <c r="R78" s="229" t="s">
        <v>1104</v>
      </c>
      <c r="S78" s="229" t="s">
        <v>1103</v>
      </c>
      <c r="T78" s="241" t="s">
        <v>2002</v>
      </c>
      <c r="U78" s="73" t="s">
        <v>2579</v>
      </c>
    </row>
    <row r="79" spans="1:21" x14ac:dyDescent="0.2">
      <c r="A79" s="229" t="s">
        <v>513</v>
      </c>
      <c r="B79" s="229" t="s">
        <v>39</v>
      </c>
      <c r="C79" s="249" t="s">
        <v>2499</v>
      </c>
      <c r="D79" s="250"/>
      <c r="E79" s="240">
        <v>5220</v>
      </c>
      <c r="F79" s="240">
        <v>0</v>
      </c>
      <c r="G79" s="240">
        <v>0</v>
      </c>
      <c r="H79" s="240">
        <v>0</v>
      </c>
      <c r="I79" s="240">
        <v>0</v>
      </c>
      <c r="J79" s="240">
        <v>0</v>
      </c>
      <c r="K79" s="240">
        <v>0</v>
      </c>
      <c r="L79" s="240">
        <v>0</v>
      </c>
      <c r="M79" s="240">
        <v>0</v>
      </c>
      <c r="N79" s="240">
        <v>10480</v>
      </c>
      <c r="O79" s="240">
        <v>0</v>
      </c>
      <c r="P79" s="240">
        <v>0</v>
      </c>
      <c r="Q79" s="240">
        <v>0</v>
      </c>
      <c r="R79" s="229" t="s">
        <v>1104</v>
      </c>
      <c r="S79" s="229" t="s">
        <v>1103</v>
      </c>
      <c r="T79" s="241" t="s">
        <v>1907</v>
      </c>
      <c r="U79" s="73" t="s">
        <v>2580</v>
      </c>
    </row>
    <row r="80" spans="1:21" x14ac:dyDescent="0.2">
      <c r="A80" s="229" t="s">
        <v>840</v>
      </c>
      <c r="B80" s="229" t="s">
        <v>2320</v>
      </c>
      <c r="C80" s="249" t="s">
        <v>2507</v>
      </c>
      <c r="D80" s="250"/>
      <c r="E80" s="240">
        <v>29000</v>
      </c>
      <c r="F80" s="240">
        <v>5000</v>
      </c>
      <c r="G80" s="240">
        <v>0</v>
      </c>
      <c r="H80" s="240">
        <v>0</v>
      </c>
      <c r="I80" s="240">
        <v>0</v>
      </c>
      <c r="J80" s="240">
        <v>0</v>
      </c>
      <c r="K80" s="240">
        <v>0</v>
      </c>
      <c r="L80" s="240">
        <v>0</v>
      </c>
      <c r="M80" s="240">
        <v>0</v>
      </c>
      <c r="N80" s="240">
        <v>25051</v>
      </c>
      <c r="O80" s="240">
        <v>0</v>
      </c>
      <c r="P80" s="240">
        <v>13535</v>
      </c>
      <c r="Q80" s="240">
        <v>0</v>
      </c>
      <c r="R80" s="229" t="s">
        <v>1101</v>
      </c>
      <c r="S80" s="229" t="s">
        <v>1100</v>
      </c>
      <c r="T80" s="241" t="s">
        <v>2275</v>
      </c>
      <c r="U80" s="73" t="s">
        <v>2579</v>
      </c>
    </row>
    <row r="81" spans="1:21" x14ac:dyDescent="0.2">
      <c r="A81" s="229" t="s">
        <v>407</v>
      </c>
      <c r="B81" s="229" t="s">
        <v>40</v>
      </c>
      <c r="C81" s="249" t="s">
        <v>2500</v>
      </c>
      <c r="D81" s="250"/>
      <c r="E81" s="240">
        <v>7670</v>
      </c>
      <c r="F81" s="240">
        <v>0</v>
      </c>
      <c r="G81" s="240">
        <v>0</v>
      </c>
      <c r="H81" s="240">
        <v>0</v>
      </c>
      <c r="I81" s="240">
        <v>0</v>
      </c>
      <c r="J81" s="240">
        <v>0</v>
      </c>
      <c r="K81" s="240">
        <v>0</v>
      </c>
      <c r="L81" s="240">
        <v>0</v>
      </c>
      <c r="M81" s="240">
        <v>0</v>
      </c>
      <c r="N81" s="240">
        <v>3383</v>
      </c>
      <c r="O81" s="240">
        <v>0</v>
      </c>
      <c r="P81" s="240">
        <v>0</v>
      </c>
      <c r="Q81" s="240">
        <v>0</v>
      </c>
      <c r="R81" s="229" t="s">
        <v>1104</v>
      </c>
      <c r="S81" s="229" t="s">
        <v>1103</v>
      </c>
      <c r="T81" s="241" t="s">
        <v>1801</v>
      </c>
      <c r="U81" s="73" t="s">
        <v>2580</v>
      </c>
    </row>
    <row r="82" spans="1:21" x14ac:dyDescent="0.2">
      <c r="A82" s="229" t="s">
        <v>844</v>
      </c>
      <c r="B82" s="229" t="s">
        <v>2322</v>
      </c>
      <c r="C82" s="249" t="s">
        <v>2507</v>
      </c>
      <c r="D82" s="250"/>
      <c r="E82" s="240">
        <v>19000</v>
      </c>
      <c r="F82" s="240">
        <v>0</v>
      </c>
      <c r="G82" s="240">
        <v>0</v>
      </c>
      <c r="H82" s="240">
        <v>0</v>
      </c>
      <c r="I82" s="240">
        <v>0</v>
      </c>
      <c r="J82" s="240">
        <v>0</v>
      </c>
      <c r="K82" s="240">
        <v>0</v>
      </c>
      <c r="L82" s="240">
        <v>0</v>
      </c>
      <c r="M82" s="240">
        <v>0</v>
      </c>
      <c r="N82" s="240">
        <v>10000</v>
      </c>
      <c r="O82" s="240">
        <v>0</v>
      </c>
      <c r="P82" s="240">
        <v>0</v>
      </c>
      <c r="Q82" s="240">
        <v>14000</v>
      </c>
      <c r="R82" s="229" t="s">
        <v>1101</v>
      </c>
      <c r="S82" s="229" t="s">
        <v>1100</v>
      </c>
      <c r="T82" s="241" t="s">
        <v>2261</v>
      </c>
      <c r="U82" s="73" t="s">
        <v>2580</v>
      </c>
    </row>
    <row r="83" spans="1:21" x14ac:dyDescent="0.2">
      <c r="A83" s="229" t="s">
        <v>456</v>
      </c>
      <c r="B83" s="229" t="s">
        <v>41</v>
      </c>
      <c r="C83" s="249" t="s">
        <v>2498</v>
      </c>
      <c r="D83" s="250"/>
      <c r="E83" s="240">
        <v>2009</v>
      </c>
      <c r="F83" s="240">
        <v>0</v>
      </c>
      <c r="G83" s="240">
        <v>2994</v>
      </c>
      <c r="H83" s="240">
        <v>0</v>
      </c>
      <c r="I83" s="240">
        <v>0</v>
      </c>
      <c r="J83" s="240">
        <v>0</v>
      </c>
      <c r="K83" s="240">
        <v>0</v>
      </c>
      <c r="L83" s="240">
        <v>0</v>
      </c>
      <c r="M83" s="240">
        <v>0</v>
      </c>
      <c r="N83" s="240">
        <v>13430</v>
      </c>
      <c r="O83" s="240">
        <v>0</v>
      </c>
      <c r="P83" s="240">
        <v>0</v>
      </c>
      <c r="Q83" s="240">
        <v>7500</v>
      </c>
      <c r="R83" s="229" t="s">
        <v>1104</v>
      </c>
      <c r="S83" s="229" t="s">
        <v>1103</v>
      </c>
      <c r="T83" s="241" t="s">
        <v>1850</v>
      </c>
      <c r="U83" s="73" t="s">
        <v>2580</v>
      </c>
    </row>
    <row r="84" spans="1:21" x14ac:dyDescent="0.2">
      <c r="A84" s="229" t="s">
        <v>1696</v>
      </c>
      <c r="B84" s="229" t="s">
        <v>2323</v>
      </c>
      <c r="C84" s="249" t="s">
        <v>1105</v>
      </c>
      <c r="D84" s="250"/>
      <c r="E84" s="240">
        <v>10823</v>
      </c>
      <c r="F84" s="240">
        <v>0</v>
      </c>
      <c r="G84" s="240">
        <v>0</v>
      </c>
      <c r="H84" s="240">
        <v>0</v>
      </c>
      <c r="I84" s="240">
        <v>0</v>
      </c>
      <c r="J84" s="240">
        <v>0</v>
      </c>
      <c r="K84" s="240">
        <v>0</v>
      </c>
      <c r="L84" s="240">
        <v>0</v>
      </c>
      <c r="M84" s="240">
        <v>0</v>
      </c>
      <c r="N84" s="240">
        <v>0</v>
      </c>
      <c r="O84" s="240">
        <v>0</v>
      </c>
      <c r="P84" s="240">
        <v>0</v>
      </c>
      <c r="Q84" s="240">
        <v>0</v>
      </c>
      <c r="R84" s="229" t="s">
        <v>1105</v>
      </c>
      <c r="S84" s="229" t="s">
        <v>1105</v>
      </c>
      <c r="T84" s="241" t="s">
        <v>2221</v>
      </c>
      <c r="U84" s="73" t="s">
        <v>2580</v>
      </c>
    </row>
    <row r="85" spans="1:21" x14ac:dyDescent="0.2">
      <c r="A85" s="229" t="s">
        <v>375</v>
      </c>
      <c r="B85" s="229" t="s">
        <v>2513</v>
      </c>
      <c r="C85" s="249" t="s">
        <v>2498</v>
      </c>
      <c r="D85" s="250"/>
      <c r="E85" s="240">
        <v>6000</v>
      </c>
      <c r="F85" s="240">
        <v>0</v>
      </c>
      <c r="G85" s="240">
        <v>0</v>
      </c>
      <c r="H85" s="240">
        <v>0</v>
      </c>
      <c r="I85" s="240">
        <v>0</v>
      </c>
      <c r="J85" s="240">
        <v>0</v>
      </c>
      <c r="K85" s="240">
        <v>0</v>
      </c>
      <c r="L85" s="240">
        <v>0</v>
      </c>
      <c r="M85" s="240">
        <v>0</v>
      </c>
      <c r="N85" s="240">
        <v>3960</v>
      </c>
      <c r="O85" s="240">
        <v>5464</v>
      </c>
      <c r="P85" s="240">
        <v>0</v>
      </c>
      <c r="Q85" s="240">
        <v>0</v>
      </c>
      <c r="R85" s="229" t="s">
        <v>1104</v>
      </c>
      <c r="S85" s="229" t="s">
        <v>1100</v>
      </c>
      <c r="T85" s="241" t="s">
        <v>1769</v>
      </c>
      <c r="U85" s="73" t="s">
        <v>2579</v>
      </c>
    </row>
    <row r="86" spans="1:21" x14ac:dyDescent="0.2">
      <c r="A86" s="229" t="s">
        <v>842</v>
      </c>
      <c r="B86" s="229" t="s">
        <v>2321</v>
      </c>
      <c r="C86" s="249" t="s">
        <v>2507</v>
      </c>
      <c r="D86" s="250"/>
      <c r="E86" s="240">
        <v>13124</v>
      </c>
      <c r="F86" s="240">
        <v>0</v>
      </c>
      <c r="G86" s="240">
        <v>0</v>
      </c>
      <c r="H86" s="240">
        <v>0</v>
      </c>
      <c r="I86" s="240">
        <v>0</v>
      </c>
      <c r="J86" s="240">
        <v>0</v>
      </c>
      <c r="K86" s="240">
        <v>0</v>
      </c>
      <c r="L86" s="240">
        <v>0</v>
      </c>
      <c r="M86" s="240">
        <v>0</v>
      </c>
      <c r="N86" s="240">
        <v>0</v>
      </c>
      <c r="O86" s="240">
        <v>0</v>
      </c>
      <c r="P86" s="240">
        <v>0</v>
      </c>
      <c r="Q86" s="240">
        <v>5000</v>
      </c>
      <c r="R86" s="229" t="s">
        <v>1101</v>
      </c>
      <c r="S86" s="229" t="s">
        <v>1100</v>
      </c>
      <c r="T86" s="241" t="s">
        <v>2260</v>
      </c>
      <c r="U86" s="73" t="s">
        <v>2579</v>
      </c>
    </row>
    <row r="87" spans="1:21" x14ac:dyDescent="0.2">
      <c r="A87" s="229" t="s">
        <v>543</v>
      </c>
      <c r="B87" s="229" t="s">
        <v>42</v>
      </c>
      <c r="C87" s="249" t="s">
        <v>2502</v>
      </c>
      <c r="D87" s="250"/>
      <c r="E87" s="240">
        <v>25295</v>
      </c>
      <c r="F87" s="240">
        <v>0</v>
      </c>
      <c r="G87" s="240">
        <v>0</v>
      </c>
      <c r="H87" s="240">
        <v>0</v>
      </c>
      <c r="I87" s="240">
        <v>0</v>
      </c>
      <c r="J87" s="240">
        <v>0</v>
      </c>
      <c r="K87" s="240">
        <v>0</v>
      </c>
      <c r="L87" s="240">
        <v>0</v>
      </c>
      <c r="M87" s="240">
        <v>0</v>
      </c>
      <c r="N87" s="240">
        <v>8365</v>
      </c>
      <c r="O87" s="240">
        <v>0</v>
      </c>
      <c r="P87" s="240">
        <v>0</v>
      </c>
      <c r="Q87" s="240">
        <v>6000</v>
      </c>
      <c r="R87" s="229" t="s">
        <v>1104</v>
      </c>
      <c r="S87" s="229" t="s">
        <v>1103</v>
      </c>
      <c r="T87" s="241" t="s">
        <v>1937</v>
      </c>
      <c r="U87" s="73" t="s">
        <v>2580</v>
      </c>
    </row>
    <row r="88" spans="1:21" x14ac:dyDescent="0.2">
      <c r="A88" s="229" t="s">
        <v>457</v>
      </c>
      <c r="B88" s="229" t="s">
        <v>43</v>
      </c>
      <c r="C88" s="249" t="s">
        <v>2498</v>
      </c>
      <c r="D88" s="250"/>
      <c r="E88" s="240">
        <v>6729</v>
      </c>
      <c r="F88" s="240">
        <v>0</v>
      </c>
      <c r="G88" s="240">
        <v>0</v>
      </c>
      <c r="H88" s="240">
        <v>3000</v>
      </c>
      <c r="I88" s="240">
        <v>0</v>
      </c>
      <c r="J88" s="240">
        <v>0</v>
      </c>
      <c r="K88" s="240">
        <v>0</v>
      </c>
      <c r="L88" s="240">
        <v>0</v>
      </c>
      <c r="M88" s="240">
        <v>0</v>
      </c>
      <c r="N88" s="240">
        <v>18617</v>
      </c>
      <c r="O88" s="240">
        <v>5000</v>
      </c>
      <c r="P88" s="240">
        <v>3000</v>
      </c>
      <c r="Q88" s="240">
        <v>37500</v>
      </c>
      <c r="R88" s="229" t="s">
        <v>1104</v>
      </c>
      <c r="S88" s="229" t="s">
        <v>1103</v>
      </c>
      <c r="T88" s="241" t="s">
        <v>1851</v>
      </c>
      <c r="U88" s="73" t="s">
        <v>2580</v>
      </c>
    </row>
    <row r="89" spans="1:21" x14ac:dyDescent="0.2">
      <c r="A89" s="229" t="s">
        <v>466</v>
      </c>
      <c r="B89" s="229" t="s">
        <v>44</v>
      </c>
      <c r="C89" s="249" t="s">
        <v>2497</v>
      </c>
      <c r="D89" s="250"/>
      <c r="E89" s="240">
        <v>5946</v>
      </c>
      <c r="F89" s="240">
        <v>0</v>
      </c>
      <c r="G89" s="240">
        <v>0</v>
      </c>
      <c r="H89" s="240">
        <v>7000</v>
      </c>
      <c r="I89" s="240">
        <v>0</v>
      </c>
      <c r="J89" s="240">
        <v>0</v>
      </c>
      <c r="K89" s="240">
        <v>0</v>
      </c>
      <c r="L89" s="240">
        <v>0</v>
      </c>
      <c r="M89" s="240">
        <v>0</v>
      </c>
      <c r="N89" s="240">
        <v>1000</v>
      </c>
      <c r="O89" s="240">
        <v>0</v>
      </c>
      <c r="P89" s="240">
        <v>50</v>
      </c>
      <c r="Q89" s="240">
        <v>3000</v>
      </c>
      <c r="R89" s="229" t="s">
        <v>1104</v>
      </c>
      <c r="S89" s="229" t="s">
        <v>1103</v>
      </c>
      <c r="T89" s="241" t="s">
        <v>1860</v>
      </c>
      <c r="U89" s="73" t="s">
        <v>2580</v>
      </c>
    </row>
    <row r="90" spans="1:21" x14ac:dyDescent="0.2">
      <c r="A90" s="229" t="s">
        <v>593</v>
      </c>
      <c r="B90" s="229" t="s">
        <v>45</v>
      </c>
      <c r="C90" s="249" t="s">
        <v>2499</v>
      </c>
      <c r="D90" s="250"/>
      <c r="E90" s="240">
        <v>3368</v>
      </c>
      <c r="F90" s="240">
        <v>0</v>
      </c>
      <c r="G90" s="240">
        <v>0</v>
      </c>
      <c r="H90" s="240">
        <v>0</v>
      </c>
      <c r="I90" s="240">
        <v>0</v>
      </c>
      <c r="J90" s="240">
        <v>0</v>
      </c>
      <c r="K90" s="240">
        <v>0</v>
      </c>
      <c r="L90" s="240">
        <v>31492</v>
      </c>
      <c r="M90" s="240">
        <v>7000</v>
      </c>
      <c r="N90" s="240">
        <v>9485</v>
      </c>
      <c r="O90" s="240">
        <v>0</v>
      </c>
      <c r="P90" s="240">
        <v>27241</v>
      </c>
      <c r="Q90" s="240">
        <v>0</v>
      </c>
      <c r="R90" s="229" t="s">
        <v>1104</v>
      </c>
      <c r="S90" s="229" t="s">
        <v>1103</v>
      </c>
      <c r="T90" s="241" t="s">
        <v>1987</v>
      </c>
      <c r="U90" s="73" t="s">
        <v>2580</v>
      </c>
    </row>
    <row r="91" spans="1:21" x14ac:dyDescent="0.2">
      <c r="A91" s="229" t="s">
        <v>728</v>
      </c>
      <c r="B91" s="229" t="s">
        <v>789</v>
      </c>
      <c r="C91" s="249" t="s">
        <v>2500</v>
      </c>
      <c r="D91" s="250"/>
      <c r="E91" s="240">
        <v>16833</v>
      </c>
      <c r="F91" s="240">
        <v>0</v>
      </c>
      <c r="G91" s="240">
        <v>0</v>
      </c>
      <c r="H91" s="240">
        <v>0</v>
      </c>
      <c r="I91" s="240">
        <v>0</v>
      </c>
      <c r="J91" s="240">
        <v>0</v>
      </c>
      <c r="K91" s="240">
        <v>0</v>
      </c>
      <c r="L91" s="240">
        <v>0</v>
      </c>
      <c r="M91" s="240">
        <v>0</v>
      </c>
      <c r="N91" s="240">
        <v>7180</v>
      </c>
      <c r="O91" s="240">
        <v>0</v>
      </c>
      <c r="P91" s="240">
        <v>0</v>
      </c>
      <c r="Q91" s="240">
        <v>0</v>
      </c>
      <c r="R91" s="229" t="s">
        <v>1104</v>
      </c>
      <c r="S91" s="229" t="s">
        <v>1153</v>
      </c>
      <c r="T91" s="241" t="s">
        <v>2123</v>
      </c>
      <c r="U91" s="73" t="s">
        <v>2580</v>
      </c>
    </row>
    <row r="92" spans="1:21" x14ac:dyDescent="0.2">
      <c r="A92" s="229" t="s">
        <v>397</v>
      </c>
      <c r="B92" s="229" t="s">
        <v>2524</v>
      </c>
      <c r="C92" s="249" t="s">
        <v>2500</v>
      </c>
      <c r="D92" s="250"/>
      <c r="E92" s="240">
        <v>974</v>
      </c>
      <c r="F92" s="240">
        <v>0</v>
      </c>
      <c r="G92" s="240">
        <v>0</v>
      </c>
      <c r="H92" s="240">
        <v>0</v>
      </c>
      <c r="I92" s="240">
        <v>0</v>
      </c>
      <c r="J92" s="240">
        <v>0</v>
      </c>
      <c r="K92" s="240">
        <v>0</v>
      </c>
      <c r="L92" s="240">
        <v>0</v>
      </c>
      <c r="M92" s="240">
        <v>0</v>
      </c>
      <c r="N92" s="240">
        <v>9020</v>
      </c>
      <c r="O92" s="240">
        <v>2500</v>
      </c>
      <c r="P92" s="240">
        <v>0</v>
      </c>
      <c r="Q92" s="240">
        <v>11600</v>
      </c>
      <c r="R92" s="229" t="s">
        <v>1104</v>
      </c>
      <c r="S92" s="229" t="s">
        <v>1100</v>
      </c>
      <c r="T92" s="241" t="s">
        <v>1791</v>
      </c>
      <c r="U92" s="73" t="s">
        <v>2579</v>
      </c>
    </row>
    <row r="93" spans="1:21" x14ac:dyDescent="0.2">
      <c r="A93" s="229" t="s">
        <v>1008</v>
      </c>
      <c r="B93" s="229" t="s">
        <v>1009</v>
      </c>
      <c r="C93" s="249" t="s">
        <v>2500</v>
      </c>
      <c r="D93" s="250"/>
      <c r="E93" s="240">
        <v>2912</v>
      </c>
      <c r="F93" s="240">
        <v>0</v>
      </c>
      <c r="G93" s="240">
        <v>0</v>
      </c>
      <c r="H93" s="240">
        <v>0</v>
      </c>
      <c r="I93" s="240">
        <v>0</v>
      </c>
      <c r="J93" s="240">
        <v>0</v>
      </c>
      <c r="K93" s="240">
        <v>0</v>
      </c>
      <c r="L93" s="240">
        <v>0</v>
      </c>
      <c r="M93" s="240">
        <v>0</v>
      </c>
      <c r="N93" s="240">
        <v>5000</v>
      </c>
      <c r="O93" s="240">
        <v>0</v>
      </c>
      <c r="P93" s="240">
        <v>0</v>
      </c>
      <c r="Q93" s="240">
        <v>0</v>
      </c>
      <c r="R93" s="229" t="s">
        <v>1104</v>
      </c>
      <c r="S93" s="229" t="s">
        <v>1153</v>
      </c>
      <c r="T93" s="241" t="s">
        <v>2178</v>
      </c>
      <c r="U93" s="73" t="s">
        <v>2580</v>
      </c>
    </row>
    <row r="94" spans="1:21" x14ac:dyDescent="0.2">
      <c r="A94" s="229" t="s">
        <v>398</v>
      </c>
      <c r="B94" s="229" t="s">
        <v>2525</v>
      </c>
      <c r="C94" s="249" t="s">
        <v>2500</v>
      </c>
      <c r="D94" s="250"/>
      <c r="E94" s="240">
        <v>11704</v>
      </c>
      <c r="F94" s="240">
        <v>0</v>
      </c>
      <c r="G94" s="240">
        <v>0</v>
      </c>
      <c r="H94" s="240">
        <v>0</v>
      </c>
      <c r="I94" s="240">
        <v>0</v>
      </c>
      <c r="J94" s="240">
        <v>0</v>
      </c>
      <c r="K94" s="240">
        <v>0</v>
      </c>
      <c r="L94" s="240">
        <v>0</v>
      </c>
      <c r="M94" s="240">
        <v>0</v>
      </c>
      <c r="N94" s="240">
        <v>27881</v>
      </c>
      <c r="O94" s="240">
        <v>0</v>
      </c>
      <c r="P94" s="240">
        <v>0</v>
      </c>
      <c r="Q94" s="240">
        <v>15000</v>
      </c>
      <c r="R94" s="229" t="s">
        <v>1104</v>
      </c>
      <c r="S94" s="229" t="s">
        <v>1100</v>
      </c>
      <c r="T94" s="241" t="s">
        <v>1792</v>
      </c>
      <c r="U94" s="73" t="s">
        <v>2579</v>
      </c>
    </row>
    <row r="95" spans="1:21" x14ac:dyDescent="0.2">
      <c r="A95" s="229" t="s">
        <v>415</v>
      </c>
      <c r="B95" s="229" t="s">
        <v>46</v>
      </c>
      <c r="C95" s="249" t="s">
        <v>2502</v>
      </c>
      <c r="D95" s="250"/>
      <c r="E95" s="240">
        <v>9250</v>
      </c>
      <c r="F95" s="240">
        <v>0</v>
      </c>
      <c r="G95" s="240">
        <v>0</v>
      </c>
      <c r="H95" s="240">
        <v>4000</v>
      </c>
      <c r="I95" s="240">
        <v>0</v>
      </c>
      <c r="J95" s="240">
        <v>3225</v>
      </c>
      <c r="K95" s="240">
        <v>0</v>
      </c>
      <c r="L95" s="240">
        <v>0</v>
      </c>
      <c r="M95" s="240">
        <v>0</v>
      </c>
      <c r="N95" s="240">
        <v>21926</v>
      </c>
      <c r="O95" s="240">
        <v>0</v>
      </c>
      <c r="P95" s="240">
        <v>0</v>
      </c>
      <c r="Q95" s="240">
        <v>10000</v>
      </c>
      <c r="R95" s="229" t="s">
        <v>1104</v>
      </c>
      <c r="S95" s="229" t="s">
        <v>1103</v>
      </c>
      <c r="T95" s="241" t="s">
        <v>1809</v>
      </c>
      <c r="U95" s="73" t="s">
        <v>2580</v>
      </c>
    </row>
    <row r="96" spans="1:21" x14ac:dyDescent="0.2">
      <c r="A96" s="229" t="s">
        <v>645</v>
      </c>
      <c r="B96" s="229" t="s">
        <v>47</v>
      </c>
      <c r="C96" s="249" t="s">
        <v>2499</v>
      </c>
      <c r="D96" s="250"/>
      <c r="E96" s="240">
        <v>6500</v>
      </c>
      <c r="F96" s="240">
        <v>0</v>
      </c>
      <c r="G96" s="240">
        <v>0</v>
      </c>
      <c r="H96" s="240">
        <v>0</v>
      </c>
      <c r="I96" s="240">
        <v>0</v>
      </c>
      <c r="J96" s="240">
        <v>0</v>
      </c>
      <c r="K96" s="240">
        <v>0</v>
      </c>
      <c r="L96" s="240">
        <v>0</v>
      </c>
      <c r="M96" s="240">
        <v>0</v>
      </c>
      <c r="N96" s="240">
        <v>27750</v>
      </c>
      <c r="O96" s="240">
        <v>0</v>
      </c>
      <c r="P96" s="240">
        <v>2213</v>
      </c>
      <c r="Q96" s="240">
        <v>17500</v>
      </c>
      <c r="R96" s="229" t="s">
        <v>1104</v>
      </c>
      <c r="S96" s="229" t="s">
        <v>1103</v>
      </c>
      <c r="T96" s="241" t="s">
        <v>2039</v>
      </c>
      <c r="U96" s="73" t="s">
        <v>2580</v>
      </c>
    </row>
    <row r="97" spans="1:21" x14ac:dyDescent="0.2">
      <c r="A97" s="229" t="s">
        <v>385</v>
      </c>
      <c r="B97" s="229" t="s">
        <v>48</v>
      </c>
      <c r="C97" s="249" t="s">
        <v>2499</v>
      </c>
      <c r="D97" s="250"/>
      <c r="E97" s="240">
        <v>13000</v>
      </c>
      <c r="F97" s="240">
        <v>0</v>
      </c>
      <c r="G97" s="240">
        <v>0</v>
      </c>
      <c r="H97" s="240">
        <v>0</v>
      </c>
      <c r="I97" s="240">
        <v>0</v>
      </c>
      <c r="J97" s="240">
        <v>0</v>
      </c>
      <c r="K97" s="240">
        <v>0</v>
      </c>
      <c r="L97" s="240">
        <v>0</v>
      </c>
      <c r="M97" s="240">
        <v>0</v>
      </c>
      <c r="N97" s="240">
        <v>10000</v>
      </c>
      <c r="O97" s="240">
        <v>0</v>
      </c>
      <c r="P97" s="240">
        <v>0</v>
      </c>
      <c r="Q97" s="240">
        <v>0</v>
      </c>
      <c r="R97" s="229" t="s">
        <v>1104</v>
      </c>
      <c r="S97" s="229" t="s">
        <v>1103</v>
      </c>
      <c r="T97" s="241" t="s">
        <v>1779</v>
      </c>
      <c r="U97" s="73" t="s">
        <v>2580</v>
      </c>
    </row>
    <row r="98" spans="1:21" x14ac:dyDescent="0.2">
      <c r="A98" s="229" t="s">
        <v>528</v>
      </c>
      <c r="B98" s="229" t="s">
        <v>49</v>
      </c>
      <c r="C98" s="249" t="s">
        <v>2500</v>
      </c>
      <c r="D98" s="250"/>
      <c r="E98" s="240">
        <v>1640</v>
      </c>
      <c r="F98" s="240">
        <v>0</v>
      </c>
      <c r="G98" s="240">
        <v>0</v>
      </c>
      <c r="H98" s="240">
        <v>0</v>
      </c>
      <c r="I98" s="240">
        <v>0</v>
      </c>
      <c r="J98" s="240">
        <v>0</v>
      </c>
      <c r="K98" s="240">
        <v>0</v>
      </c>
      <c r="L98" s="240">
        <v>0</v>
      </c>
      <c r="M98" s="240">
        <v>0</v>
      </c>
      <c r="N98" s="240">
        <v>0</v>
      </c>
      <c r="O98" s="240">
        <v>0</v>
      </c>
      <c r="P98" s="240">
        <v>0</v>
      </c>
      <c r="Q98" s="240">
        <v>0</v>
      </c>
      <c r="R98" s="229" t="s">
        <v>1104</v>
      </c>
      <c r="S98" s="229" t="s">
        <v>1103</v>
      </c>
      <c r="T98" s="241" t="s">
        <v>1922</v>
      </c>
      <c r="U98" s="73" t="s">
        <v>2580</v>
      </c>
    </row>
    <row r="99" spans="1:21" x14ac:dyDescent="0.2">
      <c r="A99" s="229" t="s">
        <v>435</v>
      </c>
      <c r="B99" s="229" t="s">
        <v>50</v>
      </c>
      <c r="C99" s="249" t="s">
        <v>2497</v>
      </c>
      <c r="D99" s="250"/>
      <c r="E99" s="240">
        <v>0</v>
      </c>
      <c r="F99" s="240">
        <v>0</v>
      </c>
      <c r="G99" s="240">
        <v>0</v>
      </c>
      <c r="H99" s="240">
        <v>0</v>
      </c>
      <c r="I99" s="240">
        <v>0</v>
      </c>
      <c r="J99" s="240">
        <v>0</v>
      </c>
      <c r="K99" s="240">
        <v>0</v>
      </c>
      <c r="L99" s="240">
        <v>0</v>
      </c>
      <c r="M99" s="240">
        <v>9600</v>
      </c>
      <c r="N99" s="240">
        <v>2000</v>
      </c>
      <c r="O99" s="240">
        <v>0</v>
      </c>
      <c r="P99" s="240">
        <v>0</v>
      </c>
      <c r="Q99" s="240">
        <v>0</v>
      </c>
      <c r="R99" s="229" t="s">
        <v>1104</v>
      </c>
      <c r="S99" s="229" t="s">
        <v>1103</v>
      </c>
      <c r="T99" s="241" t="s">
        <v>1829</v>
      </c>
      <c r="U99" s="73" t="s">
        <v>2580</v>
      </c>
    </row>
    <row r="100" spans="1:21" x14ac:dyDescent="0.2">
      <c r="A100" s="229" t="s">
        <v>689</v>
      </c>
      <c r="B100" s="229" t="s">
        <v>51</v>
      </c>
      <c r="C100" s="249" t="s">
        <v>2505</v>
      </c>
      <c r="D100" s="250"/>
      <c r="E100" s="240">
        <v>377300</v>
      </c>
      <c r="F100" s="240">
        <v>73800</v>
      </c>
      <c r="G100" s="240">
        <v>0</v>
      </c>
      <c r="H100" s="240">
        <v>0</v>
      </c>
      <c r="I100" s="240">
        <v>0</v>
      </c>
      <c r="J100" s="240">
        <v>0</v>
      </c>
      <c r="K100" s="240">
        <v>0</v>
      </c>
      <c r="L100" s="240">
        <v>0</v>
      </c>
      <c r="M100" s="240">
        <v>0</v>
      </c>
      <c r="N100" s="240">
        <v>241400</v>
      </c>
      <c r="O100" s="240">
        <v>702697</v>
      </c>
      <c r="P100" s="240">
        <v>15000</v>
      </c>
      <c r="Q100" s="240">
        <v>83000</v>
      </c>
      <c r="R100" s="229" t="s">
        <v>1104</v>
      </c>
      <c r="S100" s="229" t="s">
        <v>1153</v>
      </c>
      <c r="T100" s="241" t="s">
        <v>2083</v>
      </c>
      <c r="U100" s="73" t="s">
        <v>2579</v>
      </c>
    </row>
    <row r="101" spans="1:21" x14ac:dyDescent="0.2">
      <c r="A101" s="229" t="s">
        <v>858</v>
      </c>
      <c r="B101" s="229" t="s">
        <v>2332</v>
      </c>
      <c r="C101" s="249" t="s">
        <v>2506</v>
      </c>
      <c r="D101" s="250"/>
      <c r="E101" s="240">
        <v>19619</v>
      </c>
      <c r="F101" s="240">
        <v>0</v>
      </c>
      <c r="G101" s="240">
        <v>0</v>
      </c>
      <c r="H101" s="240">
        <v>0</v>
      </c>
      <c r="I101" s="240">
        <v>0</v>
      </c>
      <c r="J101" s="240">
        <v>0</v>
      </c>
      <c r="K101" s="240">
        <v>0</v>
      </c>
      <c r="L101" s="240">
        <v>0</v>
      </c>
      <c r="M101" s="240">
        <v>0</v>
      </c>
      <c r="N101" s="240">
        <v>0</v>
      </c>
      <c r="O101" s="240">
        <v>0</v>
      </c>
      <c r="P101" s="240">
        <v>9264</v>
      </c>
      <c r="Q101" s="240">
        <v>0</v>
      </c>
      <c r="R101" s="229" t="s">
        <v>1102</v>
      </c>
      <c r="S101" s="229" t="s">
        <v>1100</v>
      </c>
      <c r="T101" s="241" t="s">
        <v>2227</v>
      </c>
      <c r="U101" s="73" t="s">
        <v>2579</v>
      </c>
    </row>
    <row r="102" spans="1:21" x14ac:dyDescent="0.2">
      <c r="A102" s="229" t="s">
        <v>729</v>
      </c>
      <c r="B102" s="229" t="s">
        <v>790</v>
      </c>
      <c r="C102" s="249" t="s">
        <v>2501</v>
      </c>
      <c r="D102" s="250"/>
      <c r="E102" s="240">
        <v>3205</v>
      </c>
      <c r="F102" s="240">
        <v>0</v>
      </c>
      <c r="G102" s="240">
        <v>0</v>
      </c>
      <c r="H102" s="240">
        <v>0</v>
      </c>
      <c r="I102" s="240">
        <v>0</v>
      </c>
      <c r="J102" s="240">
        <v>0</v>
      </c>
      <c r="K102" s="240">
        <v>0</v>
      </c>
      <c r="L102" s="240">
        <v>0</v>
      </c>
      <c r="M102" s="240">
        <v>0</v>
      </c>
      <c r="N102" s="240">
        <v>0</v>
      </c>
      <c r="O102" s="240">
        <v>0</v>
      </c>
      <c r="P102" s="240">
        <v>2000</v>
      </c>
      <c r="Q102" s="240">
        <v>2000</v>
      </c>
      <c r="R102" s="229" t="s">
        <v>1104</v>
      </c>
      <c r="S102" s="229" t="s">
        <v>1153</v>
      </c>
      <c r="T102" s="241" t="s">
        <v>2124</v>
      </c>
      <c r="U102" s="73" t="s">
        <v>2580</v>
      </c>
    </row>
    <row r="103" spans="1:21" x14ac:dyDescent="0.2">
      <c r="A103" s="229" t="s">
        <v>1010</v>
      </c>
      <c r="B103" s="229" t="s">
        <v>1011</v>
      </c>
      <c r="C103" s="249" t="s">
        <v>2501</v>
      </c>
      <c r="D103" s="250"/>
      <c r="E103" s="240">
        <v>0</v>
      </c>
      <c r="F103" s="240">
        <v>0</v>
      </c>
      <c r="G103" s="240">
        <v>0</v>
      </c>
      <c r="H103" s="240">
        <v>0</v>
      </c>
      <c r="I103" s="240">
        <v>0</v>
      </c>
      <c r="J103" s="240">
        <v>0</v>
      </c>
      <c r="K103" s="240">
        <v>0</v>
      </c>
      <c r="L103" s="240">
        <v>0</v>
      </c>
      <c r="M103" s="240">
        <v>0</v>
      </c>
      <c r="N103" s="240">
        <v>0</v>
      </c>
      <c r="O103" s="240">
        <v>0</v>
      </c>
      <c r="P103" s="240">
        <v>0</v>
      </c>
      <c r="Q103" s="240">
        <v>0</v>
      </c>
      <c r="R103" s="229" t="s">
        <v>1104</v>
      </c>
      <c r="S103" s="229" t="s">
        <v>1153</v>
      </c>
      <c r="T103" s="241" t="s">
        <v>2179</v>
      </c>
      <c r="U103" s="73" t="s">
        <v>2580</v>
      </c>
    </row>
    <row r="104" spans="1:21" x14ac:dyDescent="0.2">
      <c r="A104" s="229" t="s">
        <v>458</v>
      </c>
      <c r="B104" s="229" t="s">
        <v>52</v>
      </c>
      <c r="C104" s="249" t="s">
        <v>2498</v>
      </c>
      <c r="D104" s="250"/>
      <c r="E104" s="240">
        <v>20000</v>
      </c>
      <c r="F104" s="240">
        <v>1500</v>
      </c>
      <c r="G104" s="240">
        <v>0</v>
      </c>
      <c r="H104" s="240">
        <v>0</v>
      </c>
      <c r="I104" s="240">
        <v>0</v>
      </c>
      <c r="J104" s="240">
        <v>0</v>
      </c>
      <c r="K104" s="240">
        <v>0</v>
      </c>
      <c r="L104" s="240">
        <v>0</v>
      </c>
      <c r="M104" s="240">
        <v>0</v>
      </c>
      <c r="N104" s="240">
        <v>13325</v>
      </c>
      <c r="O104" s="240">
        <v>0</v>
      </c>
      <c r="P104" s="240">
        <v>0</v>
      </c>
      <c r="Q104" s="240">
        <v>13000</v>
      </c>
      <c r="R104" s="229" t="s">
        <v>1104</v>
      </c>
      <c r="S104" s="229" t="s">
        <v>1103</v>
      </c>
      <c r="T104" s="241" t="s">
        <v>1852</v>
      </c>
      <c r="U104" s="73" t="s">
        <v>2580</v>
      </c>
    </row>
    <row r="105" spans="1:21" x14ac:dyDescent="0.2">
      <c r="A105" s="229" t="s">
        <v>862</v>
      </c>
      <c r="B105" s="229" t="s">
        <v>1588</v>
      </c>
      <c r="C105" s="249" t="s">
        <v>2506</v>
      </c>
      <c r="D105" s="250"/>
      <c r="E105" s="240">
        <v>9158</v>
      </c>
      <c r="F105" s="240">
        <v>0</v>
      </c>
      <c r="G105" s="240">
        <v>0</v>
      </c>
      <c r="H105" s="240">
        <v>0</v>
      </c>
      <c r="I105" s="240">
        <v>0</v>
      </c>
      <c r="J105" s="240">
        <v>0</v>
      </c>
      <c r="K105" s="240">
        <v>0</v>
      </c>
      <c r="L105" s="240">
        <v>0</v>
      </c>
      <c r="M105" s="240">
        <v>0</v>
      </c>
      <c r="N105" s="240">
        <v>0</v>
      </c>
      <c r="O105" s="240">
        <v>0</v>
      </c>
      <c r="P105" s="240">
        <v>0</v>
      </c>
      <c r="Q105" s="240">
        <v>30000</v>
      </c>
      <c r="R105" s="229" t="s">
        <v>1102</v>
      </c>
      <c r="S105" s="229" t="s">
        <v>1100</v>
      </c>
      <c r="T105" s="241" t="s">
        <v>2255</v>
      </c>
      <c r="U105" s="73" t="s">
        <v>2579</v>
      </c>
    </row>
    <row r="106" spans="1:21" x14ac:dyDescent="0.2">
      <c r="A106" s="229" t="s">
        <v>808</v>
      </c>
      <c r="B106" s="229" t="s">
        <v>2299</v>
      </c>
      <c r="C106" s="249" t="s">
        <v>2507</v>
      </c>
      <c r="D106" s="250"/>
      <c r="E106" s="240">
        <v>19554</v>
      </c>
      <c r="F106" s="240">
        <v>0</v>
      </c>
      <c r="G106" s="240">
        <v>0</v>
      </c>
      <c r="H106" s="240">
        <v>0</v>
      </c>
      <c r="I106" s="240">
        <v>0</v>
      </c>
      <c r="J106" s="240">
        <v>0</v>
      </c>
      <c r="K106" s="240">
        <v>0</v>
      </c>
      <c r="L106" s="240">
        <v>0</v>
      </c>
      <c r="M106" s="240">
        <v>0</v>
      </c>
      <c r="N106" s="240">
        <v>0</v>
      </c>
      <c r="O106" s="240">
        <v>0</v>
      </c>
      <c r="P106" s="240">
        <v>0</v>
      </c>
      <c r="Q106" s="240">
        <v>0</v>
      </c>
      <c r="R106" s="229" t="s">
        <v>1101</v>
      </c>
      <c r="S106" s="229" t="s">
        <v>1100</v>
      </c>
      <c r="T106" s="241" t="s">
        <v>2267</v>
      </c>
      <c r="U106" s="73" t="s">
        <v>2580</v>
      </c>
    </row>
    <row r="107" spans="1:21" x14ac:dyDescent="0.2">
      <c r="A107" s="229" t="s">
        <v>408</v>
      </c>
      <c r="B107" s="229" t="s">
        <v>53</v>
      </c>
      <c r="C107" s="249" t="s">
        <v>2500</v>
      </c>
      <c r="D107" s="250"/>
      <c r="E107" s="240">
        <v>19970</v>
      </c>
      <c r="F107" s="240">
        <v>0</v>
      </c>
      <c r="G107" s="240">
        <v>0</v>
      </c>
      <c r="H107" s="240">
        <v>0</v>
      </c>
      <c r="I107" s="240">
        <v>0</v>
      </c>
      <c r="J107" s="240">
        <v>0</v>
      </c>
      <c r="K107" s="240">
        <v>0</v>
      </c>
      <c r="L107" s="240">
        <v>0</v>
      </c>
      <c r="M107" s="240">
        <v>0</v>
      </c>
      <c r="N107" s="240">
        <v>5940</v>
      </c>
      <c r="O107" s="240">
        <v>0</v>
      </c>
      <c r="P107" s="240">
        <v>0</v>
      </c>
      <c r="Q107" s="240">
        <v>0</v>
      </c>
      <c r="R107" s="229" t="s">
        <v>1104</v>
      </c>
      <c r="S107" s="229" t="s">
        <v>1103</v>
      </c>
      <c r="T107" s="241" t="s">
        <v>1802</v>
      </c>
      <c r="U107" s="73" t="s">
        <v>2580</v>
      </c>
    </row>
    <row r="108" spans="1:21" x14ac:dyDescent="0.2">
      <c r="A108" s="229" t="s">
        <v>575</v>
      </c>
      <c r="B108" s="229" t="s">
        <v>54</v>
      </c>
      <c r="C108" s="249" t="s">
        <v>2502</v>
      </c>
      <c r="D108" s="250"/>
      <c r="E108" s="240">
        <v>317</v>
      </c>
      <c r="F108" s="240">
        <v>0</v>
      </c>
      <c r="G108" s="240">
        <v>0</v>
      </c>
      <c r="H108" s="240">
        <v>0</v>
      </c>
      <c r="I108" s="240">
        <v>0</v>
      </c>
      <c r="J108" s="240">
        <v>0</v>
      </c>
      <c r="K108" s="240">
        <v>0</v>
      </c>
      <c r="L108" s="240">
        <v>0</v>
      </c>
      <c r="M108" s="240">
        <v>0</v>
      </c>
      <c r="N108" s="240">
        <v>4567</v>
      </c>
      <c r="O108" s="240">
        <v>0</v>
      </c>
      <c r="P108" s="240">
        <v>0</v>
      </c>
      <c r="Q108" s="240">
        <v>3500</v>
      </c>
      <c r="R108" s="229" t="s">
        <v>1104</v>
      </c>
      <c r="S108" s="229" t="s">
        <v>1103</v>
      </c>
      <c r="T108" s="241" t="s">
        <v>1969</v>
      </c>
      <c r="U108" s="73" t="s">
        <v>2580</v>
      </c>
    </row>
    <row r="109" spans="1:21" x14ac:dyDescent="0.2">
      <c r="A109" s="229" t="s">
        <v>403</v>
      </c>
      <c r="B109" s="229" t="s">
        <v>974</v>
      </c>
      <c r="C109" s="249" t="s">
        <v>2497</v>
      </c>
      <c r="D109" s="250"/>
      <c r="E109" s="240">
        <v>121393</v>
      </c>
      <c r="F109" s="240">
        <v>10000</v>
      </c>
      <c r="G109" s="240">
        <v>0</v>
      </c>
      <c r="H109" s="240">
        <v>0</v>
      </c>
      <c r="I109" s="240">
        <v>0</v>
      </c>
      <c r="J109" s="240">
        <v>0</v>
      </c>
      <c r="K109" s="240">
        <v>0</v>
      </c>
      <c r="L109" s="240">
        <v>0</v>
      </c>
      <c r="M109" s="240">
        <v>0</v>
      </c>
      <c r="N109" s="240">
        <v>76183</v>
      </c>
      <c r="O109" s="240">
        <v>0</v>
      </c>
      <c r="P109" s="240">
        <v>0</v>
      </c>
      <c r="Q109" s="240">
        <v>203431</v>
      </c>
      <c r="R109" s="229" t="s">
        <v>1104</v>
      </c>
      <c r="S109" s="229" t="s">
        <v>1100</v>
      </c>
      <c r="T109" s="241" t="s">
        <v>1797</v>
      </c>
      <c r="U109" s="73" t="s">
        <v>2579</v>
      </c>
    </row>
    <row r="110" spans="1:21" x14ac:dyDescent="0.2">
      <c r="A110" s="229" t="s">
        <v>467</v>
      </c>
      <c r="B110" s="229" t="s">
        <v>55</v>
      </c>
      <c r="C110" s="249" t="s">
        <v>2497</v>
      </c>
      <c r="D110" s="250"/>
      <c r="E110" s="240">
        <v>9095</v>
      </c>
      <c r="F110" s="240">
        <v>0</v>
      </c>
      <c r="G110" s="240">
        <v>0</v>
      </c>
      <c r="H110" s="240">
        <v>7000</v>
      </c>
      <c r="I110" s="240">
        <v>0</v>
      </c>
      <c r="J110" s="240">
        <v>0</v>
      </c>
      <c r="K110" s="240">
        <v>0</v>
      </c>
      <c r="L110" s="240">
        <v>0</v>
      </c>
      <c r="M110" s="240">
        <v>0</v>
      </c>
      <c r="N110" s="240">
        <v>2590</v>
      </c>
      <c r="O110" s="240">
        <v>0</v>
      </c>
      <c r="P110" s="240">
        <v>2000</v>
      </c>
      <c r="Q110" s="240">
        <v>5000</v>
      </c>
      <c r="R110" s="229" t="s">
        <v>1104</v>
      </c>
      <c r="S110" s="229" t="s">
        <v>1103</v>
      </c>
      <c r="T110" s="241" t="s">
        <v>1861</v>
      </c>
      <c r="U110" s="73" t="s">
        <v>2580</v>
      </c>
    </row>
    <row r="111" spans="1:21" x14ac:dyDescent="0.2">
      <c r="A111" s="229" t="s">
        <v>678</v>
      </c>
      <c r="B111" s="229" t="s">
        <v>56</v>
      </c>
      <c r="C111" s="249" t="s">
        <v>2503</v>
      </c>
      <c r="D111" s="250"/>
      <c r="E111" s="240">
        <v>4598</v>
      </c>
      <c r="F111" s="240">
        <v>0</v>
      </c>
      <c r="G111" s="240">
        <v>0</v>
      </c>
      <c r="H111" s="240">
        <v>0</v>
      </c>
      <c r="I111" s="240">
        <v>0</v>
      </c>
      <c r="J111" s="240">
        <v>0</v>
      </c>
      <c r="K111" s="240">
        <v>10000</v>
      </c>
      <c r="L111" s="240">
        <v>46667</v>
      </c>
      <c r="M111" s="240">
        <v>0</v>
      </c>
      <c r="N111" s="240">
        <v>19253</v>
      </c>
      <c r="O111" s="240">
        <v>0</v>
      </c>
      <c r="P111" s="240">
        <v>70140</v>
      </c>
      <c r="Q111" s="240">
        <v>0</v>
      </c>
      <c r="R111" s="229" t="s">
        <v>1104</v>
      </c>
      <c r="S111" s="229" t="s">
        <v>1107</v>
      </c>
      <c r="T111" s="241" t="s">
        <v>2072</v>
      </c>
      <c r="U111" s="73" t="s">
        <v>2579</v>
      </c>
    </row>
    <row r="112" spans="1:21" x14ac:dyDescent="0.2">
      <c r="A112" s="229" t="s">
        <v>567</v>
      </c>
      <c r="B112" s="229" t="s">
        <v>57</v>
      </c>
      <c r="C112" s="249" t="s">
        <v>2504</v>
      </c>
      <c r="D112" s="250"/>
      <c r="E112" s="240">
        <v>1030</v>
      </c>
      <c r="F112" s="240">
        <v>6000</v>
      </c>
      <c r="G112" s="240">
        <v>0</v>
      </c>
      <c r="H112" s="240">
        <v>0</v>
      </c>
      <c r="I112" s="240">
        <v>0</v>
      </c>
      <c r="J112" s="240">
        <v>0</v>
      </c>
      <c r="K112" s="240">
        <v>0</v>
      </c>
      <c r="L112" s="240">
        <v>0</v>
      </c>
      <c r="M112" s="240">
        <v>0</v>
      </c>
      <c r="N112" s="240">
        <v>1400</v>
      </c>
      <c r="O112" s="240">
        <v>0</v>
      </c>
      <c r="P112" s="240">
        <v>400</v>
      </c>
      <c r="Q112" s="240">
        <v>4000</v>
      </c>
      <c r="R112" s="229" t="s">
        <v>1104</v>
      </c>
      <c r="S112" s="229" t="s">
        <v>1103</v>
      </c>
      <c r="T112" s="241" t="s">
        <v>1961</v>
      </c>
      <c r="U112" s="73" t="s">
        <v>2580</v>
      </c>
    </row>
    <row r="113" spans="1:21" x14ac:dyDescent="0.2">
      <c r="A113" s="229" t="s">
        <v>646</v>
      </c>
      <c r="B113" s="229" t="s">
        <v>58</v>
      </c>
      <c r="C113" s="249" t="s">
        <v>2499</v>
      </c>
      <c r="D113" s="250"/>
      <c r="E113" s="240">
        <v>2139</v>
      </c>
      <c r="F113" s="240">
        <v>1500</v>
      </c>
      <c r="G113" s="240">
        <v>0</v>
      </c>
      <c r="H113" s="240">
        <v>5002</v>
      </c>
      <c r="I113" s="240">
        <v>0</v>
      </c>
      <c r="J113" s="240">
        <v>0</v>
      </c>
      <c r="K113" s="240">
        <v>0</v>
      </c>
      <c r="L113" s="240">
        <v>0</v>
      </c>
      <c r="M113" s="240">
        <v>0</v>
      </c>
      <c r="N113" s="240">
        <v>5190</v>
      </c>
      <c r="O113" s="240">
        <v>0</v>
      </c>
      <c r="P113" s="240">
        <v>23605</v>
      </c>
      <c r="Q113" s="240">
        <v>81170</v>
      </c>
      <c r="R113" s="229" t="s">
        <v>1104</v>
      </c>
      <c r="S113" s="229" t="s">
        <v>1103</v>
      </c>
      <c r="T113" s="241" t="s">
        <v>2040</v>
      </c>
      <c r="U113" s="73" t="s">
        <v>2579</v>
      </c>
    </row>
    <row r="114" spans="1:21" x14ac:dyDescent="0.2">
      <c r="A114" s="229" t="s">
        <v>707</v>
      </c>
      <c r="B114" s="229" t="s">
        <v>59</v>
      </c>
      <c r="C114" s="249" t="s">
        <v>2505</v>
      </c>
      <c r="D114" s="250"/>
      <c r="E114" s="240">
        <v>0</v>
      </c>
      <c r="F114" s="240">
        <v>0</v>
      </c>
      <c r="G114" s="240">
        <v>0</v>
      </c>
      <c r="H114" s="240">
        <v>0</v>
      </c>
      <c r="I114" s="240">
        <v>0</v>
      </c>
      <c r="J114" s="240">
        <v>0</v>
      </c>
      <c r="K114" s="240">
        <v>0</v>
      </c>
      <c r="L114" s="240">
        <v>0</v>
      </c>
      <c r="M114" s="240">
        <v>0</v>
      </c>
      <c r="N114" s="240">
        <v>29000</v>
      </c>
      <c r="O114" s="240">
        <v>0</v>
      </c>
      <c r="P114" s="240">
        <v>0</v>
      </c>
      <c r="Q114" s="240">
        <v>5000</v>
      </c>
      <c r="R114" s="229" t="s">
        <v>1104</v>
      </c>
      <c r="S114" s="229" t="s">
        <v>1106</v>
      </c>
      <c r="T114" s="241" t="s">
        <v>2101</v>
      </c>
      <c r="U114" s="73" t="s">
        <v>2579</v>
      </c>
    </row>
    <row r="115" spans="1:21" x14ac:dyDescent="0.2">
      <c r="A115" s="229" t="s">
        <v>404</v>
      </c>
      <c r="B115" s="229" t="s">
        <v>322</v>
      </c>
      <c r="C115" s="249" t="s">
        <v>2500</v>
      </c>
      <c r="D115" s="250"/>
      <c r="E115" s="240">
        <v>25000</v>
      </c>
      <c r="F115" s="240">
        <v>0</v>
      </c>
      <c r="G115" s="240">
        <v>0</v>
      </c>
      <c r="H115" s="240">
        <v>0</v>
      </c>
      <c r="I115" s="240">
        <v>0</v>
      </c>
      <c r="J115" s="240">
        <v>0</v>
      </c>
      <c r="K115" s="240">
        <v>0</v>
      </c>
      <c r="L115" s="240">
        <v>0</v>
      </c>
      <c r="M115" s="240">
        <v>0</v>
      </c>
      <c r="N115" s="240">
        <v>73100</v>
      </c>
      <c r="O115" s="240">
        <v>0</v>
      </c>
      <c r="P115" s="240">
        <v>20000</v>
      </c>
      <c r="Q115" s="240">
        <v>10000</v>
      </c>
      <c r="R115" s="229" t="s">
        <v>1104</v>
      </c>
      <c r="S115" s="229" t="s">
        <v>1109</v>
      </c>
      <c r="T115" s="241" t="s">
        <v>1798</v>
      </c>
      <c r="U115" s="73" t="s">
        <v>2580</v>
      </c>
    </row>
    <row r="116" spans="1:21" x14ac:dyDescent="0.2">
      <c r="A116" s="229" t="s">
        <v>1012</v>
      </c>
      <c r="B116" s="229" t="s">
        <v>1013</v>
      </c>
      <c r="C116" s="249" t="s">
        <v>2500</v>
      </c>
      <c r="D116" s="250"/>
      <c r="E116" s="240">
        <v>4032</v>
      </c>
      <c r="F116" s="240">
        <v>2071</v>
      </c>
      <c r="G116" s="240">
        <v>0</v>
      </c>
      <c r="H116" s="240">
        <v>0</v>
      </c>
      <c r="I116" s="240">
        <v>0</v>
      </c>
      <c r="J116" s="240">
        <v>0</v>
      </c>
      <c r="K116" s="240">
        <v>0</v>
      </c>
      <c r="L116" s="240">
        <v>0</v>
      </c>
      <c r="M116" s="240">
        <v>0</v>
      </c>
      <c r="N116" s="240">
        <v>1704</v>
      </c>
      <c r="O116" s="240">
        <v>0</v>
      </c>
      <c r="P116" s="240">
        <v>0</v>
      </c>
      <c r="Q116" s="240">
        <v>8000</v>
      </c>
      <c r="R116" s="229" t="s">
        <v>1104</v>
      </c>
      <c r="S116" s="229" t="s">
        <v>1153</v>
      </c>
      <c r="T116" s="241" t="s">
        <v>2180</v>
      </c>
      <c r="U116" s="73" t="s">
        <v>2580</v>
      </c>
    </row>
    <row r="117" spans="1:21" x14ac:dyDescent="0.2">
      <c r="A117" s="229" t="s">
        <v>496</v>
      </c>
      <c r="B117" s="229" t="s">
        <v>60</v>
      </c>
      <c r="C117" s="249" t="s">
        <v>2498</v>
      </c>
      <c r="D117" s="250"/>
      <c r="E117" s="240">
        <v>46000</v>
      </c>
      <c r="F117" s="240">
        <v>13000</v>
      </c>
      <c r="G117" s="240">
        <v>0</v>
      </c>
      <c r="H117" s="240">
        <v>0</v>
      </c>
      <c r="I117" s="240">
        <v>0</v>
      </c>
      <c r="J117" s="240">
        <v>0</v>
      </c>
      <c r="K117" s="240">
        <v>0</v>
      </c>
      <c r="L117" s="240">
        <v>0</v>
      </c>
      <c r="M117" s="240">
        <v>0</v>
      </c>
      <c r="N117" s="240">
        <v>17250</v>
      </c>
      <c r="O117" s="240">
        <v>0</v>
      </c>
      <c r="P117" s="240">
        <v>0</v>
      </c>
      <c r="Q117" s="240">
        <v>16500</v>
      </c>
      <c r="R117" s="229" t="s">
        <v>1104</v>
      </c>
      <c r="S117" s="229" t="s">
        <v>1103</v>
      </c>
      <c r="T117" s="241" t="s">
        <v>1890</v>
      </c>
      <c r="U117" s="73" t="s">
        <v>2580</v>
      </c>
    </row>
    <row r="118" spans="1:21" x14ac:dyDescent="0.2">
      <c r="A118" s="229" t="s">
        <v>441</v>
      </c>
      <c r="B118" s="229" t="s">
        <v>2535</v>
      </c>
      <c r="C118" s="249" t="s">
        <v>2501</v>
      </c>
      <c r="D118" s="250"/>
      <c r="E118" s="240">
        <v>6000</v>
      </c>
      <c r="F118" s="240">
        <v>0</v>
      </c>
      <c r="G118" s="240">
        <v>0</v>
      </c>
      <c r="H118" s="240">
        <v>0</v>
      </c>
      <c r="I118" s="240">
        <v>0</v>
      </c>
      <c r="J118" s="240">
        <v>0</v>
      </c>
      <c r="K118" s="240">
        <v>0</v>
      </c>
      <c r="L118" s="240">
        <v>0</v>
      </c>
      <c r="M118" s="240">
        <v>2000</v>
      </c>
      <c r="N118" s="240">
        <v>44433</v>
      </c>
      <c r="O118" s="240">
        <v>0</v>
      </c>
      <c r="P118" s="240">
        <v>0</v>
      </c>
      <c r="Q118" s="240">
        <v>0</v>
      </c>
      <c r="R118" s="229" t="s">
        <v>1104</v>
      </c>
      <c r="S118" s="229" t="s">
        <v>1100</v>
      </c>
      <c r="T118" s="241" t="s">
        <v>1835</v>
      </c>
      <c r="U118" s="73" t="s">
        <v>2580</v>
      </c>
    </row>
    <row r="119" spans="1:21" x14ac:dyDescent="0.2">
      <c r="A119" s="229" t="s">
        <v>514</v>
      </c>
      <c r="B119" s="229" t="s">
        <v>62</v>
      </c>
      <c r="C119" s="249" t="s">
        <v>2499</v>
      </c>
      <c r="D119" s="250"/>
      <c r="E119" s="240">
        <v>6000</v>
      </c>
      <c r="F119" s="240">
        <v>0</v>
      </c>
      <c r="G119" s="240">
        <v>0</v>
      </c>
      <c r="H119" s="240">
        <v>0</v>
      </c>
      <c r="I119" s="240">
        <v>0</v>
      </c>
      <c r="J119" s="240">
        <v>0</v>
      </c>
      <c r="K119" s="240">
        <v>0</v>
      </c>
      <c r="L119" s="240">
        <v>0</v>
      </c>
      <c r="M119" s="240">
        <v>0</v>
      </c>
      <c r="N119" s="240">
        <v>16635</v>
      </c>
      <c r="O119" s="240">
        <v>74381</v>
      </c>
      <c r="P119" s="240">
        <v>0</v>
      </c>
      <c r="Q119" s="240">
        <v>0</v>
      </c>
      <c r="R119" s="229" t="s">
        <v>1104</v>
      </c>
      <c r="S119" s="229" t="s">
        <v>1103</v>
      </c>
      <c r="T119" s="241" t="s">
        <v>1908</v>
      </c>
      <c r="U119" s="73" t="s">
        <v>2580</v>
      </c>
    </row>
    <row r="120" spans="1:21" x14ac:dyDescent="0.2">
      <c r="A120" s="229" t="s">
        <v>759</v>
      </c>
      <c r="B120" s="229" t="s">
        <v>353</v>
      </c>
      <c r="C120" s="249" t="s">
        <v>2497</v>
      </c>
      <c r="D120" s="250"/>
      <c r="E120" s="240">
        <v>2912</v>
      </c>
      <c r="F120" s="240">
        <v>0</v>
      </c>
      <c r="G120" s="240">
        <v>0</v>
      </c>
      <c r="H120" s="240">
        <v>0</v>
      </c>
      <c r="I120" s="240">
        <v>0</v>
      </c>
      <c r="J120" s="240">
        <v>0</v>
      </c>
      <c r="K120" s="240">
        <v>0</v>
      </c>
      <c r="L120" s="240">
        <v>0</v>
      </c>
      <c r="M120" s="240">
        <v>0</v>
      </c>
      <c r="N120" s="240">
        <v>0</v>
      </c>
      <c r="O120" s="240">
        <v>0</v>
      </c>
      <c r="P120" s="240">
        <v>0</v>
      </c>
      <c r="Q120" s="240">
        <v>0</v>
      </c>
      <c r="R120" s="229" t="s">
        <v>1104</v>
      </c>
      <c r="S120" s="229" t="s">
        <v>1153</v>
      </c>
      <c r="T120" s="241" t="s">
        <v>2165</v>
      </c>
      <c r="U120" s="73" t="s">
        <v>2580</v>
      </c>
    </row>
    <row r="121" spans="1:21" x14ac:dyDescent="0.2">
      <c r="A121" s="229" t="s">
        <v>576</v>
      </c>
      <c r="B121" s="229" t="s">
        <v>63</v>
      </c>
      <c r="C121" s="249" t="s">
        <v>2502</v>
      </c>
      <c r="D121" s="250"/>
      <c r="E121" s="240">
        <v>35161</v>
      </c>
      <c r="F121" s="240">
        <v>0</v>
      </c>
      <c r="G121" s="240">
        <v>0</v>
      </c>
      <c r="H121" s="240">
        <v>12500</v>
      </c>
      <c r="I121" s="240">
        <v>0</v>
      </c>
      <c r="J121" s="240">
        <v>0</v>
      </c>
      <c r="K121" s="240">
        <v>0</v>
      </c>
      <c r="L121" s="240">
        <v>0</v>
      </c>
      <c r="M121" s="240">
        <v>0</v>
      </c>
      <c r="N121" s="240">
        <v>0</v>
      </c>
      <c r="O121" s="240">
        <v>0</v>
      </c>
      <c r="P121" s="240">
        <v>11500</v>
      </c>
      <c r="Q121" s="240">
        <v>3500</v>
      </c>
      <c r="R121" s="229" t="s">
        <v>1104</v>
      </c>
      <c r="S121" s="229" t="s">
        <v>1103</v>
      </c>
      <c r="T121" s="241" t="s">
        <v>1970</v>
      </c>
      <c r="U121" s="73" t="s">
        <v>2579</v>
      </c>
    </row>
    <row r="122" spans="1:21" x14ac:dyDescent="0.2">
      <c r="A122" s="229" t="s">
        <v>868</v>
      </c>
      <c r="B122" s="229" t="s">
        <v>2336</v>
      </c>
      <c r="C122" s="249" t="s">
        <v>2507</v>
      </c>
      <c r="D122" s="250"/>
      <c r="E122" s="240">
        <v>5200</v>
      </c>
      <c r="F122" s="240">
        <v>0</v>
      </c>
      <c r="G122" s="240">
        <v>0</v>
      </c>
      <c r="H122" s="240">
        <v>0</v>
      </c>
      <c r="I122" s="240">
        <v>0</v>
      </c>
      <c r="J122" s="240">
        <v>0</v>
      </c>
      <c r="K122" s="240">
        <v>0</v>
      </c>
      <c r="L122" s="240">
        <v>0</v>
      </c>
      <c r="M122" s="240">
        <v>7400</v>
      </c>
      <c r="N122" s="240">
        <v>0</v>
      </c>
      <c r="O122" s="240">
        <v>0</v>
      </c>
      <c r="P122" s="240">
        <v>0</v>
      </c>
      <c r="Q122" s="240">
        <v>0</v>
      </c>
      <c r="R122" s="229" t="s">
        <v>1101</v>
      </c>
      <c r="S122" s="229" t="s">
        <v>1100</v>
      </c>
      <c r="T122" s="241" t="s">
        <v>2257</v>
      </c>
      <c r="U122" s="73" t="s">
        <v>2580</v>
      </c>
    </row>
    <row r="123" spans="1:21" x14ac:dyDescent="0.2">
      <c r="A123" s="229" t="s">
        <v>411</v>
      </c>
      <c r="B123" s="229" t="s">
        <v>2530</v>
      </c>
      <c r="C123" s="249" t="s">
        <v>2502</v>
      </c>
      <c r="D123" s="250"/>
      <c r="E123" s="240">
        <v>10368</v>
      </c>
      <c r="F123" s="240">
        <v>0</v>
      </c>
      <c r="G123" s="240">
        <v>0</v>
      </c>
      <c r="H123" s="240">
        <v>0</v>
      </c>
      <c r="I123" s="240">
        <v>0</v>
      </c>
      <c r="J123" s="240">
        <v>0</v>
      </c>
      <c r="K123" s="240">
        <v>0</v>
      </c>
      <c r="L123" s="240">
        <v>0</v>
      </c>
      <c r="M123" s="240">
        <v>0</v>
      </c>
      <c r="N123" s="240">
        <v>48351</v>
      </c>
      <c r="O123" s="240">
        <v>0</v>
      </c>
      <c r="P123" s="240">
        <v>0</v>
      </c>
      <c r="Q123" s="240">
        <v>50000</v>
      </c>
      <c r="R123" s="229" t="s">
        <v>1104</v>
      </c>
      <c r="S123" s="229" t="s">
        <v>1100</v>
      </c>
      <c r="T123" s="241" t="s">
        <v>1805</v>
      </c>
      <c r="U123" s="73" t="s">
        <v>2580</v>
      </c>
    </row>
    <row r="124" spans="1:21" x14ac:dyDescent="0.2">
      <c r="A124" s="229" t="s">
        <v>412</v>
      </c>
      <c r="B124" s="229" t="s">
        <v>323</v>
      </c>
      <c r="C124" s="249" t="s">
        <v>2502</v>
      </c>
      <c r="D124" s="250"/>
      <c r="E124" s="240">
        <v>51667</v>
      </c>
      <c r="F124" s="240">
        <v>0</v>
      </c>
      <c r="G124" s="240">
        <v>0</v>
      </c>
      <c r="H124" s="240">
        <v>0</v>
      </c>
      <c r="I124" s="240">
        <v>0</v>
      </c>
      <c r="J124" s="240">
        <v>0</v>
      </c>
      <c r="K124" s="240">
        <v>0</v>
      </c>
      <c r="L124" s="240">
        <v>0</v>
      </c>
      <c r="M124" s="240">
        <v>0</v>
      </c>
      <c r="N124" s="240">
        <v>19480</v>
      </c>
      <c r="O124" s="240">
        <v>0</v>
      </c>
      <c r="P124" s="240">
        <v>20000</v>
      </c>
      <c r="Q124" s="240">
        <v>172526</v>
      </c>
      <c r="R124" s="229" t="s">
        <v>1104</v>
      </c>
      <c r="S124" s="229" t="s">
        <v>1109</v>
      </c>
      <c r="T124" s="241" t="s">
        <v>1806</v>
      </c>
      <c r="U124" s="73" t="s">
        <v>2579</v>
      </c>
    </row>
    <row r="125" spans="1:21" x14ac:dyDescent="0.2">
      <c r="A125" s="229" t="s">
        <v>730</v>
      </c>
      <c r="B125" s="229" t="s">
        <v>791</v>
      </c>
      <c r="C125" s="249" t="s">
        <v>2502</v>
      </c>
      <c r="D125" s="250"/>
      <c r="E125" s="240">
        <v>2287</v>
      </c>
      <c r="F125" s="240">
        <v>0</v>
      </c>
      <c r="G125" s="240">
        <v>0</v>
      </c>
      <c r="H125" s="240">
        <v>0</v>
      </c>
      <c r="I125" s="240">
        <v>0</v>
      </c>
      <c r="J125" s="240">
        <v>0</v>
      </c>
      <c r="K125" s="240">
        <v>0</v>
      </c>
      <c r="L125" s="240">
        <v>0</v>
      </c>
      <c r="M125" s="240">
        <v>0</v>
      </c>
      <c r="N125" s="240">
        <v>0</v>
      </c>
      <c r="O125" s="240">
        <v>0</v>
      </c>
      <c r="P125" s="240">
        <v>0</v>
      </c>
      <c r="Q125" s="240">
        <v>8500</v>
      </c>
      <c r="R125" s="229" t="s">
        <v>1104</v>
      </c>
      <c r="S125" s="229" t="s">
        <v>1153</v>
      </c>
      <c r="T125" s="241" t="s">
        <v>2125</v>
      </c>
      <c r="U125" s="73" t="s">
        <v>2580</v>
      </c>
    </row>
    <row r="126" spans="1:21" x14ac:dyDescent="0.2">
      <c r="A126" s="229" t="s">
        <v>416</v>
      </c>
      <c r="B126" s="229" t="s">
        <v>64</v>
      </c>
      <c r="C126" s="249" t="s">
        <v>2502</v>
      </c>
      <c r="D126" s="250"/>
      <c r="E126" s="240">
        <v>4680</v>
      </c>
      <c r="F126" s="240">
        <v>0</v>
      </c>
      <c r="G126" s="240">
        <v>0</v>
      </c>
      <c r="H126" s="240">
        <v>0</v>
      </c>
      <c r="I126" s="240">
        <v>0</v>
      </c>
      <c r="J126" s="240">
        <v>0</v>
      </c>
      <c r="K126" s="240">
        <v>0</v>
      </c>
      <c r="L126" s="240">
        <v>0</v>
      </c>
      <c r="M126" s="240">
        <v>0</v>
      </c>
      <c r="N126" s="240">
        <v>2000</v>
      </c>
      <c r="O126" s="240">
        <v>0</v>
      </c>
      <c r="P126" s="240">
        <v>0</v>
      </c>
      <c r="Q126" s="240">
        <v>1500</v>
      </c>
      <c r="R126" s="229" t="s">
        <v>1104</v>
      </c>
      <c r="S126" s="229" t="s">
        <v>1103</v>
      </c>
      <c r="T126" s="241" t="s">
        <v>1810</v>
      </c>
      <c r="U126" s="73" t="s">
        <v>2580</v>
      </c>
    </row>
    <row r="127" spans="1:21" x14ac:dyDescent="0.2">
      <c r="A127" s="229" t="s">
        <v>1014</v>
      </c>
      <c r="B127" s="229" t="s">
        <v>1015</v>
      </c>
      <c r="C127" s="249" t="s">
        <v>2502</v>
      </c>
      <c r="D127" s="250"/>
      <c r="E127" s="240">
        <v>21699</v>
      </c>
      <c r="F127" s="240">
        <v>5000</v>
      </c>
      <c r="G127" s="240">
        <v>0</v>
      </c>
      <c r="H127" s="240">
        <v>0</v>
      </c>
      <c r="I127" s="240">
        <v>0</v>
      </c>
      <c r="J127" s="240">
        <v>0</v>
      </c>
      <c r="K127" s="240">
        <v>0</v>
      </c>
      <c r="L127" s="240">
        <v>0</v>
      </c>
      <c r="M127" s="240">
        <v>0</v>
      </c>
      <c r="N127" s="240">
        <v>0</v>
      </c>
      <c r="O127" s="240">
        <v>0</v>
      </c>
      <c r="P127" s="240">
        <v>0</v>
      </c>
      <c r="Q127" s="240">
        <v>11000</v>
      </c>
      <c r="R127" s="229" t="s">
        <v>1104</v>
      </c>
      <c r="S127" s="229" t="s">
        <v>1153</v>
      </c>
      <c r="T127" s="241" t="s">
        <v>2181</v>
      </c>
      <c r="U127" s="73" t="s">
        <v>2580</v>
      </c>
    </row>
    <row r="128" spans="1:21" x14ac:dyDescent="0.2">
      <c r="A128" s="229" t="s">
        <v>1698</v>
      </c>
      <c r="B128" s="229" t="s">
        <v>2339</v>
      </c>
      <c r="C128" s="249" t="s">
        <v>1105</v>
      </c>
      <c r="D128" s="250" t="s">
        <v>2472</v>
      </c>
      <c r="E128" s="240">
        <v>14786</v>
      </c>
      <c r="F128" s="240">
        <v>0</v>
      </c>
      <c r="G128" s="240">
        <v>0</v>
      </c>
      <c r="H128" s="240">
        <v>0</v>
      </c>
      <c r="I128" s="240">
        <v>0</v>
      </c>
      <c r="J128" s="240">
        <v>0</v>
      </c>
      <c r="K128" s="240">
        <v>0</v>
      </c>
      <c r="L128" s="240">
        <v>0</v>
      </c>
      <c r="M128" s="240">
        <v>0</v>
      </c>
      <c r="N128" s="240">
        <v>0</v>
      </c>
      <c r="O128" s="240">
        <v>0</v>
      </c>
      <c r="P128" s="240">
        <v>0</v>
      </c>
      <c r="Q128" s="240">
        <v>0</v>
      </c>
      <c r="R128" s="229" t="s">
        <v>1105</v>
      </c>
      <c r="S128" s="229" t="s">
        <v>1105</v>
      </c>
      <c r="T128" s="241" t="s">
        <v>2225</v>
      </c>
      <c r="U128" s="73" t="s">
        <v>2580</v>
      </c>
    </row>
    <row r="129" spans="1:21" x14ac:dyDescent="0.2">
      <c r="A129" s="229" t="s">
        <v>423</v>
      </c>
      <c r="B129" s="229" t="s">
        <v>1083</v>
      </c>
      <c r="C129" s="249" t="s">
        <v>2497</v>
      </c>
      <c r="D129" s="250"/>
      <c r="E129" s="240">
        <v>104515</v>
      </c>
      <c r="F129" s="240">
        <v>0</v>
      </c>
      <c r="G129" s="240">
        <v>0</v>
      </c>
      <c r="H129" s="240">
        <v>0</v>
      </c>
      <c r="I129" s="240">
        <v>0</v>
      </c>
      <c r="J129" s="240">
        <v>0</v>
      </c>
      <c r="K129" s="240">
        <v>0</v>
      </c>
      <c r="L129" s="240">
        <v>0</v>
      </c>
      <c r="M129" s="240">
        <v>0</v>
      </c>
      <c r="N129" s="240">
        <v>40000</v>
      </c>
      <c r="O129" s="240">
        <v>0</v>
      </c>
      <c r="P129" s="240">
        <v>0</v>
      </c>
      <c r="Q129" s="240">
        <v>45000</v>
      </c>
      <c r="R129" s="229" t="s">
        <v>1104</v>
      </c>
      <c r="S129" s="229" t="s">
        <v>1109</v>
      </c>
      <c r="T129" s="241" t="s">
        <v>1817</v>
      </c>
      <c r="U129" s="73" t="s">
        <v>2579</v>
      </c>
    </row>
    <row r="130" spans="1:21" x14ac:dyDescent="0.2">
      <c r="A130" s="229" t="s">
        <v>1051</v>
      </c>
      <c r="B130" s="229" t="s">
        <v>1052</v>
      </c>
      <c r="C130" s="249" t="s">
        <v>2497</v>
      </c>
      <c r="D130" s="250"/>
      <c r="E130" s="240">
        <v>16000</v>
      </c>
      <c r="F130" s="240">
        <v>1100</v>
      </c>
      <c r="G130" s="240">
        <v>0</v>
      </c>
      <c r="H130" s="240">
        <v>7500</v>
      </c>
      <c r="I130" s="240">
        <v>0</v>
      </c>
      <c r="J130" s="240">
        <v>0</v>
      </c>
      <c r="K130" s="240">
        <v>0</v>
      </c>
      <c r="L130" s="240">
        <v>0</v>
      </c>
      <c r="M130" s="240">
        <v>0</v>
      </c>
      <c r="N130" s="240">
        <v>13080</v>
      </c>
      <c r="O130" s="240">
        <v>0</v>
      </c>
      <c r="P130" s="240">
        <v>8000</v>
      </c>
      <c r="Q130" s="240">
        <v>0</v>
      </c>
      <c r="R130" s="229" t="s">
        <v>1104</v>
      </c>
      <c r="S130" s="229" t="s">
        <v>1153</v>
      </c>
      <c r="T130" s="241" t="s">
        <v>2208</v>
      </c>
      <c r="U130" s="73" t="s">
        <v>2580</v>
      </c>
    </row>
    <row r="131" spans="1:21" x14ac:dyDescent="0.2">
      <c r="A131" s="229" t="s">
        <v>750</v>
      </c>
      <c r="B131" s="229" t="s">
        <v>2562</v>
      </c>
      <c r="C131" s="249" t="s">
        <v>2497</v>
      </c>
      <c r="D131" s="250"/>
      <c r="E131" s="240">
        <v>26401</v>
      </c>
      <c r="F131" s="240">
        <v>2000</v>
      </c>
      <c r="G131" s="240">
        <v>0</v>
      </c>
      <c r="H131" s="240">
        <v>0</v>
      </c>
      <c r="I131" s="240">
        <v>0</v>
      </c>
      <c r="J131" s="240">
        <v>0</v>
      </c>
      <c r="K131" s="240">
        <v>0</v>
      </c>
      <c r="L131" s="240">
        <v>0</v>
      </c>
      <c r="M131" s="240">
        <v>0</v>
      </c>
      <c r="N131" s="240">
        <v>0</v>
      </c>
      <c r="O131" s="240">
        <v>0</v>
      </c>
      <c r="P131" s="240">
        <v>3866</v>
      </c>
      <c r="Q131" s="240">
        <v>5000</v>
      </c>
      <c r="R131" s="229" t="s">
        <v>1104</v>
      </c>
      <c r="S131" s="229" t="s">
        <v>1153</v>
      </c>
      <c r="T131" s="241" t="s">
        <v>2146</v>
      </c>
      <c r="U131" s="73" t="s">
        <v>2580</v>
      </c>
    </row>
    <row r="132" spans="1:21" x14ac:dyDescent="0.2">
      <c r="A132" s="229" t="s">
        <v>669</v>
      </c>
      <c r="B132" s="229" t="s">
        <v>65</v>
      </c>
      <c r="C132" s="249" t="s">
        <v>2504</v>
      </c>
      <c r="D132" s="250"/>
      <c r="E132" s="240">
        <v>30000</v>
      </c>
      <c r="F132" s="240">
        <v>0</v>
      </c>
      <c r="G132" s="240">
        <v>0</v>
      </c>
      <c r="H132" s="240">
        <v>27823</v>
      </c>
      <c r="I132" s="240">
        <v>0</v>
      </c>
      <c r="J132" s="240">
        <v>0</v>
      </c>
      <c r="K132" s="240">
        <v>0</v>
      </c>
      <c r="L132" s="240">
        <v>0</v>
      </c>
      <c r="M132" s="240">
        <v>0</v>
      </c>
      <c r="N132" s="240">
        <v>0</v>
      </c>
      <c r="O132" s="240">
        <v>0</v>
      </c>
      <c r="P132" s="240">
        <v>0</v>
      </c>
      <c r="Q132" s="240">
        <v>0</v>
      </c>
      <c r="R132" s="229" t="s">
        <v>1104</v>
      </c>
      <c r="S132" s="229" t="s">
        <v>1107</v>
      </c>
      <c r="T132" s="241" t="s">
        <v>2063</v>
      </c>
      <c r="U132" s="73" t="s">
        <v>2580</v>
      </c>
    </row>
    <row r="133" spans="1:21" x14ac:dyDescent="0.2">
      <c r="A133" s="229" t="s">
        <v>434</v>
      </c>
      <c r="B133" s="229" t="s">
        <v>324</v>
      </c>
      <c r="C133" s="249" t="s">
        <v>2497</v>
      </c>
      <c r="D133" s="250"/>
      <c r="E133" s="240">
        <v>1479</v>
      </c>
      <c r="F133" s="240">
        <v>0</v>
      </c>
      <c r="G133" s="240">
        <v>0</v>
      </c>
      <c r="H133" s="240">
        <v>0</v>
      </c>
      <c r="I133" s="240">
        <v>0</v>
      </c>
      <c r="J133" s="240">
        <v>0</v>
      </c>
      <c r="K133" s="240">
        <v>0</v>
      </c>
      <c r="L133" s="240">
        <v>0</v>
      </c>
      <c r="M133" s="240">
        <v>0</v>
      </c>
      <c r="N133" s="240">
        <v>42150</v>
      </c>
      <c r="O133" s="240">
        <v>0</v>
      </c>
      <c r="P133" s="240">
        <v>90</v>
      </c>
      <c r="Q133" s="240">
        <v>0</v>
      </c>
      <c r="R133" s="229" t="s">
        <v>1104</v>
      </c>
      <c r="S133" s="229" t="s">
        <v>1109</v>
      </c>
      <c r="T133" s="241" t="s">
        <v>1828</v>
      </c>
      <c r="U133" s="73" t="s">
        <v>2580</v>
      </c>
    </row>
    <row r="134" spans="1:21" x14ac:dyDescent="0.2">
      <c r="A134" s="229" t="s">
        <v>1725</v>
      </c>
      <c r="B134" s="229" t="s">
        <v>2563</v>
      </c>
      <c r="C134" s="249" t="s">
        <v>2497</v>
      </c>
      <c r="D134" s="250"/>
      <c r="E134" s="240">
        <v>9692</v>
      </c>
      <c r="F134" s="240">
        <v>0</v>
      </c>
      <c r="G134" s="240">
        <v>0</v>
      </c>
      <c r="H134" s="240">
        <v>0</v>
      </c>
      <c r="I134" s="240">
        <v>0</v>
      </c>
      <c r="J134" s="240">
        <v>0</v>
      </c>
      <c r="K134" s="240">
        <v>0</v>
      </c>
      <c r="L134" s="240">
        <v>0</v>
      </c>
      <c r="M134" s="240">
        <v>0</v>
      </c>
      <c r="N134" s="240">
        <v>0</v>
      </c>
      <c r="O134" s="240">
        <v>0</v>
      </c>
      <c r="P134" s="240">
        <v>0</v>
      </c>
      <c r="Q134" s="240">
        <v>0</v>
      </c>
      <c r="R134" s="229" t="s">
        <v>1104</v>
      </c>
      <c r="S134" s="229" t="s">
        <v>1153</v>
      </c>
      <c r="T134" s="241" t="s">
        <v>1762</v>
      </c>
      <c r="U134" s="73" t="s">
        <v>2580</v>
      </c>
    </row>
    <row r="135" spans="1:21" x14ac:dyDescent="0.2">
      <c r="A135" s="229" t="s">
        <v>1016</v>
      </c>
      <c r="B135" s="229" t="s">
        <v>1017</v>
      </c>
      <c r="C135" s="249" t="s">
        <v>2497</v>
      </c>
      <c r="D135" s="250"/>
      <c r="E135" s="240">
        <v>8969</v>
      </c>
      <c r="F135" s="240">
        <v>0</v>
      </c>
      <c r="G135" s="240">
        <v>0</v>
      </c>
      <c r="H135" s="240">
        <v>0</v>
      </c>
      <c r="I135" s="240">
        <v>0</v>
      </c>
      <c r="J135" s="240">
        <v>0</v>
      </c>
      <c r="K135" s="240">
        <v>0</v>
      </c>
      <c r="L135" s="240">
        <v>0</v>
      </c>
      <c r="M135" s="240">
        <v>0</v>
      </c>
      <c r="N135" s="240">
        <v>2600</v>
      </c>
      <c r="O135" s="240">
        <v>0</v>
      </c>
      <c r="P135" s="240">
        <v>0</v>
      </c>
      <c r="Q135" s="240">
        <v>0</v>
      </c>
      <c r="R135" s="229" t="s">
        <v>1104</v>
      </c>
      <c r="S135" s="229" t="s">
        <v>1153</v>
      </c>
      <c r="T135" s="241" t="s">
        <v>2182</v>
      </c>
      <c r="U135" s="73" t="s">
        <v>2580</v>
      </c>
    </row>
    <row r="136" spans="1:21" x14ac:dyDescent="0.2">
      <c r="A136" s="229" t="s">
        <v>515</v>
      </c>
      <c r="B136" s="229" t="s">
        <v>66</v>
      </c>
      <c r="C136" s="249" t="s">
        <v>2499</v>
      </c>
      <c r="D136" s="250"/>
      <c r="E136" s="240">
        <v>40</v>
      </c>
      <c r="F136" s="240">
        <v>0</v>
      </c>
      <c r="G136" s="240">
        <v>0</v>
      </c>
      <c r="H136" s="240">
        <v>0</v>
      </c>
      <c r="I136" s="240">
        <v>0</v>
      </c>
      <c r="J136" s="240">
        <v>1910</v>
      </c>
      <c r="K136" s="240">
        <v>0</v>
      </c>
      <c r="L136" s="240">
        <v>0</v>
      </c>
      <c r="M136" s="240">
        <v>0</v>
      </c>
      <c r="N136" s="240">
        <v>3034</v>
      </c>
      <c r="O136" s="240">
        <v>26000</v>
      </c>
      <c r="P136" s="240">
        <v>0</v>
      </c>
      <c r="Q136" s="240">
        <v>15500</v>
      </c>
      <c r="R136" s="229" t="s">
        <v>1104</v>
      </c>
      <c r="S136" s="229" t="s">
        <v>1103</v>
      </c>
      <c r="T136" s="241" t="s">
        <v>1909</v>
      </c>
      <c r="U136" s="73" t="s">
        <v>2580</v>
      </c>
    </row>
    <row r="137" spans="1:21" x14ac:dyDescent="0.2">
      <c r="A137" s="229" t="s">
        <v>679</v>
      </c>
      <c r="B137" s="229" t="s">
        <v>67</v>
      </c>
      <c r="C137" s="249" t="s">
        <v>2503</v>
      </c>
      <c r="D137" s="250"/>
      <c r="E137" s="240">
        <v>17888</v>
      </c>
      <c r="F137" s="240">
        <v>0</v>
      </c>
      <c r="G137" s="240">
        <v>0</v>
      </c>
      <c r="H137" s="240">
        <v>0</v>
      </c>
      <c r="I137" s="240">
        <v>0</v>
      </c>
      <c r="J137" s="240">
        <v>0</v>
      </c>
      <c r="K137" s="240">
        <v>0</v>
      </c>
      <c r="L137" s="240">
        <v>0</v>
      </c>
      <c r="M137" s="240">
        <v>0</v>
      </c>
      <c r="N137" s="240">
        <v>0</v>
      </c>
      <c r="O137" s="240">
        <v>0</v>
      </c>
      <c r="P137" s="240">
        <v>0</v>
      </c>
      <c r="Q137" s="240">
        <v>500</v>
      </c>
      <c r="R137" s="229" t="s">
        <v>1104</v>
      </c>
      <c r="S137" s="229" t="s">
        <v>1107</v>
      </c>
      <c r="T137" s="241" t="s">
        <v>2073</v>
      </c>
      <c r="U137" s="73" t="s">
        <v>2580</v>
      </c>
    </row>
    <row r="138" spans="1:21" x14ac:dyDescent="0.2">
      <c r="A138" s="229" t="s">
        <v>874</v>
      </c>
      <c r="B138" s="229" t="s">
        <v>2341</v>
      </c>
      <c r="C138" s="249" t="s">
        <v>2506</v>
      </c>
      <c r="D138" s="250"/>
      <c r="E138" s="240">
        <v>21213</v>
      </c>
      <c r="F138" s="240">
        <v>0</v>
      </c>
      <c r="G138" s="240">
        <v>0</v>
      </c>
      <c r="H138" s="240">
        <v>0</v>
      </c>
      <c r="I138" s="240">
        <v>0</v>
      </c>
      <c r="J138" s="240">
        <v>0</v>
      </c>
      <c r="K138" s="240">
        <v>0</v>
      </c>
      <c r="L138" s="240">
        <v>0</v>
      </c>
      <c r="M138" s="240">
        <v>0</v>
      </c>
      <c r="N138" s="240">
        <v>0</v>
      </c>
      <c r="O138" s="240">
        <v>0</v>
      </c>
      <c r="P138" s="240">
        <v>0</v>
      </c>
      <c r="Q138" s="240">
        <v>0</v>
      </c>
      <c r="R138" s="229" t="s">
        <v>1102</v>
      </c>
      <c r="S138" s="229" t="s">
        <v>1100</v>
      </c>
      <c r="T138" s="241" t="s">
        <v>2230</v>
      </c>
      <c r="U138" s="73" t="s">
        <v>2580</v>
      </c>
    </row>
    <row r="139" spans="1:21" x14ac:dyDescent="0.2">
      <c r="A139" s="229" t="s">
        <v>852</v>
      </c>
      <c r="B139" s="229" t="s">
        <v>2328</v>
      </c>
      <c r="C139" s="249" t="s">
        <v>2506</v>
      </c>
      <c r="D139" s="250"/>
      <c r="E139" s="240">
        <v>4200</v>
      </c>
      <c r="F139" s="240">
        <v>0</v>
      </c>
      <c r="G139" s="240">
        <v>0</v>
      </c>
      <c r="H139" s="240">
        <v>0</v>
      </c>
      <c r="I139" s="240">
        <v>0</v>
      </c>
      <c r="J139" s="240">
        <v>0</v>
      </c>
      <c r="K139" s="240">
        <v>0</v>
      </c>
      <c r="L139" s="240">
        <v>0</v>
      </c>
      <c r="M139" s="240">
        <v>0</v>
      </c>
      <c r="N139" s="240">
        <v>0</v>
      </c>
      <c r="O139" s="240">
        <v>8378</v>
      </c>
      <c r="P139" s="240">
        <v>0</v>
      </c>
      <c r="Q139" s="240">
        <v>0</v>
      </c>
      <c r="R139" s="229" t="s">
        <v>1102</v>
      </c>
      <c r="S139" s="229" t="s">
        <v>1100</v>
      </c>
      <c r="T139" s="241" t="s">
        <v>2252</v>
      </c>
      <c r="U139" s="73" t="s">
        <v>2579</v>
      </c>
    </row>
    <row r="140" spans="1:21" x14ac:dyDescent="0.2">
      <c r="A140" s="229" t="s">
        <v>442</v>
      </c>
      <c r="B140" s="229" t="s">
        <v>975</v>
      </c>
      <c r="C140" s="249" t="s">
        <v>2501</v>
      </c>
      <c r="D140" s="250"/>
      <c r="E140" s="240">
        <v>66360</v>
      </c>
      <c r="F140" s="240">
        <v>0</v>
      </c>
      <c r="G140" s="240">
        <v>0</v>
      </c>
      <c r="H140" s="240">
        <v>0</v>
      </c>
      <c r="I140" s="240">
        <v>0</v>
      </c>
      <c r="J140" s="240">
        <v>0</v>
      </c>
      <c r="K140" s="240">
        <v>0</v>
      </c>
      <c r="L140" s="240">
        <v>0</v>
      </c>
      <c r="M140" s="240">
        <v>0</v>
      </c>
      <c r="N140" s="240">
        <v>32261</v>
      </c>
      <c r="O140" s="240">
        <v>0</v>
      </c>
      <c r="P140" s="240">
        <v>5880</v>
      </c>
      <c r="Q140" s="240">
        <v>79276</v>
      </c>
      <c r="R140" s="229" t="s">
        <v>1104</v>
      </c>
      <c r="S140" s="229" t="s">
        <v>1100</v>
      </c>
      <c r="T140" s="241" t="s">
        <v>1836</v>
      </c>
      <c r="U140" s="73" t="s">
        <v>2580</v>
      </c>
    </row>
    <row r="141" spans="1:21" x14ac:dyDescent="0.2">
      <c r="A141" s="229" t="s">
        <v>732</v>
      </c>
      <c r="B141" s="229" t="s">
        <v>792</v>
      </c>
      <c r="C141" s="249" t="s">
        <v>2501</v>
      </c>
      <c r="D141" s="250"/>
      <c r="E141" s="240">
        <v>2283</v>
      </c>
      <c r="F141" s="240">
        <v>0</v>
      </c>
      <c r="G141" s="240">
        <v>0</v>
      </c>
      <c r="H141" s="240">
        <v>0</v>
      </c>
      <c r="I141" s="240">
        <v>0</v>
      </c>
      <c r="J141" s="240">
        <v>0</v>
      </c>
      <c r="K141" s="240">
        <v>0</v>
      </c>
      <c r="L141" s="240">
        <v>0</v>
      </c>
      <c r="M141" s="240">
        <v>0</v>
      </c>
      <c r="N141" s="240">
        <v>4900</v>
      </c>
      <c r="O141" s="240">
        <v>0</v>
      </c>
      <c r="P141" s="240">
        <v>0</v>
      </c>
      <c r="Q141" s="240">
        <v>0</v>
      </c>
      <c r="R141" s="229" t="s">
        <v>1104</v>
      </c>
      <c r="S141" s="229" t="s">
        <v>1153</v>
      </c>
      <c r="T141" s="241" t="s">
        <v>2126</v>
      </c>
      <c r="U141" s="73" t="s">
        <v>2580</v>
      </c>
    </row>
    <row r="142" spans="1:21" x14ac:dyDescent="0.2">
      <c r="A142" s="229" t="s">
        <v>1018</v>
      </c>
      <c r="B142" s="229" t="s">
        <v>1019</v>
      </c>
      <c r="C142" s="249" t="s">
        <v>2501</v>
      </c>
      <c r="D142" s="250"/>
      <c r="E142" s="240">
        <v>870</v>
      </c>
      <c r="F142" s="240">
        <v>0</v>
      </c>
      <c r="G142" s="240">
        <v>0</v>
      </c>
      <c r="H142" s="240">
        <v>0</v>
      </c>
      <c r="I142" s="240">
        <v>0</v>
      </c>
      <c r="J142" s="240">
        <v>0</v>
      </c>
      <c r="K142" s="240">
        <v>0</v>
      </c>
      <c r="L142" s="240">
        <v>0</v>
      </c>
      <c r="M142" s="240">
        <v>0</v>
      </c>
      <c r="N142" s="240">
        <v>0</v>
      </c>
      <c r="O142" s="240">
        <v>0</v>
      </c>
      <c r="P142" s="240">
        <v>0</v>
      </c>
      <c r="Q142" s="240">
        <v>0</v>
      </c>
      <c r="R142" s="229" t="s">
        <v>1104</v>
      </c>
      <c r="S142" s="229" t="s">
        <v>1153</v>
      </c>
      <c r="T142" s="241" t="s">
        <v>2183</v>
      </c>
      <c r="U142" s="73" t="s">
        <v>2580</v>
      </c>
    </row>
    <row r="143" spans="1:21" x14ac:dyDescent="0.2">
      <c r="A143" s="229" t="s">
        <v>996</v>
      </c>
      <c r="B143" s="229" t="s">
        <v>1433</v>
      </c>
      <c r="C143" s="249" t="s">
        <v>2507</v>
      </c>
      <c r="D143" s="250"/>
      <c r="E143" s="240">
        <v>2008</v>
      </c>
      <c r="F143" s="240">
        <v>2000</v>
      </c>
      <c r="G143" s="240">
        <v>0</v>
      </c>
      <c r="H143" s="240">
        <v>0</v>
      </c>
      <c r="I143" s="240">
        <v>0</v>
      </c>
      <c r="J143" s="240">
        <v>0</v>
      </c>
      <c r="K143" s="240">
        <v>0</v>
      </c>
      <c r="L143" s="240">
        <v>0</v>
      </c>
      <c r="M143" s="240">
        <v>0</v>
      </c>
      <c r="N143" s="240">
        <v>0</v>
      </c>
      <c r="O143" s="240">
        <v>0</v>
      </c>
      <c r="P143" s="240">
        <v>18286</v>
      </c>
      <c r="Q143" s="240">
        <v>2000</v>
      </c>
      <c r="R143" s="229" t="s">
        <v>1101</v>
      </c>
      <c r="S143" s="229" t="s">
        <v>1153</v>
      </c>
      <c r="T143" s="241" t="s">
        <v>2279</v>
      </c>
      <c r="U143" s="73" t="s">
        <v>2580</v>
      </c>
    </row>
    <row r="144" spans="1:21" x14ac:dyDescent="0.2">
      <c r="A144" s="229" t="s">
        <v>708</v>
      </c>
      <c r="B144" s="229" t="s">
        <v>68</v>
      </c>
      <c r="C144" s="249" t="s">
        <v>2505</v>
      </c>
      <c r="D144" s="250"/>
      <c r="E144" s="240">
        <v>43670</v>
      </c>
      <c r="F144" s="240">
        <v>0</v>
      </c>
      <c r="G144" s="240">
        <v>0</v>
      </c>
      <c r="H144" s="240">
        <v>0</v>
      </c>
      <c r="I144" s="240">
        <v>0</v>
      </c>
      <c r="J144" s="240">
        <v>0</v>
      </c>
      <c r="K144" s="240">
        <v>0</v>
      </c>
      <c r="L144" s="240">
        <v>0</v>
      </c>
      <c r="M144" s="240">
        <v>0</v>
      </c>
      <c r="N144" s="240">
        <v>0</v>
      </c>
      <c r="O144" s="240">
        <v>0</v>
      </c>
      <c r="P144" s="240">
        <v>620</v>
      </c>
      <c r="Q144" s="240">
        <v>49500</v>
      </c>
      <c r="R144" s="229" t="s">
        <v>1104</v>
      </c>
      <c r="S144" s="229" t="s">
        <v>1106</v>
      </c>
      <c r="T144" s="241" t="s">
        <v>2102</v>
      </c>
      <c r="U144" s="73" t="s">
        <v>2579</v>
      </c>
    </row>
    <row r="145" spans="1:21" x14ac:dyDescent="0.2">
      <c r="A145" s="229" t="s">
        <v>878</v>
      </c>
      <c r="B145" s="229" t="s">
        <v>2342</v>
      </c>
      <c r="C145" s="249" t="s">
        <v>2506</v>
      </c>
      <c r="D145" s="250"/>
      <c r="E145" s="240">
        <v>21670</v>
      </c>
      <c r="F145" s="240">
        <v>0</v>
      </c>
      <c r="G145" s="240">
        <v>0</v>
      </c>
      <c r="H145" s="240">
        <v>0</v>
      </c>
      <c r="I145" s="240">
        <v>0</v>
      </c>
      <c r="J145" s="240">
        <v>0</v>
      </c>
      <c r="K145" s="240">
        <v>0</v>
      </c>
      <c r="L145" s="240">
        <v>0</v>
      </c>
      <c r="M145" s="240">
        <v>0</v>
      </c>
      <c r="N145" s="240">
        <v>9432</v>
      </c>
      <c r="O145" s="240">
        <v>0</v>
      </c>
      <c r="P145" s="240">
        <v>5000</v>
      </c>
      <c r="Q145" s="240">
        <v>5000</v>
      </c>
      <c r="R145" s="229" t="s">
        <v>1102</v>
      </c>
      <c r="S145" s="229" t="s">
        <v>1100</v>
      </c>
      <c r="T145" s="241" t="s">
        <v>2242</v>
      </c>
      <c r="U145" s="73" t="s">
        <v>2580</v>
      </c>
    </row>
    <row r="146" spans="1:21" x14ac:dyDescent="0.2">
      <c r="A146" s="229" t="s">
        <v>391</v>
      </c>
      <c r="B146" s="229" t="s">
        <v>69</v>
      </c>
      <c r="C146" s="249" t="s">
        <v>2498</v>
      </c>
      <c r="D146" s="250"/>
      <c r="E146" s="240">
        <v>300</v>
      </c>
      <c r="F146" s="240">
        <v>0</v>
      </c>
      <c r="G146" s="240">
        <v>0</v>
      </c>
      <c r="H146" s="240">
        <v>0</v>
      </c>
      <c r="I146" s="240">
        <v>0</v>
      </c>
      <c r="J146" s="240">
        <v>0</v>
      </c>
      <c r="K146" s="240">
        <v>0</v>
      </c>
      <c r="L146" s="240">
        <v>0</v>
      </c>
      <c r="M146" s="240">
        <v>0</v>
      </c>
      <c r="N146" s="240">
        <v>4550</v>
      </c>
      <c r="O146" s="240">
        <v>0</v>
      </c>
      <c r="P146" s="240">
        <v>0</v>
      </c>
      <c r="Q146" s="240">
        <v>0</v>
      </c>
      <c r="R146" s="229" t="s">
        <v>1104</v>
      </c>
      <c r="S146" s="229" t="s">
        <v>1103</v>
      </c>
      <c r="T146" s="241" t="s">
        <v>1785</v>
      </c>
      <c r="U146" s="73" t="s">
        <v>2580</v>
      </c>
    </row>
    <row r="147" spans="1:21" x14ac:dyDescent="0.2">
      <c r="A147" s="229" t="s">
        <v>424</v>
      </c>
      <c r="B147" s="229" t="s">
        <v>70</v>
      </c>
      <c r="C147" s="249" t="s">
        <v>2497</v>
      </c>
      <c r="D147" s="250"/>
      <c r="E147" s="240">
        <v>1354</v>
      </c>
      <c r="F147" s="240">
        <v>0</v>
      </c>
      <c r="G147" s="240">
        <v>0</v>
      </c>
      <c r="H147" s="240">
        <v>0</v>
      </c>
      <c r="I147" s="240">
        <v>0</v>
      </c>
      <c r="J147" s="240">
        <v>0</v>
      </c>
      <c r="K147" s="240">
        <v>0</v>
      </c>
      <c r="L147" s="240">
        <v>3498</v>
      </c>
      <c r="M147" s="240">
        <v>0</v>
      </c>
      <c r="N147" s="240">
        <v>32220</v>
      </c>
      <c r="O147" s="240">
        <v>0</v>
      </c>
      <c r="P147" s="240">
        <v>689</v>
      </c>
      <c r="Q147" s="240">
        <v>40</v>
      </c>
      <c r="R147" s="229" t="s">
        <v>1104</v>
      </c>
      <c r="S147" s="229" t="s">
        <v>1103</v>
      </c>
      <c r="T147" s="241" t="s">
        <v>1818</v>
      </c>
      <c r="U147" s="73" t="s">
        <v>2580</v>
      </c>
    </row>
    <row r="148" spans="1:21" x14ac:dyDescent="0.2">
      <c r="A148" s="229" t="s">
        <v>436</v>
      </c>
      <c r="B148" s="229" t="s">
        <v>71</v>
      </c>
      <c r="C148" s="249" t="s">
        <v>2497</v>
      </c>
      <c r="D148" s="250"/>
      <c r="E148" s="240">
        <v>3320</v>
      </c>
      <c r="F148" s="240">
        <v>0</v>
      </c>
      <c r="G148" s="240">
        <v>0</v>
      </c>
      <c r="H148" s="240">
        <v>0</v>
      </c>
      <c r="I148" s="240">
        <v>0</v>
      </c>
      <c r="J148" s="240">
        <v>0</v>
      </c>
      <c r="K148" s="240">
        <v>0</v>
      </c>
      <c r="L148" s="240">
        <v>0</v>
      </c>
      <c r="M148" s="240">
        <v>12000</v>
      </c>
      <c r="N148" s="240">
        <v>2000</v>
      </c>
      <c r="O148" s="240">
        <v>0</v>
      </c>
      <c r="P148" s="240">
        <v>0</v>
      </c>
      <c r="Q148" s="240">
        <v>2000</v>
      </c>
      <c r="R148" s="229" t="s">
        <v>1104</v>
      </c>
      <c r="S148" s="229" t="s">
        <v>1103</v>
      </c>
      <c r="T148" s="241" t="s">
        <v>1830</v>
      </c>
      <c r="U148" s="73" t="s">
        <v>2580</v>
      </c>
    </row>
    <row r="149" spans="1:21" x14ac:dyDescent="0.2">
      <c r="A149" s="229" t="s">
        <v>880</v>
      </c>
      <c r="B149" s="229" t="s">
        <v>2343</v>
      </c>
      <c r="C149" s="249" t="s">
        <v>2506</v>
      </c>
      <c r="D149" s="250"/>
      <c r="E149" s="240">
        <v>12500</v>
      </c>
      <c r="F149" s="240">
        <v>0</v>
      </c>
      <c r="G149" s="240">
        <v>0</v>
      </c>
      <c r="H149" s="240">
        <v>0</v>
      </c>
      <c r="I149" s="240">
        <v>0</v>
      </c>
      <c r="J149" s="240">
        <v>0</v>
      </c>
      <c r="K149" s="240">
        <v>0</v>
      </c>
      <c r="L149" s="240">
        <v>0</v>
      </c>
      <c r="M149" s="240">
        <v>0</v>
      </c>
      <c r="N149" s="240">
        <v>6000</v>
      </c>
      <c r="O149" s="240">
        <v>0</v>
      </c>
      <c r="P149" s="240">
        <v>0</v>
      </c>
      <c r="Q149" s="240">
        <v>0</v>
      </c>
      <c r="R149" s="229" t="s">
        <v>1102</v>
      </c>
      <c r="S149" s="229" t="s">
        <v>1100</v>
      </c>
      <c r="T149" s="241" t="s">
        <v>2243</v>
      </c>
      <c r="U149" s="73" t="s">
        <v>2580</v>
      </c>
    </row>
    <row r="150" spans="1:21" x14ac:dyDescent="0.2">
      <c r="A150" s="229" t="s">
        <v>476</v>
      </c>
      <c r="B150" s="229" t="s">
        <v>72</v>
      </c>
      <c r="C150" s="249" t="s">
        <v>2499</v>
      </c>
      <c r="D150" s="250"/>
      <c r="E150" s="240">
        <v>23126</v>
      </c>
      <c r="F150" s="240">
        <v>20500</v>
      </c>
      <c r="G150" s="240">
        <v>0</v>
      </c>
      <c r="H150" s="240">
        <v>0</v>
      </c>
      <c r="I150" s="240">
        <v>0</v>
      </c>
      <c r="J150" s="240">
        <v>0</v>
      </c>
      <c r="K150" s="240">
        <v>0</v>
      </c>
      <c r="L150" s="240">
        <v>0</v>
      </c>
      <c r="M150" s="240">
        <v>0</v>
      </c>
      <c r="N150" s="240">
        <v>0</v>
      </c>
      <c r="O150" s="240">
        <v>6500</v>
      </c>
      <c r="P150" s="240">
        <v>0</v>
      </c>
      <c r="Q150" s="240">
        <v>0</v>
      </c>
      <c r="R150" s="229" t="s">
        <v>1104</v>
      </c>
      <c r="S150" s="229" t="s">
        <v>1103</v>
      </c>
      <c r="T150" s="241" t="s">
        <v>1870</v>
      </c>
      <c r="U150" s="73" t="s">
        <v>2580</v>
      </c>
    </row>
    <row r="151" spans="1:21" x14ac:dyDescent="0.2">
      <c r="A151" s="229" t="s">
        <v>497</v>
      </c>
      <c r="B151" s="229" t="s">
        <v>73</v>
      </c>
      <c r="C151" s="249" t="s">
        <v>2498</v>
      </c>
      <c r="D151" s="250"/>
      <c r="E151" s="240">
        <v>9075</v>
      </c>
      <c r="F151" s="240">
        <v>0</v>
      </c>
      <c r="G151" s="240">
        <v>0</v>
      </c>
      <c r="H151" s="240">
        <v>0</v>
      </c>
      <c r="I151" s="240">
        <v>0</v>
      </c>
      <c r="J151" s="240">
        <v>0</v>
      </c>
      <c r="K151" s="240">
        <v>0</v>
      </c>
      <c r="L151" s="240">
        <v>0</v>
      </c>
      <c r="M151" s="240">
        <v>0</v>
      </c>
      <c r="N151" s="240">
        <v>24130</v>
      </c>
      <c r="O151" s="240">
        <v>32712</v>
      </c>
      <c r="P151" s="240">
        <v>0</v>
      </c>
      <c r="Q151" s="240">
        <v>0</v>
      </c>
      <c r="R151" s="229" t="s">
        <v>1104</v>
      </c>
      <c r="S151" s="229" t="s">
        <v>1103</v>
      </c>
      <c r="T151" s="241" t="s">
        <v>1891</v>
      </c>
      <c r="U151" s="73" t="s">
        <v>2580</v>
      </c>
    </row>
    <row r="152" spans="1:21" x14ac:dyDescent="0.2">
      <c r="A152" s="229" t="s">
        <v>551</v>
      </c>
      <c r="B152" s="229" t="s">
        <v>74</v>
      </c>
      <c r="C152" s="249" t="s">
        <v>2502</v>
      </c>
      <c r="D152" s="250"/>
      <c r="E152" s="240">
        <v>7271</v>
      </c>
      <c r="F152" s="240">
        <v>0</v>
      </c>
      <c r="G152" s="240">
        <v>0</v>
      </c>
      <c r="H152" s="240">
        <v>4506</v>
      </c>
      <c r="I152" s="240">
        <v>0</v>
      </c>
      <c r="J152" s="240">
        <v>0</v>
      </c>
      <c r="K152" s="240">
        <v>0</v>
      </c>
      <c r="L152" s="240">
        <v>0</v>
      </c>
      <c r="M152" s="240">
        <v>0</v>
      </c>
      <c r="N152" s="240">
        <v>8886</v>
      </c>
      <c r="O152" s="240">
        <v>0</v>
      </c>
      <c r="P152" s="240">
        <v>3000</v>
      </c>
      <c r="Q152" s="240">
        <v>5000</v>
      </c>
      <c r="R152" s="229" t="s">
        <v>1104</v>
      </c>
      <c r="S152" s="229" t="s">
        <v>1103</v>
      </c>
      <c r="T152" s="241" t="s">
        <v>1945</v>
      </c>
      <c r="U152" s="73" t="s">
        <v>2580</v>
      </c>
    </row>
    <row r="153" spans="1:21" x14ac:dyDescent="0.2">
      <c r="A153" s="229" t="s">
        <v>751</v>
      </c>
      <c r="B153" s="229" t="s">
        <v>804</v>
      </c>
      <c r="C153" s="249" t="s">
        <v>2505</v>
      </c>
      <c r="D153" s="250"/>
      <c r="E153" s="240">
        <v>12750</v>
      </c>
      <c r="F153" s="240">
        <v>2000</v>
      </c>
      <c r="G153" s="240">
        <v>0</v>
      </c>
      <c r="H153" s="240">
        <v>0</v>
      </c>
      <c r="I153" s="240">
        <v>0</v>
      </c>
      <c r="J153" s="240">
        <v>0</v>
      </c>
      <c r="K153" s="240">
        <v>0</v>
      </c>
      <c r="L153" s="240">
        <v>0</v>
      </c>
      <c r="M153" s="240">
        <v>0</v>
      </c>
      <c r="N153" s="240">
        <v>0</v>
      </c>
      <c r="O153" s="240">
        <v>0</v>
      </c>
      <c r="P153" s="240">
        <v>0</v>
      </c>
      <c r="Q153" s="240">
        <v>0</v>
      </c>
      <c r="R153" s="229" t="s">
        <v>1104</v>
      </c>
      <c r="S153" s="229" t="s">
        <v>1153</v>
      </c>
      <c r="T153" s="241" t="s">
        <v>2147</v>
      </c>
      <c r="U153" s="73" t="s">
        <v>2580</v>
      </c>
    </row>
    <row r="154" spans="1:21" x14ac:dyDescent="0.2">
      <c r="A154" s="229" t="s">
        <v>882</v>
      </c>
      <c r="B154" s="229" t="s">
        <v>2346</v>
      </c>
      <c r="C154" s="249" t="s">
        <v>2506</v>
      </c>
      <c r="D154" s="250"/>
      <c r="E154" s="240">
        <v>16722</v>
      </c>
      <c r="F154" s="240">
        <v>0</v>
      </c>
      <c r="G154" s="240">
        <v>0</v>
      </c>
      <c r="H154" s="240">
        <v>0</v>
      </c>
      <c r="I154" s="240">
        <v>0</v>
      </c>
      <c r="J154" s="240">
        <v>0</v>
      </c>
      <c r="K154" s="240">
        <v>0</v>
      </c>
      <c r="L154" s="240">
        <v>0</v>
      </c>
      <c r="M154" s="240">
        <v>0</v>
      </c>
      <c r="N154" s="240">
        <v>0</v>
      </c>
      <c r="O154" s="240">
        <v>0</v>
      </c>
      <c r="P154" s="240">
        <v>0</v>
      </c>
      <c r="Q154" s="240">
        <v>0</v>
      </c>
      <c r="R154" s="229" t="s">
        <v>1102</v>
      </c>
      <c r="S154" s="229" t="s">
        <v>1100</v>
      </c>
      <c r="T154" s="241" t="s">
        <v>2235</v>
      </c>
      <c r="U154" s="73" t="s">
        <v>2580</v>
      </c>
    </row>
    <row r="155" spans="1:21" x14ac:dyDescent="0.2">
      <c r="A155" s="229" t="s">
        <v>577</v>
      </c>
      <c r="B155" s="229" t="s">
        <v>75</v>
      </c>
      <c r="C155" s="249" t="s">
        <v>2502</v>
      </c>
      <c r="D155" s="250"/>
      <c r="E155" s="240">
        <v>9243</v>
      </c>
      <c r="F155" s="240">
        <v>0</v>
      </c>
      <c r="G155" s="240">
        <v>0</v>
      </c>
      <c r="H155" s="240">
        <v>0</v>
      </c>
      <c r="I155" s="240">
        <v>0</v>
      </c>
      <c r="J155" s="240">
        <v>0</v>
      </c>
      <c r="K155" s="240">
        <v>0</v>
      </c>
      <c r="L155" s="240">
        <v>0</v>
      </c>
      <c r="M155" s="240">
        <v>0</v>
      </c>
      <c r="N155" s="240">
        <v>3757</v>
      </c>
      <c r="O155" s="240">
        <v>0</v>
      </c>
      <c r="P155" s="240">
        <v>0</v>
      </c>
      <c r="Q155" s="240">
        <v>11000</v>
      </c>
      <c r="R155" s="229" t="s">
        <v>1104</v>
      </c>
      <c r="S155" s="229" t="s">
        <v>1103</v>
      </c>
      <c r="T155" s="241" t="s">
        <v>1971</v>
      </c>
      <c r="U155" s="73" t="s">
        <v>2580</v>
      </c>
    </row>
    <row r="156" spans="1:21" x14ac:dyDescent="0.2">
      <c r="A156" s="229" t="s">
        <v>884</v>
      </c>
      <c r="B156" s="229" t="s">
        <v>2450</v>
      </c>
      <c r="C156" s="249" t="s">
        <v>2506</v>
      </c>
      <c r="D156" s="250"/>
      <c r="E156" s="240">
        <v>19000</v>
      </c>
      <c r="F156" s="240">
        <v>0</v>
      </c>
      <c r="G156" s="240">
        <v>0</v>
      </c>
      <c r="H156" s="240">
        <v>0</v>
      </c>
      <c r="I156" s="240">
        <v>0</v>
      </c>
      <c r="J156" s="240">
        <v>0</v>
      </c>
      <c r="K156" s="240">
        <v>0</v>
      </c>
      <c r="L156" s="240">
        <v>0</v>
      </c>
      <c r="M156" s="240">
        <v>0</v>
      </c>
      <c r="N156" s="240">
        <v>17420</v>
      </c>
      <c r="O156" s="240">
        <v>0</v>
      </c>
      <c r="P156" s="240">
        <v>0</v>
      </c>
      <c r="Q156" s="240">
        <v>23500</v>
      </c>
      <c r="R156" s="229" t="s">
        <v>1102</v>
      </c>
      <c r="S156" s="229" t="s">
        <v>1100</v>
      </c>
      <c r="T156" s="241" t="s">
        <v>2244</v>
      </c>
      <c r="U156" s="73" t="s">
        <v>2580</v>
      </c>
    </row>
    <row r="157" spans="1:21" x14ac:dyDescent="0.2">
      <c r="A157" s="229" t="s">
        <v>505</v>
      </c>
      <c r="B157" s="229" t="s">
        <v>2542</v>
      </c>
      <c r="C157" s="249" t="s">
        <v>2504</v>
      </c>
      <c r="D157" s="250"/>
      <c r="E157" s="240">
        <v>64050</v>
      </c>
      <c r="F157" s="240">
        <v>5000</v>
      </c>
      <c r="G157" s="240">
        <v>0</v>
      </c>
      <c r="H157" s="240">
        <v>10000</v>
      </c>
      <c r="I157" s="240">
        <v>0</v>
      </c>
      <c r="J157" s="240">
        <v>0</v>
      </c>
      <c r="K157" s="240">
        <v>0</v>
      </c>
      <c r="L157" s="240">
        <v>197</v>
      </c>
      <c r="M157" s="240">
        <v>0</v>
      </c>
      <c r="N157" s="240">
        <v>14240</v>
      </c>
      <c r="O157" s="240">
        <v>0</v>
      </c>
      <c r="P157" s="240">
        <v>5000</v>
      </c>
      <c r="Q157" s="240">
        <v>23000</v>
      </c>
      <c r="R157" s="229" t="s">
        <v>1104</v>
      </c>
      <c r="S157" s="229" t="s">
        <v>1100</v>
      </c>
      <c r="T157" s="241" t="s">
        <v>1899</v>
      </c>
      <c r="U157" s="73" t="s">
        <v>2579</v>
      </c>
    </row>
    <row r="158" spans="1:21" x14ac:dyDescent="0.2">
      <c r="A158" s="229" t="s">
        <v>609</v>
      </c>
      <c r="B158" s="229" t="s">
        <v>77</v>
      </c>
      <c r="C158" s="249" t="s">
        <v>2503</v>
      </c>
      <c r="D158" s="250"/>
      <c r="E158" s="240">
        <v>12424</v>
      </c>
      <c r="F158" s="240">
        <v>0</v>
      </c>
      <c r="G158" s="240">
        <v>0</v>
      </c>
      <c r="H158" s="240">
        <v>4000</v>
      </c>
      <c r="I158" s="240">
        <v>1500</v>
      </c>
      <c r="J158" s="240">
        <v>0</v>
      </c>
      <c r="K158" s="240">
        <v>0</v>
      </c>
      <c r="L158" s="240">
        <v>0</v>
      </c>
      <c r="M158" s="240">
        <v>0</v>
      </c>
      <c r="N158" s="240">
        <v>5400</v>
      </c>
      <c r="O158" s="240">
        <v>0</v>
      </c>
      <c r="P158" s="240">
        <v>0</v>
      </c>
      <c r="Q158" s="240">
        <v>0</v>
      </c>
      <c r="R158" s="229" t="s">
        <v>1104</v>
      </c>
      <c r="S158" s="229" t="s">
        <v>1103</v>
      </c>
      <c r="T158" s="241" t="s">
        <v>2003</v>
      </c>
      <c r="U158" s="73" t="s">
        <v>2579</v>
      </c>
    </row>
    <row r="159" spans="1:21" x14ac:dyDescent="0.2">
      <c r="A159" s="229" t="s">
        <v>444</v>
      </c>
      <c r="B159" s="229" t="s">
        <v>325</v>
      </c>
      <c r="C159" s="249" t="s">
        <v>2499</v>
      </c>
      <c r="D159" s="250"/>
      <c r="E159" s="240">
        <v>169000</v>
      </c>
      <c r="F159" s="240">
        <v>0</v>
      </c>
      <c r="G159" s="240">
        <v>0</v>
      </c>
      <c r="H159" s="240">
        <v>0</v>
      </c>
      <c r="I159" s="240">
        <v>0</v>
      </c>
      <c r="J159" s="240">
        <v>0</v>
      </c>
      <c r="K159" s="240">
        <v>0</v>
      </c>
      <c r="L159" s="240">
        <v>0</v>
      </c>
      <c r="M159" s="240">
        <v>0</v>
      </c>
      <c r="N159" s="240">
        <v>70150</v>
      </c>
      <c r="O159" s="240">
        <v>0</v>
      </c>
      <c r="P159" s="240">
        <v>10000</v>
      </c>
      <c r="Q159" s="240">
        <v>17500</v>
      </c>
      <c r="R159" s="229" t="s">
        <v>1104</v>
      </c>
      <c r="S159" s="229" t="s">
        <v>1109</v>
      </c>
      <c r="T159" s="241" t="s">
        <v>1838</v>
      </c>
      <c r="U159" s="73" t="s">
        <v>2579</v>
      </c>
    </row>
    <row r="160" spans="1:21" x14ac:dyDescent="0.2">
      <c r="A160" s="229" t="s">
        <v>733</v>
      </c>
      <c r="B160" s="229" t="s">
        <v>354</v>
      </c>
      <c r="C160" s="249" t="s">
        <v>2499</v>
      </c>
      <c r="D160" s="250"/>
      <c r="E160" s="240">
        <v>16000</v>
      </c>
      <c r="F160" s="240">
        <v>0</v>
      </c>
      <c r="G160" s="240">
        <v>0</v>
      </c>
      <c r="H160" s="240">
        <v>0</v>
      </c>
      <c r="I160" s="240">
        <v>0</v>
      </c>
      <c r="J160" s="240">
        <v>0</v>
      </c>
      <c r="K160" s="240">
        <v>3312</v>
      </c>
      <c r="L160" s="240">
        <v>0</v>
      </c>
      <c r="M160" s="240">
        <v>0</v>
      </c>
      <c r="N160" s="240">
        <v>6795</v>
      </c>
      <c r="O160" s="240">
        <v>0</v>
      </c>
      <c r="P160" s="240">
        <v>0</v>
      </c>
      <c r="Q160" s="240">
        <v>0</v>
      </c>
      <c r="R160" s="229" t="s">
        <v>1104</v>
      </c>
      <c r="S160" s="229" t="s">
        <v>1153</v>
      </c>
      <c r="T160" s="241" t="s">
        <v>2127</v>
      </c>
      <c r="U160" s="73" t="s">
        <v>2580</v>
      </c>
    </row>
    <row r="161" spans="1:21" x14ac:dyDescent="0.2">
      <c r="A161" s="229" t="s">
        <v>445</v>
      </c>
      <c r="B161" s="229" t="s">
        <v>78</v>
      </c>
      <c r="C161" s="249" t="s">
        <v>2499</v>
      </c>
      <c r="D161" s="250"/>
      <c r="E161" s="240">
        <v>3000</v>
      </c>
      <c r="F161" s="240">
        <v>0</v>
      </c>
      <c r="G161" s="240">
        <v>0</v>
      </c>
      <c r="H161" s="240">
        <v>0</v>
      </c>
      <c r="I161" s="240">
        <v>0</v>
      </c>
      <c r="J161" s="240">
        <v>0</v>
      </c>
      <c r="K161" s="240">
        <v>0</v>
      </c>
      <c r="L161" s="240">
        <v>0</v>
      </c>
      <c r="M161" s="240">
        <v>0</v>
      </c>
      <c r="N161" s="240">
        <v>0</v>
      </c>
      <c r="O161" s="240">
        <v>0</v>
      </c>
      <c r="P161" s="240">
        <v>0</v>
      </c>
      <c r="Q161" s="240">
        <v>0</v>
      </c>
      <c r="R161" s="229" t="s">
        <v>1104</v>
      </c>
      <c r="S161" s="229" t="s">
        <v>1103</v>
      </c>
      <c r="T161" s="241" t="s">
        <v>1839</v>
      </c>
      <c r="U161" s="73" t="s">
        <v>2580</v>
      </c>
    </row>
    <row r="162" spans="1:21" x14ac:dyDescent="0.2">
      <c r="A162" s="229" t="s">
        <v>477</v>
      </c>
      <c r="B162" s="229" t="s">
        <v>79</v>
      </c>
      <c r="C162" s="249" t="s">
        <v>2499</v>
      </c>
      <c r="D162" s="250"/>
      <c r="E162" s="240">
        <v>4803</v>
      </c>
      <c r="F162" s="240">
        <v>0</v>
      </c>
      <c r="G162" s="240">
        <v>0</v>
      </c>
      <c r="H162" s="240">
        <v>0</v>
      </c>
      <c r="I162" s="240">
        <v>0</v>
      </c>
      <c r="J162" s="240">
        <v>0</v>
      </c>
      <c r="K162" s="240">
        <v>0</v>
      </c>
      <c r="L162" s="240">
        <v>0</v>
      </c>
      <c r="M162" s="240">
        <v>0</v>
      </c>
      <c r="N162" s="240">
        <v>0</v>
      </c>
      <c r="O162" s="240">
        <v>10000</v>
      </c>
      <c r="P162" s="240">
        <v>753</v>
      </c>
      <c r="Q162" s="240">
        <v>0</v>
      </c>
      <c r="R162" s="229" t="s">
        <v>1104</v>
      </c>
      <c r="S162" s="229" t="s">
        <v>1103</v>
      </c>
      <c r="T162" s="241" t="s">
        <v>1871</v>
      </c>
      <c r="U162" s="73" t="s">
        <v>2580</v>
      </c>
    </row>
    <row r="163" spans="1:21" x14ac:dyDescent="0.2">
      <c r="A163" s="229" t="s">
        <v>409</v>
      </c>
      <c r="B163" s="229" t="s">
        <v>80</v>
      </c>
      <c r="C163" s="249" t="s">
        <v>2500</v>
      </c>
      <c r="D163" s="250"/>
      <c r="E163" s="240">
        <v>2001</v>
      </c>
      <c r="F163" s="240">
        <v>1000</v>
      </c>
      <c r="G163" s="240">
        <v>0</v>
      </c>
      <c r="H163" s="240">
        <v>0</v>
      </c>
      <c r="I163" s="240">
        <v>0</v>
      </c>
      <c r="J163" s="240">
        <v>0</v>
      </c>
      <c r="K163" s="240">
        <v>1652</v>
      </c>
      <c r="L163" s="240">
        <v>0</v>
      </c>
      <c r="M163" s="240">
        <v>0</v>
      </c>
      <c r="N163" s="240">
        <v>7072</v>
      </c>
      <c r="O163" s="240">
        <v>2000</v>
      </c>
      <c r="P163" s="240">
        <v>0</v>
      </c>
      <c r="Q163" s="240">
        <v>3000</v>
      </c>
      <c r="R163" s="229" t="s">
        <v>1104</v>
      </c>
      <c r="S163" s="229" t="s">
        <v>1103</v>
      </c>
      <c r="T163" s="241" t="s">
        <v>1803</v>
      </c>
      <c r="U163" s="73" t="s">
        <v>2580</v>
      </c>
    </row>
    <row r="164" spans="1:21" x14ac:dyDescent="0.2">
      <c r="A164" s="229" t="s">
        <v>854</v>
      </c>
      <c r="B164" s="229" t="s">
        <v>2329</v>
      </c>
      <c r="C164" s="249" t="s">
        <v>2506</v>
      </c>
      <c r="D164" s="250"/>
      <c r="E164" s="240">
        <v>36551</v>
      </c>
      <c r="F164" s="240">
        <v>0</v>
      </c>
      <c r="G164" s="240">
        <v>0</v>
      </c>
      <c r="H164" s="240">
        <v>0</v>
      </c>
      <c r="I164" s="240">
        <v>0</v>
      </c>
      <c r="J164" s="240">
        <v>0</v>
      </c>
      <c r="K164" s="240">
        <v>0</v>
      </c>
      <c r="L164" s="240">
        <v>0</v>
      </c>
      <c r="M164" s="240">
        <v>0</v>
      </c>
      <c r="N164" s="240">
        <v>50519</v>
      </c>
      <c r="O164" s="240">
        <v>0</v>
      </c>
      <c r="P164" s="240">
        <v>0</v>
      </c>
      <c r="Q164" s="240">
        <v>244000</v>
      </c>
      <c r="R164" s="229" t="s">
        <v>1102</v>
      </c>
      <c r="S164" s="229" t="s">
        <v>1100</v>
      </c>
      <c r="T164" s="241" t="s">
        <v>2236</v>
      </c>
      <c r="U164" s="73" t="s">
        <v>2579</v>
      </c>
    </row>
    <row r="165" spans="1:21" x14ac:dyDescent="0.2">
      <c r="A165" s="229" t="s">
        <v>625</v>
      </c>
      <c r="B165" s="229" t="s">
        <v>81</v>
      </c>
      <c r="C165" s="249" t="s">
        <v>2499</v>
      </c>
      <c r="D165" s="250"/>
      <c r="E165" s="240">
        <v>23554</v>
      </c>
      <c r="F165" s="240">
        <v>10000</v>
      </c>
      <c r="G165" s="240">
        <v>0</v>
      </c>
      <c r="H165" s="240">
        <v>0</v>
      </c>
      <c r="I165" s="240">
        <v>0</v>
      </c>
      <c r="J165" s="240">
        <v>0</v>
      </c>
      <c r="K165" s="240">
        <v>0</v>
      </c>
      <c r="L165" s="240">
        <v>0</v>
      </c>
      <c r="M165" s="240">
        <v>0</v>
      </c>
      <c r="N165" s="240">
        <v>0</v>
      </c>
      <c r="O165" s="240">
        <v>0</v>
      </c>
      <c r="P165" s="240">
        <v>0</v>
      </c>
      <c r="Q165" s="240">
        <v>45000</v>
      </c>
      <c r="R165" s="229" t="s">
        <v>1104</v>
      </c>
      <c r="S165" s="229" t="s">
        <v>1103</v>
      </c>
      <c r="T165" s="241" t="s">
        <v>2019</v>
      </c>
      <c r="U165" s="73" t="s">
        <v>2580</v>
      </c>
    </row>
    <row r="166" spans="1:21" x14ac:dyDescent="0.2">
      <c r="A166" s="229" t="s">
        <v>709</v>
      </c>
      <c r="B166" s="229" t="s">
        <v>82</v>
      </c>
      <c r="C166" s="249" t="s">
        <v>2505</v>
      </c>
      <c r="D166" s="250"/>
      <c r="E166" s="240">
        <v>15000</v>
      </c>
      <c r="F166" s="240">
        <v>0</v>
      </c>
      <c r="G166" s="240">
        <v>0</v>
      </c>
      <c r="H166" s="240">
        <v>0</v>
      </c>
      <c r="I166" s="240">
        <v>0</v>
      </c>
      <c r="J166" s="240">
        <v>0</v>
      </c>
      <c r="K166" s="240">
        <v>0</v>
      </c>
      <c r="L166" s="240">
        <v>0</v>
      </c>
      <c r="M166" s="240">
        <v>0</v>
      </c>
      <c r="N166" s="240">
        <v>0</v>
      </c>
      <c r="O166" s="240">
        <v>0</v>
      </c>
      <c r="P166" s="240">
        <v>0</v>
      </c>
      <c r="Q166" s="240">
        <v>0</v>
      </c>
      <c r="R166" s="229" t="s">
        <v>1104</v>
      </c>
      <c r="S166" s="229" t="s">
        <v>1106</v>
      </c>
      <c r="T166" s="241" t="s">
        <v>2103</v>
      </c>
      <c r="U166" s="73" t="s">
        <v>2579</v>
      </c>
    </row>
    <row r="167" spans="1:21" x14ac:dyDescent="0.2">
      <c r="A167" s="229" t="s">
        <v>459</v>
      </c>
      <c r="B167" s="229" t="s">
        <v>83</v>
      </c>
      <c r="C167" s="249" t="s">
        <v>2498</v>
      </c>
      <c r="D167" s="250"/>
      <c r="E167" s="240">
        <v>7045</v>
      </c>
      <c r="F167" s="240">
        <v>0</v>
      </c>
      <c r="G167" s="240">
        <v>0</v>
      </c>
      <c r="H167" s="240">
        <v>0</v>
      </c>
      <c r="I167" s="240">
        <v>0</v>
      </c>
      <c r="J167" s="240">
        <v>0</v>
      </c>
      <c r="K167" s="240">
        <v>3000</v>
      </c>
      <c r="L167" s="240">
        <v>0</v>
      </c>
      <c r="M167" s="240">
        <v>0</v>
      </c>
      <c r="N167" s="240">
        <v>10000</v>
      </c>
      <c r="O167" s="240">
        <v>0</v>
      </c>
      <c r="P167" s="240">
        <v>0</v>
      </c>
      <c r="Q167" s="240">
        <v>5000</v>
      </c>
      <c r="R167" s="229" t="s">
        <v>1104</v>
      </c>
      <c r="S167" s="229" t="s">
        <v>1103</v>
      </c>
      <c r="T167" s="241" t="s">
        <v>1853</v>
      </c>
      <c r="U167" s="73" t="s">
        <v>2580</v>
      </c>
    </row>
    <row r="168" spans="1:21" x14ac:dyDescent="0.2">
      <c r="A168" s="229" t="s">
        <v>626</v>
      </c>
      <c r="B168" s="229" t="s">
        <v>326</v>
      </c>
      <c r="C168" s="249" t="s">
        <v>2499</v>
      </c>
      <c r="D168" s="250"/>
      <c r="E168" s="240">
        <v>0</v>
      </c>
      <c r="F168" s="240">
        <v>0</v>
      </c>
      <c r="G168" s="240">
        <v>0</v>
      </c>
      <c r="H168" s="240">
        <v>0</v>
      </c>
      <c r="I168" s="240">
        <v>0</v>
      </c>
      <c r="J168" s="240">
        <v>0</v>
      </c>
      <c r="K168" s="240">
        <v>0</v>
      </c>
      <c r="L168" s="240">
        <v>0</v>
      </c>
      <c r="M168" s="240">
        <v>0</v>
      </c>
      <c r="N168" s="240">
        <v>5500</v>
      </c>
      <c r="O168" s="240">
        <v>7059</v>
      </c>
      <c r="P168" s="240">
        <v>0</v>
      </c>
      <c r="Q168" s="240">
        <v>0</v>
      </c>
      <c r="R168" s="229" t="s">
        <v>1104</v>
      </c>
      <c r="S168" s="229" t="s">
        <v>1103</v>
      </c>
      <c r="T168" s="241" t="s">
        <v>2020</v>
      </c>
      <c r="U168" s="73" t="s">
        <v>2579</v>
      </c>
    </row>
    <row r="169" spans="1:21" x14ac:dyDescent="0.2">
      <c r="A169" s="229" t="s">
        <v>417</v>
      </c>
      <c r="B169" s="229" t="s">
        <v>84</v>
      </c>
      <c r="C169" s="249" t="s">
        <v>2502</v>
      </c>
      <c r="D169" s="250"/>
      <c r="E169" s="240">
        <v>1361</v>
      </c>
      <c r="F169" s="240">
        <v>2000</v>
      </c>
      <c r="G169" s="240">
        <v>0</v>
      </c>
      <c r="H169" s="240">
        <v>0</v>
      </c>
      <c r="I169" s="240">
        <v>0</v>
      </c>
      <c r="J169" s="240">
        <v>0</v>
      </c>
      <c r="K169" s="240">
        <v>0</v>
      </c>
      <c r="L169" s="240">
        <v>0</v>
      </c>
      <c r="M169" s="240">
        <v>1000</v>
      </c>
      <c r="N169" s="240">
        <v>0</v>
      </c>
      <c r="O169" s="240">
        <v>0</v>
      </c>
      <c r="P169" s="240">
        <v>0</v>
      </c>
      <c r="Q169" s="240">
        <v>6000</v>
      </c>
      <c r="R169" s="229" t="s">
        <v>1104</v>
      </c>
      <c r="S169" s="229" t="s">
        <v>1103</v>
      </c>
      <c r="T169" s="241" t="s">
        <v>1811</v>
      </c>
      <c r="U169" s="73" t="s">
        <v>2580</v>
      </c>
    </row>
    <row r="170" spans="1:21" x14ac:dyDescent="0.2">
      <c r="A170" s="229" t="s">
        <v>452</v>
      </c>
      <c r="B170" s="229" t="s">
        <v>1084</v>
      </c>
      <c r="C170" s="249" t="s">
        <v>2498</v>
      </c>
      <c r="D170" s="250"/>
      <c r="E170" s="240">
        <v>110589</v>
      </c>
      <c r="F170" s="240">
        <v>0</v>
      </c>
      <c r="G170" s="240">
        <v>0</v>
      </c>
      <c r="H170" s="240">
        <v>46970</v>
      </c>
      <c r="I170" s="240">
        <v>0</v>
      </c>
      <c r="J170" s="240">
        <v>0</v>
      </c>
      <c r="K170" s="240">
        <v>0</v>
      </c>
      <c r="L170" s="240">
        <v>11</v>
      </c>
      <c r="M170" s="240">
        <v>0</v>
      </c>
      <c r="N170" s="240">
        <v>15500</v>
      </c>
      <c r="O170" s="240">
        <v>0</v>
      </c>
      <c r="P170" s="240">
        <v>0</v>
      </c>
      <c r="Q170" s="240">
        <v>88000</v>
      </c>
      <c r="R170" s="229" t="s">
        <v>1104</v>
      </c>
      <c r="S170" s="229" t="s">
        <v>1109</v>
      </c>
      <c r="T170" s="241" t="s">
        <v>1846</v>
      </c>
      <c r="U170" s="73" t="s">
        <v>2579</v>
      </c>
    </row>
    <row r="171" spans="1:21" x14ac:dyDescent="0.2">
      <c r="A171" s="229" t="s">
        <v>734</v>
      </c>
      <c r="B171" s="229" t="s">
        <v>2560</v>
      </c>
      <c r="C171" s="249" t="s">
        <v>2498</v>
      </c>
      <c r="D171" s="250"/>
      <c r="E171" s="240">
        <v>2620</v>
      </c>
      <c r="F171" s="240">
        <v>0</v>
      </c>
      <c r="G171" s="240">
        <v>0</v>
      </c>
      <c r="H171" s="240">
        <v>0</v>
      </c>
      <c r="I171" s="240">
        <v>0</v>
      </c>
      <c r="J171" s="240">
        <v>0</v>
      </c>
      <c r="K171" s="240">
        <v>0</v>
      </c>
      <c r="L171" s="240">
        <v>0</v>
      </c>
      <c r="M171" s="240">
        <v>0</v>
      </c>
      <c r="N171" s="240">
        <v>0</v>
      </c>
      <c r="O171" s="240">
        <v>7500</v>
      </c>
      <c r="P171" s="240">
        <v>0</v>
      </c>
      <c r="Q171" s="240">
        <v>0</v>
      </c>
      <c r="R171" s="229" t="s">
        <v>1104</v>
      </c>
      <c r="S171" s="229" t="s">
        <v>1153</v>
      </c>
      <c r="T171" s="241" t="s">
        <v>2128</v>
      </c>
      <c r="U171" s="73" t="s">
        <v>2579</v>
      </c>
    </row>
    <row r="172" spans="1:21" x14ac:dyDescent="0.2">
      <c r="A172" s="229" t="s">
        <v>1061</v>
      </c>
      <c r="B172" s="229" t="s">
        <v>2576</v>
      </c>
      <c r="C172" s="249" t="s">
        <v>2498</v>
      </c>
      <c r="D172" s="250"/>
      <c r="E172" s="240">
        <v>2000</v>
      </c>
      <c r="F172" s="240">
        <v>0</v>
      </c>
      <c r="G172" s="240">
        <v>0</v>
      </c>
      <c r="H172" s="240">
        <v>0</v>
      </c>
      <c r="I172" s="240">
        <v>0</v>
      </c>
      <c r="J172" s="240">
        <v>0</v>
      </c>
      <c r="K172" s="240">
        <v>0</v>
      </c>
      <c r="L172" s="240">
        <v>0</v>
      </c>
      <c r="M172" s="240">
        <v>8000</v>
      </c>
      <c r="N172" s="240">
        <v>0</v>
      </c>
      <c r="O172" s="240">
        <v>0</v>
      </c>
      <c r="P172" s="240">
        <v>0</v>
      </c>
      <c r="Q172" s="240">
        <v>0</v>
      </c>
      <c r="R172" s="229" t="s">
        <v>1104</v>
      </c>
      <c r="S172" s="229" t="s">
        <v>1153</v>
      </c>
      <c r="T172" s="241" t="s">
        <v>2184</v>
      </c>
      <c r="U172" s="73" t="s">
        <v>2579</v>
      </c>
    </row>
    <row r="173" spans="1:21" x14ac:dyDescent="0.2">
      <c r="A173" s="229" t="s">
        <v>425</v>
      </c>
      <c r="B173" s="229" t="s">
        <v>85</v>
      </c>
      <c r="C173" s="249" t="s">
        <v>2497</v>
      </c>
      <c r="D173" s="250"/>
      <c r="E173" s="240">
        <v>0</v>
      </c>
      <c r="F173" s="240">
        <v>0</v>
      </c>
      <c r="G173" s="240">
        <v>0</v>
      </c>
      <c r="H173" s="240">
        <v>0</v>
      </c>
      <c r="I173" s="240">
        <v>0</v>
      </c>
      <c r="J173" s="240">
        <v>0</v>
      </c>
      <c r="K173" s="240">
        <v>0</v>
      </c>
      <c r="L173" s="240">
        <v>0</v>
      </c>
      <c r="M173" s="240">
        <v>0</v>
      </c>
      <c r="N173" s="240">
        <v>10000</v>
      </c>
      <c r="O173" s="240">
        <v>0</v>
      </c>
      <c r="P173" s="240">
        <v>0</v>
      </c>
      <c r="Q173" s="240">
        <v>35000</v>
      </c>
      <c r="R173" s="229" t="s">
        <v>1104</v>
      </c>
      <c r="S173" s="229" t="s">
        <v>1103</v>
      </c>
      <c r="T173" s="241" t="s">
        <v>1819</v>
      </c>
      <c r="U173" s="73" t="s">
        <v>2580</v>
      </c>
    </row>
    <row r="174" spans="1:21" x14ac:dyDescent="0.2">
      <c r="A174" s="229" t="s">
        <v>760</v>
      </c>
      <c r="B174" s="229" t="s">
        <v>355</v>
      </c>
      <c r="C174" s="249" t="s">
        <v>2497</v>
      </c>
      <c r="D174" s="250"/>
      <c r="E174" s="240">
        <v>0</v>
      </c>
      <c r="F174" s="240">
        <v>0</v>
      </c>
      <c r="G174" s="240">
        <v>0</v>
      </c>
      <c r="H174" s="240">
        <v>0</v>
      </c>
      <c r="I174" s="240">
        <v>0</v>
      </c>
      <c r="J174" s="240">
        <v>0</v>
      </c>
      <c r="K174" s="240">
        <v>0</v>
      </c>
      <c r="L174" s="240">
        <v>0</v>
      </c>
      <c r="M174" s="240">
        <v>0</v>
      </c>
      <c r="N174" s="240">
        <v>0</v>
      </c>
      <c r="O174" s="240">
        <v>0</v>
      </c>
      <c r="P174" s="240">
        <v>0</v>
      </c>
      <c r="Q174" s="240">
        <v>3200</v>
      </c>
      <c r="R174" s="229" t="s">
        <v>1104</v>
      </c>
      <c r="S174" s="229" t="s">
        <v>1153</v>
      </c>
      <c r="T174" s="241" t="s">
        <v>2166</v>
      </c>
      <c r="U174" s="73" t="s">
        <v>2580</v>
      </c>
    </row>
    <row r="175" spans="1:21" x14ac:dyDescent="0.2">
      <c r="A175" s="229" t="s">
        <v>886</v>
      </c>
      <c r="B175" s="229" t="s">
        <v>2349</v>
      </c>
      <c r="C175" s="249" t="s">
        <v>2506</v>
      </c>
      <c r="D175" s="250"/>
      <c r="E175" s="240">
        <v>25645</v>
      </c>
      <c r="F175" s="240">
        <v>0</v>
      </c>
      <c r="G175" s="240">
        <v>0</v>
      </c>
      <c r="H175" s="240">
        <v>0</v>
      </c>
      <c r="I175" s="240">
        <v>0</v>
      </c>
      <c r="J175" s="240">
        <v>0</v>
      </c>
      <c r="K175" s="240">
        <v>0</v>
      </c>
      <c r="L175" s="240">
        <v>0</v>
      </c>
      <c r="M175" s="240">
        <v>0</v>
      </c>
      <c r="N175" s="240">
        <v>40</v>
      </c>
      <c r="O175" s="240">
        <v>0</v>
      </c>
      <c r="P175" s="240">
        <v>0</v>
      </c>
      <c r="Q175" s="240">
        <v>10000</v>
      </c>
      <c r="R175" s="229" t="s">
        <v>1102</v>
      </c>
      <c r="S175" s="229" t="s">
        <v>1100</v>
      </c>
      <c r="T175" s="241" t="s">
        <v>2228</v>
      </c>
      <c r="U175" s="73" t="s">
        <v>2580</v>
      </c>
    </row>
    <row r="176" spans="1:21" x14ac:dyDescent="0.2">
      <c r="A176" s="229" t="s">
        <v>478</v>
      </c>
      <c r="B176" s="229" t="s">
        <v>86</v>
      </c>
      <c r="C176" s="249" t="s">
        <v>2499</v>
      </c>
      <c r="D176" s="250"/>
      <c r="E176" s="240">
        <v>2000</v>
      </c>
      <c r="F176" s="240">
        <v>3000</v>
      </c>
      <c r="G176" s="240">
        <v>0</v>
      </c>
      <c r="H176" s="240">
        <v>0</v>
      </c>
      <c r="I176" s="240">
        <v>0</v>
      </c>
      <c r="J176" s="240">
        <v>0</v>
      </c>
      <c r="K176" s="240">
        <v>2000</v>
      </c>
      <c r="L176" s="240">
        <v>0</v>
      </c>
      <c r="M176" s="240">
        <v>0</v>
      </c>
      <c r="N176" s="240">
        <v>3000</v>
      </c>
      <c r="O176" s="240">
        <v>0</v>
      </c>
      <c r="P176" s="240">
        <v>0</v>
      </c>
      <c r="Q176" s="240">
        <v>2000</v>
      </c>
      <c r="R176" s="229" t="s">
        <v>1104</v>
      </c>
      <c r="S176" s="229" t="s">
        <v>1103</v>
      </c>
      <c r="T176" s="241" t="s">
        <v>1872</v>
      </c>
      <c r="U176" s="73" t="s">
        <v>2580</v>
      </c>
    </row>
    <row r="177" spans="1:21" x14ac:dyDescent="0.2">
      <c r="A177" s="229" t="s">
        <v>392</v>
      </c>
      <c r="B177" s="229" t="s">
        <v>87</v>
      </c>
      <c r="C177" s="249" t="s">
        <v>2498</v>
      </c>
      <c r="D177" s="250"/>
      <c r="E177" s="240">
        <v>15246</v>
      </c>
      <c r="F177" s="240">
        <v>4500</v>
      </c>
      <c r="G177" s="240">
        <v>0</v>
      </c>
      <c r="H177" s="240">
        <v>0</v>
      </c>
      <c r="I177" s="240">
        <v>0</v>
      </c>
      <c r="J177" s="240">
        <v>0</v>
      </c>
      <c r="K177" s="240">
        <v>0</v>
      </c>
      <c r="L177" s="240">
        <v>0</v>
      </c>
      <c r="M177" s="240">
        <v>0</v>
      </c>
      <c r="N177" s="240">
        <v>0</v>
      </c>
      <c r="O177" s="240">
        <v>0</v>
      </c>
      <c r="P177" s="240">
        <v>0</v>
      </c>
      <c r="Q177" s="240">
        <v>0</v>
      </c>
      <c r="R177" s="229" t="s">
        <v>1104</v>
      </c>
      <c r="S177" s="229" t="s">
        <v>1103</v>
      </c>
      <c r="T177" s="241" t="s">
        <v>1786</v>
      </c>
      <c r="U177" s="73" t="s">
        <v>2579</v>
      </c>
    </row>
    <row r="178" spans="1:21" x14ac:dyDescent="0.2">
      <c r="A178" s="229" t="s">
        <v>1700</v>
      </c>
      <c r="B178" s="229" t="s">
        <v>2350</v>
      </c>
      <c r="C178" s="249" t="s">
        <v>1105</v>
      </c>
      <c r="D178" s="250"/>
      <c r="E178" s="240">
        <v>19379</v>
      </c>
      <c r="F178" s="240">
        <v>0</v>
      </c>
      <c r="G178" s="240">
        <v>0</v>
      </c>
      <c r="H178" s="240">
        <v>0</v>
      </c>
      <c r="I178" s="240">
        <v>0</v>
      </c>
      <c r="J178" s="240">
        <v>0</v>
      </c>
      <c r="K178" s="240">
        <v>0</v>
      </c>
      <c r="L178" s="240">
        <v>0</v>
      </c>
      <c r="M178" s="240">
        <v>0</v>
      </c>
      <c r="N178" s="240">
        <v>0</v>
      </c>
      <c r="O178" s="240">
        <v>0</v>
      </c>
      <c r="P178" s="240">
        <v>0</v>
      </c>
      <c r="Q178" s="240">
        <v>0</v>
      </c>
      <c r="R178" s="229" t="s">
        <v>1105</v>
      </c>
      <c r="S178" s="229" t="s">
        <v>1105</v>
      </c>
      <c r="T178" s="241" t="s">
        <v>2224</v>
      </c>
      <c r="U178" s="73" t="s">
        <v>2580</v>
      </c>
    </row>
    <row r="179" spans="1:21" x14ac:dyDescent="0.2">
      <c r="A179" s="229" t="s">
        <v>890</v>
      </c>
      <c r="B179" s="229" t="s">
        <v>2351</v>
      </c>
      <c r="C179" s="249" t="s">
        <v>2506</v>
      </c>
      <c r="D179" s="250"/>
      <c r="E179" s="240">
        <v>0</v>
      </c>
      <c r="F179" s="240">
        <v>0</v>
      </c>
      <c r="G179" s="240">
        <v>0</v>
      </c>
      <c r="H179" s="240">
        <v>0</v>
      </c>
      <c r="I179" s="240">
        <v>0</v>
      </c>
      <c r="J179" s="240">
        <v>0</v>
      </c>
      <c r="K179" s="240">
        <v>0</v>
      </c>
      <c r="L179" s="240">
        <v>0</v>
      </c>
      <c r="M179" s="240">
        <v>0</v>
      </c>
      <c r="N179" s="240">
        <v>29115</v>
      </c>
      <c r="O179" s="240">
        <v>0</v>
      </c>
      <c r="P179" s="240">
        <v>14886</v>
      </c>
      <c r="Q179" s="240">
        <v>0</v>
      </c>
      <c r="R179" s="229" t="s">
        <v>1102</v>
      </c>
      <c r="S179" s="229" t="s">
        <v>1100</v>
      </c>
      <c r="T179" s="241" t="s">
        <v>2285</v>
      </c>
      <c r="U179" s="73" t="s">
        <v>2579</v>
      </c>
    </row>
    <row r="180" spans="1:21" x14ac:dyDescent="0.2">
      <c r="A180" s="229" t="s">
        <v>892</v>
      </c>
      <c r="B180" s="229" t="s">
        <v>2352</v>
      </c>
      <c r="C180" s="249" t="s">
        <v>2507</v>
      </c>
      <c r="D180" s="250"/>
      <c r="E180" s="240">
        <v>235</v>
      </c>
      <c r="F180" s="240">
        <v>4000</v>
      </c>
      <c r="G180" s="240">
        <v>0</v>
      </c>
      <c r="H180" s="240">
        <v>0</v>
      </c>
      <c r="I180" s="240">
        <v>0</v>
      </c>
      <c r="J180" s="240">
        <v>0</v>
      </c>
      <c r="K180" s="240">
        <v>0</v>
      </c>
      <c r="L180" s="240">
        <v>0</v>
      </c>
      <c r="M180" s="240">
        <v>26400</v>
      </c>
      <c r="N180" s="240">
        <v>0</v>
      </c>
      <c r="O180" s="240">
        <v>0</v>
      </c>
      <c r="P180" s="240">
        <v>0</v>
      </c>
      <c r="Q180" s="240">
        <v>3000</v>
      </c>
      <c r="R180" s="229" t="s">
        <v>1101</v>
      </c>
      <c r="S180" s="229" t="s">
        <v>1100</v>
      </c>
      <c r="T180" s="241" t="s">
        <v>2258</v>
      </c>
      <c r="U180" s="73" t="s">
        <v>2579</v>
      </c>
    </row>
    <row r="181" spans="1:21" x14ac:dyDescent="0.2">
      <c r="A181" s="229" t="s">
        <v>519</v>
      </c>
      <c r="B181" s="229" t="s">
        <v>2548</v>
      </c>
      <c r="C181" s="249" t="s">
        <v>2499</v>
      </c>
      <c r="D181" s="250"/>
      <c r="E181" s="240">
        <v>303</v>
      </c>
      <c r="F181" s="240">
        <v>0</v>
      </c>
      <c r="G181" s="240">
        <v>0</v>
      </c>
      <c r="H181" s="240">
        <v>0</v>
      </c>
      <c r="I181" s="240">
        <v>0</v>
      </c>
      <c r="J181" s="240">
        <v>0</v>
      </c>
      <c r="K181" s="240">
        <v>0</v>
      </c>
      <c r="L181" s="240">
        <v>0</v>
      </c>
      <c r="M181" s="240">
        <v>0</v>
      </c>
      <c r="N181" s="240">
        <v>8820</v>
      </c>
      <c r="O181" s="240">
        <v>0</v>
      </c>
      <c r="P181" s="240">
        <v>7335</v>
      </c>
      <c r="Q181" s="240">
        <v>21000</v>
      </c>
      <c r="R181" s="229" t="s">
        <v>1104</v>
      </c>
      <c r="S181" s="229" t="s">
        <v>1103</v>
      </c>
      <c r="T181" s="241" t="s">
        <v>1913</v>
      </c>
      <c r="U181" s="73" t="s">
        <v>2579</v>
      </c>
    </row>
    <row r="182" spans="1:21" x14ac:dyDescent="0.2">
      <c r="A182" s="229" t="s">
        <v>618</v>
      </c>
      <c r="B182" s="229" t="s">
        <v>88</v>
      </c>
      <c r="C182" s="249" t="s">
        <v>2498</v>
      </c>
      <c r="D182" s="250"/>
      <c r="E182" s="240">
        <v>8505</v>
      </c>
      <c r="F182" s="240">
        <v>7500</v>
      </c>
      <c r="G182" s="240">
        <v>0</v>
      </c>
      <c r="H182" s="240">
        <v>0</v>
      </c>
      <c r="I182" s="240">
        <v>0</v>
      </c>
      <c r="J182" s="240">
        <v>0</v>
      </c>
      <c r="K182" s="240">
        <v>0</v>
      </c>
      <c r="L182" s="240">
        <v>0</v>
      </c>
      <c r="M182" s="240">
        <v>0</v>
      </c>
      <c r="N182" s="240">
        <v>0</v>
      </c>
      <c r="O182" s="240">
        <v>0</v>
      </c>
      <c r="P182" s="240">
        <v>0</v>
      </c>
      <c r="Q182" s="240">
        <v>0</v>
      </c>
      <c r="R182" s="229" t="s">
        <v>1104</v>
      </c>
      <c r="S182" s="229" t="s">
        <v>1103</v>
      </c>
      <c r="T182" s="241" t="s">
        <v>2012</v>
      </c>
      <c r="U182" s="73" t="s">
        <v>2580</v>
      </c>
    </row>
    <row r="183" spans="1:21" x14ac:dyDescent="0.2">
      <c r="A183" s="229" t="s">
        <v>468</v>
      </c>
      <c r="B183" s="229" t="s">
        <v>89</v>
      </c>
      <c r="C183" s="249" t="s">
        <v>2497</v>
      </c>
      <c r="D183" s="250"/>
      <c r="E183" s="240">
        <v>5440</v>
      </c>
      <c r="F183" s="240">
        <v>0</v>
      </c>
      <c r="G183" s="240">
        <v>0</v>
      </c>
      <c r="H183" s="240">
        <v>3000</v>
      </c>
      <c r="I183" s="240">
        <v>0</v>
      </c>
      <c r="J183" s="240">
        <v>0</v>
      </c>
      <c r="K183" s="240">
        <v>0</v>
      </c>
      <c r="L183" s="240">
        <v>0</v>
      </c>
      <c r="M183" s="240">
        <v>0</v>
      </c>
      <c r="N183" s="240">
        <v>3135</v>
      </c>
      <c r="O183" s="240">
        <v>0</v>
      </c>
      <c r="P183" s="240">
        <v>0</v>
      </c>
      <c r="Q183" s="240">
        <v>6000</v>
      </c>
      <c r="R183" s="229" t="s">
        <v>1104</v>
      </c>
      <c r="S183" s="229" t="s">
        <v>1103</v>
      </c>
      <c r="T183" s="241" t="s">
        <v>1862</v>
      </c>
      <c r="U183" s="73" t="s">
        <v>2580</v>
      </c>
    </row>
    <row r="184" spans="1:21" x14ac:dyDescent="0.2">
      <c r="A184" s="229" t="s">
        <v>529</v>
      </c>
      <c r="B184" s="229" t="s">
        <v>90</v>
      </c>
      <c r="C184" s="249" t="s">
        <v>2500</v>
      </c>
      <c r="D184" s="250"/>
      <c r="E184" s="240">
        <v>2505</v>
      </c>
      <c r="F184" s="240">
        <v>0</v>
      </c>
      <c r="G184" s="240">
        <v>0</v>
      </c>
      <c r="H184" s="240">
        <v>0</v>
      </c>
      <c r="I184" s="240">
        <v>0</v>
      </c>
      <c r="J184" s="240">
        <v>0</v>
      </c>
      <c r="K184" s="240">
        <v>0</v>
      </c>
      <c r="L184" s="240">
        <v>0</v>
      </c>
      <c r="M184" s="240">
        <v>0</v>
      </c>
      <c r="N184" s="240">
        <v>0</v>
      </c>
      <c r="O184" s="240">
        <v>0</v>
      </c>
      <c r="P184" s="240">
        <v>0</v>
      </c>
      <c r="Q184" s="240">
        <v>12000</v>
      </c>
      <c r="R184" s="229" t="s">
        <v>1104</v>
      </c>
      <c r="S184" s="229" t="s">
        <v>1103</v>
      </c>
      <c r="T184" s="241" t="s">
        <v>1923</v>
      </c>
      <c r="U184" s="73" t="s">
        <v>2580</v>
      </c>
    </row>
    <row r="185" spans="1:21" x14ac:dyDescent="0.2">
      <c r="A185" s="229" t="s">
        <v>672</v>
      </c>
      <c r="B185" s="229" t="s">
        <v>91</v>
      </c>
      <c r="C185" s="249" t="s">
        <v>2501</v>
      </c>
      <c r="D185" s="250"/>
      <c r="E185" s="240">
        <v>75520</v>
      </c>
      <c r="F185" s="240">
        <v>0</v>
      </c>
      <c r="G185" s="240">
        <v>0</v>
      </c>
      <c r="H185" s="240">
        <v>0</v>
      </c>
      <c r="I185" s="240">
        <v>0</v>
      </c>
      <c r="J185" s="240">
        <v>0</v>
      </c>
      <c r="K185" s="240">
        <v>0</v>
      </c>
      <c r="L185" s="240">
        <v>0</v>
      </c>
      <c r="M185" s="240">
        <v>0</v>
      </c>
      <c r="N185" s="240">
        <v>0</v>
      </c>
      <c r="O185" s="240">
        <v>0</v>
      </c>
      <c r="P185" s="240">
        <v>0</v>
      </c>
      <c r="Q185" s="240">
        <v>16000</v>
      </c>
      <c r="R185" s="229" t="s">
        <v>1104</v>
      </c>
      <c r="S185" s="229" t="s">
        <v>1107</v>
      </c>
      <c r="T185" s="241" t="s">
        <v>2066</v>
      </c>
      <c r="U185" s="73" t="s">
        <v>2579</v>
      </c>
    </row>
    <row r="186" spans="1:21" x14ac:dyDescent="0.2">
      <c r="A186" s="229" t="s">
        <v>588</v>
      </c>
      <c r="B186" s="229" t="s">
        <v>92</v>
      </c>
      <c r="C186" s="249" t="s">
        <v>2502</v>
      </c>
      <c r="D186" s="250"/>
      <c r="E186" s="240">
        <v>6000</v>
      </c>
      <c r="F186" s="240">
        <v>0</v>
      </c>
      <c r="G186" s="240">
        <v>0</v>
      </c>
      <c r="H186" s="240">
        <v>0</v>
      </c>
      <c r="I186" s="240">
        <v>0</v>
      </c>
      <c r="J186" s="240">
        <v>0</v>
      </c>
      <c r="K186" s="240">
        <v>0</v>
      </c>
      <c r="L186" s="240">
        <v>0</v>
      </c>
      <c r="M186" s="240">
        <v>0</v>
      </c>
      <c r="N186" s="240">
        <v>2290</v>
      </c>
      <c r="O186" s="240">
        <v>0</v>
      </c>
      <c r="P186" s="240">
        <v>0</v>
      </c>
      <c r="Q186" s="240">
        <v>0</v>
      </c>
      <c r="R186" s="229" t="s">
        <v>1104</v>
      </c>
      <c r="S186" s="229" t="s">
        <v>1103</v>
      </c>
      <c r="T186" s="241" t="s">
        <v>1982</v>
      </c>
      <c r="U186" s="73" t="s">
        <v>2579</v>
      </c>
    </row>
    <row r="187" spans="1:21" x14ac:dyDescent="0.2">
      <c r="A187" s="229" t="s">
        <v>856</v>
      </c>
      <c r="B187" s="229" t="s">
        <v>2330</v>
      </c>
      <c r="C187" s="249" t="s">
        <v>2506</v>
      </c>
      <c r="D187" s="250"/>
      <c r="E187" s="240">
        <v>5390</v>
      </c>
      <c r="F187" s="240">
        <v>0</v>
      </c>
      <c r="G187" s="240">
        <v>0</v>
      </c>
      <c r="H187" s="240">
        <v>0</v>
      </c>
      <c r="I187" s="240">
        <v>0</v>
      </c>
      <c r="J187" s="240">
        <v>0</v>
      </c>
      <c r="K187" s="240">
        <v>0</v>
      </c>
      <c r="L187" s="240">
        <v>0</v>
      </c>
      <c r="M187" s="240">
        <v>0</v>
      </c>
      <c r="N187" s="240">
        <v>92061</v>
      </c>
      <c r="O187" s="240">
        <v>0</v>
      </c>
      <c r="P187" s="240">
        <v>0</v>
      </c>
      <c r="Q187" s="240">
        <v>0</v>
      </c>
      <c r="R187" s="229" t="s">
        <v>1102</v>
      </c>
      <c r="S187" s="229" t="s">
        <v>1100</v>
      </c>
      <c r="T187" s="241" t="s">
        <v>2240</v>
      </c>
      <c r="U187" s="73" t="s">
        <v>2579</v>
      </c>
    </row>
    <row r="188" spans="1:21" x14ac:dyDescent="0.2">
      <c r="A188" s="229" t="s">
        <v>469</v>
      </c>
      <c r="B188" s="229" t="s">
        <v>93</v>
      </c>
      <c r="C188" s="249" t="s">
        <v>2497</v>
      </c>
      <c r="D188" s="250"/>
      <c r="E188" s="240">
        <v>2000</v>
      </c>
      <c r="F188" s="240">
        <v>0</v>
      </c>
      <c r="G188" s="240">
        <v>0</v>
      </c>
      <c r="H188" s="240">
        <v>0</v>
      </c>
      <c r="I188" s="240">
        <v>0</v>
      </c>
      <c r="J188" s="240">
        <v>0</v>
      </c>
      <c r="K188" s="240">
        <v>0</v>
      </c>
      <c r="L188" s="240">
        <v>0</v>
      </c>
      <c r="M188" s="240">
        <v>0</v>
      </c>
      <c r="N188" s="240">
        <v>10400</v>
      </c>
      <c r="O188" s="240">
        <v>0</v>
      </c>
      <c r="P188" s="240">
        <v>0</v>
      </c>
      <c r="Q188" s="240">
        <v>5000</v>
      </c>
      <c r="R188" s="229" t="s">
        <v>1104</v>
      </c>
      <c r="S188" s="229" t="s">
        <v>1103</v>
      </c>
      <c r="T188" s="241" t="s">
        <v>1863</v>
      </c>
      <c r="U188" s="73" t="s">
        <v>2580</v>
      </c>
    </row>
    <row r="189" spans="1:21" x14ac:dyDescent="0.2">
      <c r="A189" s="229" t="s">
        <v>465</v>
      </c>
      <c r="B189" s="229" t="s">
        <v>327</v>
      </c>
      <c r="C189" s="249" t="s">
        <v>2497</v>
      </c>
      <c r="D189" s="250"/>
      <c r="E189" s="240">
        <v>40786</v>
      </c>
      <c r="F189" s="240">
        <v>1000</v>
      </c>
      <c r="G189" s="240">
        <v>0</v>
      </c>
      <c r="H189" s="240">
        <v>0</v>
      </c>
      <c r="I189" s="240">
        <v>0</v>
      </c>
      <c r="J189" s="240">
        <v>0</v>
      </c>
      <c r="K189" s="240">
        <v>0</v>
      </c>
      <c r="L189" s="240">
        <v>0</v>
      </c>
      <c r="M189" s="240">
        <v>0</v>
      </c>
      <c r="N189" s="240">
        <v>96228</v>
      </c>
      <c r="O189" s="240">
        <v>0</v>
      </c>
      <c r="P189" s="240">
        <v>47492</v>
      </c>
      <c r="Q189" s="240">
        <v>99100</v>
      </c>
      <c r="R189" s="229" t="s">
        <v>1104</v>
      </c>
      <c r="S189" s="229" t="s">
        <v>1109</v>
      </c>
      <c r="T189" s="241" t="s">
        <v>1859</v>
      </c>
      <c r="U189" s="73" t="s">
        <v>2579</v>
      </c>
    </row>
    <row r="190" spans="1:21" x14ac:dyDescent="0.2">
      <c r="A190" s="229" t="s">
        <v>1020</v>
      </c>
      <c r="B190" s="229" t="s">
        <v>2571</v>
      </c>
      <c r="C190" s="249" t="s">
        <v>2497</v>
      </c>
      <c r="D190" s="250"/>
      <c r="E190" s="240">
        <v>11950</v>
      </c>
      <c r="F190" s="240">
        <v>2100</v>
      </c>
      <c r="G190" s="240">
        <v>0</v>
      </c>
      <c r="H190" s="240">
        <v>0</v>
      </c>
      <c r="I190" s="240">
        <v>0</v>
      </c>
      <c r="J190" s="240">
        <v>0</v>
      </c>
      <c r="K190" s="240">
        <v>0</v>
      </c>
      <c r="L190" s="240">
        <v>0</v>
      </c>
      <c r="M190" s="240">
        <v>0</v>
      </c>
      <c r="N190" s="240">
        <v>900</v>
      </c>
      <c r="O190" s="240">
        <v>0</v>
      </c>
      <c r="P190" s="240">
        <v>0</v>
      </c>
      <c r="Q190" s="240">
        <v>12000</v>
      </c>
      <c r="R190" s="229" t="s">
        <v>1104</v>
      </c>
      <c r="S190" s="229" t="s">
        <v>1153</v>
      </c>
      <c r="T190" s="241" t="s">
        <v>2185</v>
      </c>
      <c r="U190" s="73" t="s">
        <v>2580</v>
      </c>
    </row>
    <row r="191" spans="1:21" x14ac:dyDescent="0.2">
      <c r="A191" s="229" t="s">
        <v>479</v>
      </c>
      <c r="B191" s="229" t="s">
        <v>94</v>
      </c>
      <c r="C191" s="249" t="s">
        <v>2499</v>
      </c>
      <c r="D191" s="250"/>
      <c r="E191" s="240">
        <v>1000</v>
      </c>
      <c r="F191" s="240">
        <v>0</v>
      </c>
      <c r="G191" s="240">
        <v>0</v>
      </c>
      <c r="H191" s="240">
        <v>0</v>
      </c>
      <c r="I191" s="240">
        <v>0</v>
      </c>
      <c r="J191" s="240">
        <v>0</v>
      </c>
      <c r="K191" s="240">
        <v>0</v>
      </c>
      <c r="L191" s="240">
        <v>0</v>
      </c>
      <c r="M191" s="240">
        <v>0</v>
      </c>
      <c r="N191" s="240">
        <v>6906</v>
      </c>
      <c r="O191" s="240">
        <v>0</v>
      </c>
      <c r="P191" s="240">
        <v>0</v>
      </c>
      <c r="Q191" s="240">
        <v>3000</v>
      </c>
      <c r="R191" s="229" t="s">
        <v>1104</v>
      </c>
      <c r="S191" s="229" t="s">
        <v>1103</v>
      </c>
      <c r="T191" s="241" t="s">
        <v>1873</v>
      </c>
      <c r="U191" s="73" t="s">
        <v>2580</v>
      </c>
    </row>
    <row r="192" spans="1:21" x14ac:dyDescent="0.2">
      <c r="A192" s="229" t="s">
        <v>516</v>
      </c>
      <c r="B192" s="229" t="s">
        <v>95</v>
      </c>
      <c r="C192" s="249" t="s">
        <v>2499</v>
      </c>
      <c r="D192" s="250"/>
      <c r="E192" s="240">
        <v>3000</v>
      </c>
      <c r="F192" s="240">
        <v>0</v>
      </c>
      <c r="G192" s="240">
        <v>0</v>
      </c>
      <c r="H192" s="240">
        <v>7450</v>
      </c>
      <c r="I192" s="240">
        <v>0</v>
      </c>
      <c r="J192" s="240">
        <v>0</v>
      </c>
      <c r="K192" s="240">
        <v>0</v>
      </c>
      <c r="L192" s="240">
        <v>0</v>
      </c>
      <c r="M192" s="240">
        <v>0</v>
      </c>
      <c r="N192" s="240">
        <v>569</v>
      </c>
      <c r="O192" s="240">
        <v>20325</v>
      </c>
      <c r="P192" s="240">
        <v>0</v>
      </c>
      <c r="Q192" s="240">
        <v>0</v>
      </c>
      <c r="R192" s="229" t="s">
        <v>1104</v>
      </c>
      <c r="S192" s="229" t="s">
        <v>1103</v>
      </c>
      <c r="T192" s="241" t="s">
        <v>1910</v>
      </c>
      <c r="U192" s="73" t="s">
        <v>2580</v>
      </c>
    </row>
    <row r="193" spans="1:21" x14ac:dyDescent="0.2">
      <c r="A193" s="229" t="s">
        <v>560</v>
      </c>
      <c r="B193" s="229" t="s">
        <v>96</v>
      </c>
      <c r="C193" s="249" t="s">
        <v>2498</v>
      </c>
      <c r="D193" s="250"/>
      <c r="E193" s="240">
        <v>3000</v>
      </c>
      <c r="F193" s="240">
        <v>0</v>
      </c>
      <c r="G193" s="240">
        <v>0</v>
      </c>
      <c r="H193" s="240">
        <v>0</v>
      </c>
      <c r="I193" s="240">
        <v>0</v>
      </c>
      <c r="J193" s="240">
        <v>0</v>
      </c>
      <c r="K193" s="240">
        <v>0</v>
      </c>
      <c r="L193" s="240">
        <v>0</v>
      </c>
      <c r="M193" s="240">
        <v>0</v>
      </c>
      <c r="N193" s="240">
        <v>8945</v>
      </c>
      <c r="O193" s="240">
        <v>0</v>
      </c>
      <c r="P193" s="240">
        <v>2000</v>
      </c>
      <c r="Q193" s="240">
        <v>0</v>
      </c>
      <c r="R193" s="229" t="s">
        <v>1104</v>
      </c>
      <c r="S193" s="229" t="s">
        <v>1103</v>
      </c>
      <c r="T193" s="241" t="s">
        <v>1954</v>
      </c>
      <c r="U193" s="73" t="s">
        <v>2580</v>
      </c>
    </row>
    <row r="194" spans="1:21" x14ac:dyDescent="0.2">
      <c r="A194" s="229" t="s">
        <v>722</v>
      </c>
      <c r="B194" s="229" t="s">
        <v>328</v>
      </c>
      <c r="C194" s="249" t="s">
        <v>2505</v>
      </c>
      <c r="D194" s="250"/>
      <c r="E194" s="240">
        <v>1126513</v>
      </c>
      <c r="F194" s="240">
        <v>23169</v>
      </c>
      <c r="G194" s="240">
        <v>0</v>
      </c>
      <c r="H194" s="240">
        <v>0</v>
      </c>
      <c r="I194" s="240">
        <v>0</v>
      </c>
      <c r="J194" s="240">
        <v>0</v>
      </c>
      <c r="K194" s="240">
        <v>0</v>
      </c>
      <c r="L194" s="240">
        <v>344696</v>
      </c>
      <c r="M194" s="240">
        <v>0</v>
      </c>
      <c r="N194" s="240">
        <v>1017</v>
      </c>
      <c r="O194" s="240">
        <v>229564</v>
      </c>
      <c r="P194" s="240">
        <v>7536</v>
      </c>
      <c r="Q194" s="240">
        <v>695541</v>
      </c>
      <c r="R194" s="229" t="s">
        <v>1104</v>
      </c>
      <c r="S194" s="229" t="s">
        <v>1123</v>
      </c>
      <c r="T194" s="241" t="s">
        <v>2116</v>
      </c>
      <c r="U194" s="73" t="s">
        <v>2579</v>
      </c>
    </row>
    <row r="195" spans="1:21" x14ac:dyDescent="0.2">
      <c r="A195" s="229" t="s">
        <v>1002</v>
      </c>
      <c r="B195" s="229" t="s">
        <v>1003</v>
      </c>
      <c r="C195" s="249" t="s">
        <v>2500</v>
      </c>
      <c r="D195" s="250"/>
      <c r="E195" s="240">
        <v>12945</v>
      </c>
      <c r="F195" s="240">
        <v>0</v>
      </c>
      <c r="G195" s="240">
        <v>0</v>
      </c>
      <c r="H195" s="240">
        <v>0</v>
      </c>
      <c r="I195" s="240">
        <v>0</v>
      </c>
      <c r="J195" s="240">
        <v>0</v>
      </c>
      <c r="K195" s="240">
        <v>0</v>
      </c>
      <c r="L195" s="240">
        <v>0</v>
      </c>
      <c r="M195" s="240">
        <v>0</v>
      </c>
      <c r="N195" s="240">
        <v>0</v>
      </c>
      <c r="O195" s="240">
        <v>0</v>
      </c>
      <c r="P195" s="240">
        <v>0</v>
      </c>
      <c r="Q195" s="240">
        <v>326000</v>
      </c>
      <c r="R195" s="229" t="s">
        <v>1104</v>
      </c>
      <c r="S195" s="229" t="s">
        <v>1153</v>
      </c>
      <c r="T195" s="241" t="s">
        <v>2156</v>
      </c>
      <c r="U195" s="73" t="s">
        <v>2580</v>
      </c>
    </row>
    <row r="196" spans="1:21" x14ac:dyDescent="0.2">
      <c r="A196" s="229" t="s">
        <v>752</v>
      </c>
      <c r="B196" s="229" t="s">
        <v>329</v>
      </c>
      <c r="C196" s="249" t="s">
        <v>2500</v>
      </c>
      <c r="D196" s="250"/>
      <c r="E196" s="240">
        <v>0</v>
      </c>
      <c r="F196" s="240">
        <v>0</v>
      </c>
      <c r="G196" s="240">
        <v>0</v>
      </c>
      <c r="H196" s="240">
        <v>0</v>
      </c>
      <c r="I196" s="240">
        <v>0</v>
      </c>
      <c r="J196" s="240">
        <v>0</v>
      </c>
      <c r="K196" s="240">
        <v>0</v>
      </c>
      <c r="L196" s="240">
        <v>0</v>
      </c>
      <c r="M196" s="240">
        <v>0</v>
      </c>
      <c r="N196" s="240">
        <v>0</v>
      </c>
      <c r="O196" s="240">
        <v>0</v>
      </c>
      <c r="P196" s="240">
        <v>0</v>
      </c>
      <c r="Q196" s="240">
        <v>0</v>
      </c>
      <c r="R196" s="229" t="s">
        <v>1104</v>
      </c>
      <c r="S196" s="229" t="s">
        <v>1153</v>
      </c>
      <c r="T196" s="241" t="s">
        <v>2148</v>
      </c>
      <c r="U196" s="73" t="s">
        <v>2579</v>
      </c>
    </row>
    <row r="197" spans="1:21" x14ac:dyDescent="0.2">
      <c r="A197" s="229" t="s">
        <v>691</v>
      </c>
      <c r="B197" s="229" t="s">
        <v>97</v>
      </c>
      <c r="C197" s="249" t="s">
        <v>2505</v>
      </c>
      <c r="D197" s="250"/>
      <c r="E197" s="240">
        <v>35390</v>
      </c>
      <c r="F197" s="240">
        <v>0</v>
      </c>
      <c r="G197" s="240">
        <v>19964</v>
      </c>
      <c r="H197" s="240">
        <v>0</v>
      </c>
      <c r="I197" s="240">
        <v>0</v>
      </c>
      <c r="J197" s="240">
        <v>0</v>
      </c>
      <c r="K197" s="240">
        <v>0</v>
      </c>
      <c r="L197" s="240">
        <v>0</v>
      </c>
      <c r="M197" s="240">
        <v>211933</v>
      </c>
      <c r="N197" s="240">
        <v>0</v>
      </c>
      <c r="O197" s="240">
        <v>0</v>
      </c>
      <c r="P197" s="240">
        <v>1837</v>
      </c>
      <c r="Q197" s="240">
        <v>0</v>
      </c>
      <c r="R197" s="229" t="s">
        <v>1104</v>
      </c>
      <c r="S197" s="229" t="s">
        <v>1112</v>
      </c>
      <c r="T197" s="241" t="s">
        <v>2085</v>
      </c>
      <c r="U197" s="73" t="s">
        <v>2579</v>
      </c>
    </row>
    <row r="198" spans="1:21" x14ac:dyDescent="0.2">
      <c r="A198" s="229" t="s">
        <v>627</v>
      </c>
      <c r="B198" s="229" t="s">
        <v>98</v>
      </c>
      <c r="C198" s="249" t="s">
        <v>2499</v>
      </c>
      <c r="D198" s="250"/>
      <c r="E198" s="240">
        <v>16436</v>
      </c>
      <c r="F198" s="240">
        <v>1000</v>
      </c>
      <c r="G198" s="240">
        <v>0</v>
      </c>
      <c r="H198" s="240">
        <v>0</v>
      </c>
      <c r="I198" s="240">
        <v>0</v>
      </c>
      <c r="J198" s="240">
        <v>0</v>
      </c>
      <c r="K198" s="240">
        <v>0</v>
      </c>
      <c r="L198" s="240">
        <v>14500</v>
      </c>
      <c r="M198" s="240">
        <v>0</v>
      </c>
      <c r="N198" s="240">
        <v>8324</v>
      </c>
      <c r="O198" s="240">
        <v>20245</v>
      </c>
      <c r="P198" s="240">
        <v>46525</v>
      </c>
      <c r="Q198" s="240">
        <v>26500</v>
      </c>
      <c r="R198" s="229" t="s">
        <v>1104</v>
      </c>
      <c r="S198" s="229" t="s">
        <v>1103</v>
      </c>
      <c r="T198" s="241" t="s">
        <v>2021</v>
      </c>
      <c r="U198" s="73" t="s">
        <v>2579</v>
      </c>
    </row>
    <row r="199" spans="1:21" x14ac:dyDescent="0.2">
      <c r="A199" s="229" t="s">
        <v>836</v>
      </c>
      <c r="B199" s="229" t="s">
        <v>2318</v>
      </c>
      <c r="C199" s="249" t="s">
        <v>2507</v>
      </c>
      <c r="D199" s="250"/>
      <c r="E199" s="240">
        <v>19355</v>
      </c>
      <c r="F199" s="240">
        <v>3184</v>
      </c>
      <c r="G199" s="240">
        <v>0</v>
      </c>
      <c r="H199" s="240">
        <v>0</v>
      </c>
      <c r="I199" s="240">
        <v>0</v>
      </c>
      <c r="J199" s="240">
        <v>0</v>
      </c>
      <c r="K199" s="240">
        <v>0</v>
      </c>
      <c r="L199" s="240">
        <v>0</v>
      </c>
      <c r="M199" s="240">
        <v>0</v>
      </c>
      <c r="N199" s="240">
        <v>0</v>
      </c>
      <c r="O199" s="240">
        <v>0</v>
      </c>
      <c r="P199" s="240">
        <v>70</v>
      </c>
      <c r="Q199" s="240">
        <v>25000</v>
      </c>
      <c r="R199" s="229" t="s">
        <v>1101</v>
      </c>
      <c r="S199" s="229" t="s">
        <v>1100</v>
      </c>
      <c r="T199" s="241" t="s">
        <v>2269</v>
      </c>
      <c r="U199" s="73" t="s">
        <v>2580</v>
      </c>
    </row>
    <row r="200" spans="1:21" x14ac:dyDescent="0.2">
      <c r="A200" s="229" t="s">
        <v>692</v>
      </c>
      <c r="B200" s="229" t="s">
        <v>99</v>
      </c>
      <c r="C200" s="249" t="s">
        <v>2505</v>
      </c>
      <c r="D200" s="250"/>
      <c r="E200" s="240">
        <v>18104</v>
      </c>
      <c r="F200" s="240">
        <v>3771</v>
      </c>
      <c r="G200" s="240">
        <v>0</v>
      </c>
      <c r="H200" s="240">
        <v>0</v>
      </c>
      <c r="I200" s="240">
        <v>0</v>
      </c>
      <c r="J200" s="240">
        <v>0</v>
      </c>
      <c r="K200" s="240">
        <v>0</v>
      </c>
      <c r="L200" s="240">
        <v>0</v>
      </c>
      <c r="M200" s="240">
        <v>0</v>
      </c>
      <c r="N200" s="240">
        <v>25350</v>
      </c>
      <c r="O200" s="240">
        <v>3000</v>
      </c>
      <c r="P200" s="240">
        <v>32185</v>
      </c>
      <c r="Q200" s="240">
        <v>39500</v>
      </c>
      <c r="R200" s="229" t="s">
        <v>1104</v>
      </c>
      <c r="S200" s="229" t="s">
        <v>1112</v>
      </c>
      <c r="T200" s="241" t="s">
        <v>2086</v>
      </c>
      <c r="U200" s="73" t="s">
        <v>2580</v>
      </c>
    </row>
    <row r="201" spans="1:21" x14ac:dyDescent="0.2">
      <c r="A201" s="229" t="s">
        <v>395</v>
      </c>
      <c r="B201" s="229" t="s">
        <v>2522</v>
      </c>
      <c r="C201" s="249" t="s">
        <v>2500</v>
      </c>
      <c r="D201" s="250"/>
      <c r="E201" s="240">
        <v>10000</v>
      </c>
      <c r="F201" s="240">
        <v>0</v>
      </c>
      <c r="G201" s="240">
        <v>0</v>
      </c>
      <c r="H201" s="240">
        <v>10000</v>
      </c>
      <c r="I201" s="240">
        <v>0</v>
      </c>
      <c r="J201" s="240">
        <v>0</v>
      </c>
      <c r="K201" s="240">
        <v>0</v>
      </c>
      <c r="L201" s="240">
        <v>0</v>
      </c>
      <c r="M201" s="240">
        <v>26450</v>
      </c>
      <c r="N201" s="240">
        <v>0</v>
      </c>
      <c r="O201" s="240">
        <v>0</v>
      </c>
      <c r="P201" s="240">
        <v>0</v>
      </c>
      <c r="Q201" s="240">
        <v>35000</v>
      </c>
      <c r="R201" s="229" t="s">
        <v>1104</v>
      </c>
      <c r="S201" s="229" t="s">
        <v>1100</v>
      </c>
      <c r="T201" s="241" t="s">
        <v>1789</v>
      </c>
      <c r="U201" s="73" t="s">
        <v>2579</v>
      </c>
    </row>
    <row r="202" spans="1:21" x14ac:dyDescent="0.2">
      <c r="A202" s="229" t="s">
        <v>568</v>
      </c>
      <c r="B202" s="229" t="s">
        <v>101</v>
      </c>
      <c r="C202" s="249" t="s">
        <v>2504</v>
      </c>
      <c r="D202" s="250"/>
      <c r="E202" s="240">
        <v>2204</v>
      </c>
      <c r="F202" s="240">
        <v>0</v>
      </c>
      <c r="G202" s="240">
        <v>0</v>
      </c>
      <c r="H202" s="240">
        <v>0</v>
      </c>
      <c r="I202" s="240">
        <v>0</v>
      </c>
      <c r="J202" s="240">
        <v>0</v>
      </c>
      <c r="K202" s="240">
        <v>0</v>
      </c>
      <c r="L202" s="240">
        <v>0</v>
      </c>
      <c r="M202" s="240">
        <v>0</v>
      </c>
      <c r="N202" s="240">
        <v>0</v>
      </c>
      <c r="O202" s="240">
        <v>0</v>
      </c>
      <c r="P202" s="240">
        <v>0</v>
      </c>
      <c r="Q202" s="240">
        <v>0</v>
      </c>
      <c r="R202" s="229" t="s">
        <v>1104</v>
      </c>
      <c r="S202" s="229" t="s">
        <v>1103</v>
      </c>
      <c r="T202" s="241" t="s">
        <v>1962</v>
      </c>
      <c r="U202" s="73" t="s">
        <v>2580</v>
      </c>
    </row>
    <row r="203" spans="1:21" x14ac:dyDescent="0.2">
      <c r="A203" s="229" t="s">
        <v>693</v>
      </c>
      <c r="B203" s="229" t="s">
        <v>783</v>
      </c>
      <c r="C203" s="249" t="s">
        <v>2505</v>
      </c>
      <c r="D203" s="250"/>
      <c r="E203" s="240">
        <v>70000</v>
      </c>
      <c r="F203" s="240">
        <v>20000</v>
      </c>
      <c r="G203" s="240">
        <v>0</v>
      </c>
      <c r="H203" s="240">
        <v>30002</v>
      </c>
      <c r="I203" s="240">
        <v>0</v>
      </c>
      <c r="J203" s="240">
        <v>0</v>
      </c>
      <c r="K203" s="240">
        <v>0</v>
      </c>
      <c r="L203" s="240">
        <v>0</v>
      </c>
      <c r="M203" s="240">
        <v>0</v>
      </c>
      <c r="N203" s="240">
        <v>83850</v>
      </c>
      <c r="O203" s="240">
        <v>40000</v>
      </c>
      <c r="P203" s="240">
        <v>25000</v>
      </c>
      <c r="Q203" s="240">
        <v>70500</v>
      </c>
      <c r="R203" s="229" t="s">
        <v>1104</v>
      </c>
      <c r="S203" s="229" t="s">
        <v>1112</v>
      </c>
      <c r="T203" s="241" t="s">
        <v>2087</v>
      </c>
      <c r="U203" s="73" t="s">
        <v>2580</v>
      </c>
    </row>
    <row r="204" spans="1:21" x14ac:dyDescent="0.2">
      <c r="A204" s="229" t="s">
        <v>474</v>
      </c>
      <c r="B204" s="229" t="s">
        <v>330</v>
      </c>
      <c r="C204" s="249" t="s">
        <v>2499</v>
      </c>
      <c r="D204" s="250"/>
      <c r="E204" s="240">
        <v>14842</v>
      </c>
      <c r="F204" s="240">
        <v>0</v>
      </c>
      <c r="G204" s="240">
        <v>0</v>
      </c>
      <c r="H204" s="240">
        <v>0</v>
      </c>
      <c r="I204" s="240">
        <v>0</v>
      </c>
      <c r="J204" s="240">
        <v>0</v>
      </c>
      <c r="K204" s="240">
        <v>0</v>
      </c>
      <c r="L204" s="240">
        <v>25000</v>
      </c>
      <c r="M204" s="240">
        <v>0</v>
      </c>
      <c r="N204" s="240">
        <v>82286</v>
      </c>
      <c r="O204" s="240">
        <v>60907</v>
      </c>
      <c r="P204" s="240">
        <v>145089</v>
      </c>
      <c r="Q204" s="240">
        <v>242171</v>
      </c>
      <c r="R204" s="229" t="s">
        <v>1104</v>
      </c>
      <c r="S204" s="229" t="s">
        <v>1109</v>
      </c>
      <c r="T204" s="241" t="s">
        <v>1868</v>
      </c>
      <c r="U204" s="73" t="s">
        <v>2579</v>
      </c>
    </row>
    <row r="205" spans="1:21" x14ac:dyDescent="0.2">
      <c r="A205" s="229" t="s">
        <v>1738</v>
      </c>
      <c r="B205" s="229" t="s">
        <v>2130</v>
      </c>
      <c r="C205" s="249" t="s">
        <v>2499</v>
      </c>
      <c r="D205" s="250"/>
      <c r="E205" s="240">
        <v>2113</v>
      </c>
      <c r="F205" s="240">
        <v>0</v>
      </c>
      <c r="G205" s="240">
        <v>0</v>
      </c>
      <c r="H205" s="240">
        <v>0</v>
      </c>
      <c r="I205" s="240">
        <v>0</v>
      </c>
      <c r="J205" s="240">
        <v>0</v>
      </c>
      <c r="K205" s="240">
        <v>0</v>
      </c>
      <c r="L205" s="240">
        <v>0</v>
      </c>
      <c r="M205" s="240">
        <v>0</v>
      </c>
      <c r="N205" s="240">
        <v>5204</v>
      </c>
      <c r="O205" s="240">
        <v>1618</v>
      </c>
      <c r="P205" s="240">
        <v>10146</v>
      </c>
      <c r="Q205" s="240">
        <v>7000</v>
      </c>
      <c r="R205" s="229" t="s">
        <v>1104</v>
      </c>
      <c r="S205" s="229" t="s">
        <v>1153</v>
      </c>
      <c r="T205" s="241" t="s">
        <v>2129</v>
      </c>
      <c r="U205" s="73" t="s">
        <v>2579</v>
      </c>
    </row>
    <row r="206" spans="1:21" x14ac:dyDescent="0.2">
      <c r="A206" s="229" t="s">
        <v>1737</v>
      </c>
      <c r="B206" s="229" t="s">
        <v>2210</v>
      </c>
      <c r="C206" s="249" t="s">
        <v>2499</v>
      </c>
      <c r="D206" s="250"/>
      <c r="E206" s="240">
        <v>6891</v>
      </c>
      <c r="F206" s="240">
        <v>0</v>
      </c>
      <c r="G206" s="240">
        <v>0</v>
      </c>
      <c r="H206" s="240">
        <v>0</v>
      </c>
      <c r="I206" s="240">
        <v>0</v>
      </c>
      <c r="J206" s="240">
        <v>0</v>
      </c>
      <c r="K206" s="240">
        <v>0</v>
      </c>
      <c r="L206" s="240">
        <v>0</v>
      </c>
      <c r="M206" s="240">
        <v>0</v>
      </c>
      <c r="N206" s="240">
        <v>3086</v>
      </c>
      <c r="O206" s="240">
        <v>2153</v>
      </c>
      <c r="P206" s="240">
        <v>21227</v>
      </c>
      <c r="Q206" s="240">
        <v>22500</v>
      </c>
      <c r="R206" s="229" t="s">
        <v>1104</v>
      </c>
      <c r="S206" s="229" t="s">
        <v>1153</v>
      </c>
      <c r="T206" s="241" t="s">
        <v>2209</v>
      </c>
      <c r="U206" s="73" t="s">
        <v>2579</v>
      </c>
    </row>
    <row r="207" spans="1:21" x14ac:dyDescent="0.2">
      <c r="A207" s="229" t="s">
        <v>544</v>
      </c>
      <c r="B207" s="229" t="s">
        <v>102</v>
      </c>
      <c r="C207" s="249" t="s">
        <v>2502</v>
      </c>
      <c r="D207" s="250"/>
      <c r="E207" s="240">
        <v>10705</v>
      </c>
      <c r="F207" s="240">
        <v>15000</v>
      </c>
      <c r="G207" s="240">
        <v>0</v>
      </c>
      <c r="H207" s="240">
        <v>0</v>
      </c>
      <c r="I207" s="240">
        <v>0</v>
      </c>
      <c r="J207" s="240">
        <v>0</v>
      </c>
      <c r="K207" s="240">
        <v>0</v>
      </c>
      <c r="L207" s="240">
        <v>0</v>
      </c>
      <c r="M207" s="240">
        <v>0</v>
      </c>
      <c r="N207" s="240">
        <v>0</v>
      </c>
      <c r="O207" s="240">
        <v>0</v>
      </c>
      <c r="P207" s="240">
        <v>0</v>
      </c>
      <c r="Q207" s="240">
        <v>0</v>
      </c>
      <c r="R207" s="229" t="s">
        <v>1104</v>
      </c>
      <c r="S207" s="229" t="s">
        <v>1103</v>
      </c>
      <c r="T207" s="241" t="s">
        <v>1938</v>
      </c>
      <c r="U207" s="73" t="s">
        <v>2580</v>
      </c>
    </row>
    <row r="208" spans="1:21" x14ac:dyDescent="0.2">
      <c r="A208" s="229" t="s">
        <v>710</v>
      </c>
      <c r="B208" s="229" t="s">
        <v>103</v>
      </c>
      <c r="C208" s="249" t="s">
        <v>2505</v>
      </c>
      <c r="D208" s="250"/>
      <c r="E208" s="240">
        <v>0</v>
      </c>
      <c r="F208" s="240">
        <v>0</v>
      </c>
      <c r="G208" s="240">
        <v>0</v>
      </c>
      <c r="H208" s="240">
        <v>0</v>
      </c>
      <c r="I208" s="240">
        <v>0</v>
      </c>
      <c r="J208" s="240">
        <v>0</v>
      </c>
      <c r="K208" s="240">
        <v>0</v>
      </c>
      <c r="L208" s="240">
        <v>0</v>
      </c>
      <c r="M208" s="240">
        <v>35945</v>
      </c>
      <c r="N208" s="240">
        <v>0</v>
      </c>
      <c r="O208" s="240">
        <v>0</v>
      </c>
      <c r="P208" s="240">
        <v>0</v>
      </c>
      <c r="Q208" s="240">
        <v>10000</v>
      </c>
      <c r="R208" s="229" t="s">
        <v>1104</v>
      </c>
      <c r="S208" s="229" t="s">
        <v>1106</v>
      </c>
      <c r="T208" s="241" t="s">
        <v>2104</v>
      </c>
      <c r="U208" s="73" t="s">
        <v>2579</v>
      </c>
    </row>
    <row r="209" spans="1:21" x14ac:dyDescent="0.2">
      <c r="A209" s="229" t="s">
        <v>460</v>
      </c>
      <c r="B209" s="229" t="s">
        <v>104</v>
      </c>
      <c r="C209" s="249" t="s">
        <v>2498</v>
      </c>
      <c r="D209" s="250"/>
      <c r="E209" s="240">
        <v>20</v>
      </c>
      <c r="F209" s="240">
        <v>0</v>
      </c>
      <c r="G209" s="240">
        <v>0</v>
      </c>
      <c r="H209" s="240">
        <v>0</v>
      </c>
      <c r="I209" s="240">
        <v>0</v>
      </c>
      <c r="J209" s="240">
        <v>0</v>
      </c>
      <c r="K209" s="240">
        <v>0</v>
      </c>
      <c r="L209" s="240">
        <v>0</v>
      </c>
      <c r="M209" s="240">
        <v>0</v>
      </c>
      <c r="N209" s="240">
        <v>14170</v>
      </c>
      <c r="O209" s="240">
        <v>4000</v>
      </c>
      <c r="P209" s="240">
        <v>0</v>
      </c>
      <c r="Q209" s="240">
        <v>19300</v>
      </c>
      <c r="R209" s="229" t="s">
        <v>1104</v>
      </c>
      <c r="S209" s="229" t="s">
        <v>1103</v>
      </c>
      <c r="T209" s="241" t="s">
        <v>1854</v>
      </c>
      <c r="U209" s="73" t="s">
        <v>2579</v>
      </c>
    </row>
    <row r="210" spans="1:21" x14ac:dyDescent="0.2">
      <c r="A210" s="229" t="s">
        <v>571</v>
      </c>
      <c r="B210" s="229" t="s">
        <v>1088</v>
      </c>
      <c r="C210" s="249" t="s">
        <v>2504</v>
      </c>
      <c r="D210" s="250"/>
      <c r="E210" s="240">
        <v>25780</v>
      </c>
      <c r="F210" s="240">
        <v>7000</v>
      </c>
      <c r="G210" s="240">
        <v>0</v>
      </c>
      <c r="H210" s="240">
        <v>0</v>
      </c>
      <c r="I210" s="240">
        <v>0</v>
      </c>
      <c r="J210" s="240">
        <v>0</v>
      </c>
      <c r="K210" s="240">
        <v>0</v>
      </c>
      <c r="L210" s="240">
        <v>0</v>
      </c>
      <c r="M210" s="240">
        <v>0</v>
      </c>
      <c r="N210" s="240">
        <v>0</v>
      </c>
      <c r="O210" s="240">
        <v>0</v>
      </c>
      <c r="P210" s="240">
        <v>0</v>
      </c>
      <c r="Q210" s="240">
        <v>0</v>
      </c>
      <c r="R210" s="229" t="s">
        <v>1104</v>
      </c>
      <c r="S210" s="229" t="s">
        <v>1103</v>
      </c>
      <c r="T210" s="241" t="s">
        <v>1965</v>
      </c>
      <c r="U210" s="73" t="s">
        <v>2580</v>
      </c>
    </row>
    <row r="211" spans="1:21" x14ac:dyDescent="0.2">
      <c r="A211" s="229" t="s">
        <v>711</v>
      </c>
      <c r="B211" s="229" t="s">
        <v>105</v>
      </c>
      <c r="C211" s="249" t="s">
        <v>2505</v>
      </c>
      <c r="D211" s="250"/>
      <c r="E211" s="240">
        <v>15090</v>
      </c>
      <c r="F211" s="240">
        <v>0</v>
      </c>
      <c r="G211" s="240">
        <v>0</v>
      </c>
      <c r="H211" s="240">
        <v>0</v>
      </c>
      <c r="I211" s="240">
        <v>0</v>
      </c>
      <c r="J211" s="240">
        <v>0</v>
      </c>
      <c r="K211" s="240">
        <v>0</v>
      </c>
      <c r="L211" s="240">
        <v>302</v>
      </c>
      <c r="M211" s="240">
        <v>0</v>
      </c>
      <c r="N211" s="240">
        <v>0</v>
      </c>
      <c r="O211" s="240">
        <v>0</v>
      </c>
      <c r="P211" s="240">
        <v>1748</v>
      </c>
      <c r="Q211" s="240">
        <v>0</v>
      </c>
      <c r="R211" s="229" t="s">
        <v>1104</v>
      </c>
      <c r="S211" s="229" t="s">
        <v>1106</v>
      </c>
      <c r="T211" s="241" t="s">
        <v>2105</v>
      </c>
      <c r="U211" s="73" t="s">
        <v>2580</v>
      </c>
    </row>
    <row r="212" spans="1:21" x14ac:dyDescent="0.2">
      <c r="A212" s="229" t="s">
        <v>480</v>
      </c>
      <c r="B212" s="229" t="s">
        <v>106</v>
      </c>
      <c r="C212" s="249" t="s">
        <v>2499</v>
      </c>
      <c r="D212" s="250"/>
      <c r="E212" s="240">
        <v>18005</v>
      </c>
      <c r="F212" s="240">
        <v>0</v>
      </c>
      <c r="G212" s="240">
        <v>0</v>
      </c>
      <c r="H212" s="240">
        <v>0</v>
      </c>
      <c r="I212" s="240">
        <v>0</v>
      </c>
      <c r="J212" s="240">
        <v>0</v>
      </c>
      <c r="K212" s="240">
        <v>0</v>
      </c>
      <c r="L212" s="240">
        <v>0</v>
      </c>
      <c r="M212" s="240">
        <v>0</v>
      </c>
      <c r="N212" s="240">
        <v>0</v>
      </c>
      <c r="O212" s="240">
        <v>0</v>
      </c>
      <c r="P212" s="240">
        <v>0</v>
      </c>
      <c r="Q212" s="240">
        <v>5000</v>
      </c>
      <c r="R212" s="229" t="s">
        <v>1104</v>
      </c>
      <c r="S212" s="229" t="s">
        <v>1103</v>
      </c>
      <c r="T212" s="241" t="s">
        <v>1874</v>
      </c>
      <c r="U212" s="73" t="s">
        <v>2580</v>
      </c>
    </row>
    <row r="213" spans="1:21" x14ac:dyDescent="0.2">
      <c r="A213" s="229" t="s">
        <v>399</v>
      </c>
      <c r="B213" s="229" t="s">
        <v>2526</v>
      </c>
      <c r="C213" s="249" t="s">
        <v>2501</v>
      </c>
      <c r="D213" s="250"/>
      <c r="E213" s="240">
        <v>5053</v>
      </c>
      <c r="F213" s="240">
        <v>0</v>
      </c>
      <c r="G213" s="240">
        <v>0</v>
      </c>
      <c r="H213" s="240">
        <v>0</v>
      </c>
      <c r="I213" s="240">
        <v>0</v>
      </c>
      <c r="J213" s="240">
        <v>0</v>
      </c>
      <c r="K213" s="240">
        <v>0</v>
      </c>
      <c r="L213" s="240">
        <v>0</v>
      </c>
      <c r="M213" s="240">
        <v>0</v>
      </c>
      <c r="N213" s="240">
        <v>0</v>
      </c>
      <c r="O213" s="240">
        <v>0</v>
      </c>
      <c r="P213" s="240">
        <v>0</v>
      </c>
      <c r="Q213" s="240">
        <v>32000</v>
      </c>
      <c r="R213" s="229" t="s">
        <v>1104</v>
      </c>
      <c r="S213" s="229" t="s">
        <v>1100</v>
      </c>
      <c r="T213" s="241" t="s">
        <v>1793</v>
      </c>
      <c r="U213" s="73" t="s">
        <v>2579</v>
      </c>
    </row>
    <row r="214" spans="1:21" x14ac:dyDescent="0.2">
      <c r="A214" s="229" t="s">
        <v>446</v>
      </c>
      <c r="B214" s="229" t="s">
        <v>108</v>
      </c>
      <c r="C214" s="249" t="s">
        <v>2499</v>
      </c>
      <c r="D214" s="250"/>
      <c r="E214" s="240">
        <v>10758</v>
      </c>
      <c r="F214" s="240">
        <v>0</v>
      </c>
      <c r="G214" s="240">
        <v>0</v>
      </c>
      <c r="H214" s="240">
        <v>0</v>
      </c>
      <c r="I214" s="240">
        <v>0</v>
      </c>
      <c r="J214" s="240">
        <v>0</v>
      </c>
      <c r="K214" s="240">
        <v>0</v>
      </c>
      <c r="L214" s="240">
        <v>0</v>
      </c>
      <c r="M214" s="240">
        <v>0</v>
      </c>
      <c r="N214" s="240">
        <v>0</v>
      </c>
      <c r="O214" s="240">
        <v>0</v>
      </c>
      <c r="P214" s="240">
        <v>1875</v>
      </c>
      <c r="Q214" s="240">
        <v>19000</v>
      </c>
      <c r="R214" s="229" t="s">
        <v>1104</v>
      </c>
      <c r="S214" s="229" t="s">
        <v>1103</v>
      </c>
      <c r="T214" s="241" t="s">
        <v>1840</v>
      </c>
      <c r="U214" s="73" t="s">
        <v>2579</v>
      </c>
    </row>
    <row r="215" spans="1:21" x14ac:dyDescent="0.2">
      <c r="A215" s="229" t="s">
        <v>481</v>
      </c>
      <c r="B215" s="229" t="s">
        <v>109</v>
      </c>
      <c r="C215" s="249" t="s">
        <v>2499</v>
      </c>
      <c r="D215" s="250"/>
      <c r="E215" s="240">
        <v>18236</v>
      </c>
      <c r="F215" s="240">
        <v>0</v>
      </c>
      <c r="G215" s="240">
        <v>0</v>
      </c>
      <c r="H215" s="240">
        <v>0</v>
      </c>
      <c r="I215" s="240">
        <v>0</v>
      </c>
      <c r="J215" s="240">
        <v>0</v>
      </c>
      <c r="K215" s="240">
        <v>0</v>
      </c>
      <c r="L215" s="240">
        <v>0</v>
      </c>
      <c r="M215" s="240">
        <v>0</v>
      </c>
      <c r="N215" s="240">
        <v>0</v>
      </c>
      <c r="O215" s="240">
        <v>0</v>
      </c>
      <c r="P215" s="240">
        <v>0</v>
      </c>
      <c r="Q215" s="240">
        <v>0</v>
      </c>
      <c r="R215" s="229" t="s">
        <v>1104</v>
      </c>
      <c r="S215" s="229" t="s">
        <v>1103</v>
      </c>
      <c r="T215" s="241" t="s">
        <v>1875</v>
      </c>
      <c r="U215" s="73" t="s">
        <v>2580</v>
      </c>
    </row>
    <row r="216" spans="1:21" x14ac:dyDescent="0.2">
      <c r="A216" s="229" t="s">
        <v>712</v>
      </c>
      <c r="B216" s="229" t="s">
        <v>110</v>
      </c>
      <c r="C216" s="249" t="s">
        <v>2505</v>
      </c>
      <c r="D216" s="250"/>
      <c r="E216" s="240">
        <v>38202</v>
      </c>
      <c r="F216" s="240">
        <v>0</v>
      </c>
      <c r="G216" s="240">
        <v>0</v>
      </c>
      <c r="H216" s="240">
        <v>0</v>
      </c>
      <c r="I216" s="240">
        <v>0</v>
      </c>
      <c r="J216" s="240">
        <v>0</v>
      </c>
      <c r="K216" s="240">
        <v>0</v>
      </c>
      <c r="L216" s="240">
        <v>0</v>
      </c>
      <c r="M216" s="240">
        <v>0</v>
      </c>
      <c r="N216" s="240">
        <v>12737</v>
      </c>
      <c r="O216" s="240">
        <v>0</v>
      </c>
      <c r="P216" s="240">
        <v>46081</v>
      </c>
      <c r="Q216" s="240">
        <v>131850</v>
      </c>
      <c r="R216" s="229" t="s">
        <v>1104</v>
      </c>
      <c r="S216" s="229" t="s">
        <v>1106</v>
      </c>
      <c r="T216" s="241" t="s">
        <v>2106</v>
      </c>
      <c r="U216" s="73" t="s">
        <v>2579</v>
      </c>
    </row>
    <row r="217" spans="1:21" x14ac:dyDescent="0.2">
      <c r="A217" s="229" t="s">
        <v>735</v>
      </c>
      <c r="B217" s="229" t="s">
        <v>2561</v>
      </c>
      <c r="C217" s="249" t="s">
        <v>2503</v>
      </c>
      <c r="D217" s="250"/>
      <c r="E217" s="240">
        <v>0</v>
      </c>
      <c r="F217" s="240">
        <v>0</v>
      </c>
      <c r="G217" s="240">
        <v>0</v>
      </c>
      <c r="H217" s="240">
        <v>0</v>
      </c>
      <c r="I217" s="240">
        <v>0</v>
      </c>
      <c r="J217" s="240">
        <v>0</v>
      </c>
      <c r="K217" s="240">
        <v>0</v>
      </c>
      <c r="L217" s="240">
        <v>0</v>
      </c>
      <c r="M217" s="240">
        <v>0</v>
      </c>
      <c r="N217" s="240">
        <v>0</v>
      </c>
      <c r="O217" s="240">
        <v>0</v>
      </c>
      <c r="P217" s="240">
        <v>0</v>
      </c>
      <c r="Q217" s="240">
        <v>0</v>
      </c>
      <c r="R217" s="229" t="s">
        <v>1104</v>
      </c>
      <c r="S217" s="229" t="s">
        <v>1153</v>
      </c>
      <c r="T217" s="241" t="s">
        <v>2131</v>
      </c>
      <c r="U217" s="73" t="s">
        <v>2580</v>
      </c>
    </row>
    <row r="218" spans="1:21" x14ac:dyDescent="0.2">
      <c r="A218" s="229" t="s">
        <v>486</v>
      </c>
      <c r="B218" s="229" t="s">
        <v>2541</v>
      </c>
      <c r="C218" s="249" t="s">
        <v>2503</v>
      </c>
      <c r="D218" s="250"/>
      <c r="E218" s="240">
        <v>5000</v>
      </c>
      <c r="F218" s="240">
        <v>0</v>
      </c>
      <c r="G218" s="240">
        <v>0</v>
      </c>
      <c r="H218" s="240">
        <v>0</v>
      </c>
      <c r="I218" s="240">
        <v>0</v>
      </c>
      <c r="J218" s="240">
        <v>0</v>
      </c>
      <c r="K218" s="240">
        <v>0</v>
      </c>
      <c r="L218" s="240">
        <v>0</v>
      </c>
      <c r="M218" s="240">
        <v>0</v>
      </c>
      <c r="N218" s="240">
        <v>4000</v>
      </c>
      <c r="O218" s="240">
        <v>0</v>
      </c>
      <c r="P218" s="240">
        <v>0</v>
      </c>
      <c r="Q218" s="240">
        <v>5000</v>
      </c>
      <c r="R218" s="229" t="s">
        <v>1104</v>
      </c>
      <c r="S218" s="229" t="s">
        <v>1100</v>
      </c>
      <c r="T218" s="241" t="s">
        <v>1880</v>
      </c>
      <c r="U218" s="73" t="s">
        <v>2580</v>
      </c>
    </row>
    <row r="219" spans="1:21" x14ac:dyDescent="0.2">
      <c r="A219" s="229" t="s">
        <v>494</v>
      </c>
      <c r="B219" s="229" t="s">
        <v>331</v>
      </c>
      <c r="C219" s="249" t="s">
        <v>2498</v>
      </c>
      <c r="D219" s="250"/>
      <c r="E219" s="240">
        <v>10577</v>
      </c>
      <c r="F219" s="240">
        <v>0</v>
      </c>
      <c r="G219" s="240">
        <v>0</v>
      </c>
      <c r="H219" s="240">
        <v>0</v>
      </c>
      <c r="I219" s="240">
        <v>0</v>
      </c>
      <c r="J219" s="240">
        <v>0</v>
      </c>
      <c r="K219" s="240">
        <v>0</v>
      </c>
      <c r="L219" s="240">
        <v>0</v>
      </c>
      <c r="M219" s="240">
        <v>0</v>
      </c>
      <c r="N219" s="240">
        <v>108527</v>
      </c>
      <c r="O219" s="240">
        <v>0</v>
      </c>
      <c r="P219" s="240">
        <v>0</v>
      </c>
      <c r="Q219" s="240">
        <v>23000</v>
      </c>
      <c r="R219" s="229" t="s">
        <v>1104</v>
      </c>
      <c r="S219" s="229" t="s">
        <v>1109</v>
      </c>
      <c r="T219" s="241" t="s">
        <v>1888</v>
      </c>
      <c r="U219" s="73" t="s">
        <v>2580</v>
      </c>
    </row>
    <row r="220" spans="1:21" x14ac:dyDescent="0.2">
      <c r="A220" s="229" t="s">
        <v>1021</v>
      </c>
      <c r="B220" s="229" t="s">
        <v>1022</v>
      </c>
      <c r="C220" s="249" t="s">
        <v>2498</v>
      </c>
      <c r="D220" s="250"/>
      <c r="E220" s="240">
        <v>0</v>
      </c>
      <c r="F220" s="240">
        <v>0</v>
      </c>
      <c r="G220" s="240">
        <v>0</v>
      </c>
      <c r="H220" s="240">
        <v>0</v>
      </c>
      <c r="I220" s="240">
        <v>0</v>
      </c>
      <c r="J220" s="240">
        <v>0</v>
      </c>
      <c r="K220" s="240">
        <v>0</v>
      </c>
      <c r="L220" s="240">
        <v>0</v>
      </c>
      <c r="M220" s="240">
        <v>0</v>
      </c>
      <c r="N220" s="240">
        <v>5480</v>
      </c>
      <c r="O220" s="240">
        <v>0</v>
      </c>
      <c r="P220" s="240">
        <v>0</v>
      </c>
      <c r="Q220" s="240">
        <v>22500</v>
      </c>
      <c r="R220" s="229" t="s">
        <v>1104</v>
      </c>
      <c r="S220" s="229" t="s">
        <v>1153</v>
      </c>
      <c r="T220" s="241" t="s">
        <v>2186</v>
      </c>
      <c r="U220" s="73" t="s">
        <v>2580</v>
      </c>
    </row>
    <row r="221" spans="1:21" x14ac:dyDescent="0.2">
      <c r="A221" s="229" t="s">
        <v>498</v>
      </c>
      <c r="B221" s="229" t="s">
        <v>111</v>
      </c>
      <c r="C221" s="249" t="s">
        <v>2498</v>
      </c>
      <c r="D221" s="250"/>
      <c r="E221" s="240">
        <v>16000</v>
      </c>
      <c r="F221" s="240">
        <v>3000</v>
      </c>
      <c r="G221" s="240">
        <v>0</v>
      </c>
      <c r="H221" s="240">
        <v>0</v>
      </c>
      <c r="I221" s="240">
        <v>0</v>
      </c>
      <c r="J221" s="240">
        <v>0</v>
      </c>
      <c r="K221" s="240">
        <v>0</v>
      </c>
      <c r="L221" s="240">
        <v>0</v>
      </c>
      <c r="M221" s="240">
        <v>0</v>
      </c>
      <c r="N221" s="240">
        <v>4000</v>
      </c>
      <c r="O221" s="240">
        <v>0</v>
      </c>
      <c r="P221" s="240">
        <v>16000</v>
      </c>
      <c r="Q221" s="240">
        <v>16000</v>
      </c>
      <c r="R221" s="229" t="s">
        <v>1104</v>
      </c>
      <c r="S221" s="229" t="s">
        <v>1103</v>
      </c>
      <c r="T221" s="241" t="s">
        <v>1892</v>
      </c>
      <c r="U221" s="73" t="s">
        <v>2580</v>
      </c>
    </row>
    <row r="222" spans="1:21" x14ac:dyDescent="0.2">
      <c r="A222" s="229" t="s">
        <v>418</v>
      </c>
      <c r="B222" s="229" t="s">
        <v>112</v>
      </c>
      <c r="C222" s="249" t="s">
        <v>2502</v>
      </c>
      <c r="D222" s="250"/>
      <c r="E222" s="240">
        <v>9914</v>
      </c>
      <c r="F222" s="240">
        <v>0</v>
      </c>
      <c r="G222" s="240">
        <v>0</v>
      </c>
      <c r="H222" s="240">
        <v>2000</v>
      </c>
      <c r="I222" s="240">
        <v>0</v>
      </c>
      <c r="J222" s="240">
        <v>0</v>
      </c>
      <c r="K222" s="240">
        <v>0</v>
      </c>
      <c r="L222" s="240">
        <v>0</v>
      </c>
      <c r="M222" s="240">
        <v>0</v>
      </c>
      <c r="N222" s="240">
        <v>1800</v>
      </c>
      <c r="O222" s="240">
        <v>0</v>
      </c>
      <c r="P222" s="240">
        <v>0</v>
      </c>
      <c r="Q222" s="240">
        <v>0</v>
      </c>
      <c r="R222" s="229" t="s">
        <v>1104</v>
      </c>
      <c r="S222" s="229" t="s">
        <v>1103</v>
      </c>
      <c r="T222" s="241" t="s">
        <v>1812</v>
      </c>
      <c r="U222" s="73" t="s">
        <v>2580</v>
      </c>
    </row>
    <row r="223" spans="1:21" x14ac:dyDescent="0.2">
      <c r="A223" s="229" t="s">
        <v>894</v>
      </c>
      <c r="B223" s="229" t="s">
        <v>2357</v>
      </c>
      <c r="C223" s="249" t="s">
        <v>2506</v>
      </c>
      <c r="D223" s="250"/>
      <c r="E223" s="240">
        <v>34425</v>
      </c>
      <c r="F223" s="240">
        <v>0</v>
      </c>
      <c r="G223" s="240">
        <v>0</v>
      </c>
      <c r="H223" s="240">
        <v>0</v>
      </c>
      <c r="I223" s="240">
        <v>0</v>
      </c>
      <c r="J223" s="240">
        <v>0</v>
      </c>
      <c r="K223" s="240">
        <v>0</v>
      </c>
      <c r="L223" s="240">
        <v>0</v>
      </c>
      <c r="M223" s="240">
        <v>0</v>
      </c>
      <c r="N223" s="240">
        <v>21100</v>
      </c>
      <c r="O223" s="240">
        <v>0</v>
      </c>
      <c r="P223" s="240">
        <v>0</v>
      </c>
      <c r="Q223" s="240">
        <v>15000</v>
      </c>
      <c r="R223" s="229" t="s">
        <v>1102</v>
      </c>
      <c r="S223" s="229" t="s">
        <v>1100</v>
      </c>
      <c r="T223" s="241" t="s">
        <v>2234</v>
      </c>
      <c r="U223" s="73" t="s">
        <v>2579</v>
      </c>
    </row>
    <row r="224" spans="1:21" x14ac:dyDescent="0.2">
      <c r="A224" s="229" t="s">
        <v>713</v>
      </c>
      <c r="B224" s="229" t="s">
        <v>113</v>
      </c>
      <c r="C224" s="249" t="s">
        <v>2505</v>
      </c>
      <c r="D224" s="250"/>
      <c r="E224" s="240">
        <v>900</v>
      </c>
      <c r="F224" s="240">
        <v>0</v>
      </c>
      <c r="G224" s="240">
        <v>0</v>
      </c>
      <c r="H224" s="240">
        <v>0</v>
      </c>
      <c r="I224" s="240">
        <v>0</v>
      </c>
      <c r="J224" s="240">
        <v>0</v>
      </c>
      <c r="K224" s="240">
        <v>0</v>
      </c>
      <c r="L224" s="240">
        <v>0</v>
      </c>
      <c r="M224" s="240">
        <v>0</v>
      </c>
      <c r="N224" s="240">
        <v>48400</v>
      </c>
      <c r="O224" s="240">
        <v>0</v>
      </c>
      <c r="P224" s="240">
        <v>0</v>
      </c>
      <c r="Q224" s="240">
        <v>15000</v>
      </c>
      <c r="R224" s="229" t="s">
        <v>1104</v>
      </c>
      <c r="S224" s="229" t="s">
        <v>1106</v>
      </c>
      <c r="T224" s="241" t="s">
        <v>2107</v>
      </c>
      <c r="U224" s="73" t="s">
        <v>2580</v>
      </c>
    </row>
    <row r="225" spans="1:21" x14ac:dyDescent="0.2">
      <c r="A225" s="229" t="s">
        <v>545</v>
      </c>
      <c r="B225" s="229" t="s">
        <v>775</v>
      </c>
      <c r="C225" s="249" t="s">
        <v>2502</v>
      </c>
      <c r="D225" s="250"/>
      <c r="E225" s="240">
        <v>2582</v>
      </c>
      <c r="F225" s="240">
        <v>9800</v>
      </c>
      <c r="G225" s="240">
        <v>0</v>
      </c>
      <c r="H225" s="240">
        <v>0</v>
      </c>
      <c r="I225" s="240">
        <v>0</v>
      </c>
      <c r="J225" s="240">
        <v>0</v>
      </c>
      <c r="K225" s="240">
        <v>0</v>
      </c>
      <c r="L225" s="240">
        <v>0</v>
      </c>
      <c r="M225" s="240">
        <v>0</v>
      </c>
      <c r="N225" s="240">
        <v>0</v>
      </c>
      <c r="O225" s="240">
        <v>0</v>
      </c>
      <c r="P225" s="240">
        <v>0</v>
      </c>
      <c r="Q225" s="240">
        <v>3000</v>
      </c>
      <c r="R225" s="229" t="s">
        <v>1104</v>
      </c>
      <c r="S225" s="229" t="s">
        <v>1103</v>
      </c>
      <c r="T225" s="241" t="s">
        <v>1939</v>
      </c>
      <c r="U225" s="73" t="s">
        <v>2580</v>
      </c>
    </row>
    <row r="226" spans="1:21" x14ac:dyDescent="0.2">
      <c r="A226" s="229" t="s">
        <v>647</v>
      </c>
      <c r="B226" s="229" t="s">
        <v>114</v>
      </c>
      <c r="C226" s="249" t="s">
        <v>2499</v>
      </c>
      <c r="D226" s="250"/>
      <c r="E226" s="240">
        <v>770</v>
      </c>
      <c r="F226" s="240">
        <v>0</v>
      </c>
      <c r="G226" s="240">
        <v>0</v>
      </c>
      <c r="H226" s="240">
        <v>0</v>
      </c>
      <c r="I226" s="240">
        <v>0</v>
      </c>
      <c r="J226" s="240">
        <v>0</v>
      </c>
      <c r="K226" s="240">
        <v>0</v>
      </c>
      <c r="L226" s="240">
        <v>0</v>
      </c>
      <c r="M226" s="240">
        <v>0</v>
      </c>
      <c r="N226" s="240">
        <v>18593</v>
      </c>
      <c r="O226" s="240">
        <v>11750</v>
      </c>
      <c r="P226" s="240">
        <v>1752</v>
      </c>
      <c r="Q226" s="240">
        <v>5000</v>
      </c>
      <c r="R226" s="229" t="s">
        <v>1104</v>
      </c>
      <c r="S226" s="229" t="s">
        <v>1103</v>
      </c>
      <c r="T226" s="241" t="s">
        <v>2041</v>
      </c>
      <c r="U226" s="73" t="s">
        <v>2580</v>
      </c>
    </row>
    <row r="227" spans="1:21" x14ac:dyDescent="0.2">
      <c r="A227" s="229" t="s">
        <v>714</v>
      </c>
      <c r="B227" s="229" t="s">
        <v>115</v>
      </c>
      <c r="C227" s="249" t="s">
        <v>2505</v>
      </c>
      <c r="D227" s="250"/>
      <c r="E227" s="240">
        <v>48740</v>
      </c>
      <c r="F227" s="240">
        <v>0</v>
      </c>
      <c r="G227" s="240">
        <v>0</v>
      </c>
      <c r="H227" s="240">
        <v>0</v>
      </c>
      <c r="I227" s="240">
        <v>0</v>
      </c>
      <c r="J227" s="240">
        <v>0</v>
      </c>
      <c r="K227" s="240">
        <v>0</v>
      </c>
      <c r="L227" s="240">
        <v>0</v>
      </c>
      <c r="M227" s="240">
        <v>0</v>
      </c>
      <c r="N227" s="240">
        <v>21500</v>
      </c>
      <c r="O227" s="240">
        <v>11023</v>
      </c>
      <c r="P227" s="240">
        <v>0</v>
      </c>
      <c r="Q227" s="240">
        <v>69750</v>
      </c>
      <c r="R227" s="229" t="s">
        <v>1104</v>
      </c>
      <c r="S227" s="229" t="s">
        <v>1106</v>
      </c>
      <c r="T227" s="241" t="s">
        <v>2108</v>
      </c>
      <c r="U227" s="73" t="s">
        <v>2579</v>
      </c>
    </row>
    <row r="228" spans="1:21" x14ac:dyDescent="0.2">
      <c r="A228" s="229" t="s">
        <v>736</v>
      </c>
      <c r="B228" s="229" t="s">
        <v>793</v>
      </c>
      <c r="C228" s="249" t="s">
        <v>2504</v>
      </c>
      <c r="D228" s="250"/>
      <c r="E228" s="240">
        <v>36</v>
      </c>
      <c r="F228" s="240">
        <v>0</v>
      </c>
      <c r="G228" s="240">
        <v>0</v>
      </c>
      <c r="H228" s="240">
        <v>0</v>
      </c>
      <c r="I228" s="240">
        <v>0</v>
      </c>
      <c r="J228" s="240">
        <v>0</v>
      </c>
      <c r="K228" s="240">
        <v>0</v>
      </c>
      <c r="L228" s="240">
        <v>0</v>
      </c>
      <c r="M228" s="240">
        <v>0</v>
      </c>
      <c r="N228" s="240">
        <v>2780</v>
      </c>
      <c r="O228" s="240">
        <v>0</v>
      </c>
      <c r="P228" s="240">
        <v>0</v>
      </c>
      <c r="Q228" s="240">
        <v>0</v>
      </c>
      <c r="R228" s="229" t="s">
        <v>1104</v>
      </c>
      <c r="S228" s="229" t="s">
        <v>1153</v>
      </c>
      <c r="T228" s="241" t="s">
        <v>2132</v>
      </c>
      <c r="U228" s="73" t="s">
        <v>2580</v>
      </c>
    </row>
    <row r="229" spans="1:21" x14ac:dyDescent="0.2">
      <c r="A229" s="229" t="s">
        <v>1023</v>
      </c>
      <c r="B229" s="229" t="s">
        <v>1024</v>
      </c>
      <c r="C229" s="249" t="s">
        <v>2504</v>
      </c>
      <c r="D229" s="250"/>
      <c r="E229" s="240">
        <v>4185</v>
      </c>
      <c r="F229" s="240">
        <v>0</v>
      </c>
      <c r="G229" s="240">
        <v>0</v>
      </c>
      <c r="H229" s="240">
        <v>0</v>
      </c>
      <c r="I229" s="240">
        <v>0</v>
      </c>
      <c r="J229" s="240">
        <v>0</v>
      </c>
      <c r="K229" s="240">
        <v>0</v>
      </c>
      <c r="L229" s="240">
        <v>0</v>
      </c>
      <c r="M229" s="240">
        <v>0</v>
      </c>
      <c r="N229" s="240">
        <v>0</v>
      </c>
      <c r="O229" s="240">
        <v>0</v>
      </c>
      <c r="P229" s="240">
        <v>0</v>
      </c>
      <c r="Q229" s="240">
        <v>0</v>
      </c>
      <c r="R229" s="229" t="s">
        <v>1104</v>
      </c>
      <c r="S229" s="229" t="s">
        <v>1153</v>
      </c>
      <c r="T229" s="241" t="s">
        <v>2187</v>
      </c>
      <c r="U229" s="73" t="s">
        <v>2580</v>
      </c>
    </row>
    <row r="230" spans="1:21" x14ac:dyDescent="0.2">
      <c r="A230" s="229" t="s">
        <v>394</v>
      </c>
      <c r="B230" s="229" t="s">
        <v>1082</v>
      </c>
      <c r="C230" s="249" t="s">
        <v>2498</v>
      </c>
      <c r="D230" s="250"/>
      <c r="E230" s="240">
        <v>1926</v>
      </c>
      <c r="F230" s="240">
        <v>100</v>
      </c>
      <c r="G230" s="240">
        <v>0</v>
      </c>
      <c r="H230" s="240">
        <v>0</v>
      </c>
      <c r="I230" s="240">
        <v>0</v>
      </c>
      <c r="J230" s="240">
        <v>0</v>
      </c>
      <c r="K230" s="240">
        <v>0</v>
      </c>
      <c r="L230" s="240">
        <v>0</v>
      </c>
      <c r="M230" s="240">
        <v>0</v>
      </c>
      <c r="N230" s="240">
        <v>5360</v>
      </c>
      <c r="O230" s="240">
        <v>0</v>
      </c>
      <c r="P230" s="240">
        <v>6294</v>
      </c>
      <c r="Q230" s="240">
        <v>0</v>
      </c>
      <c r="R230" s="229" t="s">
        <v>1104</v>
      </c>
      <c r="S230" s="229" t="s">
        <v>1103</v>
      </c>
      <c r="T230" s="241" t="s">
        <v>1788</v>
      </c>
      <c r="U230" s="73" t="s">
        <v>2580</v>
      </c>
    </row>
    <row r="231" spans="1:21" x14ac:dyDescent="0.2">
      <c r="A231" s="229" t="s">
        <v>530</v>
      </c>
      <c r="B231" s="229" t="s">
        <v>116</v>
      </c>
      <c r="C231" s="249" t="s">
        <v>2500</v>
      </c>
      <c r="D231" s="250"/>
      <c r="E231" s="240">
        <v>1135</v>
      </c>
      <c r="F231" s="240">
        <v>0</v>
      </c>
      <c r="G231" s="240">
        <v>0</v>
      </c>
      <c r="H231" s="240">
        <v>0</v>
      </c>
      <c r="I231" s="240">
        <v>0</v>
      </c>
      <c r="J231" s="240">
        <v>0</v>
      </c>
      <c r="K231" s="240">
        <v>0</v>
      </c>
      <c r="L231" s="240">
        <v>0</v>
      </c>
      <c r="M231" s="240">
        <v>0</v>
      </c>
      <c r="N231" s="240">
        <v>600</v>
      </c>
      <c r="O231" s="240">
        <v>0</v>
      </c>
      <c r="P231" s="240">
        <v>0</v>
      </c>
      <c r="Q231" s="240">
        <v>21000</v>
      </c>
      <c r="R231" s="229" t="s">
        <v>1104</v>
      </c>
      <c r="S231" s="229" t="s">
        <v>1103</v>
      </c>
      <c r="T231" s="241" t="s">
        <v>1924</v>
      </c>
      <c r="U231" s="73" t="s">
        <v>2580</v>
      </c>
    </row>
    <row r="232" spans="1:21" x14ac:dyDescent="0.2">
      <c r="A232" s="229" t="s">
        <v>896</v>
      </c>
      <c r="B232" s="229" t="s">
        <v>2358</v>
      </c>
      <c r="C232" s="249" t="s">
        <v>2506</v>
      </c>
      <c r="D232" s="250"/>
      <c r="E232" s="240">
        <v>34054</v>
      </c>
      <c r="F232" s="240">
        <v>0</v>
      </c>
      <c r="G232" s="240">
        <v>0</v>
      </c>
      <c r="H232" s="240">
        <v>0</v>
      </c>
      <c r="I232" s="240">
        <v>0</v>
      </c>
      <c r="J232" s="240">
        <v>0</v>
      </c>
      <c r="K232" s="240">
        <v>0</v>
      </c>
      <c r="L232" s="240">
        <v>0</v>
      </c>
      <c r="M232" s="240">
        <v>0</v>
      </c>
      <c r="N232" s="240">
        <v>0</v>
      </c>
      <c r="O232" s="240">
        <v>0</v>
      </c>
      <c r="P232" s="240">
        <v>0</v>
      </c>
      <c r="Q232" s="240">
        <v>0</v>
      </c>
      <c r="R232" s="229" t="s">
        <v>1102</v>
      </c>
      <c r="S232" s="229" t="s">
        <v>1100</v>
      </c>
      <c r="T232" s="241" t="s">
        <v>2245</v>
      </c>
      <c r="U232" s="73" t="s">
        <v>2580</v>
      </c>
    </row>
    <row r="233" spans="1:21" x14ac:dyDescent="0.2">
      <c r="A233" s="229" t="s">
        <v>619</v>
      </c>
      <c r="B233" s="229" t="s">
        <v>117</v>
      </c>
      <c r="C233" s="249" t="s">
        <v>2498</v>
      </c>
      <c r="D233" s="250"/>
      <c r="E233" s="240">
        <v>34440</v>
      </c>
      <c r="F233" s="240">
        <v>0</v>
      </c>
      <c r="G233" s="240">
        <v>0</v>
      </c>
      <c r="H233" s="240">
        <v>0</v>
      </c>
      <c r="I233" s="240">
        <v>0</v>
      </c>
      <c r="J233" s="240">
        <v>0</v>
      </c>
      <c r="K233" s="240">
        <v>0</v>
      </c>
      <c r="L233" s="240">
        <v>0</v>
      </c>
      <c r="M233" s="240">
        <v>0</v>
      </c>
      <c r="N233" s="240">
        <v>0</v>
      </c>
      <c r="O233" s="240">
        <v>0</v>
      </c>
      <c r="P233" s="240">
        <v>0</v>
      </c>
      <c r="Q233" s="240">
        <v>0</v>
      </c>
      <c r="R233" s="229" t="s">
        <v>1104</v>
      </c>
      <c r="S233" s="229" t="s">
        <v>1103</v>
      </c>
      <c r="T233" s="241" t="s">
        <v>2013</v>
      </c>
      <c r="U233" s="73" t="s">
        <v>2580</v>
      </c>
    </row>
    <row r="234" spans="1:21" x14ac:dyDescent="0.2">
      <c r="A234" s="229" t="s">
        <v>509</v>
      </c>
      <c r="B234" s="229" t="s">
        <v>2546</v>
      </c>
      <c r="C234" s="249" t="s">
        <v>2499</v>
      </c>
      <c r="D234" s="250"/>
      <c r="E234" s="240">
        <v>0</v>
      </c>
      <c r="F234" s="240">
        <v>0</v>
      </c>
      <c r="G234" s="240">
        <v>0</v>
      </c>
      <c r="H234" s="240">
        <v>0</v>
      </c>
      <c r="I234" s="240">
        <v>0</v>
      </c>
      <c r="J234" s="240">
        <v>0</v>
      </c>
      <c r="K234" s="240">
        <v>5430</v>
      </c>
      <c r="L234" s="240">
        <v>0</v>
      </c>
      <c r="M234" s="240">
        <v>0</v>
      </c>
      <c r="N234" s="240">
        <v>11000</v>
      </c>
      <c r="O234" s="240">
        <v>0</v>
      </c>
      <c r="P234" s="240">
        <v>0</v>
      </c>
      <c r="Q234" s="240">
        <v>0</v>
      </c>
      <c r="R234" s="229" t="s">
        <v>1104</v>
      </c>
      <c r="S234" s="229" t="s">
        <v>1100</v>
      </c>
      <c r="T234" s="241" t="s">
        <v>1903</v>
      </c>
      <c r="U234" s="73" t="s">
        <v>2580</v>
      </c>
    </row>
    <row r="235" spans="1:21" x14ac:dyDescent="0.2">
      <c r="A235" s="229" t="s">
        <v>652</v>
      </c>
      <c r="B235" s="229" t="s">
        <v>119</v>
      </c>
      <c r="C235" s="249" t="s">
        <v>2497</v>
      </c>
      <c r="D235" s="250"/>
      <c r="E235" s="240">
        <v>2233</v>
      </c>
      <c r="F235" s="240">
        <v>0</v>
      </c>
      <c r="G235" s="240">
        <v>0</v>
      </c>
      <c r="H235" s="240">
        <v>0</v>
      </c>
      <c r="I235" s="240">
        <v>0</v>
      </c>
      <c r="J235" s="240">
        <v>0</v>
      </c>
      <c r="K235" s="240">
        <v>0</v>
      </c>
      <c r="L235" s="240">
        <v>0</v>
      </c>
      <c r="M235" s="240">
        <v>0</v>
      </c>
      <c r="N235" s="240">
        <v>0</v>
      </c>
      <c r="O235" s="240">
        <v>0</v>
      </c>
      <c r="P235" s="240">
        <v>0</v>
      </c>
      <c r="Q235" s="240">
        <v>0</v>
      </c>
      <c r="R235" s="229" t="s">
        <v>1104</v>
      </c>
      <c r="S235" s="229" t="s">
        <v>1100</v>
      </c>
      <c r="T235" s="241" t="s">
        <v>2046</v>
      </c>
      <c r="U235" s="73" t="s">
        <v>2580</v>
      </c>
    </row>
    <row r="236" spans="1:21" x14ac:dyDescent="0.2">
      <c r="A236" s="229" t="s">
        <v>694</v>
      </c>
      <c r="B236" s="229" t="s">
        <v>120</v>
      </c>
      <c r="C236" s="249" t="s">
        <v>2505</v>
      </c>
      <c r="D236" s="250"/>
      <c r="E236" s="240">
        <v>0</v>
      </c>
      <c r="F236" s="240">
        <v>0</v>
      </c>
      <c r="G236" s="240">
        <v>0</v>
      </c>
      <c r="H236" s="240">
        <v>0</v>
      </c>
      <c r="I236" s="240">
        <v>0</v>
      </c>
      <c r="J236" s="240">
        <v>0</v>
      </c>
      <c r="K236" s="240">
        <v>0</v>
      </c>
      <c r="L236" s="240">
        <v>0</v>
      </c>
      <c r="M236" s="240">
        <v>16000</v>
      </c>
      <c r="N236" s="240">
        <v>0</v>
      </c>
      <c r="O236" s="240">
        <v>0</v>
      </c>
      <c r="P236" s="240">
        <v>0</v>
      </c>
      <c r="Q236" s="240">
        <v>132000</v>
      </c>
      <c r="R236" s="229" t="s">
        <v>1104</v>
      </c>
      <c r="S236" s="229" t="s">
        <v>1112</v>
      </c>
      <c r="T236" s="241" t="s">
        <v>2088</v>
      </c>
      <c r="U236" s="73" t="s">
        <v>2579</v>
      </c>
    </row>
    <row r="237" spans="1:21" x14ac:dyDescent="0.2">
      <c r="A237" s="229" t="s">
        <v>695</v>
      </c>
      <c r="B237" s="229" t="s">
        <v>784</v>
      </c>
      <c r="C237" s="249" t="s">
        <v>2505</v>
      </c>
      <c r="D237" s="250"/>
      <c r="E237" s="240">
        <v>3632</v>
      </c>
      <c r="F237" s="240">
        <v>0</v>
      </c>
      <c r="G237" s="240">
        <v>0</v>
      </c>
      <c r="H237" s="240">
        <v>0</v>
      </c>
      <c r="I237" s="240">
        <v>0</v>
      </c>
      <c r="J237" s="240">
        <v>0</v>
      </c>
      <c r="K237" s="240">
        <v>0</v>
      </c>
      <c r="L237" s="240">
        <v>0</v>
      </c>
      <c r="M237" s="240">
        <v>34250</v>
      </c>
      <c r="N237" s="240">
        <v>100000</v>
      </c>
      <c r="O237" s="240">
        <v>0</v>
      </c>
      <c r="P237" s="240">
        <v>0</v>
      </c>
      <c r="Q237" s="240">
        <v>85058</v>
      </c>
      <c r="R237" s="229" t="s">
        <v>1104</v>
      </c>
      <c r="S237" s="229" t="s">
        <v>1112</v>
      </c>
      <c r="T237" s="241" t="s">
        <v>2089</v>
      </c>
      <c r="U237" s="73" t="s">
        <v>2580</v>
      </c>
    </row>
    <row r="238" spans="1:21" x14ac:dyDescent="0.2">
      <c r="A238" s="229" t="s">
        <v>511</v>
      </c>
      <c r="B238" s="229" t="s">
        <v>1086</v>
      </c>
      <c r="C238" s="249" t="s">
        <v>2499</v>
      </c>
      <c r="D238" s="250"/>
      <c r="E238" s="240">
        <v>8222</v>
      </c>
      <c r="F238" s="240">
        <v>0</v>
      </c>
      <c r="G238" s="240">
        <v>0</v>
      </c>
      <c r="H238" s="240">
        <v>0</v>
      </c>
      <c r="I238" s="240">
        <v>0</v>
      </c>
      <c r="J238" s="240">
        <v>0</v>
      </c>
      <c r="K238" s="240">
        <v>0</v>
      </c>
      <c r="L238" s="240">
        <v>0</v>
      </c>
      <c r="M238" s="240">
        <v>3050</v>
      </c>
      <c r="N238" s="240">
        <v>135855</v>
      </c>
      <c r="O238" s="240">
        <v>79901</v>
      </c>
      <c r="P238" s="240">
        <v>66669</v>
      </c>
      <c r="Q238" s="240">
        <v>9000</v>
      </c>
      <c r="R238" s="229" t="s">
        <v>1104</v>
      </c>
      <c r="S238" s="229" t="s">
        <v>1109</v>
      </c>
      <c r="T238" s="241" t="s">
        <v>1905</v>
      </c>
      <c r="U238" s="73" t="s">
        <v>2579</v>
      </c>
    </row>
    <row r="239" spans="1:21" x14ac:dyDescent="0.2">
      <c r="A239" s="229" t="s">
        <v>737</v>
      </c>
      <c r="B239" s="229" t="s">
        <v>794</v>
      </c>
      <c r="C239" s="249" t="s">
        <v>2499</v>
      </c>
      <c r="D239" s="250"/>
      <c r="E239" s="240">
        <v>16626</v>
      </c>
      <c r="F239" s="240">
        <v>5000</v>
      </c>
      <c r="G239" s="240">
        <v>13973</v>
      </c>
      <c r="H239" s="240">
        <v>0</v>
      </c>
      <c r="I239" s="240">
        <v>0</v>
      </c>
      <c r="J239" s="240">
        <v>0</v>
      </c>
      <c r="K239" s="240">
        <v>0</v>
      </c>
      <c r="L239" s="240">
        <v>0</v>
      </c>
      <c r="M239" s="240">
        <v>1550</v>
      </c>
      <c r="N239" s="240">
        <v>0</v>
      </c>
      <c r="O239" s="240">
        <v>0</v>
      </c>
      <c r="P239" s="240">
        <v>0</v>
      </c>
      <c r="Q239" s="240">
        <v>0</v>
      </c>
      <c r="R239" s="229" t="s">
        <v>1104</v>
      </c>
      <c r="S239" s="229" t="s">
        <v>1153</v>
      </c>
      <c r="T239" s="241" t="s">
        <v>2133</v>
      </c>
      <c r="U239" s="73" t="s">
        <v>2580</v>
      </c>
    </row>
    <row r="240" spans="1:21" x14ac:dyDescent="0.2">
      <c r="A240" s="229" t="s">
        <v>1063</v>
      </c>
      <c r="B240" s="229" t="s">
        <v>1064</v>
      </c>
      <c r="C240" s="249" t="s">
        <v>2499</v>
      </c>
      <c r="D240" s="250"/>
      <c r="E240" s="240">
        <v>3504</v>
      </c>
      <c r="F240" s="240">
        <v>0</v>
      </c>
      <c r="G240" s="240">
        <v>0</v>
      </c>
      <c r="H240" s="240">
        <v>0</v>
      </c>
      <c r="I240" s="240">
        <v>0</v>
      </c>
      <c r="J240" s="240">
        <v>0</v>
      </c>
      <c r="K240" s="240">
        <v>0</v>
      </c>
      <c r="L240" s="240">
        <v>0</v>
      </c>
      <c r="M240" s="240">
        <v>0</v>
      </c>
      <c r="N240" s="240">
        <v>9661</v>
      </c>
      <c r="O240" s="240">
        <v>4687</v>
      </c>
      <c r="P240" s="240">
        <v>5012</v>
      </c>
      <c r="Q240" s="240">
        <v>28000</v>
      </c>
      <c r="R240" s="229" t="s">
        <v>1104</v>
      </c>
      <c r="S240" s="229" t="s">
        <v>1153</v>
      </c>
      <c r="T240" s="241" t="s">
        <v>2188</v>
      </c>
      <c r="U240" s="73" t="s">
        <v>2579</v>
      </c>
    </row>
    <row r="241" spans="1:21" x14ac:dyDescent="0.2">
      <c r="A241" s="229" t="s">
        <v>578</v>
      </c>
      <c r="B241" s="229" t="s">
        <v>121</v>
      </c>
      <c r="C241" s="249" t="s">
        <v>2502</v>
      </c>
      <c r="D241" s="250"/>
      <c r="E241" s="240">
        <v>0</v>
      </c>
      <c r="F241" s="240">
        <v>0</v>
      </c>
      <c r="G241" s="240">
        <v>0</v>
      </c>
      <c r="H241" s="240">
        <v>0</v>
      </c>
      <c r="I241" s="240">
        <v>0</v>
      </c>
      <c r="J241" s="240">
        <v>0</v>
      </c>
      <c r="K241" s="240">
        <v>0</v>
      </c>
      <c r="L241" s="240">
        <v>0</v>
      </c>
      <c r="M241" s="240">
        <v>0</v>
      </c>
      <c r="N241" s="240">
        <v>0</v>
      </c>
      <c r="O241" s="240">
        <v>0</v>
      </c>
      <c r="P241" s="240">
        <v>0</v>
      </c>
      <c r="Q241" s="240">
        <v>0</v>
      </c>
      <c r="R241" s="229" t="s">
        <v>1104</v>
      </c>
      <c r="S241" s="229" t="s">
        <v>1103</v>
      </c>
      <c r="T241" s="241" t="s">
        <v>1972</v>
      </c>
      <c r="U241" s="73" t="s">
        <v>2580</v>
      </c>
    </row>
    <row r="242" spans="1:21" x14ac:dyDescent="0.2">
      <c r="A242" s="229" t="s">
        <v>561</v>
      </c>
      <c r="B242" s="229" t="s">
        <v>777</v>
      </c>
      <c r="C242" s="249" t="s">
        <v>2498</v>
      </c>
      <c r="D242" s="250"/>
      <c r="E242" s="240">
        <v>2460</v>
      </c>
      <c r="F242" s="240">
        <v>0</v>
      </c>
      <c r="G242" s="240">
        <v>0</v>
      </c>
      <c r="H242" s="240">
        <v>0</v>
      </c>
      <c r="I242" s="240">
        <v>0</v>
      </c>
      <c r="J242" s="240">
        <v>0</v>
      </c>
      <c r="K242" s="240">
        <v>0</v>
      </c>
      <c r="L242" s="240">
        <v>0</v>
      </c>
      <c r="M242" s="240">
        <v>0</v>
      </c>
      <c r="N242" s="240">
        <v>30</v>
      </c>
      <c r="O242" s="240">
        <v>0</v>
      </c>
      <c r="P242" s="240">
        <v>2791</v>
      </c>
      <c r="Q242" s="240">
        <v>10000</v>
      </c>
      <c r="R242" s="229" t="s">
        <v>1104</v>
      </c>
      <c r="S242" s="229" t="s">
        <v>1103</v>
      </c>
      <c r="T242" s="241" t="s">
        <v>1955</v>
      </c>
      <c r="U242" s="73" t="s">
        <v>2580</v>
      </c>
    </row>
    <row r="243" spans="1:21" x14ac:dyDescent="0.2">
      <c r="A243" s="229" t="s">
        <v>506</v>
      </c>
      <c r="B243" s="229" t="s">
        <v>2543</v>
      </c>
      <c r="C243" s="249" t="s">
        <v>2504</v>
      </c>
      <c r="D243" s="250"/>
      <c r="E243" s="240">
        <v>4392</v>
      </c>
      <c r="F243" s="240">
        <v>0</v>
      </c>
      <c r="G243" s="240">
        <v>0</v>
      </c>
      <c r="H243" s="240">
        <v>0</v>
      </c>
      <c r="I243" s="240">
        <v>0</v>
      </c>
      <c r="J243" s="240">
        <v>0</v>
      </c>
      <c r="K243" s="240">
        <v>0</v>
      </c>
      <c r="L243" s="240">
        <v>0</v>
      </c>
      <c r="M243" s="240">
        <v>0</v>
      </c>
      <c r="N243" s="240">
        <v>42800</v>
      </c>
      <c r="O243" s="240">
        <v>0</v>
      </c>
      <c r="P243" s="240">
        <v>0</v>
      </c>
      <c r="Q243" s="240">
        <v>0</v>
      </c>
      <c r="R243" s="229" t="s">
        <v>1104</v>
      </c>
      <c r="S243" s="229" t="s">
        <v>1100</v>
      </c>
      <c r="T243" s="241" t="s">
        <v>1900</v>
      </c>
      <c r="U243" s="73" t="s">
        <v>2579</v>
      </c>
    </row>
    <row r="244" spans="1:21" x14ac:dyDescent="0.2">
      <c r="A244" s="229" t="s">
        <v>715</v>
      </c>
      <c r="B244" s="229" t="s">
        <v>123</v>
      </c>
      <c r="C244" s="249" t="s">
        <v>2505</v>
      </c>
      <c r="D244" s="250"/>
      <c r="E244" s="240">
        <v>3023</v>
      </c>
      <c r="F244" s="240">
        <v>0</v>
      </c>
      <c r="G244" s="240">
        <v>0</v>
      </c>
      <c r="H244" s="240">
        <v>0</v>
      </c>
      <c r="I244" s="240">
        <v>0</v>
      </c>
      <c r="J244" s="240">
        <v>0</v>
      </c>
      <c r="K244" s="240">
        <v>0</v>
      </c>
      <c r="L244" s="240">
        <v>0</v>
      </c>
      <c r="M244" s="240">
        <v>0</v>
      </c>
      <c r="N244" s="240">
        <v>23995</v>
      </c>
      <c r="O244" s="240">
        <v>0</v>
      </c>
      <c r="P244" s="240">
        <v>7790</v>
      </c>
      <c r="Q244" s="240">
        <v>0</v>
      </c>
      <c r="R244" s="229" t="s">
        <v>1104</v>
      </c>
      <c r="S244" s="229" t="s">
        <v>1106</v>
      </c>
      <c r="T244" s="241" t="s">
        <v>2109</v>
      </c>
      <c r="U244" s="73" t="s">
        <v>2579</v>
      </c>
    </row>
    <row r="245" spans="1:21" x14ac:dyDescent="0.2">
      <c r="A245" s="229" t="s">
        <v>686</v>
      </c>
      <c r="B245" s="229" t="s">
        <v>124</v>
      </c>
      <c r="C245" s="249" t="s">
        <v>2504</v>
      </c>
      <c r="D245" s="250"/>
      <c r="E245" s="240">
        <v>0</v>
      </c>
      <c r="F245" s="240">
        <v>0</v>
      </c>
      <c r="G245" s="240">
        <v>0</v>
      </c>
      <c r="H245" s="240">
        <v>0</v>
      </c>
      <c r="I245" s="240">
        <v>0</v>
      </c>
      <c r="J245" s="240">
        <v>0</v>
      </c>
      <c r="K245" s="240">
        <v>0</v>
      </c>
      <c r="L245" s="240">
        <v>0</v>
      </c>
      <c r="M245" s="240">
        <v>0</v>
      </c>
      <c r="N245" s="240">
        <v>36107</v>
      </c>
      <c r="O245" s="240">
        <v>0</v>
      </c>
      <c r="P245" s="240">
        <v>5</v>
      </c>
      <c r="Q245" s="240">
        <v>0</v>
      </c>
      <c r="R245" s="229" t="s">
        <v>1104</v>
      </c>
      <c r="S245" s="229" t="s">
        <v>1107</v>
      </c>
      <c r="T245" s="241" t="s">
        <v>2080</v>
      </c>
      <c r="U245" s="73" t="s">
        <v>2580</v>
      </c>
    </row>
    <row r="246" spans="1:21" x14ac:dyDescent="0.2">
      <c r="A246" s="229" t="s">
        <v>663</v>
      </c>
      <c r="B246" s="229" t="s">
        <v>125</v>
      </c>
      <c r="C246" s="249" t="s">
        <v>2500</v>
      </c>
      <c r="D246" s="250"/>
      <c r="E246" s="240">
        <v>15913</v>
      </c>
      <c r="F246" s="240">
        <v>0</v>
      </c>
      <c r="G246" s="240">
        <v>0</v>
      </c>
      <c r="H246" s="240">
        <v>0</v>
      </c>
      <c r="I246" s="240">
        <v>0</v>
      </c>
      <c r="J246" s="240">
        <v>0</v>
      </c>
      <c r="K246" s="240">
        <v>0</v>
      </c>
      <c r="L246" s="240">
        <v>0</v>
      </c>
      <c r="M246" s="240">
        <v>0</v>
      </c>
      <c r="N246" s="240">
        <v>5695</v>
      </c>
      <c r="O246" s="240">
        <v>12500</v>
      </c>
      <c r="P246" s="240">
        <v>8517</v>
      </c>
      <c r="Q246" s="240">
        <v>13000</v>
      </c>
      <c r="R246" s="229" t="s">
        <v>1104</v>
      </c>
      <c r="S246" s="229" t="s">
        <v>1107</v>
      </c>
      <c r="T246" s="241" t="s">
        <v>2057</v>
      </c>
      <c r="U246" s="73" t="s">
        <v>2580</v>
      </c>
    </row>
    <row r="247" spans="1:21" x14ac:dyDescent="0.2">
      <c r="A247" s="229" t="s">
        <v>761</v>
      </c>
      <c r="B247" s="229" t="s">
        <v>356</v>
      </c>
      <c r="C247" s="249" t="s">
        <v>2500</v>
      </c>
      <c r="D247" s="250"/>
      <c r="E247" s="240">
        <v>1678</v>
      </c>
      <c r="F247" s="240">
        <v>0</v>
      </c>
      <c r="G247" s="240">
        <v>0</v>
      </c>
      <c r="H247" s="240">
        <v>0</v>
      </c>
      <c r="I247" s="240">
        <v>0</v>
      </c>
      <c r="J247" s="240">
        <v>0</v>
      </c>
      <c r="K247" s="240">
        <v>0</v>
      </c>
      <c r="L247" s="240">
        <v>0</v>
      </c>
      <c r="M247" s="240">
        <v>0</v>
      </c>
      <c r="N247" s="240">
        <v>1130</v>
      </c>
      <c r="O247" s="240">
        <v>0</v>
      </c>
      <c r="P247" s="240">
        <v>0</v>
      </c>
      <c r="Q247" s="240">
        <v>0</v>
      </c>
      <c r="R247" s="229" t="s">
        <v>1104</v>
      </c>
      <c r="S247" s="229" t="s">
        <v>1153</v>
      </c>
      <c r="T247" s="241" t="s">
        <v>2167</v>
      </c>
      <c r="U247" s="73" t="s">
        <v>2580</v>
      </c>
    </row>
    <row r="248" spans="1:21" x14ac:dyDescent="0.2">
      <c r="A248" s="229" t="s">
        <v>696</v>
      </c>
      <c r="B248" s="229" t="s">
        <v>126</v>
      </c>
      <c r="C248" s="249" t="s">
        <v>2505</v>
      </c>
      <c r="D248" s="250"/>
      <c r="E248" s="240">
        <v>15110</v>
      </c>
      <c r="F248" s="240">
        <v>59000</v>
      </c>
      <c r="G248" s="240">
        <v>0</v>
      </c>
      <c r="H248" s="240">
        <v>0</v>
      </c>
      <c r="I248" s="240">
        <v>0</v>
      </c>
      <c r="J248" s="240">
        <v>0</v>
      </c>
      <c r="K248" s="240">
        <v>0</v>
      </c>
      <c r="L248" s="240">
        <v>0</v>
      </c>
      <c r="M248" s="240">
        <v>0</v>
      </c>
      <c r="N248" s="240">
        <v>0</v>
      </c>
      <c r="O248" s="240">
        <v>0</v>
      </c>
      <c r="P248" s="240">
        <v>0</v>
      </c>
      <c r="Q248" s="240">
        <v>0</v>
      </c>
      <c r="R248" s="229" t="s">
        <v>1104</v>
      </c>
      <c r="S248" s="229" t="s">
        <v>1112</v>
      </c>
      <c r="T248" s="241" t="s">
        <v>2090</v>
      </c>
      <c r="U248" s="73" t="s">
        <v>2580</v>
      </c>
    </row>
    <row r="249" spans="1:21" x14ac:dyDescent="0.2">
      <c r="A249" s="229" t="s">
        <v>526</v>
      </c>
      <c r="B249" s="229" t="s">
        <v>1087</v>
      </c>
      <c r="C249" s="249" t="s">
        <v>2500</v>
      </c>
      <c r="D249" s="250"/>
      <c r="E249" s="240">
        <v>585</v>
      </c>
      <c r="F249" s="240">
        <v>0</v>
      </c>
      <c r="G249" s="240">
        <v>0</v>
      </c>
      <c r="H249" s="240">
        <v>0</v>
      </c>
      <c r="I249" s="240">
        <v>0</v>
      </c>
      <c r="J249" s="240">
        <v>113266</v>
      </c>
      <c r="K249" s="240">
        <v>0</v>
      </c>
      <c r="L249" s="240">
        <v>0</v>
      </c>
      <c r="M249" s="240">
        <v>0</v>
      </c>
      <c r="N249" s="240">
        <v>0</v>
      </c>
      <c r="O249" s="240">
        <v>0</v>
      </c>
      <c r="P249" s="240">
        <v>149618</v>
      </c>
      <c r="Q249" s="240">
        <v>74800</v>
      </c>
      <c r="R249" s="229" t="s">
        <v>1104</v>
      </c>
      <c r="S249" s="229" t="s">
        <v>1109</v>
      </c>
      <c r="T249" s="241" t="s">
        <v>1920</v>
      </c>
      <c r="U249" s="73" t="s">
        <v>2579</v>
      </c>
    </row>
    <row r="250" spans="1:21" x14ac:dyDescent="0.2">
      <c r="A250" s="229" t="s">
        <v>738</v>
      </c>
      <c r="B250" s="229" t="s">
        <v>795</v>
      </c>
      <c r="C250" s="249" t="s">
        <v>2500</v>
      </c>
      <c r="D250" s="250"/>
      <c r="E250" s="240">
        <v>4</v>
      </c>
      <c r="F250" s="240">
        <v>0</v>
      </c>
      <c r="G250" s="240">
        <v>0</v>
      </c>
      <c r="H250" s="240">
        <v>0</v>
      </c>
      <c r="I250" s="240">
        <v>0</v>
      </c>
      <c r="J250" s="240">
        <v>0</v>
      </c>
      <c r="K250" s="240">
        <v>0</v>
      </c>
      <c r="L250" s="240">
        <v>0</v>
      </c>
      <c r="M250" s="240">
        <v>0</v>
      </c>
      <c r="N250" s="240">
        <v>0</v>
      </c>
      <c r="O250" s="240">
        <v>0</v>
      </c>
      <c r="P250" s="240">
        <v>0</v>
      </c>
      <c r="Q250" s="240">
        <v>28550</v>
      </c>
      <c r="R250" s="229" t="s">
        <v>1104</v>
      </c>
      <c r="S250" s="229" t="s">
        <v>1153</v>
      </c>
      <c r="T250" s="241" t="s">
        <v>2134</v>
      </c>
      <c r="U250" s="73" t="s">
        <v>2580</v>
      </c>
    </row>
    <row r="251" spans="1:21" x14ac:dyDescent="0.2">
      <c r="A251" s="229" t="s">
        <v>1025</v>
      </c>
      <c r="B251" s="229" t="s">
        <v>1026</v>
      </c>
      <c r="C251" s="249" t="s">
        <v>2500</v>
      </c>
      <c r="D251" s="250"/>
      <c r="E251" s="240">
        <v>103</v>
      </c>
      <c r="F251" s="240">
        <v>0</v>
      </c>
      <c r="G251" s="240">
        <v>0</v>
      </c>
      <c r="H251" s="240">
        <v>0</v>
      </c>
      <c r="I251" s="240">
        <v>0</v>
      </c>
      <c r="J251" s="240">
        <v>0</v>
      </c>
      <c r="K251" s="240">
        <v>0</v>
      </c>
      <c r="L251" s="240">
        <v>0</v>
      </c>
      <c r="M251" s="240">
        <v>0</v>
      </c>
      <c r="N251" s="240">
        <v>0</v>
      </c>
      <c r="O251" s="240">
        <v>0</v>
      </c>
      <c r="P251" s="240">
        <v>0</v>
      </c>
      <c r="Q251" s="240">
        <v>1562</v>
      </c>
      <c r="R251" s="229" t="s">
        <v>1104</v>
      </c>
      <c r="S251" s="229" t="s">
        <v>1153</v>
      </c>
      <c r="T251" s="241" t="s">
        <v>2189</v>
      </c>
      <c r="U251" s="73" t="s">
        <v>2580</v>
      </c>
    </row>
    <row r="252" spans="1:21" x14ac:dyDescent="0.2">
      <c r="A252" s="229" t="s">
        <v>531</v>
      </c>
      <c r="B252" s="229" t="s">
        <v>127</v>
      </c>
      <c r="C252" s="249" t="s">
        <v>2500</v>
      </c>
      <c r="D252" s="250"/>
      <c r="E252" s="240">
        <v>0</v>
      </c>
      <c r="F252" s="240">
        <v>0</v>
      </c>
      <c r="G252" s="240">
        <v>0</v>
      </c>
      <c r="H252" s="240">
        <v>0</v>
      </c>
      <c r="I252" s="240">
        <v>0</v>
      </c>
      <c r="J252" s="240">
        <v>0</v>
      </c>
      <c r="K252" s="240">
        <v>0</v>
      </c>
      <c r="L252" s="240">
        <v>0</v>
      </c>
      <c r="M252" s="240">
        <v>0</v>
      </c>
      <c r="N252" s="240">
        <v>8100</v>
      </c>
      <c r="O252" s="240">
        <v>0</v>
      </c>
      <c r="P252" s="240">
        <v>0</v>
      </c>
      <c r="Q252" s="240">
        <v>17000</v>
      </c>
      <c r="R252" s="229" t="s">
        <v>1104</v>
      </c>
      <c r="S252" s="229" t="s">
        <v>1103</v>
      </c>
      <c r="T252" s="241" t="s">
        <v>1925</v>
      </c>
      <c r="U252" s="73" t="s">
        <v>2580</v>
      </c>
    </row>
    <row r="253" spans="1:21" x14ac:dyDescent="0.2">
      <c r="A253" s="229" t="s">
        <v>763</v>
      </c>
      <c r="B253" s="229" t="s">
        <v>807</v>
      </c>
      <c r="C253" s="249" t="s">
        <v>2505</v>
      </c>
      <c r="D253" s="250"/>
      <c r="E253" s="240">
        <v>3072</v>
      </c>
      <c r="F253" s="240">
        <v>8316</v>
      </c>
      <c r="G253" s="240">
        <v>0</v>
      </c>
      <c r="H253" s="240">
        <v>0</v>
      </c>
      <c r="I253" s="240">
        <v>0</v>
      </c>
      <c r="J253" s="240">
        <v>0</v>
      </c>
      <c r="K253" s="240">
        <v>0</v>
      </c>
      <c r="L253" s="240">
        <v>0</v>
      </c>
      <c r="M253" s="240">
        <v>0</v>
      </c>
      <c r="N253" s="240">
        <v>0</v>
      </c>
      <c r="O253" s="240">
        <v>0</v>
      </c>
      <c r="P253" s="240">
        <v>0</v>
      </c>
      <c r="Q253" s="240">
        <v>0</v>
      </c>
      <c r="R253" s="229" t="s">
        <v>1104</v>
      </c>
      <c r="S253" s="229" t="s">
        <v>1153</v>
      </c>
      <c r="T253" s="241" t="s">
        <v>763</v>
      </c>
      <c r="U253" s="73" t="s">
        <v>2580</v>
      </c>
    </row>
    <row r="254" spans="1:21" x14ac:dyDescent="0.2">
      <c r="A254" s="229" t="s">
        <v>687</v>
      </c>
      <c r="B254" s="229" t="s">
        <v>128</v>
      </c>
      <c r="C254" s="249" t="s">
        <v>2504</v>
      </c>
      <c r="D254" s="250"/>
      <c r="E254" s="240">
        <v>45005</v>
      </c>
      <c r="F254" s="240">
        <v>0</v>
      </c>
      <c r="G254" s="240">
        <v>0</v>
      </c>
      <c r="H254" s="240">
        <v>0</v>
      </c>
      <c r="I254" s="240">
        <v>0</v>
      </c>
      <c r="J254" s="240">
        <v>0</v>
      </c>
      <c r="K254" s="240">
        <v>0</v>
      </c>
      <c r="L254" s="240">
        <v>0</v>
      </c>
      <c r="M254" s="240">
        <v>0</v>
      </c>
      <c r="N254" s="240">
        <v>0</v>
      </c>
      <c r="O254" s="240">
        <v>0</v>
      </c>
      <c r="P254" s="240">
        <v>0</v>
      </c>
      <c r="Q254" s="240">
        <v>8400</v>
      </c>
      <c r="R254" s="229" t="s">
        <v>1104</v>
      </c>
      <c r="S254" s="229" t="s">
        <v>1107</v>
      </c>
      <c r="T254" s="241" t="s">
        <v>2081</v>
      </c>
      <c r="U254" s="73" t="s">
        <v>2579</v>
      </c>
    </row>
    <row r="255" spans="1:21" x14ac:dyDescent="0.2">
      <c r="A255" s="229" t="s">
        <v>539</v>
      </c>
      <c r="B255" s="229" t="s">
        <v>2551</v>
      </c>
      <c r="C255" s="249" t="s">
        <v>2502</v>
      </c>
      <c r="D255" s="250"/>
      <c r="E255" s="240">
        <v>20000</v>
      </c>
      <c r="F255" s="240">
        <v>13490</v>
      </c>
      <c r="G255" s="240">
        <v>0</v>
      </c>
      <c r="H255" s="240">
        <v>0</v>
      </c>
      <c r="I255" s="240">
        <v>0</v>
      </c>
      <c r="J255" s="240">
        <v>0</v>
      </c>
      <c r="K255" s="240">
        <v>0</v>
      </c>
      <c r="L255" s="240">
        <v>0</v>
      </c>
      <c r="M255" s="240">
        <v>0</v>
      </c>
      <c r="N255" s="240">
        <v>30000</v>
      </c>
      <c r="O255" s="240">
        <v>0</v>
      </c>
      <c r="P255" s="240">
        <v>0</v>
      </c>
      <c r="Q255" s="240">
        <v>189000</v>
      </c>
      <c r="R255" s="229" t="s">
        <v>1104</v>
      </c>
      <c r="S255" s="229" t="s">
        <v>1100</v>
      </c>
      <c r="T255" s="241" t="s">
        <v>1933</v>
      </c>
      <c r="U255" s="73" t="s">
        <v>2579</v>
      </c>
    </row>
    <row r="256" spans="1:21" x14ac:dyDescent="0.2">
      <c r="A256" s="229" t="s">
        <v>541</v>
      </c>
      <c r="B256" s="229" t="s">
        <v>333</v>
      </c>
      <c r="C256" s="249" t="s">
        <v>2502</v>
      </c>
      <c r="D256" s="250"/>
      <c r="E256" s="240">
        <v>115800</v>
      </c>
      <c r="F256" s="240">
        <v>0</v>
      </c>
      <c r="G256" s="240">
        <v>0</v>
      </c>
      <c r="H256" s="240">
        <v>0</v>
      </c>
      <c r="I256" s="240">
        <v>0</v>
      </c>
      <c r="J256" s="240">
        <v>0</v>
      </c>
      <c r="K256" s="240">
        <v>0</v>
      </c>
      <c r="L256" s="240">
        <v>0</v>
      </c>
      <c r="M256" s="240">
        <v>0</v>
      </c>
      <c r="N256" s="240">
        <v>44200</v>
      </c>
      <c r="O256" s="240">
        <v>0</v>
      </c>
      <c r="P256" s="240">
        <v>20000</v>
      </c>
      <c r="Q256" s="240">
        <v>35000</v>
      </c>
      <c r="R256" s="229" t="s">
        <v>1104</v>
      </c>
      <c r="S256" s="229" t="s">
        <v>1109</v>
      </c>
      <c r="T256" s="241" t="s">
        <v>1935</v>
      </c>
      <c r="U256" s="73" t="s">
        <v>2579</v>
      </c>
    </row>
    <row r="257" spans="1:21" x14ac:dyDescent="0.2">
      <c r="A257" s="229" t="s">
        <v>739</v>
      </c>
      <c r="B257" s="229" t="s">
        <v>796</v>
      </c>
      <c r="C257" s="249" t="s">
        <v>2502</v>
      </c>
      <c r="D257" s="250"/>
      <c r="E257" s="240">
        <v>9803</v>
      </c>
      <c r="F257" s="240">
        <v>0</v>
      </c>
      <c r="G257" s="240">
        <v>0</v>
      </c>
      <c r="H257" s="240">
        <v>0</v>
      </c>
      <c r="I257" s="240">
        <v>0</v>
      </c>
      <c r="J257" s="240">
        <v>0</v>
      </c>
      <c r="K257" s="240">
        <v>0</v>
      </c>
      <c r="L257" s="240">
        <v>0</v>
      </c>
      <c r="M257" s="240">
        <v>0</v>
      </c>
      <c r="N257" s="240">
        <v>0</v>
      </c>
      <c r="O257" s="240">
        <v>0</v>
      </c>
      <c r="P257" s="240">
        <v>0</v>
      </c>
      <c r="Q257" s="240">
        <v>0</v>
      </c>
      <c r="R257" s="229" t="s">
        <v>1104</v>
      </c>
      <c r="S257" s="229" t="s">
        <v>1153</v>
      </c>
      <c r="T257" s="241" t="s">
        <v>2135</v>
      </c>
      <c r="U257" s="73" t="s">
        <v>2580</v>
      </c>
    </row>
    <row r="258" spans="1:21" x14ac:dyDescent="0.2">
      <c r="A258" s="229" t="s">
        <v>1065</v>
      </c>
      <c r="B258" s="229" t="s">
        <v>1066</v>
      </c>
      <c r="C258" s="249" t="s">
        <v>2502</v>
      </c>
      <c r="D258" s="250"/>
      <c r="E258" s="240">
        <v>10890</v>
      </c>
      <c r="F258" s="240">
        <v>0</v>
      </c>
      <c r="G258" s="240">
        <v>0</v>
      </c>
      <c r="H258" s="240">
        <v>0</v>
      </c>
      <c r="I258" s="240">
        <v>0</v>
      </c>
      <c r="J258" s="240">
        <v>0</v>
      </c>
      <c r="K258" s="240">
        <v>0</v>
      </c>
      <c r="L258" s="240">
        <v>0</v>
      </c>
      <c r="M258" s="240">
        <v>3000</v>
      </c>
      <c r="N258" s="240">
        <v>0</v>
      </c>
      <c r="O258" s="240">
        <v>0</v>
      </c>
      <c r="P258" s="240">
        <v>0</v>
      </c>
      <c r="Q258" s="240">
        <v>0</v>
      </c>
      <c r="R258" s="229" t="s">
        <v>1104</v>
      </c>
      <c r="S258" s="229" t="s">
        <v>1153</v>
      </c>
      <c r="T258" s="241" t="s">
        <v>2190</v>
      </c>
      <c r="U258" s="73" t="s">
        <v>2579</v>
      </c>
    </row>
    <row r="259" spans="1:21" x14ac:dyDescent="0.2">
      <c r="A259" s="229" t="s">
        <v>447</v>
      </c>
      <c r="B259" s="229" t="s">
        <v>129</v>
      </c>
      <c r="C259" s="249" t="s">
        <v>2499</v>
      </c>
      <c r="D259" s="250"/>
      <c r="E259" s="240">
        <v>0</v>
      </c>
      <c r="F259" s="240">
        <v>1000</v>
      </c>
      <c r="G259" s="240">
        <v>0</v>
      </c>
      <c r="H259" s="240">
        <v>0</v>
      </c>
      <c r="I259" s="240">
        <v>0</v>
      </c>
      <c r="J259" s="240">
        <v>0</v>
      </c>
      <c r="K259" s="240">
        <v>0</v>
      </c>
      <c r="L259" s="240">
        <v>0</v>
      </c>
      <c r="M259" s="240">
        <v>0</v>
      </c>
      <c r="N259" s="240">
        <v>2000</v>
      </c>
      <c r="O259" s="240">
        <v>0</v>
      </c>
      <c r="P259" s="240">
        <v>2650</v>
      </c>
      <c r="Q259" s="240">
        <v>3000</v>
      </c>
      <c r="R259" s="229" t="s">
        <v>1104</v>
      </c>
      <c r="S259" s="229" t="s">
        <v>1103</v>
      </c>
      <c r="T259" s="241" t="s">
        <v>1841</v>
      </c>
      <c r="U259" s="73" t="s">
        <v>2580</v>
      </c>
    </row>
    <row r="260" spans="1:21" x14ac:dyDescent="0.2">
      <c r="A260" s="229" t="s">
        <v>697</v>
      </c>
      <c r="B260" s="229" t="s">
        <v>130</v>
      </c>
      <c r="C260" s="249" t="s">
        <v>2505</v>
      </c>
      <c r="D260" s="250"/>
      <c r="E260" s="240">
        <v>150000</v>
      </c>
      <c r="F260" s="240">
        <v>0</v>
      </c>
      <c r="G260" s="240">
        <v>0</v>
      </c>
      <c r="H260" s="240">
        <v>0</v>
      </c>
      <c r="I260" s="240">
        <v>0</v>
      </c>
      <c r="J260" s="240">
        <v>0</v>
      </c>
      <c r="K260" s="240">
        <v>0</v>
      </c>
      <c r="L260" s="240">
        <v>0</v>
      </c>
      <c r="M260" s="240">
        <v>0</v>
      </c>
      <c r="N260" s="240">
        <v>100869</v>
      </c>
      <c r="O260" s="240">
        <v>0</v>
      </c>
      <c r="P260" s="240">
        <v>160000</v>
      </c>
      <c r="Q260" s="240">
        <v>0</v>
      </c>
      <c r="R260" s="229" t="s">
        <v>1104</v>
      </c>
      <c r="S260" s="229" t="s">
        <v>1112</v>
      </c>
      <c r="T260" s="241" t="s">
        <v>2091</v>
      </c>
      <c r="U260" s="73" t="s">
        <v>2579</v>
      </c>
    </row>
    <row r="261" spans="1:21" x14ac:dyDescent="0.2">
      <c r="A261" s="229" t="s">
        <v>610</v>
      </c>
      <c r="B261" s="229" t="s">
        <v>131</v>
      </c>
      <c r="C261" s="249" t="s">
        <v>2503</v>
      </c>
      <c r="D261" s="250"/>
      <c r="E261" s="240">
        <v>10000</v>
      </c>
      <c r="F261" s="240">
        <v>2000</v>
      </c>
      <c r="G261" s="240">
        <v>0</v>
      </c>
      <c r="H261" s="240">
        <v>0</v>
      </c>
      <c r="I261" s="240">
        <v>0</v>
      </c>
      <c r="J261" s="240">
        <v>0</v>
      </c>
      <c r="K261" s="240">
        <v>0</v>
      </c>
      <c r="L261" s="240">
        <v>0</v>
      </c>
      <c r="M261" s="240">
        <v>0</v>
      </c>
      <c r="N261" s="240">
        <v>6000</v>
      </c>
      <c r="O261" s="240">
        <v>0</v>
      </c>
      <c r="P261" s="240">
        <v>0</v>
      </c>
      <c r="Q261" s="240">
        <v>6000</v>
      </c>
      <c r="R261" s="229" t="s">
        <v>1104</v>
      </c>
      <c r="S261" s="229" t="s">
        <v>1103</v>
      </c>
      <c r="T261" s="241" t="s">
        <v>2004</v>
      </c>
      <c r="U261" s="73" t="s">
        <v>2580</v>
      </c>
    </row>
    <row r="262" spans="1:21" x14ac:dyDescent="0.2">
      <c r="A262" s="229" t="s">
        <v>552</v>
      </c>
      <c r="B262" s="229" t="s">
        <v>132</v>
      </c>
      <c r="C262" s="249" t="s">
        <v>2502</v>
      </c>
      <c r="D262" s="250"/>
      <c r="E262" s="240">
        <v>9336</v>
      </c>
      <c r="F262" s="240">
        <v>0</v>
      </c>
      <c r="G262" s="240">
        <v>0</v>
      </c>
      <c r="H262" s="240">
        <v>0</v>
      </c>
      <c r="I262" s="240">
        <v>0</v>
      </c>
      <c r="J262" s="240">
        <v>0</v>
      </c>
      <c r="K262" s="240">
        <v>0</v>
      </c>
      <c r="L262" s="240">
        <v>0</v>
      </c>
      <c r="M262" s="240">
        <v>0</v>
      </c>
      <c r="N262" s="240">
        <v>6600</v>
      </c>
      <c r="O262" s="240">
        <v>0</v>
      </c>
      <c r="P262" s="240">
        <v>0</v>
      </c>
      <c r="Q262" s="240">
        <v>0</v>
      </c>
      <c r="R262" s="229" t="s">
        <v>1104</v>
      </c>
      <c r="S262" s="229" t="s">
        <v>1103</v>
      </c>
      <c r="T262" s="241" t="s">
        <v>1946</v>
      </c>
      <c r="U262" s="73" t="s">
        <v>2579</v>
      </c>
    </row>
    <row r="263" spans="1:21" x14ac:dyDescent="0.2">
      <c r="A263" s="229" t="s">
        <v>549</v>
      </c>
      <c r="B263" s="229" t="s">
        <v>334</v>
      </c>
      <c r="C263" s="249" t="s">
        <v>2502</v>
      </c>
      <c r="D263" s="250"/>
      <c r="E263" s="240">
        <v>145496</v>
      </c>
      <c r="F263" s="240">
        <v>0</v>
      </c>
      <c r="G263" s="240">
        <v>0</v>
      </c>
      <c r="H263" s="240">
        <v>44113</v>
      </c>
      <c r="I263" s="240">
        <v>0</v>
      </c>
      <c r="J263" s="240">
        <v>0</v>
      </c>
      <c r="K263" s="240">
        <v>0</v>
      </c>
      <c r="L263" s="240">
        <v>0</v>
      </c>
      <c r="M263" s="240">
        <v>0</v>
      </c>
      <c r="N263" s="240">
        <v>16650</v>
      </c>
      <c r="O263" s="240">
        <v>0</v>
      </c>
      <c r="P263" s="240">
        <v>5099</v>
      </c>
      <c r="Q263" s="240">
        <v>30738</v>
      </c>
      <c r="R263" s="229" t="s">
        <v>1104</v>
      </c>
      <c r="S263" s="229" t="s">
        <v>1109</v>
      </c>
      <c r="T263" s="241" t="s">
        <v>1943</v>
      </c>
      <c r="U263" s="73" t="s">
        <v>2580</v>
      </c>
    </row>
    <row r="264" spans="1:21" x14ac:dyDescent="0.2">
      <c r="A264" s="229" t="s">
        <v>1027</v>
      </c>
      <c r="B264" s="229" t="s">
        <v>1028</v>
      </c>
      <c r="C264" s="249" t="s">
        <v>2502</v>
      </c>
      <c r="D264" s="250"/>
      <c r="E264" s="240">
        <v>0</v>
      </c>
      <c r="F264" s="240">
        <v>0</v>
      </c>
      <c r="G264" s="240">
        <v>0</v>
      </c>
      <c r="H264" s="240">
        <v>0</v>
      </c>
      <c r="I264" s="240">
        <v>0</v>
      </c>
      <c r="J264" s="240">
        <v>0</v>
      </c>
      <c r="K264" s="240">
        <v>0</v>
      </c>
      <c r="L264" s="240">
        <v>0</v>
      </c>
      <c r="M264" s="240">
        <v>0</v>
      </c>
      <c r="N264" s="240">
        <v>1900</v>
      </c>
      <c r="O264" s="240">
        <v>0</v>
      </c>
      <c r="P264" s="240">
        <v>0</v>
      </c>
      <c r="Q264" s="240">
        <v>0</v>
      </c>
      <c r="R264" s="229" t="s">
        <v>1104</v>
      </c>
      <c r="S264" s="229" t="s">
        <v>1153</v>
      </c>
      <c r="T264" s="241" t="s">
        <v>2191</v>
      </c>
      <c r="U264" s="73" t="s">
        <v>2580</v>
      </c>
    </row>
    <row r="265" spans="1:21" x14ac:dyDescent="0.2">
      <c r="A265" s="229" t="s">
        <v>1702</v>
      </c>
      <c r="B265" s="229" t="s">
        <v>2362</v>
      </c>
      <c r="C265" s="249" t="s">
        <v>1105</v>
      </c>
      <c r="D265" s="250"/>
      <c r="E265" s="240">
        <v>0</v>
      </c>
      <c r="F265" s="240">
        <v>0</v>
      </c>
      <c r="G265" s="240">
        <v>0</v>
      </c>
      <c r="H265" s="240">
        <v>0</v>
      </c>
      <c r="I265" s="240">
        <v>0</v>
      </c>
      <c r="J265" s="240">
        <v>0</v>
      </c>
      <c r="K265" s="240">
        <v>0</v>
      </c>
      <c r="L265" s="240">
        <v>0</v>
      </c>
      <c r="M265" s="240">
        <v>0</v>
      </c>
      <c r="N265" s="240">
        <v>0</v>
      </c>
      <c r="O265" s="240">
        <v>0</v>
      </c>
      <c r="P265" s="240">
        <v>0</v>
      </c>
      <c r="Q265" s="240">
        <v>0</v>
      </c>
      <c r="R265" s="229" t="s">
        <v>1105</v>
      </c>
      <c r="S265" s="229" t="s">
        <v>1105</v>
      </c>
      <c r="T265" s="241" t="s">
        <v>2219</v>
      </c>
      <c r="U265" s="73" t="s">
        <v>2580</v>
      </c>
    </row>
    <row r="266" spans="1:21" x14ac:dyDescent="0.2">
      <c r="A266" s="229" t="s">
        <v>664</v>
      </c>
      <c r="B266" s="229" t="s">
        <v>133</v>
      </c>
      <c r="C266" s="249" t="s">
        <v>2500</v>
      </c>
      <c r="D266" s="250"/>
      <c r="E266" s="240">
        <v>15850</v>
      </c>
      <c r="F266" s="240">
        <v>0</v>
      </c>
      <c r="G266" s="240">
        <v>0</v>
      </c>
      <c r="H266" s="240">
        <v>0</v>
      </c>
      <c r="I266" s="240">
        <v>0</v>
      </c>
      <c r="J266" s="240">
        <v>0</v>
      </c>
      <c r="K266" s="240">
        <v>0</v>
      </c>
      <c r="L266" s="240">
        <v>0</v>
      </c>
      <c r="M266" s="240">
        <v>0</v>
      </c>
      <c r="N266" s="240">
        <v>72350</v>
      </c>
      <c r="O266" s="240">
        <v>0</v>
      </c>
      <c r="P266" s="240">
        <v>0</v>
      </c>
      <c r="Q266" s="240">
        <v>5700</v>
      </c>
      <c r="R266" s="229" t="s">
        <v>1104</v>
      </c>
      <c r="S266" s="229" t="s">
        <v>1107</v>
      </c>
      <c r="T266" s="241" t="s">
        <v>2058</v>
      </c>
      <c r="U266" s="73" t="s">
        <v>2579</v>
      </c>
    </row>
    <row r="267" spans="1:21" x14ac:dyDescent="0.2">
      <c r="A267" s="229" t="s">
        <v>1094</v>
      </c>
      <c r="B267" s="229" t="s">
        <v>2566</v>
      </c>
      <c r="C267" s="249" t="s">
        <v>2500</v>
      </c>
      <c r="D267" s="250"/>
      <c r="E267" s="240">
        <v>138403</v>
      </c>
      <c r="F267" s="240">
        <v>0</v>
      </c>
      <c r="G267" s="240">
        <v>0</v>
      </c>
      <c r="H267" s="240">
        <v>52459</v>
      </c>
      <c r="I267" s="240">
        <v>0</v>
      </c>
      <c r="J267" s="240">
        <v>0</v>
      </c>
      <c r="K267" s="240">
        <v>0</v>
      </c>
      <c r="L267" s="240">
        <v>0</v>
      </c>
      <c r="M267" s="240">
        <v>0</v>
      </c>
      <c r="N267" s="240">
        <v>0</v>
      </c>
      <c r="O267" s="240">
        <v>0</v>
      </c>
      <c r="P267" s="240">
        <v>0</v>
      </c>
      <c r="Q267" s="240">
        <v>50301</v>
      </c>
      <c r="R267" s="229" t="s">
        <v>1104</v>
      </c>
      <c r="S267" s="229" t="s">
        <v>1153</v>
      </c>
      <c r="T267" s="241" t="s">
        <v>2157</v>
      </c>
      <c r="U267" s="73" t="s">
        <v>2579</v>
      </c>
    </row>
    <row r="268" spans="1:21" x14ac:dyDescent="0.2">
      <c r="A268" s="229" t="s">
        <v>749</v>
      </c>
      <c r="B268" s="229" t="s">
        <v>1630</v>
      </c>
      <c r="C268" s="249" t="s">
        <v>2505</v>
      </c>
      <c r="D268" s="250"/>
      <c r="E268" s="240">
        <v>27507</v>
      </c>
      <c r="F268" s="240">
        <v>363</v>
      </c>
      <c r="G268" s="240">
        <v>0</v>
      </c>
      <c r="H268" s="240">
        <v>0</v>
      </c>
      <c r="I268" s="240">
        <v>0</v>
      </c>
      <c r="J268" s="240">
        <v>0</v>
      </c>
      <c r="K268" s="240">
        <v>0</v>
      </c>
      <c r="L268" s="240">
        <v>0</v>
      </c>
      <c r="M268" s="240">
        <v>0</v>
      </c>
      <c r="N268" s="240">
        <v>0</v>
      </c>
      <c r="O268" s="240">
        <v>0</v>
      </c>
      <c r="P268" s="240">
        <v>11883</v>
      </c>
      <c r="Q268" s="240">
        <v>0</v>
      </c>
      <c r="R268" s="229" t="s">
        <v>1104</v>
      </c>
      <c r="S268" s="229" t="s">
        <v>1153</v>
      </c>
      <c r="T268" s="241" t="s">
        <v>2145</v>
      </c>
      <c r="U268" s="73" t="s">
        <v>2579</v>
      </c>
    </row>
    <row r="269" spans="1:21" x14ac:dyDescent="0.2">
      <c r="A269" s="229" t="s">
        <v>1059</v>
      </c>
      <c r="B269" s="229" t="s">
        <v>1351</v>
      </c>
      <c r="C269" s="249" t="s">
        <v>2505</v>
      </c>
      <c r="D269" s="250"/>
      <c r="E269" s="240">
        <v>5460</v>
      </c>
      <c r="F269" s="240">
        <v>0</v>
      </c>
      <c r="G269" s="240">
        <v>0</v>
      </c>
      <c r="H269" s="240">
        <v>0</v>
      </c>
      <c r="I269" s="240">
        <v>0</v>
      </c>
      <c r="J269" s="240">
        <v>0</v>
      </c>
      <c r="K269" s="240">
        <v>0</v>
      </c>
      <c r="L269" s="240">
        <v>0</v>
      </c>
      <c r="M269" s="240">
        <v>0</v>
      </c>
      <c r="N269" s="240">
        <v>0</v>
      </c>
      <c r="O269" s="240">
        <v>15902</v>
      </c>
      <c r="P269" s="240">
        <v>0</v>
      </c>
      <c r="Q269" s="240">
        <v>0</v>
      </c>
      <c r="R269" s="229" t="s">
        <v>1104</v>
      </c>
      <c r="S269" s="229" t="s">
        <v>1123</v>
      </c>
      <c r="T269" s="241" t="s">
        <v>2117</v>
      </c>
      <c r="U269" s="73" t="s">
        <v>2579</v>
      </c>
    </row>
    <row r="270" spans="1:21" x14ac:dyDescent="0.2">
      <c r="A270" s="229" t="s">
        <v>373</v>
      </c>
      <c r="B270" s="229" t="s">
        <v>2512</v>
      </c>
      <c r="C270" s="249" t="s">
        <v>2498</v>
      </c>
      <c r="D270" s="250"/>
      <c r="E270" s="240">
        <v>3500</v>
      </c>
      <c r="F270" s="240">
        <v>0</v>
      </c>
      <c r="G270" s="240">
        <v>0</v>
      </c>
      <c r="H270" s="240">
        <v>0</v>
      </c>
      <c r="I270" s="240">
        <v>0</v>
      </c>
      <c r="J270" s="240">
        <v>0</v>
      </c>
      <c r="K270" s="240">
        <v>0</v>
      </c>
      <c r="L270" s="240">
        <v>102758</v>
      </c>
      <c r="M270" s="240">
        <v>0</v>
      </c>
      <c r="N270" s="240">
        <v>20386</v>
      </c>
      <c r="O270" s="240">
        <v>0</v>
      </c>
      <c r="P270" s="240">
        <v>0</v>
      </c>
      <c r="Q270" s="240">
        <v>0</v>
      </c>
      <c r="R270" s="229" t="s">
        <v>1104</v>
      </c>
      <c r="S270" s="229" t="s">
        <v>1100</v>
      </c>
      <c r="T270" s="241" t="s">
        <v>1767</v>
      </c>
      <c r="U270" s="73" t="s">
        <v>2580</v>
      </c>
    </row>
    <row r="271" spans="1:21" x14ac:dyDescent="0.2">
      <c r="A271" s="229" t="s">
        <v>517</v>
      </c>
      <c r="B271" s="229" t="s">
        <v>135</v>
      </c>
      <c r="C271" s="249" t="s">
        <v>2499</v>
      </c>
      <c r="D271" s="250"/>
      <c r="E271" s="240">
        <v>6000</v>
      </c>
      <c r="F271" s="240">
        <v>0</v>
      </c>
      <c r="G271" s="240">
        <v>0</v>
      </c>
      <c r="H271" s="240">
        <v>0</v>
      </c>
      <c r="I271" s="240">
        <v>0</v>
      </c>
      <c r="J271" s="240">
        <v>0</v>
      </c>
      <c r="K271" s="240">
        <v>0</v>
      </c>
      <c r="L271" s="240">
        <v>0</v>
      </c>
      <c r="M271" s="240">
        <v>0</v>
      </c>
      <c r="N271" s="240">
        <v>1400</v>
      </c>
      <c r="O271" s="240">
        <v>0</v>
      </c>
      <c r="P271" s="240">
        <v>3000</v>
      </c>
      <c r="Q271" s="240">
        <v>7000</v>
      </c>
      <c r="R271" s="229" t="s">
        <v>1104</v>
      </c>
      <c r="S271" s="229" t="s">
        <v>1103</v>
      </c>
      <c r="T271" s="241" t="s">
        <v>1911</v>
      </c>
      <c r="U271" s="73" t="s">
        <v>2580</v>
      </c>
    </row>
    <row r="272" spans="1:21" x14ac:dyDescent="0.2">
      <c r="A272" s="229" t="s">
        <v>461</v>
      </c>
      <c r="B272" s="229" t="s">
        <v>136</v>
      </c>
      <c r="C272" s="249" t="s">
        <v>2498</v>
      </c>
      <c r="D272" s="250"/>
      <c r="E272" s="240">
        <v>3102</v>
      </c>
      <c r="F272" s="240">
        <v>0</v>
      </c>
      <c r="G272" s="240">
        <v>0</v>
      </c>
      <c r="H272" s="240">
        <v>1000</v>
      </c>
      <c r="I272" s="240">
        <v>0</v>
      </c>
      <c r="J272" s="240">
        <v>0</v>
      </c>
      <c r="K272" s="240">
        <v>2000</v>
      </c>
      <c r="L272" s="240">
        <v>0</v>
      </c>
      <c r="M272" s="240">
        <v>0</v>
      </c>
      <c r="N272" s="240">
        <v>6500</v>
      </c>
      <c r="O272" s="240">
        <v>0</v>
      </c>
      <c r="P272" s="240">
        <v>0</v>
      </c>
      <c r="Q272" s="240">
        <v>0</v>
      </c>
      <c r="R272" s="229" t="s">
        <v>1104</v>
      </c>
      <c r="S272" s="229" t="s">
        <v>1103</v>
      </c>
      <c r="T272" s="241" t="s">
        <v>1855</v>
      </c>
      <c r="U272" s="73" t="s">
        <v>2579</v>
      </c>
    </row>
    <row r="273" spans="1:21" x14ac:dyDescent="0.2">
      <c r="A273" s="229" t="s">
        <v>493</v>
      </c>
      <c r="B273" s="229" t="s">
        <v>1085</v>
      </c>
      <c r="C273" s="249" t="s">
        <v>2503</v>
      </c>
      <c r="D273" s="250"/>
      <c r="E273" s="240">
        <v>5000</v>
      </c>
      <c r="F273" s="240">
        <v>0</v>
      </c>
      <c r="G273" s="240">
        <v>0</v>
      </c>
      <c r="H273" s="240">
        <v>0</v>
      </c>
      <c r="I273" s="240">
        <v>0</v>
      </c>
      <c r="J273" s="240">
        <v>0</v>
      </c>
      <c r="K273" s="240">
        <v>0</v>
      </c>
      <c r="L273" s="240">
        <v>0</v>
      </c>
      <c r="M273" s="240">
        <v>0</v>
      </c>
      <c r="N273" s="240">
        <v>0</v>
      </c>
      <c r="O273" s="240">
        <v>0</v>
      </c>
      <c r="P273" s="240">
        <v>0</v>
      </c>
      <c r="Q273" s="240">
        <v>0</v>
      </c>
      <c r="R273" s="229" t="s">
        <v>1104</v>
      </c>
      <c r="S273" s="229" t="s">
        <v>1103</v>
      </c>
      <c r="T273" s="241" t="s">
        <v>1887</v>
      </c>
      <c r="U273" s="73" t="s">
        <v>2580</v>
      </c>
    </row>
    <row r="274" spans="1:21" x14ac:dyDescent="0.2">
      <c r="A274" s="229" t="s">
        <v>655</v>
      </c>
      <c r="B274" s="229" t="s">
        <v>137</v>
      </c>
      <c r="C274" s="249" t="s">
        <v>2500</v>
      </c>
      <c r="D274" s="250"/>
      <c r="E274" s="240">
        <v>13350</v>
      </c>
      <c r="F274" s="240">
        <v>0</v>
      </c>
      <c r="G274" s="240">
        <v>0</v>
      </c>
      <c r="H274" s="240">
        <v>0</v>
      </c>
      <c r="I274" s="240">
        <v>0</v>
      </c>
      <c r="J274" s="240">
        <v>0</v>
      </c>
      <c r="K274" s="240">
        <v>0</v>
      </c>
      <c r="L274" s="240">
        <v>83168</v>
      </c>
      <c r="M274" s="240">
        <v>71900</v>
      </c>
      <c r="N274" s="240">
        <v>0</v>
      </c>
      <c r="O274" s="240">
        <v>0</v>
      </c>
      <c r="P274" s="240">
        <v>44507</v>
      </c>
      <c r="Q274" s="240">
        <v>52620</v>
      </c>
      <c r="R274" s="229" t="s">
        <v>1104</v>
      </c>
      <c r="S274" s="229" t="s">
        <v>1107</v>
      </c>
      <c r="T274" s="241" t="s">
        <v>2049</v>
      </c>
      <c r="U274" s="73" t="s">
        <v>2579</v>
      </c>
    </row>
    <row r="275" spans="1:21" x14ac:dyDescent="0.2">
      <c r="A275" s="229" t="s">
        <v>589</v>
      </c>
      <c r="B275" s="229" t="s">
        <v>138</v>
      </c>
      <c r="C275" s="249" t="s">
        <v>2502</v>
      </c>
      <c r="D275" s="250"/>
      <c r="E275" s="240">
        <v>18006</v>
      </c>
      <c r="F275" s="240">
        <v>0</v>
      </c>
      <c r="G275" s="240">
        <v>0</v>
      </c>
      <c r="H275" s="240">
        <v>0</v>
      </c>
      <c r="I275" s="240">
        <v>0</v>
      </c>
      <c r="J275" s="240">
        <v>0</v>
      </c>
      <c r="K275" s="240">
        <v>0</v>
      </c>
      <c r="L275" s="240">
        <v>0</v>
      </c>
      <c r="M275" s="240">
        <v>6500</v>
      </c>
      <c r="N275" s="240">
        <v>0</v>
      </c>
      <c r="O275" s="240">
        <v>0</v>
      </c>
      <c r="P275" s="240">
        <v>0</v>
      </c>
      <c r="Q275" s="240">
        <v>0</v>
      </c>
      <c r="R275" s="229" t="s">
        <v>1104</v>
      </c>
      <c r="S275" s="229" t="s">
        <v>1103</v>
      </c>
      <c r="T275" s="241" t="s">
        <v>1983</v>
      </c>
      <c r="U275" s="73" t="s">
        <v>2580</v>
      </c>
    </row>
    <row r="276" spans="1:21" x14ac:dyDescent="0.2">
      <c r="A276" s="229" t="s">
        <v>1075</v>
      </c>
      <c r="B276" s="229" t="s">
        <v>1632</v>
      </c>
      <c r="C276" s="249" t="s">
        <v>2505</v>
      </c>
      <c r="D276" s="250"/>
      <c r="E276" s="240">
        <v>1459</v>
      </c>
      <c r="F276" s="240">
        <v>30</v>
      </c>
      <c r="G276" s="240">
        <v>0</v>
      </c>
      <c r="H276" s="240">
        <v>0</v>
      </c>
      <c r="I276" s="240">
        <v>0</v>
      </c>
      <c r="J276" s="240">
        <v>0</v>
      </c>
      <c r="K276" s="240">
        <v>0</v>
      </c>
      <c r="L276" s="240">
        <v>0</v>
      </c>
      <c r="M276" s="240">
        <v>0</v>
      </c>
      <c r="N276" s="240">
        <v>0</v>
      </c>
      <c r="O276" s="240">
        <v>0</v>
      </c>
      <c r="P276" s="240">
        <v>8</v>
      </c>
      <c r="Q276" s="240">
        <v>900</v>
      </c>
      <c r="R276" s="229" t="s">
        <v>1104</v>
      </c>
      <c r="S276" s="229" t="s">
        <v>1123</v>
      </c>
      <c r="T276" s="241" t="s">
        <v>2214</v>
      </c>
      <c r="U276" s="73" t="s">
        <v>2579</v>
      </c>
    </row>
    <row r="277" spans="1:21" x14ac:dyDescent="0.2">
      <c r="A277" s="229" t="s">
        <v>510</v>
      </c>
      <c r="B277" s="229" t="s">
        <v>2547</v>
      </c>
      <c r="C277" s="249" t="s">
        <v>2499</v>
      </c>
      <c r="D277" s="250"/>
      <c r="E277" s="240">
        <v>12200</v>
      </c>
      <c r="F277" s="240">
        <v>0</v>
      </c>
      <c r="G277" s="240">
        <v>0</v>
      </c>
      <c r="H277" s="240">
        <v>0</v>
      </c>
      <c r="I277" s="240">
        <v>0</v>
      </c>
      <c r="J277" s="240">
        <v>0</v>
      </c>
      <c r="K277" s="240">
        <v>0</v>
      </c>
      <c r="L277" s="240">
        <v>0</v>
      </c>
      <c r="M277" s="240">
        <v>0</v>
      </c>
      <c r="N277" s="240">
        <v>23000</v>
      </c>
      <c r="O277" s="240">
        <v>0</v>
      </c>
      <c r="P277" s="240">
        <v>0</v>
      </c>
      <c r="Q277" s="240">
        <v>15000</v>
      </c>
      <c r="R277" s="229" t="s">
        <v>1104</v>
      </c>
      <c r="S277" s="229" t="s">
        <v>1100</v>
      </c>
      <c r="T277" s="241" t="s">
        <v>1904</v>
      </c>
      <c r="U277" s="73" t="s">
        <v>2579</v>
      </c>
    </row>
    <row r="278" spans="1:21" x14ac:dyDescent="0.2">
      <c r="A278" s="229" t="s">
        <v>546</v>
      </c>
      <c r="B278" s="229" t="s">
        <v>140</v>
      </c>
      <c r="C278" s="249" t="s">
        <v>2502</v>
      </c>
      <c r="D278" s="250"/>
      <c r="E278" s="240">
        <v>8000</v>
      </c>
      <c r="F278" s="240">
        <v>5000</v>
      </c>
      <c r="G278" s="240">
        <v>0</v>
      </c>
      <c r="H278" s="240">
        <v>0</v>
      </c>
      <c r="I278" s="240">
        <v>0</v>
      </c>
      <c r="J278" s="240">
        <v>0</v>
      </c>
      <c r="K278" s="240">
        <v>0</v>
      </c>
      <c r="L278" s="240">
        <v>0</v>
      </c>
      <c r="M278" s="240">
        <v>0</v>
      </c>
      <c r="N278" s="240">
        <v>2100</v>
      </c>
      <c r="O278" s="240">
        <v>2000</v>
      </c>
      <c r="P278" s="240">
        <v>3000</v>
      </c>
      <c r="Q278" s="240">
        <v>0</v>
      </c>
      <c r="R278" s="229" t="s">
        <v>1104</v>
      </c>
      <c r="S278" s="229" t="s">
        <v>1103</v>
      </c>
      <c r="T278" s="241" t="s">
        <v>1940</v>
      </c>
      <c r="U278" s="73" t="s">
        <v>2580</v>
      </c>
    </row>
    <row r="279" spans="1:21" x14ac:dyDescent="0.2">
      <c r="A279" s="229" t="s">
        <v>601</v>
      </c>
      <c r="B279" s="229" t="s">
        <v>141</v>
      </c>
      <c r="C279" s="249" t="s">
        <v>2497</v>
      </c>
      <c r="D279" s="250"/>
      <c r="E279" s="240">
        <v>8678</v>
      </c>
      <c r="F279" s="240">
        <v>0</v>
      </c>
      <c r="G279" s="240">
        <v>0</v>
      </c>
      <c r="H279" s="240">
        <v>0</v>
      </c>
      <c r="I279" s="240">
        <v>0</v>
      </c>
      <c r="J279" s="240">
        <v>1610</v>
      </c>
      <c r="K279" s="240">
        <v>0</v>
      </c>
      <c r="L279" s="240">
        <v>0</v>
      </c>
      <c r="M279" s="240">
        <v>0</v>
      </c>
      <c r="N279" s="240">
        <v>0</v>
      </c>
      <c r="O279" s="240">
        <v>0</v>
      </c>
      <c r="P279" s="240">
        <v>0</v>
      </c>
      <c r="Q279" s="240">
        <v>0</v>
      </c>
      <c r="R279" s="229" t="s">
        <v>1104</v>
      </c>
      <c r="S279" s="229" t="s">
        <v>1103</v>
      </c>
      <c r="T279" s="241" t="s">
        <v>1995</v>
      </c>
      <c r="U279" s="73" t="s">
        <v>2580</v>
      </c>
    </row>
    <row r="280" spans="1:21" x14ac:dyDescent="0.2">
      <c r="A280" s="229" t="s">
        <v>746</v>
      </c>
      <c r="B280" s="229" t="s">
        <v>801</v>
      </c>
      <c r="C280" s="249" t="s">
        <v>2500</v>
      </c>
      <c r="D280" s="250"/>
      <c r="E280" s="240">
        <v>10000</v>
      </c>
      <c r="F280" s="240">
        <v>8000</v>
      </c>
      <c r="G280" s="240">
        <v>0</v>
      </c>
      <c r="H280" s="240">
        <v>0</v>
      </c>
      <c r="I280" s="240">
        <v>0</v>
      </c>
      <c r="J280" s="240">
        <v>0</v>
      </c>
      <c r="K280" s="240">
        <v>0</v>
      </c>
      <c r="L280" s="240">
        <v>0</v>
      </c>
      <c r="M280" s="240">
        <v>0</v>
      </c>
      <c r="N280" s="240">
        <v>7400</v>
      </c>
      <c r="O280" s="240">
        <v>0</v>
      </c>
      <c r="P280" s="240">
        <v>0</v>
      </c>
      <c r="Q280" s="240">
        <v>6000</v>
      </c>
      <c r="R280" s="229" t="s">
        <v>1104</v>
      </c>
      <c r="S280" s="229" t="s">
        <v>1153</v>
      </c>
      <c r="T280" s="241" t="s">
        <v>2140</v>
      </c>
      <c r="U280" s="73" t="s">
        <v>2580</v>
      </c>
    </row>
    <row r="281" spans="1:21" x14ac:dyDescent="0.2">
      <c r="A281" s="229" t="s">
        <v>1047</v>
      </c>
      <c r="B281" s="229" t="s">
        <v>1048</v>
      </c>
      <c r="C281" s="249" t="s">
        <v>2500</v>
      </c>
      <c r="D281" s="250"/>
      <c r="E281" s="240">
        <v>0</v>
      </c>
      <c r="F281" s="240">
        <v>0</v>
      </c>
      <c r="G281" s="240">
        <v>0</v>
      </c>
      <c r="H281" s="240">
        <v>0</v>
      </c>
      <c r="I281" s="240">
        <v>0</v>
      </c>
      <c r="J281" s="240">
        <v>0</v>
      </c>
      <c r="K281" s="240">
        <v>0</v>
      </c>
      <c r="L281" s="240">
        <v>0</v>
      </c>
      <c r="M281" s="240">
        <v>0</v>
      </c>
      <c r="N281" s="240">
        <v>17320</v>
      </c>
      <c r="O281" s="240">
        <v>0</v>
      </c>
      <c r="P281" s="240">
        <v>0</v>
      </c>
      <c r="Q281" s="240">
        <v>0</v>
      </c>
      <c r="R281" s="229" t="s">
        <v>1104</v>
      </c>
      <c r="S281" s="229" t="s">
        <v>1153</v>
      </c>
      <c r="T281" s="241" t="s">
        <v>2201</v>
      </c>
      <c r="U281" s="73" t="s">
        <v>2580</v>
      </c>
    </row>
    <row r="282" spans="1:21" x14ac:dyDescent="0.2">
      <c r="A282" s="229" t="s">
        <v>753</v>
      </c>
      <c r="B282" s="229" t="s">
        <v>2564</v>
      </c>
      <c r="C282" s="249" t="s">
        <v>2500</v>
      </c>
      <c r="D282" s="250"/>
      <c r="E282" s="240">
        <v>0</v>
      </c>
      <c r="F282" s="240">
        <v>0</v>
      </c>
      <c r="G282" s="240">
        <v>0</v>
      </c>
      <c r="H282" s="240">
        <v>0</v>
      </c>
      <c r="I282" s="240">
        <v>0</v>
      </c>
      <c r="J282" s="240">
        <v>0</v>
      </c>
      <c r="K282" s="240">
        <v>0</v>
      </c>
      <c r="L282" s="240">
        <v>0</v>
      </c>
      <c r="M282" s="240">
        <v>0</v>
      </c>
      <c r="N282" s="240">
        <v>0</v>
      </c>
      <c r="O282" s="240">
        <v>0</v>
      </c>
      <c r="P282" s="240">
        <v>0</v>
      </c>
      <c r="Q282" s="240">
        <v>0</v>
      </c>
      <c r="R282" s="229" t="s">
        <v>1104</v>
      </c>
      <c r="S282" s="229" t="s">
        <v>1153</v>
      </c>
      <c r="T282" s="241" t="s">
        <v>2149</v>
      </c>
      <c r="U282" s="73" t="s">
        <v>2580</v>
      </c>
    </row>
    <row r="283" spans="1:21" x14ac:dyDescent="0.2">
      <c r="A283" s="229" t="s">
        <v>906</v>
      </c>
      <c r="B283" s="229" t="s">
        <v>2365</v>
      </c>
      <c r="C283" s="249" t="s">
        <v>2507</v>
      </c>
      <c r="D283" s="250"/>
      <c r="E283" s="240">
        <v>810</v>
      </c>
      <c r="F283" s="240">
        <v>10000</v>
      </c>
      <c r="G283" s="240">
        <v>0</v>
      </c>
      <c r="H283" s="240">
        <v>0</v>
      </c>
      <c r="I283" s="240">
        <v>0</v>
      </c>
      <c r="J283" s="240">
        <v>0</v>
      </c>
      <c r="K283" s="240">
        <v>0</v>
      </c>
      <c r="L283" s="240">
        <v>0</v>
      </c>
      <c r="M283" s="240">
        <v>0</v>
      </c>
      <c r="N283" s="240">
        <v>0</v>
      </c>
      <c r="O283" s="240">
        <v>0</v>
      </c>
      <c r="P283" s="240">
        <v>0</v>
      </c>
      <c r="Q283" s="240">
        <v>3500</v>
      </c>
      <c r="R283" s="229" t="s">
        <v>1101</v>
      </c>
      <c r="S283" s="229" t="s">
        <v>1100</v>
      </c>
      <c r="T283" s="241" t="s">
        <v>2272</v>
      </c>
      <c r="U283" s="73" t="s">
        <v>2579</v>
      </c>
    </row>
    <row r="284" spans="1:21" x14ac:dyDescent="0.2">
      <c r="A284" s="229" t="s">
        <v>716</v>
      </c>
      <c r="B284" s="229" t="s">
        <v>142</v>
      </c>
      <c r="C284" s="249" t="s">
        <v>2505</v>
      </c>
      <c r="D284" s="250"/>
      <c r="E284" s="240">
        <v>32000</v>
      </c>
      <c r="F284" s="240">
        <v>13000</v>
      </c>
      <c r="G284" s="240">
        <v>0</v>
      </c>
      <c r="H284" s="240">
        <v>0</v>
      </c>
      <c r="I284" s="240">
        <v>0</v>
      </c>
      <c r="J284" s="240">
        <v>0</v>
      </c>
      <c r="K284" s="240">
        <v>0</v>
      </c>
      <c r="L284" s="240">
        <v>0</v>
      </c>
      <c r="M284" s="240">
        <v>0</v>
      </c>
      <c r="N284" s="240">
        <v>26000</v>
      </c>
      <c r="O284" s="240">
        <v>0</v>
      </c>
      <c r="P284" s="240">
        <v>4500</v>
      </c>
      <c r="Q284" s="240">
        <v>0</v>
      </c>
      <c r="R284" s="229" t="s">
        <v>1104</v>
      </c>
      <c r="S284" s="229" t="s">
        <v>1106</v>
      </c>
      <c r="T284" s="241" t="s">
        <v>2110</v>
      </c>
      <c r="U284" s="73" t="s">
        <v>2580</v>
      </c>
    </row>
    <row r="285" spans="1:21" x14ac:dyDescent="0.2">
      <c r="A285" s="229" t="s">
        <v>1704</v>
      </c>
      <c r="B285" s="229" t="s">
        <v>2366</v>
      </c>
      <c r="C285" s="249" t="s">
        <v>1105</v>
      </c>
      <c r="D285" s="250"/>
      <c r="E285" s="240">
        <v>10166</v>
      </c>
      <c r="F285" s="240">
        <v>0</v>
      </c>
      <c r="G285" s="240">
        <v>0</v>
      </c>
      <c r="H285" s="240">
        <v>0</v>
      </c>
      <c r="I285" s="240">
        <v>0</v>
      </c>
      <c r="J285" s="240">
        <v>0</v>
      </c>
      <c r="K285" s="240">
        <v>0</v>
      </c>
      <c r="L285" s="240">
        <v>0</v>
      </c>
      <c r="M285" s="240">
        <v>0</v>
      </c>
      <c r="N285" s="240">
        <v>0</v>
      </c>
      <c r="O285" s="240">
        <v>0</v>
      </c>
      <c r="P285" s="240">
        <v>0</v>
      </c>
      <c r="Q285" s="240">
        <v>0</v>
      </c>
      <c r="R285" s="229" t="s">
        <v>1105</v>
      </c>
      <c r="S285" s="229" t="s">
        <v>1105</v>
      </c>
      <c r="T285" s="241" t="s">
        <v>2217</v>
      </c>
      <c r="U285" s="73" t="s">
        <v>2580</v>
      </c>
    </row>
    <row r="286" spans="1:21" x14ac:dyDescent="0.2">
      <c r="A286" s="229" t="s">
        <v>426</v>
      </c>
      <c r="B286" s="229" t="s">
        <v>143</v>
      </c>
      <c r="C286" s="249" t="s">
        <v>2497</v>
      </c>
      <c r="D286" s="250"/>
      <c r="E286" s="240">
        <v>20771</v>
      </c>
      <c r="F286" s="240">
        <v>5000</v>
      </c>
      <c r="G286" s="240">
        <v>0</v>
      </c>
      <c r="H286" s="240">
        <v>0</v>
      </c>
      <c r="I286" s="240">
        <v>0</v>
      </c>
      <c r="J286" s="240">
        <v>0</v>
      </c>
      <c r="K286" s="240">
        <v>0</v>
      </c>
      <c r="L286" s="240">
        <v>0</v>
      </c>
      <c r="M286" s="240">
        <v>0</v>
      </c>
      <c r="N286" s="240">
        <v>5000</v>
      </c>
      <c r="O286" s="240">
        <v>0</v>
      </c>
      <c r="P286" s="240">
        <v>0</v>
      </c>
      <c r="Q286" s="240">
        <v>4000</v>
      </c>
      <c r="R286" s="229" t="s">
        <v>1104</v>
      </c>
      <c r="S286" s="229" t="s">
        <v>1103</v>
      </c>
      <c r="T286" s="241" t="s">
        <v>1820</v>
      </c>
      <c r="U286" s="73" t="s">
        <v>2580</v>
      </c>
    </row>
    <row r="287" spans="1:21" x14ac:dyDescent="0.2">
      <c r="A287" s="229" t="s">
        <v>620</v>
      </c>
      <c r="B287" s="229" t="s">
        <v>144</v>
      </c>
      <c r="C287" s="249" t="s">
        <v>2498</v>
      </c>
      <c r="D287" s="250"/>
      <c r="E287" s="240">
        <v>893</v>
      </c>
      <c r="F287" s="240">
        <v>0</v>
      </c>
      <c r="G287" s="240">
        <v>0</v>
      </c>
      <c r="H287" s="240">
        <v>0</v>
      </c>
      <c r="I287" s="240">
        <v>0</v>
      </c>
      <c r="J287" s="240">
        <v>0</v>
      </c>
      <c r="K287" s="240">
        <v>0</v>
      </c>
      <c r="L287" s="240">
        <v>0</v>
      </c>
      <c r="M287" s="240">
        <v>0</v>
      </c>
      <c r="N287" s="240">
        <v>6500</v>
      </c>
      <c r="O287" s="240">
        <v>4000</v>
      </c>
      <c r="P287" s="240">
        <v>642</v>
      </c>
      <c r="Q287" s="240">
        <v>0</v>
      </c>
      <c r="R287" s="229" t="s">
        <v>1104</v>
      </c>
      <c r="S287" s="229" t="s">
        <v>1103</v>
      </c>
      <c r="T287" s="241" t="s">
        <v>2014</v>
      </c>
      <c r="U287" s="73" t="s">
        <v>2579</v>
      </c>
    </row>
    <row r="288" spans="1:21" x14ac:dyDescent="0.2">
      <c r="A288" s="229" t="s">
        <v>648</v>
      </c>
      <c r="B288" s="229" t="s">
        <v>145</v>
      </c>
      <c r="C288" s="249" t="s">
        <v>2499</v>
      </c>
      <c r="D288" s="250"/>
      <c r="E288" s="240">
        <v>6000</v>
      </c>
      <c r="F288" s="240">
        <v>20000</v>
      </c>
      <c r="G288" s="240">
        <v>0</v>
      </c>
      <c r="H288" s="240">
        <v>0</v>
      </c>
      <c r="I288" s="240">
        <v>0</v>
      </c>
      <c r="J288" s="240">
        <v>0</v>
      </c>
      <c r="K288" s="240">
        <v>0</v>
      </c>
      <c r="L288" s="240">
        <v>0</v>
      </c>
      <c r="M288" s="240">
        <v>0</v>
      </c>
      <c r="N288" s="240">
        <v>7550</v>
      </c>
      <c r="O288" s="240">
        <v>0</v>
      </c>
      <c r="P288" s="240">
        <v>0</v>
      </c>
      <c r="Q288" s="240">
        <v>4000</v>
      </c>
      <c r="R288" s="229" t="s">
        <v>1104</v>
      </c>
      <c r="S288" s="229" t="s">
        <v>1103</v>
      </c>
      <c r="T288" s="241" t="s">
        <v>2042</v>
      </c>
      <c r="U288" s="73" t="s">
        <v>2580</v>
      </c>
    </row>
    <row r="289" spans="1:21" x14ac:dyDescent="0.2">
      <c r="A289" s="229" t="s">
        <v>400</v>
      </c>
      <c r="B289" s="229" t="s">
        <v>2527</v>
      </c>
      <c r="C289" s="249" t="s">
        <v>2501</v>
      </c>
      <c r="D289" s="249"/>
      <c r="E289" s="285">
        <v>8098</v>
      </c>
      <c r="F289" s="285">
        <v>5000</v>
      </c>
      <c r="G289" s="285">
        <v>0</v>
      </c>
      <c r="H289" s="285">
        <v>0</v>
      </c>
      <c r="I289" s="285">
        <v>0</v>
      </c>
      <c r="J289" s="285">
        <v>0</v>
      </c>
      <c r="K289" s="285">
        <v>0</v>
      </c>
      <c r="L289" s="285">
        <v>0</v>
      </c>
      <c r="M289" s="285">
        <v>1000</v>
      </c>
      <c r="N289" s="285">
        <v>0</v>
      </c>
      <c r="O289" s="285">
        <v>0</v>
      </c>
      <c r="P289" s="285">
        <v>0</v>
      </c>
      <c r="Q289" s="285">
        <v>5000</v>
      </c>
      <c r="R289" s="229" t="s">
        <v>1104</v>
      </c>
      <c r="S289" s="229" t="s">
        <v>1100</v>
      </c>
      <c r="T289" s="229" t="s">
        <v>1794</v>
      </c>
      <c r="U289" s="229" t="s">
        <v>2579</v>
      </c>
    </row>
    <row r="290" spans="1:21" x14ac:dyDescent="0.2">
      <c r="A290" s="229" t="s">
        <v>908</v>
      </c>
      <c r="B290" s="229" t="s">
        <v>2368</v>
      </c>
      <c r="C290" s="249" t="s">
        <v>2506</v>
      </c>
      <c r="D290" s="250"/>
      <c r="E290" s="240">
        <v>64985</v>
      </c>
      <c r="F290" s="240">
        <v>0</v>
      </c>
      <c r="G290" s="240">
        <v>0</v>
      </c>
      <c r="H290" s="240">
        <v>0</v>
      </c>
      <c r="I290" s="240">
        <v>0</v>
      </c>
      <c r="J290" s="240">
        <v>0</v>
      </c>
      <c r="K290" s="240">
        <v>0</v>
      </c>
      <c r="L290" s="240">
        <v>0</v>
      </c>
      <c r="M290" s="240">
        <v>0</v>
      </c>
      <c r="N290" s="240">
        <v>8026</v>
      </c>
      <c r="O290" s="240">
        <v>0</v>
      </c>
      <c r="P290" s="240">
        <v>0</v>
      </c>
      <c r="Q290" s="240">
        <v>0</v>
      </c>
      <c r="R290" s="229" t="s">
        <v>1102</v>
      </c>
      <c r="S290" s="229" t="s">
        <v>1100</v>
      </c>
      <c r="T290" s="241" t="s">
        <v>2237</v>
      </c>
      <c r="U290" s="73" t="s">
        <v>2580</v>
      </c>
    </row>
    <row r="291" spans="1:21" x14ac:dyDescent="0.2">
      <c r="A291" s="229" t="s">
        <v>1706</v>
      </c>
      <c r="B291" s="229" t="s">
        <v>2369</v>
      </c>
      <c r="C291" s="249" t="s">
        <v>1105</v>
      </c>
      <c r="D291" s="250"/>
      <c r="E291" s="240">
        <v>8836</v>
      </c>
      <c r="F291" s="240">
        <v>0</v>
      </c>
      <c r="G291" s="240">
        <v>0</v>
      </c>
      <c r="H291" s="240">
        <v>0</v>
      </c>
      <c r="I291" s="240">
        <v>0</v>
      </c>
      <c r="J291" s="240">
        <v>0</v>
      </c>
      <c r="K291" s="240">
        <v>0</v>
      </c>
      <c r="L291" s="240">
        <v>0</v>
      </c>
      <c r="M291" s="240">
        <v>0</v>
      </c>
      <c r="N291" s="240">
        <v>0</v>
      </c>
      <c r="O291" s="240">
        <v>0</v>
      </c>
      <c r="P291" s="240">
        <v>0</v>
      </c>
      <c r="Q291" s="240">
        <v>0</v>
      </c>
      <c r="R291" s="229" t="s">
        <v>1105</v>
      </c>
      <c r="S291" s="229" t="s">
        <v>1105</v>
      </c>
      <c r="T291" s="241" t="s">
        <v>2218</v>
      </c>
      <c r="U291" s="73" t="s">
        <v>2580</v>
      </c>
    </row>
    <row r="292" spans="1:21" x14ac:dyDescent="0.2">
      <c r="A292" s="229" t="s">
        <v>382</v>
      </c>
      <c r="B292" s="229" t="s">
        <v>2520</v>
      </c>
      <c r="C292" s="249" t="s">
        <v>2499</v>
      </c>
      <c r="D292" s="250"/>
      <c r="E292" s="240">
        <v>249</v>
      </c>
      <c r="F292" s="240">
        <v>0</v>
      </c>
      <c r="G292" s="240">
        <v>0</v>
      </c>
      <c r="H292" s="240">
        <v>10000</v>
      </c>
      <c r="I292" s="240">
        <v>7500</v>
      </c>
      <c r="J292" s="240">
        <v>0</v>
      </c>
      <c r="K292" s="240">
        <v>0</v>
      </c>
      <c r="L292" s="240">
        <v>510</v>
      </c>
      <c r="M292" s="240">
        <v>0</v>
      </c>
      <c r="N292" s="240">
        <v>91150</v>
      </c>
      <c r="O292" s="240">
        <v>0</v>
      </c>
      <c r="P292" s="240">
        <v>29180</v>
      </c>
      <c r="Q292" s="240">
        <v>18500</v>
      </c>
      <c r="R292" s="229" t="s">
        <v>1104</v>
      </c>
      <c r="S292" s="229" t="s">
        <v>1100</v>
      </c>
      <c r="T292" s="241" t="s">
        <v>1776</v>
      </c>
      <c r="U292" s="73" t="s">
        <v>2580</v>
      </c>
    </row>
    <row r="293" spans="1:21" x14ac:dyDescent="0.2">
      <c r="A293" s="229" t="s">
        <v>628</v>
      </c>
      <c r="B293" s="229" t="s">
        <v>147</v>
      </c>
      <c r="C293" s="249" t="s">
        <v>2499</v>
      </c>
      <c r="D293" s="250"/>
      <c r="E293" s="240">
        <v>1996</v>
      </c>
      <c r="F293" s="240">
        <v>1500</v>
      </c>
      <c r="G293" s="240">
        <v>0</v>
      </c>
      <c r="H293" s="240">
        <v>0</v>
      </c>
      <c r="I293" s="240">
        <v>0</v>
      </c>
      <c r="J293" s="240">
        <v>0</v>
      </c>
      <c r="K293" s="240">
        <v>0</v>
      </c>
      <c r="L293" s="240">
        <v>0</v>
      </c>
      <c r="M293" s="240">
        <v>0</v>
      </c>
      <c r="N293" s="240">
        <v>6210</v>
      </c>
      <c r="O293" s="240">
        <v>0</v>
      </c>
      <c r="P293" s="240">
        <v>0</v>
      </c>
      <c r="Q293" s="240">
        <v>4000</v>
      </c>
      <c r="R293" s="229" t="s">
        <v>1104</v>
      </c>
      <c r="S293" s="229" t="s">
        <v>1103</v>
      </c>
      <c r="T293" s="241" t="s">
        <v>2022</v>
      </c>
      <c r="U293" s="73" t="s">
        <v>2580</v>
      </c>
    </row>
    <row r="294" spans="1:21" x14ac:dyDescent="0.2">
      <c r="A294" s="229" t="s">
        <v>910</v>
      </c>
      <c r="B294" s="229" t="s">
        <v>2371</v>
      </c>
      <c r="C294" s="249" t="s">
        <v>2507</v>
      </c>
      <c r="D294" s="250"/>
      <c r="E294" s="240">
        <v>0</v>
      </c>
      <c r="F294" s="240">
        <v>0</v>
      </c>
      <c r="G294" s="240">
        <v>0</v>
      </c>
      <c r="H294" s="240">
        <v>0</v>
      </c>
      <c r="I294" s="240">
        <v>0</v>
      </c>
      <c r="J294" s="240">
        <v>0</v>
      </c>
      <c r="K294" s="240">
        <v>0</v>
      </c>
      <c r="L294" s="240">
        <v>0</v>
      </c>
      <c r="M294" s="240">
        <v>16038</v>
      </c>
      <c r="N294" s="240">
        <v>1000</v>
      </c>
      <c r="O294" s="240">
        <v>25</v>
      </c>
      <c r="P294" s="240">
        <v>0</v>
      </c>
      <c r="Q294" s="240">
        <v>0</v>
      </c>
      <c r="R294" s="229" t="s">
        <v>1101</v>
      </c>
      <c r="S294" s="229" t="s">
        <v>1100</v>
      </c>
      <c r="T294" s="241" t="s">
        <v>2264</v>
      </c>
      <c r="U294" s="73" t="s">
        <v>2580</v>
      </c>
    </row>
    <row r="295" spans="1:21" x14ac:dyDescent="0.2">
      <c r="A295" s="229" t="s">
        <v>912</v>
      </c>
      <c r="B295" s="229" t="s">
        <v>2372</v>
      </c>
      <c r="C295" s="249" t="s">
        <v>2506</v>
      </c>
      <c r="D295" s="250"/>
      <c r="E295" s="240">
        <v>13560</v>
      </c>
      <c r="F295" s="240">
        <v>0</v>
      </c>
      <c r="G295" s="240">
        <v>0</v>
      </c>
      <c r="H295" s="240">
        <v>0</v>
      </c>
      <c r="I295" s="240">
        <v>0</v>
      </c>
      <c r="J295" s="240">
        <v>0</v>
      </c>
      <c r="K295" s="240">
        <v>0</v>
      </c>
      <c r="L295" s="240">
        <v>0</v>
      </c>
      <c r="M295" s="240">
        <v>0</v>
      </c>
      <c r="N295" s="240">
        <v>11000</v>
      </c>
      <c r="O295" s="240">
        <v>0</v>
      </c>
      <c r="P295" s="240">
        <v>0</v>
      </c>
      <c r="Q295" s="240">
        <v>0</v>
      </c>
      <c r="R295" s="229" t="s">
        <v>1102</v>
      </c>
      <c r="S295" s="229" t="s">
        <v>1100</v>
      </c>
      <c r="T295" s="241" t="s">
        <v>2233</v>
      </c>
      <c r="U295" s="73" t="s">
        <v>2580</v>
      </c>
    </row>
    <row r="296" spans="1:21" x14ac:dyDescent="0.2">
      <c r="A296" s="229" t="s">
        <v>916</v>
      </c>
      <c r="B296" s="229" t="s">
        <v>2373</v>
      </c>
      <c r="C296" s="249" t="s">
        <v>2507</v>
      </c>
      <c r="D296" s="250"/>
      <c r="E296" s="240">
        <v>36000</v>
      </c>
      <c r="F296" s="240">
        <v>0</v>
      </c>
      <c r="G296" s="240">
        <v>0</v>
      </c>
      <c r="H296" s="240">
        <v>0</v>
      </c>
      <c r="I296" s="240">
        <v>0</v>
      </c>
      <c r="J296" s="240">
        <v>0</v>
      </c>
      <c r="K296" s="240">
        <v>0</v>
      </c>
      <c r="L296" s="240">
        <v>0</v>
      </c>
      <c r="M296" s="240">
        <v>6500</v>
      </c>
      <c r="N296" s="240">
        <v>0</v>
      </c>
      <c r="O296" s="240">
        <v>0</v>
      </c>
      <c r="P296" s="240">
        <v>0</v>
      </c>
      <c r="Q296" s="240">
        <v>18500</v>
      </c>
      <c r="R296" s="229" t="s">
        <v>1101</v>
      </c>
      <c r="S296" s="229" t="s">
        <v>1100</v>
      </c>
      <c r="T296" s="241" t="s">
        <v>2277</v>
      </c>
      <c r="U296" s="73" t="s">
        <v>2579</v>
      </c>
    </row>
    <row r="297" spans="1:21" x14ac:dyDescent="0.2">
      <c r="A297" s="229" t="s">
        <v>482</v>
      </c>
      <c r="B297" s="229" t="s">
        <v>148</v>
      </c>
      <c r="C297" s="249" t="s">
        <v>2499</v>
      </c>
      <c r="D297" s="250"/>
      <c r="E297" s="240">
        <v>3659</v>
      </c>
      <c r="F297" s="240">
        <v>0</v>
      </c>
      <c r="G297" s="240">
        <v>0</v>
      </c>
      <c r="H297" s="240">
        <v>0</v>
      </c>
      <c r="I297" s="240">
        <v>0</v>
      </c>
      <c r="J297" s="240">
        <v>0</v>
      </c>
      <c r="K297" s="240">
        <v>0</v>
      </c>
      <c r="L297" s="240">
        <v>4000</v>
      </c>
      <c r="M297" s="240">
        <v>0</v>
      </c>
      <c r="N297" s="240">
        <v>8381</v>
      </c>
      <c r="O297" s="240">
        <v>4987</v>
      </c>
      <c r="P297" s="240">
        <v>18721</v>
      </c>
      <c r="Q297" s="240">
        <v>23500</v>
      </c>
      <c r="R297" s="229" t="s">
        <v>1104</v>
      </c>
      <c r="S297" s="229" t="s">
        <v>1103</v>
      </c>
      <c r="T297" s="241" t="s">
        <v>1876</v>
      </c>
      <c r="U297" s="73" t="s">
        <v>2579</v>
      </c>
    </row>
    <row r="298" spans="1:21" x14ac:dyDescent="0.2">
      <c r="A298" s="229" t="s">
        <v>762</v>
      </c>
      <c r="B298" s="229" t="s">
        <v>359</v>
      </c>
      <c r="C298" s="249" t="s">
        <v>2499</v>
      </c>
      <c r="D298" s="250"/>
      <c r="E298" s="240">
        <v>996</v>
      </c>
      <c r="F298" s="240">
        <v>0</v>
      </c>
      <c r="G298" s="240">
        <v>0</v>
      </c>
      <c r="H298" s="240">
        <v>0</v>
      </c>
      <c r="I298" s="240">
        <v>0</v>
      </c>
      <c r="J298" s="240">
        <v>0</v>
      </c>
      <c r="K298" s="240">
        <v>0</v>
      </c>
      <c r="L298" s="240">
        <v>0</v>
      </c>
      <c r="M298" s="240">
        <v>1000</v>
      </c>
      <c r="N298" s="240">
        <v>500</v>
      </c>
      <c r="O298" s="240">
        <v>0</v>
      </c>
      <c r="P298" s="240">
        <v>0</v>
      </c>
      <c r="Q298" s="240">
        <v>0</v>
      </c>
      <c r="R298" s="229" t="s">
        <v>1104</v>
      </c>
      <c r="S298" s="229" t="s">
        <v>1153</v>
      </c>
      <c r="T298" s="241" t="s">
        <v>2174</v>
      </c>
      <c r="U298" s="73" t="s">
        <v>2580</v>
      </c>
    </row>
    <row r="299" spans="1:21" x14ac:dyDescent="0.2">
      <c r="A299" s="229" t="s">
        <v>590</v>
      </c>
      <c r="B299" s="229" t="s">
        <v>778</v>
      </c>
      <c r="C299" s="249" t="s">
        <v>2502</v>
      </c>
      <c r="D299" s="250"/>
      <c r="E299" s="240">
        <v>14900</v>
      </c>
      <c r="F299" s="240">
        <v>0</v>
      </c>
      <c r="G299" s="240">
        <v>0</v>
      </c>
      <c r="H299" s="240">
        <v>0</v>
      </c>
      <c r="I299" s="240">
        <v>0</v>
      </c>
      <c r="J299" s="240">
        <v>0</v>
      </c>
      <c r="K299" s="240">
        <v>0</v>
      </c>
      <c r="L299" s="240">
        <v>0</v>
      </c>
      <c r="M299" s="240">
        <v>0</v>
      </c>
      <c r="N299" s="240">
        <v>9572</v>
      </c>
      <c r="O299" s="240">
        <v>0</v>
      </c>
      <c r="P299" s="240">
        <v>0</v>
      </c>
      <c r="Q299" s="240">
        <v>0</v>
      </c>
      <c r="R299" s="229" t="s">
        <v>1104</v>
      </c>
      <c r="S299" s="229" t="s">
        <v>1103</v>
      </c>
      <c r="T299" s="241" t="s">
        <v>1984</v>
      </c>
      <c r="U299" s="73" t="s">
        <v>2580</v>
      </c>
    </row>
    <row r="300" spans="1:21" x14ac:dyDescent="0.2">
      <c r="A300" s="229" t="s">
        <v>673</v>
      </c>
      <c r="B300" s="229" t="s">
        <v>149</v>
      </c>
      <c r="C300" s="249" t="s">
        <v>2501</v>
      </c>
      <c r="D300" s="250"/>
      <c r="E300" s="240">
        <v>0</v>
      </c>
      <c r="F300" s="240">
        <v>0</v>
      </c>
      <c r="G300" s="240">
        <v>0</v>
      </c>
      <c r="H300" s="240">
        <v>0</v>
      </c>
      <c r="I300" s="240">
        <v>0</v>
      </c>
      <c r="J300" s="240">
        <v>0</v>
      </c>
      <c r="K300" s="240">
        <v>0</v>
      </c>
      <c r="L300" s="240">
        <v>0</v>
      </c>
      <c r="M300" s="240">
        <v>0</v>
      </c>
      <c r="N300" s="240">
        <v>16100</v>
      </c>
      <c r="O300" s="240">
        <v>0</v>
      </c>
      <c r="P300" s="240">
        <v>0</v>
      </c>
      <c r="Q300" s="240">
        <v>0</v>
      </c>
      <c r="R300" s="229" t="s">
        <v>1104</v>
      </c>
      <c r="S300" s="229" t="s">
        <v>1107</v>
      </c>
      <c r="T300" s="241" t="s">
        <v>2067</v>
      </c>
      <c r="U300" s="73" t="s">
        <v>2579</v>
      </c>
    </row>
    <row r="301" spans="1:21" x14ac:dyDescent="0.2">
      <c r="A301" s="229" t="s">
        <v>611</v>
      </c>
      <c r="B301" s="229" t="s">
        <v>287</v>
      </c>
      <c r="C301" s="249" t="s">
        <v>2503</v>
      </c>
      <c r="D301" s="250"/>
      <c r="E301" s="240">
        <v>591</v>
      </c>
      <c r="F301" s="240">
        <v>0</v>
      </c>
      <c r="G301" s="240">
        <v>0</v>
      </c>
      <c r="H301" s="240">
        <v>0</v>
      </c>
      <c r="I301" s="240">
        <v>0</v>
      </c>
      <c r="J301" s="240">
        <v>0</v>
      </c>
      <c r="K301" s="240">
        <v>0</v>
      </c>
      <c r="L301" s="240">
        <v>0</v>
      </c>
      <c r="M301" s="240">
        <v>0</v>
      </c>
      <c r="N301" s="240">
        <v>0</v>
      </c>
      <c r="O301" s="240">
        <v>0</v>
      </c>
      <c r="P301" s="240">
        <v>0</v>
      </c>
      <c r="Q301" s="240">
        <v>0</v>
      </c>
      <c r="R301" s="229" t="s">
        <v>1104</v>
      </c>
      <c r="S301" s="229" t="s">
        <v>1103</v>
      </c>
      <c r="T301" s="241" t="s">
        <v>2005</v>
      </c>
      <c r="U301" s="73" t="s">
        <v>2580</v>
      </c>
    </row>
    <row r="302" spans="1:21" x14ac:dyDescent="0.2">
      <c r="A302" s="229" t="s">
        <v>717</v>
      </c>
      <c r="B302" s="229" t="s">
        <v>150</v>
      </c>
      <c r="C302" s="249" t="s">
        <v>2505</v>
      </c>
      <c r="D302" s="250"/>
      <c r="E302" s="240">
        <v>181000</v>
      </c>
      <c r="F302" s="240">
        <v>18000</v>
      </c>
      <c r="G302" s="240">
        <v>0</v>
      </c>
      <c r="H302" s="240">
        <v>0</v>
      </c>
      <c r="I302" s="240">
        <v>0</v>
      </c>
      <c r="J302" s="240">
        <v>0</v>
      </c>
      <c r="K302" s="240">
        <v>0</v>
      </c>
      <c r="L302" s="240">
        <v>0</v>
      </c>
      <c r="M302" s="240">
        <v>0</v>
      </c>
      <c r="N302" s="240">
        <v>3000</v>
      </c>
      <c r="O302" s="240">
        <v>0</v>
      </c>
      <c r="P302" s="240">
        <v>29500</v>
      </c>
      <c r="Q302" s="240">
        <v>323500</v>
      </c>
      <c r="R302" s="229" t="s">
        <v>1104</v>
      </c>
      <c r="S302" s="229" t="s">
        <v>1106</v>
      </c>
      <c r="T302" s="241" t="s">
        <v>2111</v>
      </c>
      <c r="U302" s="73" t="s">
        <v>2580</v>
      </c>
    </row>
    <row r="303" spans="1:21" x14ac:dyDescent="0.2">
      <c r="A303" s="229" t="s">
        <v>918</v>
      </c>
      <c r="B303" s="229" t="s">
        <v>2374</v>
      </c>
      <c r="C303" s="249" t="s">
        <v>2507</v>
      </c>
      <c r="D303" s="250"/>
      <c r="E303" s="240">
        <v>1050</v>
      </c>
      <c r="F303" s="240">
        <v>0</v>
      </c>
      <c r="G303" s="240">
        <v>0</v>
      </c>
      <c r="H303" s="240">
        <v>0</v>
      </c>
      <c r="I303" s="240">
        <v>0</v>
      </c>
      <c r="J303" s="240">
        <v>0</v>
      </c>
      <c r="K303" s="240">
        <v>0</v>
      </c>
      <c r="L303" s="240">
        <v>0</v>
      </c>
      <c r="M303" s="240">
        <v>0</v>
      </c>
      <c r="N303" s="240">
        <v>0</v>
      </c>
      <c r="O303" s="240">
        <v>0</v>
      </c>
      <c r="P303" s="240">
        <v>0</v>
      </c>
      <c r="Q303" s="240">
        <v>20000</v>
      </c>
      <c r="R303" s="229" t="s">
        <v>1101</v>
      </c>
      <c r="S303" s="229" t="s">
        <v>1100</v>
      </c>
      <c r="T303" s="241" t="s">
        <v>2265</v>
      </c>
      <c r="U303" s="73" t="s">
        <v>2579</v>
      </c>
    </row>
    <row r="304" spans="1:21" x14ac:dyDescent="0.2">
      <c r="A304" s="229" t="s">
        <v>1708</v>
      </c>
      <c r="B304" s="229" t="s">
        <v>2375</v>
      </c>
      <c r="C304" s="249" t="s">
        <v>1105</v>
      </c>
      <c r="D304" s="250"/>
      <c r="E304" s="240">
        <v>2463</v>
      </c>
      <c r="F304" s="240">
        <v>0</v>
      </c>
      <c r="G304" s="240">
        <v>0</v>
      </c>
      <c r="H304" s="240">
        <v>0</v>
      </c>
      <c r="I304" s="240">
        <v>0</v>
      </c>
      <c r="J304" s="240">
        <v>0</v>
      </c>
      <c r="K304" s="240">
        <v>0</v>
      </c>
      <c r="L304" s="240">
        <v>0</v>
      </c>
      <c r="M304" s="240">
        <v>0</v>
      </c>
      <c r="N304" s="240">
        <v>0</v>
      </c>
      <c r="O304" s="240">
        <v>0</v>
      </c>
      <c r="P304" s="240">
        <v>0</v>
      </c>
      <c r="Q304" s="240">
        <v>0</v>
      </c>
      <c r="R304" s="229" t="s">
        <v>1105</v>
      </c>
      <c r="S304" s="229" t="s">
        <v>1105</v>
      </c>
      <c r="T304" s="241" t="s">
        <v>2222</v>
      </c>
      <c r="U304" s="73" t="s">
        <v>2580</v>
      </c>
    </row>
    <row r="305" spans="1:21" x14ac:dyDescent="0.2">
      <c r="A305" s="229" t="s">
        <v>557</v>
      </c>
      <c r="B305" s="229" t="s">
        <v>336</v>
      </c>
      <c r="C305" s="249" t="s">
        <v>2498</v>
      </c>
      <c r="D305" s="250"/>
      <c r="E305" s="240">
        <v>99823</v>
      </c>
      <c r="F305" s="240">
        <v>0</v>
      </c>
      <c r="G305" s="240">
        <v>0</v>
      </c>
      <c r="H305" s="240">
        <v>0</v>
      </c>
      <c r="I305" s="240">
        <v>0</v>
      </c>
      <c r="J305" s="240">
        <v>0</v>
      </c>
      <c r="K305" s="240">
        <v>0</v>
      </c>
      <c r="L305" s="240">
        <v>1500</v>
      </c>
      <c r="M305" s="240">
        <v>0</v>
      </c>
      <c r="N305" s="240">
        <v>6694</v>
      </c>
      <c r="O305" s="240">
        <v>0</v>
      </c>
      <c r="P305" s="240">
        <v>0</v>
      </c>
      <c r="Q305" s="240">
        <v>0</v>
      </c>
      <c r="R305" s="229" t="s">
        <v>1104</v>
      </c>
      <c r="S305" s="229" t="s">
        <v>1109</v>
      </c>
      <c r="T305" s="241" t="s">
        <v>1951</v>
      </c>
      <c r="U305" s="73" t="s">
        <v>2579</v>
      </c>
    </row>
    <row r="306" spans="1:21" x14ac:dyDescent="0.2">
      <c r="A306" s="229" t="s">
        <v>1029</v>
      </c>
      <c r="B306" s="229" t="s">
        <v>1030</v>
      </c>
      <c r="C306" s="249" t="s">
        <v>2498</v>
      </c>
      <c r="D306" s="250"/>
      <c r="E306" s="240">
        <v>2000</v>
      </c>
      <c r="F306" s="240">
        <v>1000</v>
      </c>
      <c r="G306" s="240">
        <v>0</v>
      </c>
      <c r="H306" s="240">
        <v>0</v>
      </c>
      <c r="I306" s="240">
        <v>0</v>
      </c>
      <c r="J306" s="240">
        <v>0</v>
      </c>
      <c r="K306" s="240">
        <v>0</v>
      </c>
      <c r="L306" s="240">
        <v>0</v>
      </c>
      <c r="M306" s="240">
        <v>0</v>
      </c>
      <c r="N306" s="240">
        <v>0</v>
      </c>
      <c r="O306" s="240">
        <v>0</v>
      </c>
      <c r="P306" s="240">
        <v>0</v>
      </c>
      <c r="Q306" s="240">
        <v>0</v>
      </c>
      <c r="R306" s="229" t="s">
        <v>1104</v>
      </c>
      <c r="S306" s="229" t="s">
        <v>1153</v>
      </c>
      <c r="T306" s="241" t="s">
        <v>2192</v>
      </c>
      <c r="U306" s="73" t="s">
        <v>2580</v>
      </c>
    </row>
    <row r="307" spans="1:21" x14ac:dyDescent="0.2">
      <c r="A307" s="229" t="s">
        <v>924</v>
      </c>
      <c r="B307" s="229" t="s">
        <v>2376</v>
      </c>
      <c r="C307" s="249" t="s">
        <v>2506</v>
      </c>
      <c r="D307" s="250"/>
      <c r="E307" s="240">
        <v>11200</v>
      </c>
      <c r="F307" s="240">
        <v>0</v>
      </c>
      <c r="G307" s="240">
        <v>0</v>
      </c>
      <c r="H307" s="240">
        <v>0</v>
      </c>
      <c r="I307" s="240">
        <v>0</v>
      </c>
      <c r="J307" s="240">
        <v>0</v>
      </c>
      <c r="K307" s="240">
        <v>0</v>
      </c>
      <c r="L307" s="240">
        <v>0</v>
      </c>
      <c r="M307" s="240">
        <v>10000</v>
      </c>
      <c r="N307" s="240">
        <v>4800</v>
      </c>
      <c r="O307" s="240">
        <v>0</v>
      </c>
      <c r="P307" s="240">
        <v>1045</v>
      </c>
      <c r="Q307" s="240">
        <v>0</v>
      </c>
      <c r="R307" s="229" t="s">
        <v>1102</v>
      </c>
      <c r="S307" s="229" t="s">
        <v>1100</v>
      </c>
      <c r="T307" s="241" t="s">
        <v>2247</v>
      </c>
      <c r="U307" s="73" t="s">
        <v>2579</v>
      </c>
    </row>
    <row r="308" spans="1:21" x14ac:dyDescent="0.2">
      <c r="A308" s="229" t="s">
        <v>427</v>
      </c>
      <c r="B308" s="229" t="s">
        <v>151</v>
      </c>
      <c r="C308" s="249" t="s">
        <v>2497</v>
      </c>
      <c r="D308" s="250"/>
      <c r="E308" s="240">
        <v>9560</v>
      </c>
      <c r="F308" s="240">
        <v>0</v>
      </c>
      <c r="G308" s="240">
        <v>0</v>
      </c>
      <c r="H308" s="240">
        <v>0</v>
      </c>
      <c r="I308" s="240">
        <v>0</v>
      </c>
      <c r="J308" s="240">
        <v>0</v>
      </c>
      <c r="K308" s="240">
        <v>0</v>
      </c>
      <c r="L308" s="240">
        <v>0</v>
      </c>
      <c r="M308" s="240">
        <v>0</v>
      </c>
      <c r="N308" s="240">
        <v>0</v>
      </c>
      <c r="O308" s="240">
        <v>0</v>
      </c>
      <c r="P308" s="240">
        <v>0</v>
      </c>
      <c r="Q308" s="240">
        <v>0</v>
      </c>
      <c r="R308" s="229" t="s">
        <v>1104</v>
      </c>
      <c r="S308" s="229" t="s">
        <v>1103</v>
      </c>
      <c r="T308" s="241" t="s">
        <v>1821</v>
      </c>
      <c r="U308" s="73" t="s">
        <v>2580</v>
      </c>
    </row>
    <row r="309" spans="1:21" x14ac:dyDescent="0.2">
      <c r="A309" s="229" t="s">
        <v>437</v>
      </c>
      <c r="B309" s="229" t="s">
        <v>152</v>
      </c>
      <c r="C309" s="249" t="s">
        <v>2497</v>
      </c>
      <c r="D309" s="250"/>
      <c r="E309" s="240">
        <v>1715</v>
      </c>
      <c r="F309" s="240">
        <v>0</v>
      </c>
      <c r="G309" s="240">
        <v>0</v>
      </c>
      <c r="H309" s="240">
        <v>0</v>
      </c>
      <c r="I309" s="240">
        <v>0</v>
      </c>
      <c r="J309" s="240">
        <v>0</v>
      </c>
      <c r="K309" s="240">
        <v>0</v>
      </c>
      <c r="L309" s="240">
        <v>0</v>
      </c>
      <c r="M309" s="240">
        <v>500</v>
      </c>
      <c r="N309" s="240">
        <v>6000</v>
      </c>
      <c r="O309" s="240">
        <v>10000</v>
      </c>
      <c r="P309" s="240">
        <v>0</v>
      </c>
      <c r="Q309" s="240">
        <v>0</v>
      </c>
      <c r="R309" s="229" t="s">
        <v>1104</v>
      </c>
      <c r="S309" s="229" t="s">
        <v>1103</v>
      </c>
      <c r="T309" s="241" t="s">
        <v>1831</v>
      </c>
      <c r="U309" s="73" t="s">
        <v>2580</v>
      </c>
    </row>
    <row r="310" spans="1:21" x14ac:dyDescent="0.2">
      <c r="A310" s="229" t="s">
        <v>1093</v>
      </c>
      <c r="B310" s="229" t="s">
        <v>2568</v>
      </c>
      <c r="C310" s="249" t="s">
        <v>2501</v>
      </c>
      <c r="D310" s="250"/>
      <c r="E310" s="240">
        <v>10000</v>
      </c>
      <c r="F310" s="240">
        <v>0</v>
      </c>
      <c r="G310" s="240">
        <v>0</v>
      </c>
      <c r="H310" s="240">
        <v>0</v>
      </c>
      <c r="I310" s="240">
        <v>0</v>
      </c>
      <c r="J310" s="240">
        <v>0</v>
      </c>
      <c r="K310" s="240">
        <v>0</v>
      </c>
      <c r="L310" s="240">
        <v>0</v>
      </c>
      <c r="M310" s="240">
        <v>0</v>
      </c>
      <c r="N310" s="240">
        <v>5000</v>
      </c>
      <c r="O310" s="240">
        <v>0</v>
      </c>
      <c r="P310" s="240">
        <v>0</v>
      </c>
      <c r="Q310" s="240">
        <v>25000</v>
      </c>
      <c r="R310" s="229" t="s">
        <v>1104</v>
      </c>
      <c r="S310" s="229" t="s">
        <v>1153</v>
      </c>
      <c r="T310" s="241" t="s">
        <v>2160</v>
      </c>
      <c r="U310" s="73" t="s">
        <v>2580</v>
      </c>
    </row>
    <row r="311" spans="1:21" x14ac:dyDescent="0.2">
      <c r="A311" s="229" t="s">
        <v>419</v>
      </c>
      <c r="B311" s="229" t="s">
        <v>153</v>
      </c>
      <c r="C311" s="249" t="s">
        <v>2502</v>
      </c>
      <c r="D311" s="250"/>
      <c r="E311" s="240">
        <v>706</v>
      </c>
      <c r="F311" s="240">
        <v>518</v>
      </c>
      <c r="G311" s="240">
        <v>0</v>
      </c>
      <c r="H311" s="240">
        <v>0</v>
      </c>
      <c r="I311" s="240">
        <v>1750</v>
      </c>
      <c r="J311" s="240">
        <v>0</v>
      </c>
      <c r="K311" s="240">
        <v>0</v>
      </c>
      <c r="L311" s="240">
        <v>0</v>
      </c>
      <c r="M311" s="240">
        <v>0</v>
      </c>
      <c r="N311" s="240">
        <v>4500</v>
      </c>
      <c r="O311" s="240">
        <v>0</v>
      </c>
      <c r="P311" s="240">
        <v>0</v>
      </c>
      <c r="Q311" s="240">
        <v>7000</v>
      </c>
      <c r="R311" s="229" t="s">
        <v>1104</v>
      </c>
      <c r="S311" s="229" t="s">
        <v>1103</v>
      </c>
      <c r="T311" s="241" t="s">
        <v>1813</v>
      </c>
      <c r="U311" s="73" t="s">
        <v>2580</v>
      </c>
    </row>
    <row r="312" spans="1:21" x14ac:dyDescent="0.2">
      <c r="A312" s="229" t="s">
        <v>507</v>
      </c>
      <c r="B312" s="229" t="s">
        <v>2544</v>
      </c>
      <c r="C312" s="249" t="s">
        <v>2504</v>
      </c>
      <c r="D312" s="250"/>
      <c r="E312" s="240">
        <v>1706</v>
      </c>
      <c r="F312" s="240">
        <v>0</v>
      </c>
      <c r="G312" s="240">
        <v>0</v>
      </c>
      <c r="H312" s="240">
        <v>0</v>
      </c>
      <c r="I312" s="240">
        <v>0</v>
      </c>
      <c r="J312" s="240">
        <v>0</v>
      </c>
      <c r="K312" s="240">
        <v>0</v>
      </c>
      <c r="L312" s="240">
        <v>0</v>
      </c>
      <c r="M312" s="240">
        <v>11200</v>
      </c>
      <c r="N312" s="240">
        <v>6800</v>
      </c>
      <c r="O312" s="240">
        <v>0</v>
      </c>
      <c r="P312" s="240">
        <v>0</v>
      </c>
      <c r="Q312" s="240">
        <v>0</v>
      </c>
      <c r="R312" s="229" t="s">
        <v>1104</v>
      </c>
      <c r="S312" s="229" t="s">
        <v>1100</v>
      </c>
      <c r="T312" s="241" t="s">
        <v>1901</v>
      </c>
      <c r="U312" s="73" t="s">
        <v>2580</v>
      </c>
    </row>
    <row r="313" spans="1:21" x14ac:dyDescent="0.2">
      <c r="A313" s="229" t="s">
        <v>499</v>
      </c>
      <c r="B313" s="229" t="s">
        <v>155</v>
      </c>
      <c r="C313" s="249" t="s">
        <v>2498</v>
      </c>
      <c r="D313" s="250"/>
      <c r="E313" s="240">
        <v>2300</v>
      </c>
      <c r="F313" s="240">
        <v>18000</v>
      </c>
      <c r="G313" s="240">
        <v>0</v>
      </c>
      <c r="H313" s="240">
        <v>0</v>
      </c>
      <c r="I313" s="240">
        <v>0</v>
      </c>
      <c r="J313" s="240">
        <v>0</v>
      </c>
      <c r="K313" s="240">
        <v>0</v>
      </c>
      <c r="L313" s="240">
        <v>0</v>
      </c>
      <c r="M313" s="240">
        <v>0</v>
      </c>
      <c r="N313" s="240">
        <v>3500</v>
      </c>
      <c r="O313" s="240">
        <v>0</v>
      </c>
      <c r="P313" s="240">
        <v>0</v>
      </c>
      <c r="Q313" s="240">
        <v>9000</v>
      </c>
      <c r="R313" s="229" t="s">
        <v>1104</v>
      </c>
      <c r="S313" s="229" t="s">
        <v>1103</v>
      </c>
      <c r="T313" s="241" t="s">
        <v>1893</v>
      </c>
      <c r="U313" s="73" t="s">
        <v>2580</v>
      </c>
    </row>
    <row r="314" spans="1:21" x14ac:dyDescent="0.2">
      <c r="A314" s="229" t="s">
        <v>553</v>
      </c>
      <c r="B314" s="229" t="s">
        <v>156</v>
      </c>
      <c r="C314" s="249" t="s">
        <v>2502</v>
      </c>
      <c r="D314" s="250"/>
      <c r="E314" s="240">
        <v>3000</v>
      </c>
      <c r="F314" s="240">
        <v>10000</v>
      </c>
      <c r="G314" s="240">
        <v>0</v>
      </c>
      <c r="H314" s="240">
        <v>0</v>
      </c>
      <c r="I314" s="240">
        <v>0</v>
      </c>
      <c r="J314" s="240">
        <v>0</v>
      </c>
      <c r="K314" s="240">
        <v>0</v>
      </c>
      <c r="L314" s="240">
        <v>0</v>
      </c>
      <c r="M314" s="240">
        <v>0</v>
      </c>
      <c r="N314" s="240">
        <v>6370</v>
      </c>
      <c r="O314" s="240">
        <v>2000</v>
      </c>
      <c r="P314" s="240">
        <v>3148</v>
      </c>
      <c r="Q314" s="240">
        <v>2000</v>
      </c>
      <c r="R314" s="229" t="s">
        <v>1104</v>
      </c>
      <c r="S314" s="229" t="s">
        <v>1103</v>
      </c>
      <c r="T314" s="241" t="s">
        <v>1947</v>
      </c>
      <c r="U314" s="73" t="s">
        <v>2580</v>
      </c>
    </row>
    <row r="315" spans="1:21" x14ac:dyDescent="0.2">
      <c r="A315" s="229" t="s">
        <v>928</v>
      </c>
      <c r="B315" s="229" t="s">
        <v>2378</v>
      </c>
      <c r="C315" s="249" t="s">
        <v>2506</v>
      </c>
      <c r="D315" s="250"/>
      <c r="E315" s="240">
        <v>19158</v>
      </c>
      <c r="F315" s="240">
        <v>0</v>
      </c>
      <c r="G315" s="240">
        <v>0</v>
      </c>
      <c r="H315" s="240">
        <v>0</v>
      </c>
      <c r="I315" s="240">
        <v>0</v>
      </c>
      <c r="J315" s="240">
        <v>0</v>
      </c>
      <c r="K315" s="240">
        <v>0</v>
      </c>
      <c r="L315" s="240">
        <v>0</v>
      </c>
      <c r="M315" s="240">
        <v>0</v>
      </c>
      <c r="N315" s="240">
        <v>23963</v>
      </c>
      <c r="O315" s="240">
        <v>0</v>
      </c>
      <c r="P315" s="240">
        <v>0</v>
      </c>
      <c r="Q315" s="240">
        <v>0</v>
      </c>
      <c r="R315" s="229" t="s">
        <v>1102</v>
      </c>
      <c r="S315" s="229" t="s">
        <v>1100</v>
      </c>
      <c r="T315" s="241" t="s">
        <v>2246</v>
      </c>
      <c r="U315" s="73" t="s">
        <v>2580</v>
      </c>
    </row>
    <row r="316" spans="1:21" x14ac:dyDescent="0.2">
      <c r="A316" s="229" t="s">
        <v>508</v>
      </c>
      <c r="B316" s="229" t="s">
        <v>2545</v>
      </c>
      <c r="C316" s="249" t="s">
        <v>2504</v>
      </c>
      <c r="D316" s="250"/>
      <c r="E316" s="240">
        <v>10482</v>
      </c>
      <c r="F316" s="240">
        <v>0</v>
      </c>
      <c r="G316" s="240">
        <v>0</v>
      </c>
      <c r="H316" s="240">
        <v>0</v>
      </c>
      <c r="I316" s="240">
        <v>0</v>
      </c>
      <c r="J316" s="240">
        <v>0</v>
      </c>
      <c r="K316" s="240">
        <v>0</v>
      </c>
      <c r="L316" s="240">
        <v>0</v>
      </c>
      <c r="M316" s="240">
        <v>2500</v>
      </c>
      <c r="N316" s="240">
        <v>4000</v>
      </c>
      <c r="O316" s="240">
        <v>0</v>
      </c>
      <c r="P316" s="240">
        <v>0</v>
      </c>
      <c r="Q316" s="240">
        <v>0</v>
      </c>
      <c r="R316" s="229" t="s">
        <v>1104</v>
      </c>
      <c r="S316" s="229" t="s">
        <v>1100</v>
      </c>
      <c r="T316" s="241" t="s">
        <v>1902</v>
      </c>
      <c r="U316" s="73" t="s">
        <v>2580</v>
      </c>
    </row>
    <row r="317" spans="1:21" x14ac:dyDescent="0.2">
      <c r="A317" s="229" t="s">
        <v>1760</v>
      </c>
      <c r="B317" s="229" t="s">
        <v>2151</v>
      </c>
      <c r="C317" s="249" t="s">
        <v>2505</v>
      </c>
      <c r="D317" s="250"/>
      <c r="E317" s="240">
        <v>0</v>
      </c>
      <c r="F317" s="240">
        <v>0</v>
      </c>
      <c r="G317" s="240">
        <v>0</v>
      </c>
      <c r="H317" s="240">
        <v>0</v>
      </c>
      <c r="I317" s="240">
        <v>0</v>
      </c>
      <c r="J317" s="240">
        <v>0</v>
      </c>
      <c r="K317" s="240">
        <v>0</v>
      </c>
      <c r="L317" s="240">
        <v>0</v>
      </c>
      <c r="M317" s="240">
        <v>0</v>
      </c>
      <c r="N317" s="240">
        <v>0</v>
      </c>
      <c r="O317" s="240">
        <v>0</v>
      </c>
      <c r="P317" s="240">
        <v>0</v>
      </c>
      <c r="Q317" s="240">
        <v>0</v>
      </c>
      <c r="R317" s="229" t="s">
        <v>1104</v>
      </c>
      <c r="S317" s="229" t="s">
        <v>1153</v>
      </c>
      <c r="T317" s="241" t="s">
        <v>2150</v>
      </c>
      <c r="U317" s="73" t="s">
        <v>2580</v>
      </c>
    </row>
    <row r="318" spans="1:21" x14ac:dyDescent="0.2">
      <c r="A318" s="229" t="s">
        <v>562</v>
      </c>
      <c r="B318" s="229" t="s">
        <v>158</v>
      </c>
      <c r="C318" s="249" t="s">
        <v>2498</v>
      </c>
      <c r="D318" s="250"/>
      <c r="E318" s="240">
        <v>133</v>
      </c>
      <c r="F318" s="240">
        <v>0</v>
      </c>
      <c r="G318" s="240">
        <v>0</v>
      </c>
      <c r="H318" s="240">
        <v>0</v>
      </c>
      <c r="I318" s="240">
        <v>0</v>
      </c>
      <c r="J318" s="240">
        <v>0</v>
      </c>
      <c r="K318" s="240">
        <v>0</v>
      </c>
      <c r="L318" s="240">
        <v>0</v>
      </c>
      <c r="M318" s="240">
        <v>0</v>
      </c>
      <c r="N318" s="240">
        <v>29460</v>
      </c>
      <c r="O318" s="240">
        <v>0</v>
      </c>
      <c r="P318" s="240">
        <v>8000</v>
      </c>
      <c r="Q318" s="240">
        <v>0</v>
      </c>
      <c r="R318" s="229" t="s">
        <v>1104</v>
      </c>
      <c r="S318" s="229" t="s">
        <v>1103</v>
      </c>
      <c r="T318" s="241" t="s">
        <v>1956</v>
      </c>
      <c r="U318" s="73" t="s">
        <v>2580</v>
      </c>
    </row>
    <row r="319" spans="1:21" x14ac:dyDescent="0.2">
      <c r="A319" s="229" t="s">
        <v>372</v>
      </c>
      <c r="B319" s="229" t="s">
        <v>2511</v>
      </c>
      <c r="C319" s="249" t="s">
        <v>2497</v>
      </c>
      <c r="D319" s="250"/>
      <c r="E319" s="240">
        <v>28000</v>
      </c>
      <c r="F319" s="240">
        <v>2000</v>
      </c>
      <c r="G319" s="240">
        <v>0</v>
      </c>
      <c r="H319" s="240">
        <v>0</v>
      </c>
      <c r="I319" s="240">
        <v>0</v>
      </c>
      <c r="J319" s="240">
        <v>0</v>
      </c>
      <c r="K319" s="240">
        <v>0</v>
      </c>
      <c r="L319" s="240">
        <v>0</v>
      </c>
      <c r="M319" s="240">
        <v>0</v>
      </c>
      <c r="N319" s="240">
        <v>10000</v>
      </c>
      <c r="O319" s="240">
        <v>14000</v>
      </c>
      <c r="P319" s="240">
        <v>0</v>
      </c>
      <c r="Q319" s="240">
        <v>10000</v>
      </c>
      <c r="R319" s="229" t="s">
        <v>1104</v>
      </c>
      <c r="S319" s="229" t="s">
        <v>1100</v>
      </c>
      <c r="T319" s="241" t="s">
        <v>1766</v>
      </c>
      <c r="U319" s="73" t="s">
        <v>2579</v>
      </c>
    </row>
    <row r="320" spans="1:21" x14ac:dyDescent="0.2">
      <c r="A320" s="229" t="s">
        <v>674</v>
      </c>
      <c r="B320" s="229" t="s">
        <v>160</v>
      </c>
      <c r="C320" s="249" t="s">
        <v>2501</v>
      </c>
      <c r="D320" s="250"/>
      <c r="E320" s="240">
        <v>0</v>
      </c>
      <c r="F320" s="240">
        <v>0</v>
      </c>
      <c r="G320" s="240">
        <v>0</v>
      </c>
      <c r="H320" s="240">
        <v>0</v>
      </c>
      <c r="I320" s="240">
        <v>0</v>
      </c>
      <c r="J320" s="240">
        <v>0</v>
      </c>
      <c r="K320" s="240">
        <v>0</v>
      </c>
      <c r="L320" s="240">
        <v>0</v>
      </c>
      <c r="M320" s="240">
        <v>16400</v>
      </c>
      <c r="N320" s="240">
        <v>0</v>
      </c>
      <c r="O320" s="240">
        <v>0</v>
      </c>
      <c r="P320" s="240">
        <v>0</v>
      </c>
      <c r="Q320" s="240">
        <v>0</v>
      </c>
      <c r="R320" s="229" t="s">
        <v>1104</v>
      </c>
      <c r="S320" s="229" t="s">
        <v>1107</v>
      </c>
      <c r="T320" s="241" t="s">
        <v>2068</v>
      </c>
      <c r="U320" s="73" t="s">
        <v>2580</v>
      </c>
    </row>
    <row r="321" spans="1:21" x14ac:dyDescent="0.2">
      <c r="A321" s="229" t="s">
        <v>1733</v>
      </c>
      <c r="B321" s="229" t="s">
        <v>2436</v>
      </c>
      <c r="C321" s="249" t="s">
        <v>2507</v>
      </c>
      <c r="D321" s="250"/>
      <c r="E321" s="240">
        <v>1456</v>
      </c>
      <c r="F321" s="240">
        <v>0</v>
      </c>
      <c r="G321" s="240">
        <v>0</v>
      </c>
      <c r="H321" s="240">
        <v>0</v>
      </c>
      <c r="I321" s="240">
        <v>0</v>
      </c>
      <c r="J321" s="240">
        <v>0</v>
      </c>
      <c r="K321" s="240">
        <v>0</v>
      </c>
      <c r="L321" s="240">
        <v>0</v>
      </c>
      <c r="M321" s="240">
        <v>0</v>
      </c>
      <c r="N321" s="240">
        <v>0</v>
      </c>
      <c r="O321" s="240">
        <v>0</v>
      </c>
      <c r="P321" s="240">
        <v>0</v>
      </c>
      <c r="Q321" s="240">
        <v>0</v>
      </c>
      <c r="R321" s="229" t="s">
        <v>1101</v>
      </c>
      <c r="S321" s="229" t="s">
        <v>1153</v>
      </c>
      <c r="T321" s="241" t="s">
        <v>2282</v>
      </c>
      <c r="U321" s="73" t="s">
        <v>2580</v>
      </c>
    </row>
    <row r="322" spans="1:21" x14ac:dyDescent="0.2">
      <c r="A322" s="229" t="s">
        <v>998</v>
      </c>
      <c r="B322" s="229" t="s">
        <v>1310</v>
      </c>
      <c r="C322" s="249" t="s">
        <v>2507</v>
      </c>
      <c r="D322" s="250"/>
      <c r="E322" s="240">
        <v>18911</v>
      </c>
      <c r="F322" s="240">
        <v>0</v>
      </c>
      <c r="G322" s="240">
        <v>0</v>
      </c>
      <c r="H322" s="240">
        <v>0</v>
      </c>
      <c r="I322" s="240">
        <v>0</v>
      </c>
      <c r="J322" s="240">
        <v>0</v>
      </c>
      <c r="K322" s="240">
        <v>0</v>
      </c>
      <c r="L322" s="240">
        <v>0</v>
      </c>
      <c r="M322" s="240">
        <v>2065</v>
      </c>
      <c r="N322" s="240">
        <v>0</v>
      </c>
      <c r="O322" s="240">
        <v>0</v>
      </c>
      <c r="P322" s="240">
        <v>0</v>
      </c>
      <c r="Q322" s="240">
        <v>0</v>
      </c>
      <c r="R322" s="229" t="s">
        <v>1101</v>
      </c>
      <c r="S322" s="229" t="s">
        <v>1153</v>
      </c>
      <c r="T322" s="241" t="s">
        <v>2280</v>
      </c>
      <c r="U322" s="73" t="s">
        <v>2580</v>
      </c>
    </row>
    <row r="323" spans="1:21" x14ac:dyDescent="0.2">
      <c r="A323" s="229" t="s">
        <v>637</v>
      </c>
      <c r="B323" s="229" t="s">
        <v>161</v>
      </c>
      <c r="C323" s="249" t="s">
        <v>2503</v>
      </c>
      <c r="D323" s="250"/>
      <c r="E323" s="240">
        <v>7131</v>
      </c>
      <c r="F323" s="240">
        <v>0</v>
      </c>
      <c r="G323" s="240">
        <v>0</v>
      </c>
      <c r="H323" s="240">
        <v>10000</v>
      </c>
      <c r="I323" s="240">
        <v>0</v>
      </c>
      <c r="J323" s="240">
        <v>0</v>
      </c>
      <c r="K323" s="240">
        <v>0</v>
      </c>
      <c r="L323" s="240">
        <v>0</v>
      </c>
      <c r="M323" s="240">
        <v>0</v>
      </c>
      <c r="N323" s="240">
        <v>9407</v>
      </c>
      <c r="O323" s="240">
        <v>0</v>
      </c>
      <c r="P323" s="240">
        <v>0</v>
      </c>
      <c r="Q323" s="240">
        <v>0</v>
      </c>
      <c r="R323" s="229" t="s">
        <v>1104</v>
      </c>
      <c r="S323" s="229" t="s">
        <v>1103</v>
      </c>
      <c r="T323" s="241" t="s">
        <v>2031</v>
      </c>
      <c r="U323" s="73" t="s">
        <v>2580</v>
      </c>
    </row>
    <row r="324" spans="1:21" x14ac:dyDescent="0.2">
      <c r="A324" s="229" t="s">
        <v>547</v>
      </c>
      <c r="B324" s="229" t="s">
        <v>162</v>
      </c>
      <c r="C324" s="249" t="s">
        <v>2502</v>
      </c>
      <c r="D324" s="250"/>
      <c r="E324" s="240">
        <v>6828</v>
      </c>
      <c r="F324" s="240">
        <v>0</v>
      </c>
      <c r="G324" s="240">
        <v>0</v>
      </c>
      <c r="H324" s="240">
        <v>0</v>
      </c>
      <c r="I324" s="240">
        <v>0</v>
      </c>
      <c r="J324" s="240">
        <v>0</v>
      </c>
      <c r="K324" s="240">
        <v>0</v>
      </c>
      <c r="L324" s="240">
        <v>0</v>
      </c>
      <c r="M324" s="240">
        <v>0</v>
      </c>
      <c r="N324" s="240">
        <v>2600</v>
      </c>
      <c r="O324" s="240">
        <v>0</v>
      </c>
      <c r="P324" s="240">
        <v>0</v>
      </c>
      <c r="Q324" s="240">
        <v>34500</v>
      </c>
      <c r="R324" s="229" t="s">
        <v>1104</v>
      </c>
      <c r="S324" s="229" t="s">
        <v>1103</v>
      </c>
      <c r="T324" s="241" t="s">
        <v>1941</v>
      </c>
      <c r="U324" s="73" t="s">
        <v>2580</v>
      </c>
    </row>
    <row r="325" spans="1:21" x14ac:dyDescent="0.2">
      <c r="A325" s="229" t="s">
        <v>1739</v>
      </c>
      <c r="B325" s="229" t="s">
        <v>2169</v>
      </c>
      <c r="C325" s="249" t="s">
        <v>2504</v>
      </c>
      <c r="D325" s="250"/>
      <c r="E325" s="240">
        <v>2231</v>
      </c>
      <c r="F325" s="240">
        <v>0</v>
      </c>
      <c r="G325" s="240">
        <v>0</v>
      </c>
      <c r="H325" s="240">
        <v>0</v>
      </c>
      <c r="I325" s="240">
        <v>0</v>
      </c>
      <c r="J325" s="240">
        <v>0</v>
      </c>
      <c r="K325" s="240">
        <v>0</v>
      </c>
      <c r="L325" s="240">
        <v>0</v>
      </c>
      <c r="M325" s="240">
        <v>0</v>
      </c>
      <c r="N325" s="240">
        <v>0</v>
      </c>
      <c r="O325" s="240">
        <v>0</v>
      </c>
      <c r="P325" s="240">
        <v>0</v>
      </c>
      <c r="Q325" s="240">
        <v>0</v>
      </c>
      <c r="R325" s="229" t="s">
        <v>1104</v>
      </c>
      <c r="S325" s="229" t="s">
        <v>1153</v>
      </c>
      <c r="T325" s="241" t="s">
        <v>2168</v>
      </c>
      <c r="U325" s="73" t="s">
        <v>2580</v>
      </c>
    </row>
    <row r="326" spans="1:21" x14ac:dyDescent="0.2">
      <c r="A326" s="229" t="s">
        <v>566</v>
      </c>
      <c r="B326" s="229" t="s">
        <v>337</v>
      </c>
      <c r="C326" s="249" t="s">
        <v>2504</v>
      </c>
      <c r="D326" s="250"/>
      <c r="E326" s="240">
        <v>170470</v>
      </c>
      <c r="F326" s="240">
        <v>10000</v>
      </c>
      <c r="G326" s="240">
        <v>0</v>
      </c>
      <c r="H326" s="240">
        <v>0</v>
      </c>
      <c r="I326" s="240">
        <v>0</v>
      </c>
      <c r="J326" s="240">
        <v>0</v>
      </c>
      <c r="K326" s="240">
        <v>0</v>
      </c>
      <c r="L326" s="240">
        <v>7570</v>
      </c>
      <c r="M326" s="240">
        <v>0</v>
      </c>
      <c r="N326" s="240">
        <v>0</v>
      </c>
      <c r="O326" s="240">
        <v>0</v>
      </c>
      <c r="P326" s="240">
        <v>0</v>
      </c>
      <c r="Q326" s="240">
        <v>114500</v>
      </c>
      <c r="R326" s="229" t="s">
        <v>1104</v>
      </c>
      <c r="S326" s="229" t="s">
        <v>1109</v>
      </c>
      <c r="T326" s="241" t="s">
        <v>1960</v>
      </c>
      <c r="U326" s="73" t="s">
        <v>2580</v>
      </c>
    </row>
    <row r="327" spans="1:21" x14ac:dyDescent="0.2">
      <c r="A327" s="229" t="s">
        <v>740</v>
      </c>
      <c r="B327" s="229" t="s">
        <v>797</v>
      </c>
      <c r="C327" s="249" t="s">
        <v>2504</v>
      </c>
      <c r="D327" s="250"/>
      <c r="E327" s="240">
        <v>0</v>
      </c>
      <c r="F327" s="240">
        <v>0</v>
      </c>
      <c r="G327" s="240">
        <v>0</v>
      </c>
      <c r="H327" s="240">
        <v>0</v>
      </c>
      <c r="I327" s="240">
        <v>0</v>
      </c>
      <c r="J327" s="240">
        <v>0</v>
      </c>
      <c r="K327" s="240">
        <v>0</v>
      </c>
      <c r="L327" s="240">
        <v>0</v>
      </c>
      <c r="M327" s="240">
        <v>0</v>
      </c>
      <c r="N327" s="240">
        <v>0</v>
      </c>
      <c r="O327" s="240">
        <v>0</v>
      </c>
      <c r="P327" s="240">
        <v>0</v>
      </c>
      <c r="Q327" s="240">
        <v>8644</v>
      </c>
      <c r="R327" s="229" t="s">
        <v>1104</v>
      </c>
      <c r="S327" s="229" t="s">
        <v>1153</v>
      </c>
      <c r="T327" s="241" t="s">
        <v>2136</v>
      </c>
      <c r="U327" s="73" t="s">
        <v>2580</v>
      </c>
    </row>
    <row r="328" spans="1:21" x14ac:dyDescent="0.2">
      <c r="A328" s="229" t="s">
        <v>1031</v>
      </c>
      <c r="B328" s="229" t="s">
        <v>1032</v>
      </c>
      <c r="C328" s="249" t="s">
        <v>2504</v>
      </c>
      <c r="D328" s="250"/>
      <c r="E328" s="240">
        <v>4733</v>
      </c>
      <c r="F328" s="240">
        <v>0</v>
      </c>
      <c r="G328" s="240">
        <v>0</v>
      </c>
      <c r="H328" s="240">
        <v>0</v>
      </c>
      <c r="I328" s="240">
        <v>0</v>
      </c>
      <c r="J328" s="240">
        <v>0</v>
      </c>
      <c r="K328" s="240">
        <v>0</v>
      </c>
      <c r="L328" s="240">
        <v>0</v>
      </c>
      <c r="M328" s="240">
        <v>0</v>
      </c>
      <c r="N328" s="240">
        <v>0</v>
      </c>
      <c r="O328" s="240">
        <v>0</v>
      </c>
      <c r="P328" s="240">
        <v>0</v>
      </c>
      <c r="Q328" s="240">
        <v>0</v>
      </c>
      <c r="R328" s="229" t="s">
        <v>1104</v>
      </c>
      <c r="S328" s="229" t="s">
        <v>1153</v>
      </c>
      <c r="T328" s="241" t="s">
        <v>2193</v>
      </c>
      <c r="U328" s="73" t="s">
        <v>2580</v>
      </c>
    </row>
    <row r="329" spans="1:21" x14ac:dyDescent="0.2">
      <c r="A329" s="229" t="s">
        <v>579</v>
      </c>
      <c r="B329" s="229" t="s">
        <v>163</v>
      </c>
      <c r="C329" s="249" t="s">
        <v>2502</v>
      </c>
      <c r="D329" s="250"/>
      <c r="E329" s="240">
        <v>5200</v>
      </c>
      <c r="F329" s="240">
        <v>0</v>
      </c>
      <c r="G329" s="240">
        <v>0</v>
      </c>
      <c r="H329" s="240">
        <v>0</v>
      </c>
      <c r="I329" s="240">
        <v>0</v>
      </c>
      <c r="J329" s="240">
        <v>0</v>
      </c>
      <c r="K329" s="240">
        <v>0</v>
      </c>
      <c r="L329" s="240">
        <v>0</v>
      </c>
      <c r="M329" s="240">
        <v>0</v>
      </c>
      <c r="N329" s="240">
        <v>21200</v>
      </c>
      <c r="O329" s="240">
        <v>0</v>
      </c>
      <c r="P329" s="240">
        <v>84387</v>
      </c>
      <c r="Q329" s="240">
        <v>5000</v>
      </c>
      <c r="R329" s="229" t="s">
        <v>1104</v>
      </c>
      <c r="S329" s="229" t="s">
        <v>1103</v>
      </c>
      <c r="T329" s="241" t="s">
        <v>1973</v>
      </c>
      <c r="U329" s="73" t="s">
        <v>2580</v>
      </c>
    </row>
    <row r="330" spans="1:21" x14ac:dyDescent="0.2">
      <c r="A330" s="229" t="s">
        <v>574</v>
      </c>
      <c r="B330" s="229" t="s">
        <v>338</v>
      </c>
      <c r="C330" s="249" t="s">
        <v>2502</v>
      </c>
      <c r="D330" s="250"/>
      <c r="E330" s="240">
        <v>6000</v>
      </c>
      <c r="F330" s="240">
        <v>0</v>
      </c>
      <c r="G330" s="240">
        <v>0</v>
      </c>
      <c r="H330" s="240">
        <v>0</v>
      </c>
      <c r="I330" s="240">
        <v>0</v>
      </c>
      <c r="J330" s="240">
        <v>0</v>
      </c>
      <c r="K330" s="240">
        <v>0</v>
      </c>
      <c r="L330" s="240">
        <v>0</v>
      </c>
      <c r="M330" s="240">
        <v>0</v>
      </c>
      <c r="N330" s="240">
        <v>27836</v>
      </c>
      <c r="O330" s="240">
        <v>0</v>
      </c>
      <c r="P330" s="240">
        <v>32518</v>
      </c>
      <c r="Q330" s="240">
        <v>0</v>
      </c>
      <c r="R330" s="229" t="s">
        <v>1104</v>
      </c>
      <c r="S330" s="229" t="s">
        <v>1109</v>
      </c>
      <c r="T330" s="241" t="s">
        <v>1968</v>
      </c>
      <c r="U330" s="73" t="s">
        <v>2580</v>
      </c>
    </row>
    <row r="331" spans="1:21" x14ac:dyDescent="0.2">
      <c r="A331" s="229" t="s">
        <v>1033</v>
      </c>
      <c r="B331" s="229" t="s">
        <v>1034</v>
      </c>
      <c r="C331" s="249" t="s">
        <v>2502</v>
      </c>
      <c r="D331" s="250"/>
      <c r="E331" s="240">
        <v>4443</v>
      </c>
      <c r="F331" s="240">
        <v>0</v>
      </c>
      <c r="G331" s="240">
        <v>0</v>
      </c>
      <c r="H331" s="240">
        <v>0</v>
      </c>
      <c r="I331" s="240">
        <v>0</v>
      </c>
      <c r="J331" s="240">
        <v>0</v>
      </c>
      <c r="K331" s="240">
        <v>0</v>
      </c>
      <c r="L331" s="240">
        <v>0</v>
      </c>
      <c r="M331" s="240">
        <v>0</v>
      </c>
      <c r="N331" s="240">
        <v>0</v>
      </c>
      <c r="O331" s="240">
        <v>11</v>
      </c>
      <c r="P331" s="240">
        <v>2000</v>
      </c>
      <c r="Q331" s="240">
        <v>0</v>
      </c>
      <c r="R331" s="229" t="s">
        <v>1104</v>
      </c>
      <c r="S331" s="229" t="s">
        <v>1153</v>
      </c>
      <c r="T331" s="241" t="s">
        <v>2194</v>
      </c>
      <c r="U331" s="73" t="s">
        <v>2580</v>
      </c>
    </row>
    <row r="332" spans="1:21" x14ac:dyDescent="0.2">
      <c r="A332" s="229" t="s">
        <v>582</v>
      </c>
      <c r="B332" s="229" t="s">
        <v>976</v>
      </c>
      <c r="C332" s="249" t="s">
        <v>2501</v>
      </c>
      <c r="D332" s="250"/>
      <c r="E332" s="240">
        <v>25197</v>
      </c>
      <c r="F332" s="240">
        <v>0</v>
      </c>
      <c r="G332" s="240">
        <v>0</v>
      </c>
      <c r="H332" s="240">
        <v>0</v>
      </c>
      <c r="I332" s="240">
        <v>0</v>
      </c>
      <c r="J332" s="240">
        <v>0</v>
      </c>
      <c r="K332" s="240">
        <v>2492</v>
      </c>
      <c r="L332" s="240">
        <v>432296</v>
      </c>
      <c r="M332" s="240">
        <v>0</v>
      </c>
      <c r="N332" s="240">
        <v>37100</v>
      </c>
      <c r="O332" s="240">
        <v>0</v>
      </c>
      <c r="P332" s="240">
        <v>11163</v>
      </c>
      <c r="Q332" s="240">
        <v>88250</v>
      </c>
      <c r="R332" s="229" t="s">
        <v>1104</v>
      </c>
      <c r="S332" s="229" t="s">
        <v>1100</v>
      </c>
      <c r="T332" s="241" t="s">
        <v>1976</v>
      </c>
      <c r="U332" s="73" t="s">
        <v>2579</v>
      </c>
    </row>
    <row r="333" spans="1:21" x14ac:dyDescent="0.2">
      <c r="A333" s="229" t="s">
        <v>1069</v>
      </c>
      <c r="B333" s="229" t="s">
        <v>1070</v>
      </c>
      <c r="C333" s="249" t="s">
        <v>2501</v>
      </c>
      <c r="D333" s="250"/>
      <c r="E333" s="240">
        <v>1</v>
      </c>
      <c r="F333" s="240">
        <v>0</v>
      </c>
      <c r="G333" s="240">
        <v>0</v>
      </c>
      <c r="H333" s="240">
        <v>0</v>
      </c>
      <c r="I333" s="240">
        <v>0</v>
      </c>
      <c r="J333" s="240">
        <v>0</v>
      </c>
      <c r="K333" s="240">
        <v>0</v>
      </c>
      <c r="L333" s="240">
        <v>0</v>
      </c>
      <c r="M333" s="240">
        <v>0</v>
      </c>
      <c r="N333" s="240">
        <v>7664</v>
      </c>
      <c r="O333" s="240">
        <v>1157</v>
      </c>
      <c r="P333" s="240">
        <v>0</v>
      </c>
      <c r="Q333" s="240">
        <v>0</v>
      </c>
      <c r="R333" s="229" t="s">
        <v>1104</v>
      </c>
      <c r="S333" s="229" t="s">
        <v>1153</v>
      </c>
      <c r="T333" s="241" t="s">
        <v>2204</v>
      </c>
      <c r="U333" s="73" t="s">
        <v>2579</v>
      </c>
    </row>
    <row r="334" spans="1:21" x14ac:dyDescent="0.2">
      <c r="A334" s="229" t="s">
        <v>563</v>
      </c>
      <c r="B334" s="229" t="s">
        <v>164</v>
      </c>
      <c r="C334" s="249" t="s">
        <v>2498</v>
      </c>
      <c r="D334" s="250"/>
      <c r="E334" s="240">
        <v>14770</v>
      </c>
      <c r="F334" s="240">
        <v>13650</v>
      </c>
      <c r="G334" s="240">
        <v>0</v>
      </c>
      <c r="H334" s="240">
        <v>0</v>
      </c>
      <c r="I334" s="240">
        <v>0</v>
      </c>
      <c r="J334" s="240">
        <v>0</v>
      </c>
      <c r="K334" s="240">
        <v>0</v>
      </c>
      <c r="L334" s="240">
        <v>0</v>
      </c>
      <c r="M334" s="240">
        <v>0</v>
      </c>
      <c r="N334" s="240">
        <v>15000</v>
      </c>
      <c r="O334" s="240">
        <v>0</v>
      </c>
      <c r="P334" s="240">
        <v>0</v>
      </c>
      <c r="Q334" s="240">
        <v>7250</v>
      </c>
      <c r="R334" s="229" t="s">
        <v>1104</v>
      </c>
      <c r="S334" s="229" t="s">
        <v>1103</v>
      </c>
      <c r="T334" s="241" t="s">
        <v>1957</v>
      </c>
      <c r="U334" s="73" t="s">
        <v>2579</v>
      </c>
    </row>
    <row r="335" spans="1:21" x14ac:dyDescent="0.2">
      <c r="A335" s="229" t="s">
        <v>583</v>
      </c>
      <c r="B335" s="229" t="s">
        <v>2554</v>
      </c>
      <c r="C335" s="249" t="s">
        <v>2502</v>
      </c>
      <c r="D335" s="250"/>
      <c r="E335" s="240">
        <v>0</v>
      </c>
      <c r="F335" s="240">
        <v>0</v>
      </c>
      <c r="G335" s="240">
        <v>0</v>
      </c>
      <c r="H335" s="240">
        <v>0</v>
      </c>
      <c r="I335" s="240">
        <v>0</v>
      </c>
      <c r="J335" s="240">
        <v>0</v>
      </c>
      <c r="K335" s="240">
        <v>0</v>
      </c>
      <c r="L335" s="240">
        <v>0</v>
      </c>
      <c r="M335" s="240">
        <v>0</v>
      </c>
      <c r="N335" s="240">
        <v>21300</v>
      </c>
      <c r="O335" s="240">
        <v>0</v>
      </c>
      <c r="P335" s="240">
        <v>0</v>
      </c>
      <c r="Q335" s="240">
        <v>10000</v>
      </c>
      <c r="R335" s="229" t="s">
        <v>1104</v>
      </c>
      <c r="S335" s="229" t="s">
        <v>1100</v>
      </c>
      <c r="T335" s="241" t="s">
        <v>1977</v>
      </c>
      <c r="U335" s="73" t="s">
        <v>2579</v>
      </c>
    </row>
    <row r="336" spans="1:21" x14ac:dyDescent="0.2">
      <c r="A336" s="229" t="s">
        <v>584</v>
      </c>
      <c r="B336" s="229" t="s">
        <v>1089</v>
      </c>
      <c r="C336" s="249" t="s">
        <v>2502</v>
      </c>
      <c r="D336" s="250"/>
      <c r="E336" s="240">
        <v>1000</v>
      </c>
      <c r="F336" s="240">
        <v>0</v>
      </c>
      <c r="G336" s="240">
        <v>0</v>
      </c>
      <c r="H336" s="240">
        <v>0</v>
      </c>
      <c r="I336" s="240">
        <v>0</v>
      </c>
      <c r="J336" s="240">
        <v>0</v>
      </c>
      <c r="K336" s="240">
        <v>0</v>
      </c>
      <c r="L336" s="240">
        <v>0</v>
      </c>
      <c r="M336" s="240">
        <v>0</v>
      </c>
      <c r="N336" s="240">
        <v>49050</v>
      </c>
      <c r="O336" s="240">
        <v>0</v>
      </c>
      <c r="P336" s="240">
        <v>0</v>
      </c>
      <c r="Q336" s="240">
        <v>3500</v>
      </c>
      <c r="R336" s="229" t="s">
        <v>1104</v>
      </c>
      <c r="S336" s="229" t="s">
        <v>1109</v>
      </c>
      <c r="T336" s="241" t="s">
        <v>1978</v>
      </c>
      <c r="U336" s="73" t="s">
        <v>2579</v>
      </c>
    </row>
    <row r="337" spans="1:21" x14ac:dyDescent="0.2">
      <c r="A337" s="229" t="s">
        <v>741</v>
      </c>
      <c r="B337" s="229" t="s">
        <v>798</v>
      </c>
      <c r="C337" s="249" t="s">
        <v>2502</v>
      </c>
      <c r="D337" s="250"/>
      <c r="E337" s="240">
        <v>7050</v>
      </c>
      <c r="F337" s="240">
        <v>2000</v>
      </c>
      <c r="G337" s="240">
        <v>0</v>
      </c>
      <c r="H337" s="240">
        <v>0</v>
      </c>
      <c r="I337" s="240">
        <v>0</v>
      </c>
      <c r="J337" s="240">
        <v>0</v>
      </c>
      <c r="K337" s="240">
        <v>0</v>
      </c>
      <c r="L337" s="240">
        <v>0</v>
      </c>
      <c r="M337" s="240">
        <v>0</v>
      </c>
      <c r="N337" s="240">
        <v>0</v>
      </c>
      <c r="O337" s="240">
        <v>0</v>
      </c>
      <c r="P337" s="240">
        <v>0</v>
      </c>
      <c r="Q337" s="240">
        <v>0</v>
      </c>
      <c r="R337" s="229" t="s">
        <v>1104</v>
      </c>
      <c r="S337" s="229" t="s">
        <v>1153</v>
      </c>
      <c r="T337" s="241" t="s">
        <v>2137</v>
      </c>
      <c r="U337" s="73" t="s">
        <v>2580</v>
      </c>
    </row>
    <row r="338" spans="1:21" x14ac:dyDescent="0.2">
      <c r="A338" s="229" t="s">
        <v>1035</v>
      </c>
      <c r="B338" s="229" t="s">
        <v>1036</v>
      </c>
      <c r="C338" s="249" t="s">
        <v>2502</v>
      </c>
      <c r="D338" s="250"/>
      <c r="E338" s="240">
        <v>0</v>
      </c>
      <c r="F338" s="240">
        <v>0</v>
      </c>
      <c r="G338" s="240">
        <v>0</v>
      </c>
      <c r="H338" s="240">
        <v>0</v>
      </c>
      <c r="I338" s="240">
        <v>0</v>
      </c>
      <c r="J338" s="240">
        <v>0</v>
      </c>
      <c r="K338" s="240">
        <v>0</v>
      </c>
      <c r="L338" s="240">
        <v>0</v>
      </c>
      <c r="M338" s="240">
        <v>0</v>
      </c>
      <c r="N338" s="240">
        <v>9800</v>
      </c>
      <c r="O338" s="240">
        <v>0</v>
      </c>
      <c r="P338" s="240">
        <v>0</v>
      </c>
      <c r="Q338" s="240">
        <v>0</v>
      </c>
      <c r="R338" s="229" t="s">
        <v>1104</v>
      </c>
      <c r="S338" s="229" t="s">
        <v>1153</v>
      </c>
      <c r="T338" s="241" t="s">
        <v>2195</v>
      </c>
      <c r="U338" s="73" t="s">
        <v>2580</v>
      </c>
    </row>
    <row r="339" spans="1:21" x14ac:dyDescent="0.2">
      <c r="A339" s="229" t="s">
        <v>638</v>
      </c>
      <c r="B339" s="229" t="s">
        <v>781</v>
      </c>
      <c r="C339" s="249" t="s">
        <v>2503</v>
      </c>
      <c r="D339" s="250"/>
      <c r="E339" s="240">
        <v>19172</v>
      </c>
      <c r="F339" s="240">
        <v>2000</v>
      </c>
      <c r="G339" s="240">
        <v>0</v>
      </c>
      <c r="H339" s="240">
        <v>7000</v>
      </c>
      <c r="I339" s="240">
        <v>0</v>
      </c>
      <c r="J339" s="240">
        <v>0</v>
      </c>
      <c r="K339" s="240">
        <v>0</v>
      </c>
      <c r="L339" s="240">
        <v>0</v>
      </c>
      <c r="M339" s="240">
        <v>0</v>
      </c>
      <c r="N339" s="240">
        <v>3000</v>
      </c>
      <c r="O339" s="240">
        <v>0</v>
      </c>
      <c r="P339" s="240">
        <v>95</v>
      </c>
      <c r="Q339" s="240">
        <v>1000</v>
      </c>
      <c r="R339" s="229" t="s">
        <v>1104</v>
      </c>
      <c r="S339" s="229" t="s">
        <v>1103</v>
      </c>
      <c r="T339" s="241" t="s">
        <v>2032</v>
      </c>
      <c r="U339" s="73" t="s">
        <v>2580</v>
      </c>
    </row>
    <row r="340" spans="1:21" x14ac:dyDescent="0.2">
      <c r="A340" s="229" t="s">
        <v>548</v>
      </c>
      <c r="B340" s="229" t="s">
        <v>776</v>
      </c>
      <c r="C340" s="249" t="s">
        <v>2502</v>
      </c>
      <c r="D340" s="250"/>
      <c r="E340" s="240">
        <v>3473</v>
      </c>
      <c r="F340" s="240">
        <v>0</v>
      </c>
      <c r="G340" s="240">
        <v>0</v>
      </c>
      <c r="H340" s="240">
        <v>0</v>
      </c>
      <c r="I340" s="240">
        <v>0</v>
      </c>
      <c r="J340" s="240">
        <v>0</v>
      </c>
      <c r="K340" s="240">
        <v>0</v>
      </c>
      <c r="L340" s="240">
        <v>0</v>
      </c>
      <c r="M340" s="240">
        <v>0</v>
      </c>
      <c r="N340" s="240">
        <v>0</v>
      </c>
      <c r="O340" s="240">
        <v>0</v>
      </c>
      <c r="P340" s="240">
        <v>0</v>
      </c>
      <c r="Q340" s="240">
        <v>1500</v>
      </c>
      <c r="R340" s="229" t="s">
        <v>1104</v>
      </c>
      <c r="S340" s="229" t="s">
        <v>1103</v>
      </c>
      <c r="T340" s="241" t="s">
        <v>1942</v>
      </c>
      <c r="U340" s="73" t="s">
        <v>2580</v>
      </c>
    </row>
    <row r="341" spans="1:21" x14ac:dyDescent="0.2">
      <c r="A341" s="229" t="s">
        <v>656</v>
      </c>
      <c r="B341" s="229" t="s">
        <v>165</v>
      </c>
      <c r="C341" s="249" t="s">
        <v>2500</v>
      </c>
      <c r="D341" s="250"/>
      <c r="E341" s="240">
        <v>20000</v>
      </c>
      <c r="F341" s="240">
        <v>0</v>
      </c>
      <c r="G341" s="240">
        <v>0</v>
      </c>
      <c r="H341" s="240">
        <v>0</v>
      </c>
      <c r="I341" s="240">
        <v>0</v>
      </c>
      <c r="J341" s="240">
        <v>0</v>
      </c>
      <c r="K341" s="240">
        <v>0</v>
      </c>
      <c r="L341" s="240">
        <v>0</v>
      </c>
      <c r="M341" s="240">
        <v>0</v>
      </c>
      <c r="N341" s="240">
        <v>28208</v>
      </c>
      <c r="O341" s="240">
        <v>0</v>
      </c>
      <c r="P341" s="240">
        <v>54069</v>
      </c>
      <c r="Q341" s="240">
        <v>25000</v>
      </c>
      <c r="R341" s="229" t="s">
        <v>1104</v>
      </c>
      <c r="S341" s="229" t="s">
        <v>1107</v>
      </c>
      <c r="T341" s="241" t="s">
        <v>2050</v>
      </c>
      <c r="U341" s="73" t="s">
        <v>2579</v>
      </c>
    </row>
    <row r="342" spans="1:21" x14ac:dyDescent="0.2">
      <c r="A342" s="229" t="s">
        <v>932</v>
      </c>
      <c r="B342" s="229" t="s">
        <v>2383</v>
      </c>
      <c r="C342" s="249" t="s">
        <v>2506</v>
      </c>
      <c r="D342" s="250"/>
      <c r="E342" s="240">
        <v>12299</v>
      </c>
      <c r="F342" s="240">
        <v>0</v>
      </c>
      <c r="G342" s="240">
        <v>0</v>
      </c>
      <c r="H342" s="240">
        <v>2000</v>
      </c>
      <c r="I342" s="240">
        <v>0</v>
      </c>
      <c r="J342" s="240">
        <v>0</v>
      </c>
      <c r="K342" s="240">
        <v>0</v>
      </c>
      <c r="L342" s="240">
        <v>0</v>
      </c>
      <c r="M342" s="240">
        <v>0</v>
      </c>
      <c r="N342" s="240">
        <v>3500</v>
      </c>
      <c r="O342" s="240">
        <v>215204</v>
      </c>
      <c r="P342" s="240">
        <v>0</v>
      </c>
      <c r="Q342" s="240">
        <v>11000</v>
      </c>
      <c r="R342" s="229" t="s">
        <v>1102</v>
      </c>
      <c r="S342" s="229" t="s">
        <v>1100</v>
      </c>
      <c r="T342" s="241" t="s">
        <v>2253</v>
      </c>
      <c r="U342" s="73" t="s">
        <v>2579</v>
      </c>
    </row>
    <row r="343" spans="1:21" x14ac:dyDescent="0.2">
      <c r="A343" s="229" t="s">
        <v>594</v>
      </c>
      <c r="B343" s="229" t="s">
        <v>166</v>
      </c>
      <c r="C343" s="249" t="s">
        <v>2499</v>
      </c>
      <c r="D343" s="250"/>
      <c r="E343" s="240">
        <v>16000</v>
      </c>
      <c r="F343" s="240">
        <v>0</v>
      </c>
      <c r="G343" s="240">
        <v>0</v>
      </c>
      <c r="H343" s="240">
        <v>10000</v>
      </c>
      <c r="I343" s="240">
        <v>0</v>
      </c>
      <c r="J343" s="240">
        <v>0</v>
      </c>
      <c r="K343" s="240">
        <v>0</v>
      </c>
      <c r="L343" s="240">
        <v>0</v>
      </c>
      <c r="M343" s="240">
        <v>0</v>
      </c>
      <c r="N343" s="240">
        <v>2960</v>
      </c>
      <c r="O343" s="240">
        <v>10000</v>
      </c>
      <c r="P343" s="240">
        <v>0</v>
      </c>
      <c r="Q343" s="240">
        <v>39000</v>
      </c>
      <c r="R343" s="229" t="s">
        <v>1104</v>
      </c>
      <c r="S343" s="229" t="s">
        <v>1103</v>
      </c>
      <c r="T343" s="241" t="s">
        <v>1988</v>
      </c>
      <c r="U343" s="73" t="s">
        <v>2580</v>
      </c>
    </row>
    <row r="344" spans="1:21" x14ac:dyDescent="0.2">
      <c r="A344" s="229" t="s">
        <v>592</v>
      </c>
      <c r="B344" s="229" t="s">
        <v>339</v>
      </c>
      <c r="C344" s="249" t="s">
        <v>2499</v>
      </c>
      <c r="D344" s="250"/>
      <c r="E344" s="240">
        <v>64800</v>
      </c>
      <c r="F344" s="240">
        <v>0</v>
      </c>
      <c r="G344" s="240">
        <v>0</v>
      </c>
      <c r="H344" s="240">
        <v>0</v>
      </c>
      <c r="I344" s="240">
        <v>0</v>
      </c>
      <c r="J344" s="240">
        <v>0</v>
      </c>
      <c r="K344" s="240">
        <v>0</v>
      </c>
      <c r="L344" s="240">
        <v>0</v>
      </c>
      <c r="M344" s="240">
        <v>0</v>
      </c>
      <c r="N344" s="240">
        <v>26655</v>
      </c>
      <c r="O344" s="240">
        <v>57727</v>
      </c>
      <c r="P344" s="240">
        <v>10000</v>
      </c>
      <c r="Q344" s="240">
        <v>218000</v>
      </c>
      <c r="R344" s="229" t="s">
        <v>1104</v>
      </c>
      <c r="S344" s="229" t="s">
        <v>1109</v>
      </c>
      <c r="T344" s="241" t="s">
        <v>1986</v>
      </c>
      <c r="U344" s="73" t="s">
        <v>2580</v>
      </c>
    </row>
    <row r="345" spans="1:21" x14ac:dyDescent="0.2">
      <c r="A345" s="229" t="s">
        <v>1761</v>
      </c>
      <c r="B345" s="229" t="s">
        <v>2171</v>
      </c>
      <c r="C345" s="249" t="s">
        <v>2502</v>
      </c>
      <c r="D345" s="250"/>
      <c r="E345" s="240">
        <v>0</v>
      </c>
      <c r="F345" s="240">
        <v>0</v>
      </c>
      <c r="G345" s="240">
        <v>0</v>
      </c>
      <c r="H345" s="240">
        <v>0</v>
      </c>
      <c r="I345" s="240">
        <v>0</v>
      </c>
      <c r="J345" s="240">
        <v>0</v>
      </c>
      <c r="K345" s="240">
        <v>0</v>
      </c>
      <c r="L345" s="240">
        <v>0</v>
      </c>
      <c r="M345" s="240">
        <v>0</v>
      </c>
      <c r="N345" s="240">
        <v>0</v>
      </c>
      <c r="O345" s="240">
        <v>0</v>
      </c>
      <c r="P345" s="240">
        <v>0</v>
      </c>
      <c r="Q345" s="240">
        <v>7109</v>
      </c>
      <c r="R345" s="229" t="s">
        <v>1104</v>
      </c>
      <c r="S345" s="229" t="s">
        <v>1153</v>
      </c>
      <c r="T345" s="241" t="s">
        <v>2170</v>
      </c>
      <c r="U345" s="73" t="s">
        <v>2580</v>
      </c>
    </row>
    <row r="346" spans="1:21" x14ac:dyDescent="0.2">
      <c r="A346" s="229" t="s">
        <v>934</v>
      </c>
      <c r="B346" s="229" t="s">
        <v>2384</v>
      </c>
      <c r="C346" s="249" t="s">
        <v>2507</v>
      </c>
      <c r="D346" s="250"/>
      <c r="E346" s="240">
        <v>19650</v>
      </c>
      <c r="F346" s="240">
        <v>15000</v>
      </c>
      <c r="G346" s="240">
        <v>0</v>
      </c>
      <c r="H346" s="240">
        <v>0</v>
      </c>
      <c r="I346" s="240">
        <v>0</v>
      </c>
      <c r="J346" s="240">
        <v>0</v>
      </c>
      <c r="K346" s="240">
        <v>0</v>
      </c>
      <c r="L346" s="240">
        <v>0</v>
      </c>
      <c r="M346" s="240">
        <v>0</v>
      </c>
      <c r="N346" s="240">
        <v>0</v>
      </c>
      <c r="O346" s="240">
        <v>0</v>
      </c>
      <c r="P346" s="240">
        <v>0</v>
      </c>
      <c r="Q346" s="240">
        <v>0</v>
      </c>
      <c r="R346" s="229" t="s">
        <v>1101</v>
      </c>
      <c r="S346" s="229" t="s">
        <v>1100</v>
      </c>
      <c r="T346" s="241" t="s">
        <v>2262</v>
      </c>
      <c r="U346" s="73" t="s">
        <v>2580</v>
      </c>
    </row>
    <row r="347" spans="1:21" x14ac:dyDescent="0.2">
      <c r="A347" s="229" t="s">
        <v>532</v>
      </c>
      <c r="B347" s="229" t="s">
        <v>167</v>
      </c>
      <c r="C347" s="249" t="s">
        <v>2500</v>
      </c>
      <c r="D347" s="250"/>
      <c r="E347" s="240">
        <v>5500</v>
      </c>
      <c r="F347" s="240">
        <v>2500</v>
      </c>
      <c r="G347" s="240">
        <v>0</v>
      </c>
      <c r="H347" s="240">
        <v>0</v>
      </c>
      <c r="I347" s="240">
        <v>0</v>
      </c>
      <c r="J347" s="240">
        <v>0</v>
      </c>
      <c r="K347" s="240">
        <v>0</v>
      </c>
      <c r="L347" s="240">
        <v>0</v>
      </c>
      <c r="M347" s="240">
        <v>0</v>
      </c>
      <c r="N347" s="240">
        <v>0</v>
      </c>
      <c r="O347" s="240">
        <v>0</v>
      </c>
      <c r="P347" s="240">
        <v>0</v>
      </c>
      <c r="Q347" s="240">
        <v>6000</v>
      </c>
      <c r="R347" s="229" t="s">
        <v>1104</v>
      </c>
      <c r="S347" s="229" t="s">
        <v>1103</v>
      </c>
      <c r="T347" s="241" t="s">
        <v>1926</v>
      </c>
      <c r="U347" s="73" t="s">
        <v>2580</v>
      </c>
    </row>
    <row r="348" spans="1:21" x14ac:dyDescent="0.2">
      <c r="A348" s="229" t="s">
        <v>936</v>
      </c>
      <c r="B348" s="229" t="s">
        <v>2385</v>
      </c>
      <c r="C348" s="249" t="s">
        <v>2506</v>
      </c>
      <c r="D348" s="250"/>
      <c r="E348" s="240">
        <v>22121</v>
      </c>
      <c r="F348" s="240">
        <v>0</v>
      </c>
      <c r="G348" s="240">
        <v>0</v>
      </c>
      <c r="H348" s="240">
        <v>2500</v>
      </c>
      <c r="I348" s="240">
        <v>0</v>
      </c>
      <c r="J348" s="240">
        <v>0</v>
      </c>
      <c r="K348" s="240">
        <v>0</v>
      </c>
      <c r="L348" s="240">
        <v>0</v>
      </c>
      <c r="M348" s="240">
        <v>0</v>
      </c>
      <c r="N348" s="240">
        <v>0</v>
      </c>
      <c r="O348" s="240">
        <v>0</v>
      </c>
      <c r="P348" s="240">
        <v>122</v>
      </c>
      <c r="Q348" s="240">
        <v>13000</v>
      </c>
      <c r="R348" s="229" t="s">
        <v>1102</v>
      </c>
      <c r="S348" s="229" t="s">
        <v>1100</v>
      </c>
      <c r="T348" s="241" t="s">
        <v>2286</v>
      </c>
      <c r="U348" s="73" t="s">
        <v>2580</v>
      </c>
    </row>
    <row r="349" spans="1:21" x14ac:dyDescent="0.2">
      <c r="A349" s="229" t="s">
        <v>388</v>
      </c>
      <c r="B349" s="229" t="s">
        <v>2521</v>
      </c>
      <c r="C349" s="249" t="s">
        <v>2498</v>
      </c>
      <c r="D349" s="250"/>
      <c r="E349" s="240">
        <v>5000</v>
      </c>
      <c r="F349" s="240">
        <v>0</v>
      </c>
      <c r="G349" s="240">
        <v>0</v>
      </c>
      <c r="H349" s="240">
        <v>0</v>
      </c>
      <c r="I349" s="240">
        <v>0</v>
      </c>
      <c r="J349" s="240">
        <v>0</v>
      </c>
      <c r="K349" s="240">
        <v>0</v>
      </c>
      <c r="L349" s="240">
        <v>0</v>
      </c>
      <c r="M349" s="240">
        <v>0</v>
      </c>
      <c r="N349" s="240">
        <v>4000</v>
      </c>
      <c r="O349" s="240">
        <v>0</v>
      </c>
      <c r="P349" s="240">
        <v>0</v>
      </c>
      <c r="Q349" s="240">
        <v>15000</v>
      </c>
      <c r="R349" s="229" t="s">
        <v>1104</v>
      </c>
      <c r="S349" s="229" t="s">
        <v>1100</v>
      </c>
      <c r="T349" s="241" t="s">
        <v>1782</v>
      </c>
      <c r="U349" s="73" t="s">
        <v>2580</v>
      </c>
    </row>
    <row r="350" spans="1:21" x14ac:dyDescent="0.2">
      <c r="A350" s="229" t="s">
        <v>421</v>
      </c>
      <c r="B350" s="229" t="s">
        <v>2531</v>
      </c>
      <c r="C350" s="249" t="s">
        <v>2497</v>
      </c>
      <c r="D350" s="250"/>
      <c r="E350" s="240">
        <v>18424</v>
      </c>
      <c r="F350" s="240">
        <v>0</v>
      </c>
      <c r="G350" s="240">
        <v>0</v>
      </c>
      <c r="H350" s="240">
        <v>0</v>
      </c>
      <c r="I350" s="240">
        <v>0</v>
      </c>
      <c r="J350" s="240">
        <v>0</v>
      </c>
      <c r="K350" s="240">
        <v>0</v>
      </c>
      <c r="L350" s="240">
        <v>50</v>
      </c>
      <c r="M350" s="240">
        <v>0</v>
      </c>
      <c r="N350" s="240">
        <v>51150</v>
      </c>
      <c r="O350" s="240">
        <v>8000</v>
      </c>
      <c r="P350" s="240">
        <v>3000</v>
      </c>
      <c r="Q350" s="240">
        <v>0</v>
      </c>
      <c r="R350" s="229" t="s">
        <v>1104</v>
      </c>
      <c r="S350" s="229" t="s">
        <v>1100</v>
      </c>
      <c r="T350" s="241" t="s">
        <v>1815</v>
      </c>
      <c r="U350" s="73" t="s">
        <v>2580</v>
      </c>
    </row>
    <row r="351" spans="1:21" x14ac:dyDescent="0.2">
      <c r="A351" s="229" t="s">
        <v>432</v>
      </c>
      <c r="B351" s="229" t="s">
        <v>2533</v>
      </c>
      <c r="C351" s="249" t="s">
        <v>2497</v>
      </c>
      <c r="D351" s="250"/>
      <c r="E351" s="240">
        <v>775</v>
      </c>
      <c r="F351" s="240">
        <v>0</v>
      </c>
      <c r="G351" s="240">
        <v>0</v>
      </c>
      <c r="H351" s="240">
        <v>0</v>
      </c>
      <c r="I351" s="240">
        <v>0</v>
      </c>
      <c r="J351" s="240">
        <v>0</v>
      </c>
      <c r="K351" s="240">
        <v>0</v>
      </c>
      <c r="L351" s="240">
        <v>0</v>
      </c>
      <c r="M351" s="240">
        <v>0</v>
      </c>
      <c r="N351" s="240">
        <v>2150</v>
      </c>
      <c r="O351" s="240">
        <v>20000</v>
      </c>
      <c r="P351" s="240">
        <v>2900</v>
      </c>
      <c r="Q351" s="240">
        <v>19500</v>
      </c>
      <c r="R351" s="229" t="s">
        <v>1104</v>
      </c>
      <c r="S351" s="229" t="s">
        <v>1100</v>
      </c>
      <c r="T351" s="241" t="s">
        <v>1826</v>
      </c>
      <c r="U351" s="73" t="s">
        <v>2580</v>
      </c>
    </row>
    <row r="352" spans="1:21" x14ac:dyDescent="0.2">
      <c r="A352" s="229" t="s">
        <v>472</v>
      </c>
      <c r="B352" s="229" t="s">
        <v>2539</v>
      </c>
      <c r="C352" s="249" t="s">
        <v>2499</v>
      </c>
      <c r="D352" s="250"/>
      <c r="E352" s="240">
        <v>103241</v>
      </c>
      <c r="F352" s="240">
        <v>47300</v>
      </c>
      <c r="G352" s="240">
        <v>0</v>
      </c>
      <c r="H352" s="240">
        <v>63000</v>
      </c>
      <c r="I352" s="240">
        <v>2000</v>
      </c>
      <c r="J352" s="240">
        <v>0</v>
      </c>
      <c r="K352" s="240">
        <v>0</v>
      </c>
      <c r="L352" s="240">
        <v>0</v>
      </c>
      <c r="M352" s="240">
        <v>0</v>
      </c>
      <c r="N352" s="240">
        <v>29060</v>
      </c>
      <c r="O352" s="240">
        <v>0</v>
      </c>
      <c r="P352" s="240">
        <v>111197</v>
      </c>
      <c r="Q352" s="240">
        <v>63000</v>
      </c>
      <c r="R352" s="229" t="s">
        <v>1104</v>
      </c>
      <c r="S352" s="229" t="s">
        <v>1100</v>
      </c>
      <c r="T352" s="241" t="s">
        <v>1866</v>
      </c>
      <c r="U352" s="73" t="s">
        <v>2579</v>
      </c>
    </row>
    <row r="353" spans="1:21" x14ac:dyDescent="0.2">
      <c r="A353" s="229" t="s">
        <v>938</v>
      </c>
      <c r="B353" s="229" t="s">
        <v>2390</v>
      </c>
      <c r="C353" s="249" t="s">
        <v>2507</v>
      </c>
      <c r="D353" s="250"/>
      <c r="E353" s="240">
        <v>2955</v>
      </c>
      <c r="F353" s="240">
        <v>0</v>
      </c>
      <c r="G353" s="240">
        <v>0</v>
      </c>
      <c r="H353" s="240">
        <v>0</v>
      </c>
      <c r="I353" s="240">
        <v>0</v>
      </c>
      <c r="J353" s="240">
        <v>0</v>
      </c>
      <c r="K353" s="240">
        <v>812</v>
      </c>
      <c r="L353" s="240">
        <v>0</v>
      </c>
      <c r="M353" s="240">
        <v>0</v>
      </c>
      <c r="N353" s="240">
        <v>0</v>
      </c>
      <c r="O353" s="240">
        <v>0</v>
      </c>
      <c r="P353" s="240">
        <v>0</v>
      </c>
      <c r="Q353" s="240">
        <v>0</v>
      </c>
      <c r="R353" s="229" t="s">
        <v>1101</v>
      </c>
      <c r="S353" s="229" t="s">
        <v>1100</v>
      </c>
      <c r="T353" s="241" t="s">
        <v>2274</v>
      </c>
      <c r="U353" s="73" t="s">
        <v>2580</v>
      </c>
    </row>
    <row r="354" spans="1:21" x14ac:dyDescent="0.2">
      <c r="A354" s="229" t="s">
        <v>533</v>
      </c>
      <c r="B354" s="229" t="s">
        <v>172</v>
      </c>
      <c r="C354" s="249" t="s">
        <v>2500</v>
      </c>
      <c r="D354" s="250"/>
      <c r="E354" s="240">
        <v>2370</v>
      </c>
      <c r="F354" s="240">
        <v>0</v>
      </c>
      <c r="G354" s="240">
        <v>0</v>
      </c>
      <c r="H354" s="240">
        <v>0</v>
      </c>
      <c r="I354" s="240">
        <v>0</v>
      </c>
      <c r="J354" s="240">
        <v>3250</v>
      </c>
      <c r="K354" s="240">
        <v>0</v>
      </c>
      <c r="L354" s="240">
        <v>0</v>
      </c>
      <c r="M354" s="240">
        <v>0</v>
      </c>
      <c r="N354" s="240">
        <v>26600</v>
      </c>
      <c r="O354" s="240">
        <v>0</v>
      </c>
      <c r="P354" s="240">
        <v>0</v>
      </c>
      <c r="Q354" s="240">
        <v>9500</v>
      </c>
      <c r="R354" s="229" t="s">
        <v>1104</v>
      </c>
      <c r="S354" s="229" t="s">
        <v>1103</v>
      </c>
      <c r="T354" s="241" t="s">
        <v>1927</v>
      </c>
      <c r="U354" s="73" t="s">
        <v>2580</v>
      </c>
    </row>
    <row r="355" spans="1:21" x14ac:dyDescent="0.2">
      <c r="A355" s="229" t="s">
        <v>438</v>
      </c>
      <c r="B355" s="229" t="s">
        <v>173</v>
      </c>
      <c r="C355" s="249" t="s">
        <v>2497</v>
      </c>
      <c r="D355" s="250"/>
      <c r="E355" s="240">
        <v>4100</v>
      </c>
      <c r="F355" s="240">
        <v>0</v>
      </c>
      <c r="G355" s="240">
        <v>0</v>
      </c>
      <c r="H355" s="240">
        <v>0</v>
      </c>
      <c r="I355" s="240">
        <v>0</v>
      </c>
      <c r="J355" s="240">
        <v>0</v>
      </c>
      <c r="K355" s="240">
        <v>521</v>
      </c>
      <c r="L355" s="240">
        <v>0</v>
      </c>
      <c r="M355" s="240">
        <v>0</v>
      </c>
      <c r="N355" s="240">
        <v>2300</v>
      </c>
      <c r="O355" s="240">
        <v>0</v>
      </c>
      <c r="P355" s="240">
        <v>0</v>
      </c>
      <c r="Q355" s="240">
        <v>2000</v>
      </c>
      <c r="R355" s="229" t="s">
        <v>1104</v>
      </c>
      <c r="S355" s="229" t="s">
        <v>1103</v>
      </c>
      <c r="T355" s="241" t="s">
        <v>1832</v>
      </c>
      <c r="U355" s="73" t="s">
        <v>2580</v>
      </c>
    </row>
    <row r="356" spans="1:21" x14ac:dyDescent="0.2">
      <c r="A356" s="229" t="s">
        <v>378</v>
      </c>
      <c r="B356" s="229" t="s">
        <v>2516</v>
      </c>
      <c r="C356" s="249" t="s">
        <v>2499</v>
      </c>
      <c r="D356" s="250"/>
      <c r="E356" s="240">
        <v>3236</v>
      </c>
      <c r="F356" s="240">
        <v>0</v>
      </c>
      <c r="G356" s="240">
        <v>0</v>
      </c>
      <c r="H356" s="240">
        <v>0</v>
      </c>
      <c r="I356" s="240">
        <v>0</v>
      </c>
      <c r="J356" s="240">
        <v>0</v>
      </c>
      <c r="K356" s="240">
        <v>0</v>
      </c>
      <c r="L356" s="240">
        <v>0</v>
      </c>
      <c r="M356" s="240">
        <v>0</v>
      </c>
      <c r="N356" s="240">
        <v>35900</v>
      </c>
      <c r="O356" s="240">
        <v>0</v>
      </c>
      <c r="P356" s="240">
        <v>0</v>
      </c>
      <c r="Q356" s="240">
        <v>0</v>
      </c>
      <c r="R356" s="229" t="s">
        <v>1104</v>
      </c>
      <c r="S356" s="229" t="s">
        <v>1100</v>
      </c>
      <c r="T356" s="241" t="s">
        <v>1772</v>
      </c>
      <c r="U356" s="73" t="s">
        <v>2579</v>
      </c>
    </row>
    <row r="357" spans="1:21" x14ac:dyDescent="0.2">
      <c r="A357" s="229" t="s">
        <v>718</v>
      </c>
      <c r="B357" s="229" t="s">
        <v>175</v>
      </c>
      <c r="C357" s="249" t="s">
        <v>2505</v>
      </c>
      <c r="D357" s="250"/>
      <c r="E357" s="240">
        <v>20000</v>
      </c>
      <c r="F357" s="240">
        <v>5000</v>
      </c>
      <c r="G357" s="240">
        <v>0</v>
      </c>
      <c r="H357" s="240">
        <v>20000</v>
      </c>
      <c r="I357" s="240">
        <v>0</v>
      </c>
      <c r="J357" s="240">
        <v>0</v>
      </c>
      <c r="K357" s="240">
        <v>0</v>
      </c>
      <c r="L357" s="240">
        <v>0</v>
      </c>
      <c r="M357" s="240">
        <v>0</v>
      </c>
      <c r="N357" s="240">
        <v>50000</v>
      </c>
      <c r="O357" s="240">
        <v>0</v>
      </c>
      <c r="P357" s="240">
        <v>10000</v>
      </c>
      <c r="Q357" s="240">
        <v>5000</v>
      </c>
      <c r="R357" s="229" t="s">
        <v>1104</v>
      </c>
      <c r="S357" s="229" t="s">
        <v>1106</v>
      </c>
      <c r="T357" s="241" t="s">
        <v>2112</v>
      </c>
      <c r="U357" s="73" t="s">
        <v>2580</v>
      </c>
    </row>
    <row r="358" spans="1:21" x14ac:dyDescent="0.2">
      <c r="A358" s="229" t="s">
        <v>401</v>
      </c>
      <c r="B358" s="229" t="s">
        <v>2528</v>
      </c>
      <c r="C358" s="249" t="s">
        <v>2501</v>
      </c>
      <c r="D358" s="250"/>
      <c r="E358" s="240">
        <v>6696</v>
      </c>
      <c r="F358" s="240">
        <v>2000</v>
      </c>
      <c r="G358" s="240">
        <v>0</v>
      </c>
      <c r="H358" s="240">
        <v>0</v>
      </c>
      <c r="I358" s="240">
        <v>0</v>
      </c>
      <c r="J358" s="240">
        <v>0</v>
      </c>
      <c r="K358" s="240">
        <v>0</v>
      </c>
      <c r="L358" s="240">
        <v>0</v>
      </c>
      <c r="M358" s="240">
        <v>0</v>
      </c>
      <c r="N358" s="240">
        <v>5100</v>
      </c>
      <c r="O358" s="240">
        <v>0</v>
      </c>
      <c r="P358" s="240">
        <v>0</v>
      </c>
      <c r="Q358" s="240">
        <v>0</v>
      </c>
      <c r="R358" s="229" t="s">
        <v>1104</v>
      </c>
      <c r="S358" s="229" t="s">
        <v>1100</v>
      </c>
      <c r="T358" s="241" t="s">
        <v>1795</v>
      </c>
      <c r="U358" s="73" t="s">
        <v>2580</v>
      </c>
    </row>
    <row r="359" spans="1:21" x14ac:dyDescent="0.2">
      <c r="A359" s="229" t="s">
        <v>489</v>
      </c>
      <c r="B359" s="229" t="s">
        <v>176</v>
      </c>
      <c r="C359" s="249" t="s">
        <v>2503</v>
      </c>
      <c r="D359" s="250"/>
      <c r="E359" s="240">
        <v>0</v>
      </c>
      <c r="F359" s="240">
        <v>0</v>
      </c>
      <c r="G359" s="240">
        <v>0</v>
      </c>
      <c r="H359" s="240">
        <v>0</v>
      </c>
      <c r="I359" s="240">
        <v>0</v>
      </c>
      <c r="J359" s="240">
        <v>0</v>
      </c>
      <c r="K359" s="240">
        <v>0</v>
      </c>
      <c r="L359" s="240">
        <v>0</v>
      </c>
      <c r="M359" s="240">
        <v>0</v>
      </c>
      <c r="N359" s="240">
        <v>0</v>
      </c>
      <c r="O359" s="240">
        <v>0</v>
      </c>
      <c r="P359" s="240">
        <v>0</v>
      </c>
      <c r="Q359" s="240">
        <v>0</v>
      </c>
      <c r="R359" s="229" t="s">
        <v>1104</v>
      </c>
      <c r="S359" s="229" t="s">
        <v>1103</v>
      </c>
      <c r="T359" s="241" t="s">
        <v>1883</v>
      </c>
      <c r="U359" s="73" t="s">
        <v>2580</v>
      </c>
    </row>
    <row r="360" spans="1:21" x14ac:dyDescent="0.2">
      <c r="A360" s="229" t="s">
        <v>629</v>
      </c>
      <c r="B360" s="229" t="s">
        <v>780</v>
      </c>
      <c r="C360" s="249" t="s">
        <v>2499</v>
      </c>
      <c r="D360" s="250"/>
      <c r="E360" s="240">
        <v>5000</v>
      </c>
      <c r="F360" s="240">
        <v>0</v>
      </c>
      <c r="G360" s="240">
        <v>0</v>
      </c>
      <c r="H360" s="240">
        <v>0</v>
      </c>
      <c r="I360" s="240">
        <v>0</v>
      </c>
      <c r="J360" s="240">
        <v>0</v>
      </c>
      <c r="K360" s="240">
        <v>0</v>
      </c>
      <c r="L360" s="240">
        <v>0</v>
      </c>
      <c r="M360" s="240">
        <v>0</v>
      </c>
      <c r="N360" s="240">
        <v>0</v>
      </c>
      <c r="O360" s="240">
        <v>43000</v>
      </c>
      <c r="P360" s="240">
        <v>0</v>
      </c>
      <c r="Q360" s="240">
        <v>8000</v>
      </c>
      <c r="R360" s="229" t="s">
        <v>1104</v>
      </c>
      <c r="S360" s="229" t="s">
        <v>1103</v>
      </c>
      <c r="T360" s="241" t="s">
        <v>2023</v>
      </c>
      <c r="U360" s="73" t="s">
        <v>2580</v>
      </c>
    </row>
    <row r="361" spans="1:21" x14ac:dyDescent="0.2">
      <c r="A361" s="229" t="s">
        <v>940</v>
      </c>
      <c r="B361" s="229" t="s">
        <v>2393</v>
      </c>
      <c r="C361" s="249" t="s">
        <v>2506</v>
      </c>
      <c r="D361" s="250"/>
      <c r="E361" s="240">
        <v>2424</v>
      </c>
      <c r="F361" s="240">
        <v>0</v>
      </c>
      <c r="G361" s="240">
        <v>0</v>
      </c>
      <c r="H361" s="240">
        <v>0</v>
      </c>
      <c r="I361" s="240">
        <v>0</v>
      </c>
      <c r="J361" s="240">
        <v>0</v>
      </c>
      <c r="K361" s="240">
        <v>0</v>
      </c>
      <c r="L361" s="240">
        <v>0</v>
      </c>
      <c r="M361" s="240">
        <v>0</v>
      </c>
      <c r="N361" s="240">
        <v>11590</v>
      </c>
      <c r="O361" s="240">
        <v>0</v>
      </c>
      <c r="P361" s="240">
        <v>0</v>
      </c>
      <c r="Q361" s="240">
        <v>98000</v>
      </c>
      <c r="R361" s="229" t="s">
        <v>1102</v>
      </c>
      <c r="S361" s="229" t="s">
        <v>1100</v>
      </c>
      <c r="T361" s="241" t="s">
        <v>2250</v>
      </c>
      <c r="U361" s="73" t="s">
        <v>2580</v>
      </c>
    </row>
    <row r="362" spans="1:21" x14ac:dyDescent="0.2">
      <c r="A362" s="229" t="s">
        <v>942</v>
      </c>
      <c r="B362" s="229" t="s">
        <v>2394</v>
      </c>
      <c r="C362" s="249" t="s">
        <v>2507</v>
      </c>
      <c r="D362" s="250"/>
      <c r="E362" s="240">
        <v>0</v>
      </c>
      <c r="F362" s="240">
        <v>0</v>
      </c>
      <c r="G362" s="240">
        <v>0</v>
      </c>
      <c r="H362" s="240">
        <v>0</v>
      </c>
      <c r="I362" s="240">
        <v>0</v>
      </c>
      <c r="J362" s="240">
        <v>0</v>
      </c>
      <c r="K362" s="240">
        <v>0</v>
      </c>
      <c r="L362" s="240">
        <v>0</v>
      </c>
      <c r="M362" s="240">
        <v>3060</v>
      </c>
      <c r="N362" s="240">
        <v>0</v>
      </c>
      <c r="O362" s="240">
        <v>0</v>
      </c>
      <c r="P362" s="240">
        <v>0</v>
      </c>
      <c r="Q362" s="240">
        <v>14000</v>
      </c>
      <c r="R362" s="229" t="s">
        <v>1101</v>
      </c>
      <c r="S362" s="229" t="s">
        <v>1100</v>
      </c>
      <c r="T362" s="241" t="s">
        <v>2273</v>
      </c>
      <c r="U362" s="73" t="s">
        <v>2580</v>
      </c>
    </row>
    <row r="363" spans="1:21" x14ac:dyDescent="0.2">
      <c r="A363" s="229" t="s">
        <v>534</v>
      </c>
      <c r="B363" s="229" t="s">
        <v>177</v>
      </c>
      <c r="C363" s="249" t="s">
        <v>2500</v>
      </c>
      <c r="D363" s="250"/>
      <c r="E363" s="240">
        <v>2215</v>
      </c>
      <c r="F363" s="240">
        <v>900</v>
      </c>
      <c r="G363" s="240">
        <v>0</v>
      </c>
      <c r="H363" s="240">
        <v>0</v>
      </c>
      <c r="I363" s="240">
        <v>0</v>
      </c>
      <c r="J363" s="240">
        <v>0</v>
      </c>
      <c r="K363" s="240">
        <v>0</v>
      </c>
      <c r="L363" s="240">
        <v>0</v>
      </c>
      <c r="M363" s="240">
        <v>0</v>
      </c>
      <c r="N363" s="240">
        <v>10</v>
      </c>
      <c r="O363" s="240">
        <v>0</v>
      </c>
      <c r="P363" s="240">
        <v>0</v>
      </c>
      <c r="Q363" s="240">
        <v>6800</v>
      </c>
      <c r="R363" s="229" t="s">
        <v>1104</v>
      </c>
      <c r="S363" s="229" t="s">
        <v>1103</v>
      </c>
      <c r="T363" s="241" t="s">
        <v>1928</v>
      </c>
      <c r="U363" s="73" t="s">
        <v>2580</v>
      </c>
    </row>
    <row r="364" spans="1:21" x14ac:dyDescent="0.2">
      <c r="A364" s="229" t="s">
        <v>719</v>
      </c>
      <c r="B364" s="229" t="s">
        <v>178</v>
      </c>
      <c r="C364" s="249" t="s">
        <v>2505</v>
      </c>
      <c r="D364" s="250"/>
      <c r="E364" s="240">
        <v>5000</v>
      </c>
      <c r="F364" s="240">
        <v>0</v>
      </c>
      <c r="G364" s="240">
        <v>0</v>
      </c>
      <c r="H364" s="240">
        <v>0</v>
      </c>
      <c r="I364" s="240">
        <v>0</v>
      </c>
      <c r="J364" s="240">
        <v>0</v>
      </c>
      <c r="K364" s="240">
        <v>0</v>
      </c>
      <c r="L364" s="240">
        <v>0</v>
      </c>
      <c r="M364" s="240">
        <v>0</v>
      </c>
      <c r="N364" s="240">
        <v>19600</v>
      </c>
      <c r="O364" s="240">
        <v>0</v>
      </c>
      <c r="P364" s="240">
        <v>0</v>
      </c>
      <c r="Q364" s="240">
        <v>750</v>
      </c>
      <c r="R364" s="229" t="s">
        <v>1104</v>
      </c>
      <c r="S364" s="229" t="s">
        <v>1106</v>
      </c>
      <c r="T364" s="241" t="s">
        <v>2113</v>
      </c>
      <c r="U364" s="73" t="s">
        <v>2579</v>
      </c>
    </row>
    <row r="365" spans="1:21" x14ac:dyDescent="0.2">
      <c r="A365" s="229" t="s">
        <v>569</v>
      </c>
      <c r="B365" s="229" t="s">
        <v>179</v>
      </c>
      <c r="C365" s="249" t="s">
        <v>2504</v>
      </c>
      <c r="D365" s="250"/>
      <c r="E365" s="240">
        <v>7240</v>
      </c>
      <c r="F365" s="240">
        <v>0</v>
      </c>
      <c r="G365" s="240">
        <v>0</v>
      </c>
      <c r="H365" s="240">
        <v>0</v>
      </c>
      <c r="I365" s="240">
        <v>0</v>
      </c>
      <c r="J365" s="240">
        <v>0</v>
      </c>
      <c r="K365" s="240">
        <v>0</v>
      </c>
      <c r="L365" s="240">
        <v>0</v>
      </c>
      <c r="M365" s="240">
        <v>0</v>
      </c>
      <c r="N365" s="240">
        <v>0</v>
      </c>
      <c r="O365" s="240">
        <v>0</v>
      </c>
      <c r="P365" s="240">
        <v>0</v>
      </c>
      <c r="Q365" s="240">
        <v>0</v>
      </c>
      <c r="R365" s="229" t="s">
        <v>1104</v>
      </c>
      <c r="S365" s="229" t="s">
        <v>1103</v>
      </c>
      <c r="T365" s="241" t="s">
        <v>1963</v>
      </c>
      <c r="U365" s="73" t="s">
        <v>2579</v>
      </c>
    </row>
    <row r="366" spans="1:21" x14ac:dyDescent="0.2">
      <c r="A366" s="229" t="s">
        <v>657</v>
      </c>
      <c r="B366" s="229" t="s">
        <v>180</v>
      </c>
      <c r="C366" s="249" t="s">
        <v>2500</v>
      </c>
      <c r="D366" s="250"/>
      <c r="E366" s="240">
        <v>12900</v>
      </c>
      <c r="F366" s="240">
        <v>0</v>
      </c>
      <c r="G366" s="240">
        <v>0</v>
      </c>
      <c r="H366" s="240">
        <v>0</v>
      </c>
      <c r="I366" s="240">
        <v>0</v>
      </c>
      <c r="J366" s="240">
        <v>0</v>
      </c>
      <c r="K366" s="240">
        <v>0</v>
      </c>
      <c r="L366" s="240">
        <v>0</v>
      </c>
      <c r="M366" s="240">
        <v>0</v>
      </c>
      <c r="N366" s="240">
        <v>30154</v>
      </c>
      <c r="O366" s="240">
        <v>0</v>
      </c>
      <c r="P366" s="240">
        <v>22360</v>
      </c>
      <c r="Q366" s="240">
        <v>0</v>
      </c>
      <c r="R366" s="229" t="s">
        <v>1104</v>
      </c>
      <c r="S366" s="229" t="s">
        <v>1107</v>
      </c>
      <c r="T366" s="241" t="s">
        <v>2051</v>
      </c>
      <c r="U366" s="73" t="s">
        <v>2579</v>
      </c>
    </row>
    <row r="367" spans="1:21" x14ac:dyDescent="0.2">
      <c r="A367" s="229" t="s">
        <v>462</v>
      </c>
      <c r="B367" s="229" t="s">
        <v>181</v>
      </c>
      <c r="C367" s="249" t="s">
        <v>2498</v>
      </c>
      <c r="D367" s="250"/>
      <c r="E367" s="240">
        <v>4000</v>
      </c>
      <c r="F367" s="240">
        <v>0</v>
      </c>
      <c r="G367" s="240">
        <v>0</v>
      </c>
      <c r="H367" s="240">
        <v>0</v>
      </c>
      <c r="I367" s="240">
        <v>0</v>
      </c>
      <c r="J367" s="240">
        <v>0</v>
      </c>
      <c r="K367" s="240">
        <v>0</v>
      </c>
      <c r="L367" s="240">
        <v>0</v>
      </c>
      <c r="M367" s="240">
        <v>0</v>
      </c>
      <c r="N367" s="240">
        <v>0</v>
      </c>
      <c r="O367" s="240">
        <v>0</v>
      </c>
      <c r="P367" s="240">
        <v>0</v>
      </c>
      <c r="Q367" s="240">
        <v>0</v>
      </c>
      <c r="R367" s="229" t="s">
        <v>1104</v>
      </c>
      <c r="S367" s="229" t="s">
        <v>1103</v>
      </c>
      <c r="T367" s="241" t="s">
        <v>1856</v>
      </c>
      <c r="U367" s="73" t="s">
        <v>2580</v>
      </c>
    </row>
    <row r="368" spans="1:21" x14ac:dyDescent="0.2">
      <c r="A368" s="229" t="s">
        <v>535</v>
      </c>
      <c r="B368" s="229" t="s">
        <v>182</v>
      </c>
      <c r="C368" s="249" t="s">
        <v>2500</v>
      </c>
      <c r="D368" s="250"/>
      <c r="E368" s="240">
        <v>8601</v>
      </c>
      <c r="F368" s="240">
        <v>0</v>
      </c>
      <c r="G368" s="240">
        <v>0</v>
      </c>
      <c r="H368" s="240">
        <v>0</v>
      </c>
      <c r="I368" s="240">
        <v>0</v>
      </c>
      <c r="J368" s="240">
        <v>0</v>
      </c>
      <c r="K368" s="240">
        <v>0</v>
      </c>
      <c r="L368" s="240">
        <v>0</v>
      </c>
      <c r="M368" s="240">
        <v>0</v>
      </c>
      <c r="N368" s="240">
        <v>0</v>
      </c>
      <c r="O368" s="240">
        <v>0</v>
      </c>
      <c r="P368" s="240">
        <v>0</v>
      </c>
      <c r="Q368" s="240">
        <v>0</v>
      </c>
      <c r="R368" s="229" t="s">
        <v>1104</v>
      </c>
      <c r="S368" s="229" t="s">
        <v>1103</v>
      </c>
      <c r="T368" s="241" t="s">
        <v>1929</v>
      </c>
      <c r="U368" s="73" t="s">
        <v>2580</v>
      </c>
    </row>
    <row r="369" spans="1:21" x14ac:dyDescent="0.2">
      <c r="A369" s="229" t="s">
        <v>448</v>
      </c>
      <c r="B369" s="229" t="s">
        <v>183</v>
      </c>
      <c r="C369" s="249" t="s">
        <v>2499</v>
      </c>
      <c r="D369" s="250"/>
      <c r="E369" s="240">
        <v>16411</v>
      </c>
      <c r="F369" s="240">
        <v>0</v>
      </c>
      <c r="G369" s="240">
        <v>0</v>
      </c>
      <c r="H369" s="240">
        <v>0</v>
      </c>
      <c r="I369" s="240">
        <v>0</v>
      </c>
      <c r="J369" s="240">
        <v>1100</v>
      </c>
      <c r="K369" s="240">
        <v>0</v>
      </c>
      <c r="L369" s="240">
        <v>0</v>
      </c>
      <c r="M369" s="240">
        <v>0</v>
      </c>
      <c r="N369" s="240">
        <v>5000</v>
      </c>
      <c r="O369" s="240">
        <v>0</v>
      </c>
      <c r="P369" s="240">
        <v>0</v>
      </c>
      <c r="Q369" s="240">
        <v>0</v>
      </c>
      <c r="R369" s="229" t="s">
        <v>1104</v>
      </c>
      <c r="S369" s="229" t="s">
        <v>1103</v>
      </c>
      <c r="T369" s="241" t="s">
        <v>1842</v>
      </c>
      <c r="U369" s="73" t="s">
        <v>2580</v>
      </c>
    </row>
    <row r="370" spans="1:21" x14ac:dyDescent="0.2">
      <c r="A370" s="229" t="s">
        <v>670</v>
      </c>
      <c r="B370" s="229" t="s">
        <v>184</v>
      </c>
      <c r="C370" s="249" t="s">
        <v>2504</v>
      </c>
      <c r="D370" s="250"/>
      <c r="E370" s="240">
        <v>0</v>
      </c>
      <c r="F370" s="240">
        <v>0</v>
      </c>
      <c r="G370" s="240">
        <v>0</v>
      </c>
      <c r="H370" s="240">
        <v>0</v>
      </c>
      <c r="I370" s="240">
        <v>0</v>
      </c>
      <c r="J370" s="240">
        <v>0</v>
      </c>
      <c r="K370" s="240">
        <v>0</v>
      </c>
      <c r="L370" s="240">
        <v>0</v>
      </c>
      <c r="M370" s="240">
        <v>17650</v>
      </c>
      <c r="N370" s="240">
        <v>0</v>
      </c>
      <c r="O370" s="240">
        <v>0</v>
      </c>
      <c r="P370" s="240">
        <v>0</v>
      </c>
      <c r="Q370" s="240">
        <v>0</v>
      </c>
      <c r="R370" s="229" t="s">
        <v>1104</v>
      </c>
      <c r="S370" s="229" t="s">
        <v>1107</v>
      </c>
      <c r="T370" s="241" t="s">
        <v>2064</v>
      </c>
      <c r="U370" s="73" t="s">
        <v>2580</v>
      </c>
    </row>
    <row r="371" spans="1:21" x14ac:dyDescent="0.2">
      <c r="A371" s="229" t="s">
        <v>725</v>
      </c>
      <c r="B371" s="229" t="s">
        <v>787</v>
      </c>
      <c r="C371" s="249" t="s">
        <v>2499</v>
      </c>
      <c r="D371" s="250"/>
      <c r="E371" s="240">
        <v>15874</v>
      </c>
      <c r="F371" s="240">
        <v>0</v>
      </c>
      <c r="G371" s="240">
        <v>0</v>
      </c>
      <c r="H371" s="240">
        <v>0</v>
      </c>
      <c r="I371" s="240">
        <v>0</v>
      </c>
      <c r="J371" s="240">
        <v>0</v>
      </c>
      <c r="K371" s="240">
        <v>0</v>
      </c>
      <c r="L371" s="240">
        <v>0</v>
      </c>
      <c r="M371" s="240">
        <v>0</v>
      </c>
      <c r="N371" s="240">
        <v>0</v>
      </c>
      <c r="O371" s="240">
        <v>0</v>
      </c>
      <c r="P371" s="240">
        <v>0</v>
      </c>
      <c r="Q371" s="240">
        <v>0</v>
      </c>
      <c r="R371" s="229" t="s">
        <v>1104</v>
      </c>
      <c r="S371" s="229" t="s">
        <v>1153</v>
      </c>
      <c r="T371" s="241" t="s">
        <v>2120</v>
      </c>
      <c r="U371" s="73" t="s">
        <v>2580</v>
      </c>
    </row>
    <row r="372" spans="1:21" x14ac:dyDescent="0.2">
      <c r="A372" s="229" t="s">
        <v>639</v>
      </c>
      <c r="B372" s="229" t="s">
        <v>185</v>
      </c>
      <c r="C372" s="249" t="s">
        <v>2503</v>
      </c>
      <c r="D372" s="250"/>
      <c r="E372" s="240">
        <v>7205</v>
      </c>
      <c r="F372" s="240">
        <v>0</v>
      </c>
      <c r="G372" s="240">
        <v>0</v>
      </c>
      <c r="H372" s="240">
        <v>0</v>
      </c>
      <c r="I372" s="240">
        <v>0</v>
      </c>
      <c r="J372" s="240">
        <v>0</v>
      </c>
      <c r="K372" s="240">
        <v>0</v>
      </c>
      <c r="L372" s="240">
        <v>0</v>
      </c>
      <c r="M372" s="240">
        <v>0</v>
      </c>
      <c r="N372" s="240">
        <v>23300</v>
      </c>
      <c r="O372" s="240">
        <v>0</v>
      </c>
      <c r="P372" s="240">
        <v>15475</v>
      </c>
      <c r="Q372" s="240">
        <v>17880</v>
      </c>
      <c r="R372" s="229" t="s">
        <v>1104</v>
      </c>
      <c r="S372" s="229" t="s">
        <v>1103</v>
      </c>
      <c r="T372" s="241" t="s">
        <v>2033</v>
      </c>
      <c r="U372" s="73" t="s">
        <v>2580</v>
      </c>
    </row>
    <row r="373" spans="1:21" x14ac:dyDescent="0.2">
      <c r="A373" s="229" t="s">
        <v>630</v>
      </c>
      <c r="B373" s="229" t="s">
        <v>186</v>
      </c>
      <c r="C373" s="249" t="s">
        <v>2499</v>
      </c>
      <c r="D373" s="250"/>
      <c r="E373" s="240">
        <v>4000</v>
      </c>
      <c r="F373" s="240">
        <v>9500</v>
      </c>
      <c r="G373" s="240">
        <v>0</v>
      </c>
      <c r="H373" s="240">
        <v>8000</v>
      </c>
      <c r="I373" s="240">
        <v>0</v>
      </c>
      <c r="J373" s="240">
        <v>0</v>
      </c>
      <c r="K373" s="240">
        <v>0</v>
      </c>
      <c r="L373" s="240">
        <v>0</v>
      </c>
      <c r="M373" s="240">
        <v>0</v>
      </c>
      <c r="N373" s="240">
        <v>6404</v>
      </c>
      <c r="O373" s="240">
        <v>489</v>
      </c>
      <c r="P373" s="240">
        <v>0</v>
      </c>
      <c r="Q373" s="240">
        <v>12000</v>
      </c>
      <c r="R373" s="229" t="s">
        <v>1104</v>
      </c>
      <c r="S373" s="229" t="s">
        <v>1103</v>
      </c>
      <c r="T373" s="241" t="s">
        <v>2024</v>
      </c>
      <c r="U373" s="73" t="s">
        <v>2580</v>
      </c>
    </row>
    <row r="374" spans="1:21" x14ac:dyDescent="0.2">
      <c r="A374" s="229" t="s">
        <v>591</v>
      </c>
      <c r="B374" s="229" t="s">
        <v>187</v>
      </c>
      <c r="C374" s="249" t="s">
        <v>2502</v>
      </c>
      <c r="D374" s="249"/>
      <c r="E374" s="285">
        <v>7893</v>
      </c>
      <c r="F374" s="285">
        <v>0</v>
      </c>
      <c r="G374" s="285">
        <v>0</v>
      </c>
      <c r="H374" s="285">
        <v>0</v>
      </c>
      <c r="I374" s="285">
        <v>0</v>
      </c>
      <c r="J374" s="285">
        <v>0</v>
      </c>
      <c r="K374" s="285">
        <v>0</v>
      </c>
      <c r="L374" s="285">
        <v>0</v>
      </c>
      <c r="M374" s="285">
        <v>0</v>
      </c>
      <c r="N374" s="285">
        <v>9093</v>
      </c>
      <c r="O374" s="285">
        <v>0</v>
      </c>
      <c r="P374" s="285">
        <v>2871</v>
      </c>
      <c r="Q374" s="285">
        <v>4000</v>
      </c>
      <c r="R374" s="229" t="s">
        <v>1104</v>
      </c>
      <c r="S374" s="229" t="s">
        <v>1103</v>
      </c>
      <c r="T374" s="229" t="s">
        <v>1985</v>
      </c>
      <c r="U374" s="73" t="s">
        <v>2579</v>
      </c>
    </row>
    <row r="375" spans="1:21" x14ac:dyDescent="0.2">
      <c r="A375" s="229" t="s">
        <v>483</v>
      </c>
      <c r="B375" s="229" t="s">
        <v>188</v>
      </c>
      <c r="C375" s="249" t="s">
        <v>2499</v>
      </c>
      <c r="D375" s="250"/>
      <c r="E375" s="240">
        <v>0</v>
      </c>
      <c r="F375" s="240">
        <v>0</v>
      </c>
      <c r="G375" s="240">
        <v>0</v>
      </c>
      <c r="H375" s="240">
        <v>0</v>
      </c>
      <c r="I375" s="240">
        <v>0</v>
      </c>
      <c r="J375" s="240">
        <v>0</v>
      </c>
      <c r="K375" s="240">
        <v>0</v>
      </c>
      <c r="L375" s="240">
        <v>0</v>
      </c>
      <c r="M375" s="240">
        <v>0</v>
      </c>
      <c r="N375" s="240">
        <v>22843</v>
      </c>
      <c r="O375" s="240">
        <v>0</v>
      </c>
      <c r="P375" s="240">
        <v>4486</v>
      </c>
      <c r="Q375" s="240">
        <v>0</v>
      </c>
      <c r="R375" s="229" t="s">
        <v>1104</v>
      </c>
      <c r="S375" s="229" t="s">
        <v>1103</v>
      </c>
      <c r="T375" s="241" t="s">
        <v>1877</v>
      </c>
      <c r="U375" s="73" t="s">
        <v>2580</v>
      </c>
    </row>
    <row r="376" spans="1:21" x14ac:dyDescent="0.2">
      <c r="A376" s="229" t="s">
        <v>540</v>
      </c>
      <c r="B376" s="229" t="s">
        <v>2552</v>
      </c>
      <c r="C376" s="249" t="s">
        <v>2502</v>
      </c>
      <c r="D376" s="250"/>
      <c r="E376" s="240">
        <v>15001</v>
      </c>
      <c r="F376" s="240">
        <v>10000</v>
      </c>
      <c r="G376" s="240">
        <v>0</v>
      </c>
      <c r="H376" s="240">
        <v>0</v>
      </c>
      <c r="I376" s="240">
        <v>0</v>
      </c>
      <c r="J376" s="240">
        <v>0</v>
      </c>
      <c r="K376" s="240">
        <v>0</v>
      </c>
      <c r="L376" s="240">
        <v>0</v>
      </c>
      <c r="M376" s="240">
        <v>0</v>
      </c>
      <c r="N376" s="240">
        <v>5000</v>
      </c>
      <c r="O376" s="240">
        <v>0</v>
      </c>
      <c r="P376" s="240">
        <v>0</v>
      </c>
      <c r="Q376" s="240">
        <v>0</v>
      </c>
      <c r="R376" s="229" t="s">
        <v>1104</v>
      </c>
      <c r="S376" s="229" t="s">
        <v>1100</v>
      </c>
      <c r="T376" s="241" t="s">
        <v>1934</v>
      </c>
      <c r="U376" s="73" t="s">
        <v>2580</v>
      </c>
    </row>
    <row r="377" spans="1:21" x14ac:dyDescent="0.2">
      <c r="A377" s="229" t="s">
        <v>572</v>
      </c>
      <c r="B377" s="229" t="s">
        <v>190</v>
      </c>
      <c r="C377" s="249" t="s">
        <v>2504</v>
      </c>
      <c r="D377" s="250"/>
      <c r="E377" s="240">
        <v>16777</v>
      </c>
      <c r="F377" s="240">
        <v>3000</v>
      </c>
      <c r="G377" s="240">
        <v>0</v>
      </c>
      <c r="H377" s="240">
        <v>0</v>
      </c>
      <c r="I377" s="240">
        <v>0</v>
      </c>
      <c r="J377" s="240">
        <v>0</v>
      </c>
      <c r="K377" s="240">
        <v>0</v>
      </c>
      <c r="L377" s="240">
        <v>0</v>
      </c>
      <c r="M377" s="240">
        <v>0</v>
      </c>
      <c r="N377" s="240">
        <v>0</v>
      </c>
      <c r="O377" s="240">
        <v>0</v>
      </c>
      <c r="P377" s="240">
        <v>0</v>
      </c>
      <c r="Q377" s="240">
        <v>0</v>
      </c>
      <c r="R377" s="229" t="s">
        <v>1104</v>
      </c>
      <c r="S377" s="229" t="s">
        <v>1103</v>
      </c>
      <c r="T377" s="241" t="s">
        <v>1966</v>
      </c>
      <c r="U377" s="73" t="s">
        <v>2580</v>
      </c>
    </row>
    <row r="378" spans="1:21" x14ac:dyDescent="0.2">
      <c r="A378" s="229" t="s">
        <v>658</v>
      </c>
      <c r="B378" s="229" t="s">
        <v>191</v>
      </c>
      <c r="C378" s="249" t="s">
        <v>2500</v>
      </c>
      <c r="D378" s="250"/>
      <c r="E378" s="240">
        <v>23800</v>
      </c>
      <c r="F378" s="240">
        <v>0</v>
      </c>
      <c r="G378" s="240">
        <v>0</v>
      </c>
      <c r="H378" s="240">
        <v>0</v>
      </c>
      <c r="I378" s="240">
        <v>0</v>
      </c>
      <c r="J378" s="240">
        <v>0</v>
      </c>
      <c r="K378" s="240">
        <v>20000</v>
      </c>
      <c r="L378" s="240">
        <v>0</v>
      </c>
      <c r="M378" s="240">
        <v>0</v>
      </c>
      <c r="N378" s="240">
        <v>16850</v>
      </c>
      <c r="O378" s="240">
        <v>0</v>
      </c>
      <c r="P378" s="240">
        <v>0</v>
      </c>
      <c r="Q378" s="240">
        <v>10000</v>
      </c>
      <c r="R378" s="229" t="s">
        <v>1104</v>
      </c>
      <c r="S378" s="229" t="s">
        <v>1107</v>
      </c>
      <c r="T378" s="241" t="s">
        <v>2052</v>
      </c>
      <c r="U378" s="73" t="s">
        <v>2580</v>
      </c>
    </row>
    <row r="379" spans="1:21" x14ac:dyDescent="0.2">
      <c r="A379" s="229" t="s">
        <v>680</v>
      </c>
      <c r="B379" s="229" t="s">
        <v>192</v>
      </c>
      <c r="C379" s="249" t="s">
        <v>2503</v>
      </c>
      <c r="D379" s="250"/>
      <c r="E379" s="240">
        <v>21351</v>
      </c>
      <c r="F379" s="240">
        <v>0</v>
      </c>
      <c r="G379" s="240">
        <v>0</v>
      </c>
      <c r="H379" s="240">
        <v>0</v>
      </c>
      <c r="I379" s="240">
        <v>0</v>
      </c>
      <c r="J379" s="240">
        <v>0</v>
      </c>
      <c r="K379" s="240">
        <v>0</v>
      </c>
      <c r="L379" s="240">
        <v>0</v>
      </c>
      <c r="M379" s="240">
        <v>0</v>
      </c>
      <c r="N379" s="240">
        <v>0</v>
      </c>
      <c r="O379" s="240">
        <v>0</v>
      </c>
      <c r="P379" s="240">
        <v>20000</v>
      </c>
      <c r="Q379" s="240">
        <v>0</v>
      </c>
      <c r="R379" s="229" t="s">
        <v>1104</v>
      </c>
      <c r="S379" s="229" t="s">
        <v>1107</v>
      </c>
      <c r="T379" s="241" t="s">
        <v>2074</v>
      </c>
      <c r="U379" s="73" t="s">
        <v>2580</v>
      </c>
    </row>
    <row r="380" spans="1:21" x14ac:dyDescent="0.2">
      <c r="A380" s="229" t="s">
        <v>570</v>
      </c>
      <c r="B380" s="229" t="s">
        <v>193</v>
      </c>
      <c r="C380" s="249" t="s">
        <v>2504</v>
      </c>
      <c r="D380" s="250"/>
      <c r="E380" s="240">
        <v>15000</v>
      </c>
      <c r="F380" s="240">
        <v>0</v>
      </c>
      <c r="G380" s="240">
        <v>0</v>
      </c>
      <c r="H380" s="240">
        <v>0</v>
      </c>
      <c r="I380" s="240">
        <v>0</v>
      </c>
      <c r="J380" s="240">
        <v>0</v>
      </c>
      <c r="K380" s="240">
        <v>0</v>
      </c>
      <c r="L380" s="240">
        <v>0</v>
      </c>
      <c r="M380" s="240">
        <v>0</v>
      </c>
      <c r="N380" s="240">
        <v>0</v>
      </c>
      <c r="O380" s="240">
        <v>0</v>
      </c>
      <c r="P380" s="240">
        <v>0</v>
      </c>
      <c r="Q380" s="240">
        <v>5000</v>
      </c>
      <c r="R380" s="229" t="s">
        <v>1104</v>
      </c>
      <c r="S380" s="229" t="s">
        <v>1103</v>
      </c>
      <c r="T380" s="241" t="s">
        <v>1964</v>
      </c>
      <c r="U380" s="73" t="s">
        <v>2580</v>
      </c>
    </row>
    <row r="381" spans="1:21" x14ac:dyDescent="0.2">
      <c r="A381" s="229" t="s">
        <v>944</v>
      </c>
      <c r="B381" s="229" t="s">
        <v>2396</v>
      </c>
      <c r="C381" s="249" t="s">
        <v>2506</v>
      </c>
      <c r="D381" s="250"/>
      <c r="E381" s="240">
        <v>4827</v>
      </c>
      <c r="F381" s="240">
        <v>0</v>
      </c>
      <c r="G381" s="240">
        <v>0</v>
      </c>
      <c r="H381" s="240">
        <v>0</v>
      </c>
      <c r="I381" s="240">
        <v>0</v>
      </c>
      <c r="J381" s="240">
        <v>0</v>
      </c>
      <c r="K381" s="240">
        <v>0</v>
      </c>
      <c r="L381" s="240">
        <v>0</v>
      </c>
      <c r="M381" s="240">
        <v>0</v>
      </c>
      <c r="N381" s="240">
        <v>2780</v>
      </c>
      <c r="O381" s="240">
        <v>0</v>
      </c>
      <c r="P381" s="240">
        <v>0</v>
      </c>
      <c r="Q381" s="240">
        <v>0</v>
      </c>
      <c r="R381" s="229" t="s">
        <v>1102</v>
      </c>
      <c r="S381" s="229" t="s">
        <v>1100</v>
      </c>
      <c r="T381" s="241" t="s">
        <v>2226</v>
      </c>
      <c r="U381" s="73" t="s">
        <v>2579</v>
      </c>
    </row>
    <row r="382" spans="1:21" x14ac:dyDescent="0.2">
      <c r="A382" s="229" t="s">
        <v>1091</v>
      </c>
      <c r="B382" s="229" t="s">
        <v>1543</v>
      </c>
      <c r="C382" s="249" t="s">
        <v>2506</v>
      </c>
      <c r="D382" s="250"/>
      <c r="E382" s="240">
        <v>0</v>
      </c>
      <c r="F382" s="240">
        <v>0</v>
      </c>
      <c r="G382" s="240">
        <v>0</v>
      </c>
      <c r="H382" s="240">
        <v>0</v>
      </c>
      <c r="I382" s="240">
        <v>0</v>
      </c>
      <c r="J382" s="240">
        <v>0</v>
      </c>
      <c r="K382" s="240">
        <v>0</v>
      </c>
      <c r="L382" s="240">
        <v>0</v>
      </c>
      <c r="M382" s="240">
        <v>0</v>
      </c>
      <c r="N382" s="240">
        <v>0</v>
      </c>
      <c r="O382" s="240">
        <v>0</v>
      </c>
      <c r="P382" s="240">
        <v>0</v>
      </c>
      <c r="Q382" s="240">
        <v>0</v>
      </c>
      <c r="R382" s="229" t="s">
        <v>1102</v>
      </c>
      <c r="S382" s="229" t="s">
        <v>1153</v>
      </c>
      <c r="T382" s="241" t="s">
        <v>2256</v>
      </c>
      <c r="U382" s="73" t="s">
        <v>2579</v>
      </c>
    </row>
    <row r="383" spans="1:21" x14ac:dyDescent="0.2">
      <c r="A383" s="229" t="s">
        <v>602</v>
      </c>
      <c r="B383" s="229" t="s">
        <v>194</v>
      </c>
      <c r="C383" s="249" t="s">
        <v>2497</v>
      </c>
      <c r="D383" s="250"/>
      <c r="E383" s="240">
        <v>20000</v>
      </c>
      <c r="F383" s="240">
        <v>0</v>
      </c>
      <c r="G383" s="240">
        <v>0</v>
      </c>
      <c r="H383" s="240">
        <v>0</v>
      </c>
      <c r="I383" s="240">
        <v>0</v>
      </c>
      <c r="J383" s="240">
        <v>0</v>
      </c>
      <c r="K383" s="240">
        <v>0</v>
      </c>
      <c r="L383" s="240">
        <v>0</v>
      </c>
      <c r="M383" s="240">
        <v>0</v>
      </c>
      <c r="N383" s="240">
        <v>9900</v>
      </c>
      <c r="O383" s="240">
        <v>0</v>
      </c>
      <c r="P383" s="240">
        <v>0</v>
      </c>
      <c r="Q383" s="240">
        <v>20000</v>
      </c>
      <c r="R383" s="229" t="s">
        <v>1104</v>
      </c>
      <c r="S383" s="229" t="s">
        <v>1103</v>
      </c>
      <c r="T383" s="241" t="s">
        <v>1996</v>
      </c>
      <c r="U383" s="73" t="s">
        <v>2580</v>
      </c>
    </row>
    <row r="384" spans="1:21" x14ac:dyDescent="0.2">
      <c r="A384" s="229" t="s">
        <v>666</v>
      </c>
      <c r="B384" s="229" t="s">
        <v>195</v>
      </c>
      <c r="C384" s="249" t="s">
        <v>2500</v>
      </c>
      <c r="D384" s="250"/>
      <c r="E384" s="240">
        <v>0</v>
      </c>
      <c r="F384" s="240">
        <v>0</v>
      </c>
      <c r="G384" s="240">
        <v>0</v>
      </c>
      <c r="H384" s="240">
        <v>0</v>
      </c>
      <c r="I384" s="240">
        <v>0</v>
      </c>
      <c r="J384" s="240">
        <v>0</v>
      </c>
      <c r="K384" s="240">
        <v>0</v>
      </c>
      <c r="L384" s="240">
        <v>0</v>
      </c>
      <c r="M384" s="240">
        <v>0</v>
      </c>
      <c r="N384" s="240">
        <v>15420</v>
      </c>
      <c r="O384" s="240">
        <v>0</v>
      </c>
      <c r="P384" s="240">
        <v>0</v>
      </c>
      <c r="Q384" s="240">
        <v>0</v>
      </c>
      <c r="R384" s="229" t="s">
        <v>1104</v>
      </c>
      <c r="S384" s="229" t="s">
        <v>1107</v>
      </c>
      <c r="T384" s="241" t="s">
        <v>2060</v>
      </c>
      <c r="U384" s="73" t="s">
        <v>2579</v>
      </c>
    </row>
    <row r="385" spans="1:21" x14ac:dyDescent="0.2">
      <c r="A385" s="229" t="s">
        <v>573</v>
      </c>
      <c r="B385" s="229" t="s">
        <v>196</v>
      </c>
      <c r="C385" s="249" t="s">
        <v>2504</v>
      </c>
      <c r="D385" s="250"/>
      <c r="E385" s="240">
        <v>0</v>
      </c>
      <c r="F385" s="240">
        <v>0</v>
      </c>
      <c r="G385" s="240">
        <v>0</v>
      </c>
      <c r="H385" s="240">
        <v>0</v>
      </c>
      <c r="I385" s="240">
        <v>0</v>
      </c>
      <c r="J385" s="240">
        <v>0</v>
      </c>
      <c r="K385" s="240">
        <v>0</v>
      </c>
      <c r="L385" s="240">
        <v>0</v>
      </c>
      <c r="M385" s="240">
        <v>0</v>
      </c>
      <c r="N385" s="240">
        <v>0</v>
      </c>
      <c r="O385" s="240">
        <v>0</v>
      </c>
      <c r="P385" s="240">
        <v>0</v>
      </c>
      <c r="Q385" s="240">
        <v>54516</v>
      </c>
      <c r="R385" s="229" t="s">
        <v>1104</v>
      </c>
      <c r="S385" s="229" t="s">
        <v>1103</v>
      </c>
      <c r="T385" s="241" t="s">
        <v>1967</v>
      </c>
      <c r="U385" s="73" t="s">
        <v>2580</v>
      </c>
    </row>
    <row r="386" spans="1:21" x14ac:dyDescent="0.2">
      <c r="A386" s="229" t="s">
        <v>518</v>
      </c>
      <c r="B386" s="229" t="s">
        <v>197</v>
      </c>
      <c r="C386" s="249" t="s">
        <v>2499</v>
      </c>
      <c r="D386" s="250"/>
      <c r="E386" s="240">
        <v>13860</v>
      </c>
      <c r="F386" s="240">
        <v>6000</v>
      </c>
      <c r="G386" s="240">
        <v>0</v>
      </c>
      <c r="H386" s="240">
        <v>0</v>
      </c>
      <c r="I386" s="240">
        <v>0</v>
      </c>
      <c r="J386" s="240">
        <v>0</v>
      </c>
      <c r="K386" s="240">
        <v>0</v>
      </c>
      <c r="L386" s="240">
        <v>600</v>
      </c>
      <c r="M386" s="240">
        <v>0</v>
      </c>
      <c r="N386" s="240">
        <v>1100</v>
      </c>
      <c r="O386" s="240">
        <v>0</v>
      </c>
      <c r="P386" s="240">
        <v>50</v>
      </c>
      <c r="Q386" s="240">
        <v>10000</v>
      </c>
      <c r="R386" s="229" t="s">
        <v>1104</v>
      </c>
      <c r="S386" s="229" t="s">
        <v>1103</v>
      </c>
      <c r="T386" s="241" t="s">
        <v>1912</v>
      </c>
      <c r="U386" s="73" t="s">
        <v>2579</v>
      </c>
    </row>
    <row r="387" spans="1:21" x14ac:dyDescent="0.2">
      <c r="A387" s="229" t="s">
        <v>671</v>
      </c>
      <c r="B387" s="229" t="s">
        <v>198</v>
      </c>
      <c r="C387" s="249" t="s">
        <v>2504</v>
      </c>
      <c r="D387" s="250"/>
      <c r="E387" s="240">
        <v>36590</v>
      </c>
      <c r="F387" s="240">
        <v>0</v>
      </c>
      <c r="G387" s="240">
        <v>0</v>
      </c>
      <c r="H387" s="240">
        <v>0</v>
      </c>
      <c r="I387" s="240">
        <v>0</v>
      </c>
      <c r="J387" s="240">
        <v>0</v>
      </c>
      <c r="K387" s="240">
        <v>0</v>
      </c>
      <c r="L387" s="240">
        <v>0</v>
      </c>
      <c r="M387" s="240">
        <v>0</v>
      </c>
      <c r="N387" s="240">
        <v>53513</v>
      </c>
      <c r="O387" s="240">
        <v>0</v>
      </c>
      <c r="P387" s="240">
        <v>0</v>
      </c>
      <c r="Q387" s="240">
        <v>0</v>
      </c>
      <c r="R387" s="229" t="s">
        <v>1104</v>
      </c>
      <c r="S387" s="229" t="s">
        <v>1107</v>
      </c>
      <c r="T387" s="241" t="s">
        <v>2065</v>
      </c>
      <c r="U387" s="73" t="s">
        <v>2579</v>
      </c>
    </row>
    <row r="388" spans="1:21" x14ac:dyDescent="0.2">
      <c r="A388" s="229" t="s">
        <v>1734</v>
      </c>
      <c r="B388" s="229" t="s">
        <v>2567</v>
      </c>
      <c r="C388" s="249" t="s">
        <v>2504</v>
      </c>
      <c r="D388" s="250"/>
      <c r="E388" s="240">
        <v>25000</v>
      </c>
      <c r="F388" s="240">
        <v>0</v>
      </c>
      <c r="G388" s="240">
        <v>0</v>
      </c>
      <c r="H388" s="240">
        <v>0</v>
      </c>
      <c r="I388" s="240">
        <v>0</v>
      </c>
      <c r="J388" s="240">
        <v>0</v>
      </c>
      <c r="K388" s="240">
        <v>0</v>
      </c>
      <c r="L388" s="240">
        <v>0</v>
      </c>
      <c r="M388" s="240">
        <v>0</v>
      </c>
      <c r="N388" s="240">
        <v>25127</v>
      </c>
      <c r="O388" s="240">
        <v>0</v>
      </c>
      <c r="P388" s="240">
        <v>20000</v>
      </c>
      <c r="Q388" s="240">
        <v>163000</v>
      </c>
      <c r="R388" s="229" t="s">
        <v>1104</v>
      </c>
      <c r="S388" s="229" t="s">
        <v>1153</v>
      </c>
      <c r="T388" s="241" t="s">
        <v>2158</v>
      </c>
      <c r="U388" s="73" t="s">
        <v>2580</v>
      </c>
    </row>
    <row r="389" spans="1:21" x14ac:dyDescent="0.2">
      <c r="A389" s="229" t="s">
        <v>946</v>
      </c>
      <c r="B389" s="229" t="s">
        <v>2397</v>
      </c>
      <c r="C389" s="249" t="s">
        <v>2506</v>
      </c>
      <c r="D389" s="250"/>
      <c r="E389" s="240">
        <v>5579</v>
      </c>
      <c r="F389" s="240">
        <v>0</v>
      </c>
      <c r="G389" s="240">
        <v>0</v>
      </c>
      <c r="H389" s="240">
        <v>0</v>
      </c>
      <c r="I389" s="240">
        <v>0</v>
      </c>
      <c r="J389" s="240">
        <v>0</v>
      </c>
      <c r="K389" s="240">
        <v>0</v>
      </c>
      <c r="L389" s="240">
        <v>0</v>
      </c>
      <c r="M389" s="240">
        <v>0</v>
      </c>
      <c r="N389" s="240">
        <v>0</v>
      </c>
      <c r="O389" s="240">
        <v>343846</v>
      </c>
      <c r="P389" s="240">
        <v>0</v>
      </c>
      <c r="Q389" s="240">
        <v>0</v>
      </c>
      <c r="R389" s="229" t="s">
        <v>1102</v>
      </c>
      <c r="S389" s="229" t="s">
        <v>1100</v>
      </c>
      <c r="T389" s="241" t="s">
        <v>2254</v>
      </c>
      <c r="U389" s="73" t="s">
        <v>2579</v>
      </c>
    </row>
    <row r="390" spans="1:21" x14ac:dyDescent="0.2">
      <c r="A390" s="229" t="s">
        <v>599</v>
      </c>
      <c r="B390" s="229" t="s">
        <v>2556</v>
      </c>
      <c r="C390" s="249" t="s">
        <v>2503</v>
      </c>
      <c r="D390" s="250"/>
      <c r="E390" s="240">
        <v>55959</v>
      </c>
      <c r="F390" s="240">
        <v>5000</v>
      </c>
      <c r="G390" s="240">
        <v>0</v>
      </c>
      <c r="H390" s="240">
        <v>0</v>
      </c>
      <c r="I390" s="240">
        <v>0</v>
      </c>
      <c r="J390" s="240">
        <v>0</v>
      </c>
      <c r="K390" s="240">
        <v>0</v>
      </c>
      <c r="L390" s="240">
        <v>0</v>
      </c>
      <c r="M390" s="240">
        <v>0</v>
      </c>
      <c r="N390" s="240">
        <v>16420</v>
      </c>
      <c r="O390" s="240">
        <v>0</v>
      </c>
      <c r="P390" s="240">
        <v>0</v>
      </c>
      <c r="Q390" s="240">
        <v>15000</v>
      </c>
      <c r="R390" s="229" t="s">
        <v>1104</v>
      </c>
      <c r="S390" s="229" t="s">
        <v>1100</v>
      </c>
      <c r="T390" s="241" t="s">
        <v>1993</v>
      </c>
      <c r="U390" s="73" t="s">
        <v>2580</v>
      </c>
    </row>
    <row r="391" spans="1:21" x14ac:dyDescent="0.2">
      <c r="A391" s="229" t="s">
        <v>742</v>
      </c>
      <c r="B391" s="229" t="s">
        <v>799</v>
      </c>
      <c r="C391" s="249" t="s">
        <v>2503</v>
      </c>
      <c r="D391" s="250"/>
      <c r="E391" s="240">
        <v>7300</v>
      </c>
      <c r="F391" s="240">
        <v>3000</v>
      </c>
      <c r="G391" s="240">
        <v>0</v>
      </c>
      <c r="H391" s="240">
        <v>0</v>
      </c>
      <c r="I391" s="240">
        <v>0</v>
      </c>
      <c r="J391" s="240">
        <v>0</v>
      </c>
      <c r="K391" s="240">
        <v>0</v>
      </c>
      <c r="L391" s="240">
        <v>0</v>
      </c>
      <c r="M391" s="240">
        <v>0</v>
      </c>
      <c r="N391" s="240">
        <v>0</v>
      </c>
      <c r="O391" s="240">
        <v>0</v>
      </c>
      <c r="P391" s="240">
        <v>0</v>
      </c>
      <c r="Q391" s="240">
        <v>9000</v>
      </c>
      <c r="R391" s="229" t="s">
        <v>1104</v>
      </c>
      <c r="S391" s="229" t="s">
        <v>1153</v>
      </c>
      <c r="T391" s="241" t="s">
        <v>2138</v>
      </c>
      <c r="U391" s="73" t="s">
        <v>2580</v>
      </c>
    </row>
    <row r="392" spans="1:21" x14ac:dyDescent="0.2">
      <c r="A392" s="229" t="s">
        <v>379</v>
      </c>
      <c r="B392" s="229" t="s">
        <v>2517</v>
      </c>
      <c r="C392" s="249" t="s">
        <v>2499</v>
      </c>
      <c r="D392" s="250"/>
      <c r="E392" s="240">
        <v>0</v>
      </c>
      <c r="F392" s="240">
        <v>0</v>
      </c>
      <c r="G392" s="240">
        <v>0</v>
      </c>
      <c r="H392" s="240">
        <v>0</v>
      </c>
      <c r="I392" s="240">
        <v>0</v>
      </c>
      <c r="J392" s="240">
        <v>0</v>
      </c>
      <c r="K392" s="240">
        <v>0</v>
      </c>
      <c r="L392" s="240">
        <v>0</v>
      </c>
      <c r="M392" s="240">
        <v>0</v>
      </c>
      <c r="N392" s="240">
        <v>4750</v>
      </c>
      <c r="O392" s="240">
        <v>18720</v>
      </c>
      <c r="P392" s="240">
        <v>0</v>
      </c>
      <c r="Q392" s="240">
        <v>5000</v>
      </c>
      <c r="R392" s="229" t="s">
        <v>1104</v>
      </c>
      <c r="S392" s="229" t="s">
        <v>1100</v>
      </c>
      <c r="T392" s="241" t="s">
        <v>1773</v>
      </c>
      <c r="U392" s="73" t="s">
        <v>2579</v>
      </c>
    </row>
    <row r="393" spans="1:21" x14ac:dyDescent="0.2">
      <c r="A393" s="229" t="s">
        <v>681</v>
      </c>
      <c r="B393" s="229" t="s">
        <v>201</v>
      </c>
      <c r="C393" s="249" t="s">
        <v>2503</v>
      </c>
      <c r="D393" s="250"/>
      <c r="E393" s="240">
        <v>1954</v>
      </c>
      <c r="F393" s="240">
        <v>0</v>
      </c>
      <c r="G393" s="240">
        <v>0</v>
      </c>
      <c r="H393" s="240">
        <v>0</v>
      </c>
      <c r="I393" s="240">
        <v>0</v>
      </c>
      <c r="J393" s="240">
        <v>0</v>
      </c>
      <c r="K393" s="240">
        <v>0</v>
      </c>
      <c r="L393" s="240">
        <v>0</v>
      </c>
      <c r="M393" s="240">
        <v>0</v>
      </c>
      <c r="N393" s="240">
        <v>3000</v>
      </c>
      <c r="O393" s="240">
        <v>0</v>
      </c>
      <c r="P393" s="240">
        <v>42813</v>
      </c>
      <c r="Q393" s="240">
        <v>30000</v>
      </c>
      <c r="R393" s="229" t="s">
        <v>1104</v>
      </c>
      <c r="S393" s="229" t="s">
        <v>1107</v>
      </c>
      <c r="T393" s="241" t="s">
        <v>2075</v>
      </c>
      <c r="U393" s="73" t="s">
        <v>2579</v>
      </c>
    </row>
    <row r="394" spans="1:21" x14ac:dyDescent="0.2">
      <c r="A394" s="229" t="s">
        <v>600</v>
      </c>
      <c r="B394" s="229" t="s">
        <v>340</v>
      </c>
      <c r="C394" s="249" t="s">
        <v>2497</v>
      </c>
      <c r="D394" s="250"/>
      <c r="E394" s="240">
        <v>118580</v>
      </c>
      <c r="F394" s="240">
        <v>0</v>
      </c>
      <c r="G394" s="240">
        <v>0</v>
      </c>
      <c r="H394" s="240">
        <v>0</v>
      </c>
      <c r="I394" s="240">
        <v>0</v>
      </c>
      <c r="J394" s="240">
        <v>0</v>
      </c>
      <c r="K394" s="240">
        <v>0</v>
      </c>
      <c r="L394" s="240">
        <v>0</v>
      </c>
      <c r="M394" s="240">
        <v>0</v>
      </c>
      <c r="N394" s="240">
        <v>18310</v>
      </c>
      <c r="O394" s="240">
        <v>0</v>
      </c>
      <c r="P394" s="240">
        <v>0</v>
      </c>
      <c r="Q394" s="240">
        <v>68500</v>
      </c>
      <c r="R394" s="229" t="s">
        <v>1104</v>
      </c>
      <c r="S394" s="229" t="s">
        <v>1109</v>
      </c>
      <c r="T394" s="241" t="s">
        <v>1994</v>
      </c>
      <c r="U394" s="73" t="s">
        <v>2580</v>
      </c>
    </row>
    <row r="395" spans="1:21" x14ac:dyDescent="0.2">
      <c r="A395" s="229" t="s">
        <v>948</v>
      </c>
      <c r="B395" s="229" t="s">
        <v>2400</v>
      </c>
      <c r="C395" s="249" t="s">
        <v>2506</v>
      </c>
      <c r="D395" s="250"/>
      <c r="E395" s="240">
        <v>39600</v>
      </c>
      <c r="F395" s="240">
        <v>0</v>
      </c>
      <c r="G395" s="240">
        <v>0</v>
      </c>
      <c r="H395" s="240">
        <v>0</v>
      </c>
      <c r="I395" s="240">
        <v>0</v>
      </c>
      <c r="J395" s="240">
        <v>0</v>
      </c>
      <c r="K395" s="240">
        <v>0</v>
      </c>
      <c r="L395" s="240">
        <v>0</v>
      </c>
      <c r="M395" s="240">
        <v>0</v>
      </c>
      <c r="N395" s="240">
        <v>7500</v>
      </c>
      <c r="O395" s="240">
        <v>0</v>
      </c>
      <c r="P395" s="240">
        <v>343</v>
      </c>
      <c r="Q395" s="240">
        <v>10000</v>
      </c>
      <c r="R395" s="229" t="s">
        <v>1102</v>
      </c>
      <c r="S395" s="229" t="s">
        <v>1100</v>
      </c>
      <c r="T395" s="241" t="s">
        <v>2248</v>
      </c>
      <c r="U395" s="73" t="s">
        <v>2579</v>
      </c>
    </row>
    <row r="396" spans="1:21" x14ac:dyDescent="0.2">
      <c r="A396" s="229" t="s">
        <v>386</v>
      </c>
      <c r="B396" s="229" t="s">
        <v>202</v>
      </c>
      <c r="C396" s="249" t="s">
        <v>2499</v>
      </c>
      <c r="D396" s="250"/>
      <c r="E396" s="240">
        <v>8000</v>
      </c>
      <c r="F396" s="240">
        <v>0</v>
      </c>
      <c r="G396" s="240">
        <v>0</v>
      </c>
      <c r="H396" s="240">
        <v>0</v>
      </c>
      <c r="I396" s="240">
        <v>0</v>
      </c>
      <c r="J396" s="240">
        <v>0</v>
      </c>
      <c r="K396" s="240">
        <v>0</v>
      </c>
      <c r="L396" s="240">
        <v>10</v>
      </c>
      <c r="M396" s="240">
        <v>0</v>
      </c>
      <c r="N396" s="240">
        <v>1000</v>
      </c>
      <c r="O396" s="240">
        <v>590</v>
      </c>
      <c r="P396" s="240">
        <v>0</v>
      </c>
      <c r="Q396" s="240">
        <v>0</v>
      </c>
      <c r="R396" s="229" t="s">
        <v>1104</v>
      </c>
      <c r="S396" s="229" t="s">
        <v>1103</v>
      </c>
      <c r="T396" s="241" t="s">
        <v>1780</v>
      </c>
      <c r="U396" s="73" t="s">
        <v>2580</v>
      </c>
    </row>
    <row r="397" spans="1:21" x14ac:dyDescent="0.2">
      <c r="A397" s="229" t="s">
        <v>393</v>
      </c>
      <c r="B397" s="229" t="s">
        <v>203</v>
      </c>
      <c r="C397" s="249" t="s">
        <v>2498</v>
      </c>
      <c r="D397" s="250"/>
      <c r="E397" s="240">
        <v>25500</v>
      </c>
      <c r="F397" s="240">
        <v>8000</v>
      </c>
      <c r="G397" s="240">
        <v>0</v>
      </c>
      <c r="H397" s="240">
        <v>0</v>
      </c>
      <c r="I397" s="240">
        <v>0</v>
      </c>
      <c r="J397" s="240">
        <v>0</v>
      </c>
      <c r="K397" s="240">
        <v>0</v>
      </c>
      <c r="L397" s="240">
        <v>35556</v>
      </c>
      <c r="M397" s="240">
        <v>0</v>
      </c>
      <c r="N397" s="240">
        <v>3425</v>
      </c>
      <c r="O397" s="240">
        <v>0</v>
      </c>
      <c r="P397" s="240">
        <v>5000</v>
      </c>
      <c r="Q397" s="240">
        <v>4000</v>
      </c>
      <c r="R397" s="229" t="s">
        <v>1104</v>
      </c>
      <c r="S397" s="229" t="s">
        <v>1103</v>
      </c>
      <c r="T397" s="241" t="s">
        <v>1787</v>
      </c>
      <c r="U397" s="73" t="s">
        <v>2580</v>
      </c>
    </row>
    <row r="398" spans="1:21" x14ac:dyDescent="0.2">
      <c r="A398" s="229" t="s">
        <v>420</v>
      </c>
      <c r="B398" s="229" t="s">
        <v>204</v>
      </c>
      <c r="C398" s="249" t="s">
        <v>2502</v>
      </c>
      <c r="D398" s="250"/>
      <c r="E398" s="240">
        <v>3620</v>
      </c>
      <c r="F398" s="240">
        <v>0</v>
      </c>
      <c r="G398" s="240">
        <v>0</v>
      </c>
      <c r="H398" s="240">
        <v>0</v>
      </c>
      <c r="I398" s="240">
        <v>0</v>
      </c>
      <c r="J398" s="240">
        <v>0</v>
      </c>
      <c r="K398" s="240">
        <v>0</v>
      </c>
      <c r="L398" s="240">
        <v>0</v>
      </c>
      <c r="M398" s="240">
        <v>1500</v>
      </c>
      <c r="N398" s="240">
        <v>4000</v>
      </c>
      <c r="O398" s="240">
        <v>0</v>
      </c>
      <c r="P398" s="240">
        <v>0</v>
      </c>
      <c r="Q398" s="240">
        <v>18000</v>
      </c>
      <c r="R398" s="229" t="s">
        <v>1104</v>
      </c>
      <c r="S398" s="229" t="s">
        <v>1103</v>
      </c>
      <c r="T398" s="241" t="s">
        <v>1814</v>
      </c>
      <c r="U398" s="73" t="s">
        <v>2580</v>
      </c>
    </row>
    <row r="399" spans="1:21" x14ac:dyDescent="0.2">
      <c r="A399" s="229" t="s">
        <v>1090</v>
      </c>
      <c r="B399" s="229" t="s">
        <v>2570</v>
      </c>
      <c r="C399" s="249" t="s">
        <v>2499</v>
      </c>
      <c r="D399" s="250"/>
      <c r="E399" s="240">
        <v>0</v>
      </c>
      <c r="F399" s="240">
        <v>0</v>
      </c>
      <c r="G399" s="240">
        <v>0</v>
      </c>
      <c r="H399" s="240">
        <v>0</v>
      </c>
      <c r="I399" s="240">
        <v>0</v>
      </c>
      <c r="J399" s="240">
        <v>0</v>
      </c>
      <c r="K399" s="240">
        <v>0</v>
      </c>
      <c r="L399" s="240">
        <v>0</v>
      </c>
      <c r="M399" s="240">
        <v>0</v>
      </c>
      <c r="N399" s="240">
        <v>0</v>
      </c>
      <c r="O399" s="240">
        <v>8500</v>
      </c>
      <c r="P399" s="240">
        <v>0</v>
      </c>
      <c r="Q399" s="240">
        <v>0</v>
      </c>
      <c r="R399" s="229" t="s">
        <v>1104</v>
      </c>
      <c r="S399" s="229" t="s">
        <v>1153</v>
      </c>
      <c r="T399" s="241" t="s">
        <v>2175</v>
      </c>
      <c r="U399" s="73" t="s">
        <v>2580</v>
      </c>
    </row>
    <row r="400" spans="1:21" x14ac:dyDescent="0.2">
      <c r="A400" s="229" t="s">
        <v>371</v>
      </c>
      <c r="B400" s="229" t="s">
        <v>2510</v>
      </c>
      <c r="C400" s="249" t="s">
        <v>2497</v>
      </c>
      <c r="D400" s="250"/>
      <c r="E400" s="240">
        <v>45290</v>
      </c>
      <c r="F400" s="240">
        <v>5000</v>
      </c>
      <c r="G400" s="240">
        <v>0</v>
      </c>
      <c r="H400" s="240">
        <v>0</v>
      </c>
      <c r="I400" s="240">
        <v>0</v>
      </c>
      <c r="J400" s="240">
        <v>0</v>
      </c>
      <c r="K400" s="240">
        <v>0</v>
      </c>
      <c r="L400" s="240">
        <v>0</v>
      </c>
      <c r="M400" s="240">
        <v>0</v>
      </c>
      <c r="N400" s="240">
        <v>39616</v>
      </c>
      <c r="O400" s="240">
        <v>0</v>
      </c>
      <c r="P400" s="240">
        <v>0</v>
      </c>
      <c r="Q400" s="240">
        <v>27500</v>
      </c>
      <c r="R400" s="229" t="s">
        <v>1104</v>
      </c>
      <c r="S400" s="229" t="s">
        <v>1100</v>
      </c>
      <c r="T400" s="241" t="s">
        <v>1765</v>
      </c>
      <c r="U400" s="73" t="s">
        <v>2580</v>
      </c>
    </row>
    <row r="401" spans="1:21" x14ac:dyDescent="0.2">
      <c r="A401" s="229" t="s">
        <v>428</v>
      </c>
      <c r="B401" s="229" t="s">
        <v>206</v>
      </c>
      <c r="C401" s="249" t="s">
        <v>2497</v>
      </c>
      <c r="D401" s="250"/>
      <c r="E401" s="240">
        <v>12121</v>
      </c>
      <c r="F401" s="240">
        <v>6000</v>
      </c>
      <c r="G401" s="240">
        <v>0</v>
      </c>
      <c r="H401" s="240">
        <v>0</v>
      </c>
      <c r="I401" s="240">
        <v>0</v>
      </c>
      <c r="J401" s="240">
        <v>0</v>
      </c>
      <c r="K401" s="240">
        <v>0</v>
      </c>
      <c r="L401" s="240">
        <v>0</v>
      </c>
      <c r="M401" s="240">
        <v>4600</v>
      </c>
      <c r="N401" s="240">
        <v>20140</v>
      </c>
      <c r="O401" s="240">
        <v>0</v>
      </c>
      <c r="P401" s="240">
        <v>0</v>
      </c>
      <c r="Q401" s="240">
        <v>0</v>
      </c>
      <c r="R401" s="229" t="s">
        <v>1104</v>
      </c>
      <c r="S401" s="229" t="s">
        <v>1103</v>
      </c>
      <c r="T401" s="241" t="s">
        <v>1822</v>
      </c>
      <c r="U401" s="73" t="s">
        <v>2579</v>
      </c>
    </row>
    <row r="402" spans="1:21" x14ac:dyDescent="0.2">
      <c r="A402" s="229" t="s">
        <v>554</v>
      </c>
      <c r="B402" s="229" t="s">
        <v>207</v>
      </c>
      <c r="C402" s="249" t="s">
        <v>2502</v>
      </c>
      <c r="D402" s="250"/>
      <c r="E402" s="240">
        <v>3806</v>
      </c>
      <c r="F402" s="240">
        <v>4000</v>
      </c>
      <c r="G402" s="240">
        <v>0</v>
      </c>
      <c r="H402" s="240">
        <v>5004</v>
      </c>
      <c r="I402" s="240">
        <v>0</v>
      </c>
      <c r="J402" s="240">
        <v>0</v>
      </c>
      <c r="K402" s="240">
        <v>0</v>
      </c>
      <c r="L402" s="240">
        <v>1342</v>
      </c>
      <c r="M402" s="240">
        <v>0</v>
      </c>
      <c r="N402" s="240">
        <v>2600</v>
      </c>
      <c r="O402" s="240">
        <v>0</v>
      </c>
      <c r="P402" s="240">
        <v>6000</v>
      </c>
      <c r="Q402" s="240">
        <v>15000</v>
      </c>
      <c r="R402" s="229" t="s">
        <v>1104</v>
      </c>
      <c r="S402" s="229" t="s">
        <v>1103</v>
      </c>
      <c r="T402" s="241" t="s">
        <v>1948</v>
      </c>
      <c r="U402" s="73" t="s">
        <v>2580</v>
      </c>
    </row>
    <row r="403" spans="1:21" x14ac:dyDescent="0.2">
      <c r="A403" s="229" t="s">
        <v>555</v>
      </c>
      <c r="B403" s="229" t="s">
        <v>208</v>
      </c>
      <c r="C403" s="249" t="s">
        <v>2502</v>
      </c>
      <c r="D403" s="250"/>
      <c r="E403" s="240">
        <v>31000</v>
      </c>
      <c r="F403" s="240">
        <v>12000</v>
      </c>
      <c r="G403" s="240">
        <v>0</v>
      </c>
      <c r="H403" s="240">
        <v>0</v>
      </c>
      <c r="I403" s="240">
        <v>0</v>
      </c>
      <c r="J403" s="240">
        <v>0</v>
      </c>
      <c r="K403" s="240">
        <v>0</v>
      </c>
      <c r="L403" s="240">
        <v>0</v>
      </c>
      <c r="M403" s="240">
        <v>0</v>
      </c>
      <c r="N403" s="240">
        <v>5785</v>
      </c>
      <c r="O403" s="240">
        <v>16000</v>
      </c>
      <c r="P403" s="240">
        <v>0</v>
      </c>
      <c r="Q403" s="240">
        <v>0</v>
      </c>
      <c r="R403" s="229" t="s">
        <v>1104</v>
      </c>
      <c r="S403" s="229" t="s">
        <v>1103</v>
      </c>
      <c r="T403" s="241" t="s">
        <v>1949</v>
      </c>
      <c r="U403" s="73" t="s">
        <v>2580</v>
      </c>
    </row>
    <row r="404" spans="1:21" x14ac:dyDescent="0.2">
      <c r="A404" s="229" t="s">
        <v>410</v>
      </c>
      <c r="B404" s="229" t="s">
        <v>209</v>
      </c>
      <c r="C404" s="249" t="s">
        <v>2500</v>
      </c>
      <c r="D404" s="250"/>
      <c r="E404" s="240">
        <v>872</v>
      </c>
      <c r="F404" s="240">
        <v>0</v>
      </c>
      <c r="G404" s="240">
        <v>0</v>
      </c>
      <c r="H404" s="240">
        <v>1000</v>
      </c>
      <c r="I404" s="240">
        <v>0</v>
      </c>
      <c r="J404" s="240">
        <v>0</v>
      </c>
      <c r="K404" s="240">
        <v>0</v>
      </c>
      <c r="L404" s="240">
        <v>0</v>
      </c>
      <c r="M404" s="240">
        <v>0</v>
      </c>
      <c r="N404" s="240">
        <v>3410</v>
      </c>
      <c r="O404" s="240">
        <v>0</v>
      </c>
      <c r="P404" s="240">
        <v>3602</v>
      </c>
      <c r="Q404" s="240">
        <v>9000</v>
      </c>
      <c r="R404" s="229" t="s">
        <v>1104</v>
      </c>
      <c r="S404" s="229" t="s">
        <v>1103</v>
      </c>
      <c r="T404" s="241" t="s">
        <v>1804</v>
      </c>
      <c r="U404" s="73" t="s">
        <v>2580</v>
      </c>
    </row>
    <row r="405" spans="1:21" x14ac:dyDescent="0.2">
      <c r="A405" s="229" t="s">
        <v>950</v>
      </c>
      <c r="B405" s="229" t="s">
        <v>2402</v>
      </c>
      <c r="C405" s="249" t="s">
        <v>2506</v>
      </c>
      <c r="D405" s="250"/>
      <c r="E405" s="240">
        <v>10000</v>
      </c>
      <c r="F405" s="240">
        <v>0</v>
      </c>
      <c r="G405" s="240">
        <v>0</v>
      </c>
      <c r="H405" s="240">
        <v>0</v>
      </c>
      <c r="I405" s="240">
        <v>0</v>
      </c>
      <c r="J405" s="240">
        <v>0</v>
      </c>
      <c r="K405" s="240">
        <v>0</v>
      </c>
      <c r="L405" s="240">
        <v>0</v>
      </c>
      <c r="M405" s="240">
        <v>4180</v>
      </c>
      <c r="N405" s="240">
        <v>0</v>
      </c>
      <c r="O405" s="240">
        <v>0</v>
      </c>
      <c r="P405" s="240">
        <v>0</v>
      </c>
      <c r="Q405" s="240">
        <v>30800</v>
      </c>
      <c r="R405" s="229" t="s">
        <v>1102</v>
      </c>
      <c r="S405" s="229" t="s">
        <v>1100</v>
      </c>
      <c r="T405" s="241" t="s">
        <v>2249</v>
      </c>
      <c r="U405" s="73" t="s">
        <v>2579</v>
      </c>
    </row>
    <row r="406" spans="1:21" x14ac:dyDescent="0.2">
      <c r="A406" s="229" t="s">
        <v>564</v>
      </c>
      <c r="B406" s="229" t="s">
        <v>210</v>
      </c>
      <c r="C406" s="249" t="s">
        <v>2498</v>
      </c>
      <c r="D406" s="250"/>
      <c r="E406" s="240">
        <v>20500</v>
      </c>
      <c r="F406" s="240">
        <v>0</v>
      </c>
      <c r="G406" s="240">
        <v>0</v>
      </c>
      <c r="H406" s="240">
        <v>0</v>
      </c>
      <c r="I406" s="240">
        <v>0</v>
      </c>
      <c r="J406" s="240">
        <v>0</v>
      </c>
      <c r="K406" s="240">
        <v>0</v>
      </c>
      <c r="L406" s="240">
        <v>0</v>
      </c>
      <c r="M406" s="240">
        <v>0</v>
      </c>
      <c r="N406" s="240">
        <v>2136</v>
      </c>
      <c r="O406" s="240">
        <v>0</v>
      </c>
      <c r="P406" s="240">
        <v>13500</v>
      </c>
      <c r="Q406" s="240">
        <v>0</v>
      </c>
      <c r="R406" s="229" t="s">
        <v>1104</v>
      </c>
      <c r="S406" s="229" t="s">
        <v>1103</v>
      </c>
      <c r="T406" s="241" t="s">
        <v>1958</v>
      </c>
      <c r="U406" s="73" t="s">
        <v>2580</v>
      </c>
    </row>
    <row r="407" spans="1:21" x14ac:dyDescent="0.2">
      <c r="A407" s="229" t="s">
        <v>580</v>
      </c>
      <c r="B407" s="229" t="s">
        <v>211</v>
      </c>
      <c r="C407" s="249" t="s">
        <v>2502</v>
      </c>
      <c r="D407" s="250"/>
      <c r="E407" s="240">
        <v>7171</v>
      </c>
      <c r="F407" s="240">
        <v>2000</v>
      </c>
      <c r="G407" s="240">
        <v>0</v>
      </c>
      <c r="H407" s="240">
        <v>2000</v>
      </c>
      <c r="I407" s="240">
        <v>2000</v>
      </c>
      <c r="J407" s="240">
        <v>0</v>
      </c>
      <c r="K407" s="240">
        <v>0</v>
      </c>
      <c r="L407" s="240">
        <v>0</v>
      </c>
      <c r="M407" s="240">
        <v>0</v>
      </c>
      <c r="N407" s="240">
        <v>2733</v>
      </c>
      <c r="O407" s="240">
        <v>0</v>
      </c>
      <c r="P407" s="240">
        <v>602</v>
      </c>
      <c r="Q407" s="240">
        <v>11000</v>
      </c>
      <c r="R407" s="229" t="s">
        <v>1104</v>
      </c>
      <c r="S407" s="229" t="s">
        <v>1103</v>
      </c>
      <c r="T407" s="241" t="s">
        <v>1974</v>
      </c>
      <c r="U407" s="73" t="s">
        <v>2580</v>
      </c>
    </row>
    <row r="408" spans="1:21" x14ac:dyDescent="0.2">
      <c r="A408" s="229" t="s">
        <v>595</v>
      </c>
      <c r="B408" s="229" t="s">
        <v>212</v>
      </c>
      <c r="C408" s="249" t="s">
        <v>2499</v>
      </c>
      <c r="D408" s="250"/>
      <c r="E408" s="240">
        <v>41335</v>
      </c>
      <c r="F408" s="240">
        <v>59500</v>
      </c>
      <c r="G408" s="240">
        <v>0</v>
      </c>
      <c r="H408" s="240">
        <v>0</v>
      </c>
      <c r="I408" s="240">
        <v>0</v>
      </c>
      <c r="J408" s="240">
        <v>0</v>
      </c>
      <c r="K408" s="240">
        <v>0</v>
      </c>
      <c r="L408" s="240">
        <v>0</v>
      </c>
      <c r="M408" s="240">
        <v>0</v>
      </c>
      <c r="N408" s="240">
        <v>19643</v>
      </c>
      <c r="O408" s="240">
        <v>222</v>
      </c>
      <c r="P408" s="240">
        <v>0</v>
      </c>
      <c r="Q408" s="240">
        <v>14000</v>
      </c>
      <c r="R408" s="229" t="s">
        <v>1104</v>
      </c>
      <c r="S408" s="229" t="s">
        <v>1103</v>
      </c>
      <c r="T408" s="241" t="s">
        <v>1989</v>
      </c>
      <c r="U408" s="73" t="s">
        <v>2579</v>
      </c>
    </row>
    <row r="409" spans="1:21" x14ac:dyDescent="0.2">
      <c r="A409" s="229" t="s">
        <v>536</v>
      </c>
      <c r="B409" s="229" t="s">
        <v>213</v>
      </c>
      <c r="C409" s="249" t="s">
        <v>2500</v>
      </c>
      <c r="D409" s="250"/>
      <c r="E409" s="240">
        <v>16336</v>
      </c>
      <c r="F409" s="240">
        <v>0</v>
      </c>
      <c r="G409" s="240">
        <v>0</v>
      </c>
      <c r="H409" s="240">
        <v>0</v>
      </c>
      <c r="I409" s="240">
        <v>0</v>
      </c>
      <c r="J409" s="240">
        <v>0</v>
      </c>
      <c r="K409" s="240">
        <v>0</v>
      </c>
      <c r="L409" s="240">
        <v>0</v>
      </c>
      <c r="M409" s="240">
        <v>0</v>
      </c>
      <c r="N409" s="240">
        <v>2300</v>
      </c>
      <c r="O409" s="240">
        <v>0</v>
      </c>
      <c r="P409" s="240">
        <v>0</v>
      </c>
      <c r="Q409" s="240">
        <v>13000</v>
      </c>
      <c r="R409" s="229" t="s">
        <v>1104</v>
      </c>
      <c r="S409" s="229" t="s">
        <v>1103</v>
      </c>
      <c r="T409" s="241" t="s">
        <v>1930</v>
      </c>
      <c r="U409" s="73" t="s">
        <v>2580</v>
      </c>
    </row>
    <row r="410" spans="1:21" x14ac:dyDescent="0.2">
      <c r="A410" s="229" t="s">
        <v>604</v>
      </c>
      <c r="B410" s="229" t="s">
        <v>214</v>
      </c>
      <c r="C410" s="249" t="s">
        <v>2497</v>
      </c>
      <c r="D410" s="250"/>
      <c r="E410" s="240">
        <v>4365</v>
      </c>
      <c r="F410" s="240">
        <v>1000</v>
      </c>
      <c r="G410" s="240">
        <v>0</v>
      </c>
      <c r="H410" s="240">
        <v>1500</v>
      </c>
      <c r="I410" s="240">
        <v>0</v>
      </c>
      <c r="J410" s="240">
        <v>0</v>
      </c>
      <c r="K410" s="240">
        <v>0</v>
      </c>
      <c r="L410" s="240">
        <v>0</v>
      </c>
      <c r="M410" s="240">
        <v>0</v>
      </c>
      <c r="N410" s="240">
        <v>1000</v>
      </c>
      <c r="O410" s="240">
        <v>12000</v>
      </c>
      <c r="P410" s="240">
        <v>8096</v>
      </c>
      <c r="Q410" s="240">
        <v>8000</v>
      </c>
      <c r="R410" s="229" t="s">
        <v>1104</v>
      </c>
      <c r="S410" s="229" t="s">
        <v>1103</v>
      </c>
      <c r="T410" s="241" t="s">
        <v>1998</v>
      </c>
      <c r="U410" s="73" t="s">
        <v>2580</v>
      </c>
    </row>
    <row r="411" spans="1:21" x14ac:dyDescent="0.2">
      <c r="A411" s="229" t="s">
        <v>612</v>
      </c>
      <c r="B411" s="229" t="s">
        <v>215</v>
      </c>
      <c r="C411" s="249" t="s">
        <v>2503</v>
      </c>
      <c r="D411" s="250"/>
      <c r="E411" s="240">
        <v>0</v>
      </c>
      <c r="F411" s="240">
        <v>0</v>
      </c>
      <c r="G411" s="240">
        <v>0</v>
      </c>
      <c r="H411" s="240">
        <v>3000</v>
      </c>
      <c r="I411" s="240">
        <v>0</v>
      </c>
      <c r="J411" s="240">
        <v>0</v>
      </c>
      <c r="K411" s="240">
        <v>0</v>
      </c>
      <c r="L411" s="240">
        <v>0</v>
      </c>
      <c r="M411" s="240">
        <v>0</v>
      </c>
      <c r="N411" s="240">
        <v>8300</v>
      </c>
      <c r="O411" s="240">
        <v>0</v>
      </c>
      <c r="P411" s="240">
        <v>100</v>
      </c>
      <c r="Q411" s="240">
        <v>0</v>
      </c>
      <c r="R411" s="229" t="s">
        <v>1104</v>
      </c>
      <c r="S411" s="229" t="s">
        <v>1103</v>
      </c>
      <c r="T411" s="241" t="s">
        <v>2006</v>
      </c>
      <c r="U411" s="73" t="s">
        <v>2580</v>
      </c>
    </row>
    <row r="412" spans="1:21" x14ac:dyDescent="0.2">
      <c r="A412" s="229" t="s">
        <v>675</v>
      </c>
      <c r="B412" s="229" t="s">
        <v>216</v>
      </c>
      <c r="C412" s="249" t="s">
        <v>2501</v>
      </c>
      <c r="D412" s="250"/>
      <c r="E412" s="240">
        <v>10430</v>
      </c>
      <c r="F412" s="240">
        <v>0</v>
      </c>
      <c r="G412" s="240">
        <v>0</v>
      </c>
      <c r="H412" s="240">
        <v>0</v>
      </c>
      <c r="I412" s="240">
        <v>0</v>
      </c>
      <c r="J412" s="240">
        <v>0</v>
      </c>
      <c r="K412" s="240">
        <v>0</v>
      </c>
      <c r="L412" s="240">
        <v>0</v>
      </c>
      <c r="M412" s="240">
        <v>0</v>
      </c>
      <c r="N412" s="240">
        <v>3560</v>
      </c>
      <c r="O412" s="240">
        <v>0</v>
      </c>
      <c r="P412" s="240">
        <v>0</v>
      </c>
      <c r="Q412" s="240">
        <v>0</v>
      </c>
      <c r="R412" s="229" t="s">
        <v>1104</v>
      </c>
      <c r="S412" s="229" t="s">
        <v>1107</v>
      </c>
      <c r="T412" s="241" t="s">
        <v>2069</v>
      </c>
      <c r="U412" s="73" t="s">
        <v>2579</v>
      </c>
    </row>
    <row r="413" spans="1:21" x14ac:dyDescent="0.2">
      <c r="A413" s="229" t="s">
        <v>1000</v>
      </c>
      <c r="B413" s="229" t="s">
        <v>1239</v>
      </c>
      <c r="C413" s="249" t="s">
        <v>2507</v>
      </c>
      <c r="D413" s="250"/>
      <c r="E413" s="240">
        <v>18518</v>
      </c>
      <c r="F413" s="240">
        <v>0</v>
      </c>
      <c r="G413" s="240">
        <v>0</v>
      </c>
      <c r="H413" s="240">
        <v>0</v>
      </c>
      <c r="I413" s="240">
        <v>0</v>
      </c>
      <c r="J413" s="240">
        <v>0</v>
      </c>
      <c r="K413" s="240">
        <v>0</v>
      </c>
      <c r="L413" s="240">
        <v>0</v>
      </c>
      <c r="M413" s="240">
        <v>0</v>
      </c>
      <c r="N413" s="240">
        <v>0</v>
      </c>
      <c r="O413" s="240">
        <v>0</v>
      </c>
      <c r="P413" s="240">
        <v>0</v>
      </c>
      <c r="Q413" s="240">
        <v>0</v>
      </c>
      <c r="R413" s="229" t="s">
        <v>1101</v>
      </c>
      <c r="S413" s="229" t="s">
        <v>1153</v>
      </c>
      <c r="T413" s="241" t="s">
        <v>2281</v>
      </c>
      <c r="U413" s="73" t="s">
        <v>2580</v>
      </c>
    </row>
    <row r="414" spans="1:21" x14ac:dyDescent="0.2">
      <c r="A414" s="229" t="s">
        <v>747</v>
      </c>
      <c r="B414" s="229" t="s">
        <v>802</v>
      </c>
      <c r="C414" s="249" t="s">
        <v>2504</v>
      </c>
      <c r="D414" s="250"/>
      <c r="E414" s="240">
        <v>5000</v>
      </c>
      <c r="F414" s="240">
        <v>0</v>
      </c>
      <c r="G414" s="240">
        <v>0</v>
      </c>
      <c r="H414" s="240">
        <v>0</v>
      </c>
      <c r="I414" s="240">
        <v>0</v>
      </c>
      <c r="J414" s="240">
        <v>0</v>
      </c>
      <c r="K414" s="240">
        <v>0</v>
      </c>
      <c r="L414" s="240">
        <v>0</v>
      </c>
      <c r="M414" s="240">
        <v>0</v>
      </c>
      <c r="N414" s="240">
        <v>3100</v>
      </c>
      <c r="O414" s="240">
        <v>0</v>
      </c>
      <c r="P414" s="240">
        <v>0</v>
      </c>
      <c r="Q414" s="240">
        <v>0</v>
      </c>
      <c r="R414" s="229" t="s">
        <v>1104</v>
      </c>
      <c r="S414" s="229" t="s">
        <v>1153</v>
      </c>
      <c r="T414" s="241" t="s">
        <v>2141</v>
      </c>
      <c r="U414" s="73" t="s">
        <v>2580</v>
      </c>
    </row>
    <row r="415" spans="1:21" x14ac:dyDescent="0.2">
      <c r="A415" s="229" t="s">
        <v>1735</v>
      </c>
      <c r="B415" s="229" t="s">
        <v>2203</v>
      </c>
      <c r="C415" s="249" t="s">
        <v>2504</v>
      </c>
      <c r="D415" s="250"/>
      <c r="E415" s="240">
        <v>29470</v>
      </c>
      <c r="F415" s="240">
        <v>0</v>
      </c>
      <c r="G415" s="240">
        <v>0</v>
      </c>
      <c r="H415" s="240">
        <v>0</v>
      </c>
      <c r="I415" s="240">
        <v>0</v>
      </c>
      <c r="J415" s="240">
        <v>0</v>
      </c>
      <c r="K415" s="240">
        <v>0</v>
      </c>
      <c r="L415" s="240">
        <v>0</v>
      </c>
      <c r="M415" s="240">
        <v>0</v>
      </c>
      <c r="N415" s="240">
        <v>0</v>
      </c>
      <c r="O415" s="240">
        <v>0</v>
      </c>
      <c r="P415" s="240">
        <v>0</v>
      </c>
      <c r="Q415" s="240">
        <v>7900</v>
      </c>
      <c r="R415" s="229" t="s">
        <v>1104</v>
      </c>
      <c r="S415" s="229" t="s">
        <v>1153</v>
      </c>
      <c r="T415" s="241" t="s">
        <v>2202</v>
      </c>
      <c r="U415" s="73" t="s">
        <v>2580</v>
      </c>
    </row>
    <row r="416" spans="1:21" x14ac:dyDescent="0.2">
      <c r="A416" s="229" t="s">
        <v>473</v>
      </c>
      <c r="B416" s="229" t="s">
        <v>2540</v>
      </c>
      <c r="C416" s="249" t="s">
        <v>2499</v>
      </c>
      <c r="D416" s="250"/>
      <c r="E416" s="240">
        <v>9902</v>
      </c>
      <c r="F416" s="240">
        <v>0</v>
      </c>
      <c r="G416" s="240">
        <v>0</v>
      </c>
      <c r="H416" s="240">
        <v>0</v>
      </c>
      <c r="I416" s="240">
        <v>0</v>
      </c>
      <c r="J416" s="240">
        <v>0</v>
      </c>
      <c r="K416" s="240">
        <v>0</v>
      </c>
      <c r="L416" s="240">
        <v>0</v>
      </c>
      <c r="M416" s="240">
        <v>0</v>
      </c>
      <c r="N416" s="240">
        <v>45624</v>
      </c>
      <c r="O416" s="240">
        <v>0</v>
      </c>
      <c r="P416" s="240">
        <v>10600</v>
      </c>
      <c r="Q416" s="240">
        <v>10000</v>
      </c>
      <c r="R416" s="229" t="s">
        <v>1104</v>
      </c>
      <c r="S416" s="229" t="s">
        <v>1100</v>
      </c>
      <c r="T416" s="241" t="s">
        <v>1867</v>
      </c>
      <c r="U416" s="73" t="s">
        <v>2580</v>
      </c>
    </row>
    <row r="417" spans="1:21" x14ac:dyDescent="0.2">
      <c r="A417" s="229" t="s">
        <v>450</v>
      </c>
      <c r="B417" s="229" t="s">
        <v>2537</v>
      </c>
      <c r="C417" s="249" t="s">
        <v>2498</v>
      </c>
      <c r="D417" s="250"/>
      <c r="E417" s="240">
        <v>8190</v>
      </c>
      <c r="F417" s="240">
        <v>0</v>
      </c>
      <c r="G417" s="240">
        <v>0</v>
      </c>
      <c r="H417" s="240">
        <v>0</v>
      </c>
      <c r="I417" s="240">
        <v>0</v>
      </c>
      <c r="J417" s="240">
        <v>0</v>
      </c>
      <c r="K417" s="240">
        <v>0</v>
      </c>
      <c r="L417" s="240">
        <v>0</v>
      </c>
      <c r="M417" s="240">
        <v>0</v>
      </c>
      <c r="N417" s="240">
        <v>30354</v>
      </c>
      <c r="O417" s="240">
        <v>20232</v>
      </c>
      <c r="P417" s="240">
        <v>0</v>
      </c>
      <c r="Q417" s="240">
        <v>0</v>
      </c>
      <c r="R417" s="229" t="s">
        <v>1104</v>
      </c>
      <c r="S417" s="229" t="s">
        <v>1100</v>
      </c>
      <c r="T417" s="241" t="s">
        <v>1844</v>
      </c>
      <c r="U417" s="73" t="s">
        <v>2579</v>
      </c>
    </row>
    <row r="418" spans="1:21" x14ac:dyDescent="0.2">
      <c r="A418" s="229" t="s">
        <v>698</v>
      </c>
      <c r="B418" s="229" t="s">
        <v>219</v>
      </c>
      <c r="C418" s="249" t="s">
        <v>2505</v>
      </c>
      <c r="D418" s="250"/>
      <c r="E418" s="240">
        <v>0</v>
      </c>
      <c r="F418" s="240">
        <v>0</v>
      </c>
      <c r="G418" s="240">
        <v>0</v>
      </c>
      <c r="H418" s="240">
        <v>0</v>
      </c>
      <c r="I418" s="240">
        <v>0</v>
      </c>
      <c r="J418" s="240">
        <v>0</v>
      </c>
      <c r="K418" s="240">
        <v>0</v>
      </c>
      <c r="L418" s="240">
        <v>0</v>
      </c>
      <c r="M418" s="240">
        <v>0</v>
      </c>
      <c r="N418" s="240">
        <v>45870</v>
      </c>
      <c r="O418" s="240">
        <v>79894</v>
      </c>
      <c r="P418" s="240">
        <v>0</v>
      </c>
      <c r="Q418" s="240">
        <v>0</v>
      </c>
      <c r="R418" s="229" t="s">
        <v>1104</v>
      </c>
      <c r="S418" s="229" t="s">
        <v>1112</v>
      </c>
      <c r="T418" s="241" t="s">
        <v>2092</v>
      </c>
      <c r="U418" s="73" t="s">
        <v>2579</v>
      </c>
    </row>
    <row r="419" spans="1:21" x14ac:dyDescent="0.2">
      <c r="A419" s="229" t="s">
        <v>631</v>
      </c>
      <c r="B419" s="229" t="s">
        <v>220</v>
      </c>
      <c r="C419" s="249" t="s">
        <v>2499</v>
      </c>
      <c r="D419" s="250"/>
      <c r="E419" s="240">
        <v>2000</v>
      </c>
      <c r="F419" s="240">
        <v>0</v>
      </c>
      <c r="G419" s="240">
        <v>0</v>
      </c>
      <c r="H419" s="240">
        <v>0</v>
      </c>
      <c r="I419" s="240">
        <v>0</v>
      </c>
      <c r="J419" s="240">
        <v>0</v>
      </c>
      <c r="K419" s="240">
        <v>300</v>
      </c>
      <c r="L419" s="240">
        <v>0</v>
      </c>
      <c r="M419" s="240">
        <v>0</v>
      </c>
      <c r="N419" s="240">
        <v>21152</v>
      </c>
      <c r="O419" s="240">
        <v>0</v>
      </c>
      <c r="P419" s="240">
        <v>0</v>
      </c>
      <c r="Q419" s="240">
        <v>0</v>
      </c>
      <c r="R419" s="229" t="s">
        <v>1104</v>
      </c>
      <c r="S419" s="229" t="s">
        <v>1103</v>
      </c>
      <c r="T419" s="241" t="s">
        <v>2025</v>
      </c>
      <c r="U419" s="73" t="s">
        <v>2580</v>
      </c>
    </row>
    <row r="420" spans="1:21" x14ac:dyDescent="0.2">
      <c r="A420" s="229" t="s">
        <v>500</v>
      </c>
      <c r="B420" s="229" t="s">
        <v>773</v>
      </c>
      <c r="C420" s="249" t="s">
        <v>2498</v>
      </c>
      <c r="D420" s="250"/>
      <c r="E420" s="240">
        <v>9708</v>
      </c>
      <c r="F420" s="240">
        <v>0</v>
      </c>
      <c r="G420" s="240">
        <v>0</v>
      </c>
      <c r="H420" s="240">
        <v>0</v>
      </c>
      <c r="I420" s="240">
        <v>0</v>
      </c>
      <c r="J420" s="240">
        <v>0</v>
      </c>
      <c r="K420" s="240">
        <v>0</v>
      </c>
      <c r="L420" s="240">
        <v>0</v>
      </c>
      <c r="M420" s="240">
        <v>0</v>
      </c>
      <c r="N420" s="240">
        <v>0</v>
      </c>
      <c r="O420" s="240">
        <v>0</v>
      </c>
      <c r="P420" s="240">
        <v>0</v>
      </c>
      <c r="Q420" s="240">
        <v>0</v>
      </c>
      <c r="R420" s="229" t="s">
        <v>1104</v>
      </c>
      <c r="S420" s="229" t="s">
        <v>1103</v>
      </c>
      <c r="T420" s="241" t="s">
        <v>1894</v>
      </c>
      <c r="U420" s="73" t="s">
        <v>2580</v>
      </c>
    </row>
    <row r="421" spans="1:21" x14ac:dyDescent="0.2">
      <c r="A421" s="229" t="s">
        <v>621</v>
      </c>
      <c r="B421" s="229" t="s">
        <v>779</v>
      </c>
      <c r="C421" s="249" t="s">
        <v>2498</v>
      </c>
      <c r="D421" s="250"/>
      <c r="E421" s="240">
        <v>16850</v>
      </c>
      <c r="F421" s="240">
        <v>19500</v>
      </c>
      <c r="G421" s="240">
        <v>0</v>
      </c>
      <c r="H421" s="240">
        <v>0</v>
      </c>
      <c r="I421" s="240">
        <v>0</v>
      </c>
      <c r="J421" s="240">
        <v>0</v>
      </c>
      <c r="K421" s="240">
        <v>0</v>
      </c>
      <c r="L421" s="240">
        <v>0</v>
      </c>
      <c r="M421" s="240">
        <v>0</v>
      </c>
      <c r="N421" s="240">
        <v>0</v>
      </c>
      <c r="O421" s="240">
        <v>0</v>
      </c>
      <c r="P421" s="240">
        <v>0</v>
      </c>
      <c r="Q421" s="240">
        <v>0</v>
      </c>
      <c r="R421" s="229" t="s">
        <v>1104</v>
      </c>
      <c r="S421" s="229" t="s">
        <v>1103</v>
      </c>
      <c r="T421" s="241" t="s">
        <v>2015</v>
      </c>
      <c r="U421" s="73" t="s">
        <v>2580</v>
      </c>
    </row>
    <row r="422" spans="1:21" x14ac:dyDescent="0.2">
      <c r="A422" s="229" t="s">
        <v>665</v>
      </c>
      <c r="B422" s="229" t="s">
        <v>782</v>
      </c>
      <c r="C422" s="249" t="s">
        <v>2500</v>
      </c>
      <c r="D422" s="250"/>
      <c r="E422" s="240">
        <v>66625</v>
      </c>
      <c r="F422" s="240">
        <v>10000</v>
      </c>
      <c r="G422" s="240">
        <v>0</v>
      </c>
      <c r="H422" s="240">
        <v>0</v>
      </c>
      <c r="I422" s="240">
        <v>0</v>
      </c>
      <c r="J422" s="240">
        <v>0</v>
      </c>
      <c r="K422" s="240">
        <v>0</v>
      </c>
      <c r="L422" s="240">
        <v>0</v>
      </c>
      <c r="M422" s="240">
        <v>0</v>
      </c>
      <c r="N422" s="240">
        <v>0</v>
      </c>
      <c r="O422" s="240">
        <v>0</v>
      </c>
      <c r="P422" s="240">
        <v>0</v>
      </c>
      <c r="Q422" s="240">
        <v>0</v>
      </c>
      <c r="R422" s="229" t="s">
        <v>1104</v>
      </c>
      <c r="S422" s="229" t="s">
        <v>1107</v>
      </c>
      <c r="T422" s="241" t="s">
        <v>2059</v>
      </c>
      <c r="U422" s="73" t="s">
        <v>2580</v>
      </c>
    </row>
    <row r="423" spans="1:21" x14ac:dyDescent="0.2">
      <c r="A423" s="229" t="s">
        <v>613</v>
      </c>
      <c r="B423" s="229" t="s">
        <v>221</v>
      </c>
      <c r="C423" s="249" t="s">
        <v>2503</v>
      </c>
      <c r="D423" s="250"/>
      <c r="E423" s="240">
        <v>12500</v>
      </c>
      <c r="F423" s="240">
        <v>2000</v>
      </c>
      <c r="G423" s="240">
        <v>0</v>
      </c>
      <c r="H423" s="240">
        <v>6000</v>
      </c>
      <c r="I423" s="240">
        <v>0</v>
      </c>
      <c r="J423" s="240">
        <v>0</v>
      </c>
      <c r="K423" s="240">
        <v>0</v>
      </c>
      <c r="L423" s="240">
        <v>0</v>
      </c>
      <c r="M423" s="240">
        <v>0</v>
      </c>
      <c r="N423" s="240">
        <v>8400</v>
      </c>
      <c r="O423" s="240">
        <v>0</v>
      </c>
      <c r="P423" s="240">
        <v>0</v>
      </c>
      <c r="Q423" s="240">
        <v>0</v>
      </c>
      <c r="R423" s="229" t="s">
        <v>1104</v>
      </c>
      <c r="S423" s="229" t="s">
        <v>1103</v>
      </c>
      <c r="T423" s="241" t="s">
        <v>2007</v>
      </c>
      <c r="U423" s="73" t="s">
        <v>2580</v>
      </c>
    </row>
    <row r="424" spans="1:21" x14ac:dyDescent="0.2">
      <c r="A424" s="229" t="s">
        <v>607</v>
      </c>
      <c r="B424" s="229" t="s">
        <v>341</v>
      </c>
      <c r="C424" s="249" t="s">
        <v>2503</v>
      </c>
      <c r="D424" s="250"/>
      <c r="E424" s="240">
        <v>3974</v>
      </c>
      <c r="F424" s="240">
        <v>0</v>
      </c>
      <c r="G424" s="240">
        <v>0</v>
      </c>
      <c r="H424" s="240">
        <v>0</v>
      </c>
      <c r="I424" s="240">
        <v>0</v>
      </c>
      <c r="J424" s="240">
        <v>0</v>
      </c>
      <c r="K424" s="240">
        <v>0</v>
      </c>
      <c r="L424" s="240">
        <v>0</v>
      </c>
      <c r="M424" s="240">
        <v>0</v>
      </c>
      <c r="N424" s="240">
        <v>42700</v>
      </c>
      <c r="O424" s="240">
        <v>0</v>
      </c>
      <c r="P424" s="240">
        <v>23200</v>
      </c>
      <c r="Q424" s="240">
        <v>30000</v>
      </c>
      <c r="R424" s="229" t="s">
        <v>1104</v>
      </c>
      <c r="S424" s="229" t="s">
        <v>1109</v>
      </c>
      <c r="T424" s="241" t="s">
        <v>2001</v>
      </c>
      <c r="U424" s="73" t="s">
        <v>2580</v>
      </c>
    </row>
    <row r="425" spans="1:21" x14ac:dyDescent="0.2">
      <c r="A425" s="229" t="s">
        <v>743</v>
      </c>
      <c r="B425" s="229" t="s">
        <v>800</v>
      </c>
      <c r="C425" s="249" t="s">
        <v>2503</v>
      </c>
      <c r="D425" s="250"/>
      <c r="E425" s="240">
        <v>380</v>
      </c>
      <c r="F425" s="240">
        <v>0</v>
      </c>
      <c r="G425" s="240">
        <v>0</v>
      </c>
      <c r="H425" s="240">
        <v>0</v>
      </c>
      <c r="I425" s="240">
        <v>0</v>
      </c>
      <c r="J425" s="240">
        <v>0</v>
      </c>
      <c r="K425" s="240">
        <v>0</v>
      </c>
      <c r="L425" s="240">
        <v>0</v>
      </c>
      <c r="M425" s="240">
        <v>0</v>
      </c>
      <c r="N425" s="240">
        <v>5500</v>
      </c>
      <c r="O425" s="240">
        <v>0</v>
      </c>
      <c r="P425" s="240">
        <v>0</v>
      </c>
      <c r="Q425" s="240">
        <v>9000</v>
      </c>
      <c r="R425" s="229" t="s">
        <v>1104</v>
      </c>
      <c r="S425" s="229" t="s">
        <v>1153</v>
      </c>
      <c r="T425" s="241" t="s">
        <v>2139</v>
      </c>
      <c r="U425" s="73" t="s">
        <v>2580</v>
      </c>
    </row>
    <row r="426" spans="1:21" x14ac:dyDescent="0.2">
      <c r="A426" s="229" t="s">
        <v>614</v>
      </c>
      <c r="B426" s="229" t="s">
        <v>222</v>
      </c>
      <c r="C426" s="249" t="s">
        <v>2503</v>
      </c>
      <c r="D426" s="250"/>
      <c r="E426" s="240">
        <v>4839</v>
      </c>
      <c r="F426" s="240">
        <v>0</v>
      </c>
      <c r="G426" s="240">
        <v>0</v>
      </c>
      <c r="H426" s="240">
        <v>0</v>
      </c>
      <c r="I426" s="240">
        <v>0</v>
      </c>
      <c r="J426" s="240">
        <v>0</v>
      </c>
      <c r="K426" s="240">
        <v>0</v>
      </c>
      <c r="L426" s="240">
        <v>0</v>
      </c>
      <c r="M426" s="240">
        <v>0</v>
      </c>
      <c r="N426" s="240">
        <v>750</v>
      </c>
      <c r="O426" s="240">
        <v>0</v>
      </c>
      <c r="P426" s="240">
        <v>0</v>
      </c>
      <c r="Q426" s="240">
        <v>0</v>
      </c>
      <c r="R426" s="229" t="s">
        <v>1104</v>
      </c>
      <c r="S426" s="229" t="s">
        <v>1103</v>
      </c>
      <c r="T426" s="241" t="s">
        <v>2008</v>
      </c>
      <c r="U426" s="73" t="s">
        <v>2580</v>
      </c>
    </row>
    <row r="427" spans="1:21" x14ac:dyDescent="0.2">
      <c r="A427" s="229" t="s">
        <v>1037</v>
      </c>
      <c r="B427" s="229" t="s">
        <v>1038</v>
      </c>
      <c r="C427" s="249" t="s">
        <v>2503</v>
      </c>
      <c r="D427" s="250"/>
      <c r="E427" s="240">
        <v>221</v>
      </c>
      <c r="F427" s="240">
        <v>0</v>
      </c>
      <c r="G427" s="240">
        <v>0</v>
      </c>
      <c r="H427" s="240">
        <v>0</v>
      </c>
      <c r="I427" s="240">
        <v>0</v>
      </c>
      <c r="J427" s="240">
        <v>0</v>
      </c>
      <c r="K427" s="240">
        <v>0</v>
      </c>
      <c r="L427" s="240">
        <v>0</v>
      </c>
      <c r="M427" s="240">
        <v>0</v>
      </c>
      <c r="N427" s="240">
        <v>2500</v>
      </c>
      <c r="O427" s="240">
        <v>0</v>
      </c>
      <c r="P427" s="240">
        <v>0</v>
      </c>
      <c r="Q427" s="240">
        <v>0</v>
      </c>
      <c r="R427" s="229" t="s">
        <v>1104</v>
      </c>
      <c r="S427" s="229" t="s">
        <v>1153</v>
      </c>
      <c r="T427" s="241" t="s">
        <v>2196</v>
      </c>
      <c r="U427" s="73" t="s">
        <v>2580</v>
      </c>
    </row>
    <row r="428" spans="1:21" x14ac:dyDescent="0.2">
      <c r="A428" s="229" t="s">
        <v>501</v>
      </c>
      <c r="B428" s="229" t="s">
        <v>223</v>
      </c>
      <c r="C428" s="249" t="s">
        <v>2498</v>
      </c>
      <c r="D428" s="250"/>
      <c r="E428" s="240">
        <v>33000</v>
      </c>
      <c r="F428" s="240">
        <v>0</v>
      </c>
      <c r="G428" s="240">
        <v>0</v>
      </c>
      <c r="H428" s="240">
        <v>0</v>
      </c>
      <c r="I428" s="240">
        <v>0</v>
      </c>
      <c r="J428" s="240">
        <v>0</v>
      </c>
      <c r="K428" s="240">
        <v>0</v>
      </c>
      <c r="L428" s="240">
        <v>0</v>
      </c>
      <c r="M428" s="240">
        <v>0</v>
      </c>
      <c r="N428" s="240">
        <v>6880</v>
      </c>
      <c r="O428" s="240">
        <v>0</v>
      </c>
      <c r="P428" s="240">
        <v>0</v>
      </c>
      <c r="Q428" s="240">
        <v>22500</v>
      </c>
      <c r="R428" s="229" t="s">
        <v>1104</v>
      </c>
      <c r="S428" s="229" t="s">
        <v>1103</v>
      </c>
      <c r="T428" s="241" t="s">
        <v>1895</v>
      </c>
      <c r="U428" s="73" t="s">
        <v>2580</v>
      </c>
    </row>
    <row r="429" spans="1:21" x14ac:dyDescent="0.2">
      <c r="A429" s="229" t="s">
        <v>952</v>
      </c>
      <c r="B429" s="229" t="s">
        <v>2406</v>
      </c>
      <c r="C429" s="249" t="s">
        <v>2506</v>
      </c>
      <c r="D429" s="250"/>
      <c r="E429" s="240">
        <v>6581</v>
      </c>
      <c r="F429" s="240">
        <v>0</v>
      </c>
      <c r="G429" s="240">
        <v>0</v>
      </c>
      <c r="H429" s="240">
        <v>0</v>
      </c>
      <c r="I429" s="240">
        <v>0</v>
      </c>
      <c r="J429" s="240">
        <v>0</v>
      </c>
      <c r="K429" s="240">
        <v>0</v>
      </c>
      <c r="L429" s="240">
        <v>0</v>
      </c>
      <c r="M429" s="240">
        <v>1400</v>
      </c>
      <c r="N429" s="240">
        <v>0</v>
      </c>
      <c r="O429" s="240">
        <v>0</v>
      </c>
      <c r="P429" s="240">
        <v>11200</v>
      </c>
      <c r="Q429" s="240">
        <v>0</v>
      </c>
      <c r="R429" s="229" t="s">
        <v>1102</v>
      </c>
      <c r="S429" s="229" t="s">
        <v>1100</v>
      </c>
      <c r="T429" s="241" t="s">
        <v>2229</v>
      </c>
      <c r="U429" s="73" t="s">
        <v>2580</v>
      </c>
    </row>
    <row r="430" spans="1:21" x14ac:dyDescent="0.2">
      <c r="A430" s="229" t="s">
        <v>659</v>
      </c>
      <c r="B430" s="229" t="s">
        <v>224</v>
      </c>
      <c r="C430" s="249" t="s">
        <v>2500</v>
      </c>
      <c r="D430" s="250"/>
      <c r="E430" s="240">
        <v>0</v>
      </c>
      <c r="F430" s="240">
        <v>0</v>
      </c>
      <c r="G430" s="240">
        <v>0</v>
      </c>
      <c r="H430" s="240">
        <v>0</v>
      </c>
      <c r="I430" s="240">
        <v>0</v>
      </c>
      <c r="J430" s="240">
        <v>0</v>
      </c>
      <c r="K430" s="240">
        <v>0</v>
      </c>
      <c r="L430" s="240">
        <v>0</v>
      </c>
      <c r="M430" s="240">
        <v>0</v>
      </c>
      <c r="N430" s="240">
        <v>11050</v>
      </c>
      <c r="O430" s="240">
        <v>0</v>
      </c>
      <c r="P430" s="240">
        <v>0</v>
      </c>
      <c r="Q430" s="240">
        <v>0</v>
      </c>
      <c r="R430" s="229" t="s">
        <v>1104</v>
      </c>
      <c r="S430" s="229" t="s">
        <v>1107</v>
      </c>
      <c r="T430" s="241" t="s">
        <v>2053</v>
      </c>
      <c r="U430" s="73" t="s">
        <v>2579</v>
      </c>
    </row>
    <row r="431" spans="1:21" x14ac:dyDescent="0.2">
      <c r="A431" s="229" t="s">
        <v>402</v>
      </c>
      <c r="B431" s="229" t="s">
        <v>2529</v>
      </c>
      <c r="C431" s="249" t="s">
        <v>2501</v>
      </c>
      <c r="D431" s="250"/>
      <c r="E431" s="240">
        <v>5670</v>
      </c>
      <c r="F431" s="240">
        <v>0</v>
      </c>
      <c r="G431" s="240">
        <v>0</v>
      </c>
      <c r="H431" s="240">
        <v>0</v>
      </c>
      <c r="I431" s="240">
        <v>0</v>
      </c>
      <c r="J431" s="240">
        <v>0</v>
      </c>
      <c r="K431" s="240">
        <v>0</v>
      </c>
      <c r="L431" s="240">
        <v>0</v>
      </c>
      <c r="M431" s="240">
        <v>0</v>
      </c>
      <c r="N431" s="240">
        <v>40000</v>
      </c>
      <c r="O431" s="240">
        <v>0</v>
      </c>
      <c r="P431" s="240">
        <v>0</v>
      </c>
      <c r="Q431" s="240">
        <v>3500</v>
      </c>
      <c r="R431" s="229" t="s">
        <v>1104</v>
      </c>
      <c r="S431" s="229" t="s">
        <v>1100</v>
      </c>
      <c r="T431" s="241" t="s">
        <v>1796</v>
      </c>
      <c r="U431" s="73" t="s">
        <v>2580</v>
      </c>
    </row>
    <row r="432" spans="1:21" x14ac:dyDescent="0.2">
      <c r="A432" s="229" t="s">
        <v>606</v>
      </c>
      <c r="B432" s="229" t="s">
        <v>2557</v>
      </c>
      <c r="C432" s="249" t="s">
        <v>2503</v>
      </c>
      <c r="D432" s="250"/>
      <c r="E432" s="240">
        <v>5231</v>
      </c>
      <c r="F432" s="240">
        <v>0</v>
      </c>
      <c r="G432" s="240">
        <v>0</v>
      </c>
      <c r="H432" s="240">
        <v>0</v>
      </c>
      <c r="I432" s="240">
        <v>0</v>
      </c>
      <c r="J432" s="240">
        <v>0</v>
      </c>
      <c r="K432" s="240">
        <v>0</v>
      </c>
      <c r="L432" s="240">
        <v>0</v>
      </c>
      <c r="M432" s="240">
        <v>0</v>
      </c>
      <c r="N432" s="240">
        <v>0</v>
      </c>
      <c r="O432" s="240">
        <v>0</v>
      </c>
      <c r="P432" s="240">
        <v>0</v>
      </c>
      <c r="Q432" s="240">
        <v>0</v>
      </c>
      <c r="R432" s="229" t="s">
        <v>1104</v>
      </c>
      <c r="S432" s="229" t="s">
        <v>1100</v>
      </c>
      <c r="T432" s="241" t="s">
        <v>2000</v>
      </c>
      <c r="U432" s="73" t="s">
        <v>2579</v>
      </c>
    </row>
    <row r="433" spans="1:21" x14ac:dyDescent="0.2">
      <c r="A433" s="229" t="s">
        <v>640</v>
      </c>
      <c r="B433" s="229" t="s">
        <v>227</v>
      </c>
      <c r="C433" s="249" t="s">
        <v>2503</v>
      </c>
      <c r="D433" s="250"/>
      <c r="E433" s="240">
        <v>2305</v>
      </c>
      <c r="F433" s="240">
        <v>0</v>
      </c>
      <c r="G433" s="240">
        <v>0</v>
      </c>
      <c r="H433" s="240">
        <v>0</v>
      </c>
      <c r="I433" s="240">
        <v>0</v>
      </c>
      <c r="J433" s="240">
        <v>0</v>
      </c>
      <c r="K433" s="240">
        <v>0</v>
      </c>
      <c r="L433" s="240">
        <v>0</v>
      </c>
      <c r="M433" s="240">
        <v>0</v>
      </c>
      <c r="N433" s="240">
        <v>0</v>
      </c>
      <c r="O433" s="240">
        <v>24104</v>
      </c>
      <c r="P433" s="240">
        <v>0</v>
      </c>
      <c r="Q433" s="240">
        <v>0</v>
      </c>
      <c r="R433" s="229" t="s">
        <v>1104</v>
      </c>
      <c r="S433" s="229" t="s">
        <v>1103</v>
      </c>
      <c r="T433" s="241" t="s">
        <v>2034</v>
      </c>
      <c r="U433" s="73" t="s">
        <v>2579</v>
      </c>
    </row>
    <row r="434" spans="1:21" x14ac:dyDescent="0.2">
      <c r="A434" s="229" t="s">
        <v>470</v>
      </c>
      <c r="B434" s="229" t="s">
        <v>228</v>
      </c>
      <c r="C434" s="249" t="s">
        <v>2497</v>
      </c>
      <c r="D434" s="250"/>
      <c r="E434" s="240">
        <v>28415</v>
      </c>
      <c r="F434" s="240">
        <v>0</v>
      </c>
      <c r="G434" s="240">
        <v>0</v>
      </c>
      <c r="H434" s="240">
        <v>3000</v>
      </c>
      <c r="I434" s="240">
        <v>0</v>
      </c>
      <c r="J434" s="240">
        <v>0</v>
      </c>
      <c r="K434" s="240">
        <v>0</v>
      </c>
      <c r="L434" s="240">
        <v>0</v>
      </c>
      <c r="M434" s="240">
        <v>0</v>
      </c>
      <c r="N434" s="240">
        <v>0</v>
      </c>
      <c r="O434" s="240">
        <v>0</v>
      </c>
      <c r="P434" s="240">
        <v>0</v>
      </c>
      <c r="Q434" s="240">
        <v>0</v>
      </c>
      <c r="R434" s="229" t="s">
        <v>1104</v>
      </c>
      <c r="S434" s="229" t="s">
        <v>1103</v>
      </c>
      <c r="T434" s="241" t="s">
        <v>1864</v>
      </c>
      <c r="U434" s="73" t="s">
        <v>2580</v>
      </c>
    </row>
    <row r="435" spans="1:21" x14ac:dyDescent="0.2">
      <c r="A435" s="229" t="s">
        <v>616</v>
      </c>
      <c r="B435" s="229" t="s">
        <v>342</v>
      </c>
      <c r="C435" s="249" t="s">
        <v>2498</v>
      </c>
      <c r="D435" s="250"/>
      <c r="E435" s="240">
        <v>8954</v>
      </c>
      <c r="F435" s="240">
        <v>0</v>
      </c>
      <c r="G435" s="240">
        <v>0</v>
      </c>
      <c r="H435" s="240">
        <v>0</v>
      </c>
      <c r="I435" s="240">
        <v>0</v>
      </c>
      <c r="J435" s="240">
        <v>0</v>
      </c>
      <c r="K435" s="240">
        <v>0</v>
      </c>
      <c r="L435" s="240">
        <v>0</v>
      </c>
      <c r="M435" s="240">
        <v>0</v>
      </c>
      <c r="N435" s="240">
        <v>36299</v>
      </c>
      <c r="O435" s="240">
        <v>0</v>
      </c>
      <c r="P435" s="240">
        <v>0</v>
      </c>
      <c r="Q435" s="240">
        <v>0</v>
      </c>
      <c r="R435" s="229" t="s">
        <v>1104</v>
      </c>
      <c r="S435" s="229" t="s">
        <v>1109</v>
      </c>
      <c r="T435" s="241" t="s">
        <v>2010</v>
      </c>
      <c r="U435" s="73" t="s">
        <v>2580</v>
      </c>
    </row>
    <row r="436" spans="1:21" x14ac:dyDescent="0.2">
      <c r="A436" s="229" t="s">
        <v>622</v>
      </c>
      <c r="B436" s="229" t="s">
        <v>229</v>
      </c>
      <c r="C436" s="249" t="s">
        <v>2498</v>
      </c>
      <c r="D436" s="250"/>
      <c r="E436" s="240">
        <v>18902</v>
      </c>
      <c r="F436" s="240">
        <v>10000</v>
      </c>
      <c r="G436" s="240">
        <v>0</v>
      </c>
      <c r="H436" s="240">
        <v>0</v>
      </c>
      <c r="I436" s="240">
        <v>0</v>
      </c>
      <c r="J436" s="240">
        <v>0</v>
      </c>
      <c r="K436" s="240">
        <v>0</v>
      </c>
      <c r="L436" s="240">
        <v>0</v>
      </c>
      <c r="M436" s="240">
        <v>11000</v>
      </c>
      <c r="N436" s="240">
        <v>13500</v>
      </c>
      <c r="O436" s="240">
        <v>0</v>
      </c>
      <c r="P436" s="240">
        <v>0</v>
      </c>
      <c r="Q436" s="240">
        <v>0</v>
      </c>
      <c r="R436" s="229" t="s">
        <v>1104</v>
      </c>
      <c r="S436" s="229" t="s">
        <v>1103</v>
      </c>
      <c r="T436" s="241" t="s">
        <v>2016</v>
      </c>
      <c r="U436" s="73" t="s">
        <v>2580</v>
      </c>
    </row>
    <row r="437" spans="1:21" x14ac:dyDescent="0.2">
      <c r="A437" s="229" t="s">
        <v>1039</v>
      </c>
      <c r="B437" s="229" t="s">
        <v>1040</v>
      </c>
      <c r="C437" s="249" t="s">
        <v>2498</v>
      </c>
      <c r="D437" s="250"/>
      <c r="E437" s="240">
        <v>3000</v>
      </c>
      <c r="F437" s="240">
        <v>0</v>
      </c>
      <c r="G437" s="240">
        <v>0</v>
      </c>
      <c r="H437" s="240">
        <v>0</v>
      </c>
      <c r="I437" s="240">
        <v>0</v>
      </c>
      <c r="J437" s="240">
        <v>0</v>
      </c>
      <c r="K437" s="240">
        <v>0</v>
      </c>
      <c r="L437" s="240">
        <v>0</v>
      </c>
      <c r="M437" s="240">
        <v>0</v>
      </c>
      <c r="N437" s="240">
        <v>0</v>
      </c>
      <c r="O437" s="240">
        <v>0</v>
      </c>
      <c r="P437" s="240">
        <v>1000</v>
      </c>
      <c r="Q437" s="240">
        <v>0</v>
      </c>
      <c r="R437" s="229" t="s">
        <v>1104</v>
      </c>
      <c r="S437" s="229" t="s">
        <v>1153</v>
      </c>
      <c r="T437" s="241" t="s">
        <v>2197</v>
      </c>
      <c r="U437" s="73" t="s">
        <v>2580</v>
      </c>
    </row>
    <row r="438" spans="1:21" x14ac:dyDescent="0.2">
      <c r="A438" s="229" t="s">
        <v>676</v>
      </c>
      <c r="B438" s="229" t="s">
        <v>230</v>
      </c>
      <c r="C438" s="249" t="s">
        <v>2501</v>
      </c>
      <c r="D438" s="250"/>
      <c r="E438" s="240">
        <v>77162</v>
      </c>
      <c r="F438" s="240">
        <v>0</v>
      </c>
      <c r="G438" s="240">
        <v>0</v>
      </c>
      <c r="H438" s="240">
        <v>0</v>
      </c>
      <c r="I438" s="240">
        <v>0</v>
      </c>
      <c r="J438" s="240">
        <v>0</v>
      </c>
      <c r="K438" s="240">
        <v>0</v>
      </c>
      <c r="L438" s="240">
        <v>0</v>
      </c>
      <c r="M438" s="240">
        <v>0</v>
      </c>
      <c r="N438" s="240">
        <v>76444</v>
      </c>
      <c r="O438" s="240">
        <v>0</v>
      </c>
      <c r="P438" s="240">
        <v>16414</v>
      </c>
      <c r="Q438" s="240">
        <v>0</v>
      </c>
      <c r="R438" s="229" t="s">
        <v>1104</v>
      </c>
      <c r="S438" s="229" t="s">
        <v>1107</v>
      </c>
      <c r="T438" s="241" t="s">
        <v>2070</v>
      </c>
      <c r="U438" s="73" t="s">
        <v>2579</v>
      </c>
    </row>
    <row r="439" spans="1:21" x14ac:dyDescent="0.2">
      <c r="A439" s="229" t="s">
        <v>624</v>
      </c>
      <c r="B439" s="229" t="s">
        <v>343</v>
      </c>
      <c r="C439" s="249" t="s">
        <v>2499</v>
      </c>
      <c r="D439" s="250"/>
      <c r="E439" s="240">
        <v>0</v>
      </c>
      <c r="F439" s="240">
        <v>0</v>
      </c>
      <c r="G439" s="240">
        <v>0</v>
      </c>
      <c r="H439" s="240">
        <v>0</v>
      </c>
      <c r="I439" s="240">
        <v>0</v>
      </c>
      <c r="J439" s="240">
        <v>0</v>
      </c>
      <c r="K439" s="240">
        <v>0</v>
      </c>
      <c r="L439" s="240">
        <v>0</v>
      </c>
      <c r="M439" s="240">
        <v>0</v>
      </c>
      <c r="N439" s="240">
        <v>43000</v>
      </c>
      <c r="O439" s="240">
        <v>0</v>
      </c>
      <c r="P439" s="240">
        <v>0</v>
      </c>
      <c r="Q439" s="240">
        <v>0</v>
      </c>
      <c r="R439" s="229" t="s">
        <v>1104</v>
      </c>
      <c r="S439" s="229" t="s">
        <v>1109</v>
      </c>
      <c r="T439" s="241" t="s">
        <v>2018</v>
      </c>
      <c r="U439" s="73" t="s">
        <v>2579</v>
      </c>
    </row>
    <row r="440" spans="1:21" x14ac:dyDescent="0.2">
      <c r="A440" s="229" t="s">
        <v>632</v>
      </c>
      <c r="B440" s="229" t="s">
        <v>231</v>
      </c>
      <c r="C440" s="249" t="s">
        <v>2499</v>
      </c>
      <c r="D440" s="250"/>
      <c r="E440" s="240">
        <v>10324</v>
      </c>
      <c r="F440" s="240">
        <v>0</v>
      </c>
      <c r="G440" s="240">
        <v>0</v>
      </c>
      <c r="H440" s="240">
        <v>0</v>
      </c>
      <c r="I440" s="240">
        <v>0</v>
      </c>
      <c r="J440" s="240">
        <v>0</v>
      </c>
      <c r="K440" s="240">
        <v>0</v>
      </c>
      <c r="L440" s="240">
        <v>0</v>
      </c>
      <c r="M440" s="240">
        <v>0</v>
      </c>
      <c r="N440" s="240">
        <v>0</v>
      </c>
      <c r="O440" s="240">
        <v>2000</v>
      </c>
      <c r="P440" s="240">
        <v>0</v>
      </c>
      <c r="Q440" s="240">
        <v>2000</v>
      </c>
      <c r="R440" s="229" t="s">
        <v>1104</v>
      </c>
      <c r="S440" s="229" t="s">
        <v>1103</v>
      </c>
      <c r="T440" s="241" t="s">
        <v>2026</v>
      </c>
      <c r="U440" s="73" t="s">
        <v>2579</v>
      </c>
    </row>
    <row r="441" spans="1:21" x14ac:dyDescent="0.2">
      <c r="A441" s="229" t="s">
        <v>1041</v>
      </c>
      <c r="B441" s="229" t="s">
        <v>1042</v>
      </c>
      <c r="C441" s="249" t="s">
        <v>2499</v>
      </c>
      <c r="D441" s="250"/>
      <c r="E441" s="240">
        <v>0</v>
      </c>
      <c r="F441" s="240">
        <v>0</v>
      </c>
      <c r="G441" s="240">
        <v>0</v>
      </c>
      <c r="H441" s="240">
        <v>0</v>
      </c>
      <c r="I441" s="240">
        <v>0</v>
      </c>
      <c r="J441" s="240">
        <v>0</v>
      </c>
      <c r="K441" s="240">
        <v>0</v>
      </c>
      <c r="L441" s="240">
        <v>0</v>
      </c>
      <c r="M441" s="240">
        <v>0</v>
      </c>
      <c r="N441" s="240">
        <v>0</v>
      </c>
      <c r="O441" s="240">
        <v>18460</v>
      </c>
      <c r="P441" s="240">
        <v>0</v>
      </c>
      <c r="Q441" s="240">
        <v>0</v>
      </c>
      <c r="R441" s="229" t="s">
        <v>1104</v>
      </c>
      <c r="S441" s="229" t="s">
        <v>1153</v>
      </c>
      <c r="T441" s="241" t="s">
        <v>2198</v>
      </c>
      <c r="U441" s="73" t="s">
        <v>2580</v>
      </c>
    </row>
    <row r="442" spans="1:21" x14ac:dyDescent="0.2">
      <c r="A442" s="229" t="s">
        <v>1053</v>
      </c>
      <c r="B442" s="229" t="s">
        <v>1054</v>
      </c>
      <c r="C442" s="249" t="s">
        <v>2499</v>
      </c>
      <c r="D442" s="250"/>
      <c r="E442" s="240">
        <v>45093</v>
      </c>
      <c r="F442" s="240">
        <v>0</v>
      </c>
      <c r="G442" s="240">
        <v>0</v>
      </c>
      <c r="H442" s="240">
        <v>0</v>
      </c>
      <c r="I442" s="240">
        <v>0</v>
      </c>
      <c r="J442" s="240">
        <v>0</v>
      </c>
      <c r="K442" s="240">
        <v>0</v>
      </c>
      <c r="L442" s="240">
        <v>0</v>
      </c>
      <c r="M442" s="240">
        <v>0</v>
      </c>
      <c r="N442" s="240">
        <v>12200</v>
      </c>
      <c r="O442" s="240">
        <v>0</v>
      </c>
      <c r="P442" s="240">
        <v>0</v>
      </c>
      <c r="Q442" s="240">
        <v>0</v>
      </c>
      <c r="R442" s="229" t="s">
        <v>1104</v>
      </c>
      <c r="S442" s="229" t="s">
        <v>1153</v>
      </c>
      <c r="T442" s="241" t="s">
        <v>2211</v>
      </c>
      <c r="U442" s="73" t="s">
        <v>2580</v>
      </c>
    </row>
    <row r="443" spans="1:21" x14ac:dyDescent="0.2">
      <c r="A443" s="229" t="s">
        <v>720</v>
      </c>
      <c r="B443" s="229" t="s">
        <v>232</v>
      </c>
      <c r="C443" s="249" t="s">
        <v>2505</v>
      </c>
      <c r="D443" s="250"/>
      <c r="E443" s="240">
        <v>11507</v>
      </c>
      <c r="F443" s="240">
        <v>0</v>
      </c>
      <c r="G443" s="240">
        <v>0</v>
      </c>
      <c r="H443" s="240">
        <v>0</v>
      </c>
      <c r="I443" s="240">
        <v>0</v>
      </c>
      <c r="J443" s="240">
        <v>0</v>
      </c>
      <c r="K443" s="240">
        <v>0</v>
      </c>
      <c r="L443" s="240">
        <v>0</v>
      </c>
      <c r="M443" s="240">
        <v>0</v>
      </c>
      <c r="N443" s="240">
        <v>5197</v>
      </c>
      <c r="O443" s="240">
        <v>0</v>
      </c>
      <c r="P443" s="240">
        <v>0</v>
      </c>
      <c r="Q443" s="240">
        <v>0</v>
      </c>
      <c r="R443" s="229" t="s">
        <v>1104</v>
      </c>
      <c r="S443" s="229" t="s">
        <v>1106</v>
      </c>
      <c r="T443" s="241" t="s">
        <v>2114</v>
      </c>
      <c r="U443" s="73" t="s">
        <v>2579</v>
      </c>
    </row>
    <row r="444" spans="1:21" x14ac:dyDescent="0.2">
      <c r="A444" s="229" t="s">
        <v>520</v>
      </c>
      <c r="B444" s="229" t="s">
        <v>233</v>
      </c>
      <c r="C444" s="249" t="s">
        <v>2499</v>
      </c>
      <c r="D444" s="250"/>
      <c r="E444" s="240">
        <v>6025</v>
      </c>
      <c r="F444" s="240">
        <v>0</v>
      </c>
      <c r="G444" s="240">
        <v>0</v>
      </c>
      <c r="H444" s="240">
        <v>0</v>
      </c>
      <c r="I444" s="240">
        <v>0</v>
      </c>
      <c r="J444" s="240">
        <v>0</v>
      </c>
      <c r="K444" s="240">
        <v>0</v>
      </c>
      <c r="L444" s="240">
        <v>0</v>
      </c>
      <c r="M444" s="240">
        <v>0</v>
      </c>
      <c r="N444" s="240">
        <v>13815</v>
      </c>
      <c r="O444" s="240">
        <v>0</v>
      </c>
      <c r="P444" s="240">
        <v>0</v>
      </c>
      <c r="Q444" s="240">
        <v>0</v>
      </c>
      <c r="R444" s="229" t="s">
        <v>1104</v>
      </c>
      <c r="S444" s="229" t="s">
        <v>1103</v>
      </c>
      <c r="T444" s="241" t="s">
        <v>1914</v>
      </c>
      <c r="U444" s="73" t="s">
        <v>2579</v>
      </c>
    </row>
    <row r="445" spans="1:21" x14ac:dyDescent="0.2">
      <c r="A445" s="229" t="s">
        <v>956</v>
      </c>
      <c r="B445" s="229" t="s">
        <v>2410</v>
      </c>
      <c r="C445" s="249" t="s">
        <v>2507</v>
      </c>
      <c r="D445" s="250"/>
      <c r="E445" s="240">
        <v>36389</v>
      </c>
      <c r="F445" s="240">
        <v>0</v>
      </c>
      <c r="G445" s="240">
        <v>0</v>
      </c>
      <c r="H445" s="240">
        <v>0</v>
      </c>
      <c r="I445" s="240">
        <v>0</v>
      </c>
      <c r="J445" s="240">
        <v>0</v>
      </c>
      <c r="K445" s="240">
        <v>0</v>
      </c>
      <c r="L445" s="240">
        <v>0</v>
      </c>
      <c r="M445" s="240">
        <v>0</v>
      </c>
      <c r="N445" s="240">
        <v>0</v>
      </c>
      <c r="O445" s="240">
        <v>0</v>
      </c>
      <c r="P445" s="240">
        <v>0</v>
      </c>
      <c r="Q445" s="240">
        <v>25500</v>
      </c>
      <c r="R445" s="229" t="s">
        <v>1101</v>
      </c>
      <c r="S445" s="229" t="s">
        <v>1100</v>
      </c>
      <c r="T445" s="241" t="s">
        <v>2278</v>
      </c>
      <c r="U445" s="73" t="s">
        <v>2579</v>
      </c>
    </row>
    <row r="446" spans="1:21" x14ac:dyDescent="0.2">
      <c r="A446" s="229" t="s">
        <v>650</v>
      </c>
      <c r="B446" s="229" t="s">
        <v>2558</v>
      </c>
      <c r="C446" s="249" t="s">
        <v>2497</v>
      </c>
      <c r="D446" s="250"/>
      <c r="E446" s="240">
        <v>10000</v>
      </c>
      <c r="F446" s="240">
        <v>0</v>
      </c>
      <c r="G446" s="240">
        <v>0</v>
      </c>
      <c r="H446" s="240">
        <v>0</v>
      </c>
      <c r="I446" s="240">
        <v>0</v>
      </c>
      <c r="J446" s="240">
        <v>0</v>
      </c>
      <c r="K446" s="240">
        <v>0</v>
      </c>
      <c r="L446" s="240">
        <v>0</v>
      </c>
      <c r="M446" s="240">
        <v>0</v>
      </c>
      <c r="N446" s="240">
        <v>22000</v>
      </c>
      <c r="O446" s="240">
        <v>0</v>
      </c>
      <c r="P446" s="240">
        <v>0</v>
      </c>
      <c r="Q446" s="240">
        <v>11000</v>
      </c>
      <c r="R446" s="229" t="s">
        <v>1104</v>
      </c>
      <c r="S446" s="229" t="s">
        <v>1100</v>
      </c>
      <c r="T446" s="241" t="s">
        <v>2044</v>
      </c>
      <c r="U446" s="73" t="s">
        <v>2579</v>
      </c>
    </row>
    <row r="447" spans="1:21" x14ac:dyDescent="0.2">
      <c r="A447" s="229" t="s">
        <v>660</v>
      </c>
      <c r="B447" s="229" t="s">
        <v>235</v>
      </c>
      <c r="C447" s="249" t="s">
        <v>2500</v>
      </c>
      <c r="D447" s="250"/>
      <c r="E447" s="240">
        <v>30000</v>
      </c>
      <c r="F447" s="240">
        <v>0</v>
      </c>
      <c r="G447" s="240">
        <v>0</v>
      </c>
      <c r="H447" s="240">
        <v>0</v>
      </c>
      <c r="I447" s="240">
        <v>0</v>
      </c>
      <c r="J447" s="240">
        <v>0</v>
      </c>
      <c r="K447" s="240">
        <v>0</v>
      </c>
      <c r="L447" s="240">
        <v>0</v>
      </c>
      <c r="M447" s="240">
        <v>0</v>
      </c>
      <c r="N447" s="240">
        <v>33075</v>
      </c>
      <c r="O447" s="240">
        <v>0</v>
      </c>
      <c r="P447" s="240">
        <v>0</v>
      </c>
      <c r="Q447" s="240">
        <v>64000</v>
      </c>
      <c r="R447" s="229" t="s">
        <v>1104</v>
      </c>
      <c r="S447" s="229" t="s">
        <v>1107</v>
      </c>
      <c r="T447" s="241" t="s">
        <v>2054</v>
      </c>
      <c r="U447" s="73" t="s">
        <v>2580</v>
      </c>
    </row>
    <row r="448" spans="1:21" x14ac:dyDescent="0.2">
      <c r="A448" s="229" t="s">
        <v>615</v>
      </c>
      <c r="B448" s="229" t="s">
        <v>236</v>
      </c>
      <c r="C448" s="249" t="s">
        <v>2503</v>
      </c>
      <c r="D448" s="250"/>
      <c r="E448" s="240">
        <v>56907</v>
      </c>
      <c r="F448" s="240">
        <v>4000</v>
      </c>
      <c r="G448" s="240">
        <v>0</v>
      </c>
      <c r="H448" s="240">
        <v>0</v>
      </c>
      <c r="I448" s="240">
        <v>0</v>
      </c>
      <c r="J448" s="240">
        <v>0</v>
      </c>
      <c r="K448" s="240">
        <v>0</v>
      </c>
      <c r="L448" s="240">
        <v>0</v>
      </c>
      <c r="M448" s="240">
        <v>0</v>
      </c>
      <c r="N448" s="240">
        <v>0</v>
      </c>
      <c r="O448" s="240">
        <v>0</v>
      </c>
      <c r="P448" s="240">
        <v>0</v>
      </c>
      <c r="Q448" s="240">
        <v>0</v>
      </c>
      <c r="R448" s="229" t="s">
        <v>1104</v>
      </c>
      <c r="S448" s="229" t="s">
        <v>1103</v>
      </c>
      <c r="T448" s="241" t="s">
        <v>2009</v>
      </c>
      <c r="U448" s="73" t="s">
        <v>2580</v>
      </c>
    </row>
    <row r="449" spans="1:21" x14ac:dyDescent="0.2">
      <c r="A449" s="229" t="s">
        <v>633</v>
      </c>
      <c r="B449" s="229" t="s">
        <v>237</v>
      </c>
      <c r="C449" s="249" t="s">
        <v>2499</v>
      </c>
      <c r="D449" s="250"/>
      <c r="E449" s="240">
        <v>5</v>
      </c>
      <c r="F449" s="240">
        <v>0</v>
      </c>
      <c r="G449" s="240">
        <v>998</v>
      </c>
      <c r="H449" s="240">
        <v>0</v>
      </c>
      <c r="I449" s="240">
        <v>0</v>
      </c>
      <c r="J449" s="240">
        <v>0</v>
      </c>
      <c r="K449" s="240">
        <v>0</v>
      </c>
      <c r="L449" s="240">
        <v>0</v>
      </c>
      <c r="M449" s="240">
        <v>0</v>
      </c>
      <c r="N449" s="240">
        <v>14207</v>
      </c>
      <c r="O449" s="240">
        <v>0</v>
      </c>
      <c r="P449" s="240">
        <v>6700</v>
      </c>
      <c r="Q449" s="240">
        <v>2000</v>
      </c>
      <c r="R449" s="229" t="s">
        <v>1104</v>
      </c>
      <c r="S449" s="229" t="s">
        <v>1103</v>
      </c>
      <c r="T449" s="241" t="s">
        <v>2027</v>
      </c>
      <c r="U449" s="73" t="s">
        <v>2580</v>
      </c>
    </row>
    <row r="450" spans="1:21" x14ac:dyDescent="0.2">
      <c r="A450" s="229" t="s">
        <v>603</v>
      </c>
      <c r="B450" s="229" t="s">
        <v>238</v>
      </c>
      <c r="C450" s="249" t="s">
        <v>2497</v>
      </c>
      <c r="D450" s="250"/>
      <c r="E450" s="240">
        <v>1000</v>
      </c>
      <c r="F450" s="240">
        <v>2000</v>
      </c>
      <c r="G450" s="240">
        <v>0</v>
      </c>
      <c r="H450" s="240">
        <v>3000</v>
      </c>
      <c r="I450" s="240">
        <v>0</v>
      </c>
      <c r="J450" s="240">
        <v>0</v>
      </c>
      <c r="K450" s="240">
        <v>0</v>
      </c>
      <c r="L450" s="240">
        <v>3000</v>
      </c>
      <c r="M450" s="240">
        <v>0</v>
      </c>
      <c r="N450" s="240">
        <v>1100</v>
      </c>
      <c r="O450" s="240">
        <v>8000</v>
      </c>
      <c r="P450" s="240">
        <v>18295</v>
      </c>
      <c r="Q450" s="240">
        <v>0</v>
      </c>
      <c r="R450" s="229" t="s">
        <v>1104</v>
      </c>
      <c r="S450" s="229" t="s">
        <v>1103</v>
      </c>
      <c r="T450" s="241" t="s">
        <v>1997</v>
      </c>
      <c r="U450" s="73" t="s">
        <v>2580</v>
      </c>
    </row>
    <row r="451" spans="1:21" x14ac:dyDescent="0.2">
      <c r="A451" s="229" t="s">
        <v>1741</v>
      </c>
      <c r="B451" s="229" t="s">
        <v>1750</v>
      </c>
      <c r="C451" s="249" t="s">
        <v>2501</v>
      </c>
      <c r="D451" s="250"/>
      <c r="E451" s="240">
        <v>28000</v>
      </c>
      <c r="F451" s="240">
        <v>5000</v>
      </c>
      <c r="G451" s="240">
        <v>0</v>
      </c>
      <c r="H451" s="240">
        <v>0</v>
      </c>
      <c r="I451" s="240">
        <v>0</v>
      </c>
      <c r="J451" s="240">
        <v>0</v>
      </c>
      <c r="K451" s="240">
        <v>0</v>
      </c>
      <c r="L451" s="240">
        <v>0</v>
      </c>
      <c r="M451" s="240">
        <v>0</v>
      </c>
      <c r="N451" s="240">
        <v>23000</v>
      </c>
      <c r="O451" s="240">
        <v>0</v>
      </c>
      <c r="P451" s="240">
        <v>0</v>
      </c>
      <c r="Q451" s="240">
        <v>35000</v>
      </c>
      <c r="R451" s="229" t="s">
        <v>1104</v>
      </c>
      <c r="S451" s="229" t="s">
        <v>1153</v>
      </c>
      <c r="T451" s="241" t="s">
        <v>2163</v>
      </c>
      <c r="U451" s="73" t="s">
        <v>2580</v>
      </c>
    </row>
    <row r="452" spans="1:21" x14ac:dyDescent="0.2">
      <c r="A452" s="229" t="s">
        <v>429</v>
      </c>
      <c r="B452" s="229" t="s">
        <v>239</v>
      </c>
      <c r="C452" s="249" t="s">
        <v>2497</v>
      </c>
      <c r="D452" s="250"/>
      <c r="E452" s="240">
        <v>5612</v>
      </c>
      <c r="F452" s="240">
        <v>0</v>
      </c>
      <c r="G452" s="240">
        <v>0</v>
      </c>
      <c r="H452" s="240">
        <v>0</v>
      </c>
      <c r="I452" s="240">
        <v>0</v>
      </c>
      <c r="J452" s="240">
        <v>0</v>
      </c>
      <c r="K452" s="240">
        <v>0</v>
      </c>
      <c r="L452" s="240">
        <v>0</v>
      </c>
      <c r="M452" s="240">
        <v>0</v>
      </c>
      <c r="N452" s="240">
        <v>3000</v>
      </c>
      <c r="O452" s="240">
        <v>0</v>
      </c>
      <c r="P452" s="240">
        <v>367</v>
      </c>
      <c r="Q452" s="240">
        <v>0</v>
      </c>
      <c r="R452" s="229" t="s">
        <v>1104</v>
      </c>
      <c r="S452" s="229" t="s">
        <v>1103</v>
      </c>
      <c r="T452" s="241" t="s">
        <v>1823</v>
      </c>
      <c r="U452" s="73" t="s">
        <v>2580</v>
      </c>
    </row>
    <row r="453" spans="1:21" x14ac:dyDescent="0.2">
      <c r="A453" s="229" t="s">
        <v>598</v>
      </c>
      <c r="B453" s="229" t="s">
        <v>2555</v>
      </c>
      <c r="C453" s="249" t="s">
        <v>2503</v>
      </c>
      <c r="D453" s="250"/>
      <c r="E453" s="240">
        <v>13870</v>
      </c>
      <c r="F453" s="240">
        <v>0</v>
      </c>
      <c r="G453" s="240">
        <v>0</v>
      </c>
      <c r="H453" s="240">
        <v>0</v>
      </c>
      <c r="I453" s="240">
        <v>0</v>
      </c>
      <c r="J453" s="240">
        <v>0</v>
      </c>
      <c r="K453" s="240">
        <v>0</v>
      </c>
      <c r="L453" s="240">
        <v>25476</v>
      </c>
      <c r="M453" s="240">
        <v>0</v>
      </c>
      <c r="N453" s="240">
        <v>4980</v>
      </c>
      <c r="O453" s="240">
        <v>0</v>
      </c>
      <c r="P453" s="240">
        <v>8950</v>
      </c>
      <c r="Q453" s="240">
        <v>0</v>
      </c>
      <c r="R453" s="229" t="s">
        <v>1104</v>
      </c>
      <c r="S453" s="229" t="s">
        <v>1100</v>
      </c>
      <c r="T453" s="241" t="s">
        <v>1992</v>
      </c>
      <c r="U453" s="73" t="s">
        <v>2579</v>
      </c>
    </row>
    <row r="454" spans="1:21" x14ac:dyDescent="0.2">
      <c r="A454" s="229" t="s">
        <v>463</v>
      </c>
      <c r="B454" s="229" t="s">
        <v>241</v>
      </c>
      <c r="C454" s="249" t="s">
        <v>2498</v>
      </c>
      <c r="D454" s="250"/>
      <c r="E454" s="240">
        <v>3496</v>
      </c>
      <c r="F454" s="240">
        <v>0</v>
      </c>
      <c r="G454" s="240">
        <v>0</v>
      </c>
      <c r="H454" s="240">
        <v>5950</v>
      </c>
      <c r="I454" s="240">
        <v>0</v>
      </c>
      <c r="J454" s="240">
        <v>0</v>
      </c>
      <c r="K454" s="240">
        <v>0</v>
      </c>
      <c r="L454" s="240">
        <v>0</v>
      </c>
      <c r="M454" s="240">
        <v>0</v>
      </c>
      <c r="N454" s="240">
        <v>0</v>
      </c>
      <c r="O454" s="240">
        <v>0</v>
      </c>
      <c r="P454" s="240">
        <v>0</v>
      </c>
      <c r="Q454" s="240">
        <v>46000</v>
      </c>
      <c r="R454" s="229" t="s">
        <v>1104</v>
      </c>
      <c r="S454" s="229" t="s">
        <v>1103</v>
      </c>
      <c r="T454" s="241" t="s">
        <v>1857</v>
      </c>
      <c r="U454" s="73" t="s">
        <v>2580</v>
      </c>
    </row>
    <row r="455" spans="1:21" x14ac:dyDescent="0.2">
      <c r="A455" s="229" t="s">
        <v>484</v>
      </c>
      <c r="B455" s="229" t="s">
        <v>242</v>
      </c>
      <c r="C455" s="249" t="s">
        <v>2499</v>
      </c>
      <c r="D455" s="250"/>
      <c r="E455" s="240">
        <v>40343</v>
      </c>
      <c r="F455" s="240">
        <v>0</v>
      </c>
      <c r="G455" s="240">
        <v>0</v>
      </c>
      <c r="H455" s="240">
        <v>0</v>
      </c>
      <c r="I455" s="240">
        <v>0</v>
      </c>
      <c r="J455" s="240">
        <v>0</v>
      </c>
      <c r="K455" s="240">
        <v>0</v>
      </c>
      <c r="L455" s="240">
        <v>0</v>
      </c>
      <c r="M455" s="240">
        <v>0</v>
      </c>
      <c r="N455" s="240">
        <v>0</v>
      </c>
      <c r="O455" s="240">
        <v>0</v>
      </c>
      <c r="P455" s="240">
        <v>0</v>
      </c>
      <c r="Q455" s="240">
        <v>25000</v>
      </c>
      <c r="R455" s="229" t="s">
        <v>1104</v>
      </c>
      <c r="S455" s="229" t="s">
        <v>1103</v>
      </c>
      <c r="T455" s="241" t="s">
        <v>1878</v>
      </c>
      <c r="U455" s="73" t="s">
        <v>2580</v>
      </c>
    </row>
    <row r="456" spans="1:21" x14ac:dyDescent="0.2">
      <c r="A456" s="229" t="s">
        <v>471</v>
      </c>
      <c r="B456" s="229" t="s">
        <v>243</v>
      </c>
      <c r="C456" s="249" t="s">
        <v>2497</v>
      </c>
      <c r="D456" s="250"/>
      <c r="E456" s="240">
        <v>2732</v>
      </c>
      <c r="F456" s="240">
        <v>0</v>
      </c>
      <c r="G456" s="240">
        <v>0</v>
      </c>
      <c r="H456" s="240">
        <v>0</v>
      </c>
      <c r="I456" s="240">
        <v>0</v>
      </c>
      <c r="J456" s="240">
        <v>0</v>
      </c>
      <c r="K456" s="240">
        <v>0</v>
      </c>
      <c r="L456" s="240">
        <v>0</v>
      </c>
      <c r="M456" s="240">
        <v>0</v>
      </c>
      <c r="N456" s="240">
        <v>4314</v>
      </c>
      <c r="O456" s="240">
        <v>0</v>
      </c>
      <c r="P456" s="240">
        <v>3000</v>
      </c>
      <c r="Q456" s="240">
        <v>5000</v>
      </c>
      <c r="R456" s="229" t="s">
        <v>1104</v>
      </c>
      <c r="S456" s="229" t="s">
        <v>1103</v>
      </c>
      <c r="T456" s="241" t="s">
        <v>1865</v>
      </c>
      <c r="U456" s="73" t="s">
        <v>2580</v>
      </c>
    </row>
    <row r="457" spans="1:21" x14ac:dyDescent="0.2">
      <c r="A457" s="229" t="s">
        <v>1055</v>
      </c>
      <c r="B457" s="229" t="s">
        <v>1056</v>
      </c>
      <c r="C457" s="249" t="s">
        <v>2499</v>
      </c>
      <c r="D457" s="250"/>
      <c r="E457" s="240">
        <v>50000</v>
      </c>
      <c r="F457" s="240">
        <v>0</v>
      </c>
      <c r="G457" s="240">
        <v>0</v>
      </c>
      <c r="H457" s="240">
        <v>0</v>
      </c>
      <c r="I457" s="240">
        <v>0</v>
      </c>
      <c r="J457" s="240">
        <v>0</v>
      </c>
      <c r="K457" s="240">
        <v>0</v>
      </c>
      <c r="L457" s="240">
        <v>0</v>
      </c>
      <c r="M457" s="240">
        <v>0</v>
      </c>
      <c r="N457" s="240">
        <v>10275</v>
      </c>
      <c r="O457" s="240">
        <v>0</v>
      </c>
      <c r="P457" s="240">
        <v>0</v>
      </c>
      <c r="Q457" s="240">
        <v>0</v>
      </c>
      <c r="R457" s="229" t="s">
        <v>1104</v>
      </c>
      <c r="S457" s="229" t="s">
        <v>1153</v>
      </c>
      <c r="T457" s="241" t="s">
        <v>2212</v>
      </c>
      <c r="U457" s="73" t="s">
        <v>2580</v>
      </c>
    </row>
    <row r="458" spans="1:21" x14ac:dyDescent="0.2">
      <c r="A458" s="229" t="s">
        <v>521</v>
      </c>
      <c r="B458" s="229" t="s">
        <v>244</v>
      </c>
      <c r="C458" s="249" t="s">
        <v>2499</v>
      </c>
      <c r="D458" s="250"/>
      <c r="E458" s="240">
        <v>18264</v>
      </c>
      <c r="F458" s="240">
        <v>0</v>
      </c>
      <c r="G458" s="240">
        <v>0</v>
      </c>
      <c r="H458" s="240">
        <v>0</v>
      </c>
      <c r="I458" s="240">
        <v>0</v>
      </c>
      <c r="J458" s="240">
        <v>0</v>
      </c>
      <c r="K458" s="240">
        <v>0</v>
      </c>
      <c r="L458" s="240">
        <v>186</v>
      </c>
      <c r="M458" s="240">
        <v>0</v>
      </c>
      <c r="N458" s="240">
        <v>23068</v>
      </c>
      <c r="O458" s="240">
        <v>0</v>
      </c>
      <c r="P458" s="240">
        <v>205</v>
      </c>
      <c r="Q458" s="240">
        <v>0</v>
      </c>
      <c r="R458" s="229" t="s">
        <v>1104</v>
      </c>
      <c r="S458" s="229" t="s">
        <v>1103</v>
      </c>
      <c r="T458" s="241" t="s">
        <v>1915</v>
      </c>
      <c r="U458" s="73" t="s">
        <v>2580</v>
      </c>
    </row>
    <row r="459" spans="1:21" x14ac:dyDescent="0.2">
      <c r="A459" s="229" t="s">
        <v>1731</v>
      </c>
      <c r="B459" s="229" t="s">
        <v>1745</v>
      </c>
      <c r="C459" s="249" t="s">
        <v>2498</v>
      </c>
      <c r="D459" s="250"/>
      <c r="E459" s="240">
        <v>4192</v>
      </c>
      <c r="F459" s="240">
        <v>0</v>
      </c>
      <c r="G459" s="240">
        <v>0</v>
      </c>
      <c r="H459" s="240">
        <v>0</v>
      </c>
      <c r="I459" s="240">
        <v>0</v>
      </c>
      <c r="J459" s="240">
        <v>0</v>
      </c>
      <c r="K459" s="240">
        <v>0</v>
      </c>
      <c r="L459" s="240">
        <v>0</v>
      </c>
      <c r="M459" s="240">
        <v>0</v>
      </c>
      <c r="N459" s="240">
        <v>0</v>
      </c>
      <c r="O459" s="240">
        <v>0</v>
      </c>
      <c r="P459" s="240">
        <v>0</v>
      </c>
      <c r="Q459" s="240">
        <v>0</v>
      </c>
      <c r="R459" s="229" t="s">
        <v>1104</v>
      </c>
      <c r="S459" s="229" t="s">
        <v>1153</v>
      </c>
      <c r="T459" s="241" t="s">
        <v>2173</v>
      </c>
      <c r="U459" s="73" t="s">
        <v>2580</v>
      </c>
    </row>
    <row r="460" spans="1:21" x14ac:dyDescent="0.2">
      <c r="A460" s="229" t="s">
        <v>502</v>
      </c>
      <c r="B460" s="229" t="s">
        <v>245</v>
      </c>
      <c r="C460" s="249" t="s">
        <v>2498</v>
      </c>
      <c r="D460" s="250"/>
      <c r="E460" s="240">
        <v>15675</v>
      </c>
      <c r="F460" s="240">
        <v>6000</v>
      </c>
      <c r="G460" s="240">
        <v>0</v>
      </c>
      <c r="H460" s="240">
        <v>0</v>
      </c>
      <c r="I460" s="240">
        <v>0</v>
      </c>
      <c r="J460" s="240">
        <v>0</v>
      </c>
      <c r="K460" s="240">
        <v>0</v>
      </c>
      <c r="L460" s="240">
        <v>0</v>
      </c>
      <c r="M460" s="240">
        <v>0</v>
      </c>
      <c r="N460" s="240">
        <v>0</v>
      </c>
      <c r="O460" s="240">
        <v>0</v>
      </c>
      <c r="P460" s="240">
        <v>0</v>
      </c>
      <c r="Q460" s="240">
        <v>0</v>
      </c>
      <c r="R460" s="229" t="s">
        <v>1104</v>
      </c>
      <c r="S460" s="229" t="s">
        <v>1103</v>
      </c>
      <c r="T460" s="241" t="s">
        <v>1896</v>
      </c>
      <c r="U460" s="73" t="s">
        <v>2580</v>
      </c>
    </row>
    <row r="461" spans="1:21" x14ac:dyDescent="0.2">
      <c r="A461" s="229" t="s">
        <v>451</v>
      </c>
      <c r="B461" s="229" t="s">
        <v>2538</v>
      </c>
      <c r="C461" s="249" t="s">
        <v>2498</v>
      </c>
      <c r="D461" s="250"/>
      <c r="E461" s="240">
        <v>1000</v>
      </c>
      <c r="F461" s="240">
        <v>34050</v>
      </c>
      <c r="G461" s="240">
        <v>0</v>
      </c>
      <c r="H461" s="240">
        <v>0</v>
      </c>
      <c r="I461" s="240">
        <v>0</v>
      </c>
      <c r="J461" s="240">
        <v>0</v>
      </c>
      <c r="K461" s="240">
        <v>0</v>
      </c>
      <c r="L461" s="240">
        <v>0</v>
      </c>
      <c r="M461" s="240">
        <v>0</v>
      </c>
      <c r="N461" s="240">
        <v>0</v>
      </c>
      <c r="O461" s="240">
        <v>446000</v>
      </c>
      <c r="P461" s="240">
        <v>0</v>
      </c>
      <c r="Q461" s="240">
        <v>10500</v>
      </c>
      <c r="R461" s="229" t="s">
        <v>1104</v>
      </c>
      <c r="S461" s="229" t="s">
        <v>1100</v>
      </c>
      <c r="T461" s="241" t="s">
        <v>1845</v>
      </c>
      <c r="U461" s="73" t="s">
        <v>2579</v>
      </c>
    </row>
    <row r="462" spans="1:21" x14ac:dyDescent="0.2">
      <c r="A462" s="229" t="s">
        <v>522</v>
      </c>
      <c r="B462" s="229" t="s">
        <v>774</v>
      </c>
      <c r="C462" s="249" t="s">
        <v>2499</v>
      </c>
      <c r="D462" s="250"/>
      <c r="E462" s="240">
        <v>13510</v>
      </c>
      <c r="F462" s="240">
        <v>0</v>
      </c>
      <c r="G462" s="240">
        <v>0</v>
      </c>
      <c r="H462" s="240">
        <v>4000</v>
      </c>
      <c r="I462" s="240">
        <v>0</v>
      </c>
      <c r="J462" s="240">
        <v>0</v>
      </c>
      <c r="K462" s="240">
        <v>0</v>
      </c>
      <c r="L462" s="240">
        <v>0</v>
      </c>
      <c r="M462" s="240">
        <v>0</v>
      </c>
      <c r="N462" s="240">
        <v>6924</v>
      </c>
      <c r="O462" s="240">
        <v>0</v>
      </c>
      <c r="P462" s="240">
        <v>0</v>
      </c>
      <c r="Q462" s="240">
        <v>5000</v>
      </c>
      <c r="R462" s="229" t="s">
        <v>1104</v>
      </c>
      <c r="S462" s="229" t="s">
        <v>1103</v>
      </c>
      <c r="T462" s="241" t="s">
        <v>1916</v>
      </c>
      <c r="U462" s="73" t="s">
        <v>2580</v>
      </c>
    </row>
    <row r="463" spans="1:21" x14ac:dyDescent="0.2">
      <c r="A463" s="229" t="s">
        <v>422</v>
      </c>
      <c r="B463" s="229" t="s">
        <v>2532</v>
      </c>
      <c r="C463" s="249" t="s">
        <v>2497</v>
      </c>
      <c r="D463" s="250"/>
      <c r="E463" s="240">
        <v>16221</v>
      </c>
      <c r="F463" s="240">
        <v>0</v>
      </c>
      <c r="G463" s="240">
        <v>0</v>
      </c>
      <c r="H463" s="240">
        <v>0</v>
      </c>
      <c r="I463" s="240">
        <v>0</v>
      </c>
      <c r="J463" s="240">
        <v>0</v>
      </c>
      <c r="K463" s="240">
        <v>0</v>
      </c>
      <c r="L463" s="240">
        <v>0</v>
      </c>
      <c r="M463" s="240">
        <v>0</v>
      </c>
      <c r="N463" s="240">
        <v>31343</v>
      </c>
      <c r="O463" s="240">
        <v>0</v>
      </c>
      <c r="P463" s="240">
        <v>127</v>
      </c>
      <c r="Q463" s="240">
        <v>17000</v>
      </c>
      <c r="R463" s="229" t="s">
        <v>1104</v>
      </c>
      <c r="S463" s="229" t="s">
        <v>1100</v>
      </c>
      <c r="T463" s="241" t="s">
        <v>1816</v>
      </c>
      <c r="U463" s="73" t="s">
        <v>2580</v>
      </c>
    </row>
    <row r="464" spans="1:21" x14ac:dyDescent="0.2">
      <c r="A464" s="229" t="s">
        <v>958</v>
      </c>
      <c r="B464" s="229" t="s">
        <v>2418</v>
      </c>
      <c r="C464" s="249" t="s">
        <v>2507</v>
      </c>
      <c r="D464" s="250"/>
      <c r="E464" s="240">
        <v>8753</v>
      </c>
      <c r="F464" s="240">
        <v>0</v>
      </c>
      <c r="G464" s="240">
        <v>0</v>
      </c>
      <c r="H464" s="240">
        <v>0</v>
      </c>
      <c r="I464" s="240">
        <v>0</v>
      </c>
      <c r="J464" s="240">
        <v>0</v>
      </c>
      <c r="K464" s="240">
        <v>0</v>
      </c>
      <c r="L464" s="240">
        <v>0</v>
      </c>
      <c r="M464" s="240">
        <v>0</v>
      </c>
      <c r="N464" s="240">
        <v>9000</v>
      </c>
      <c r="O464" s="240">
        <v>0</v>
      </c>
      <c r="P464" s="240">
        <v>0</v>
      </c>
      <c r="Q464" s="240">
        <v>0</v>
      </c>
      <c r="R464" s="229" t="s">
        <v>1101</v>
      </c>
      <c r="S464" s="229" t="s">
        <v>1100</v>
      </c>
      <c r="T464" s="241" t="s">
        <v>2266</v>
      </c>
      <c r="U464" s="73" t="s">
        <v>2580</v>
      </c>
    </row>
    <row r="465" spans="1:21" x14ac:dyDescent="0.2">
      <c r="A465" s="229" t="s">
        <v>430</v>
      </c>
      <c r="B465" s="229" t="s">
        <v>248</v>
      </c>
      <c r="C465" s="249" t="s">
        <v>2497</v>
      </c>
      <c r="D465" s="250"/>
      <c r="E465" s="240">
        <v>8000</v>
      </c>
      <c r="F465" s="240">
        <v>4000</v>
      </c>
      <c r="G465" s="240">
        <v>0</v>
      </c>
      <c r="H465" s="240">
        <v>0</v>
      </c>
      <c r="I465" s="240">
        <v>0</v>
      </c>
      <c r="J465" s="240">
        <v>0</v>
      </c>
      <c r="K465" s="240">
        <v>0</v>
      </c>
      <c r="L465" s="240">
        <v>0</v>
      </c>
      <c r="M465" s="240">
        <v>0</v>
      </c>
      <c r="N465" s="240">
        <v>0</v>
      </c>
      <c r="O465" s="240">
        <v>0</v>
      </c>
      <c r="P465" s="240">
        <v>0</v>
      </c>
      <c r="Q465" s="240">
        <v>0</v>
      </c>
      <c r="R465" s="229" t="s">
        <v>1104</v>
      </c>
      <c r="S465" s="229" t="s">
        <v>1103</v>
      </c>
      <c r="T465" s="241" t="s">
        <v>1824</v>
      </c>
      <c r="U465" s="73" t="s">
        <v>2580</v>
      </c>
    </row>
    <row r="466" spans="1:21" x14ac:dyDescent="0.2">
      <c r="A466" s="229" t="s">
        <v>699</v>
      </c>
      <c r="B466" s="229" t="s">
        <v>249</v>
      </c>
      <c r="C466" s="249" t="s">
        <v>2505</v>
      </c>
      <c r="D466" s="250"/>
      <c r="E466" s="240">
        <v>50000</v>
      </c>
      <c r="F466" s="240">
        <v>15000</v>
      </c>
      <c r="G466" s="240">
        <v>0</v>
      </c>
      <c r="H466" s="240">
        <v>0</v>
      </c>
      <c r="I466" s="240">
        <v>0</v>
      </c>
      <c r="J466" s="240">
        <v>0</v>
      </c>
      <c r="K466" s="240">
        <v>0</v>
      </c>
      <c r="L466" s="240">
        <v>0</v>
      </c>
      <c r="M466" s="240">
        <v>0</v>
      </c>
      <c r="N466" s="240">
        <v>36820</v>
      </c>
      <c r="O466" s="240">
        <v>0</v>
      </c>
      <c r="P466" s="240">
        <v>85000</v>
      </c>
      <c r="Q466" s="240">
        <v>278000</v>
      </c>
      <c r="R466" s="229" t="s">
        <v>1104</v>
      </c>
      <c r="S466" s="229" t="s">
        <v>1112</v>
      </c>
      <c r="T466" s="241" t="s">
        <v>2093</v>
      </c>
      <c r="U466" s="73" t="s">
        <v>2579</v>
      </c>
    </row>
    <row r="467" spans="1:21" x14ac:dyDescent="0.2">
      <c r="A467" s="229" t="s">
        <v>661</v>
      </c>
      <c r="B467" s="229" t="s">
        <v>250</v>
      </c>
      <c r="C467" s="249" t="s">
        <v>2500</v>
      </c>
      <c r="D467" s="250"/>
      <c r="E467" s="240">
        <v>31470</v>
      </c>
      <c r="F467" s="240">
        <v>0</v>
      </c>
      <c r="G467" s="240">
        <v>0</v>
      </c>
      <c r="H467" s="240">
        <v>0</v>
      </c>
      <c r="I467" s="240">
        <v>0</v>
      </c>
      <c r="J467" s="240">
        <v>0</v>
      </c>
      <c r="K467" s="240">
        <v>0</v>
      </c>
      <c r="L467" s="240">
        <v>0</v>
      </c>
      <c r="M467" s="240">
        <v>0</v>
      </c>
      <c r="N467" s="240">
        <v>30280</v>
      </c>
      <c r="O467" s="240">
        <v>5000</v>
      </c>
      <c r="P467" s="240">
        <v>2500</v>
      </c>
      <c r="Q467" s="240">
        <v>4000</v>
      </c>
      <c r="R467" s="229" t="s">
        <v>1104</v>
      </c>
      <c r="S467" s="229" t="s">
        <v>1107</v>
      </c>
      <c r="T467" s="241" t="s">
        <v>2055</v>
      </c>
      <c r="U467" s="73" t="s">
        <v>2580</v>
      </c>
    </row>
    <row r="468" spans="1:21" x14ac:dyDescent="0.2">
      <c r="A468" s="229" t="s">
        <v>723</v>
      </c>
      <c r="B468" s="229" t="s">
        <v>1672</v>
      </c>
      <c r="C468" s="249" t="s">
        <v>2505</v>
      </c>
      <c r="D468" s="250"/>
      <c r="E468" s="240">
        <v>78000</v>
      </c>
      <c r="F468" s="240">
        <v>0</v>
      </c>
      <c r="G468" s="240">
        <v>374158</v>
      </c>
      <c r="H468" s="240">
        <v>187505</v>
      </c>
      <c r="I468" s="240">
        <v>64954</v>
      </c>
      <c r="J468" s="240">
        <v>0</v>
      </c>
      <c r="K468" s="240">
        <v>0</v>
      </c>
      <c r="L468" s="240">
        <v>0</v>
      </c>
      <c r="M468" s="240">
        <v>0</v>
      </c>
      <c r="N468" s="240">
        <v>581650</v>
      </c>
      <c r="O468" s="240">
        <v>0</v>
      </c>
      <c r="P468" s="240">
        <v>431739</v>
      </c>
      <c r="Q468" s="240">
        <v>0</v>
      </c>
      <c r="R468" s="229" t="s">
        <v>1104</v>
      </c>
      <c r="S468" s="229" t="s">
        <v>1123</v>
      </c>
      <c r="T468" s="241" t="s">
        <v>723</v>
      </c>
      <c r="U468" s="73" t="s">
        <v>2579</v>
      </c>
    </row>
    <row r="469" spans="1:21" x14ac:dyDescent="0.2">
      <c r="A469" s="229" t="s">
        <v>523</v>
      </c>
      <c r="B469" s="229" t="s">
        <v>251</v>
      </c>
      <c r="C469" s="249" t="s">
        <v>2499</v>
      </c>
      <c r="D469" s="250"/>
      <c r="E469" s="240">
        <v>13000</v>
      </c>
      <c r="F469" s="240">
        <v>0</v>
      </c>
      <c r="G469" s="240">
        <v>0</v>
      </c>
      <c r="H469" s="240">
        <v>0</v>
      </c>
      <c r="I469" s="240">
        <v>0</v>
      </c>
      <c r="J469" s="240">
        <v>0</v>
      </c>
      <c r="K469" s="240">
        <v>0</v>
      </c>
      <c r="L469" s="240">
        <v>0</v>
      </c>
      <c r="M469" s="240">
        <v>0</v>
      </c>
      <c r="N469" s="240">
        <v>0</v>
      </c>
      <c r="O469" s="240">
        <v>0</v>
      </c>
      <c r="P469" s="240">
        <v>9000</v>
      </c>
      <c r="Q469" s="240">
        <v>10000</v>
      </c>
      <c r="R469" s="229" t="s">
        <v>1104</v>
      </c>
      <c r="S469" s="229" t="s">
        <v>1103</v>
      </c>
      <c r="T469" s="241" t="s">
        <v>1917</v>
      </c>
      <c r="U469" s="73" t="s">
        <v>2580</v>
      </c>
    </row>
    <row r="470" spans="1:21" x14ac:dyDescent="0.2">
      <c r="A470" s="229" t="s">
        <v>464</v>
      </c>
      <c r="B470" s="229" t="s">
        <v>252</v>
      </c>
      <c r="C470" s="249" t="s">
        <v>2498</v>
      </c>
      <c r="D470" s="250"/>
      <c r="E470" s="240">
        <v>2817</v>
      </c>
      <c r="F470" s="240">
        <v>0</v>
      </c>
      <c r="G470" s="240">
        <v>0</v>
      </c>
      <c r="H470" s="240">
        <v>0</v>
      </c>
      <c r="I470" s="240">
        <v>0</v>
      </c>
      <c r="J470" s="240">
        <v>0</v>
      </c>
      <c r="K470" s="240">
        <v>0</v>
      </c>
      <c r="L470" s="240">
        <v>47473</v>
      </c>
      <c r="M470" s="240">
        <v>0</v>
      </c>
      <c r="N470" s="240">
        <v>1000</v>
      </c>
      <c r="O470" s="240">
        <v>0</v>
      </c>
      <c r="P470" s="240">
        <v>0</v>
      </c>
      <c r="Q470" s="240">
        <v>9500</v>
      </c>
      <c r="R470" s="229" t="s">
        <v>1104</v>
      </c>
      <c r="S470" s="229" t="s">
        <v>1103</v>
      </c>
      <c r="T470" s="241" t="s">
        <v>1858</v>
      </c>
      <c r="U470" s="73" t="s">
        <v>2580</v>
      </c>
    </row>
    <row r="471" spans="1:21" x14ac:dyDescent="0.2">
      <c r="A471" s="229" t="s">
        <v>960</v>
      </c>
      <c r="B471" s="229" t="s">
        <v>2419</v>
      </c>
      <c r="C471" s="249" t="s">
        <v>2507</v>
      </c>
      <c r="D471" s="250"/>
      <c r="E471" s="240">
        <v>152</v>
      </c>
      <c r="F471" s="240">
        <v>0</v>
      </c>
      <c r="G471" s="240">
        <v>0</v>
      </c>
      <c r="H471" s="240">
        <v>0</v>
      </c>
      <c r="I471" s="240">
        <v>0</v>
      </c>
      <c r="J471" s="240">
        <v>0</v>
      </c>
      <c r="K471" s="240">
        <v>0</v>
      </c>
      <c r="L471" s="240">
        <v>0</v>
      </c>
      <c r="M471" s="240">
        <v>6900</v>
      </c>
      <c r="N471" s="240">
        <v>0</v>
      </c>
      <c r="O471" s="240">
        <v>0</v>
      </c>
      <c r="P471" s="240">
        <v>0</v>
      </c>
      <c r="Q471" s="240">
        <v>58000</v>
      </c>
      <c r="R471" s="229" t="s">
        <v>1101</v>
      </c>
      <c r="S471" s="229" t="s">
        <v>1100</v>
      </c>
      <c r="T471" s="241" t="s">
        <v>2276</v>
      </c>
      <c r="U471" s="73" t="s">
        <v>2580</v>
      </c>
    </row>
    <row r="472" spans="1:21" x14ac:dyDescent="0.2">
      <c r="A472" s="229" t="s">
        <v>596</v>
      </c>
      <c r="B472" s="229" t="s">
        <v>253</v>
      </c>
      <c r="C472" s="249" t="s">
        <v>2499</v>
      </c>
      <c r="D472" s="250"/>
      <c r="E472" s="240">
        <v>27107</v>
      </c>
      <c r="F472" s="240">
        <v>13500</v>
      </c>
      <c r="G472" s="240">
        <v>0</v>
      </c>
      <c r="H472" s="240">
        <v>0</v>
      </c>
      <c r="I472" s="240">
        <v>0</v>
      </c>
      <c r="J472" s="240">
        <v>0</v>
      </c>
      <c r="K472" s="240">
        <v>0</v>
      </c>
      <c r="L472" s="240">
        <v>0</v>
      </c>
      <c r="M472" s="240">
        <v>0</v>
      </c>
      <c r="N472" s="240">
        <v>7540</v>
      </c>
      <c r="O472" s="240">
        <v>2000</v>
      </c>
      <c r="P472" s="240">
        <v>4000</v>
      </c>
      <c r="Q472" s="240">
        <v>9000</v>
      </c>
      <c r="R472" s="229" t="s">
        <v>1104</v>
      </c>
      <c r="S472" s="229" t="s">
        <v>1103</v>
      </c>
      <c r="T472" s="241" t="s">
        <v>1990</v>
      </c>
      <c r="U472" s="73" t="s">
        <v>2580</v>
      </c>
    </row>
    <row r="473" spans="1:21" x14ac:dyDescent="0.2">
      <c r="A473" s="229" t="s">
        <v>688</v>
      </c>
      <c r="B473" s="229" t="s">
        <v>254</v>
      </c>
      <c r="C473" s="249" t="s">
        <v>2504</v>
      </c>
      <c r="D473" s="250"/>
      <c r="E473" s="240">
        <v>4059</v>
      </c>
      <c r="F473" s="240">
        <v>0</v>
      </c>
      <c r="G473" s="240">
        <v>0</v>
      </c>
      <c r="H473" s="240">
        <v>0</v>
      </c>
      <c r="I473" s="240">
        <v>0</v>
      </c>
      <c r="J473" s="240">
        <v>0</v>
      </c>
      <c r="K473" s="240">
        <v>0</v>
      </c>
      <c r="L473" s="240">
        <v>0</v>
      </c>
      <c r="M473" s="240">
        <v>0</v>
      </c>
      <c r="N473" s="240">
        <v>0</v>
      </c>
      <c r="O473" s="240">
        <v>0</v>
      </c>
      <c r="P473" s="240">
        <v>0</v>
      </c>
      <c r="Q473" s="240">
        <v>30000</v>
      </c>
      <c r="R473" s="229" t="s">
        <v>1104</v>
      </c>
      <c r="S473" s="229" t="s">
        <v>1107</v>
      </c>
      <c r="T473" s="241" t="s">
        <v>2082</v>
      </c>
      <c r="U473" s="73" t="s">
        <v>2580</v>
      </c>
    </row>
    <row r="474" spans="1:21" x14ac:dyDescent="0.2">
      <c r="A474" s="229" t="s">
        <v>682</v>
      </c>
      <c r="B474" s="229" t="s">
        <v>255</v>
      </c>
      <c r="C474" s="249" t="s">
        <v>2503</v>
      </c>
      <c r="D474" s="250"/>
      <c r="E474" s="240">
        <v>121894</v>
      </c>
      <c r="F474" s="240">
        <v>3000</v>
      </c>
      <c r="G474" s="240">
        <v>0</v>
      </c>
      <c r="H474" s="240">
        <v>0</v>
      </c>
      <c r="I474" s="240">
        <v>0</v>
      </c>
      <c r="J474" s="240">
        <v>0</v>
      </c>
      <c r="K474" s="240">
        <v>0</v>
      </c>
      <c r="L474" s="240">
        <v>0</v>
      </c>
      <c r="M474" s="240">
        <v>0</v>
      </c>
      <c r="N474" s="240">
        <v>24000</v>
      </c>
      <c r="O474" s="240">
        <v>0</v>
      </c>
      <c r="P474" s="240">
        <v>0</v>
      </c>
      <c r="Q474" s="240">
        <v>0</v>
      </c>
      <c r="R474" s="229" t="s">
        <v>1104</v>
      </c>
      <c r="S474" s="229" t="s">
        <v>1107</v>
      </c>
      <c r="T474" s="241" t="s">
        <v>2076</v>
      </c>
      <c r="U474" s="73" t="s">
        <v>2579</v>
      </c>
    </row>
    <row r="475" spans="1:21" x14ac:dyDescent="0.2">
      <c r="A475" s="229" t="s">
        <v>721</v>
      </c>
      <c r="B475" s="229" t="s">
        <v>256</v>
      </c>
      <c r="C475" s="249" t="s">
        <v>2505</v>
      </c>
      <c r="D475" s="250"/>
      <c r="E475" s="240">
        <v>40000</v>
      </c>
      <c r="F475" s="240">
        <v>9000</v>
      </c>
      <c r="G475" s="240">
        <v>0</v>
      </c>
      <c r="H475" s="240">
        <v>0</v>
      </c>
      <c r="I475" s="240">
        <v>0</v>
      </c>
      <c r="J475" s="240">
        <v>0</v>
      </c>
      <c r="K475" s="240">
        <v>0</v>
      </c>
      <c r="L475" s="240">
        <v>0</v>
      </c>
      <c r="M475" s="240">
        <v>0</v>
      </c>
      <c r="N475" s="240">
        <v>13790</v>
      </c>
      <c r="O475" s="240">
        <v>0</v>
      </c>
      <c r="P475" s="240">
        <v>0</v>
      </c>
      <c r="Q475" s="240">
        <v>0</v>
      </c>
      <c r="R475" s="229" t="s">
        <v>1104</v>
      </c>
      <c r="S475" s="229" t="s">
        <v>1106</v>
      </c>
      <c r="T475" s="241" t="s">
        <v>2115</v>
      </c>
      <c r="U475" s="73" t="s">
        <v>2579</v>
      </c>
    </row>
    <row r="476" spans="1:21" x14ac:dyDescent="0.2">
      <c r="A476" s="229" t="s">
        <v>700</v>
      </c>
      <c r="B476" s="229" t="s">
        <v>257</v>
      </c>
      <c r="C476" s="249" t="s">
        <v>2505</v>
      </c>
      <c r="D476" s="250"/>
      <c r="E476" s="240">
        <v>220000</v>
      </c>
      <c r="F476" s="240">
        <v>0</v>
      </c>
      <c r="G476" s="240">
        <v>0</v>
      </c>
      <c r="H476" s="240">
        <v>10000</v>
      </c>
      <c r="I476" s="240">
        <v>0</v>
      </c>
      <c r="J476" s="240">
        <v>0</v>
      </c>
      <c r="K476" s="240">
        <v>0</v>
      </c>
      <c r="L476" s="240">
        <v>0</v>
      </c>
      <c r="M476" s="240">
        <v>0</v>
      </c>
      <c r="N476" s="240">
        <v>87187</v>
      </c>
      <c r="O476" s="240">
        <v>0</v>
      </c>
      <c r="P476" s="240">
        <v>0</v>
      </c>
      <c r="Q476" s="240">
        <v>260100</v>
      </c>
      <c r="R476" s="229" t="s">
        <v>1104</v>
      </c>
      <c r="S476" s="229" t="s">
        <v>1112</v>
      </c>
      <c r="T476" s="241" t="s">
        <v>2094</v>
      </c>
      <c r="U476" s="73" t="s">
        <v>2580</v>
      </c>
    </row>
    <row r="477" spans="1:21" x14ac:dyDescent="0.2">
      <c r="A477" s="229" t="s">
        <v>396</v>
      </c>
      <c r="B477" s="229" t="s">
        <v>2523</v>
      </c>
      <c r="C477" s="249" t="s">
        <v>2500</v>
      </c>
      <c r="D477" s="250"/>
      <c r="E477" s="240">
        <v>20750</v>
      </c>
      <c r="F477" s="240">
        <v>0</v>
      </c>
      <c r="G477" s="240">
        <v>0</v>
      </c>
      <c r="H477" s="240">
        <v>0</v>
      </c>
      <c r="I477" s="240">
        <v>0</v>
      </c>
      <c r="J477" s="240">
        <v>0</v>
      </c>
      <c r="K477" s="240">
        <v>0</v>
      </c>
      <c r="L477" s="240">
        <v>0</v>
      </c>
      <c r="M477" s="240">
        <v>0</v>
      </c>
      <c r="N477" s="240">
        <v>12928</v>
      </c>
      <c r="O477" s="240">
        <v>71890</v>
      </c>
      <c r="P477" s="240">
        <v>549</v>
      </c>
      <c r="Q477" s="240">
        <v>0</v>
      </c>
      <c r="R477" s="229" t="s">
        <v>1104</v>
      </c>
      <c r="S477" s="229" t="s">
        <v>1100</v>
      </c>
      <c r="T477" s="241" t="s">
        <v>1790</v>
      </c>
      <c r="U477" s="73" t="s">
        <v>2580</v>
      </c>
    </row>
    <row r="478" spans="1:21" x14ac:dyDescent="0.2">
      <c r="A478" s="229" t="s">
        <v>641</v>
      </c>
      <c r="B478" s="229" t="s">
        <v>259</v>
      </c>
      <c r="C478" s="249" t="s">
        <v>2503</v>
      </c>
      <c r="D478" s="250"/>
      <c r="E478" s="240">
        <v>30167</v>
      </c>
      <c r="F478" s="240">
        <v>0</v>
      </c>
      <c r="G478" s="240">
        <v>0</v>
      </c>
      <c r="H478" s="240">
        <v>7050</v>
      </c>
      <c r="I478" s="240">
        <v>0</v>
      </c>
      <c r="J478" s="240">
        <v>0</v>
      </c>
      <c r="K478" s="240">
        <v>0</v>
      </c>
      <c r="L478" s="240">
        <v>0</v>
      </c>
      <c r="M478" s="240">
        <v>0</v>
      </c>
      <c r="N478" s="240">
        <v>35000</v>
      </c>
      <c r="O478" s="240">
        <v>5895</v>
      </c>
      <c r="P478" s="240">
        <v>500</v>
      </c>
      <c r="Q478" s="240">
        <v>3000</v>
      </c>
      <c r="R478" s="229" t="s">
        <v>1104</v>
      </c>
      <c r="S478" s="229" t="s">
        <v>1103</v>
      </c>
      <c r="T478" s="241" t="s">
        <v>2035</v>
      </c>
      <c r="U478" s="73" t="s">
        <v>2580</v>
      </c>
    </row>
    <row r="479" spans="1:21" x14ac:dyDescent="0.2">
      <c r="A479" s="229" t="s">
        <v>636</v>
      </c>
      <c r="B479" s="229" t="s">
        <v>345</v>
      </c>
      <c r="C479" s="249" t="s">
        <v>2503</v>
      </c>
      <c r="D479" s="250"/>
      <c r="E479" s="240">
        <v>741</v>
      </c>
      <c r="F479" s="240">
        <v>5000</v>
      </c>
      <c r="G479" s="240">
        <v>0</v>
      </c>
      <c r="H479" s="240">
        <v>0</v>
      </c>
      <c r="I479" s="240">
        <v>0</v>
      </c>
      <c r="J479" s="240">
        <v>0</v>
      </c>
      <c r="K479" s="240">
        <v>0</v>
      </c>
      <c r="L479" s="240">
        <v>197</v>
      </c>
      <c r="M479" s="240">
        <v>0</v>
      </c>
      <c r="N479" s="240">
        <v>236870</v>
      </c>
      <c r="O479" s="240">
        <v>0</v>
      </c>
      <c r="P479" s="240">
        <v>0</v>
      </c>
      <c r="Q479" s="240">
        <v>20000</v>
      </c>
      <c r="R479" s="229" t="s">
        <v>1104</v>
      </c>
      <c r="S479" s="229" t="s">
        <v>1109</v>
      </c>
      <c r="T479" s="241" t="s">
        <v>2030</v>
      </c>
      <c r="U479" s="73" t="s">
        <v>2579</v>
      </c>
    </row>
    <row r="480" spans="1:21" x14ac:dyDescent="0.2">
      <c r="A480" s="229" t="s">
        <v>1043</v>
      </c>
      <c r="B480" s="229" t="s">
        <v>1044</v>
      </c>
      <c r="C480" s="249" t="s">
        <v>2503</v>
      </c>
      <c r="D480" s="250"/>
      <c r="E480" s="240">
        <v>1900</v>
      </c>
      <c r="F480" s="240">
        <v>0</v>
      </c>
      <c r="G480" s="240">
        <v>0</v>
      </c>
      <c r="H480" s="240">
        <v>0</v>
      </c>
      <c r="I480" s="240">
        <v>0</v>
      </c>
      <c r="J480" s="240">
        <v>0</v>
      </c>
      <c r="K480" s="240">
        <v>0</v>
      </c>
      <c r="L480" s="240">
        <v>0</v>
      </c>
      <c r="M480" s="240">
        <v>5500</v>
      </c>
      <c r="N480" s="240">
        <v>0</v>
      </c>
      <c r="O480" s="240">
        <v>0</v>
      </c>
      <c r="P480" s="240">
        <v>0</v>
      </c>
      <c r="Q480" s="240">
        <v>4000</v>
      </c>
      <c r="R480" s="229" t="s">
        <v>1104</v>
      </c>
      <c r="S480" s="229" t="s">
        <v>1153</v>
      </c>
      <c r="T480" s="241" t="s">
        <v>2199</v>
      </c>
      <c r="U480" s="73" t="s">
        <v>2580</v>
      </c>
    </row>
    <row r="481" spans="1:21" x14ac:dyDescent="0.2">
      <c r="A481" s="229" t="s">
        <v>503</v>
      </c>
      <c r="B481" s="229" t="s">
        <v>260</v>
      </c>
      <c r="C481" s="249" t="s">
        <v>2498</v>
      </c>
      <c r="D481" s="250"/>
      <c r="E481" s="240">
        <v>13955</v>
      </c>
      <c r="F481" s="240">
        <v>2000</v>
      </c>
      <c r="G481" s="240">
        <v>0</v>
      </c>
      <c r="H481" s="240">
        <v>0</v>
      </c>
      <c r="I481" s="240">
        <v>0</v>
      </c>
      <c r="J481" s="240">
        <v>0</v>
      </c>
      <c r="K481" s="240">
        <v>0</v>
      </c>
      <c r="L481" s="240">
        <v>0</v>
      </c>
      <c r="M481" s="240">
        <v>0</v>
      </c>
      <c r="N481" s="240">
        <v>0</v>
      </c>
      <c r="O481" s="240">
        <v>0</v>
      </c>
      <c r="P481" s="240">
        <v>0</v>
      </c>
      <c r="Q481" s="240">
        <v>0</v>
      </c>
      <c r="R481" s="229" t="s">
        <v>1104</v>
      </c>
      <c r="S481" s="229" t="s">
        <v>1103</v>
      </c>
      <c r="T481" s="241" t="s">
        <v>1897</v>
      </c>
      <c r="U481" s="73" t="s">
        <v>2580</v>
      </c>
    </row>
    <row r="482" spans="1:21" x14ac:dyDescent="0.2">
      <c r="A482" s="229" t="s">
        <v>623</v>
      </c>
      <c r="B482" s="229" t="s">
        <v>261</v>
      </c>
      <c r="C482" s="249" t="s">
        <v>2498</v>
      </c>
      <c r="D482" s="250"/>
      <c r="E482" s="240">
        <v>19755</v>
      </c>
      <c r="F482" s="240">
        <v>6000</v>
      </c>
      <c r="G482" s="240">
        <v>0</v>
      </c>
      <c r="H482" s="240">
        <v>0</v>
      </c>
      <c r="I482" s="240">
        <v>0</v>
      </c>
      <c r="J482" s="240">
        <v>0</v>
      </c>
      <c r="K482" s="240">
        <v>0</v>
      </c>
      <c r="L482" s="240">
        <v>0</v>
      </c>
      <c r="M482" s="240">
        <v>8000</v>
      </c>
      <c r="N482" s="240">
        <v>8500</v>
      </c>
      <c r="O482" s="240">
        <v>0</v>
      </c>
      <c r="P482" s="240">
        <v>0</v>
      </c>
      <c r="Q482" s="240">
        <v>0</v>
      </c>
      <c r="R482" s="229" t="s">
        <v>1104</v>
      </c>
      <c r="S482" s="229" t="s">
        <v>1103</v>
      </c>
      <c r="T482" s="241" t="s">
        <v>2017</v>
      </c>
      <c r="U482" s="73" t="s">
        <v>2580</v>
      </c>
    </row>
    <row r="483" spans="1:21" x14ac:dyDescent="0.2">
      <c r="A483" s="229" t="s">
        <v>634</v>
      </c>
      <c r="B483" s="229" t="s">
        <v>262</v>
      </c>
      <c r="C483" s="249" t="s">
        <v>2499</v>
      </c>
      <c r="D483" s="250"/>
      <c r="E483" s="240">
        <v>27000</v>
      </c>
      <c r="F483" s="240">
        <v>6000</v>
      </c>
      <c r="G483" s="240">
        <v>0</v>
      </c>
      <c r="H483" s="240">
        <v>0</v>
      </c>
      <c r="I483" s="240">
        <v>0</v>
      </c>
      <c r="J483" s="240">
        <v>0</v>
      </c>
      <c r="K483" s="240">
        <v>0</v>
      </c>
      <c r="L483" s="240">
        <v>0</v>
      </c>
      <c r="M483" s="240">
        <v>0</v>
      </c>
      <c r="N483" s="240">
        <v>0</v>
      </c>
      <c r="O483" s="240">
        <v>0</v>
      </c>
      <c r="P483" s="240">
        <v>0</v>
      </c>
      <c r="Q483" s="240">
        <v>25000</v>
      </c>
      <c r="R483" s="229" t="s">
        <v>1104</v>
      </c>
      <c r="S483" s="229" t="s">
        <v>1103</v>
      </c>
      <c r="T483" s="241" t="s">
        <v>2028</v>
      </c>
      <c r="U483" s="73" t="s">
        <v>2580</v>
      </c>
    </row>
    <row r="484" spans="1:21" x14ac:dyDescent="0.2">
      <c r="A484" s="229" t="s">
        <v>449</v>
      </c>
      <c r="B484" s="229" t="s">
        <v>263</v>
      </c>
      <c r="C484" s="249" t="s">
        <v>2499</v>
      </c>
      <c r="D484" s="250"/>
      <c r="E484" s="240">
        <v>0</v>
      </c>
      <c r="F484" s="240">
        <v>0</v>
      </c>
      <c r="G484" s="240">
        <v>0</v>
      </c>
      <c r="H484" s="240">
        <v>0</v>
      </c>
      <c r="I484" s="240">
        <v>0</v>
      </c>
      <c r="J484" s="240">
        <v>0</v>
      </c>
      <c r="K484" s="240">
        <v>0</v>
      </c>
      <c r="L484" s="240">
        <v>0</v>
      </c>
      <c r="M484" s="240">
        <v>0</v>
      </c>
      <c r="N484" s="240">
        <v>5500</v>
      </c>
      <c r="O484" s="240">
        <v>0</v>
      </c>
      <c r="P484" s="240">
        <v>3369</v>
      </c>
      <c r="Q484" s="240">
        <v>20500</v>
      </c>
      <c r="R484" s="229" t="s">
        <v>1104</v>
      </c>
      <c r="S484" s="229" t="s">
        <v>1103</v>
      </c>
      <c r="T484" s="241" t="s">
        <v>1843</v>
      </c>
      <c r="U484" s="73" t="s">
        <v>2580</v>
      </c>
    </row>
    <row r="485" spans="1:21" x14ac:dyDescent="0.2">
      <c r="A485" s="229" t="s">
        <v>581</v>
      </c>
      <c r="B485" s="229" t="s">
        <v>264</v>
      </c>
      <c r="C485" s="249" t="s">
        <v>2502</v>
      </c>
      <c r="D485" s="250"/>
      <c r="E485" s="240">
        <v>4500</v>
      </c>
      <c r="F485" s="240">
        <v>16000</v>
      </c>
      <c r="G485" s="240">
        <v>0</v>
      </c>
      <c r="H485" s="240">
        <v>0</v>
      </c>
      <c r="I485" s="240">
        <v>0</v>
      </c>
      <c r="J485" s="240">
        <v>0</v>
      </c>
      <c r="K485" s="240">
        <v>0</v>
      </c>
      <c r="L485" s="240">
        <v>0</v>
      </c>
      <c r="M485" s="240">
        <v>0</v>
      </c>
      <c r="N485" s="240">
        <v>0</v>
      </c>
      <c r="O485" s="240">
        <v>0</v>
      </c>
      <c r="P485" s="240">
        <v>0</v>
      </c>
      <c r="Q485" s="240">
        <v>1000</v>
      </c>
      <c r="R485" s="229" t="s">
        <v>1104</v>
      </c>
      <c r="S485" s="229" t="s">
        <v>1103</v>
      </c>
      <c r="T485" s="241" t="s">
        <v>1975</v>
      </c>
      <c r="U485" s="73" t="s">
        <v>2579</v>
      </c>
    </row>
    <row r="486" spans="1:21" x14ac:dyDescent="0.2">
      <c r="A486" s="229" t="s">
        <v>504</v>
      </c>
      <c r="B486" s="229" t="s">
        <v>265</v>
      </c>
      <c r="C486" s="249" t="s">
        <v>2498</v>
      </c>
      <c r="D486" s="250"/>
      <c r="E486" s="240">
        <v>9196</v>
      </c>
      <c r="F486" s="240">
        <v>1000</v>
      </c>
      <c r="G486" s="240">
        <v>0</v>
      </c>
      <c r="H486" s="240">
        <v>0</v>
      </c>
      <c r="I486" s="240">
        <v>0</v>
      </c>
      <c r="J486" s="240">
        <v>0</v>
      </c>
      <c r="K486" s="240">
        <v>0</v>
      </c>
      <c r="L486" s="240">
        <v>0</v>
      </c>
      <c r="M486" s="240">
        <v>0</v>
      </c>
      <c r="N486" s="240">
        <v>12004</v>
      </c>
      <c r="O486" s="240">
        <v>0</v>
      </c>
      <c r="P486" s="240">
        <v>4185</v>
      </c>
      <c r="Q486" s="240">
        <v>8000</v>
      </c>
      <c r="R486" s="229" t="s">
        <v>1104</v>
      </c>
      <c r="S486" s="229" t="s">
        <v>1103</v>
      </c>
      <c r="T486" s="241" t="s">
        <v>1898</v>
      </c>
      <c r="U486" s="73" t="s">
        <v>2580</v>
      </c>
    </row>
    <row r="487" spans="1:21" x14ac:dyDescent="0.2">
      <c r="A487" s="229" t="s">
        <v>377</v>
      </c>
      <c r="B487" s="229" t="s">
        <v>2515</v>
      </c>
      <c r="C487" s="249" t="s">
        <v>2499</v>
      </c>
      <c r="D487" s="250"/>
      <c r="E487" s="240">
        <v>4457</v>
      </c>
      <c r="F487" s="240">
        <v>18000</v>
      </c>
      <c r="G487" s="240">
        <v>0</v>
      </c>
      <c r="H487" s="240">
        <v>0</v>
      </c>
      <c r="I487" s="240">
        <v>0</v>
      </c>
      <c r="J487" s="240">
        <v>0</v>
      </c>
      <c r="K487" s="240">
        <v>0</v>
      </c>
      <c r="L487" s="240">
        <v>0</v>
      </c>
      <c r="M487" s="240">
        <v>0</v>
      </c>
      <c r="N487" s="240">
        <v>2944</v>
      </c>
      <c r="O487" s="240">
        <v>0</v>
      </c>
      <c r="P487" s="240">
        <v>0</v>
      </c>
      <c r="Q487" s="240">
        <v>0</v>
      </c>
      <c r="R487" s="229" t="s">
        <v>1104</v>
      </c>
      <c r="S487" s="229" t="s">
        <v>1100</v>
      </c>
      <c r="T487" s="241" t="s">
        <v>1771</v>
      </c>
      <c r="U487" s="73" t="s">
        <v>2579</v>
      </c>
    </row>
    <row r="488" spans="1:21" x14ac:dyDescent="0.2">
      <c r="A488" s="229" t="s">
        <v>431</v>
      </c>
      <c r="B488" s="229" t="s">
        <v>267</v>
      </c>
      <c r="C488" s="249" t="s">
        <v>2497</v>
      </c>
      <c r="D488" s="250"/>
      <c r="E488" s="240">
        <v>3112</v>
      </c>
      <c r="F488" s="240">
        <v>0</v>
      </c>
      <c r="G488" s="240">
        <v>0</v>
      </c>
      <c r="H488" s="240">
        <v>0</v>
      </c>
      <c r="I488" s="240">
        <v>0</v>
      </c>
      <c r="J488" s="240">
        <v>0</v>
      </c>
      <c r="K488" s="240">
        <v>0</v>
      </c>
      <c r="L488" s="240">
        <v>0</v>
      </c>
      <c r="M488" s="240">
        <v>0</v>
      </c>
      <c r="N488" s="240">
        <v>3700</v>
      </c>
      <c r="O488" s="240">
        <v>0</v>
      </c>
      <c r="P488" s="240">
        <v>0</v>
      </c>
      <c r="Q488" s="240">
        <v>0</v>
      </c>
      <c r="R488" s="229" t="s">
        <v>1104</v>
      </c>
      <c r="S488" s="229" t="s">
        <v>1103</v>
      </c>
      <c r="T488" s="241" t="s">
        <v>1825</v>
      </c>
      <c r="U488" s="73" t="s">
        <v>2580</v>
      </c>
    </row>
    <row r="489" spans="1:21" x14ac:dyDescent="0.2">
      <c r="A489" s="229" t="s">
        <v>439</v>
      </c>
      <c r="B489" s="229" t="s">
        <v>268</v>
      </c>
      <c r="C489" s="249" t="s">
        <v>2497</v>
      </c>
      <c r="D489" s="250"/>
      <c r="E489" s="240">
        <v>2211</v>
      </c>
      <c r="F489" s="240">
        <v>0</v>
      </c>
      <c r="G489" s="240">
        <v>0</v>
      </c>
      <c r="H489" s="240">
        <v>0</v>
      </c>
      <c r="I489" s="240">
        <v>0</v>
      </c>
      <c r="J489" s="240">
        <v>0</v>
      </c>
      <c r="K489" s="240">
        <v>0</v>
      </c>
      <c r="L489" s="240">
        <v>0</v>
      </c>
      <c r="M489" s="240">
        <v>0</v>
      </c>
      <c r="N489" s="240">
        <v>1625</v>
      </c>
      <c r="O489" s="240">
        <v>41110</v>
      </c>
      <c r="P489" s="240">
        <v>6175</v>
      </c>
      <c r="Q489" s="240">
        <v>0</v>
      </c>
      <c r="R489" s="229" t="s">
        <v>1104</v>
      </c>
      <c r="S489" s="229" t="s">
        <v>1103</v>
      </c>
      <c r="T489" s="241" t="s">
        <v>1833</v>
      </c>
      <c r="U489" s="73" t="s">
        <v>2580</v>
      </c>
    </row>
    <row r="490" spans="1:21" x14ac:dyDescent="0.2">
      <c r="A490" s="229" t="s">
        <v>962</v>
      </c>
      <c r="B490" s="229" t="s">
        <v>2423</v>
      </c>
      <c r="C490" s="249" t="s">
        <v>2506</v>
      </c>
      <c r="D490" s="250"/>
      <c r="E490" s="240">
        <v>5406</v>
      </c>
      <c r="F490" s="240">
        <v>0</v>
      </c>
      <c r="G490" s="240">
        <v>0</v>
      </c>
      <c r="H490" s="240">
        <v>0</v>
      </c>
      <c r="I490" s="240">
        <v>0</v>
      </c>
      <c r="J490" s="240">
        <v>0</v>
      </c>
      <c r="K490" s="240">
        <v>0</v>
      </c>
      <c r="L490" s="240">
        <v>0</v>
      </c>
      <c r="M490" s="240">
        <v>0</v>
      </c>
      <c r="N490" s="240">
        <v>3000</v>
      </c>
      <c r="O490" s="240">
        <v>0</v>
      </c>
      <c r="P490" s="240">
        <v>0</v>
      </c>
      <c r="Q490" s="240">
        <v>0</v>
      </c>
      <c r="R490" s="229" t="s">
        <v>1102</v>
      </c>
      <c r="S490" s="229" t="s">
        <v>1100</v>
      </c>
      <c r="T490" s="241" t="s">
        <v>2241</v>
      </c>
      <c r="U490" s="73" t="s">
        <v>2580</v>
      </c>
    </row>
    <row r="491" spans="1:21" x14ac:dyDescent="0.2">
      <c r="A491" s="229" t="s">
        <v>537</v>
      </c>
      <c r="B491" s="229" t="s">
        <v>269</v>
      </c>
      <c r="C491" s="249" t="s">
        <v>2500</v>
      </c>
      <c r="D491" s="250"/>
      <c r="E491" s="240">
        <v>7841</v>
      </c>
      <c r="F491" s="240">
        <v>8500</v>
      </c>
      <c r="G491" s="240">
        <v>0</v>
      </c>
      <c r="H491" s="240">
        <v>0</v>
      </c>
      <c r="I491" s="240">
        <v>0</v>
      </c>
      <c r="J491" s="240">
        <v>0</v>
      </c>
      <c r="K491" s="240">
        <v>0</v>
      </c>
      <c r="L491" s="240">
        <v>0</v>
      </c>
      <c r="M491" s="240">
        <v>0</v>
      </c>
      <c r="N491" s="240">
        <v>0</v>
      </c>
      <c r="O491" s="240">
        <v>0</v>
      </c>
      <c r="P491" s="240">
        <v>0</v>
      </c>
      <c r="Q491" s="240">
        <v>4700</v>
      </c>
      <c r="R491" s="229" t="s">
        <v>1104</v>
      </c>
      <c r="S491" s="229" t="s">
        <v>1103</v>
      </c>
      <c r="T491" s="241" t="s">
        <v>1931</v>
      </c>
      <c r="U491" s="73" t="s">
        <v>2580</v>
      </c>
    </row>
    <row r="492" spans="1:21" x14ac:dyDescent="0.2">
      <c r="A492" s="229" t="s">
        <v>556</v>
      </c>
      <c r="B492" s="229" t="s">
        <v>270</v>
      </c>
      <c r="C492" s="249" t="s">
        <v>2502</v>
      </c>
      <c r="D492" s="250"/>
      <c r="E492" s="240">
        <v>6000</v>
      </c>
      <c r="F492" s="240">
        <v>0</v>
      </c>
      <c r="G492" s="240">
        <v>0</v>
      </c>
      <c r="H492" s="240">
        <v>0</v>
      </c>
      <c r="I492" s="240">
        <v>0</v>
      </c>
      <c r="J492" s="240">
        <v>0</v>
      </c>
      <c r="K492" s="240">
        <v>0</v>
      </c>
      <c r="L492" s="240">
        <v>0</v>
      </c>
      <c r="M492" s="240">
        <v>0</v>
      </c>
      <c r="N492" s="240">
        <v>4400</v>
      </c>
      <c r="O492" s="240">
        <v>0</v>
      </c>
      <c r="P492" s="240">
        <v>0</v>
      </c>
      <c r="Q492" s="240">
        <v>4800</v>
      </c>
      <c r="R492" s="229" t="s">
        <v>1104</v>
      </c>
      <c r="S492" s="229" t="s">
        <v>1103</v>
      </c>
      <c r="T492" s="241" t="s">
        <v>1950</v>
      </c>
      <c r="U492" s="73" t="s">
        <v>2580</v>
      </c>
    </row>
    <row r="493" spans="1:21" x14ac:dyDescent="0.2">
      <c r="A493" s="229" t="s">
        <v>1736</v>
      </c>
      <c r="B493" s="229" t="s">
        <v>2154</v>
      </c>
      <c r="C493" s="249" t="s">
        <v>2505</v>
      </c>
      <c r="D493" s="250"/>
      <c r="E493" s="240">
        <v>17000</v>
      </c>
      <c r="F493" s="240">
        <v>0</v>
      </c>
      <c r="G493" s="240">
        <v>0</v>
      </c>
      <c r="H493" s="240">
        <v>0</v>
      </c>
      <c r="I493" s="240">
        <v>0</v>
      </c>
      <c r="J493" s="240">
        <v>0</v>
      </c>
      <c r="K493" s="240">
        <v>0</v>
      </c>
      <c r="L493" s="240">
        <v>0</v>
      </c>
      <c r="M493" s="240">
        <v>0</v>
      </c>
      <c r="N493" s="240">
        <v>0</v>
      </c>
      <c r="O493" s="240">
        <v>0</v>
      </c>
      <c r="P493" s="240">
        <v>0</v>
      </c>
      <c r="Q493" s="240">
        <v>0</v>
      </c>
      <c r="R493" s="229" t="s">
        <v>1104</v>
      </c>
      <c r="S493" s="229" t="s">
        <v>1153</v>
      </c>
      <c r="T493" s="241" t="s">
        <v>2153</v>
      </c>
      <c r="U493" s="73" t="s">
        <v>2580</v>
      </c>
    </row>
    <row r="494" spans="1:21" x14ac:dyDescent="0.2">
      <c r="A494" s="229" t="s">
        <v>964</v>
      </c>
      <c r="B494" s="229" t="s">
        <v>2424</v>
      </c>
      <c r="C494" s="249" t="s">
        <v>2506</v>
      </c>
      <c r="D494" s="250"/>
      <c r="E494" s="240">
        <v>73471</v>
      </c>
      <c r="F494" s="240">
        <v>0</v>
      </c>
      <c r="G494" s="240">
        <v>0</v>
      </c>
      <c r="H494" s="240">
        <v>10000</v>
      </c>
      <c r="I494" s="240">
        <v>0</v>
      </c>
      <c r="J494" s="240">
        <v>0</v>
      </c>
      <c r="K494" s="240">
        <v>0</v>
      </c>
      <c r="L494" s="240">
        <v>0</v>
      </c>
      <c r="M494" s="240">
        <v>0</v>
      </c>
      <c r="N494" s="240">
        <v>0</v>
      </c>
      <c r="O494" s="240">
        <v>0</v>
      </c>
      <c r="P494" s="240">
        <v>0</v>
      </c>
      <c r="Q494" s="240">
        <v>0</v>
      </c>
      <c r="R494" s="229" t="s">
        <v>1102</v>
      </c>
      <c r="S494" s="229" t="s">
        <v>1100</v>
      </c>
      <c r="T494" s="241" t="s">
        <v>2238</v>
      </c>
      <c r="U494" s="73" t="s">
        <v>2580</v>
      </c>
    </row>
    <row r="495" spans="1:21" x14ac:dyDescent="0.2">
      <c r="A495" s="229" t="s">
        <v>1057</v>
      </c>
      <c r="B495" s="229" t="s">
        <v>1058</v>
      </c>
      <c r="C495" s="249" t="s">
        <v>2503</v>
      </c>
      <c r="D495" s="250"/>
      <c r="E495" s="240">
        <v>450</v>
      </c>
      <c r="F495" s="240">
        <v>0</v>
      </c>
      <c r="G495" s="240">
        <v>0</v>
      </c>
      <c r="H495" s="240">
        <v>0</v>
      </c>
      <c r="I495" s="240">
        <v>0</v>
      </c>
      <c r="J495" s="240">
        <v>0</v>
      </c>
      <c r="K495" s="240">
        <v>0</v>
      </c>
      <c r="L495" s="240">
        <v>0</v>
      </c>
      <c r="M495" s="240">
        <v>0</v>
      </c>
      <c r="N495" s="240">
        <v>0</v>
      </c>
      <c r="O495" s="240">
        <v>0</v>
      </c>
      <c r="P495" s="240">
        <v>0</v>
      </c>
      <c r="Q495" s="240">
        <v>0</v>
      </c>
      <c r="R495" s="229" t="s">
        <v>1104</v>
      </c>
      <c r="S495" s="229" t="s">
        <v>1153</v>
      </c>
      <c r="T495" s="241" t="s">
        <v>2213</v>
      </c>
      <c r="U495" s="73" t="s">
        <v>2580</v>
      </c>
    </row>
    <row r="496" spans="1:21" x14ac:dyDescent="0.2">
      <c r="A496" s="229" t="s">
        <v>757</v>
      </c>
      <c r="B496" s="229" t="s">
        <v>2565</v>
      </c>
      <c r="C496" s="249" t="s">
        <v>2503</v>
      </c>
      <c r="D496" s="250"/>
      <c r="E496" s="240">
        <v>20000</v>
      </c>
      <c r="F496" s="240">
        <v>3000</v>
      </c>
      <c r="G496" s="240">
        <v>0</v>
      </c>
      <c r="H496" s="240">
        <v>0</v>
      </c>
      <c r="I496" s="240">
        <v>0</v>
      </c>
      <c r="J496" s="240">
        <v>0</v>
      </c>
      <c r="K496" s="240">
        <v>0</v>
      </c>
      <c r="L496" s="240">
        <v>0</v>
      </c>
      <c r="M496" s="240">
        <v>0</v>
      </c>
      <c r="N496" s="240">
        <v>16200</v>
      </c>
      <c r="O496" s="240">
        <v>0</v>
      </c>
      <c r="P496" s="240">
        <v>0</v>
      </c>
      <c r="Q496" s="240">
        <v>10000</v>
      </c>
      <c r="R496" s="229" t="s">
        <v>1104</v>
      </c>
      <c r="S496" s="229" t="s">
        <v>1153</v>
      </c>
      <c r="T496" s="241" t="s">
        <v>2155</v>
      </c>
      <c r="U496" s="73" t="s">
        <v>2579</v>
      </c>
    </row>
    <row r="497" spans="1:21" x14ac:dyDescent="0.2">
      <c r="A497" s="229" t="s">
        <v>1740</v>
      </c>
      <c r="B497" s="229" t="s">
        <v>2143</v>
      </c>
      <c r="C497" s="249" t="s">
        <v>2503</v>
      </c>
      <c r="D497" s="250"/>
      <c r="E497" s="240">
        <v>0</v>
      </c>
      <c r="F497" s="240">
        <v>0</v>
      </c>
      <c r="G497" s="240">
        <v>0</v>
      </c>
      <c r="H497" s="240">
        <v>0</v>
      </c>
      <c r="I497" s="240">
        <v>0</v>
      </c>
      <c r="J497" s="240">
        <v>0</v>
      </c>
      <c r="K497" s="240">
        <v>0</v>
      </c>
      <c r="L497" s="240">
        <v>0</v>
      </c>
      <c r="M497" s="240">
        <v>0</v>
      </c>
      <c r="N497" s="240">
        <v>0</v>
      </c>
      <c r="O497" s="240">
        <v>0</v>
      </c>
      <c r="P497" s="240">
        <v>0</v>
      </c>
      <c r="Q497" s="240">
        <v>51905</v>
      </c>
      <c r="R497" s="229" t="s">
        <v>1104</v>
      </c>
      <c r="S497" s="229" t="s">
        <v>1153</v>
      </c>
      <c r="T497" s="241" t="s">
        <v>2142</v>
      </c>
      <c r="U497" s="73" t="s">
        <v>2580</v>
      </c>
    </row>
    <row r="498" spans="1:21" x14ac:dyDescent="0.2">
      <c r="A498" s="229" t="s">
        <v>1071</v>
      </c>
      <c r="B498" s="229" t="s">
        <v>1072</v>
      </c>
      <c r="C498" s="249" t="s">
        <v>2503</v>
      </c>
      <c r="D498" s="250"/>
      <c r="E498" s="240">
        <v>6400</v>
      </c>
      <c r="F498" s="240">
        <v>0</v>
      </c>
      <c r="G498" s="240">
        <v>0</v>
      </c>
      <c r="H498" s="240">
        <v>0</v>
      </c>
      <c r="I498" s="240">
        <v>0</v>
      </c>
      <c r="J498" s="240">
        <v>0</v>
      </c>
      <c r="K498" s="240">
        <v>0</v>
      </c>
      <c r="L498" s="240">
        <v>0</v>
      </c>
      <c r="M498" s="240">
        <v>0</v>
      </c>
      <c r="N498" s="240">
        <v>0</v>
      </c>
      <c r="O498" s="240">
        <v>0</v>
      </c>
      <c r="P498" s="240">
        <v>0</v>
      </c>
      <c r="Q498" s="240">
        <v>80500</v>
      </c>
      <c r="R498" s="229" t="s">
        <v>1104</v>
      </c>
      <c r="S498" s="229" t="s">
        <v>1153</v>
      </c>
      <c r="T498" s="241" t="s">
        <v>2205</v>
      </c>
      <c r="U498" s="73" t="s">
        <v>2579</v>
      </c>
    </row>
    <row r="499" spans="1:21" x14ac:dyDescent="0.2">
      <c r="A499" s="229" t="s">
        <v>1754</v>
      </c>
      <c r="B499" s="229" t="s">
        <v>1751</v>
      </c>
      <c r="C499" s="249" t="s">
        <v>2497</v>
      </c>
      <c r="D499" s="250"/>
      <c r="E499" s="240">
        <v>0</v>
      </c>
      <c r="F499" s="240">
        <v>0</v>
      </c>
      <c r="G499" s="240">
        <v>0</v>
      </c>
      <c r="H499" s="240">
        <v>0</v>
      </c>
      <c r="I499" s="240">
        <v>0</v>
      </c>
      <c r="J499" s="240">
        <v>0</v>
      </c>
      <c r="K499" s="240">
        <v>0</v>
      </c>
      <c r="L499" s="240">
        <v>0</v>
      </c>
      <c r="M499" s="240">
        <v>0</v>
      </c>
      <c r="N499" s="240">
        <v>38777</v>
      </c>
      <c r="O499" s="240">
        <v>0</v>
      </c>
      <c r="P499" s="240">
        <v>0</v>
      </c>
      <c r="Q499" s="240">
        <v>89000</v>
      </c>
      <c r="R499" s="229" t="s">
        <v>1104</v>
      </c>
      <c r="S499" s="229" t="s">
        <v>1153</v>
      </c>
      <c r="T499" s="241" t="s">
        <v>2162</v>
      </c>
      <c r="U499" s="73" t="s">
        <v>2580</v>
      </c>
    </row>
    <row r="500" spans="1:21" x14ac:dyDescent="0.2">
      <c r="A500" s="229" t="s">
        <v>597</v>
      </c>
      <c r="B500" s="229" t="s">
        <v>271</v>
      </c>
      <c r="C500" s="249" t="s">
        <v>2499</v>
      </c>
      <c r="D500" s="250"/>
      <c r="E500" s="240">
        <v>2000</v>
      </c>
      <c r="F500" s="240">
        <v>0</v>
      </c>
      <c r="G500" s="240">
        <v>0</v>
      </c>
      <c r="H500" s="240">
        <v>2000</v>
      </c>
      <c r="I500" s="240">
        <v>0</v>
      </c>
      <c r="J500" s="240">
        <v>0</v>
      </c>
      <c r="K500" s="240">
        <v>0</v>
      </c>
      <c r="L500" s="240">
        <v>0</v>
      </c>
      <c r="M500" s="240">
        <v>0</v>
      </c>
      <c r="N500" s="240">
        <v>2950</v>
      </c>
      <c r="O500" s="240">
        <v>0</v>
      </c>
      <c r="P500" s="240">
        <v>5000</v>
      </c>
      <c r="Q500" s="240">
        <v>2000</v>
      </c>
      <c r="R500" s="229" t="s">
        <v>1104</v>
      </c>
      <c r="S500" s="229" t="s">
        <v>1103</v>
      </c>
      <c r="T500" s="241" t="s">
        <v>1991</v>
      </c>
      <c r="U500" s="73" t="s">
        <v>2579</v>
      </c>
    </row>
    <row r="501" spans="1:21" x14ac:dyDescent="0.2">
      <c r="A501" s="229" t="s">
        <v>605</v>
      </c>
      <c r="B501" s="229" t="s">
        <v>272</v>
      </c>
      <c r="C501" s="249" t="s">
        <v>2497</v>
      </c>
      <c r="D501" s="250"/>
      <c r="E501" s="240">
        <v>563</v>
      </c>
      <c r="F501" s="240">
        <v>0</v>
      </c>
      <c r="G501" s="240">
        <v>0</v>
      </c>
      <c r="H501" s="240">
        <v>0</v>
      </c>
      <c r="I501" s="240">
        <v>0</v>
      </c>
      <c r="J501" s="240">
        <v>0</v>
      </c>
      <c r="K501" s="240">
        <v>0</v>
      </c>
      <c r="L501" s="240">
        <v>0</v>
      </c>
      <c r="M501" s="240">
        <v>9436</v>
      </c>
      <c r="N501" s="240">
        <v>3350</v>
      </c>
      <c r="O501" s="240">
        <v>0</v>
      </c>
      <c r="P501" s="240">
        <v>0</v>
      </c>
      <c r="Q501" s="240">
        <v>3000</v>
      </c>
      <c r="R501" s="229" t="s">
        <v>1104</v>
      </c>
      <c r="S501" s="229" t="s">
        <v>1103</v>
      </c>
      <c r="T501" s="241" t="s">
        <v>1999</v>
      </c>
      <c r="U501" s="73" t="s">
        <v>2580</v>
      </c>
    </row>
    <row r="502" spans="1:21" x14ac:dyDescent="0.2">
      <c r="A502" s="229" t="s">
        <v>642</v>
      </c>
      <c r="B502" s="229" t="s">
        <v>346</v>
      </c>
      <c r="C502" s="249" t="s">
        <v>2499</v>
      </c>
      <c r="D502" s="250"/>
      <c r="E502" s="240">
        <v>95636</v>
      </c>
      <c r="F502" s="240">
        <v>0</v>
      </c>
      <c r="G502" s="240">
        <v>0</v>
      </c>
      <c r="H502" s="240">
        <v>14953</v>
      </c>
      <c r="I502" s="240">
        <v>0</v>
      </c>
      <c r="J502" s="240">
        <v>0</v>
      </c>
      <c r="K502" s="240">
        <v>0</v>
      </c>
      <c r="L502" s="240">
        <v>0</v>
      </c>
      <c r="M502" s="240">
        <v>0</v>
      </c>
      <c r="N502" s="240">
        <v>63504</v>
      </c>
      <c r="O502" s="240">
        <v>0</v>
      </c>
      <c r="P502" s="240">
        <v>26971</v>
      </c>
      <c r="Q502" s="240">
        <v>53000</v>
      </c>
      <c r="R502" s="229" t="s">
        <v>1104</v>
      </c>
      <c r="S502" s="229" t="s">
        <v>1109</v>
      </c>
      <c r="T502" s="241" t="s">
        <v>2036</v>
      </c>
      <c r="U502" s="73" t="s">
        <v>2579</v>
      </c>
    </row>
    <row r="503" spans="1:21" x14ac:dyDescent="0.2">
      <c r="A503" s="229" t="s">
        <v>1095</v>
      </c>
      <c r="B503" s="229" t="s">
        <v>2569</v>
      </c>
      <c r="C503" s="249" t="s">
        <v>2504</v>
      </c>
      <c r="D503" s="250"/>
      <c r="E503" s="240">
        <v>12703</v>
      </c>
      <c r="F503" s="240">
        <v>0</v>
      </c>
      <c r="G503" s="240">
        <v>0</v>
      </c>
      <c r="H503" s="240">
        <v>0</v>
      </c>
      <c r="I503" s="240">
        <v>0</v>
      </c>
      <c r="J503" s="240">
        <v>0</v>
      </c>
      <c r="K503" s="240">
        <v>0</v>
      </c>
      <c r="L503" s="240">
        <v>0</v>
      </c>
      <c r="M503" s="240">
        <v>0</v>
      </c>
      <c r="N503" s="240">
        <v>0</v>
      </c>
      <c r="O503" s="240">
        <v>0</v>
      </c>
      <c r="P503" s="240">
        <v>0</v>
      </c>
      <c r="Q503" s="240">
        <v>147500</v>
      </c>
      <c r="R503" s="229" t="s">
        <v>1104</v>
      </c>
      <c r="S503" s="229" t="s">
        <v>1153</v>
      </c>
      <c r="T503" s="241" t="s">
        <v>2161</v>
      </c>
      <c r="U503" s="73" t="s">
        <v>2579</v>
      </c>
    </row>
    <row r="504" spans="1:21" x14ac:dyDescent="0.2">
      <c r="A504" s="229" t="s">
        <v>748</v>
      </c>
      <c r="B504" s="229" t="s">
        <v>803</v>
      </c>
      <c r="C504" s="249" t="s">
        <v>2504</v>
      </c>
      <c r="D504" s="250"/>
      <c r="E504" s="240">
        <v>1025</v>
      </c>
      <c r="F504" s="240">
        <v>0</v>
      </c>
      <c r="G504" s="240">
        <v>0</v>
      </c>
      <c r="H504" s="240">
        <v>0</v>
      </c>
      <c r="I504" s="240">
        <v>0</v>
      </c>
      <c r="J504" s="240">
        <v>0</v>
      </c>
      <c r="K504" s="240">
        <v>0</v>
      </c>
      <c r="L504" s="240">
        <v>0</v>
      </c>
      <c r="M504" s="240">
        <v>588</v>
      </c>
      <c r="N504" s="240">
        <v>2977</v>
      </c>
      <c r="O504" s="240">
        <v>0</v>
      </c>
      <c r="P504" s="240">
        <v>6</v>
      </c>
      <c r="Q504" s="240">
        <v>11000</v>
      </c>
      <c r="R504" s="229" t="s">
        <v>1104</v>
      </c>
      <c r="S504" s="229" t="s">
        <v>1153</v>
      </c>
      <c r="T504" s="241" t="s">
        <v>2144</v>
      </c>
      <c r="U504" s="73" t="s">
        <v>2580</v>
      </c>
    </row>
    <row r="505" spans="1:21" x14ac:dyDescent="0.2">
      <c r="A505" s="229" t="s">
        <v>1073</v>
      </c>
      <c r="B505" s="229" t="s">
        <v>1074</v>
      </c>
      <c r="C505" s="249" t="s">
        <v>2504</v>
      </c>
      <c r="D505" s="250"/>
      <c r="E505" s="240">
        <v>3418</v>
      </c>
      <c r="F505" s="240">
        <v>0</v>
      </c>
      <c r="G505" s="240">
        <v>0</v>
      </c>
      <c r="H505" s="240">
        <v>0</v>
      </c>
      <c r="I505" s="240">
        <v>0</v>
      </c>
      <c r="J505" s="240">
        <v>0</v>
      </c>
      <c r="K505" s="240">
        <v>0</v>
      </c>
      <c r="L505" s="240">
        <v>0</v>
      </c>
      <c r="M505" s="240">
        <v>0</v>
      </c>
      <c r="N505" s="240">
        <v>0</v>
      </c>
      <c r="O505" s="240">
        <v>0</v>
      </c>
      <c r="P505" s="240">
        <v>0</v>
      </c>
      <c r="Q505" s="240">
        <v>73000</v>
      </c>
      <c r="R505" s="229" t="s">
        <v>1104</v>
      </c>
      <c r="S505" s="229" t="s">
        <v>1153</v>
      </c>
      <c r="T505" s="241" t="s">
        <v>2206</v>
      </c>
      <c r="U505" s="73" t="s">
        <v>2579</v>
      </c>
    </row>
    <row r="506" spans="1:21" x14ac:dyDescent="0.2">
      <c r="A506" s="229" t="s">
        <v>754</v>
      </c>
      <c r="B506" s="229" t="s">
        <v>805</v>
      </c>
      <c r="C506" s="249" t="s">
        <v>2505</v>
      </c>
      <c r="D506" s="250"/>
      <c r="E506" s="240">
        <v>1086</v>
      </c>
      <c r="F506" s="240">
        <v>0</v>
      </c>
      <c r="G506" s="240">
        <v>0</v>
      </c>
      <c r="H506" s="240">
        <v>0</v>
      </c>
      <c r="I506" s="240">
        <v>0</v>
      </c>
      <c r="J506" s="240">
        <v>0</v>
      </c>
      <c r="K506" s="240">
        <v>0</v>
      </c>
      <c r="L506" s="240">
        <v>0</v>
      </c>
      <c r="M506" s="240">
        <v>0</v>
      </c>
      <c r="N506" s="240">
        <v>8386</v>
      </c>
      <c r="O506" s="240">
        <v>0</v>
      </c>
      <c r="P506" s="240">
        <v>0</v>
      </c>
      <c r="Q506" s="240">
        <v>0</v>
      </c>
      <c r="R506" s="229" t="s">
        <v>1104</v>
      </c>
      <c r="S506" s="229" t="s">
        <v>1153</v>
      </c>
      <c r="T506" s="241" t="s">
        <v>2152</v>
      </c>
      <c r="U506" s="73" t="s">
        <v>2580</v>
      </c>
    </row>
    <row r="507" spans="1:21" x14ac:dyDescent="0.2">
      <c r="A507" s="229" t="s">
        <v>701</v>
      </c>
      <c r="B507" s="229" t="s">
        <v>273</v>
      </c>
      <c r="C507" s="249" t="s">
        <v>2505</v>
      </c>
      <c r="D507" s="250"/>
      <c r="E507" s="240">
        <v>274258</v>
      </c>
      <c r="F507" s="240">
        <v>0</v>
      </c>
      <c r="G507" s="240">
        <v>117830</v>
      </c>
      <c r="H507" s="240">
        <v>110000</v>
      </c>
      <c r="I507" s="240">
        <v>0</v>
      </c>
      <c r="J507" s="240">
        <v>24970</v>
      </c>
      <c r="K507" s="240">
        <v>0</v>
      </c>
      <c r="L507" s="240">
        <v>0</v>
      </c>
      <c r="M507" s="240">
        <v>0</v>
      </c>
      <c r="N507" s="240">
        <v>181838</v>
      </c>
      <c r="O507" s="240">
        <v>0</v>
      </c>
      <c r="P507" s="240">
        <v>83307</v>
      </c>
      <c r="Q507" s="240">
        <v>200000</v>
      </c>
      <c r="R507" s="229" t="s">
        <v>1104</v>
      </c>
      <c r="S507" s="229" t="s">
        <v>1112</v>
      </c>
      <c r="T507" s="241" t="s">
        <v>2095</v>
      </c>
      <c r="U507" s="73" t="s">
        <v>2579</v>
      </c>
    </row>
    <row r="508" spans="1:21" x14ac:dyDescent="0.2">
      <c r="A508" s="229" t="s">
        <v>440</v>
      </c>
      <c r="B508" s="229" t="s">
        <v>769</v>
      </c>
      <c r="C508" s="249" t="s">
        <v>2497</v>
      </c>
      <c r="D508" s="250"/>
      <c r="E508" s="240">
        <v>2039</v>
      </c>
      <c r="F508" s="240">
        <v>0</v>
      </c>
      <c r="G508" s="240">
        <v>0</v>
      </c>
      <c r="H508" s="240">
        <v>0</v>
      </c>
      <c r="I508" s="240">
        <v>0</v>
      </c>
      <c r="J508" s="240">
        <v>0</v>
      </c>
      <c r="K508" s="240">
        <v>0</v>
      </c>
      <c r="L508" s="240">
        <v>0</v>
      </c>
      <c r="M508" s="240">
        <v>0</v>
      </c>
      <c r="N508" s="240">
        <v>3500</v>
      </c>
      <c r="O508" s="240">
        <v>32000</v>
      </c>
      <c r="P508" s="240">
        <v>6442</v>
      </c>
      <c r="Q508" s="240">
        <v>0</v>
      </c>
      <c r="R508" s="229" t="s">
        <v>1104</v>
      </c>
      <c r="S508" s="229" t="s">
        <v>1103</v>
      </c>
      <c r="T508" s="241" t="s">
        <v>1834</v>
      </c>
      <c r="U508" s="73" t="s">
        <v>2580</v>
      </c>
    </row>
    <row r="509" spans="1:21" x14ac:dyDescent="0.2">
      <c r="A509" s="229" t="s">
        <v>662</v>
      </c>
      <c r="B509" s="229" t="s">
        <v>274</v>
      </c>
      <c r="C509" s="249" t="s">
        <v>2500</v>
      </c>
      <c r="D509" s="250"/>
      <c r="E509" s="240">
        <v>34785</v>
      </c>
      <c r="F509" s="240">
        <v>9500</v>
      </c>
      <c r="G509" s="240">
        <v>0</v>
      </c>
      <c r="H509" s="240">
        <v>0</v>
      </c>
      <c r="I509" s="240">
        <v>0</v>
      </c>
      <c r="J509" s="240">
        <v>0</v>
      </c>
      <c r="K509" s="240">
        <v>0</v>
      </c>
      <c r="L509" s="240">
        <v>0</v>
      </c>
      <c r="M509" s="240">
        <v>0</v>
      </c>
      <c r="N509" s="240">
        <v>7550</v>
      </c>
      <c r="O509" s="240">
        <v>0</v>
      </c>
      <c r="P509" s="240">
        <v>0</v>
      </c>
      <c r="Q509" s="240">
        <v>12000</v>
      </c>
      <c r="R509" s="229" t="s">
        <v>1104</v>
      </c>
      <c r="S509" s="229" t="s">
        <v>1107</v>
      </c>
      <c r="T509" s="241" t="s">
        <v>2056</v>
      </c>
      <c r="U509" s="73" t="s">
        <v>2579</v>
      </c>
    </row>
    <row r="510" spans="1:21" x14ac:dyDescent="0.2">
      <c r="A510" s="229" t="s">
        <v>651</v>
      </c>
      <c r="B510" s="229" t="s">
        <v>977</v>
      </c>
      <c r="C510" s="249" t="s">
        <v>2497</v>
      </c>
      <c r="D510" s="250"/>
      <c r="E510" s="240">
        <v>5000</v>
      </c>
      <c r="F510" s="240">
        <v>8000</v>
      </c>
      <c r="G510" s="240">
        <v>0</v>
      </c>
      <c r="H510" s="240">
        <v>0</v>
      </c>
      <c r="I510" s="240">
        <v>0</v>
      </c>
      <c r="J510" s="240">
        <v>0</v>
      </c>
      <c r="K510" s="240">
        <v>0</v>
      </c>
      <c r="L510" s="240">
        <v>0</v>
      </c>
      <c r="M510" s="240">
        <v>0</v>
      </c>
      <c r="N510" s="240">
        <v>13693</v>
      </c>
      <c r="O510" s="240">
        <v>0</v>
      </c>
      <c r="P510" s="240">
        <v>24180</v>
      </c>
      <c r="Q510" s="240">
        <v>13000</v>
      </c>
      <c r="R510" s="229" t="s">
        <v>1104</v>
      </c>
      <c r="S510" s="229" t="s">
        <v>1100</v>
      </c>
      <c r="T510" s="241" t="s">
        <v>2045</v>
      </c>
      <c r="U510" s="73" t="s">
        <v>2579</v>
      </c>
    </row>
    <row r="511" spans="1:21" x14ac:dyDescent="0.2">
      <c r="A511" s="229" t="s">
        <v>1045</v>
      </c>
      <c r="B511" s="229" t="s">
        <v>1046</v>
      </c>
      <c r="C511" s="249" t="s">
        <v>2497</v>
      </c>
      <c r="D511" s="250"/>
      <c r="E511" s="240">
        <v>2500</v>
      </c>
      <c r="F511" s="240">
        <v>8000</v>
      </c>
      <c r="G511" s="240">
        <v>0</v>
      </c>
      <c r="H511" s="240">
        <v>0</v>
      </c>
      <c r="I511" s="240">
        <v>0</v>
      </c>
      <c r="J511" s="240">
        <v>0</v>
      </c>
      <c r="K511" s="240">
        <v>0</v>
      </c>
      <c r="L511" s="240">
        <v>0</v>
      </c>
      <c r="M511" s="240">
        <v>0</v>
      </c>
      <c r="N511" s="240">
        <v>0</v>
      </c>
      <c r="O511" s="240">
        <v>0</v>
      </c>
      <c r="P511" s="240">
        <v>5000</v>
      </c>
      <c r="Q511" s="240">
        <v>0</v>
      </c>
      <c r="R511" s="229" t="s">
        <v>1104</v>
      </c>
      <c r="S511" s="229" t="s">
        <v>1153</v>
      </c>
      <c r="T511" s="241" t="s">
        <v>2200</v>
      </c>
      <c r="U511" s="73" t="s">
        <v>2580</v>
      </c>
    </row>
    <row r="512" spans="1:21" x14ac:dyDescent="0.2">
      <c r="A512" s="229" t="s">
        <v>485</v>
      </c>
      <c r="B512" s="229" t="s">
        <v>275</v>
      </c>
      <c r="C512" s="249" t="s">
        <v>2499</v>
      </c>
      <c r="D512" s="250"/>
      <c r="E512" s="240">
        <v>5006</v>
      </c>
      <c r="F512" s="240">
        <v>0</v>
      </c>
      <c r="G512" s="240">
        <v>0</v>
      </c>
      <c r="H512" s="240">
        <v>0</v>
      </c>
      <c r="I512" s="240">
        <v>0</v>
      </c>
      <c r="J512" s="240">
        <v>0</v>
      </c>
      <c r="K512" s="240">
        <v>0</v>
      </c>
      <c r="L512" s="240">
        <v>0</v>
      </c>
      <c r="M512" s="240">
        <v>0</v>
      </c>
      <c r="N512" s="240">
        <v>6444</v>
      </c>
      <c r="O512" s="240">
        <v>0</v>
      </c>
      <c r="P512" s="240">
        <v>16630</v>
      </c>
      <c r="Q512" s="240">
        <v>12500</v>
      </c>
      <c r="R512" s="229" t="s">
        <v>1104</v>
      </c>
      <c r="S512" s="229" t="s">
        <v>1103</v>
      </c>
      <c r="T512" s="241" t="s">
        <v>1879</v>
      </c>
      <c r="U512" s="73" t="s">
        <v>2580</v>
      </c>
    </row>
    <row r="513" spans="1:21" x14ac:dyDescent="0.2">
      <c r="A513" s="229" t="s">
        <v>380</v>
      </c>
      <c r="B513" s="229" t="s">
        <v>2518</v>
      </c>
      <c r="C513" s="249" t="s">
        <v>2499</v>
      </c>
      <c r="D513" s="250"/>
      <c r="E513" s="240">
        <v>4900</v>
      </c>
      <c r="F513" s="240">
        <v>0</v>
      </c>
      <c r="G513" s="240">
        <v>0</v>
      </c>
      <c r="H513" s="240">
        <v>0</v>
      </c>
      <c r="I513" s="240">
        <v>0</v>
      </c>
      <c r="J513" s="240">
        <v>0</v>
      </c>
      <c r="K513" s="240">
        <v>0</v>
      </c>
      <c r="L513" s="240">
        <v>0</v>
      </c>
      <c r="M513" s="240">
        <v>0</v>
      </c>
      <c r="N513" s="240">
        <v>2900</v>
      </c>
      <c r="O513" s="240">
        <v>0</v>
      </c>
      <c r="P513" s="240">
        <v>4810</v>
      </c>
      <c r="Q513" s="240">
        <v>0</v>
      </c>
      <c r="R513" s="229" t="s">
        <v>1104</v>
      </c>
      <c r="S513" s="229" t="s">
        <v>1100</v>
      </c>
      <c r="T513" s="241" t="s">
        <v>1774</v>
      </c>
      <c r="U513" s="73" t="s">
        <v>2580</v>
      </c>
    </row>
    <row r="514" spans="1:21" x14ac:dyDescent="0.2">
      <c r="A514" s="229" t="s">
        <v>667</v>
      </c>
      <c r="B514" s="229" t="s">
        <v>276</v>
      </c>
      <c r="C514" s="249" t="s">
        <v>2500</v>
      </c>
      <c r="D514" s="250"/>
      <c r="E514" s="240">
        <v>6000</v>
      </c>
      <c r="F514" s="240">
        <v>3000</v>
      </c>
      <c r="G514" s="240">
        <v>0</v>
      </c>
      <c r="H514" s="240">
        <v>0</v>
      </c>
      <c r="I514" s="240">
        <v>0</v>
      </c>
      <c r="J514" s="240">
        <v>0</v>
      </c>
      <c r="K514" s="240">
        <v>0</v>
      </c>
      <c r="L514" s="240">
        <v>0</v>
      </c>
      <c r="M514" s="240">
        <v>0</v>
      </c>
      <c r="N514" s="240">
        <v>22650</v>
      </c>
      <c r="O514" s="240">
        <v>6000</v>
      </c>
      <c r="P514" s="240">
        <v>7650</v>
      </c>
      <c r="Q514" s="240">
        <v>5000</v>
      </c>
      <c r="R514" s="229" t="s">
        <v>1104</v>
      </c>
      <c r="S514" s="229" t="s">
        <v>1107</v>
      </c>
      <c r="T514" s="241" t="s">
        <v>2061</v>
      </c>
      <c r="U514" s="73" t="s">
        <v>2579</v>
      </c>
    </row>
    <row r="515" spans="1:21" x14ac:dyDescent="0.2">
      <c r="A515" s="229" t="s">
        <v>635</v>
      </c>
      <c r="B515" s="229" t="s">
        <v>277</v>
      </c>
      <c r="C515" s="249" t="s">
        <v>2499</v>
      </c>
      <c r="D515" s="250"/>
      <c r="E515" s="240">
        <v>9598</v>
      </c>
      <c r="F515" s="240">
        <v>0</v>
      </c>
      <c r="G515" s="240">
        <v>0</v>
      </c>
      <c r="H515" s="240">
        <v>0</v>
      </c>
      <c r="I515" s="240">
        <v>0</v>
      </c>
      <c r="J515" s="240">
        <v>0</v>
      </c>
      <c r="K515" s="240">
        <v>0</v>
      </c>
      <c r="L515" s="240">
        <v>0</v>
      </c>
      <c r="M515" s="240">
        <v>0</v>
      </c>
      <c r="N515" s="240">
        <v>30000</v>
      </c>
      <c r="O515" s="240">
        <v>0</v>
      </c>
      <c r="P515" s="240">
        <v>0</v>
      </c>
      <c r="Q515" s="240">
        <v>8000</v>
      </c>
      <c r="R515" s="229" t="s">
        <v>1104</v>
      </c>
      <c r="S515" s="229" t="s">
        <v>1103</v>
      </c>
      <c r="T515" s="241" t="s">
        <v>2029</v>
      </c>
      <c r="U515" s="73" t="s">
        <v>2580</v>
      </c>
    </row>
    <row r="516" spans="1:21" x14ac:dyDescent="0.2">
      <c r="A516" s="229" t="s">
        <v>381</v>
      </c>
      <c r="B516" s="229" t="s">
        <v>2519</v>
      </c>
      <c r="C516" s="249" t="s">
        <v>2499</v>
      </c>
      <c r="D516" s="250"/>
      <c r="E516" s="240">
        <v>0</v>
      </c>
      <c r="F516" s="240">
        <v>0</v>
      </c>
      <c r="G516" s="240">
        <v>0</v>
      </c>
      <c r="H516" s="240">
        <v>0</v>
      </c>
      <c r="I516" s="240">
        <v>0</v>
      </c>
      <c r="J516" s="240">
        <v>0</v>
      </c>
      <c r="K516" s="240">
        <v>0</v>
      </c>
      <c r="L516" s="240">
        <v>0</v>
      </c>
      <c r="M516" s="240">
        <v>0</v>
      </c>
      <c r="N516" s="240">
        <v>6500</v>
      </c>
      <c r="O516" s="240">
        <v>650</v>
      </c>
      <c r="P516" s="240">
        <v>0</v>
      </c>
      <c r="Q516" s="240">
        <v>54000</v>
      </c>
      <c r="R516" s="229" t="s">
        <v>1104</v>
      </c>
      <c r="S516" s="229" t="s">
        <v>1100</v>
      </c>
      <c r="T516" s="241" t="s">
        <v>1775</v>
      </c>
      <c r="U516" s="73" t="s">
        <v>2580</v>
      </c>
    </row>
    <row r="517" spans="1:21" x14ac:dyDescent="0.2">
      <c r="A517" s="229" t="s">
        <v>683</v>
      </c>
      <c r="B517" s="229" t="s">
        <v>279</v>
      </c>
      <c r="C517" s="249" t="s">
        <v>2503</v>
      </c>
      <c r="D517" s="250"/>
      <c r="E517" s="240">
        <v>162</v>
      </c>
      <c r="F517" s="240">
        <v>0</v>
      </c>
      <c r="G517" s="240">
        <v>0</v>
      </c>
      <c r="H517" s="240">
        <v>0</v>
      </c>
      <c r="I517" s="240">
        <v>0</v>
      </c>
      <c r="J517" s="240">
        <v>0</v>
      </c>
      <c r="K517" s="240">
        <v>0</v>
      </c>
      <c r="L517" s="240">
        <v>0</v>
      </c>
      <c r="M517" s="240">
        <v>0</v>
      </c>
      <c r="N517" s="240">
        <v>7380</v>
      </c>
      <c r="O517" s="240">
        <v>0</v>
      </c>
      <c r="P517" s="240">
        <v>24150</v>
      </c>
      <c r="Q517" s="240">
        <v>0</v>
      </c>
      <c r="R517" s="229" t="s">
        <v>1104</v>
      </c>
      <c r="S517" s="229" t="s">
        <v>1107</v>
      </c>
      <c r="T517" s="241" t="s">
        <v>2077</v>
      </c>
      <c r="U517" s="73" t="s">
        <v>2580</v>
      </c>
    </row>
    <row r="518" spans="1:21" x14ac:dyDescent="0.2">
      <c r="A518" s="229" t="s">
        <v>490</v>
      </c>
      <c r="B518" s="229" t="s">
        <v>280</v>
      </c>
      <c r="C518" s="249" t="s">
        <v>2503</v>
      </c>
      <c r="D518" s="250"/>
      <c r="E518" s="240">
        <v>4700</v>
      </c>
      <c r="F518" s="240">
        <v>0</v>
      </c>
      <c r="G518" s="240">
        <v>0</v>
      </c>
      <c r="H518" s="240">
        <v>1500</v>
      </c>
      <c r="I518" s="240">
        <v>0</v>
      </c>
      <c r="J518" s="240">
        <v>0</v>
      </c>
      <c r="K518" s="240">
        <v>0</v>
      </c>
      <c r="L518" s="240">
        <v>0</v>
      </c>
      <c r="M518" s="240">
        <v>0</v>
      </c>
      <c r="N518" s="240">
        <v>4600</v>
      </c>
      <c r="O518" s="240">
        <v>0</v>
      </c>
      <c r="P518" s="240">
        <v>0</v>
      </c>
      <c r="Q518" s="240">
        <v>0</v>
      </c>
      <c r="R518" s="229" t="s">
        <v>1104</v>
      </c>
      <c r="S518" s="229" t="s">
        <v>1103</v>
      </c>
      <c r="T518" s="241" t="s">
        <v>1884</v>
      </c>
      <c r="U518" s="73" t="s">
        <v>2580</v>
      </c>
    </row>
    <row r="519" spans="1:21" x14ac:dyDescent="0.2">
      <c r="A519" s="229" t="s">
        <v>487</v>
      </c>
      <c r="B519" s="229" t="s">
        <v>347</v>
      </c>
      <c r="C519" s="249" t="s">
        <v>2503</v>
      </c>
      <c r="D519" s="250"/>
      <c r="E519" s="240">
        <v>9976</v>
      </c>
      <c r="F519" s="240">
        <v>0</v>
      </c>
      <c r="G519" s="240">
        <v>0</v>
      </c>
      <c r="H519" s="240">
        <v>0</v>
      </c>
      <c r="I519" s="240">
        <v>0</v>
      </c>
      <c r="J519" s="240">
        <v>0</v>
      </c>
      <c r="K519" s="240">
        <v>0</v>
      </c>
      <c r="L519" s="240">
        <v>0</v>
      </c>
      <c r="M519" s="240">
        <v>2000</v>
      </c>
      <c r="N519" s="240">
        <v>31275</v>
      </c>
      <c r="O519" s="240">
        <v>0</v>
      </c>
      <c r="P519" s="240">
        <v>0</v>
      </c>
      <c r="Q519" s="240">
        <v>0</v>
      </c>
      <c r="R519" s="229" t="s">
        <v>1104</v>
      </c>
      <c r="S519" s="229" t="s">
        <v>1109</v>
      </c>
      <c r="T519" s="241" t="s">
        <v>1881</v>
      </c>
      <c r="U519" s="73" t="s">
        <v>2580</v>
      </c>
    </row>
    <row r="520" spans="1:21" x14ac:dyDescent="0.2">
      <c r="A520" s="229" t="s">
        <v>649</v>
      </c>
      <c r="B520" s="229" t="s">
        <v>281</v>
      </c>
      <c r="C520" s="249" t="s">
        <v>2499</v>
      </c>
      <c r="D520" s="250"/>
      <c r="E520" s="240">
        <v>7000</v>
      </c>
      <c r="F520" s="240">
        <v>1000</v>
      </c>
      <c r="G520" s="240">
        <v>0</v>
      </c>
      <c r="H520" s="240">
        <v>0</v>
      </c>
      <c r="I520" s="240">
        <v>0</v>
      </c>
      <c r="J520" s="240">
        <v>0</v>
      </c>
      <c r="K520" s="240">
        <v>0</v>
      </c>
      <c r="L520" s="240">
        <v>0</v>
      </c>
      <c r="M520" s="240">
        <v>0</v>
      </c>
      <c r="N520" s="240">
        <v>3500</v>
      </c>
      <c r="O520" s="240">
        <v>0</v>
      </c>
      <c r="P520" s="240">
        <v>10050</v>
      </c>
      <c r="Q520" s="240">
        <v>0</v>
      </c>
      <c r="R520" s="229" t="s">
        <v>1104</v>
      </c>
      <c r="S520" s="229" t="s">
        <v>1103</v>
      </c>
      <c r="T520" s="241" t="s">
        <v>2043</v>
      </c>
      <c r="U520" s="73" t="s">
        <v>2580</v>
      </c>
    </row>
    <row r="521" spans="1:21" x14ac:dyDescent="0.2">
      <c r="A521" s="229" t="s">
        <v>966</v>
      </c>
      <c r="B521" s="229" t="s">
        <v>2430</v>
      </c>
      <c r="C521" s="249" t="s">
        <v>2507</v>
      </c>
      <c r="D521" s="250"/>
      <c r="E521" s="240">
        <v>14038</v>
      </c>
      <c r="F521" s="240">
        <v>0</v>
      </c>
      <c r="G521" s="240">
        <v>0</v>
      </c>
      <c r="H521" s="240">
        <v>0</v>
      </c>
      <c r="I521" s="240">
        <v>0</v>
      </c>
      <c r="J521" s="240">
        <v>0</v>
      </c>
      <c r="K521" s="240">
        <v>0</v>
      </c>
      <c r="L521" s="240">
        <v>0</v>
      </c>
      <c r="M521" s="240">
        <v>0</v>
      </c>
      <c r="N521" s="240">
        <v>0</v>
      </c>
      <c r="O521" s="240">
        <v>0</v>
      </c>
      <c r="P521" s="240">
        <v>0</v>
      </c>
      <c r="Q521" s="240">
        <v>0</v>
      </c>
      <c r="R521" s="229" t="s">
        <v>1101</v>
      </c>
      <c r="S521" s="229" t="s">
        <v>1100</v>
      </c>
      <c r="T521" s="241" t="s">
        <v>2259</v>
      </c>
      <c r="U521" s="73" t="s">
        <v>2580</v>
      </c>
    </row>
    <row r="522" spans="1:21" x14ac:dyDescent="0.2">
      <c r="A522" s="229" t="s">
        <v>491</v>
      </c>
      <c r="B522" s="229" t="s">
        <v>282</v>
      </c>
      <c r="C522" s="249" t="s">
        <v>2503</v>
      </c>
      <c r="D522" s="250"/>
      <c r="E522" s="240">
        <v>29000</v>
      </c>
      <c r="F522" s="240">
        <v>6000</v>
      </c>
      <c r="G522" s="240">
        <v>0</v>
      </c>
      <c r="H522" s="240">
        <v>0</v>
      </c>
      <c r="I522" s="240">
        <v>0</v>
      </c>
      <c r="J522" s="240">
        <v>0</v>
      </c>
      <c r="K522" s="240">
        <v>0</v>
      </c>
      <c r="L522" s="240">
        <v>0</v>
      </c>
      <c r="M522" s="240">
        <v>0</v>
      </c>
      <c r="N522" s="240">
        <v>5000</v>
      </c>
      <c r="O522" s="240">
        <v>0</v>
      </c>
      <c r="P522" s="240">
        <v>3114</v>
      </c>
      <c r="Q522" s="240">
        <v>5000</v>
      </c>
      <c r="R522" s="229" t="s">
        <v>1104</v>
      </c>
      <c r="S522" s="229" t="s">
        <v>1103</v>
      </c>
      <c r="T522" s="241" t="s">
        <v>1885</v>
      </c>
      <c r="U522" s="73" t="s">
        <v>2580</v>
      </c>
    </row>
    <row r="523" spans="1:21" x14ac:dyDescent="0.2">
      <c r="A523" s="229" t="s">
        <v>387</v>
      </c>
      <c r="B523" s="229" t="s">
        <v>283</v>
      </c>
      <c r="C523" s="249" t="s">
        <v>2499</v>
      </c>
      <c r="D523" s="250"/>
      <c r="E523" s="240">
        <v>23386</v>
      </c>
      <c r="F523" s="240">
        <v>12000</v>
      </c>
      <c r="G523" s="240">
        <v>0</v>
      </c>
      <c r="H523" s="240">
        <v>0</v>
      </c>
      <c r="I523" s="240">
        <v>0</v>
      </c>
      <c r="J523" s="240">
        <v>4980</v>
      </c>
      <c r="K523" s="240">
        <v>0</v>
      </c>
      <c r="L523" s="240">
        <v>0</v>
      </c>
      <c r="M523" s="240">
        <v>0</v>
      </c>
      <c r="N523" s="240">
        <v>27500</v>
      </c>
      <c r="O523" s="240">
        <v>0</v>
      </c>
      <c r="P523" s="240">
        <v>0</v>
      </c>
      <c r="Q523" s="240">
        <v>13000</v>
      </c>
      <c r="R523" s="229" t="s">
        <v>1104</v>
      </c>
      <c r="S523" s="229" t="s">
        <v>1103</v>
      </c>
      <c r="T523" s="241" t="s">
        <v>1781</v>
      </c>
      <c r="U523" s="73" t="s">
        <v>2579</v>
      </c>
    </row>
    <row r="524" spans="1:21" x14ac:dyDescent="0.2">
      <c r="A524" s="229" t="s">
        <v>538</v>
      </c>
      <c r="B524" s="229" t="s">
        <v>284</v>
      </c>
      <c r="C524" s="249" t="s">
        <v>2500</v>
      </c>
      <c r="D524" s="250"/>
      <c r="E524" s="240">
        <v>9758</v>
      </c>
      <c r="F524" s="240">
        <v>0</v>
      </c>
      <c r="G524" s="240">
        <v>0</v>
      </c>
      <c r="H524" s="240">
        <v>0</v>
      </c>
      <c r="I524" s="240">
        <v>0</v>
      </c>
      <c r="J524" s="240">
        <v>0</v>
      </c>
      <c r="K524" s="240">
        <v>0</v>
      </c>
      <c r="L524" s="240">
        <v>0</v>
      </c>
      <c r="M524" s="240">
        <v>0</v>
      </c>
      <c r="N524" s="240">
        <v>1650</v>
      </c>
      <c r="O524" s="240">
        <v>0</v>
      </c>
      <c r="P524" s="240">
        <v>0</v>
      </c>
      <c r="Q524" s="240">
        <v>3000</v>
      </c>
      <c r="R524" s="229" t="s">
        <v>1104</v>
      </c>
      <c r="S524" s="229" t="s">
        <v>1103</v>
      </c>
      <c r="T524" s="241" t="s">
        <v>1932</v>
      </c>
      <c r="U524" s="73" t="s">
        <v>2579</v>
      </c>
    </row>
    <row r="525" spans="1:21" x14ac:dyDescent="0.2">
      <c r="A525" s="229" t="s">
        <v>492</v>
      </c>
      <c r="B525" s="229" t="s">
        <v>285</v>
      </c>
      <c r="C525" s="249" t="s">
        <v>2503</v>
      </c>
      <c r="D525" s="250"/>
      <c r="E525" s="240">
        <v>7010</v>
      </c>
      <c r="F525" s="240">
        <v>0</v>
      </c>
      <c r="G525" s="240">
        <v>0</v>
      </c>
      <c r="H525" s="240">
        <v>0</v>
      </c>
      <c r="I525" s="240">
        <v>0</v>
      </c>
      <c r="J525" s="240">
        <v>0</v>
      </c>
      <c r="K525" s="240">
        <v>0</v>
      </c>
      <c r="L525" s="240">
        <v>0</v>
      </c>
      <c r="M525" s="240">
        <v>0</v>
      </c>
      <c r="N525" s="240">
        <v>5225</v>
      </c>
      <c r="O525" s="240">
        <v>2000</v>
      </c>
      <c r="P525" s="240">
        <v>0</v>
      </c>
      <c r="Q525" s="240">
        <v>0</v>
      </c>
      <c r="R525" s="229" t="s">
        <v>1104</v>
      </c>
      <c r="S525" s="229" t="s">
        <v>1103</v>
      </c>
      <c r="T525" s="241" t="s">
        <v>1886</v>
      </c>
      <c r="U525" s="73" t="s">
        <v>2580</v>
      </c>
    </row>
    <row r="526" spans="1:21" x14ac:dyDescent="0.2">
      <c r="A526" s="229" t="s">
        <v>565</v>
      </c>
      <c r="B526" s="229" t="s">
        <v>2553</v>
      </c>
      <c r="C526" s="249" t="s">
        <v>2504</v>
      </c>
      <c r="D526" s="250"/>
      <c r="E526" s="240">
        <v>41195</v>
      </c>
      <c r="F526" s="240">
        <v>0</v>
      </c>
      <c r="G526" s="240">
        <v>0</v>
      </c>
      <c r="H526" s="240">
        <v>0</v>
      </c>
      <c r="I526" s="240">
        <v>0</v>
      </c>
      <c r="J526" s="240">
        <v>0</v>
      </c>
      <c r="K526" s="240">
        <v>0</v>
      </c>
      <c r="L526" s="240">
        <v>0</v>
      </c>
      <c r="M526" s="240">
        <v>0</v>
      </c>
      <c r="N526" s="240">
        <v>40700</v>
      </c>
      <c r="O526" s="240">
        <v>0</v>
      </c>
      <c r="P526" s="240">
        <v>0</v>
      </c>
      <c r="Q526" s="240">
        <v>0</v>
      </c>
      <c r="R526" s="229" t="s">
        <v>1104</v>
      </c>
      <c r="S526" s="229" t="s">
        <v>1100</v>
      </c>
      <c r="T526" s="241" t="s">
        <v>1959</v>
      </c>
      <c r="U526" s="73" t="s">
        <v>2580</v>
      </c>
    </row>
    <row r="527" spans="1:21" x14ac:dyDescent="0.2">
      <c r="A527" s="239" t="s">
        <v>1730</v>
      </c>
      <c r="B527" s="239" t="s">
        <v>1744</v>
      </c>
      <c r="C527" s="284" t="s">
        <v>2504</v>
      </c>
      <c r="D527" s="284"/>
      <c r="E527" s="242">
        <v>3031</v>
      </c>
      <c r="F527" s="242">
        <v>0</v>
      </c>
      <c r="G527" s="242">
        <v>0</v>
      </c>
      <c r="H527" s="242">
        <v>0</v>
      </c>
      <c r="I527" s="242">
        <v>0</v>
      </c>
      <c r="J527" s="242">
        <v>0</v>
      </c>
      <c r="K527" s="242">
        <v>0</v>
      </c>
      <c r="L527" s="242">
        <v>0</v>
      </c>
      <c r="M527" s="242">
        <v>0</v>
      </c>
      <c r="N527" s="242">
        <v>0</v>
      </c>
      <c r="O527" s="242">
        <v>0</v>
      </c>
      <c r="P527" s="242">
        <v>0</v>
      </c>
      <c r="Q527" s="242">
        <v>0</v>
      </c>
      <c r="R527" s="239" t="s">
        <v>1104</v>
      </c>
      <c r="S527" s="239" t="s">
        <v>1153</v>
      </c>
      <c r="T527" s="239" t="s">
        <v>2172</v>
      </c>
      <c r="U527" s="73" t="s">
        <v>2580</v>
      </c>
    </row>
    <row r="528" spans="1:21" hidden="1" x14ac:dyDescent="0.2"/>
    <row r="529" hidden="1" x14ac:dyDescent="0.2"/>
    <row r="530" hidden="1" x14ac:dyDescent="0.2"/>
    <row r="531" hidden="1" x14ac:dyDescent="0.2"/>
    <row r="532" hidden="1" x14ac:dyDescent="0.2"/>
    <row r="533" hidden="1" x14ac:dyDescent="0.2"/>
    <row r="534" hidden="1" x14ac:dyDescent="0.2"/>
    <row r="535" hidden="1" x14ac:dyDescent="0.2"/>
    <row r="536" hidden="1" x14ac:dyDescent="0.2"/>
    <row r="537" hidden="1" x14ac:dyDescent="0.2"/>
    <row r="538" hidden="1" x14ac:dyDescent="0.2"/>
    <row r="539" hidden="1" x14ac:dyDescent="0.2"/>
    <row r="540" hidden="1" x14ac:dyDescent="0.2"/>
    <row r="541" hidden="1" x14ac:dyDescent="0.2"/>
    <row r="542" hidden="1" x14ac:dyDescent="0.2"/>
    <row r="543" hidden="1" x14ac:dyDescent="0.2"/>
    <row r="544" hidden="1" x14ac:dyDescent="0.2"/>
    <row r="545" hidden="1" x14ac:dyDescent="0.2"/>
    <row r="546" hidden="1" x14ac:dyDescent="0.2"/>
    <row r="547" hidden="1" x14ac:dyDescent="0.2"/>
    <row r="548" hidden="1" x14ac:dyDescent="0.2"/>
    <row r="549" hidden="1" x14ac:dyDescent="0.2"/>
    <row r="550" hidden="1" x14ac:dyDescent="0.2"/>
    <row r="551" hidden="1" x14ac:dyDescent="0.2"/>
    <row r="552" hidden="1" x14ac:dyDescent="0.2"/>
    <row r="553" hidden="1" x14ac:dyDescent="0.2"/>
    <row r="554" hidden="1" x14ac:dyDescent="0.2"/>
    <row r="555" hidden="1" x14ac:dyDescent="0.2"/>
    <row r="556" hidden="1" x14ac:dyDescent="0.2"/>
    <row r="557" hidden="1" x14ac:dyDescent="0.2"/>
    <row r="558" hidden="1" x14ac:dyDescent="0.2"/>
    <row r="559" hidden="1" x14ac:dyDescent="0.2"/>
    <row r="560" hidden="1" x14ac:dyDescent="0.2"/>
    <row r="561" hidden="1" x14ac:dyDescent="0.2"/>
  </sheetData>
  <autoFilter ref="A11:U527"/>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A1:AD1067"/>
  <sheetViews>
    <sheetView showGridLines="0" zoomScale="80" zoomScaleNormal="80" workbookViewId="0">
      <pane xSplit="2" ySplit="12" topLeftCell="C492" activePane="bottomRight" state="frozen"/>
      <selection pane="topRight" activeCell="C1" sqref="C1"/>
      <selection pane="bottomLeft" activeCell="A11" sqref="A11"/>
      <selection pane="bottomRight"/>
    </sheetView>
  </sheetViews>
  <sheetFormatPr defaultColWidth="0" defaultRowHeight="12.75" zeroHeight="1" x14ac:dyDescent="0.2"/>
  <cols>
    <col min="1" max="1" width="12.140625" style="138" customWidth="1"/>
    <col min="2" max="2" width="65" style="138" customWidth="1"/>
    <col min="3" max="3" width="3" style="138" bestFit="1" customWidth="1"/>
    <col min="4" max="27" width="15.7109375" style="155" customWidth="1"/>
    <col min="28" max="30" width="0" style="155" hidden="1" customWidth="1"/>
    <col min="31" max="16384" width="9.140625" style="155" hidden="1"/>
  </cols>
  <sheetData>
    <row r="1" spans="1:27" x14ac:dyDescent="0.2">
      <c r="A1" s="109" t="s">
        <v>2471</v>
      </c>
    </row>
    <row r="2" spans="1:27" x14ac:dyDescent="0.2"/>
    <row r="3" spans="1:27" ht="12.75" customHeight="1" x14ac:dyDescent="0.2">
      <c r="A3" s="169" t="s">
        <v>2293</v>
      </c>
      <c r="B3" s="200"/>
      <c r="C3" s="200"/>
      <c r="D3" s="211"/>
      <c r="E3" s="211"/>
      <c r="F3" s="211"/>
      <c r="G3" s="211"/>
      <c r="H3" s="211"/>
      <c r="I3" s="211"/>
    </row>
    <row r="4" spans="1:27" ht="63.75" x14ac:dyDescent="0.2">
      <c r="A4" s="141" t="s">
        <v>1723</v>
      </c>
      <c r="B4" s="109" t="s">
        <v>310</v>
      </c>
      <c r="C4" s="109"/>
      <c r="D4" s="156" t="s">
        <v>1145</v>
      </c>
      <c r="E4" s="156" t="s">
        <v>1146</v>
      </c>
      <c r="F4" s="156" t="s">
        <v>1147</v>
      </c>
      <c r="G4" s="156" t="s">
        <v>1148</v>
      </c>
      <c r="H4" s="156" t="s">
        <v>1149</v>
      </c>
      <c r="I4" s="156" t="s">
        <v>1150</v>
      </c>
      <c r="J4" s="156" t="s">
        <v>1151</v>
      </c>
      <c r="K4" s="156" t="s">
        <v>1152</v>
      </c>
      <c r="L4" s="156" t="s">
        <v>991</v>
      </c>
      <c r="M4" s="156" t="s">
        <v>311</v>
      </c>
      <c r="N4" s="157" t="s">
        <v>982</v>
      </c>
      <c r="O4" s="156" t="s">
        <v>312</v>
      </c>
      <c r="P4" s="156" t="s">
        <v>313</v>
      </c>
      <c r="Q4" s="156" t="s">
        <v>314</v>
      </c>
      <c r="R4" s="156" t="s">
        <v>315</v>
      </c>
      <c r="S4" s="156" t="s">
        <v>316</v>
      </c>
      <c r="T4" s="156" t="s">
        <v>317</v>
      </c>
      <c r="U4" s="156" t="s">
        <v>318</v>
      </c>
      <c r="V4" s="156" t="s">
        <v>992</v>
      </c>
      <c r="W4" s="156" t="s">
        <v>984</v>
      </c>
      <c r="X4" s="156" t="s">
        <v>985</v>
      </c>
      <c r="Y4" s="156" t="s">
        <v>1156</v>
      </c>
      <c r="Z4" s="156" t="s">
        <v>1099</v>
      </c>
      <c r="AA4" s="158" t="s">
        <v>2448</v>
      </c>
    </row>
    <row r="5" spans="1:27" ht="12.75" customHeight="1" x14ac:dyDescent="0.2">
      <c r="A5" s="109"/>
      <c r="B5" s="109"/>
      <c r="C5" s="109"/>
      <c r="D5" s="156"/>
      <c r="E5" s="156"/>
      <c r="F5" s="156"/>
      <c r="G5" s="156"/>
      <c r="H5" s="156"/>
      <c r="I5" s="156"/>
      <c r="J5" s="156"/>
      <c r="K5" s="156"/>
      <c r="L5" s="156"/>
      <c r="M5" s="156"/>
      <c r="N5" s="157"/>
      <c r="O5" s="156"/>
      <c r="P5" s="156"/>
      <c r="Q5" s="156"/>
      <c r="R5" s="156"/>
      <c r="S5" s="156"/>
      <c r="T5" s="156"/>
      <c r="U5" s="156"/>
      <c r="V5" s="156"/>
      <c r="Y5" s="159"/>
      <c r="Z5" s="159"/>
    </row>
    <row r="6" spans="1:27" ht="12.75" customHeight="1" x14ac:dyDescent="0.2">
      <c r="A6" s="108" t="s">
        <v>993</v>
      </c>
      <c r="B6" s="109" t="s">
        <v>972</v>
      </c>
      <c r="C6" s="109"/>
      <c r="D6" s="157">
        <v>35485</v>
      </c>
      <c r="E6" s="157">
        <v>4000</v>
      </c>
      <c r="F6" s="157">
        <v>311953</v>
      </c>
      <c r="G6" s="157">
        <v>109457</v>
      </c>
      <c r="H6" s="157">
        <v>29514</v>
      </c>
      <c r="I6" s="157">
        <v>3860</v>
      </c>
      <c r="J6" s="157">
        <v>28433</v>
      </c>
      <c r="K6" s="157">
        <v>1939</v>
      </c>
      <c r="L6" s="157">
        <v>4365000</v>
      </c>
      <c r="M6" s="157">
        <v>1269102</v>
      </c>
      <c r="N6" s="157">
        <v>68271598.97299999</v>
      </c>
      <c r="O6" s="157">
        <v>10383934</v>
      </c>
      <c r="P6" s="157">
        <v>13850</v>
      </c>
      <c r="Q6" s="157">
        <v>758970</v>
      </c>
      <c r="R6" s="157">
        <v>9933</v>
      </c>
      <c r="S6" s="157">
        <v>160456</v>
      </c>
      <c r="T6" s="157">
        <v>313804</v>
      </c>
      <c r="U6" s="157">
        <v>2464</v>
      </c>
      <c r="V6" s="157">
        <v>8008611</v>
      </c>
      <c r="W6" s="157">
        <v>8488994</v>
      </c>
      <c r="X6" s="157">
        <v>2261245</v>
      </c>
      <c r="Y6" s="159"/>
      <c r="Z6" s="159"/>
    </row>
    <row r="7" spans="1:27" ht="12.75" customHeight="1" x14ac:dyDescent="0.2">
      <c r="A7" s="108"/>
      <c r="B7" s="109"/>
      <c r="C7" s="109"/>
      <c r="D7" s="157"/>
      <c r="E7" s="157"/>
      <c r="F7" s="157"/>
      <c r="G7" s="157"/>
      <c r="H7" s="157"/>
      <c r="I7" s="157"/>
      <c r="J7" s="157"/>
      <c r="K7" s="157"/>
      <c r="L7" s="157"/>
      <c r="M7" s="157"/>
      <c r="N7" s="157"/>
      <c r="O7" s="157"/>
      <c r="P7" s="157"/>
      <c r="Q7" s="157"/>
      <c r="R7" s="157"/>
      <c r="S7" s="157"/>
      <c r="T7" s="157"/>
      <c r="U7" s="157"/>
      <c r="V7" s="157"/>
      <c r="W7" s="157"/>
      <c r="X7" s="157"/>
      <c r="Y7" s="159"/>
      <c r="Z7" s="159"/>
    </row>
    <row r="8" spans="1:27" ht="12.75" customHeight="1" x14ac:dyDescent="0.2">
      <c r="A8" s="143" t="s">
        <v>1104</v>
      </c>
      <c r="B8" s="109" t="s">
        <v>968</v>
      </c>
      <c r="C8" s="109"/>
      <c r="D8" s="157">
        <v>34805</v>
      </c>
      <c r="E8" s="157">
        <v>4000</v>
      </c>
      <c r="F8" s="157">
        <v>139024</v>
      </c>
      <c r="G8" s="157">
        <v>83227</v>
      </c>
      <c r="H8" s="157">
        <v>11297</v>
      </c>
      <c r="I8" s="157">
        <v>3000</v>
      </c>
      <c r="J8" s="157">
        <v>17223</v>
      </c>
      <c r="K8" s="157">
        <v>1294</v>
      </c>
      <c r="L8" s="157">
        <v>3995000</v>
      </c>
      <c r="M8" s="157">
        <v>1229099</v>
      </c>
      <c r="N8" s="157">
        <v>54872236.973000005</v>
      </c>
      <c r="O8" s="157">
        <v>8299751</v>
      </c>
      <c r="P8" s="157">
        <v>10500</v>
      </c>
      <c r="Q8" s="157">
        <v>646164</v>
      </c>
      <c r="R8" s="157">
        <v>9296</v>
      </c>
      <c r="S8" s="157">
        <v>153091</v>
      </c>
      <c r="T8" s="157">
        <v>194741</v>
      </c>
      <c r="U8" s="157">
        <v>708</v>
      </c>
      <c r="V8" s="157">
        <v>7168997</v>
      </c>
      <c r="W8" s="157">
        <v>7020319</v>
      </c>
      <c r="X8" s="157">
        <v>2091995</v>
      </c>
      <c r="Y8" s="159"/>
      <c r="Z8" s="159"/>
    </row>
    <row r="9" spans="1:27" ht="12.75" customHeight="1" x14ac:dyDescent="0.2">
      <c r="A9" s="143" t="s">
        <v>1102</v>
      </c>
      <c r="B9" s="109" t="s">
        <v>1556</v>
      </c>
      <c r="C9" s="109"/>
      <c r="D9" s="157">
        <v>680</v>
      </c>
      <c r="E9" s="157">
        <v>0</v>
      </c>
      <c r="F9" s="157">
        <v>140945</v>
      </c>
      <c r="G9" s="157">
        <v>26190</v>
      </c>
      <c r="H9" s="157">
        <v>16746</v>
      </c>
      <c r="I9" s="157">
        <v>0</v>
      </c>
      <c r="J9" s="157">
        <v>8818</v>
      </c>
      <c r="K9" s="157">
        <v>645</v>
      </c>
      <c r="L9" s="157">
        <v>370000</v>
      </c>
      <c r="M9" s="157">
        <v>2</v>
      </c>
      <c r="N9" s="157">
        <v>9180339</v>
      </c>
      <c r="O9" s="157">
        <v>1566256</v>
      </c>
      <c r="P9" s="157">
        <v>1350</v>
      </c>
      <c r="Q9" s="157">
        <v>93002</v>
      </c>
      <c r="R9" s="157">
        <v>637</v>
      </c>
      <c r="S9" s="157">
        <v>436</v>
      </c>
      <c r="T9" s="157">
        <v>2621</v>
      </c>
      <c r="U9" s="157">
        <v>0</v>
      </c>
      <c r="V9" s="157">
        <v>686414</v>
      </c>
      <c r="W9" s="157">
        <v>1038966</v>
      </c>
      <c r="X9" s="157">
        <v>167250</v>
      </c>
      <c r="Y9" s="159"/>
      <c r="Z9" s="159"/>
    </row>
    <row r="10" spans="1:27" ht="12.75" customHeight="1" x14ac:dyDescent="0.2">
      <c r="A10" s="143" t="s">
        <v>1101</v>
      </c>
      <c r="B10" s="109" t="s">
        <v>1557</v>
      </c>
      <c r="C10" s="109"/>
      <c r="D10" s="157">
        <v>0</v>
      </c>
      <c r="E10" s="157">
        <v>0</v>
      </c>
      <c r="F10" s="157">
        <v>31984</v>
      </c>
      <c r="G10" s="157">
        <v>40</v>
      </c>
      <c r="H10" s="157">
        <v>1471</v>
      </c>
      <c r="I10" s="157">
        <v>860</v>
      </c>
      <c r="J10" s="157">
        <v>2392</v>
      </c>
      <c r="K10" s="157">
        <v>0</v>
      </c>
      <c r="L10" s="157">
        <v>0</v>
      </c>
      <c r="M10" s="157">
        <v>40001</v>
      </c>
      <c r="N10" s="157">
        <v>3862413</v>
      </c>
      <c r="O10" s="157">
        <v>494350</v>
      </c>
      <c r="P10" s="157">
        <v>0</v>
      </c>
      <c r="Q10" s="157">
        <v>19804</v>
      </c>
      <c r="R10" s="157">
        <v>0</v>
      </c>
      <c r="S10" s="157">
        <v>6929</v>
      </c>
      <c r="T10" s="157">
        <v>16856</v>
      </c>
      <c r="U10" s="157">
        <v>1756</v>
      </c>
      <c r="V10" s="157">
        <v>151200</v>
      </c>
      <c r="W10" s="157">
        <v>424109</v>
      </c>
      <c r="X10" s="157">
        <v>0</v>
      </c>
      <c r="Y10" s="159"/>
      <c r="Z10" s="159"/>
    </row>
    <row r="11" spans="1:27" ht="12.75" customHeight="1" x14ac:dyDescent="0.2">
      <c r="A11" s="143" t="s">
        <v>1105</v>
      </c>
      <c r="B11" s="109" t="s">
        <v>1558</v>
      </c>
      <c r="C11" s="109"/>
      <c r="D11" s="157">
        <v>0</v>
      </c>
      <c r="E11" s="157">
        <v>0</v>
      </c>
      <c r="F11" s="157">
        <v>0</v>
      </c>
      <c r="G11" s="157">
        <v>0</v>
      </c>
      <c r="H11" s="157">
        <v>0</v>
      </c>
      <c r="I11" s="157">
        <v>0</v>
      </c>
      <c r="J11" s="157">
        <v>0</v>
      </c>
      <c r="K11" s="157">
        <v>0</v>
      </c>
      <c r="L11" s="157">
        <v>0</v>
      </c>
      <c r="M11" s="157">
        <v>0</v>
      </c>
      <c r="N11" s="157">
        <v>356610</v>
      </c>
      <c r="O11" s="157">
        <v>23577</v>
      </c>
      <c r="P11" s="157">
        <v>2000</v>
      </c>
      <c r="Q11" s="157">
        <v>0</v>
      </c>
      <c r="R11" s="157">
        <v>0</v>
      </c>
      <c r="S11" s="157">
        <v>0</v>
      </c>
      <c r="T11" s="157">
        <v>99586</v>
      </c>
      <c r="U11" s="157">
        <v>0</v>
      </c>
      <c r="V11" s="157">
        <v>2000</v>
      </c>
      <c r="W11" s="157">
        <v>5600</v>
      </c>
      <c r="X11" s="157">
        <v>2000</v>
      </c>
      <c r="Y11" s="159"/>
      <c r="Z11" s="159"/>
    </row>
    <row r="12" spans="1:27" s="161" customFormat="1" ht="12.75" customHeight="1" x14ac:dyDescent="0.2">
      <c r="A12" s="154"/>
      <c r="B12" s="154"/>
      <c r="C12" s="168"/>
      <c r="D12" s="160"/>
      <c r="E12" s="160"/>
      <c r="F12" s="160"/>
      <c r="G12" s="160"/>
      <c r="H12" s="160"/>
      <c r="I12" s="160"/>
      <c r="J12" s="160"/>
      <c r="K12" s="160"/>
      <c r="L12" s="160"/>
      <c r="M12" s="160"/>
      <c r="N12" s="160"/>
      <c r="O12" s="160"/>
      <c r="P12" s="160"/>
      <c r="Q12" s="160"/>
      <c r="R12" s="160"/>
      <c r="S12" s="160"/>
      <c r="T12" s="160"/>
      <c r="U12" s="160"/>
      <c r="V12" s="160"/>
      <c r="W12" s="160"/>
      <c r="X12" s="160"/>
      <c r="Y12" s="160"/>
      <c r="Z12" s="160"/>
    </row>
    <row r="13" spans="1:27" ht="12.75" customHeight="1" x14ac:dyDescent="0.2">
      <c r="A13" s="138" t="s">
        <v>850</v>
      </c>
      <c r="B13" s="138" t="s">
        <v>2327</v>
      </c>
      <c r="C13" s="162" t="s">
        <v>1142</v>
      </c>
      <c r="D13" s="162">
        <v>0</v>
      </c>
      <c r="E13" s="162">
        <v>0</v>
      </c>
      <c r="F13" s="162">
        <v>7884</v>
      </c>
      <c r="G13" s="162">
        <v>0</v>
      </c>
      <c r="H13" s="162">
        <v>3691</v>
      </c>
      <c r="I13" s="162">
        <v>0</v>
      </c>
      <c r="J13" s="162">
        <v>4037</v>
      </c>
      <c r="K13" s="162">
        <v>0</v>
      </c>
      <c r="L13" s="162">
        <v>370000</v>
      </c>
      <c r="M13" s="162">
        <v>2</v>
      </c>
      <c r="N13" s="162">
        <v>388880</v>
      </c>
      <c r="O13" s="162">
        <v>55000</v>
      </c>
      <c r="P13" s="162">
        <v>0</v>
      </c>
      <c r="Q13" s="162">
        <v>0</v>
      </c>
      <c r="R13" s="162">
        <v>0</v>
      </c>
      <c r="S13" s="162">
        <v>0</v>
      </c>
      <c r="T13" s="162">
        <v>0</v>
      </c>
      <c r="U13" s="162">
        <v>0</v>
      </c>
      <c r="V13" s="162">
        <v>38893</v>
      </c>
      <c r="W13" s="162">
        <v>0</v>
      </c>
      <c r="X13" s="162">
        <v>0</v>
      </c>
      <c r="Y13" s="162" t="s">
        <v>1100</v>
      </c>
      <c r="Z13" s="162" t="s">
        <v>1102</v>
      </c>
      <c r="AA13" s="163" t="s">
        <v>2231</v>
      </c>
    </row>
    <row r="14" spans="1:27" ht="12.75" customHeight="1" x14ac:dyDescent="0.2">
      <c r="A14" s="138" t="s">
        <v>810</v>
      </c>
      <c r="B14" s="138" t="s">
        <v>2300</v>
      </c>
      <c r="C14" s="162" t="s">
        <v>1142</v>
      </c>
      <c r="D14" s="162">
        <v>0</v>
      </c>
      <c r="E14" s="162">
        <v>0</v>
      </c>
      <c r="F14" s="162">
        <v>0</v>
      </c>
      <c r="G14" s="162">
        <v>0</v>
      </c>
      <c r="H14" s="162">
        <v>0</v>
      </c>
      <c r="I14" s="162">
        <v>0</v>
      </c>
      <c r="J14" s="162">
        <v>53</v>
      </c>
      <c r="K14" s="162">
        <v>0</v>
      </c>
      <c r="L14" s="162">
        <v>0</v>
      </c>
      <c r="M14" s="162">
        <v>0</v>
      </c>
      <c r="N14" s="162">
        <v>485966</v>
      </c>
      <c r="O14" s="162">
        <v>38500</v>
      </c>
      <c r="P14" s="162">
        <v>0</v>
      </c>
      <c r="Q14" s="162">
        <v>500</v>
      </c>
      <c r="R14" s="162">
        <v>0</v>
      </c>
      <c r="S14" s="162">
        <v>0</v>
      </c>
      <c r="T14" s="162">
        <v>0</v>
      </c>
      <c r="U14" s="162">
        <v>0</v>
      </c>
      <c r="V14" s="162">
        <v>56600</v>
      </c>
      <c r="W14" s="162">
        <v>15000</v>
      </c>
      <c r="X14" s="162">
        <v>0</v>
      </c>
      <c r="Y14" s="162" t="s">
        <v>1100</v>
      </c>
      <c r="Z14" s="162" t="s">
        <v>1102</v>
      </c>
      <c r="AA14" s="163" t="s">
        <v>2232</v>
      </c>
    </row>
    <row r="15" spans="1:27" ht="12.75" customHeight="1" x14ac:dyDescent="0.2">
      <c r="A15" s="138" t="s">
        <v>643</v>
      </c>
      <c r="B15" s="138" t="s">
        <v>1559</v>
      </c>
      <c r="C15" s="162" t="s">
        <v>1142</v>
      </c>
      <c r="D15" s="162">
        <v>0</v>
      </c>
      <c r="E15" s="162">
        <v>0</v>
      </c>
      <c r="F15" s="162">
        <v>0</v>
      </c>
      <c r="G15" s="162">
        <v>0</v>
      </c>
      <c r="H15" s="162">
        <v>0</v>
      </c>
      <c r="I15" s="162">
        <v>0</v>
      </c>
      <c r="J15" s="162">
        <v>0</v>
      </c>
      <c r="K15" s="162">
        <v>0</v>
      </c>
      <c r="L15" s="162">
        <v>0</v>
      </c>
      <c r="M15" s="162">
        <v>0</v>
      </c>
      <c r="N15" s="162">
        <v>68251</v>
      </c>
      <c r="O15" s="162">
        <v>10690</v>
      </c>
      <c r="P15" s="162">
        <v>0</v>
      </c>
      <c r="Q15" s="162">
        <v>0</v>
      </c>
      <c r="R15" s="162">
        <v>0</v>
      </c>
      <c r="S15" s="162">
        <v>0</v>
      </c>
      <c r="T15" s="162">
        <v>0</v>
      </c>
      <c r="U15" s="162">
        <v>0</v>
      </c>
      <c r="V15" s="162">
        <v>7250</v>
      </c>
      <c r="W15" s="162">
        <v>252</v>
      </c>
      <c r="X15" s="162">
        <v>0</v>
      </c>
      <c r="Y15" s="162" t="s">
        <v>1103</v>
      </c>
      <c r="Z15" s="162" t="s">
        <v>1104</v>
      </c>
      <c r="AA15" s="163" t="s">
        <v>2037</v>
      </c>
    </row>
    <row r="16" spans="1:27" ht="12.75" customHeight="1" x14ac:dyDescent="0.2">
      <c r="A16" s="138" t="s">
        <v>405</v>
      </c>
      <c r="B16" s="138" t="s">
        <v>1536</v>
      </c>
      <c r="C16" s="162" t="s">
        <v>1142</v>
      </c>
      <c r="D16" s="162">
        <v>0</v>
      </c>
      <c r="E16" s="162">
        <v>0</v>
      </c>
      <c r="F16" s="162">
        <v>0</v>
      </c>
      <c r="G16" s="162">
        <v>0</v>
      </c>
      <c r="H16" s="162">
        <v>0</v>
      </c>
      <c r="I16" s="162">
        <v>0</v>
      </c>
      <c r="J16" s="162">
        <v>85</v>
      </c>
      <c r="K16" s="162">
        <v>0</v>
      </c>
      <c r="L16" s="162">
        <v>0</v>
      </c>
      <c r="M16" s="162">
        <v>0</v>
      </c>
      <c r="N16" s="162">
        <v>13465</v>
      </c>
      <c r="O16" s="162">
        <v>0</v>
      </c>
      <c r="P16" s="162">
        <v>0</v>
      </c>
      <c r="Q16" s="162">
        <v>0</v>
      </c>
      <c r="R16" s="162">
        <v>0</v>
      </c>
      <c r="S16" s="162">
        <v>0</v>
      </c>
      <c r="T16" s="162">
        <v>0</v>
      </c>
      <c r="U16" s="162">
        <v>0</v>
      </c>
      <c r="V16" s="162">
        <v>0</v>
      </c>
      <c r="W16" s="162">
        <v>0</v>
      </c>
      <c r="X16" s="162">
        <v>0</v>
      </c>
      <c r="Y16" s="162" t="s">
        <v>1103</v>
      </c>
      <c r="Z16" s="162" t="s">
        <v>1104</v>
      </c>
      <c r="AA16" s="163" t="s">
        <v>1799</v>
      </c>
    </row>
    <row r="17" spans="1:27" ht="12.75" customHeight="1" x14ac:dyDescent="0.2">
      <c r="A17" s="138" t="s">
        <v>413</v>
      </c>
      <c r="B17" s="138" t="s">
        <v>1535</v>
      </c>
      <c r="C17" s="162" t="s">
        <v>1142</v>
      </c>
      <c r="D17" s="162">
        <v>0</v>
      </c>
      <c r="E17" s="162">
        <v>0</v>
      </c>
      <c r="F17" s="162">
        <v>0</v>
      </c>
      <c r="G17" s="162">
        <v>0</v>
      </c>
      <c r="H17" s="162">
        <v>0</v>
      </c>
      <c r="I17" s="162">
        <v>0</v>
      </c>
      <c r="J17" s="162">
        <v>0</v>
      </c>
      <c r="K17" s="162">
        <v>0</v>
      </c>
      <c r="L17" s="162">
        <v>0</v>
      </c>
      <c r="M17" s="162">
        <v>0</v>
      </c>
      <c r="N17" s="162">
        <v>1909</v>
      </c>
      <c r="O17" s="162">
        <v>0</v>
      </c>
      <c r="P17" s="162">
        <v>0</v>
      </c>
      <c r="Q17" s="162">
        <v>0</v>
      </c>
      <c r="R17" s="162">
        <v>0</v>
      </c>
      <c r="S17" s="162">
        <v>0</v>
      </c>
      <c r="T17" s="162">
        <v>0</v>
      </c>
      <c r="U17" s="162">
        <v>0</v>
      </c>
      <c r="V17" s="162">
        <v>0</v>
      </c>
      <c r="W17" s="162">
        <v>0</v>
      </c>
      <c r="X17" s="162">
        <v>0</v>
      </c>
      <c r="Y17" s="162" t="s">
        <v>1103</v>
      </c>
      <c r="Z17" s="162" t="s">
        <v>1104</v>
      </c>
      <c r="AA17" s="163" t="s">
        <v>1807</v>
      </c>
    </row>
    <row r="18" spans="1:27" ht="12.75" customHeight="1" x14ac:dyDescent="0.2">
      <c r="A18" s="138" t="s">
        <v>812</v>
      </c>
      <c r="B18" s="138" t="s">
        <v>2301</v>
      </c>
      <c r="C18" s="162" t="s">
        <v>1142</v>
      </c>
      <c r="D18" s="162">
        <v>0</v>
      </c>
      <c r="E18" s="162">
        <v>0</v>
      </c>
      <c r="F18" s="162">
        <v>5000</v>
      </c>
      <c r="G18" s="162">
        <v>0</v>
      </c>
      <c r="H18" s="162">
        <v>0</v>
      </c>
      <c r="I18" s="162">
        <v>0</v>
      </c>
      <c r="J18" s="162">
        <v>0</v>
      </c>
      <c r="K18" s="162">
        <v>0</v>
      </c>
      <c r="L18" s="162">
        <v>0</v>
      </c>
      <c r="M18" s="162">
        <v>0</v>
      </c>
      <c r="N18" s="162">
        <v>111427</v>
      </c>
      <c r="O18" s="162">
        <v>0</v>
      </c>
      <c r="P18" s="162">
        <v>0</v>
      </c>
      <c r="Q18" s="162">
        <v>0</v>
      </c>
      <c r="R18" s="162">
        <v>0</v>
      </c>
      <c r="S18" s="162">
        <v>0</v>
      </c>
      <c r="T18" s="162">
        <v>0</v>
      </c>
      <c r="U18" s="162">
        <v>0</v>
      </c>
      <c r="V18" s="162">
        <v>0</v>
      </c>
      <c r="W18" s="162">
        <v>0</v>
      </c>
      <c r="X18" s="162">
        <v>0</v>
      </c>
      <c r="Y18" s="162" t="s">
        <v>1100</v>
      </c>
      <c r="Z18" s="162" t="s">
        <v>1101</v>
      </c>
      <c r="AA18" s="163" t="s">
        <v>2268</v>
      </c>
    </row>
    <row r="19" spans="1:27" ht="12.75" customHeight="1" x14ac:dyDescent="0.2">
      <c r="A19" s="138" t="s">
        <v>814</v>
      </c>
      <c r="B19" s="138" t="s">
        <v>2302</v>
      </c>
      <c r="C19" s="162" t="s">
        <v>1142</v>
      </c>
      <c r="D19" s="162">
        <v>0</v>
      </c>
      <c r="E19" s="162">
        <v>0</v>
      </c>
      <c r="F19" s="162">
        <v>0</v>
      </c>
      <c r="G19" s="162">
        <v>0</v>
      </c>
      <c r="H19" s="162">
        <v>0</v>
      </c>
      <c r="I19" s="162">
        <v>0</v>
      </c>
      <c r="J19" s="162">
        <v>0</v>
      </c>
      <c r="K19" s="162">
        <v>0</v>
      </c>
      <c r="L19" s="162">
        <v>0</v>
      </c>
      <c r="M19" s="162">
        <v>0</v>
      </c>
      <c r="N19" s="162">
        <v>123998</v>
      </c>
      <c r="O19" s="162">
        <v>22000</v>
      </c>
      <c r="P19" s="162">
        <v>0</v>
      </c>
      <c r="Q19" s="162">
        <v>0</v>
      </c>
      <c r="R19" s="162">
        <v>0</v>
      </c>
      <c r="S19" s="162">
        <v>0</v>
      </c>
      <c r="T19" s="162">
        <v>0</v>
      </c>
      <c r="U19" s="162">
        <v>0</v>
      </c>
      <c r="V19" s="162">
        <v>8000</v>
      </c>
      <c r="W19" s="162">
        <v>0</v>
      </c>
      <c r="X19" s="162">
        <v>0</v>
      </c>
      <c r="Y19" s="162" t="s">
        <v>1100</v>
      </c>
      <c r="Z19" s="162" t="s">
        <v>1102</v>
      </c>
      <c r="AA19" s="163" t="s">
        <v>2251</v>
      </c>
    </row>
    <row r="20" spans="1:27" ht="12.75" customHeight="1" x14ac:dyDescent="0.2">
      <c r="A20" s="138" t="s">
        <v>1689</v>
      </c>
      <c r="B20" s="138" t="s">
        <v>2303</v>
      </c>
      <c r="C20" s="162" t="s">
        <v>1142</v>
      </c>
      <c r="D20" s="162">
        <v>0</v>
      </c>
      <c r="E20" s="162">
        <v>0</v>
      </c>
      <c r="F20" s="162">
        <v>0</v>
      </c>
      <c r="G20" s="162">
        <v>0</v>
      </c>
      <c r="H20" s="162">
        <v>0</v>
      </c>
      <c r="I20" s="162">
        <v>0</v>
      </c>
      <c r="J20" s="162">
        <v>0</v>
      </c>
      <c r="K20" s="162">
        <v>0</v>
      </c>
      <c r="L20" s="162">
        <v>0</v>
      </c>
      <c r="M20" s="162">
        <v>0</v>
      </c>
      <c r="N20" s="162">
        <v>44749</v>
      </c>
      <c r="O20" s="162">
        <v>5000</v>
      </c>
      <c r="P20" s="162">
        <v>0</v>
      </c>
      <c r="Q20" s="162">
        <v>0</v>
      </c>
      <c r="R20" s="162">
        <v>0</v>
      </c>
      <c r="S20" s="162">
        <v>0</v>
      </c>
      <c r="T20" s="162">
        <v>0</v>
      </c>
      <c r="U20" s="162">
        <v>0</v>
      </c>
      <c r="V20" s="162">
        <v>0</v>
      </c>
      <c r="W20" s="162">
        <v>3000</v>
      </c>
      <c r="X20" s="162">
        <v>0</v>
      </c>
      <c r="Y20" s="162" t="s">
        <v>1105</v>
      </c>
      <c r="Z20" s="162" t="s">
        <v>1105</v>
      </c>
      <c r="AA20" s="163" t="s">
        <v>2216</v>
      </c>
    </row>
    <row r="21" spans="1:27" ht="12.75" customHeight="1" x14ac:dyDescent="0.2">
      <c r="A21" s="138" t="s">
        <v>1691</v>
      </c>
      <c r="B21" s="138" t="s">
        <v>2304</v>
      </c>
      <c r="C21" s="162" t="s">
        <v>1142</v>
      </c>
      <c r="D21" s="162">
        <v>0</v>
      </c>
      <c r="E21" s="162">
        <v>0</v>
      </c>
      <c r="F21" s="162">
        <v>0</v>
      </c>
      <c r="G21" s="162">
        <v>0</v>
      </c>
      <c r="H21" s="162">
        <v>0</v>
      </c>
      <c r="I21" s="162">
        <v>0</v>
      </c>
      <c r="J21" s="162">
        <v>0</v>
      </c>
      <c r="K21" s="162">
        <v>0</v>
      </c>
      <c r="L21" s="162">
        <v>0</v>
      </c>
      <c r="M21" s="162">
        <v>0</v>
      </c>
      <c r="N21" s="162">
        <v>54358</v>
      </c>
      <c r="O21" s="162">
        <v>7275</v>
      </c>
      <c r="P21" s="162">
        <v>0</v>
      </c>
      <c r="Q21" s="162">
        <v>0</v>
      </c>
      <c r="R21" s="162">
        <v>0</v>
      </c>
      <c r="S21" s="162">
        <v>0</v>
      </c>
      <c r="T21" s="162">
        <v>0</v>
      </c>
      <c r="U21" s="162">
        <v>0</v>
      </c>
      <c r="V21" s="162">
        <v>0</v>
      </c>
      <c r="W21" s="162">
        <v>0</v>
      </c>
      <c r="X21" s="162">
        <v>0</v>
      </c>
      <c r="Y21" s="162" t="s">
        <v>1105</v>
      </c>
      <c r="Z21" s="162" t="s">
        <v>1105</v>
      </c>
      <c r="AA21" s="163" t="s">
        <v>2223</v>
      </c>
    </row>
    <row r="22" spans="1:27" ht="12.75" customHeight="1" x14ac:dyDescent="0.2">
      <c r="A22" s="138" t="s">
        <v>820</v>
      </c>
      <c r="B22" s="138" t="s">
        <v>2305</v>
      </c>
      <c r="C22" s="162" t="s">
        <v>1142</v>
      </c>
      <c r="D22" s="162">
        <v>0</v>
      </c>
      <c r="E22" s="162">
        <v>0</v>
      </c>
      <c r="F22" s="162">
        <v>0</v>
      </c>
      <c r="G22" s="162">
        <v>0</v>
      </c>
      <c r="H22" s="162">
        <v>0</v>
      </c>
      <c r="I22" s="162">
        <v>0</v>
      </c>
      <c r="J22" s="162">
        <v>605</v>
      </c>
      <c r="K22" s="162">
        <v>0</v>
      </c>
      <c r="L22" s="162">
        <v>0</v>
      </c>
      <c r="M22" s="162">
        <v>0</v>
      </c>
      <c r="N22" s="162">
        <v>121159</v>
      </c>
      <c r="O22" s="162">
        <v>31000</v>
      </c>
      <c r="P22" s="162">
        <v>0</v>
      </c>
      <c r="Q22" s="162">
        <v>1377</v>
      </c>
      <c r="R22" s="162">
        <v>0</v>
      </c>
      <c r="S22" s="162">
        <v>0</v>
      </c>
      <c r="T22" s="162">
        <v>0</v>
      </c>
      <c r="U22" s="162">
        <v>0</v>
      </c>
      <c r="V22" s="162">
        <v>18255</v>
      </c>
      <c r="W22" s="162">
        <v>0</v>
      </c>
      <c r="X22" s="162">
        <v>0</v>
      </c>
      <c r="Y22" s="162" t="s">
        <v>1100</v>
      </c>
      <c r="Z22" s="162" t="s">
        <v>1102</v>
      </c>
      <c r="AA22" s="163" t="s">
        <v>2239</v>
      </c>
    </row>
    <row r="23" spans="1:27" ht="12.75" customHeight="1" x14ac:dyDescent="0.2">
      <c r="A23" s="138" t="s">
        <v>1693</v>
      </c>
      <c r="B23" s="138" t="s">
        <v>2306</v>
      </c>
      <c r="C23" s="162" t="s">
        <v>1142</v>
      </c>
      <c r="D23" s="162">
        <v>0</v>
      </c>
      <c r="E23" s="162">
        <v>0</v>
      </c>
      <c r="F23" s="162">
        <v>0</v>
      </c>
      <c r="G23" s="162">
        <v>0</v>
      </c>
      <c r="H23" s="162">
        <v>0</v>
      </c>
      <c r="I23" s="162">
        <v>0</v>
      </c>
      <c r="J23" s="162">
        <v>0</v>
      </c>
      <c r="K23" s="162">
        <v>0</v>
      </c>
      <c r="L23" s="162">
        <v>0</v>
      </c>
      <c r="M23" s="162">
        <v>0</v>
      </c>
      <c r="N23" s="162">
        <v>38863</v>
      </c>
      <c r="O23" s="162">
        <v>1000</v>
      </c>
      <c r="P23" s="162">
        <v>2000</v>
      </c>
      <c r="Q23" s="162">
        <v>0</v>
      </c>
      <c r="R23" s="162">
        <v>0</v>
      </c>
      <c r="S23" s="162">
        <v>0</v>
      </c>
      <c r="T23" s="162">
        <v>0</v>
      </c>
      <c r="U23" s="162">
        <v>0</v>
      </c>
      <c r="V23" s="162">
        <v>0</v>
      </c>
      <c r="W23" s="162">
        <v>0</v>
      </c>
      <c r="X23" s="162">
        <v>2000</v>
      </c>
      <c r="Y23" s="162" t="s">
        <v>1105</v>
      </c>
      <c r="Z23" s="162" t="s">
        <v>1105</v>
      </c>
      <c r="AA23" s="163" t="s">
        <v>2220</v>
      </c>
    </row>
    <row r="24" spans="1:27" ht="12.75" customHeight="1" x14ac:dyDescent="0.2">
      <c r="A24" s="138" t="s">
        <v>644</v>
      </c>
      <c r="B24" s="138" t="s">
        <v>1529</v>
      </c>
      <c r="C24" s="162" t="s">
        <v>1142</v>
      </c>
      <c r="D24" s="162">
        <v>0</v>
      </c>
      <c r="E24" s="162">
        <v>0</v>
      </c>
      <c r="F24" s="162">
        <v>0</v>
      </c>
      <c r="G24" s="162">
        <v>0</v>
      </c>
      <c r="H24" s="162">
        <v>0</v>
      </c>
      <c r="I24" s="162">
        <v>0</v>
      </c>
      <c r="J24" s="162">
        <v>0</v>
      </c>
      <c r="K24" s="162">
        <v>0</v>
      </c>
      <c r="L24" s="162">
        <v>0</v>
      </c>
      <c r="M24" s="162">
        <v>0</v>
      </c>
      <c r="N24" s="162">
        <v>53180</v>
      </c>
      <c r="O24" s="162">
        <v>0</v>
      </c>
      <c r="P24" s="162">
        <v>0</v>
      </c>
      <c r="Q24" s="162">
        <v>0</v>
      </c>
      <c r="R24" s="162">
        <v>0</v>
      </c>
      <c r="S24" s="162">
        <v>0</v>
      </c>
      <c r="T24" s="162">
        <v>0</v>
      </c>
      <c r="U24" s="162">
        <v>0</v>
      </c>
      <c r="V24" s="162">
        <v>0</v>
      </c>
      <c r="W24" s="162">
        <v>0</v>
      </c>
      <c r="X24" s="162">
        <v>0</v>
      </c>
      <c r="Y24" s="162" t="s">
        <v>1103</v>
      </c>
      <c r="Z24" s="162" t="s">
        <v>1104</v>
      </c>
      <c r="AA24" s="163" t="s">
        <v>2038</v>
      </c>
    </row>
    <row r="25" spans="1:27" ht="12.75" customHeight="1" x14ac:dyDescent="0.2">
      <c r="A25" s="138" t="s">
        <v>585</v>
      </c>
      <c r="B25" s="138" t="s">
        <v>1528</v>
      </c>
      <c r="C25" s="162" t="s">
        <v>1142</v>
      </c>
      <c r="D25" s="162">
        <v>0</v>
      </c>
      <c r="E25" s="162">
        <v>0</v>
      </c>
      <c r="F25" s="162">
        <v>0</v>
      </c>
      <c r="G25" s="162">
        <v>0</v>
      </c>
      <c r="H25" s="162">
        <v>0</v>
      </c>
      <c r="I25" s="162">
        <v>0</v>
      </c>
      <c r="J25" s="162">
        <v>0</v>
      </c>
      <c r="K25" s="162">
        <v>0</v>
      </c>
      <c r="L25" s="162">
        <v>0</v>
      </c>
      <c r="M25" s="162">
        <v>0</v>
      </c>
      <c r="N25" s="162">
        <v>29248</v>
      </c>
      <c r="O25" s="162">
        <v>32000</v>
      </c>
      <c r="P25" s="162">
        <v>0</v>
      </c>
      <c r="Q25" s="162">
        <v>0</v>
      </c>
      <c r="R25" s="162">
        <v>0</v>
      </c>
      <c r="S25" s="162">
        <v>0</v>
      </c>
      <c r="T25" s="162">
        <v>0</v>
      </c>
      <c r="U25" s="162">
        <v>0</v>
      </c>
      <c r="V25" s="162">
        <v>1500</v>
      </c>
      <c r="W25" s="162">
        <v>0</v>
      </c>
      <c r="X25" s="162">
        <v>12000</v>
      </c>
      <c r="Y25" s="162" t="s">
        <v>1103</v>
      </c>
      <c r="Z25" s="162" t="s">
        <v>1104</v>
      </c>
      <c r="AA25" s="163" t="s">
        <v>1979</v>
      </c>
    </row>
    <row r="26" spans="1:27" ht="12.75" customHeight="1" x14ac:dyDescent="0.2">
      <c r="A26" s="138" t="s">
        <v>512</v>
      </c>
      <c r="B26" s="138" t="s">
        <v>1527</v>
      </c>
      <c r="C26" s="162" t="s">
        <v>1142</v>
      </c>
      <c r="D26" s="162">
        <v>0</v>
      </c>
      <c r="E26" s="162">
        <v>0</v>
      </c>
      <c r="F26" s="162">
        <v>0</v>
      </c>
      <c r="G26" s="162">
        <v>0</v>
      </c>
      <c r="H26" s="162">
        <v>0</v>
      </c>
      <c r="I26" s="162">
        <v>3000</v>
      </c>
      <c r="J26" s="162">
        <v>0</v>
      </c>
      <c r="K26" s="162">
        <v>0</v>
      </c>
      <c r="L26" s="162">
        <v>0</v>
      </c>
      <c r="M26" s="162">
        <v>0</v>
      </c>
      <c r="N26" s="162">
        <v>114664</v>
      </c>
      <c r="O26" s="162">
        <v>0</v>
      </c>
      <c r="P26" s="162">
        <v>0</v>
      </c>
      <c r="Q26" s="162">
        <v>0</v>
      </c>
      <c r="R26" s="162">
        <v>0</v>
      </c>
      <c r="S26" s="162">
        <v>0</v>
      </c>
      <c r="T26" s="162">
        <v>0</v>
      </c>
      <c r="U26" s="162">
        <v>0</v>
      </c>
      <c r="V26" s="162">
        <v>0</v>
      </c>
      <c r="W26" s="162">
        <v>17000</v>
      </c>
      <c r="X26" s="162">
        <v>0</v>
      </c>
      <c r="Y26" s="162" t="s">
        <v>1103</v>
      </c>
      <c r="Z26" s="162" t="s">
        <v>1104</v>
      </c>
      <c r="AA26" s="163" t="s">
        <v>1906</v>
      </c>
    </row>
    <row r="27" spans="1:27" ht="12.75" customHeight="1" x14ac:dyDescent="0.2">
      <c r="A27" s="138" t="s">
        <v>1049</v>
      </c>
      <c r="B27" s="138" t="s">
        <v>1526</v>
      </c>
      <c r="C27" s="162" t="s">
        <v>1142</v>
      </c>
      <c r="D27" s="162">
        <v>0</v>
      </c>
      <c r="E27" s="162">
        <v>0</v>
      </c>
      <c r="F27" s="162">
        <v>0</v>
      </c>
      <c r="G27" s="162">
        <v>0</v>
      </c>
      <c r="H27" s="162">
        <v>0</v>
      </c>
      <c r="I27" s="162">
        <v>0</v>
      </c>
      <c r="J27" s="162">
        <v>0</v>
      </c>
      <c r="K27" s="162">
        <v>0</v>
      </c>
      <c r="L27" s="162">
        <v>0</v>
      </c>
      <c r="M27" s="162">
        <v>0</v>
      </c>
      <c r="N27" s="162">
        <v>28420</v>
      </c>
      <c r="O27" s="162">
        <v>6500</v>
      </c>
      <c r="P27" s="162">
        <v>0</v>
      </c>
      <c r="Q27" s="162">
        <v>0</v>
      </c>
      <c r="R27" s="162">
        <v>0</v>
      </c>
      <c r="S27" s="162">
        <v>0</v>
      </c>
      <c r="T27" s="162">
        <v>0</v>
      </c>
      <c r="U27" s="162">
        <v>0</v>
      </c>
      <c r="V27" s="162">
        <v>5275</v>
      </c>
      <c r="W27" s="162">
        <v>0</v>
      </c>
      <c r="X27" s="162">
        <v>0</v>
      </c>
      <c r="Y27" s="162" t="s">
        <v>1153</v>
      </c>
      <c r="Z27" s="162" t="s">
        <v>1104</v>
      </c>
      <c r="AA27" s="163" t="s">
        <v>2207</v>
      </c>
    </row>
    <row r="28" spans="1:27" ht="12.75" customHeight="1" x14ac:dyDescent="0.2">
      <c r="A28" s="146" t="s">
        <v>1732</v>
      </c>
      <c r="B28" s="138" t="s">
        <v>2307</v>
      </c>
      <c r="C28" s="162" t="s">
        <v>1142</v>
      </c>
      <c r="D28" s="162">
        <v>0</v>
      </c>
      <c r="E28" s="162">
        <v>0</v>
      </c>
      <c r="F28" s="162">
        <v>0</v>
      </c>
      <c r="G28" s="162">
        <v>0</v>
      </c>
      <c r="H28" s="162">
        <v>0</v>
      </c>
      <c r="I28" s="162">
        <v>0</v>
      </c>
      <c r="J28" s="162">
        <v>0</v>
      </c>
      <c r="K28" s="162">
        <v>0</v>
      </c>
      <c r="L28" s="162">
        <v>0</v>
      </c>
      <c r="M28" s="162">
        <v>0</v>
      </c>
      <c r="N28" s="162">
        <v>7000</v>
      </c>
      <c r="O28" s="162">
        <v>0</v>
      </c>
      <c r="P28" s="162">
        <v>0</v>
      </c>
      <c r="Q28" s="162">
        <v>0</v>
      </c>
      <c r="R28" s="162">
        <v>0</v>
      </c>
      <c r="S28" s="162">
        <v>0</v>
      </c>
      <c r="T28" s="162">
        <v>0</v>
      </c>
      <c r="U28" s="162">
        <v>0</v>
      </c>
      <c r="V28" s="162">
        <v>0</v>
      </c>
      <c r="W28" s="162">
        <v>796</v>
      </c>
      <c r="X28" s="162">
        <v>3162</v>
      </c>
      <c r="Y28" s="162" t="s">
        <v>1100</v>
      </c>
      <c r="Z28" s="162" t="s">
        <v>1104</v>
      </c>
      <c r="AA28" s="163" t="s">
        <v>2118</v>
      </c>
    </row>
    <row r="29" spans="1:27" ht="12.75" customHeight="1" x14ac:dyDescent="0.2">
      <c r="A29" s="138" t="s">
        <v>384</v>
      </c>
      <c r="B29" s="138" t="s">
        <v>1525</v>
      </c>
      <c r="C29" s="162" t="s">
        <v>1142</v>
      </c>
      <c r="D29" s="162">
        <v>0</v>
      </c>
      <c r="E29" s="162">
        <v>0</v>
      </c>
      <c r="F29" s="162">
        <v>0</v>
      </c>
      <c r="G29" s="162">
        <v>0</v>
      </c>
      <c r="H29" s="162">
        <v>0</v>
      </c>
      <c r="I29" s="162">
        <v>0</v>
      </c>
      <c r="J29" s="162">
        <v>0</v>
      </c>
      <c r="K29" s="162">
        <v>0</v>
      </c>
      <c r="L29" s="162">
        <v>0</v>
      </c>
      <c r="M29" s="162">
        <v>0</v>
      </c>
      <c r="N29" s="162">
        <v>17886</v>
      </c>
      <c r="O29" s="162">
        <v>0</v>
      </c>
      <c r="P29" s="162">
        <v>0</v>
      </c>
      <c r="Q29" s="162">
        <v>0</v>
      </c>
      <c r="R29" s="162">
        <v>0</v>
      </c>
      <c r="S29" s="162">
        <v>0</v>
      </c>
      <c r="T29" s="162">
        <v>0</v>
      </c>
      <c r="U29" s="162">
        <v>0</v>
      </c>
      <c r="V29" s="162">
        <v>0</v>
      </c>
      <c r="W29" s="162">
        <v>0</v>
      </c>
      <c r="X29" s="162">
        <v>5000</v>
      </c>
      <c r="Y29" s="162" t="s">
        <v>1103</v>
      </c>
      <c r="Z29" s="162" t="s">
        <v>1104</v>
      </c>
      <c r="AA29" s="163" t="s">
        <v>1778</v>
      </c>
    </row>
    <row r="30" spans="1:27" ht="12.75" customHeight="1" x14ac:dyDescent="0.2">
      <c r="A30" s="138" t="s">
        <v>617</v>
      </c>
      <c r="B30" s="138" t="s">
        <v>1524</v>
      </c>
      <c r="C30" s="162" t="s">
        <v>1142</v>
      </c>
      <c r="D30" s="162">
        <v>0</v>
      </c>
      <c r="E30" s="162">
        <v>0</v>
      </c>
      <c r="F30" s="162">
        <v>0</v>
      </c>
      <c r="G30" s="162">
        <v>0</v>
      </c>
      <c r="H30" s="162">
        <v>0</v>
      </c>
      <c r="I30" s="162">
        <v>0</v>
      </c>
      <c r="J30" s="162">
        <v>0</v>
      </c>
      <c r="K30" s="162">
        <v>0</v>
      </c>
      <c r="L30" s="162">
        <v>0</v>
      </c>
      <c r="M30" s="162">
        <v>0</v>
      </c>
      <c r="N30" s="162">
        <v>86547</v>
      </c>
      <c r="O30" s="162">
        <v>0</v>
      </c>
      <c r="P30" s="162">
        <v>0</v>
      </c>
      <c r="Q30" s="162">
        <v>0</v>
      </c>
      <c r="R30" s="162">
        <v>0</v>
      </c>
      <c r="S30" s="162">
        <v>0</v>
      </c>
      <c r="T30" s="162">
        <v>0</v>
      </c>
      <c r="U30" s="162">
        <v>0</v>
      </c>
      <c r="V30" s="162">
        <v>0</v>
      </c>
      <c r="W30" s="162">
        <v>0</v>
      </c>
      <c r="X30" s="162">
        <v>0</v>
      </c>
      <c r="Y30" s="162" t="s">
        <v>1103</v>
      </c>
      <c r="Z30" s="162" t="s">
        <v>1104</v>
      </c>
      <c r="AA30" s="163" t="s">
        <v>2011</v>
      </c>
    </row>
    <row r="31" spans="1:27" ht="12.75" customHeight="1" x14ac:dyDescent="0.2">
      <c r="A31" s="138" t="s">
        <v>702</v>
      </c>
      <c r="B31" s="138" t="s">
        <v>1520</v>
      </c>
      <c r="C31" s="162" t="s">
        <v>1142</v>
      </c>
      <c r="D31" s="162">
        <v>0</v>
      </c>
      <c r="E31" s="162">
        <v>0</v>
      </c>
      <c r="F31" s="162">
        <v>0</v>
      </c>
      <c r="G31" s="162">
        <v>0</v>
      </c>
      <c r="H31" s="162">
        <v>0</v>
      </c>
      <c r="I31" s="162">
        <v>0</v>
      </c>
      <c r="J31" s="162">
        <v>0</v>
      </c>
      <c r="K31" s="162">
        <v>0</v>
      </c>
      <c r="L31" s="162">
        <v>0</v>
      </c>
      <c r="M31" s="162">
        <v>0</v>
      </c>
      <c r="N31" s="162">
        <v>395912</v>
      </c>
      <c r="O31" s="162">
        <v>126669</v>
      </c>
      <c r="P31" s="162">
        <v>0</v>
      </c>
      <c r="Q31" s="162">
        <v>2985</v>
      </c>
      <c r="R31" s="162">
        <v>0</v>
      </c>
      <c r="S31" s="162">
        <v>0</v>
      </c>
      <c r="T31" s="162">
        <v>0</v>
      </c>
      <c r="U31" s="162">
        <v>0</v>
      </c>
      <c r="V31" s="162">
        <v>0</v>
      </c>
      <c r="W31" s="162">
        <v>120550</v>
      </c>
      <c r="X31" s="162">
        <v>19000</v>
      </c>
      <c r="Y31" s="162" t="s">
        <v>1106</v>
      </c>
      <c r="Z31" s="162" t="s">
        <v>1104</v>
      </c>
      <c r="AA31" s="163" t="s">
        <v>2096</v>
      </c>
    </row>
    <row r="32" spans="1:27" ht="12.75" customHeight="1" x14ac:dyDescent="0.2">
      <c r="A32" s="138" t="s">
        <v>703</v>
      </c>
      <c r="B32" s="138" t="s">
        <v>1519</v>
      </c>
      <c r="C32" s="162" t="s">
        <v>1142</v>
      </c>
      <c r="D32" s="162">
        <v>0</v>
      </c>
      <c r="E32" s="162">
        <v>0</v>
      </c>
      <c r="F32" s="162">
        <v>0</v>
      </c>
      <c r="G32" s="162">
        <v>0</v>
      </c>
      <c r="H32" s="162">
        <v>0</v>
      </c>
      <c r="I32" s="162">
        <v>0</v>
      </c>
      <c r="J32" s="162">
        <v>0</v>
      </c>
      <c r="K32" s="162">
        <v>0</v>
      </c>
      <c r="L32" s="162">
        <v>0</v>
      </c>
      <c r="M32" s="162">
        <v>0</v>
      </c>
      <c r="N32" s="162">
        <v>241580</v>
      </c>
      <c r="O32" s="162">
        <v>62500</v>
      </c>
      <c r="P32" s="162">
        <v>0</v>
      </c>
      <c r="Q32" s="162">
        <v>0</v>
      </c>
      <c r="R32" s="162">
        <v>0</v>
      </c>
      <c r="S32" s="162">
        <v>0</v>
      </c>
      <c r="T32" s="162">
        <v>0</v>
      </c>
      <c r="U32" s="162">
        <v>0</v>
      </c>
      <c r="V32" s="162">
        <v>0</v>
      </c>
      <c r="W32" s="162">
        <v>0</v>
      </c>
      <c r="X32" s="162">
        <v>0</v>
      </c>
      <c r="Y32" s="162" t="s">
        <v>1106</v>
      </c>
      <c r="Z32" s="162" t="s">
        <v>1104</v>
      </c>
      <c r="AA32" s="163" t="s">
        <v>2097</v>
      </c>
    </row>
    <row r="33" spans="1:27" ht="12.75" customHeight="1" x14ac:dyDescent="0.2">
      <c r="A33" s="138" t="s">
        <v>668</v>
      </c>
      <c r="B33" s="138" t="s">
        <v>1561</v>
      </c>
      <c r="C33" s="162" t="s">
        <v>1142</v>
      </c>
      <c r="D33" s="162">
        <v>0</v>
      </c>
      <c r="E33" s="162">
        <v>0</v>
      </c>
      <c r="F33" s="162">
        <v>0</v>
      </c>
      <c r="G33" s="162">
        <v>0</v>
      </c>
      <c r="H33" s="162">
        <v>0</v>
      </c>
      <c r="I33" s="162">
        <v>0</v>
      </c>
      <c r="J33" s="162">
        <v>0</v>
      </c>
      <c r="K33" s="162">
        <v>0</v>
      </c>
      <c r="L33" s="162">
        <v>0</v>
      </c>
      <c r="M33" s="162">
        <v>0</v>
      </c>
      <c r="N33" s="162">
        <v>411874</v>
      </c>
      <c r="O33" s="162">
        <v>0</v>
      </c>
      <c r="P33" s="162">
        <v>0</v>
      </c>
      <c r="Q33" s="162">
        <v>0</v>
      </c>
      <c r="R33" s="162">
        <v>0</v>
      </c>
      <c r="S33" s="162">
        <v>0</v>
      </c>
      <c r="T33" s="162">
        <v>0</v>
      </c>
      <c r="U33" s="162">
        <v>0</v>
      </c>
      <c r="V33" s="162">
        <v>63000</v>
      </c>
      <c r="W33" s="162">
        <v>100600</v>
      </c>
      <c r="X33" s="162">
        <v>0</v>
      </c>
      <c r="Y33" s="162" t="s">
        <v>1107</v>
      </c>
      <c r="Z33" s="162" t="s">
        <v>1104</v>
      </c>
      <c r="AA33" s="163" t="s">
        <v>2062</v>
      </c>
    </row>
    <row r="34" spans="1:27" ht="12.75" customHeight="1" x14ac:dyDescent="0.2">
      <c r="A34" s="138" t="s">
        <v>406</v>
      </c>
      <c r="B34" s="138" t="s">
        <v>1518</v>
      </c>
      <c r="C34" s="162" t="s">
        <v>1142</v>
      </c>
      <c r="D34" s="162">
        <v>0</v>
      </c>
      <c r="E34" s="162">
        <v>0</v>
      </c>
      <c r="F34" s="162">
        <v>0</v>
      </c>
      <c r="G34" s="162">
        <v>0</v>
      </c>
      <c r="H34" s="162">
        <v>0</v>
      </c>
      <c r="I34" s="162">
        <v>0</v>
      </c>
      <c r="J34" s="162">
        <v>0</v>
      </c>
      <c r="K34" s="162">
        <v>0</v>
      </c>
      <c r="L34" s="162">
        <v>0</v>
      </c>
      <c r="M34" s="162">
        <v>0</v>
      </c>
      <c r="N34" s="162">
        <v>39479</v>
      </c>
      <c r="O34" s="162">
        <v>0</v>
      </c>
      <c r="P34" s="162">
        <v>0</v>
      </c>
      <c r="Q34" s="162">
        <v>0</v>
      </c>
      <c r="R34" s="162">
        <v>0</v>
      </c>
      <c r="S34" s="162">
        <v>0</v>
      </c>
      <c r="T34" s="162">
        <v>0</v>
      </c>
      <c r="U34" s="162">
        <v>0</v>
      </c>
      <c r="V34" s="162">
        <v>0</v>
      </c>
      <c r="W34" s="162">
        <v>0</v>
      </c>
      <c r="X34" s="162">
        <v>0</v>
      </c>
      <c r="Y34" s="162" t="s">
        <v>1103</v>
      </c>
      <c r="Z34" s="162" t="s">
        <v>1104</v>
      </c>
      <c r="AA34" s="163" t="s">
        <v>1800</v>
      </c>
    </row>
    <row r="35" spans="1:27" ht="12.75" customHeight="1" x14ac:dyDescent="0.2">
      <c r="A35" s="138" t="s">
        <v>453</v>
      </c>
      <c r="B35" s="138" t="s">
        <v>1517</v>
      </c>
      <c r="C35" s="162" t="s">
        <v>1142</v>
      </c>
      <c r="D35" s="162">
        <v>0</v>
      </c>
      <c r="E35" s="162">
        <v>0</v>
      </c>
      <c r="F35" s="162">
        <v>0</v>
      </c>
      <c r="G35" s="162">
        <v>0</v>
      </c>
      <c r="H35" s="162">
        <v>0</v>
      </c>
      <c r="I35" s="162">
        <v>0</v>
      </c>
      <c r="J35" s="162">
        <v>0</v>
      </c>
      <c r="K35" s="162">
        <v>0</v>
      </c>
      <c r="L35" s="162">
        <v>0</v>
      </c>
      <c r="M35" s="162">
        <v>0</v>
      </c>
      <c r="N35" s="162">
        <v>213801</v>
      </c>
      <c r="O35" s="162">
        <v>0</v>
      </c>
      <c r="P35" s="162">
        <v>0</v>
      </c>
      <c r="Q35" s="162">
        <v>0</v>
      </c>
      <c r="R35" s="162">
        <v>0</v>
      </c>
      <c r="S35" s="162">
        <v>0</v>
      </c>
      <c r="T35" s="162">
        <v>0</v>
      </c>
      <c r="U35" s="162">
        <v>0</v>
      </c>
      <c r="V35" s="162">
        <v>0</v>
      </c>
      <c r="W35" s="162">
        <v>0</v>
      </c>
      <c r="X35" s="162">
        <v>750</v>
      </c>
      <c r="Y35" s="162" t="s">
        <v>1103</v>
      </c>
      <c r="Z35" s="162" t="s">
        <v>1104</v>
      </c>
      <c r="AA35" s="163" t="s">
        <v>1847</v>
      </c>
    </row>
    <row r="36" spans="1:27" ht="12.75" customHeight="1" x14ac:dyDescent="0.2">
      <c r="A36" s="138" t="s">
        <v>475</v>
      </c>
      <c r="B36" s="138" t="s">
        <v>1516</v>
      </c>
      <c r="C36" s="162" t="s">
        <v>1142</v>
      </c>
      <c r="D36" s="162">
        <v>0</v>
      </c>
      <c r="E36" s="162">
        <v>0</v>
      </c>
      <c r="F36" s="162">
        <v>0</v>
      </c>
      <c r="G36" s="162">
        <v>0</v>
      </c>
      <c r="H36" s="162">
        <v>0</v>
      </c>
      <c r="I36" s="162">
        <v>0</v>
      </c>
      <c r="J36" s="162">
        <v>0</v>
      </c>
      <c r="K36" s="162">
        <v>0</v>
      </c>
      <c r="L36" s="162">
        <v>0</v>
      </c>
      <c r="M36" s="162">
        <v>0</v>
      </c>
      <c r="N36" s="162">
        <v>0</v>
      </c>
      <c r="O36" s="162">
        <v>0</v>
      </c>
      <c r="P36" s="162">
        <v>0</v>
      </c>
      <c r="Q36" s="162">
        <v>0</v>
      </c>
      <c r="R36" s="162">
        <v>0</v>
      </c>
      <c r="S36" s="162">
        <v>0</v>
      </c>
      <c r="T36" s="162">
        <v>0</v>
      </c>
      <c r="U36" s="162">
        <v>0</v>
      </c>
      <c r="V36" s="162">
        <v>0</v>
      </c>
      <c r="W36" s="162">
        <v>65</v>
      </c>
      <c r="X36" s="162">
        <v>0</v>
      </c>
      <c r="Y36" s="162" t="s">
        <v>1103</v>
      </c>
      <c r="Z36" s="162" t="s">
        <v>1104</v>
      </c>
      <c r="AA36" s="163" t="s">
        <v>1869</v>
      </c>
    </row>
    <row r="37" spans="1:27" ht="12.75" customHeight="1" x14ac:dyDescent="0.2">
      <c r="A37" s="138" t="s">
        <v>586</v>
      </c>
      <c r="B37" s="138" t="s">
        <v>1515</v>
      </c>
      <c r="C37" s="162" t="s">
        <v>2472</v>
      </c>
      <c r="D37" s="162">
        <v>0</v>
      </c>
      <c r="E37" s="162">
        <v>0</v>
      </c>
      <c r="F37" s="162">
        <v>0</v>
      </c>
      <c r="G37" s="162">
        <v>0</v>
      </c>
      <c r="H37" s="162">
        <v>0</v>
      </c>
      <c r="I37" s="162">
        <v>0</v>
      </c>
      <c r="J37" s="162">
        <v>0</v>
      </c>
      <c r="K37" s="162">
        <v>0</v>
      </c>
      <c r="L37" s="162">
        <v>0</v>
      </c>
      <c r="M37" s="162">
        <v>0</v>
      </c>
      <c r="N37" s="162">
        <v>77863</v>
      </c>
      <c r="O37" s="162">
        <v>14300</v>
      </c>
      <c r="P37" s="162">
        <v>0</v>
      </c>
      <c r="Q37" s="162">
        <v>0</v>
      </c>
      <c r="R37" s="162">
        <v>0</v>
      </c>
      <c r="S37" s="162">
        <v>0</v>
      </c>
      <c r="T37" s="162">
        <v>0</v>
      </c>
      <c r="U37" s="162">
        <v>0</v>
      </c>
      <c r="V37" s="162">
        <v>17200</v>
      </c>
      <c r="W37" s="162">
        <v>0</v>
      </c>
      <c r="X37" s="162">
        <v>0</v>
      </c>
      <c r="Y37" s="162" t="s">
        <v>1103</v>
      </c>
      <c r="Z37" s="162" t="s">
        <v>1104</v>
      </c>
      <c r="AA37" s="163" t="s">
        <v>1980</v>
      </c>
    </row>
    <row r="38" spans="1:27" ht="12.75" customHeight="1" x14ac:dyDescent="0.2">
      <c r="A38" s="138" t="s">
        <v>369</v>
      </c>
      <c r="B38" s="138" t="s">
        <v>2308</v>
      </c>
      <c r="C38" s="162" t="s">
        <v>1142</v>
      </c>
      <c r="D38" s="162">
        <v>0</v>
      </c>
      <c r="E38" s="162">
        <v>0</v>
      </c>
      <c r="F38" s="162">
        <v>0</v>
      </c>
      <c r="G38" s="162">
        <v>0</v>
      </c>
      <c r="H38" s="162">
        <v>0</v>
      </c>
      <c r="I38" s="162">
        <v>0</v>
      </c>
      <c r="J38" s="162">
        <v>258</v>
      </c>
      <c r="K38" s="162">
        <v>0</v>
      </c>
      <c r="L38" s="162">
        <v>0</v>
      </c>
      <c r="M38" s="162">
        <v>0</v>
      </c>
      <c r="N38" s="162">
        <v>124419</v>
      </c>
      <c r="O38" s="162">
        <v>20000</v>
      </c>
      <c r="P38" s="162">
        <v>0</v>
      </c>
      <c r="Q38" s="162">
        <v>0</v>
      </c>
      <c r="R38" s="162">
        <v>0</v>
      </c>
      <c r="S38" s="162">
        <v>0</v>
      </c>
      <c r="T38" s="162">
        <v>0</v>
      </c>
      <c r="U38" s="162">
        <v>0</v>
      </c>
      <c r="V38" s="162">
        <v>0</v>
      </c>
      <c r="W38" s="162">
        <v>0</v>
      </c>
      <c r="X38" s="162">
        <v>32500</v>
      </c>
      <c r="Y38" s="162" t="s">
        <v>1100</v>
      </c>
      <c r="Z38" s="162" t="s">
        <v>1104</v>
      </c>
      <c r="AA38" s="163" t="s">
        <v>1763</v>
      </c>
    </row>
    <row r="39" spans="1:27" ht="12.75" customHeight="1" x14ac:dyDescent="0.2">
      <c r="A39" s="138" t="s">
        <v>374</v>
      </c>
      <c r="B39" s="138" t="s">
        <v>2309</v>
      </c>
      <c r="C39" s="162" t="s">
        <v>1142</v>
      </c>
      <c r="D39" s="162">
        <v>0</v>
      </c>
      <c r="E39" s="162">
        <v>0</v>
      </c>
      <c r="F39" s="162">
        <v>0</v>
      </c>
      <c r="G39" s="162">
        <v>0</v>
      </c>
      <c r="H39" s="162">
        <v>0</v>
      </c>
      <c r="I39" s="162">
        <v>0</v>
      </c>
      <c r="J39" s="162">
        <v>0</v>
      </c>
      <c r="K39" s="162">
        <v>0</v>
      </c>
      <c r="L39" s="162">
        <v>0</v>
      </c>
      <c r="M39" s="162">
        <v>0</v>
      </c>
      <c r="N39" s="162">
        <v>66262</v>
      </c>
      <c r="O39" s="162">
        <v>0</v>
      </c>
      <c r="P39" s="162">
        <v>0</v>
      </c>
      <c r="Q39" s="162">
        <v>0</v>
      </c>
      <c r="R39" s="162">
        <v>0</v>
      </c>
      <c r="S39" s="162">
        <v>0</v>
      </c>
      <c r="T39" s="162">
        <v>0</v>
      </c>
      <c r="U39" s="162">
        <v>0</v>
      </c>
      <c r="V39" s="162">
        <v>7960</v>
      </c>
      <c r="W39" s="162">
        <v>1000</v>
      </c>
      <c r="X39" s="162">
        <v>0</v>
      </c>
      <c r="Y39" s="162" t="s">
        <v>1100</v>
      </c>
      <c r="Z39" s="162" t="s">
        <v>1104</v>
      </c>
      <c r="AA39" s="163" t="s">
        <v>1768</v>
      </c>
    </row>
    <row r="40" spans="1:27" ht="12.75" customHeight="1" x14ac:dyDescent="0.2">
      <c r="A40" s="138" t="s">
        <v>724</v>
      </c>
      <c r="B40" s="138" t="s">
        <v>1513</v>
      </c>
      <c r="C40" s="162" t="s">
        <v>1142</v>
      </c>
      <c r="D40" s="162">
        <v>0</v>
      </c>
      <c r="E40" s="162">
        <v>0</v>
      </c>
      <c r="F40" s="162">
        <v>0</v>
      </c>
      <c r="G40" s="162">
        <v>0</v>
      </c>
      <c r="H40" s="162">
        <v>0</v>
      </c>
      <c r="I40" s="162">
        <v>0</v>
      </c>
      <c r="J40" s="162">
        <v>0</v>
      </c>
      <c r="K40" s="162">
        <v>0</v>
      </c>
      <c r="L40" s="162">
        <v>0</v>
      </c>
      <c r="M40" s="162">
        <v>0</v>
      </c>
      <c r="N40" s="162">
        <v>9987</v>
      </c>
      <c r="O40" s="162">
        <v>0</v>
      </c>
      <c r="P40" s="162">
        <v>0</v>
      </c>
      <c r="Q40" s="162">
        <v>0</v>
      </c>
      <c r="R40" s="162">
        <v>0</v>
      </c>
      <c r="S40" s="162">
        <v>0</v>
      </c>
      <c r="T40" s="162">
        <v>0</v>
      </c>
      <c r="U40" s="162">
        <v>0</v>
      </c>
      <c r="V40" s="162">
        <v>0</v>
      </c>
      <c r="W40" s="162">
        <v>0</v>
      </c>
      <c r="X40" s="162">
        <v>0</v>
      </c>
      <c r="Y40" s="162" t="s">
        <v>1153</v>
      </c>
      <c r="Z40" s="162" t="s">
        <v>1104</v>
      </c>
      <c r="AA40" s="163" t="s">
        <v>2119</v>
      </c>
    </row>
    <row r="41" spans="1:27" ht="12.75" customHeight="1" x14ac:dyDescent="0.2">
      <c r="A41" s="138" t="s">
        <v>1004</v>
      </c>
      <c r="B41" s="138" t="s">
        <v>1512</v>
      </c>
      <c r="C41" s="162" t="s">
        <v>1142</v>
      </c>
      <c r="D41" s="162">
        <v>0</v>
      </c>
      <c r="E41" s="162">
        <v>0</v>
      </c>
      <c r="F41" s="162">
        <v>0</v>
      </c>
      <c r="G41" s="162">
        <v>0</v>
      </c>
      <c r="H41" s="162">
        <v>0</v>
      </c>
      <c r="I41" s="162">
        <v>0</v>
      </c>
      <c r="J41" s="162">
        <v>0</v>
      </c>
      <c r="K41" s="162">
        <v>0</v>
      </c>
      <c r="L41" s="162">
        <v>0</v>
      </c>
      <c r="M41" s="162">
        <v>0</v>
      </c>
      <c r="N41" s="162">
        <v>7720</v>
      </c>
      <c r="O41" s="162">
        <v>0</v>
      </c>
      <c r="P41" s="162">
        <v>0</v>
      </c>
      <c r="Q41" s="162">
        <v>0</v>
      </c>
      <c r="R41" s="162">
        <v>0</v>
      </c>
      <c r="S41" s="162">
        <v>0</v>
      </c>
      <c r="T41" s="162">
        <v>0</v>
      </c>
      <c r="U41" s="162">
        <v>0</v>
      </c>
      <c r="V41" s="162">
        <v>0</v>
      </c>
      <c r="W41" s="162">
        <v>0</v>
      </c>
      <c r="X41" s="162">
        <v>0</v>
      </c>
      <c r="Y41" s="162" t="s">
        <v>1153</v>
      </c>
      <c r="Z41" s="162" t="s">
        <v>1104</v>
      </c>
      <c r="AA41" s="163" t="s">
        <v>2176</v>
      </c>
    </row>
    <row r="42" spans="1:27" ht="12.75" customHeight="1" x14ac:dyDescent="0.2">
      <c r="A42" s="138" t="s">
        <v>1695</v>
      </c>
      <c r="B42" s="138" t="s">
        <v>1550</v>
      </c>
      <c r="C42" s="162" t="s">
        <v>1142</v>
      </c>
      <c r="D42" s="162">
        <v>0</v>
      </c>
      <c r="E42" s="162">
        <v>0</v>
      </c>
      <c r="F42" s="162">
        <v>0</v>
      </c>
      <c r="G42" s="162">
        <v>0</v>
      </c>
      <c r="H42" s="162">
        <v>0</v>
      </c>
      <c r="I42" s="162">
        <v>0</v>
      </c>
      <c r="J42" s="162">
        <v>0</v>
      </c>
      <c r="K42" s="162">
        <v>0</v>
      </c>
      <c r="L42" s="162">
        <v>0</v>
      </c>
      <c r="M42" s="162">
        <v>0</v>
      </c>
      <c r="N42" s="162">
        <v>39179</v>
      </c>
      <c r="O42" s="162">
        <v>0</v>
      </c>
      <c r="P42" s="162">
        <v>0</v>
      </c>
      <c r="Q42" s="162">
        <v>0</v>
      </c>
      <c r="R42" s="162">
        <v>0</v>
      </c>
      <c r="S42" s="162">
        <v>0</v>
      </c>
      <c r="T42" s="162">
        <v>0</v>
      </c>
      <c r="U42" s="162">
        <v>0</v>
      </c>
      <c r="V42" s="162">
        <v>0</v>
      </c>
      <c r="W42" s="162">
        <v>0</v>
      </c>
      <c r="X42" s="162">
        <v>0</v>
      </c>
      <c r="Y42" s="162" t="s">
        <v>1105</v>
      </c>
      <c r="Z42" s="162" t="s">
        <v>1105</v>
      </c>
      <c r="AA42" s="163" t="s">
        <v>2215</v>
      </c>
    </row>
    <row r="43" spans="1:27" ht="12.75" customHeight="1" x14ac:dyDescent="0.2">
      <c r="A43" s="138" t="s">
        <v>704</v>
      </c>
      <c r="B43" s="138" t="s">
        <v>1563</v>
      </c>
      <c r="C43" s="162" t="s">
        <v>1142</v>
      </c>
      <c r="D43" s="162">
        <v>0</v>
      </c>
      <c r="E43" s="162">
        <v>0</v>
      </c>
      <c r="F43" s="162">
        <v>0</v>
      </c>
      <c r="G43" s="162">
        <v>0</v>
      </c>
      <c r="H43" s="162">
        <v>0</v>
      </c>
      <c r="I43" s="162">
        <v>0</v>
      </c>
      <c r="J43" s="162">
        <v>0</v>
      </c>
      <c r="K43" s="162">
        <v>0</v>
      </c>
      <c r="L43" s="162">
        <v>0</v>
      </c>
      <c r="M43" s="162">
        <v>0</v>
      </c>
      <c r="N43" s="162">
        <v>138050</v>
      </c>
      <c r="O43" s="162">
        <v>0</v>
      </c>
      <c r="P43" s="162">
        <v>0</v>
      </c>
      <c r="Q43" s="162">
        <v>0</v>
      </c>
      <c r="R43" s="162">
        <v>0</v>
      </c>
      <c r="S43" s="162">
        <v>0</v>
      </c>
      <c r="T43" s="162">
        <v>0</v>
      </c>
      <c r="U43" s="162">
        <v>0</v>
      </c>
      <c r="V43" s="162">
        <v>0</v>
      </c>
      <c r="W43" s="162">
        <v>7500</v>
      </c>
      <c r="X43" s="162">
        <v>0</v>
      </c>
      <c r="Y43" s="162" t="s">
        <v>1106</v>
      </c>
      <c r="Z43" s="162" t="s">
        <v>1104</v>
      </c>
      <c r="AA43" s="163" t="s">
        <v>2098</v>
      </c>
    </row>
    <row r="44" spans="1:27" ht="12.75" customHeight="1" x14ac:dyDescent="0.2">
      <c r="A44" s="138" t="s">
        <v>677</v>
      </c>
      <c r="B44" s="138" t="s">
        <v>1564</v>
      </c>
      <c r="C44" s="162" t="s">
        <v>1142</v>
      </c>
      <c r="D44" s="162">
        <v>0</v>
      </c>
      <c r="E44" s="162">
        <v>0</v>
      </c>
      <c r="F44" s="162">
        <v>0</v>
      </c>
      <c r="G44" s="162">
        <v>0</v>
      </c>
      <c r="H44" s="162">
        <v>0</v>
      </c>
      <c r="I44" s="162">
        <v>0</v>
      </c>
      <c r="J44" s="162">
        <v>1024</v>
      </c>
      <c r="K44" s="162">
        <v>0</v>
      </c>
      <c r="L44" s="162">
        <v>0</v>
      </c>
      <c r="M44" s="162">
        <v>287971</v>
      </c>
      <c r="N44" s="162">
        <v>2220922</v>
      </c>
      <c r="O44" s="162">
        <v>191000</v>
      </c>
      <c r="P44" s="162">
        <v>0</v>
      </c>
      <c r="Q44" s="162">
        <v>65755</v>
      </c>
      <c r="R44" s="162">
        <v>0</v>
      </c>
      <c r="S44" s="162">
        <v>0</v>
      </c>
      <c r="T44" s="162">
        <v>0</v>
      </c>
      <c r="U44" s="162">
        <v>0</v>
      </c>
      <c r="V44" s="162">
        <v>4350</v>
      </c>
      <c r="W44" s="162">
        <v>540213</v>
      </c>
      <c r="X44" s="162">
        <v>45191</v>
      </c>
      <c r="Y44" s="162" t="s">
        <v>1107</v>
      </c>
      <c r="Z44" s="162" t="s">
        <v>1104</v>
      </c>
      <c r="AA44" s="163" t="s">
        <v>2071</v>
      </c>
    </row>
    <row r="45" spans="1:27" ht="12.75" customHeight="1" x14ac:dyDescent="0.2">
      <c r="A45" s="138" t="s">
        <v>542</v>
      </c>
      <c r="B45" s="138" t="s">
        <v>1565</v>
      </c>
      <c r="C45" s="162" t="s">
        <v>1142</v>
      </c>
      <c r="D45" s="162">
        <v>0</v>
      </c>
      <c r="E45" s="162">
        <v>0</v>
      </c>
      <c r="F45" s="162">
        <v>0</v>
      </c>
      <c r="G45" s="162">
        <v>0</v>
      </c>
      <c r="H45" s="162">
        <v>0</v>
      </c>
      <c r="I45" s="162">
        <v>0</v>
      </c>
      <c r="J45" s="162">
        <v>0</v>
      </c>
      <c r="K45" s="162">
        <v>0</v>
      </c>
      <c r="L45" s="162">
        <v>0</v>
      </c>
      <c r="M45" s="162">
        <v>0</v>
      </c>
      <c r="N45" s="162">
        <v>3040</v>
      </c>
      <c r="O45" s="162">
        <v>0</v>
      </c>
      <c r="P45" s="162">
        <v>0</v>
      </c>
      <c r="Q45" s="162">
        <v>0</v>
      </c>
      <c r="R45" s="162">
        <v>0</v>
      </c>
      <c r="S45" s="162">
        <v>0</v>
      </c>
      <c r="T45" s="162">
        <v>0</v>
      </c>
      <c r="U45" s="162">
        <v>0</v>
      </c>
      <c r="V45" s="162">
        <v>0</v>
      </c>
      <c r="W45" s="162">
        <v>0</v>
      </c>
      <c r="X45" s="162">
        <v>0</v>
      </c>
      <c r="Y45" s="162" t="s">
        <v>1103</v>
      </c>
      <c r="Z45" s="162" t="s">
        <v>1104</v>
      </c>
      <c r="AA45" s="163" t="s">
        <v>1936</v>
      </c>
    </row>
    <row r="46" spans="1:27" ht="12.75" customHeight="1" x14ac:dyDescent="0.2">
      <c r="A46" s="138" t="s">
        <v>524</v>
      </c>
      <c r="B46" s="138" t="s">
        <v>2310</v>
      </c>
      <c r="C46" s="162" t="s">
        <v>1142</v>
      </c>
      <c r="D46" s="162">
        <v>0</v>
      </c>
      <c r="E46" s="162">
        <v>0</v>
      </c>
      <c r="F46" s="162">
        <v>0</v>
      </c>
      <c r="G46" s="162">
        <v>0</v>
      </c>
      <c r="H46" s="162">
        <v>0</v>
      </c>
      <c r="I46" s="162">
        <v>0</v>
      </c>
      <c r="J46" s="162">
        <v>0</v>
      </c>
      <c r="K46" s="162">
        <v>0</v>
      </c>
      <c r="L46" s="162">
        <v>0</v>
      </c>
      <c r="M46" s="162">
        <v>260</v>
      </c>
      <c r="N46" s="162">
        <v>104564</v>
      </c>
      <c r="O46" s="162">
        <v>15000</v>
      </c>
      <c r="P46" s="162">
        <v>0</v>
      </c>
      <c r="Q46" s="162">
        <v>0</v>
      </c>
      <c r="R46" s="162">
        <v>0</v>
      </c>
      <c r="S46" s="162">
        <v>0</v>
      </c>
      <c r="T46" s="162">
        <v>0</v>
      </c>
      <c r="U46" s="162">
        <v>17</v>
      </c>
      <c r="V46" s="162">
        <v>5500</v>
      </c>
      <c r="W46" s="162">
        <v>63250</v>
      </c>
      <c r="X46" s="162">
        <v>1000</v>
      </c>
      <c r="Y46" s="162" t="s">
        <v>1100</v>
      </c>
      <c r="Z46" s="162" t="s">
        <v>1104</v>
      </c>
      <c r="AA46" s="163" t="s">
        <v>1918</v>
      </c>
    </row>
    <row r="47" spans="1:27" ht="12.75" customHeight="1" x14ac:dyDescent="0.2">
      <c r="A47" s="138" t="s">
        <v>525</v>
      </c>
      <c r="B47" s="138" t="s">
        <v>2311</v>
      </c>
      <c r="C47" s="162" t="s">
        <v>1142</v>
      </c>
      <c r="D47" s="162">
        <v>0</v>
      </c>
      <c r="E47" s="162">
        <v>0</v>
      </c>
      <c r="F47" s="162">
        <v>0</v>
      </c>
      <c r="G47" s="162">
        <v>0</v>
      </c>
      <c r="H47" s="162">
        <v>0</v>
      </c>
      <c r="I47" s="162">
        <v>0</v>
      </c>
      <c r="J47" s="162">
        <v>0</v>
      </c>
      <c r="K47" s="162">
        <v>0</v>
      </c>
      <c r="L47" s="162">
        <v>0</v>
      </c>
      <c r="M47" s="162">
        <v>0</v>
      </c>
      <c r="N47" s="162">
        <v>54686</v>
      </c>
      <c r="O47" s="162">
        <v>14000</v>
      </c>
      <c r="P47" s="162">
        <v>0</v>
      </c>
      <c r="Q47" s="162">
        <v>0</v>
      </c>
      <c r="R47" s="162">
        <v>0</v>
      </c>
      <c r="S47" s="162">
        <v>0</v>
      </c>
      <c r="T47" s="162">
        <v>0</v>
      </c>
      <c r="U47" s="162">
        <v>0</v>
      </c>
      <c r="V47" s="162">
        <v>19000</v>
      </c>
      <c r="W47" s="162">
        <v>135250</v>
      </c>
      <c r="X47" s="162">
        <v>5000</v>
      </c>
      <c r="Y47" s="162" t="s">
        <v>1100</v>
      </c>
      <c r="Z47" s="162" t="s">
        <v>1104</v>
      </c>
      <c r="AA47" s="163" t="s">
        <v>1919</v>
      </c>
    </row>
    <row r="48" spans="1:27" ht="12.75" customHeight="1" x14ac:dyDescent="0.2">
      <c r="A48" s="138" t="s">
        <v>832</v>
      </c>
      <c r="B48" s="138" t="s">
        <v>2312</v>
      </c>
      <c r="C48" s="162" t="s">
        <v>1142</v>
      </c>
      <c r="D48" s="162">
        <v>0</v>
      </c>
      <c r="E48" s="162">
        <v>0</v>
      </c>
      <c r="F48" s="162">
        <v>0</v>
      </c>
      <c r="G48" s="162">
        <v>0</v>
      </c>
      <c r="H48" s="162">
        <v>149</v>
      </c>
      <c r="I48" s="162">
        <v>0</v>
      </c>
      <c r="J48" s="162">
        <v>0</v>
      </c>
      <c r="K48" s="162">
        <v>0</v>
      </c>
      <c r="L48" s="162">
        <v>0</v>
      </c>
      <c r="M48" s="162">
        <v>0</v>
      </c>
      <c r="N48" s="162">
        <v>71962</v>
      </c>
      <c r="O48" s="162">
        <v>4000</v>
      </c>
      <c r="P48" s="162">
        <v>0</v>
      </c>
      <c r="Q48" s="162">
        <v>0</v>
      </c>
      <c r="R48" s="162">
        <v>0</v>
      </c>
      <c r="S48" s="162">
        <v>0</v>
      </c>
      <c r="T48" s="162">
        <v>0</v>
      </c>
      <c r="U48" s="162">
        <v>0</v>
      </c>
      <c r="V48" s="162">
        <v>0</v>
      </c>
      <c r="W48" s="162">
        <v>45500</v>
      </c>
      <c r="X48" s="162">
        <v>0</v>
      </c>
      <c r="Y48" s="162" t="s">
        <v>1100</v>
      </c>
      <c r="Z48" s="162" t="s">
        <v>1101</v>
      </c>
      <c r="AA48" s="163" t="s">
        <v>2263</v>
      </c>
    </row>
    <row r="49" spans="1:27" ht="12.75" customHeight="1" x14ac:dyDescent="0.2">
      <c r="A49" s="138" t="s">
        <v>414</v>
      </c>
      <c r="B49" s="138" t="s">
        <v>1566</v>
      </c>
      <c r="C49" s="162" t="s">
        <v>1142</v>
      </c>
      <c r="D49" s="162">
        <v>0</v>
      </c>
      <c r="E49" s="162">
        <v>0</v>
      </c>
      <c r="F49" s="162">
        <v>0</v>
      </c>
      <c r="G49" s="162">
        <v>0</v>
      </c>
      <c r="H49" s="162">
        <v>0</v>
      </c>
      <c r="I49" s="162">
        <v>0</v>
      </c>
      <c r="J49" s="162">
        <v>0</v>
      </c>
      <c r="K49" s="162">
        <v>0</v>
      </c>
      <c r="L49" s="162">
        <v>0</v>
      </c>
      <c r="M49" s="162">
        <v>0</v>
      </c>
      <c r="N49" s="162">
        <v>103100</v>
      </c>
      <c r="O49" s="162">
        <v>0</v>
      </c>
      <c r="P49" s="162">
        <v>0</v>
      </c>
      <c r="Q49" s="162">
        <v>0</v>
      </c>
      <c r="R49" s="162">
        <v>0</v>
      </c>
      <c r="S49" s="162">
        <v>0</v>
      </c>
      <c r="T49" s="162">
        <v>0</v>
      </c>
      <c r="U49" s="162">
        <v>0</v>
      </c>
      <c r="V49" s="162">
        <v>0</v>
      </c>
      <c r="W49" s="162">
        <v>555</v>
      </c>
      <c r="X49" s="162">
        <v>0</v>
      </c>
      <c r="Y49" s="162" t="s">
        <v>1103</v>
      </c>
      <c r="Z49" s="162" t="s">
        <v>1104</v>
      </c>
      <c r="AA49" s="163" t="s">
        <v>1808</v>
      </c>
    </row>
    <row r="50" spans="1:27" ht="12.75" customHeight="1" x14ac:dyDescent="0.2">
      <c r="A50" s="138" t="s">
        <v>653</v>
      </c>
      <c r="B50" s="138" t="s">
        <v>1508</v>
      </c>
      <c r="C50" s="162" t="s">
        <v>1142</v>
      </c>
      <c r="D50" s="162">
        <v>0</v>
      </c>
      <c r="E50" s="162">
        <v>0</v>
      </c>
      <c r="F50" s="162">
        <v>0</v>
      </c>
      <c r="G50" s="162">
        <v>0</v>
      </c>
      <c r="H50" s="162">
        <v>0</v>
      </c>
      <c r="I50" s="162">
        <v>0</v>
      </c>
      <c r="J50" s="162">
        <v>0</v>
      </c>
      <c r="K50" s="162">
        <v>0</v>
      </c>
      <c r="L50" s="162">
        <v>0</v>
      </c>
      <c r="M50" s="162">
        <v>0</v>
      </c>
      <c r="N50" s="162">
        <v>100000</v>
      </c>
      <c r="O50" s="162">
        <v>68000</v>
      </c>
      <c r="P50" s="162">
        <v>0</v>
      </c>
      <c r="Q50" s="162">
        <v>250</v>
      </c>
      <c r="R50" s="162">
        <v>0</v>
      </c>
      <c r="S50" s="162">
        <v>0</v>
      </c>
      <c r="T50" s="162">
        <v>0</v>
      </c>
      <c r="U50" s="162">
        <v>0</v>
      </c>
      <c r="V50" s="162">
        <v>11000</v>
      </c>
      <c r="W50" s="162">
        <v>0</v>
      </c>
      <c r="X50" s="162">
        <v>0</v>
      </c>
      <c r="Y50" s="162" t="s">
        <v>1107</v>
      </c>
      <c r="Z50" s="162" t="s">
        <v>1104</v>
      </c>
      <c r="AA50" s="163" t="s">
        <v>2047</v>
      </c>
    </row>
    <row r="51" spans="1:27" ht="12.75" customHeight="1" x14ac:dyDescent="0.2">
      <c r="A51" s="138" t="s">
        <v>550</v>
      </c>
      <c r="B51" s="138" t="s">
        <v>1507</v>
      </c>
      <c r="C51" s="162" t="s">
        <v>1142</v>
      </c>
      <c r="D51" s="162">
        <v>0</v>
      </c>
      <c r="E51" s="162">
        <v>0</v>
      </c>
      <c r="F51" s="162">
        <v>0</v>
      </c>
      <c r="G51" s="162">
        <v>0</v>
      </c>
      <c r="H51" s="162">
        <v>0</v>
      </c>
      <c r="I51" s="162">
        <v>0</v>
      </c>
      <c r="J51" s="162">
        <v>0</v>
      </c>
      <c r="K51" s="162">
        <v>0</v>
      </c>
      <c r="L51" s="162">
        <v>0</v>
      </c>
      <c r="M51" s="162">
        <v>0</v>
      </c>
      <c r="N51" s="162">
        <v>1000</v>
      </c>
      <c r="O51" s="162">
        <v>0</v>
      </c>
      <c r="P51" s="162">
        <v>0</v>
      </c>
      <c r="Q51" s="162">
        <v>0</v>
      </c>
      <c r="R51" s="162">
        <v>0</v>
      </c>
      <c r="S51" s="162">
        <v>0</v>
      </c>
      <c r="T51" s="162">
        <v>0</v>
      </c>
      <c r="U51" s="162">
        <v>0</v>
      </c>
      <c r="V51" s="162">
        <v>0</v>
      </c>
      <c r="W51" s="162">
        <v>0</v>
      </c>
      <c r="X51" s="162">
        <v>0</v>
      </c>
      <c r="Y51" s="162" t="s">
        <v>1103</v>
      </c>
      <c r="Z51" s="162" t="s">
        <v>1104</v>
      </c>
      <c r="AA51" s="163" t="s">
        <v>1944</v>
      </c>
    </row>
    <row r="52" spans="1:27" ht="12.75" customHeight="1" x14ac:dyDescent="0.2">
      <c r="A52" s="138" t="s">
        <v>433</v>
      </c>
      <c r="B52" s="138" t="s">
        <v>2313</v>
      </c>
      <c r="C52" s="162" t="s">
        <v>1142</v>
      </c>
      <c r="D52" s="162">
        <v>0</v>
      </c>
      <c r="E52" s="162">
        <v>0</v>
      </c>
      <c r="F52" s="162">
        <v>0</v>
      </c>
      <c r="G52" s="162">
        <v>0</v>
      </c>
      <c r="H52" s="162">
        <v>0</v>
      </c>
      <c r="I52" s="162">
        <v>0</v>
      </c>
      <c r="J52" s="162">
        <v>0</v>
      </c>
      <c r="K52" s="162">
        <v>0</v>
      </c>
      <c r="L52" s="162">
        <v>0</v>
      </c>
      <c r="M52" s="162">
        <v>0</v>
      </c>
      <c r="N52" s="162">
        <v>71988</v>
      </c>
      <c r="O52" s="162">
        <v>0</v>
      </c>
      <c r="P52" s="162">
        <v>0</v>
      </c>
      <c r="Q52" s="162">
        <v>0</v>
      </c>
      <c r="R52" s="162">
        <v>0</v>
      </c>
      <c r="S52" s="162">
        <v>0</v>
      </c>
      <c r="T52" s="162">
        <v>0</v>
      </c>
      <c r="U52" s="162">
        <v>0</v>
      </c>
      <c r="V52" s="162">
        <v>0</v>
      </c>
      <c r="W52" s="162">
        <v>18000</v>
      </c>
      <c r="X52" s="162">
        <v>49000</v>
      </c>
      <c r="Y52" s="162" t="s">
        <v>1100</v>
      </c>
      <c r="Z52" s="162" t="s">
        <v>1104</v>
      </c>
      <c r="AA52" s="163" t="s">
        <v>1827</v>
      </c>
    </row>
    <row r="53" spans="1:27" ht="12.75" customHeight="1" x14ac:dyDescent="0.2">
      <c r="A53" s="138" t="s">
        <v>376</v>
      </c>
      <c r="B53" s="138" t="s">
        <v>2314</v>
      </c>
      <c r="C53" s="162" t="s">
        <v>1142</v>
      </c>
      <c r="D53" s="162">
        <v>0</v>
      </c>
      <c r="E53" s="162">
        <v>0</v>
      </c>
      <c r="F53" s="162">
        <v>0</v>
      </c>
      <c r="G53" s="162">
        <v>0</v>
      </c>
      <c r="H53" s="162">
        <v>0</v>
      </c>
      <c r="I53" s="162">
        <v>0</v>
      </c>
      <c r="J53" s="162">
        <v>0</v>
      </c>
      <c r="K53" s="162">
        <v>0</v>
      </c>
      <c r="L53" s="162">
        <v>0</v>
      </c>
      <c r="M53" s="162">
        <v>0</v>
      </c>
      <c r="N53" s="162">
        <v>0</v>
      </c>
      <c r="O53" s="162">
        <v>0</v>
      </c>
      <c r="P53" s="162">
        <v>0</v>
      </c>
      <c r="Q53" s="162">
        <v>0</v>
      </c>
      <c r="R53" s="162">
        <v>0</v>
      </c>
      <c r="S53" s="162">
        <v>0</v>
      </c>
      <c r="T53" s="162">
        <v>0</v>
      </c>
      <c r="U53" s="162">
        <v>0</v>
      </c>
      <c r="V53" s="162">
        <v>0</v>
      </c>
      <c r="W53" s="162">
        <v>10000</v>
      </c>
      <c r="X53" s="162">
        <v>0</v>
      </c>
      <c r="Y53" s="162" t="s">
        <v>1100</v>
      </c>
      <c r="Z53" s="162" t="s">
        <v>1104</v>
      </c>
      <c r="AA53" s="163" t="s">
        <v>1770</v>
      </c>
    </row>
    <row r="54" spans="1:27" ht="12.75" customHeight="1" x14ac:dyDescent="0.2">
      <c r="A54" s="138" t="s">
        <v>684</v>
      </c>
      <c r="B54" s="138" t="s">
        <v>1567</v>
      </c>
      <c r="C54" s="162" t="s">
        <v>1142</v>
      </c>
      <c r="D54" s="162">
        <v>0</v>
      </c>
      <c r="E54" s="162">
        <v>0</v>
      </c>
      <c r="F54" s="162">
        <v>0</v>
      </c>
      <c r="G54" s="162">
        <v>0</v>
      </c>
      <c r="H54" s="162">
        <v>0</v>
      </c>
      <c r="I54" s="162">
        <v>0</v>
      </c>
      <c r="J54" s="162">
        <v>0</v>
      </c>
      <c r="K54" s="162">
        <v>0</v>
      </c>
      <c r="L54" s="162">
        <v>0</v>
      </c>
      <c r="M54" s="162">
        <v>0</v>
      </c>
      <c r="N54" s="162">
        <v>288860</v>
      </c>
      <c r="O54" s="162">
        <v>41400</v>
      </c>
      <c r="P54" s="162">
        <v>0</v>
      </c>
      <c r="Q54" s="162">
        <v>0</v>
      </c>
      <c r="R54" s="162">
        <v>0</v>
      </c>
      <c r="S54" s="162">
        <v>0</v>
      </c>
      <c r="T54" s="162">
        <v>0</v>
      </c>
      <c r="U54" s="162">
        <v>0</v>
      </c>
      <c r="V54" s="162">
        <v>0</v>
      </c>
      <c r="W54" s="162">
        <v>17000</v>
      </c>
      <c r="X54" s="162">
        <v>0</v>
      </c>
      <c r="Y54" s="162" t="s">
        <v>1107</v>
      </c>
      <c r="Z54" s="162" t="s">
        <v>1104</v>
      </c>
      <c r="AA54" s="163" t="s">
        <v>2078</v>
      </c>
    </row>
    <row r="55" spans="1:27" ht="12.75" customHeight="1" x14ac:dyDescent="0.2">
      <c r="A55" s="138" t="s">
        <v>454</v>
      </c>
      <c r="B55" s="138" t="s">
        <v>1504</v>
      </c>
      <c r="C55" s="162" t="s">
        <v>1142</v>
      </c>
      <c r="D55" s="162">
        <v>0</v>
      </c>
      <c r="E55" s="162">
        <v>0</v>
      </c>
      <c r="F55" s="162">
        <v>0</v>
      </c>
      <c r="G55" s="162">
        <v>0</v>
      </c>
      <c r="H55" s="162">
        <v>0</v>
      </c>
      <c r="I55" s="162">
        <v>0</v>
      </c>
      <c r="J55" s="162">
        <v>0</v>
      </c>
      <c r="K55" s="162">
        <v>0</v>
      </c>
      <c r="L55" s="162">
        <v>0</v>
      </c>
      <c r="M55" s="162">
        <v>0</v>
      </c>
      <c r="N55" s="162">
        <v>0</v>
      </c>
      <c r="O55" s="162">
        <v>6000</v>
      </c>
      <c r="P55" s="162">
        <v>0</v>
      </c>
      <c r="Q55" s="162">
        <v>0</v>
      </c>
      <c r="R55" s="162">
        <v>0</v>
      </c>
      <c r="S55" s="162">
        <v>0</v>
      </c>
      <c r="T55" s="162">
        <v>0</v>
      </c>
      <c r="U55" s="162">
        <v>0</v>
      </c>
      <c r="V55" s="162">
        <v>0</v>
      </c>
      <c r="W55" s="162">
        <v>0</v>
      </c>
      <c r="X55" s="162">
        <v>1000</v>
      </c>
      <c r="Y55" s="162" t="s">
        <v>1103</v>
      </c>
      <c r="Z55" s="162" t="s">
        <v>1104</v>
      </c>
      <c r="AA55" s="163" t="s">
        <v>1848</v>
      </c>
    </row>
    <row r="56" spans="1:27" ht="12.75" customHeight="1" x14ac:dyDescent="0.2">
      <c r="A56" s="138" t="s">
        <v>558</v>
      </c>
      <c r="B56" s="138" t="s">
        <v>1503</v>
      </c>
      <c r="C56" s="162" t="s">
        <v>1142</v>
      </c>
      <c r="D56" s="162">
        <v>0</v>
      </c>
      <c r="E56" s="162">
        <v>0</v>
      </c>
      <c r="F56" s="162">
        <v>0</v>
      </c>
      <c r="G56" s="162">
        <v>0</v>
      </c>
      <c r="H56" s="162">
        <v>0</v>
      </c>
      <c r="I56" s="162">
        <v>0</v>
      </c>
      <c r="J56" s="162">
        <v>0</v>
      </c>
      <c r="K56" s="162">
        <v>0</v>
      </c>
      <c r="L56" s="162">
        <v>0</v>
      </c>
      <c r="M56" s="162">
        <v>0</v>
      </c>
      <c r="N56" s="162">
        <v>0</v>
      </c>
      <c r="O56" s="162">
        <v>0</v>
      </c>
      <c r="P56" s="162">
        <v>0</v>
      </c>
      <c r="Q56" s="162">
        <v>0</v>
      </c>
      <c r="R56" s="162">
        <v>0</v>
      </c>
      <c r="S56" s="162">
        <v>0</v>
      </c>
      <c r="T56" s="162">
        <v>0</v>
      </c>
      <c r="U56" s="162">
        <v>0</v>
      </c>
      <c r="V56" s="162">
        <v>0</v>
      </c>
      <c r="W56" s="162">
        <v>0</v>
      </c>
      <c r="X56" s="162">
        <v>0</v>
      </c>
      <c r="Y56" s="162" t="s">
        <v>1103</v>
      </c>
      <c r="Z56" s="162" t="s">
        <v>1104</v>
      </c>
      <c r="AA56" s="163" t="s">
        <v>1952</v>
      </c>
    </row>
    <row r="57" spans="1:27" ht="12.75" customHeight="1" x14ac:dyDescent="0.2">
      <c r="A57" s="138" t="s">
        <v>705</v>
      </c>
      <c r="B57" s="138" t="s">
        <v>1568</v>
      </c>
      <c r="C57" s="162" t="s">
        <v>1142</v>
      </c>
      <c r="D57" s="162">
        <v>0</v>
      </c>
      <c r="E57" s="162">
        <v>0</v>
      </c>
      <c r="F57" s="162">
        <v>0</v>
      </c>
      <c r="G57" s="162">
        <v>0</v>
      </c>
      <c r="H57" s="162">
        <v>0</v>
      </c>
      <c r="I57" s="162">
        <v>0</v>
      </c>
      <c r="J57" s="162">
        <v>0</v>
      </c>
      <c r="K57" s="162">
        <v>0</v>
      </c>
      <c r="L57" s="162">
        <v>0</v>
      </c>
      <c r="M57" s="162">
        <v>0</v>
      </c>
      <c r="N57" s="162">
        <v>315744</v>
      </c>
      <c r="O57" s="162">
        <v>95500</v>
      </c>
      <c r="P57" s="162">
        <v>0</v>
      </c>
      <c r="Q57" s="162">
        <v>0</v>
      </c>
      <c r="R57" s="162">
        <v>0</v>
      </c>
      <c r="S57" s="162">
        <v>0</v>
      </c>
      <c r="T57" s="162">
        <v>0</v>
      </c>
      <c r="U57" s="162">
        <v>0</v>
      </c>
      <c r="V57" s="162">
        <v>0</v>
      </c>
      <c r="W57" s="162">
        <v>0</v>
      </c>
      <c r="X57" s="162">
        <v>0</v>
      </c>
      <c r="Y57" s="162" t="s">
        <v>1106</v>
      </c>
      <c r="Z57" s="162" t="s">
        <v>1104</v>
      </c>
      <c r="AA57" s="163" t="s">
        <v>2099</v>
      </c>
    </row>
    <row r="58" spans="1:27" ht="12.75" customHeight="1" x14ac:dyDescent="0.2">
      <c r="A58" s="138" t="s">
        <v>455</v>
      </c>
      <c r="B58" s="138" t="s">
        <v>1502</v>
      </c>
      <c r="C58" s="162" t="s">
        <v>1142</v>
      </c>
      <c r="D58" s="162">
        <v>0</v>
      </c>
      <c r="E58" s="162">
        <v>0</v>
      </c>
      <c r="F58" s="162">
        <v>0</v>
      </c>
      <c r="G58" s="162">
        <v>0</v>
      </c>
      <c r="H58" s="162">
        <v>0</v>
      </c>
      <c r="I58" s="162">
        <v>0</v>
      </c>
      <c r="J58" s="162">
        <v>0</v>
      </c>
      <c r="K58" s="162">
        <v>0</v>
      </c>
      <c r="L58" s="162">
        <v>0</v>
      </c>
      <c r="M58" s="162">
        <v>0</v>
      </c>
      <c r="N58" s="162">
        <v>61666</v>
      </c>
      <c r="O58" s="162">
        <v>0</v>
      </c>
      <c r="P58" s="162">
        <v>0</v>
      </c>
      <c r="Q58" s="162">
        <v>0</v>
      </c>
      <c r="R58" s="162">
        <v>0</v>
      </c>
      <c r="S58" s="162">
        <v>0</v>
      </c>
      <c r="T58" s="162">
        <v>0</v>
      </c>
      <c r="U58" s="162">
        <v>0</v>
      </c>
      <c r="V58" s="162">
        <v>0</v>
      </c>
      <c r="W58" s="162">
        <v>0</v>
      </c>
      <c r="X58" s="162">
        <v>0</v>
      </c>
      <c r="Y58" s="162" t="s">
        <v>1103</v>
      </c>
      <c r="Z58" s="162" t="s">
        <v>1104</v>
      </c>
      <c r="AA58" s="163" t="s">
        <v>1849</v>
      </c>
    </row>
    <row r="59" spans="1:27" ht="12.75" customHeight="1" x14ac:dyDescent="0.2">
      <c r="A59" s="138" t="s">
        <v>834</v>
      </c>
      <c r="B59" s="138" t="s">
        <v>2315</v>
      </c>
      <c r="C59" s="162" t="s">
        <v>1142</v>
      </c>
      <c r="D59" s="162">
        <v>0</v>
      </c>
      <c r="E59" s="162">
        <v>0</v>
      </c>
      <c r="F59" s="162">
        <v>0</v>
      </c>
      <c r="G59" s="162">
        <v>0</v>
      </c>
      <c r="H59" s="162">
        <v>0</v>
      </c>
      <c r="I59" s="162">
        <v>0</v>
      </c>
      <c r="J59" s="162">
        <v>0</v>
      </c>
      <c r="K59" s="162">
        <v>0</v>
      </c>
      <c r="L59" s="162">
        <v>0</v>
      </c>
      <c r="M59" s="162">
        <v>0</v>
      </c>
      <c r="N59" s="162">
        <v>77617</v>
      </c>
      <c r="O59" s="162">
        <v>0</v>
      </c>
      <c r="P59" s="162">
        <v>0</v>
      </c>
      <c r="Q59" s="162">
        <v>0</v>
      </c>
      <c r="R59" s="162">
        <v>0</v>
      </c>
      <c r="S59" s="162">
        <v>0</v>
      </c>
      <c r="T59" s="162">
        <v>0</v>
      </c>
      <c r="U59" s="162">
        <v>0</v>
      </c>
      <c r="V59" s="162">
        <v>19250</v>
      </c>
      <c r="W59" s="162">
        <v>2000</v>
      </c>
      <c r="X59" s="162">
        <v>0</v>
      </c>
      <c r="Y59" s="162" t="s">
        <v>1100</v>
      </c>
      <c r="Z59" s="162" t="s">
        <v>1101</v>
      </c>
      <c r="AA59" s="163" t="s">
        <v>2270</v>
      </c>
    </row>
    <row r="60" spans="1:27" ht="12.75" customHeight="1" x14ac:dyDescent="0.2">
      <c r="A60" s="138" t="s">
        <v>443</v>
      </c>
      <c r="B60" s="138" t="s">
        <v>2316</v>
      </c>
      <c r="C60" s="162" t="s">
        <v>1142</v>
      </c>
      <c r="D60" s="162">
        <v>0</v>
      </c>
      <c r="E60" s="162">
        <v>0</v>
      </c>
      <c r="F60" s="162">
        <v>0</v>
      </c>
      <c r="G60" s="162">
        <v>0</v>
      </c>
      <c r="H60" s="162">
        <v>0</v>
      </c>
      <c r="I60" s="162">
        <v>0</v>
      </c>
      <c r="J60" s="162">
        <v>0</v>
      </c>
      <c r="K60" s="162">
        <v>0</v>
      </c>
      <c r="L60" s="162">
        <v>0</v>
      </c>
      <c r="M60" s="162">
        <v>0</v>
      </c>
      <c r="N60" s="162">
        <v>185055</v>
      </c>
      <c r="O60" s="162">
        <v>75000</v>
      </c>
      <c r="P60" s="162">
        <v>0</v>
      </c>
      <c r="Q60" s="162">
        <v>0</v>
      </c>
      <c r="R60" s="162">
        <v>0</v>
      </c>
      <c r="S60" s="162">
        <v>0</v>
      </c>
      <c r="T60" s="162">
        <v>0</v>
      </c>
      <c r="U60" s="162">
        <v>0</v>
      </c>
      <c r="V60" s="162">
        <v>0</v>
      </c>
      <c r="W60" s="162">
        <v>2744</v>
      </c>
      <c r="X60" s="162">
        <v>0</v>
      </c>
      <c r="Y60" s="162" t="s">
        <v>1100</v>
      </c>
      <c r="Z60" s="162" t="s">
        <v>1104</v>
      </c>
      <c r="AA60" s="163" t="s">
        <v>1837</v>
      </c>
    </row>
    <row r="61" spans="1:27" ht="12.75" customHeight="1" x14ac:dyDescent="0.2">
      <c r="A61" s="138" t="s">
        <v>370</v>
      </c>
      <c r="B61" s="138" t="s">
        <v>2317</v>
      </c>
      <c r="C61" s="162" t="s">
        <v>1142</v>
      </c>
      <c r="D61" s="162">
        <v>0</v>
      </c>
      <c r="E61" s="162">
        <v>0</v>
      </c>
      <c r="F61" s="162">
        <v>0</v>
      </c>
      <c r="G61" s="162">
        <v>0</v>
      </c>
      <c r="H61" s="162">
        <v>0</v>
      </c>
      <c r="I61" s="162">
        <v>0</v>
      </c>
      <c r="J61" s="162">
        <v>0</v>
      </c>
      <c r="K61" s="162">
        <v>0</v>
      </c>
      <c r="L61" s="162">
        <v>0</v>
      </c>
      <c r="M61" s="162">
        <v>50</v>
      </c>
      <c r="N61" s="162">
        <v>310439</v>
      </c>
      <c r="O61" s="162">
        <v>120000</v>
      </c>
      <c r="P61" s="162">
        <v>0</v>
      </c>
      <c r="Q61" s="162">
        <v>0</v>
      </c>
      <c r="R61" s="162">
        <v>0</v>
      </c>
      <c r="S61" s="162">
        <v>0</v>
      </c>
      <c r="T61" s="162">
        <v>0</v>
      </c>
      <c r="U61" s="162">
        <v>101</v>
      </c>
      <c r="V61" s="162">
        <v>0</v>
      </c>
      <c r="W61" s="162">
        <v>0</v>
      </c>
      <c r="X61" s="162">
        <v>0</v>
      </c>
      <c r="Y61" s="162" t="s">
        <v>1100</v>
      </c>
      <c r="Z61" s="162" t="s">
        <v>1104</v>
      </c>
      <c r="AA61" s="163" t="s">
        <v>1764</v>
      </c>
    </row>
    <row r="62" spans="1:27" ht="12.75" customHeight="1" x14ac:dyDescent="0.2">
      <c r="A62" s="138" t="s">
        <v>559</v>
      </c>
      <c r="B62" s="138" t="s">
        <v>1499</v>
      </c>
      <c r="C62" s="162" t="s">
        <v>1142</v>
      </c>
      <c r="D62" s="162">
        <v>0</v>
      </c>
      <c r="E62" s="162">
        <v>0</v>
      </c>
      <c r="F62" s="162">
        <v>0</v>
      </c>
      <c r="G62" s="162">
        <v>0</v>
      </c>
      <c r="H62" s="162">
        <v>0</v>
      </c>
      <c r="I62" s="162">
        <v>0</v>
      </c>
      <c r="J62" s="162">
        <v>3</v>
      </c>
      <c r="K62" s="162">
        <v>0</v>
      </c>
      <c r="L62" s="162">
        <v>0</v>
      </c>
      <c r="M62" s="162">
        <v>0</v>
      </c>
      <c r="N62" s="162">
        <v>0</v>
      </c>
      <c r="O62" s="162">
        <v>0</v>
      </c>
      <c r="P62" s="162">
        <v>0</v>
      </c>
      <c r="Q62" s="162">
        <v>0</v>
      </c>
      <c r="R62" s="162">
        <v>0</v>
      </c>
      <c r="S62" s="162">
        <v>0</v>
      </c>
      <c r="T62" s="162">
        <v>0</v>
      </c>
      <c r="U62" s="162">
        <v>0</v>
      </c>
      <c r="V62" s="162">
        <v>0</v>
      </c>
      <c r="W62" s="162">
        <v>155</v>
      </c>
      <c r="X62" s="162">
        <v>0</v>
      </c>
      <c r="Y62" s="162" t="s">
        <v>1103</v>
      </c>
      <c r="Z62" s="162" t="s">
        <v>1104</v>
      </c>
      <c r="AA62" s="163" t="s">
        <v>1953</v>
      </c>
    </row>
    <row r="63" spans="1:27" ht="12.75" customHeight="1" x14ac:dyDescent="0.2">
      <c r="A63" s="138" t="s">
        <v>706</v>
      </c>
      <c r="B63" s="138" t="s">
        <v>1498</v>
      </c>
      <c r="C63" s="162" t="s">
        <v>2472</v>
      </c>
      <c r="D63" s="162">
        <v>0</v>
      </c>
      <c r="E63" s="162">
        <v>0</v>
      </c>
      <c r="F63" s="162">
        <v>0</v>
      </c>
      <c r="G63" s="162">
        <v>0</v>
      </c>
      <c r="H63" s="162">
        <v>0</v>
      </c>
      <c r="I63" s="162">
        <v>0</v>
      </c>
      <c r="J63" s="162">
        <v>0</v>
      </c>
      <c r="K63" s="162">
        <v>0</v>
      </c>
      <c r="L63" s="162">
        <v>0</v>
      </c>
      <c r="M63" s="162">
        <v>0</v>
      </c>
      <c r="N63" s="162">
        <v>0</v>
      </c>
      <c r="O63" s="162">
        <v>0</v>
      </c>
      <c r="P63" s="162">
        <v>0</v>
      </c>
      <c r="Q63" s="162">
        <v>0</v>
      </c>
      <c r="R63" s="162">
        <v>0</v>
      </c>
      <c r="S63" s="162">
        <v>0</v>
      </c>
      <c r="T63" s="162">
        <v>0</v>
      </c>
      <c r="U63" s="162">
        <v>0</v>
      </c>
      <c r="V63" s="162">
        <v>0</v>
      </c>
      <c r="W63" s="162">
        <v>0</v>
      </c>
      <c r="X63" s="162">
        <v>0</v>
      </c>
      <c r="Y63" s="162" t="s">
        <v>1106</v>
      </c>
      <c r="Z63" s="162" t="s">
        <v>1104</v>
      </c>
      <c r="AA63" s="163" t="s">
        <v>2100</v>
      </c>
    </row>
    <row r="64" spans="1:27" ht="12.75" customHeight="1" x14ac:dyDescent="0.2">
      <c r="A64" s="138" t="s">
        <v>488</v>
      </c>
      <c r="B64" s="138" t="s">
        <v>1497</v>
      </c>
      <c r="C64" s="162" t="s">
        <v>1142</v>
      </c>
      <c r="D64" s="162">
        <v>0</v>
      </c>
      <c r="E64" s="162">
        <v>0</v>
      </c>
      <c r="F64" s="162">
        <v>0</v>
      </c>
      <c r="G64" s="162">
        <v>0</v>
      </c>
      <c r="H64" s="162">
        <v>0</v>
      </c>
      <c r="I64" s="162">
        <v>0</v>
      </c>
      <c r="J64" s="162">
        <v>0</v>
      </c>
      <c r="K64" s="162">
        <v>0</v>
      </c>
      <c r="L64" s="162">
        <v>0</v>
      </c>
      <c r="M64" s="162">
        <v>0</v>
      </c>
      <c r="N64" s="162">
        <v>0</v>
      </c>
      <c r="O64" s="162">
        <v>0</v>
      </c>
      <c r="P64" s="162">
        <v>0</v>
      </c>
      <c r="Q64" s="162">
        <v>0</v>
      </c>
      <c r="R64" s="162">
        <v>0</v>
      </c>
      <c r="S64" s="162">
        <v>0</v>
      </c>
      <c r="T64" s="162">
        <v>0</v>
      </c>
      <c r="U64" s="162">
        <v>0</v>
      </c>
      <c r="V64" s="162">
        <v>0</v>
      </c>
      <c r="W64" s="162">
        <v>4000</v>
      </c>
      <c r="X64" s="162">
        <v>0</v>
      </c>
      <c r="Y64" s="162" t="s">
        <v>1103</v>
      </c>
      <c r="Z64" s="162" t="s">
        <v>1104</v>
      </c>
      <c r="AA64" s="163" t="s">
        <v>1882</v>
      </c>
    </row>
    <row r="65" spans="1:27" ht="12.75" customHeight="1" x14ac:dyDescent="0.2">
      <c r="A65" s="138" t="s">
        <v>495</v>
      </c>
      <c r="B65" s="138" t="s">
        <v>1496</v>
      </c>
      <c r="C65" s="162" t="s">
        <v>1142</v>
      </c>
      <c r="D65" s="162">
        <v>0</v>
      </c>
      <c r="E65" s="162">
        <v>0</v>
      </c>
      <c r="F65" s="162">
        <v>0</v>
      </c>
      <c r="G65" s="162">
        <v>0</v>
      </c>
      <c r="H65" s="162">
        <v>0</v>
      </c>
      <c r="I65" s="162">
        <v>0</v>
      </c>
      <c r="J65" s="162">
        <v>0</v>
      </c>
      <c r="K65" s="162">
        <v>0</v>
      </c>
      <c r="L65" s="162">
        <v>0</v>
      </c>
      <c r="M65" s="162">
        <v>0</v>
      </c>
      <c r="N65" s="162">
        <v>0</v>
      </c>
      <c r="O65" s="162">
        <v>0</v>
      </c>
      <c r="P65" s="162">
        <v>0</v>
      </c>
      <c r="Q65" s="162">
        <v>0</v>
      </c>
      <c r="R65" s="162">
        <v>0</v>
      </c>
      <c r="S65" s="162">
        <v>0</v>
      </c>
      <c r="T65" s="162">
        <v>0</v>
      </c>
      <c r="U65" s="162">
        <v>0</v>
      </c>
      <c r="V65" s="162">
        <v>0</v>
      </c>
      <c r="W65" s="162">
        <v>18250</v>
      </c>
      <c r="X65" s="162">
        <v>0</v>
      </c>
      <c r="Y65" s="162" t="s">
        <v>1103</v>
      </c>
      <c r="Z65" s="162" t="s">
        <v>1104</v>
      </c>
      <c r="AA65" s="163" t="s">
        <v>1889</v>
      </c>
    </row>
    <row r="66" spans="1:27" ht="12.75" customHeight="1" x14ac:dyDescent="0.2">
      <c r="A66" s="138" t="s">
        <v>587</v>
      </c>
      <c r="B66" s="138" t="s">
        <v>1495</v>
      </c>
      <c r="C66" s="162" t="s">
        <v>1142</v>
      </c>
      <c r="D66" s="162">
        <v>0</v>
      </c>
      <c r="E66" s="162">
        <v>0</v>
      </c>
      <c r="F66" s="162">
        <v>0</v>
      </c>
      <c r="G66" s="162">
        <v>0</v>
      </c>
      <c r="H66" s="162">
        <v>0</v>
      </c>
      <c r="I66" s="162">
        <v>0</v>
      </c>
      <c r="J66" s="162">
        <v>0</v>
      </c>
      <c r="K66" s="162">
        <v>0</v>
      </c>
      <c r="L66" s="162">
        <v>0</v>
      </c>
      <c r="M66" s="162">
        <v>0</v>
      </c>
      <c r="N66" s="162">
        <v>79802</v>
      </c>
      <c r="O66" s="162">
        <v>3000</v>
      </c>
      <c r="P66" s="162">
        <v>0</v>
      </c>
      <c r="Q66" s="162">
        <v>0</v>
      </c>
      <c r="R66" s="162">
        <v>0</v>
      </c>
      <c r="S66" s="162">
        <v>0</v>
      </c>
      <c r="T66" s="162">
        <v>0</v>
      </c>
      <c r="U66" s="162">
        <v>0</v>
      </c>
      <c r="V66" s="162">
        <v>0</v>
      </c>
      <c r="W66" s="162">
        <v>16499</v>
      </c>
      <c r="X66" s="162">
        <v>0</v>
      </c>
      <c r="Y66" s="162" t="s">
        <v>1103</v>
      </c>
      <c r="Z66" s="162" t="s">
        <v>1104</v>
      </c>
      <c r="AA66" s="163" t="s">
        <v>1981</v>
      </c>
    </row>
    <row r="67" spans="1:27" ht="12.75" customHeight="1" x14ac:dyDescent="0.2">
      <c r="A67" s="138" t="s">
        <v>383</v>
      </c>
      <c r="B67" s="138" t="s">
        <v>1494</v>
      </c>
      <c r="C67" s="162" t="s">
        <v>1142</v>
      </c>
      <c r="D67" s="162">
        <v>0</v>
      </c>
      <c r="E67" s="162">
        <v>0</v>
      </c>
      <c r="F67" s="162">
        <v>0</v>
      </c>
      <c r="G67" s="162">
        <v>0</v>
      </c>
      <c r="H67" s="162">
        <v>0</v>
      </c>
      <c r="I67" s="162">
        <v>0</v>
      </c>
      <c r="J67" s="162">
        <v>0</v>
      </c>
      <c r="K67" s="162">
        <v>0</v>
      </c>
      <c r="L67" s="162">
        <v>0</v>
      </c>
      <c r="M67" s="162">
        <v>0</v>
      </c>
      <c r="N67" s="162">
        <v>92100</v>
      </c>
      <c r="O67" s="162">
        <v>78000</v>
      </c>
      <c r="P67" s="162">
        <v>0</v>
      </c>
      <c r="Q67" s="162">
        <v>0</v>
      </c>
      <c r="R67" s="162">
        <v>0</v>
      </c>
      <c r="S67" s="162">
        <v>0</v>
      </c>
      <c r="T67" s="162">
        <v>0</v>
      </c>
      <c r="U67" s="162">
        <v>0</v>
      </c>
      <c r="V67" s="162">
        <v>0</v>
      </c>
      <c r="W67" s="162">
        <v>40000</v>
      </c>
      <c r="X67" s="162">
        <v>0</v>
      </c>
      <c r="Y67" s="162" t="s">
        <v>1109</v>
      </c>
      <c r="Z67" s="162" t="s">
        <v>1104</v>
      </c>
      <c r="AA67" s="163" t="s">
        <v>1777</v>
      </c>
    </row>
    <row r="68" spans="1:27" ht="12.75" customHeight="1" x14ac:dyDescent="0.2">
      <c r="A68" s="138" t="s">
        <v>726</v>
      </c>
      <c r="B68" s="138" t="s">
        <v>1493</v>
      </c>
      <c r="C68" s="162" t="s">
        <v>1142</v>
      </c>
      <c r="D68" s="162">
        <v>0</v>
      </c>
      <c r="E68" s="162">
        <v>0</v>
      </c>
      <c r="F68" s="162">
        <v>0</v>
      </c>
      <c r="G68" s="162">
        <v>0</v>
      </c>
      <c r="H68" s="162">
        <v>0</v>
      </c>
      <c r="I68" s="162">
        <v>0</v>
      </c>
      <c r="J68" s="162">
        <v>0</v>
      </c>
      <c r="K68" s="162">
        <v>0</v>
      </c>
      <c r="L68" s="162">
        <v>0</v>
      </c>
      <c r="M68" s="162">
        <v>0</v>
      </c>
      <c r="N68" s="162">
        <v>7382</v>
      </c>
      <c r="O68" s="162">
        <v>0</v>
      </c>
      <c r="P68" s="162">
        <v>0</v>
      </c>
      <c r="Q68" s="162">
        <v>0</v>
      </c>
      <c r="R68" s="162">
        <v>0</v>
      </c>
      <c r="S68" s="162">
        <v>0</v>
      </c>
      <c r="T68" s="162">
        <v>0</v>
      </c>
      <c r="U68" s="162">
        <v>0</v>
      </c>
      <c r="V68" s="162">
        <v>0</v>
      </c>
      <c r="W68" s="162">
        <v>0</v>
      </c>
      <c r="X68" s="162">
        <v>0</v>
      </c>
      <c r="Y68" s="162" t="s">
        <v>1153</v>
      </c>
      <c r="Z68" s="162" t="s">
        <v>1104</v>
      </c>
      <c r="AA68" s="163" t="s">
        <v>2121</v>
      </c>
    </row>
    <row r="69" spans="1:27" ht="12.75" customHeight="1" x14ac:dyDescent="0.2">
      <c r="A69" s="138" t="s">
        <v>527</v>
      </c>
      <c r="B69" s="138" t="s">
        <v>1492</v>
      </c>
      <c r="C69" s="162" t="s">
        <v>1142</v>
      </c>
      <c r="D69" s="162">
        <v>0</v>
      </c>
      <c r="E69" s="162">
        <v>0</v>
      </c>
      <c r="F69" s="162">
        <v>0</v>
      </c>
      <c r="G69" s="162">
        <v>0</v>
      </c>
      <c r="H69" s="162">
        <v>0</v>
      </c>
      <c r="I69" s="162">
        <v>0</v>
      </c>
      <c r="J69" s="162">
        <v>12</v>
      </c>
      <c r="K69" s="162">
        <v>0</v>
      </c>
      <c r="L69" s="162">
        <v>0</v>
      </c>
      <c r="M69" s="162">
        <v>0</v>
      </c>
      <c r="N69" s="162">
        <v>25087</v>
      </c>
      <c r="O69" s="162">
        <v>0</v>
      </c>
      <c r="P69" s="162">
        <v>0</v>
      </c>
      <c r="Q69" s="162">
        <v>0</v>
      </c>
      <c r="R69" s="162">
        <v>0</v>
      </c>
      <c r="S69" s="162">
        <v>0</v>
      </c>
      <c r="T69" s="162">
        <v>0</v>
      </c>
      <c r="U69" s="162">
        <v>0</v>
      </c>
      <c r="V69" s="162">
        <v>0</v>
      </c>
      <c r="W69" s="162">
        <v>0</v>
      </c>
      <c r="X69" s="162">
        <v>0</v>
      </c>
      <c r="Y69" s="162" t="s">
        <v>1103</v>
      </c>
      <c r="Z69" s="162" t="s">
        <v>1104</v>
      </c>
      <c r="AA69" s="163" t="s">
        <v>1921</v>
      </c>
    </row>
    <row r="70" spans="1:27" ht="12.75" customHeight="1" x14ac:dyDescent="0.2">
      <c r="A70" s="138" t="s">
        <v>654</v>
      </c>
      <c r="B70" s="138" t="s">
        <v>1570</v>
      </c>
      <c r="C70" s="162" t="s">
        <v>1142</v>
      </c>
      <c r="D70" s="162">
        <v>0</v>
      </c>
      <c r="E70" s="162">
        <v>0</v>
      </c>
      <c r="F70" s="162">
        <v>0</v>
      </c>
      <c r="G70" s="162">
        <v>0</v>
      </c>
      <c r="H70" s="162">
        <v>0</v>
      </c>
      <c r="I70" s="162">
        <v>0</v>
      </c>
      <c r="J70" s="162">
        <v>0</v>
      </c>
      <c r="K70" s="162">
        <v>0</v>
      </c>
      <c r="L70" s="162">
        <v>0</v>
      </c>
      <c r="M70" s="162">
        <v>0</v>
      </c>
      <c r="N70" s="162">
        <v>132455</v>
      </c>
      <c r="O70" s="162">
        <v>11000</v>
      </c>
      <c r="P70" s="162">
        <v>0</v>
      </c>
      <c r="Q70" s="162">
        <v>0</v>
      </c>
      <c r="R70" s="162">
        <v>0</v>
      </c>
      <c r="S70" s="162">
        <v>0</v>
      </c>
      <c r="T70" s="162">
        <v>0</v>
      </c>
      <c r="U70" s="162">
        <v>3</v>
      </c>
      <c r="V70" s="162">
        <v>28000</v>
      </c>
      <c r="W70" s="162">
        <v>2000</v>
      </c>
      <c r="X70" s="162">
        <v>21500</v>
      </c>
      <c r="Y70" s="162" t="s">
        <v>1107</v>
      </c>
      <c r="Z70" s="162" t="s">
        <v>1104</v>
      </c>
      <c r="AA70" s="163" t="s">
        <v>2048</v>
      </c>
    </row>
    <row r="71" spans="1:27" ht="12.75" customHeight="1" x14ac:dyDescent="0.2">
      <c r="A71" s="138" t="s">
        <v>838</v>
      </c>
      <c r="B71" s="138" t="s">
        <v>2319</v>
      </c>
      <c r="C71" s="162" t="s">
        <v>1142</v>
      </c>
      <c r="D71" s="162">
        <v>0</v>
      </c>
      <c r="E71" s="162">
        <v>0</v>
      </c>
      <c r="F71" s="162">
        <v>0</v>
      </c>
      <c r="G71" s="162">
        <v>0</v>
      </c>
      <c r="H71" s="162">
        <v>0</v>
      </c>
      <c r="I71" s="162">
        <v>0</v>
      </c>
      <c r="J71" s="162">
        <v>0</v>
      </c>
      <c r="K71" s="162">
        <v>0</v>
      </c>
      <c r="L71" s="162">
        <v>0</v>
      </c>
      <c r="M71" s="162">
        <v>0</v>
      </c>
      <c r="N71" s="162">
        <v>239318</v>
      </c>
      <c r="O71" s="162">
        <v>40000</v>
      </c>
      <c r="P71" s="162">
        <v>0</v>
      </c>
      <c r="Q71" s="162">
        <v>0</v>
      </c>
      <c r="R71" s="162">
        <v>0</v>
      </c>
      <c r="S71" s="162">
        <v>180</v>
      </c>
      <c r="T71" s="162">
        <v>0</v>
      </c>
      <c r="U71" s="162">
        <v>0</v>
      </c>
      <c r="V71" s="162">
        <v>0</v>
      </c>
      <c r="W71" s="162">
        <v>6000</v>
      </c>
      <c r="X71" s="162">
        <v>0</v>
      </c>
      <c r="Y71" s="162" t="s">
        <v>1100</v>
      </c>
      <c r="Z71" s="162" t="s">
        <v>1101</v>
      </c>
      <c r="AA71" s="163" t="s">
        <v>2271</v>
      </c>
    </row>
    <row r="72" spans="1:27" ht="12.75" customHeight="1" x14ac:dyDescent="0.2">
      <c r="A72" s="138" t="s">
        <v>685</v>
      </c>
      <c r="B72" s="138" t="s">
        <v>1572</v>
      </c>
      <c r="C72" s="162" t="s">
        <v>1142</v>
      </c>
      <c r="D72" s="162">
        <v>0</v>
      </c>
      <c r="E72" s="162">
        <v>0</v>
      </c>
      <c r="F72" s="162">
        <v>0</v>
      </c>
      <c r="G72" s="162">
        <v>0</v>
      </c>
      <c r="H72" s="162">
        <v>0</v>
      </c>
      <c r="I72" s="162">
        <v>0</v>
      </c>
      <c r="J72" s="162">
        <v>0</v>
      </c>
      <c r="K72" s="162">
        <v>0</v>
      </c>
      <c r="L72" s="162">
        <v>0</v>
      </c>
      <c r="M72" s="162">
        <v>0</v>
      </c>
      <c r="N72" s="162">
        <v>82616</v>
      </c>
      <c r="O72" s="162">
        <v>0</v>
      </c>
      <c r="P72" s="162">
        <v>0</v>
      </c>
      <c r="Q72" s="162">
        <v>0</v>
      </c>
      <c r="R72" s="162">
        <v>0</v>
      </c>
      <c r="S72" s="162">
        <v>0</v>
      </c>
      <c r="T72" s="162">
        <v>0</v>
      </c>
      <c r="U72" s="162">
        <v>0</v>
      </c>
      <c r="V72" s="162">
        <v>0</v>
      </c>
      <c r="W72" s="162">
        <v>4900</v>
      </c>
      <c r="X72" s="162">
        <v>0</v>
      </c>
      <c r="Y72" s="162" t="s">
        <v>1107</v>
      </c>
      <c r="Z72" s="162" t="s">
        <v>1104</v>
      </c>
      <c r="AA72" s="163" t="s">
        <v>2079</v>
      </c>
    </row>
    <row r="73" spans="1:27" ht="12.75" customHeight="1" x14ac:dyDescent="0.2">
      <c r="A73" s="138" t="s">
        <v>390</v>
      </c>
      <c r="B73" s="138" t="s">
        <v>1490</v>
      </c>
      <c r="C73" s="162" t="s">
        <v>1142</v>
      </c>
      <c r="D73" s="162">
        <v>0</v>
      </c>
      <c r="E73" s="162">
        <v>0</v>
      </c>
      <c r="F73" s="162">
        <v>0</v>
      </c>
      <c r="G73" s="162">
        <v>0</v>
      </c>
      <c r="H73" s="162">
        <v>0</v>
      </c>
      <c r="I73" s="162">
        <v>0</v>
      </c>
      <c r="J73" s="162">
        <v>0</v>
      </c>
      <c r="K73" s="162">
        <v>0</v>
      </c>
      <c r="L73" s="162">
        <v>0</v>
      </c>
      <c r="M73" s="162">
        <v>0</v>
      </c>
      <c r="N73" s="162">
        <v>213572</v>
      </c>
      <c r="O73" s="162">
        <v>0</v>
      </c>
      <c r="P73" s="162">
        <v>0</v>
      </c>
      <c r="Q73" s="162">
        <v>0</v>
      </c>
      <c r="R73" s="162">
        <v>0</v>
      </c>
      <c r="S73" s="162">
        <v>0</v>
      </c>
      <c r="T73" s="162">
        <v>0</v>
      </c>
      <c r="U73" s="162">
        <v>0</v>
      </c>
      <c r="V73" s="162">
        <v>0</v>
      </c>
      <c r="W73" s="162">
        <v>0</v>
      </c>
      <c r="X73" s="162">
        <v>0</v>
      </c>
      <c r="Y73" s="162" t="s">
        <v>1103</v>
      </c>
      <c r="Z73" s="162" t="s">
        <v>1104</v>
      </c>
      <c r="AA73" s="163" t="s">
        <v>1784</v>
      </c>
    </row>
    <row r="74" spans="1:27" ht="12.75" customHeight="1" x14ac:dyDescent="0.2">
      <c r="A74" s="138" t="s">
        <v>389</v>
      </c>
      <c r="B74" s="138" t="s">
        <v>1573</v>
      </c>
      <c r="C74" s="162" t="s">
        <v>1142</v>
      </c>
      <c r="D74" s="162">
        <v>0</v>
      </c>
      <c r="E74" s="162">
        <v>0</v>
      </c>
      <c r="F74" s="162">
        <v>0</v>
      </c>
      <c r="G74" s="162">
        <v>0</v>
      </c>
      <c r="H74" s="162">
        <v>0</v>
      </c>
      <c r="I74" s="162">
        <v>0</v>
      </c>
      <c r="J74" s="162">
        <v>0</v>
      </c>
      <c r="K74" s="162">
        <v>0</v>
      </c>
      <c r="L74" s="162">
        <v>0</v>
      </c>
      <c r="M74" s="162">
        <v>0</v>
      </c>
      <c r="N74" s="162">
        <v>282360</v>
      </c>
      <c r="O74" s="162">
        <v>45000</v>
      </c>
      <c r="P74" s="162">
        <v>0</v>
      </c>
      <c r="Q74" s="162">
        <v>4000</v>
      </c>
      <c r="R74" s="162">
        <v>0</v>
      </c>
      <c r="S74" s="162">
        <v>0</v>
      </c>
      <c r="T74" s="162">
        <v>0</v>
      </c>
      <c r="U74" s="162">
        <v>0</v>
      </c>
      <c r="V74" s="162">
        <v>15500</v>
      </c>
      <c r="W74" s="162">
        <v>120000</v>
      </c>
      <c r="X74" s="162">
        <v>0</v>
      </c>
      <c r="Y74" s="162" t="s">
        <v>1109</v>
      </c>
      <c r="Z74" s="162" t="s">
        <v>1104</v>
      </c>
      <c r="AA74" s="163" t="s">
        <v>1783</v>
      </c>
    </row>
    <row r="75" spans="1:27" ht="12.75" customHeight="1" x14ac:dyDescent="0.2">
      <c r="A75" s="138" t="s">
        <v>1753</v>
      </c>
      <c r="B75" s="138" t="s">
        <v>2434</v>
      </c>
      <c r="C75" s="162" t="s">
        <v>1142</v>
      </c>
      <c r="D75" s="162">
        <v>0</v>
      </c>
      <c r="E75" s="162">
        <v>0</v>
      </c>
      <c r="F75" s="162">
        <v>0</v>
      </c>
      <c r="G75" s="162">
        <v>0</v>
      </c>
      <c r="H75" s="162">
        <v>0</v>
      </c>
      <c r="I75" s="162">
        <v>0</v>
      </c>
      <c r="J75" s="162">
        <v>0</v>
      </c>
      <c r="K75" s="162">
        <v>0</v>
      </c>
      <c r="L75" s="162">
        <v>0</v>
      </c>
      <c r="M75" s="162">
        <v>0</v>
      </c>
      <c r="N75" s="162">
        <v>0</v>
      </c>
      <c r="O75" s="162">
        <v>0</v>
      </c>
      <c r="P75" s="162">
        <v>0</v>
      </c>
      <c r="Q75" s="162">
        <v>0</v>
      </c>
      <c r="R75" s="162">
        <v>0</v>
      </c>
      <c r="S75" s="162">
        <v>0</v>
      </c>
      <c r="T75" s="162">
        <v>0</v>
      </c>
      <c r="U75" s="162">
        <v>0</v>
      </c>
      <c r="V75" s="162">
        <v>0</v>
      </c>
      <c r="W75" s="162">
        <v>0</v>
      </c>
      <c r="X75" s="162">
        <v>0</v>
      </c>
      <c r="Y75" s="162" t="s">
        <v>1153</v>
      </c>
      <c r="Z75" s="162" t="s">
        <v>1104</v>
      </c>
      <c r="AA75" s="163" t="s">
        <v>2164</v>
      </c>
    </row>
    <row r="76" spans="1:27" ht="12.75" customHeight="1" x14ac:dyDescent="0.2">
      <c r="A76" s="138" t="s">
        <v>727</v>
      </c>
      <c r="B76" s="138" t="s">
        <v>1489</v>
      </c>
      <c r="C76" s="162" t="s">
        <v>1142</v>
      </c>
      <c r="D76" s="162">
        <v>0</v>
      </c>
      <c r="E76" s="162">
        <v>0</v>
      </c>
      <c r="F76" s="162">
        <v>0</v>
      </c>
      <c r="G76" s="162">
        <v>0</v>
      </c>
      <c r="H76" s="162">
        <v>0</v>
      </c>
      <c r="I76" s="162">
        <v>0</v>
      </c>
      <c r="J76" s="162">
        <v>0</v>
      </c>
      <c r="K76" s="162">
        <v>0</v>
      </c>
      <c r="L76" s="162">
        <v>0</v>
      </c>
      <c r="M76" s="162">
        <v>0</v>
      </c>
      <c r="N76" s="162">
        <v>3200</v>
      </c>
      <c r="O76" s="162">
        <v>0</v>
      </c>
      <c r="P76" s="162">
        <v>0</v>
      </c>
      <c r="Q76" s="162">
        <v>0</v>
      </c>
      <c r="R76" s="162">
        <v>0</v>
      </c>
      <c r="S76" s="162">
        <v>0</v>
      </c>
      <c r="T76" s="162">
        <v>0</v>
      </c>
      <c r="U76" s="162">
        <v>0</v>
      </c>
      <c r="V76" s="162">
        <v>0</v>
      </c>
      <c r="W76" s="162">
        <v>0</v>
      </c>
      <c r="X76" s="162">
        <v>0</v>
      </c>
      <c r="Y76" s="162" t="s">
        <v>1153</v>
      </c>
      <c r="Z76" s="162" t="s">
        <v>1104</v>
      </c>
      <c r="AA76" s="163" t="s">
        <v>2122</v>
      </c>
    </row>
    <row r="77" spans="1:27" ht="12.75" customHeight="1" x14ac:dyDescent="0.2">
      <c r="A77" s="138" t="s">
        <v>1006</v>
      </c>
      <c r="B77" s="138" t="s">
        <v>1488</v>
      </c>
      <c r="C77" s="162" t="s">
        <v>1142</v>
      </c>
      <c r="D77" s="162">
        <v>0</v>
      </c>
      <c r="E77" s="162">
        <v>0</v>
      </c>
      <c r="F77" s="162">
        <v>0</v>
      </c>
      <c r="G77" s="162">
        <v>0</v>
      </c>
      <c r="H77" s="162">
        <v>0</v>
      </c>
      <c r="I77" s="162">
        <v>0</v>
      </c>
      <c r="J77" s="162">
        <v>0</v>
      </c>
      <c r="K77" s="162">
        <v>0</v>
      </c>
      <c r="L77" s="162">
        <v>0</v>
      </c>
      <c r="M77" s="162">
        <v>0</v>
      </c>
      <c r="N77" s="162">
        <v>9048</v>
      </c>
      <c r="O77" s="162">
        <v>0</v>
      </c>
      <c r="P77" s="162">
        <v>0</v>
      </c>
      <c r="Q77" s="162">
        <v>0</v>
      </c>
      <c r="R77" s="162">
        <v>0</v>
      </c>
      <c r="S77" s="162">
        <v>0</v>
      </c>
      <c r="T77" s="162">
        <v>0</v>
      </c>
      <c r="U77" s="162">
        <v>0</v>
      </c>
      <c r="V77" s="162">
        <v>0</v>
      </c>
      <c r="W77" s="162">
        <v>0</v>
      </c>
      <c r="X77" s="162">
        <v>0</v>
      </c>
      <c r="Y77" s="162" t="s">
        <v>1153</v>
      </c>
      <c r="Z77" s="162" t="s">
        <v>1104</v>
      </c>
      <c r="AA77" s="163" t="s">
        <v>2177</v>
      </c>
    </row>
    <row r="78" spans="1:27" ht="12.75" customHeight="1" x14ac:dyDescent="0.2">
      <c r="A78" s="138" t="s">
        <v>690</v>
      </c>
      <c r="B78" s="138" t="s">
        <v>1574</v>
      </c>
      <c r="C78" s="162" t="s">
        <v>1142</v>
      </c>
      <c r="D78" s="162">
        <v>0</v>
      </c>
      <c r="E78" s="162">
        <v>0</v>
      </c>
      <c r="F78" s="162">
        <v>0</v>
      </c>
      <c r="G78" s="162">
        <v>0</v>
      </c>
      <c r="H78" s="162">
        <v>0</v>
      </c>
      <c r="I78" s="162">
        <v>0</v>
      </c>
      <c r="J78" s="162">
        <v>0</v>
      </c>
      <c r="K78" s="162">
        <v>0</v>
      </c>
      <c r="L78" s="162">
        <v>0</v>
      </c>
      <c r="M78" s="162">
        <v>0</v>
      </c>
      <c r="N78" s="162">
        <v>219005</v>
      </c>
      <c r="O78" s="162">
        <v>0</v>
      </c>
      <c r="P78" s="162">
        <v>0</v>
      </c>
      <c r="Q78" s="162">
        <v>0</v>
      </c>
      <c r="R78" s="162">
        <v>0</v>
      </c>
      <c r="S78" s="162">
        <v>0</v>
      </c>
      <c r="T78" s="162">
        <v>0</v>
      </c>
      <c r="U78" s="162">
        <v>0</v>
      </c>
      <c r="V78" s="162">
        <v>124000</v>
      </c>
      <c r="W78" s="162">
        <v>0</v>
      </c>
      <c r="X78" s="162">
        <v>0</v>
      </c>
      <c r="Y78" s="162" t="s">
        <v>1112</v>
      </c>
      <c r="Z78" s="162" t="s">
        <v>1104</v>
      </c>
      <c r="AA78" s="163" t="s">
        <v>2084</v>
      </c>
    </row>
    <row r="79" spans="1:27" ht="12.75" customHeight="1" x14ac:dyDescent="0.2">
      <c r="A79" s="138" t="s">
        <v>608</v>
      </c>
      <c r="B79" s="138" t="s">
        <v>1575</v>
      </c>
      <c r="C79" s="162" t="s">
        <v>1142</v>
      </c>
      <c r="D79" s="162">
        <v>0</v>
      </c>
      <c r="E79" s="162">
        <v>0</v>
      </c>
      <c r="F79" s="162">
        <v>0</v>
      </c>
      <c r="G79" s="162">
        <v>0</v>
      </c>
      <c r="H79" s="162">
        <v>0</v>
      </c>
      <c r="I79" s="162">
        <v>0</v>
      </c>
      <c r="J79" s="162">
        <v>0</v>
      </c>
      <c r="K79" s="162">
        <v>0</v>
      </c>
      <c r="L79" s="162">
        <v>0</v>
      </c>
      <c r="M79" s="162">
        <v>0</v>
      </c>
      <c r="N79" s="162">
        <v>81605</v>
      </c>
      <c r="O79" s="162">
        <v>0</v>
      </c>
      <c r="P79" s="162">
        <v>0</v>
      </c>
      <c r="Q79" s="162">
        <v>0</v>
      </c>
      <c r="R79" s="162">
        <v>0</v>
      </c>
      <c r="S79" s="162">
        <v>0</v>
      </c>
      <c r="T79" s="162">
        <v>0</v>
      </c>
      <c r="U79" s="162">
        <v>0</v>
      </c>
      <c r="V79" s="162">
        <v>0</v>
      </c>
      <c r="W79" s="162">
        <v>0</v>
      </c>
      <c r="X79" s="162">
        <v>0</v>
      </c>
      <c r="Y79" s="162" t="s">
        <v>1103</v>
      </c>
      <c r="Z79" s="162" t="s">
        <v>1104</v>
      </c>
      <c r="AA79" s="163" t="s">
        <v>2002</v>
      </c>
    </row>
    <row r="80" spans="1:27" ht="12.75" customHeight="1" x14ac:dyDescent="0.2">
      <c r="A80" s="138" t="s">
        <v>513</v>
      </c>
      <c r="B80" s="138" t="s">
        <v>1487</v>
      </c>
      <c r="C80" s="162" t="s">
        <v>1142</v>
      </c>
      <c r="D80" s="162">
        <v>0</v>
      </c>
      <c r="E80" s="162">
        <v>0</v>
      </c>
      <c r="F80" s="162">
        <v>0</v>
      </c>
      <c r="G80" s="162">
        <v>0</v>
      </c>
      <c r="H80" s="162">
        <v>0</v>
      </c>
      <c r="I80" s="162">
        <v>0</v>
      </c>
      <c r="J80" s="162">
        <v>0</v>
      </c>
      <c r="K80" s="162">
        <v>0</v>
      </c>
      <c r="L80" s="162">
        <v>0</v>
      </c>
      <c r="M80" s="162">
        <v>0</v>
      </c>
      <c r="N80" s="162">
        <v>175496</v>
      </c>
      <c r="O80" s="162">
        <v>0</v>
      </c>
      <c r="P80" s="162">
        <v>0</v>
      </c>
      <c r="Q80" s="162">
        <v>0</v>
      </c>
      <c r="R80" s="162">
        <v>0</v>
      </c>
      <c r="S80" s="162">
        <v>0</v>
      </c>
      <c r="T80" s="162">
        <v>0</v>
      </c>
      <c r="U80" s="162">
        <v>2</v>
      </c>
      <c r="V80" s="162">
        <v>0</v>
      </c>
      <c r="W80" s="162">
        <v>0</v>
      </c>
      <c r="X80" s="162">
        <v>2000</v>
      </c>
      <c r="Y80" s="162" t="s">
        <v>1103</v>
      </c>
      <c r="Z80" s="162" t="s">
        <v>1104</v>
      </c>
      <c r="AA80" s="163" t="s">
        <v>1907</v>
      </c>
    </row>
    <row r="81" spans="1:27" ht="12.75" customHeight="1" x14ac:dyDescent="0.2">
      <c r="A81" s="138" t="s">
        <v>840</v>
      </c>
      <c r="B81" s="138" t="s">
        <v>2320</v>
      </c>
      <c r="C81" s="162" t="s">
        <v>1142</v>
      </c>
      <c r="D81" s="162">
        <v>0</v>
      </c>
      <c r="E81" s="162">
        <v>0</v>
      </c>
      <c r="F81" s="162">
        <v>0</v>
      </c>
      <c r="G81" s="162">
        <v>0</v>
      </c>
      <c r="H81" s="162">
        <v>1222</v>
      </c>
      <c r="I81" s="162">
        <v>0</v>
      </c>
      <c r="J81" s="162">
        <v>859</v>
      </c>
      <c r="K81" s="162">
        <v>0</v>
      </c>
      <c r="L81" s="162">
        <v>0</v>
      </c>
      <c r="M81" s="162">
        <v>0</v>
      </c>
      <c r="N81" s="162">
        <v>613760</v>
      </c>
      <c r="O81" s="162">
        <v>0</v>
      </c>
      <c r="P81" s="162">
        <v>0</v>
      </c>
      <c r="Q81" s="162">
        <v>0</v>
      </c>
      <c r="R81" s="162">
        <v>0</v>
      </c>
      <c r="S81" s="162">
        <v>5107</v>
      </c>
      <c r="T81" s="162">
        <v>4558</v>
      </c>
      <c r="U81" s="162">
        <v>0</v>
      </c>
      <c r="V81" s="162">
        <v>51000</v>
      </c>
      <c r="W81" s="162">
        <v>4399</v>
      </c>
      <c r="X81" s="162">
        <v>0</v>
      </c>
      <c r="Y81" s="162" t="s">
        <v>1100</v>
      </c>
      <c r="Z81" s="162" t="s">
        <v>1101</v>
      </c>
      <c r="AA81" s="163" t="s">
        <v>2275</v>
      </c>
    </row>
    <row r="82" spans="1:27" ht="12.75" customHeight="1" x14ac:dyDescent="0.2">
      <c r="A82" s="138" t="s">
        <v>407</v>
      </c>
      <c r="B82" s="138" t="s">
        <v>1486</v>
      </c>
      <c r="C82" s="162" t="s">
        <v>1142</v>
      </c>
      <c r="D82" s="162">
        <v>0</v>
      </c>
      <c r="E82" s="162">
        <v>0</v>
      </c>
      <c r="F82" s="162">
        <v>0</v>
      </c>
      <c r="G82" s="162">
        <v>0</v>
      </c>
      <c r="H82" s="162">
        <v>0</v>
      </c>
      <c r="I82" s="162">
        <v>0</v>
      </c>
      <c r="J82" s="162">
        <v>13</v>
      </c>
      <c r="K82" s="162">
        <v>0</v>
      </c>
      <c r="L82" s="162">
        <v>0</v>
      </c>
      <c r="M82" s="162">
        <v>15000</v>
      </c>
      <c r="N82" s="162">
        <v>0</v>
      </c>
      <c r="O82" s="162">
        <v>0</v>
      </c>
      <c r="P82" s="162">
        <v>0</v>
      </c>
      <c r="Q82" s="162">
        <v>0</v>
      </c>
      <c r="R82" s="162">
        <v>0</v>
      </c>
      <c r="S82" s="162">
        <v>0</v>
      </c>
      <c r="T82" s="162">
        <v>0</v>
      </c>
      <c r="U82" s="162">
        <v>0</v>
      </c>
      <c r="V82" s="162">
        <v>0</v>
      </c>
      <c r="W82" s="162">
        <v>0</v>
      </c>
      <c r="X82" s="162">
        <v>0</v>
      </c>
      <c r="Y82" s="162" t="s">
        <v>1103</v>
      </c>
      <c r="Z82" s="162" t="s">
        <v>1104</v>
      </c>
      <c r="AA82" s="163" t="s">
        <v>1801</v>
      </c>
    </row>
    <row r="83" spans="1:27" ht="12.75" customHeight="1" x14ac:dyDescent="0.2">
      <c r="A83" s="138" t="s">
        <v>844</v>
      </c>
      <c r="B83" s="138" t="s">
        <v>2322</v>
      </c>
      <c r="C83" s="162" t="s">
        <v>1142</v>
      </c>
      <c r="D83" s="162">
        <v>0</v>
      </c>
      <c r="E83" s="162">
        <v>0</v>
      </c>
      <c r="F83" s="162">
        <v>0</v>
      </c>
      <c r="G83" s="162">
        <v>0</v>
      </c>
      <c r="H83" s="162">
        <v>0</v>
      </c>
      <c r="I83" s="162">
        <v>0</v>
      </c>
      <c r="J83" s="162">
        <v>0</v>
      </c>
      <c r="K83" s="162">
        <v>0</v>
      </c>
      <c r="L83" s="162">
        <v>0</v>
      </c>
      <c r="M83" s="162">
        <v>0</v>
      </c>
      <c r="N83" s="162">
        <v>392108</v>
      </c>
      <c r="O83" s="162">
        <v>0</v>
      </c>
      <c r="P83" s="162">
        <v>0</v>
      </c>
      <c r="Q83" s="162">
        <v>100</v>
      </c>
      <c r="R83" s="162">
        <v>0</v>
      </c>
      <c r="S83" s="162">
        <v>0</v>
      </c>
      <c r="T83" s="162">
        <v>3747</v>
      </c>
      <c r="U83" s="162">
        <v>0</v>
      </c>
      <c r="V83" s="162">
        <v>3000</v>
      </c>
      <c r="W83" s="162">
        <v>0</v>
      </c>
      <c r="X83" s="162">
        <v>0</v>
      </c>
      <c r="Y83" s="162" t="s">
        <v>1100</v>
      </c>
      <c r="Z83" s="162" t="s">
        <v>1101</v>
      </c>
      <c r="AA83" s="163" t="s">
        <v>2261</v>
      </c>
    </row>
    <row r="84" spans="1:27" ht="12.75" customHeight="1" x14ac:dyDescent="0.2">
      <c r="A84" s="138" t="s">
        <v>456</v>
      </c>
      <c r="B84" s="138" t="s">
        <v>1548</v>
      </c>
      <c r="C84" s="162" t="s">
        <v>1142</v>
      </c>
      <c r="D84" s="162">
        <v>0</v>
      </c>
      <c r="E84" s="162">
        <v>0</v>
      </c>
      <c r="F84" s="162">
        <v>0</v>
      </c>
      <c r="G84" s="162">
        <v>0</v>
      </c>
      <c r="H84" s="162">
        <v>0</v>
      </c>
      <c r="I84" s="162">
        <v>0</v>
      </c>
      <c r="J84" s="162">
        <v>0</v>
      </c>
      <c r="K84" s="162">
        <v>0</v>
      </c>
      <c r="L84" s="162">
        <v>0</v>
      </c>
      <c r="M84" s="162">
        <v>0</v>
      </c>
      <c r="N84" s="162">
        <v>41701</v>
      </c>
      <c r="O84" s="162">
        <v>0</v>
      </c>
      <c r="P84" s="162">
        <v>0</v>
      </c>
      <c r="Q84" s="162">
        <v>0</v>
      </c>
      <c r="R84" s="162">
        <v>0</v>
      </c>
      <c r="S84" s="162">
        <v>0</v>
      </c>
      <c r="T84" s="162">
        <v>0</v>
      </c>
      <c r="U84" s="162">
        <v>0</v>
      </c>
      <c r="V84" s="162">
        <v>0</v>
      </c>
      <c r="W84" s="162">
        <v>0</v>
      </c>
      <c r="X84" s="162">
        <v>0</v>
      </c>
      <c r="Y84" s="162" t="s">
        <v>1103</v>
      </c>
      <c r="Z84" s="162" t="s">
        <v>1104</v>
      </c>
      <c r="AA84" s="163" t="s">
        <v>1850</v>
      </c>
    </row>
    <row r="85" spans="1:27" ht="12.75" customHeight="1" x14ac:dyDescent="0.2">
      <c r="A85" s="138" t="s">
        <v>1696</v>
      </c>
      <c r="B85" s="138" t="s">
        <v>2323</v>
      </c>
      <c r="C85" s="162" t="s">
        <v>1142</v>
      </c>
      <c r="D85" s="162">
        <v>0</v>
      </c>
      <c r="E85" s="162">
        <v>0</v>
      </c>
      <c r="F85" s="162">
        <v>0</v>
      </c>
      <c r="G85" s="162">
        <v>0</v>
      </c>
      <c r="H85" s="162">
        <v>0</v>
      </c>
      <c r="I85" s="162">
        <v>0</v>
      </c>
      <c r="J85" s="162">
        <v>0</v>
      </c>
      <c r="K85" s="162">
        <v>0</v>
      </c>
      <c r="L85" s="162">
        <v>0</v>
      </c>
      <c r="M85" s="162">
        <v>0</v>
      </c>
      <c r="N85" s="162">
        <v>58829</v>
      </c>
      <c r="O85" s="162">
        <v>10302</v>
      </c>
      <c r="P85" s="162">
        <v>0</v>
      </c>
      <c r="Q85" s="162">
        <v>0</v>
      </c>
      <c r="R85" s="162">
        <v>0</v>
      </c>
      <c r="S85" s="162">
        <v>0</v>
      </c>
      <c r="T85" s="162">
        <v>0</v>
      </c>
      <c r="U85" s="162">
        <v>0</v>
      </c>
      <c r="V85" s="162">
        <v>2000</v>
      </c>
      <c r="W85" s="162">
        <v>0</v>
      </c>
      <c r="X85" s="162">
        <v>0</v>
      </c>
      <c r="Y85" s="162" t="s">
        <v>1105</v>
      </c>
      <c r="Z85" s="162" t="s">
        <v>1105</v>
      </c>
      <c r="AA85" s="163" t="s">
        <v>2221</v>
      </c>
    </row>
    <row r="86" spans="1:27" ht="12.75" customHeight="1" x14ac:dyDescent="0.2">
      <c r="A86" s="138" t="s">
        <v>375</v>
      </c>
      <c r="B86" s="138" t="s">
        <v>2324</v>
      </c>
      <c r="C86" s="162" t="s">
        <v>1142</v>
      </c>
      <c r="D86" s="162">
        <v>0</v>
      </c>
      <c r="E86" s="162">
        <v>0</v>
      </c>
      <c r="F86" s="162">
        <v>0</v>
      </c>
      <c r="G86" s="162">
        <v>0</v>
      </c>
      <c r="H86" s="162">
        <v>0</v>
      </c>
      <c r="I86" s="162">
        <v>0</v>
      </c>
      <c r="J86" s="162">
        <v>0</v>
      </c>
      <c r="K86" s="162">
        <v>0</v>
      </c>
      <c r="L86" s="162">
        <v>0</v>
      </c>
      <c r="M86" s="162">
        <v>0</v>
      </c>
      <c r="N86" s="162">
        <v>262021</v>
      </c>
      <c r="O86" s="162">
        <v>0</v>
      </c>
      <c r="P86" s="162">
        <v>0</v>
      </c>
      <c r="Q86" s="162">
        <v>0</v>
      </c>
      <c r="R86" s="162">
        <v>0</v>
      </c>
      <c r="S86" s="162">
        <v>0</v>
      </c>
      <c r="T86" s="162">
        <v>0</v>
      </c>
      <c r="U86" s="162">
        <v>0</v>
      </c>
      <c r="V86" s="162">
        <v>13539</v>
      </c>
      <c r="W86" s="162">
        <v>44500</v>
      </c>
      <c r="X86" s="162">
        <v>0</v>
      </c>
      <c r="Y86" s="162" t="s">
        <v>1100</v>
      </c>
      <c r="Z86" s="162" t="s">
        <v>1104</v>
      </c>
      <c r="AA86" s="163" t="s">
        <v>1769</v>
      </c>
    </row>
    <row r="87" spans="1:27" ht="12.75" customHeight="1" x14ac:dyDescent="0.2">
      <c r="A87" s="138" t="s">
        <v>842</v>
      </c>
      <c r="B87" s="138" t="s">
        <v>2321</v>
      </c>
      <c r="C87" s="162" t="s">
        <v>1142</v>
      </c>
      <c r="D87" s="162">
        <v>0</v>
      </c>
      <c r="E87" s="162">
        <v>0</v>
      </c>
      <c r="F87" s="162">
        <v>0</v>
      </c>
      <c r="G87" s="162">
        <v>0</v>
      </c>
      <c r="H87" s="162">
        <v>0</v>
      </c>
      <c r="I87" s="162">
        <v>0</v>
      </c>
      <c r="J87" s="162">
        <v>0</v>
      </c>
      <c r="K87" s="162">
        <v>0</v>
      </c>
      <c r="L87" s="162">
        <v>0</v>
      </c>
      <c r="M87" s="162">
        <v>0</v>
      </c>
      <c r="N87" s="162">
        <v>109130</v>
      </c>
      <c r="O87" s="162">
        <v>5750</v>
      </c>
      <c r="P87" s="162">
        <v>0</v>
      </c>
      <c r="Q87" s="162">
        <v>0</v>
      </c>
      <c r="R87" s="162">
        <v>0</v>
      </c>
      <c r="S87" s="162">
        <v>0</v>
      </c>
      <c r="T87" s="162">
        <v>0</v>
      </c>
      <c r="U87" s="162">
        <v>0</v>
      </c>
      <c r="V87" s="162">
        <v>0</v>
      </c>
      <c r="W87" s="162">
        <v>0</v>
      </c>
      <c r="X87" s="162">
        <v>0</v>
      </c>
      <c r="Y87" s="162" t="s">
        <v>1100</v>
      </c>
      <c r="Z87" s="162" t="s">
        <v>1101</v>
      </c>
      <c r="AA87" s="163" t="s">
        <v>2260</v>
      </c>
    </row>
    <row r="88" spans="1:27" ht="12.75" customHeight="1" x14ac:dyDescent="0.2">
      <c r="A88" s="138" t="s">
        <v>543</v>
      </c>
      <c r="B88" s="138" t="s">
        <v>1483</v>
      </c>
      <c r="C88" s="162" t="s">
        <v>1142</v>
      </c>
      <c r="D88" s="162">
        <v>0</v>
      </c>
      <c r="E88" s="162">
        <v>0</v>
      </c>
      <c r="F88" s="162">
        <v>0</v>
      </c>
      <c r="G88" s="162">
        <v>0</v>
      </c>
      <c r="H88" s="162">
        <v>0</v>
      </c>
      <c r="I88" s="162">
        <v>0</v>
      </c>
      <c r="J88" s="162">
        <v>0</v>
      </c>
      <c r="K88" s="162">
        <v>0</v>
      </c>
      <c r="L88" s="162">
        <v>0</v>
      </c>
      <c r="M88" s="162">
        <v>0</v>
      </c>
      <c r="N88" s="162">
        <v>79190</v>
      </c>
      <c r="O88" s="162">
        <v>2000</v>
      </c>
      <c r="P88" s="162">
        <v>0</v>
      </c>
      <c r="Q88" s="162">
        <v>0</v>
      </c>
      <c r="R88" s="162">
        <v>0</v>
      </c>
      <c r="S88" s="162">
        <v>0</v>
      </c>
      <c r="T88" s="162">
        <v>0</v>
      </c>
      <c r="U88" s="162">
        <v>0</v>
      </c>
      <c r="V88" s="162">
        <v>0</v>
      </c>
      <c r="W88" s="162">
        <v>0</v>
      </c>
      <c r="X88" s="162">
        <v>0</v>
      </c>
      <c r="Y88" s="162" t="s">
        <v>1103</v>
      </c>
      <c r="Z88" s="162" t="s">
        <v>1104</v>
      </c>
      <c r="AA88" s="163" t="s">
        <v>1937</v>
      </c>
    </row>
    <row r="89" spans="1:27" ht="12.75" customHeight="1" x14ac:dyDescent="0.2">
      <c r="A89" s="138" t="s">
        <v>457</v>
      </c>
      <c r="B89" s="138" t="s">
        <v>1482</v>
      </c>
      <c r="C89" s="162" t="s">
        <v>1142</v>
      </c>
      <c r="D89" s="162">
        <v>0</v>
      </c>
      <c r="E89" s="162">
        <v>0</v>
      </c>
      <c r="F89" s="162">
        <v>0</v>
      </c>
      <c r="G89" s="162">
        <v>0</v>
      </c>
      <c r="H89" s="162">
        <v>0</v>
      </c>
      <c r="I89" s="162">
        <v>0</v>
      </c>
      <c r="J89" s="162">
        <v>0</v>
      </c>
      <c r="K89" s="162">
        <v>0</v>
      </c>
      <c r="L89" s="162">
        <v>0</v>
      </c>
      <c r="M89" s="162">
        <v>0</v>
      </c>
      <c r="N89" s="162">
        <v>0</v>
      </c>
      <c r="O89" s="162">
        <v>0</v>
      </c>
      <c r="P89" s="162">
        <v>0</v>
      </c>
      <c r="Q89" s="162">
        <v>0</v>
      </c>
      <c r="R89" s="162">
        <v>0</v>
      </c>
      <c r="S89" s="162">
        <v>0</v>
      </c>
      <c r="T89" s="162">
        <v>0</v>
      </c>
      <c r="U89" s="162">
        <v>0</v>
      </c>
      <c r="V89" s="162">
        <v>0</v>
      </c>
      <c r="W89" s="162">
        <v>0</v>
      </c>
      <c r="X89" s="162">
        <v>0</v>
      </c>
      <c r="Y89" s="162" t="s">
        <v>1103</v>
      </c>
      <c r="Z89" s="162" t="s">
        <v>1104</v>
      </c>
      <c r="AA89" s="163" t="s">
        <v>1851</v>
      </c>
    </row>
    <row r="90" spans="1:27" ht="12.75" customHeight="1" x14ac:dyDescent="0.2">
      <c r="A90" s="138" t="s">
        <v>466</v>
      </c>
      <c r="B90" s="138" t="s">
        <v>1579</v>
      </c>
      <c r="C90" s="162" t="s">
        <v>1142</v>
      </c>
      <c r="D90" s="162">
        <v>0</v>
      </c>
      <c r="E90" s="162">
        <v>0</v>
      </c>
      <c r="F90" s="162">
        <v>0</v>
      </c>
      <c r="G90" s="162">
        <v>0</v>
      </c>
      <c r="H90" s="162">
        <v>0</v>
      </c>
      <c r="I90" s="162">
        <v>0</v>
      </c>
      <c r="J90" s="162">
        <v>0</v>
      </c>
      <c r="K90" s="162">
        <v>0</v>
      </c>
      <c r="L90" s="162">
        <v>0</v>
      </c>
      <c r="M90" s="162">
        <v>0</v>
      </c>
      <c r="N90" s="162">
        <v>48902.972999999998</v>
      </c>
      <c r="O90" s="162">
        <v>15900</v>
      </c>
      <c r="P90" s="162">
        <v>0</v>
      </c>
      <c r="Q90" s="162">
        <v>0</v>
      </c>
      <c r="R90" s="162">
        <v>0</v>
      </c>
      <c r="S90" s="162">
        <v>0</v>
      </c>
      <c r="T90" s="162">
        <v>0</v>
      </c>
      <c r="U90" s="162">
        <v>0</v>
      </c>
      <c r="V90" s="162">
        <v>0</v>
      </c>
      <c r="W90" s="162">
        <v>0</v>
      </c>
      <c r="X90" s="162">
        <v>0</v>
      </c>
      <c r="Y90" s="162" t="s">
        <v>1103</v>
      </c>
      <c r="Z90" s="162" t="s">
        <v>1104</v>
      </c>
      <c r="AA90" s="163" t="s">
        <v>1860</v>
      </c>
    </row>
    <row r="91" spans="1:27" ht="12.75" customHeight="1" x14ac:dyDescent="0.2">
      <c r="A91" s="138" t="s">
        <v>593</v>
      </c>
      <c r="B91" s="138" t="s">
        <v>1481</v>
      </c>
      <c r="C91" s="162" t="s">
        <v>1142</v>
      </c>
      <c r="D91" s="162">
        <v>0</v>
      </c>
      <c r="E91" s="162">
        <v>0</v>
      </c>
      <c r="F91" s="162">
        <v>0</v>
      </c>
      <c r="G91" s="162">
        <v>0</v>
      </c>
      <c r="H91" s="162">
        <v>0</v>
      </c>
      <c r="I91" s="162">
        <v>0</v>
      </c>
      <c r="J91" s="162">
        <v>0</v>
      </c>
      <c r="K91" s="162">
        <v>0</v>
      </c>
      <c r="L91" s="162">
        <v>0</v>
      </c>
      <c r="M91" s="162">
        <v>0</v>
      </c>
      <c r="N91" s="162">
        <v>21000</v>
      </c>
      <c r="O91" s="162">
        <v>0</v>
      </c>
      <c r="P91" s="162">
        <v>0</v>
      </c>
      <c r="Q91" s="162">
        <v>0</v>
      </c>
      <c r="R91" s="162">
        <v>0</v>
      </c>
      <c r="S91" s="162">
        <v>0</v>
      </c>
      <c r="T91" s="162">
        <v>0</v>
      </c>
      <c r="U91" s="162">
        <v>0</v>
      </c>
      <c r="V91" s="162">
        <v>0</v>
      </c>
      <c r="W91" s="162">
        <v>13000</v>
      </c>
      <c r="X91" s="162">
        <v>0</v>
      </c>
      <c r="Y91" s="162" t="s">
        <v>1103</v>
      </c>
      <c r="Z91" s="162" t="s">
        <v>1104</v>
      </c>
      <c r="AA91" s="163" t="s">
        <v>1987</v>
      </c>
    </row>
    <row r="92" spans="1:27" ht="12.75" customHeight="1" x14ac:dyDescent="0.2">
      <c r="A92" s="138" t="s">
        <v>728</v>
      </c>
      <c r="B92" s="138" t="s">
        <v>1480</v>
      </c>
      <c r="C92" s="162" t="s">
        <v>1142</v>
      </c>
      <c r="D92" s="162">
        <v>0</v>
      </c>
      <c r="E92" s="162">
        <v>0</v>
      </c>
      <c r="F92" s="162">
        <v>11</v>
      </c>
      <c r="G92" s="162">
        <v>0</v>
      </c>
      <c r="H92" s="162">
        <v>0</v>
      </c>
      <c r="I92" s="162">
        <v>0</v>
      </c>
      <c r="J92" s="162">
        <v>0</v>
      </c>
      <c r="K92" s="162">
        <v>0</v>
      </c>
      <c r="L92" s="162">
        <v>0</v>
      </c>
      <c r="M92" s="162">
        <v>0</v>
      </c>
      <c r="N92" s="162">
        <v>1892</v>
      </c>
      <c r="O92" s="162">
        <v>0</v>
      </c>
      <c r="P92" s="162">
        <v>0</v>
      </c>
      <c r="Q92" s="162">
        <v>5</v>
      </c>
      <c r="R92" s="162">
        <v>0</v>
      </c>
      <c r="S92" s="162">
        <v>0</v>
      </c>
      <c r="T92" s="162">
        <v>0</v>
      </c>
      <c r="U92" s="162">
        <v>0</v>
      </c>
      <c r="V92" s="162">
        <v>0</v>
      </c>
      <c r="W92" s="162">
        <v>0</v>
      </c>
      <c r="X92" s="162">
        <v>0</v>
      </c>
      <c r="Y92" s="162" t="s">
        <v>1153</v>
      </c>
      <c r="Z92" s="162" t="s">
        <v>1104</v>
      </c>
      <c r="AA92" s="163" t="s">
        <v>2123</v>
      </c>
    </row>
    <row r="93" spans="1:27" ht="12.75" customHeight="1" x14ac:dyDescent="0.2">
      <c r="A93" s="138" t="s">
        <v>397</v>
      </c>
      <c r="B93" s="138" t="s">
        <v>2325</v>
      </c>
      <c r="C93" s="162" t="s">
        <v>1142</v>
      </c>
      <c r="D93" s="162">
        <v>0</v>
      </c>
      <c r="E93" s="162">
        <v>0</v>
      </c>
      <c r="F93" s="162">
        <v>0</v>
      </c>
      <c r="G93" s="162">
        <v>0</v>
      </c>
      <c r="H93" s="162">
        <v>0</v>
      </c>
      <c r="I93" s="162">
        <v>0</v>
      </c>
      <c r="J93" s="162">
        <v>0</v>
      </c>
      <c r="K93" s="162">
        <v>0</v>
      </c>
      <c r="L93" s="162">
        <v>0</v>
      </c>
      <c r="M93" s="162">
        <v>0</v>
      </c>
      <c r="N93" s="162">
        <v>79633</v>
      </c>
      <c r="O93" s="162">
        <v>17000</v>
      </c>
      <c r="P93" s="162">
        <v>0</v>
      </c>
      <c r="Q93" s="162">
        <v>0</v>
      </c>
      <c r="R93" s="162">
        <v>0</v>
      </c>
      <c r="S93" s="162">
        <v>0</v>
      </c>
      <c r="T93" s="162">
        <v>0</v>
      </c>
      <c r="U93" s="162">
        <v>0</v>
      </c>
      <c r="V93" s="162">
        <v>0</v>
      </c>
      <c r="W93" s="162">
        <v>44000</v>
      </c>
      <c r="X93" s="162">
        <v>0</v>
      </c>
      <c r="Y93" s="162" t="s">
        <v>1100</v>
      </c>
      <c r="Z93" s="162" t="s">
        <v>1104</v>
      </c>
      <c r="AA93" s="163" t="s">
        <v>1791</v>
      </c>
    </row>
    <row r="94" spans="1:27" ht="12.75" customHeight="1" x14ac:dyDescent="0.2">
      <c r="A94" s="138" t="s">
        <v>1008</v>
      </c>
      <c r="B94" s="138" t="s">
        <v>1479</v>
      </c>
      <c r="C94" s="162" t="s">
        <v>1142</v>
      </c>
      <c r="D94" s="162">
        <v>0</v>
      </c>
      <c r="E94" s="162">
        <v>0</v>
      </c>
      <c r="F94" s="162">
        <v>0</v>
      </c>
      <c r="G94" s="162">
        <v>0</v>
      </c>
      <c r="H94" s="162">
        <v>0</v>
      </c>
      <c r="I94" s="162">
        <v>0</v>
      </c>
      <c r="J94" s="162">
        <v>0</v>
      </c>
      <c r="K94" s="162">
        <v>0</v>
      </c>
      <c r="L94" s="162">
        <v>0</v>
      </c>
      <c r="M94" s="162">
        <v>0</v>
      </c>
      <c r="N94" s="162">
        <v>10778</v>
      </c>
      <c r="O94" s="162">
        <v>0</v>
      </c>
      <c r="P94" s="162">
        <v>0</v>
      </c>
      <c r="Q94" s="162">
        <v>0</v>
      </c>
      <c r="R94" s="162">
        <v>0</v>
      </c>
      <c r="S94" s="162">
        <v>0</v>
      </c>
      <c r="T94" s="162">
        <v>0</v>
      </c>
      <c r="U94" s="162">
        <v>0</v>
      </c>
      <c r="V94" s="162">
        <v>6000</v>
      </c>
      <c r="W94" s="162">
        <v>0</v>
      </c>
      <c r="X94" s="162">
        <v>0</v>
      </c>
      <c r="Y94" s="162" t="s">
        <v>1153</v>
      </c>
      <c r="Z94" s="162" t="s">
        <v>1104</v>
      </c>
      <c r="AA94" s="163" t="s">
        <v>2178</v>
      </c>
    </row>
    <row r="95" spans="1:27" ht="12.75" customHeight="1" x14ac:dyDescent="0.2">
      <c r="A95" s="138" t="s">
        <v>398</v>
      </c>
      <c r="B95" s="138" t="s">
        <v>2326</v>
      </c>
      <c r="C95" s="162" t="s">
        <v>1142</v>
      </c>
      <c r="D95" s="162">
        <v>0</v>
      </c>
      <c r="E95" s="162">
        <v>0</v>
      </c>
      <c r="F95" s="162">
        <v>27</v>
      </c>
      <c r="G95" s="162">
        <v>0</v>
      </c>
      <c r="H95" s="162">
        <v>0</v>
      </c>
      <c r="I95" s="162">
        <v>0</v>
      </c>
      <c r="J95" s="162">
        <v>0</v>
      </c>
      <c r="K95" s="162">
        <v>0</v>
      </c>
      <c r="L95" s="162">
        <v>0</v>
      </c>
      <c r="M95" s="162">
        <v>0</v>
      </c>
      <c r="N95" s="162">
        <v>258677</v>
      </c>
      <c r="O95" s="162">
        <v>15000</v>
      </c>
      <c r="P95" s="162">
        <v>0</v>
      </c>
      <c r="Q95" s="162">
        <v>0</v>
      </c>
      <c r="R95" s="162">
        <v>0</v>
      </c>
      <c r="S95" s="162">
        <v>0</v>
      </c>
      <c r="T95" s="162">
        <v>0</v>
      </c>
      <c r="U95" s="162">
        <v>0</v>
      </c>
      <c r="V95" s="162">
        <v>7000</v>
      </c>
      <c r="W95" s="162">
        <v>0</v>
      </c>
      <c r="X95" s="162">
        <v>11000</v>
      </c>
      <c r="Y95" s="162" t="s">
        <v>1100</v>
      </c>
      <c r="Z95" s="162" t="s">
        <v>1104</v>
      </c>
      <c r="AA95" s="163" t="s">
        <v>1792</v>
      </c>
    </row>
    <row r="96" spans="1:27" ht="12.75" customHeight="1" x14ac:dyDescent="0.2">
      <c r="A96" s="138" t="s">
        <v>415</v>
      </c>
      <c r="B96" s="138" t="s">
        <v>1478</v>
      </c>
      <c r="C96" s="162" t="s">
        <v>1142</v>
      </c>
      <c r="D96" s="162">
        <v>0</v>
      </c>
      <c r="E96" s="162">
        <v>0</v>
      </c>
      <c r="F96" s="162">
        <v>0</v>
      </c>
      <c r="G96" s="162">
        <v>0</v>
      </c>
      <c r="H96" s="162">
        <v>0</v>
      </c>
      <c r="I96" s="162">
        <v>0</v>
      </c>
      <c r="J96" s="162">
        <v>0</v>
      </c>
      <c r="K96" s="162">
        <v>0</v>
      </c>
      <c r="L96" s="162">
        <v>0</v>
      </c>
      <c r="M96" s="162">
        <v>0</v>
      </c>
      <c r="N96" s="162">
        <v>132772</v>
      </c>
      <c r="O96" s="162">
        <v>0</v>
      </c>
      <c r="P96" s="162">
        <v>0</v>
      </c>
      <c r="Q96" s="162">
        <v>2</v>
      </c>
      <c r="R96" s="162">
        <v>0</v>
      </c>
      <c r="S96" s="162">
        <v>0</v>
      </c>
      <c r="T96" s="162">
        <v>0</v>
      </c>
      <c r="U96" s="162">
        <v>0</v>
      </c>
      <c r="V96" s="162">
        <v>0</v>
      </c>
      <c r="W96" s="162">
        <v>0</v>
      </c>
      <c r="X96" s="162">
        <v>2</v>
      </c>
      <c r="Y96" s="162" t="s">
        <v>1103</v>
      </c>
      <c r="Z96" s="162" t="s">
        <v>1104</v>
      </c>
      <c r="AA96" s="163" t="s">
        <v>1809</v>
      </c>
    </row>
    <row r="97" spans="1:27" ht="12.75" customHeight="1" x14ac:dyDescent="0.2">
      <c r="A97" s="138" t="s">
        <v>645</v>
      </c>
      <c r="B97" s="138" t="s">
        <v>1477</v>
      </c>
      <c r="C97" s="162" t="s">
        <v>1142</v>
      </c>
      <c r="D97" s="162">
        <v>0</v>
      </c>
      <c r="E97" s="162">
        <v>0</v>
      </c>
      <c r="F97" s="162">
        <v>0</v>
      </c>
      <c r="G97" s="162">
        <v>0</v>
      </c>
      <c r="H97" s="162">
        <v>0</v>
      </c>
      <c r="I97" s="162">
        <v>0</v>
      </c>
      <c r="J97" s="162">
        <v>0</v>
      </c>
      <c r="K97" s="162">
        <v>0</v>
      </c>
      <c r="L97" s="162">
        <v>0</v>
      </c>
      <c r="M97" s="162">
        <v>0</v>
      </c>
      <c r="N97" s="162">
        <v>0</v>
      </c>
      <c r="O97" s="162">
        <v>0</v>
      </c>
      <c r="P97" s="162">
        <v>0</v>
      </c>
      <c r="Q97" s="162">
        <v>0</v>
      </c>
      <c r="R97" s="162">
        <v>0</v>
      </c>
      <c r="S97" s="162">
        <v>0</v>
      </c>
      <c r="T97" s="162">
        <v>0</v>
      </c>
      <c r="U97" s="162">
        <v>0</v>
      </c>
      <c r="V97" s="162">
        <v>0</v>
      </c>
      <c r="W97" s="162">
        <v>0</v>
      </c>
      <c r="X97" s="162">
        <v>0</v>
      </c>
      <c r="Y97" s="162" t="s">
        <v>1103</v>
      </c>
      <c r="Z97" s="162" t="s">
        <v>1104</v>
      </c>
      <c r="AA97" s="163" t="s">
        <v>2039</v>
      </c>
    </row>
    <row r="98" spans="1:27" ht="12.75" customHeight="1" x14ac:dyDescent="0.2">
      <c r="A98" s="138" t="s">
        <v>385</v>
      </c>
      <c r="B98" s="138" t="s">
        <v>1476</v>
      </c>
      <c r="C98" s="162" t="s">
        <v>1142</v>
      </c>
      <c r="D98" s="162">
        <v>0</v>
      </c>
      <c r="E98" s="162">
        <v>0</v>
      </c>
      <c r="F98" s="162">
        <v>0</v>
      </c>
      <c r="G98" s="162">
        <v>0</v>
      </c>
      <c r="H98" s="162">
        <v>0</v>
      </c>
      <c r="I98" s="162">
        <v>0</v>
      </c>
      <c r="J98" s="162">
        <v>0</v>
      </c>
      <c r="K98" s="162">
        <v>0</v>
      </c>
      <c r="L98" s="162">
        <v>0</v>
      </c>
      <c r="M98" s="162">
        <v>0</v>
      </c>
      <c r="N98" s="162">
        <v>10800</v>
      </c>
      <c r="O98" s="162">
        <v>0</v>
      </c>
      <c r="P98" s="162">
        <v>0</v>
      </c>
      <c r="Q98" s="162">
        <v>0</v>
      </c>
      <c r="R98" s="162">
        <v>0</v>
      </c>
      <c r="S98" s="162">
        <v>0</v>
      </c>
      <c r="T98" s="162">
        <v>0</v>
      </c>
      <c r="U98" s="162">
        <v>0</v>
      </c>
      <c r="V98" s="162">
        <v>0</v>
      </c>
      <c r="W98" s="162">
        <v>0</v>
      </c>
      <c r="X98" s="162">
        <v>0</v>
      </c>
      <c r="Y98" s="162" t="s">
        <v>1103</v>
      </c>
      <c r="Z98" s="162" t="s">
        <v>1104</v>
      </c>
      <c r="AA98" s="163" t="s">
        <v>1779</v>
      </c>
    </row>
    <row r="99" spans="1:27" ht="12.75" customHeight="1" x14ac:dyDescent="0.2">
      <c r="A99" s="138" t="s">
        <v>528</v>
      </c>
      <c r="B99" s="138" t="s">
        <v>1475</v>
      </c>
      <c r="C99" s="162" t="s">
        <v>1142</v>
      </c>
      <c r="D99" s="162">
        <v>0</v>
      </c>
      <c r="E99" s="162">
        <v>0</v>
      </c>
      <c r="F99" s="162">
        <v>0</v>
      </c>
      <c r="G99" s="162">
        <v>0</v>
      </c>
      <c r="H99" s="162">
        <v>0</v>
      </c>
      <c r="I99" s="162">
        <v>0</v>
      </c>
      <c r="J99" s="162">
        <v>0</v>
      </c>
      <c r="K99" s="162">
        <v>0</v>
      </c>
      <c r="L99" s="162">
        <v>0</v>
      </c>
      <c r="M99" s="162">
        <v>0</v>
      </c>
      <c r="N99" s="162">
        <v>16075</v>
      </c>
      <c r="O99" s="162">
        <v>0</v>
      </c>
      <c r="P99" s="162">
        <v>0</v>
      </c>
      <c r="Q99" s="162">
        <v>0</v>
      </c>
      <c r="R99" s="162">
        <v>0</v>
      </c>
      <c r="S99" s="162">
        <v>0</v>
      </c>
      <c r="T99" s="162">
        <v>0</v>
      </c>
      <c r="U99" s="162">
        <v>0</v>
      </c>
      <c r="V99" s="162">
        <v>0</v>
      </c>
      <c r="W99" s="162">
        <v>0</v>
      </c>
      <c r="X99" s="162">
        <v>0</v>
      </c>
      <c r="Y99" s="162" t="s">
        <v>1103</v>
      </c>
      <c r="Z99" s="162" t="s">
        <v>1104</v>
      </c>
      <c r="AA99" s="163" t="s">
        <v>1922</v>
      </c>
    </row>
    <row r="100" spans="1:27" ht="12.75" customHeight="1" x14ac:dyDescent="0.2">
      <c r="A100" s="138" t="s">
        <v>435</v>
      </c>
      <c r="B100" s="138" t="s">
        <v>1474</v>
      </c>
      <c r="C100" s="162" t="s">
        <v>1142</v>
      </c>
      <c r="D100" s="162">
        <v>0</v>
      </c>
      <c r="E100" s="162">
        <v>0</v>
      </c>
      <c r="F100" s="162">
        <v>0</v>
      </c>
      <c r="G100" s="162">
        <v>0</v>
      </c>
      <c r="H100" s="162">
        <v>0</v>
      </c>
      <c r="I100" s="162">
        <v>0</v>
      </c>
      <c r="J100" s="162">
        <v>0</v>
      </c>
      <c r="K100" s="162">
        <v>0</v>
      </c>
      <c r="L100" s="162">
        <v>0</v>
      </c>
      <c r="M100" s="162">
        <v>0</v>
      </c>
      <c r="N100" s="162">
        <v>0</v>
      </c>
      <c r="O100" s="162">
        <v>0</v>
      </c>
      <c r="P100" s="162">
        <v>0</v>
      </c>
      <c r="Q100" s="162">
        <v>0</v>
      </c>
      <c r="R100" s="162">
        <v>0</v>
      </c>
      <c r="S100" s="162">
        <v>0</v>
      </c>
      <c r="T100" s="162">
        <v>0</v>
      </c>
      <c r="U100" s="162">
        <v>0</v>
      </c>
      <c r="V100" s="162">
        <v>0</v>
      </c>
      <c r="W100" s="162">
        <v>0</v>
      </c>
      <c r="X100" s="162">
        <v>0</v>
      </c>
      <c r="Y100" s="162" t="s">
        <v>1103</v>
      </c>
      <c r="Z100" s="162" t="s">
        <v>1104</v>
      </c>
      <c r="AA100" s="163" t="s">
        <v>1829</v>
      </c>
    </row>
    <row r="101" spans="1:27" ht="12.75" customHeight="1" x14ac:dyDescent="0.2">
      <c r="A101" s="138" t="s">
        <v>689</v>
      </c>
      <c r="B101" s="138" t="s">
        <v>1473</v>
      </c>
      <c r="C101" s="162" t="s">
        <v>2472</v>
      </c>
      <c r="D101" s="162">
        <v>0</v>
      </c>
      <c r="E101" s="162">
        <v>0</v>
      </c>
      <c r="F101" s="162">
        <v>0</v>
      </c>
      <c r="G101" s="162">
        <v>0</v>
      </c>
      <c r="H101" s="162">
        <v>0</v>
      </c>
      <c r="I101" s="162">
        <v>0</v>
      </c>
      <c r="J101" s="162">
        <v>0</v>
      </c>
      <c r="K101" s="162">
        <v>0</v>
      </c>
      <c r="L101" s="162">
        <v>0</v>
      </c>
      <c r="M101" s="162">
        <v>0</v>
      </c>
      <c r="N101" s="162">
        <v>0</v>
      </c>
      <c r="O101" s="162">
        <v>0</v>
      </c>
      <c r="P101" s="162">
        <v>0</v>
      </c>
      <c r="Q101" s="162">
        <v>0</v>
      </c>
      <c r="R101" s="162">
        <v>0</v>
      </c>
      <c r="S101" s="162">
        <v>0</v>
      </c>
      <c r="T101" s="162">
        <v>0</v>
      </c>
      <c r="U101" s="162">
        <v>0</v>
      </c>
      <c r="V101" s="162">
        <v>0</v>
      </c>
      <c r="W101" s="162">
        <v>0</v>
      </c>
      <c r="X101" s="162">
        <v>0</v>
      </c>
      <c r="Y101" s="162" t="s">
        <v>1153</v>
      </c>
      <c r="Z101" s="162" t="s">
        <v>1104</v>
      </c>
      <c r="AA101" s="163" t="s">
        <v>2083</v>
      </c>
    </row>
    <row r="102" spans="1:27" ht="12.75" customHeight="1" x14ac:dyDescent="0.2">
      <c r="A102" s="138" t="s">
        <v>858</v>
      </c>
      <c r="B102" s="138" t="s">
        <v>2332</v>
      </c>
      <c r="C102" s="162" t="s">
        <v>1142</v>
      </c>
      <c r="D102" s="162">
        <v>0</v>
      </c>
      <c r="E102" s="162">
        <v>0</v>
      </c>
      <c r="F102" s="162">
        <v>0</v>
      </c>
      <c r="G102" s="162">
        <v>0</v>
      </c>
      <c r="H102" s="162">
        <v>0</v>
      </c>
      <c r="I102" s="162">
        <v>0</v>
      </c>
      <c r="J102" s="162">
        <v>0</v>
      </c>
      <c r="K102" s="162">
        <v>0</v>
      </c>
      <c r="L102" s="162">
        <v>0</v>
      </c>
      <c r="M102" s="162">
        <v>0</v>
      </c>
      <c r="N102" s="162">
        <v>77515</v>
      </c>
      <c r="O102" s="162">
        <v>23500</v>
      </c>
      <c r="P102" s="162">
        <v>0</v>
      </c>
      <c r="Q102" s="162">
        <v>0</v>
      </c>
      <c r="R102" s="162">
        <v>0</v>
      </c>
      <c r="S102" s="162">
        <v>0</v>
      </c>
      <c r="T102" s="162">
        <v>500</v>
      </c>
      <c r="U102" s="162">
        <v>0</v>
      </c>
      <c r="V102" s="162">
        <v>0</v>
      </c>
      <c r="W102" s="162">
        <v>0</v>
      </c>
      <c r="X102" s="162">
        <v>0</v>
      </c>
      <c r="Y102" s="162" t="s">
        <v>1100</v>
      </c>
      <c r="Z102" s="162" t="s">
        <v>1102</v>
      </c>
      <c r="AA102" s="163" t="s">
        <v>2227</v>
      </c>
    </row>
    <row r="103" spans="1:27" ht="12.75" customHeight="1" x14ac:dyDescent="0.2">
      <c r="A103" s="138" t="s">
        <v>729</v>
      </c>
      <c r="B103" s="138" t="s">
        <v>1472</v>
      </c>
      <c r="C103" s="162" t="s">
        <v>1142</v>
      </c>
      <c r="D103" s="162">
        <v>0</v>
      </c>
      <c r="E103" s="162">
        <v>0</v>
      </c>
      <c r="F103" s="162">
        <v>0</v>
      </c>
      <c r="G103" s="162">
        <v>0</v>
      </c>
      <c r="H103" s="162">
        <v>0</v>
      </c>
      <c r="I103" s="162">
        <v>0</v>
      </c>
      <c r="J103" s="162">
        <v>0</v>
      </c>
      <c r="K103" s="162">
        <v>0</v>
      </c>
      <c r="L103" s="162">
        <v>0</v>
      </c>
      <c r="M103" s="162">
        <v>0</v>
      </c>
      <c r="N103" s="162">
        <v>7553</v>
      </c>
      <c r="O103" s="162">
        <v>0</v>
      </c>
      <c r="P103" s="162">
        <v>0</v>
      </c>
      <c r="Q103" s="162">
        <v>0</v>
      </c>
      <c r="R103" s="162">
        <v>0</v>
      </c>
      <c r="S103" s="162">
        <v>0</v>
      </c>
      <c r="T103" s="162">
        <v>0</v>
      </c>
      <c r="U103" s="162">
        <v>0</v>
      </c>
      <c r="V103" s="162">
        <v>2000</v>
      </c>
      <c r="W103" s="162">
        <v>0</v>
      </c>
      <c r="X103" s="162">
        <v>0</v>
      </c>
      <c r="Y103" s="162" t="s">
        <v>1153</v>
      </c>
      <c r="Z103" s="162" t="s">
        <v>1104</v>
      </c>
      <c r="AA103" s="163" t="s">
        <v>2124</v>
      </c>
    </row>
    <row r="104" spans="1:27" ht="12.75" customHeight="1" x14ac:dyDescent="0.2">
      <c r="A104" s="138" t="s">
        <v>1010</v>
      </c>
      <c r="B104" s="138" t="s">
        <v>1471</v>
      </c>
      <c r="C104" s="162" t="s">
        <v>1142</v>
      </c>
      <c r="D104" s="162">
        <v>0</v>
      </c>
      <c r="E104" s="162">
        <v>0</v>
      </c>
      <c r="F104" s="162">
        <v>0</v>
      </c>
      <c r="G104" s="162">
        <v>0</v>
      </c>
      <c r="H104" s="162">
        <v>0</v>
      </c>
      <c r="I104" s="162">
        <v>0</v>
      </c>
      <c r="J104" s="162">
        <v>0</v>
      </c>
      <c r="K104" s="162">
        <v>0</v>
      </c>
      <c r="L104" s="162">
        <v>0</v>
      </c>
      <c r="M104" s="162">
        <v>0</v>
      </c>
      <c r="N104" s="162">
        <v>17176</v>
      </c>
      <c r="O104" s="162">
        <v>0</v>
      </c>
      <c r="P104" s="162">
        <v>0</v>
      </c>
      <c r="Q104" s="162">
        <v>0</v>
      </c>
      <c r="R104" s="162">
        <v>0</v>
      </c>
      <c r="S104" s="162">
        <v>0</v>
      </c>
      <c r="T104" s="162">
        <v>0</v>
      </c>
      <c r="U104" s="162">
        <v>0</v>
      </c>
      <c r="V104" s="162">
        <v>0</v>
      </c>
      <c r="W104" s="162">
        <v>0</v>
      </c>
      <c r="X104" s="162">
        <v>0</v>
      </c>
      <c r="Y104" s="162" t="s">
        <v>1153</v>
      </c>
      <c r="Z104" s="162" t="s">
        <v>1104</v>
      </c>
      <c r="AA104" s="163" t="s">
        <v>2179</v>
      </c>
    </row>
    <row r="105" spans="1:27" ht="12.75" customHeight="1" x14ac:dyDescent="0.2">
      <c r="A105" s="138" t="s">
        <v>458</v>
      </c>
      <c r="B105" s="138" t="s">
        <v>1470</v>
      </c>
      <c r="C105" s="162" t="s">
        <v>2472</v>
      </c>
      <c r="D105" s="162">
        <v>0</v>
      </c>
      <c r="E105" s="162">
        <v>0</v>
      </c>
      <c r="F105" s="162">
        <v>0</v>
      </c>
      <c r="G105" s="162">
        <v>0</v>
      </c>
      <c r="H105" s="162">
        <v>0</v>
      </c>
      <c r="I105" s="162">
        <v>0</v>
      </c>
      <c r="J105" s="162">
        <v>0</v>
      </c>
      <c r="K105" s="162">
        <v>0</v>
      </c>
      <c r="L105" s="162">
        <v>0</v>
      </c>
      <c r="M105" s="162">
        <v>20000</v>
      </c>
      <c r="N105" s="162">
        <v>104594</v>
      </c>
      <c r="O105" s="162">
        <v>15400</v>
      </c>
      <c r="P105" s="162">
        <v>0</v>
      </c>
      <c r="Q105" s="162">
        <v>0</v>
      </c>
      <c r="R105" s="162">
        <v>0</v>
      </c>
      <c r="S105" s="162">
        <v>0</v>
      </c>
      <c r="T105" s="162">
        <v>0</v>
      </c>
      <c r="U105" s="162">
        <v>0</v>
      </c>
      <c r="V105" s="162">
        <v>0</v>
      </c>
      <c r="W105" s="162">
        <v>0</v>
      </c>
      <c r="X105" s="162">
        <v>0</v>
      </c>
      <c r="Y105" s="162" t="s">
        <v>1103</v>
      </c>
      <c r="Z105" s="162" t="s">
        <v>1104</v>
      </c>
      <c r="AA105" s="163" t="s">
        <v>1852</v>
      </c>
    </row>
    <row r="106" spans="1:27" ht="12.75" customHeight="1" x14ac:dyDescent="0.2">
      <c r="A106" s="138" t="s">
        <v>862</v>
      </c>
      <c r="B106" s="138" t="s">
        <v>1588</v>
      </c>
      <c r="C106" s="162" t="s">
        <v>1142</v>
      </c>
      <c r="D106" s="162">
        <v>0</v>
      </c>
      <c r="E106" s="162">
        <v>0</v>
      </c>
      <c r="F106" s="162">
        <v>0</v>
      </c>
      <c r="G106" s="162">
        <v>0</v>
      </c>
      <c r="H106" s="162">
        <v>0</v>
      </c>
      <c r="I106" s="162">
        <v>0</v>
      </c>
      <c r="J106" s="162">
        <v>0</v>
      </c>
      <c r="K106" s="162">
        <v>0</v>
      </c>
      <c r="L106" s="162">
        <v>0</v>
      </c>
      <c r="M106" s="162">
        <v>0</v>
      </c>
      <c r="N106" s="162">
        <v>142259</v>
      </c>
      <c r="O106" s="162">
        <v>0</v>
      </c>
      <c r="P106" s="162">
        <v>0</v>
      </c>
      <c r="Q106" s="162">
        <v>0</v>
      </c>
      <c r="R106" s="162">
        <v>0</v>
      </c>
      <c r="S106" s="162">
        <v>0</v>
      </c>
      <c r="T106" s="162">
        <v>0</v>
      </c>
      <c r="U106" s="162">
        <v>0</v>
      </c>
      <c r="V106" s="162">
        <v>0</v>
      </c>
      <c r="W106" s="162">
        <v>0</v>
      </c>
      <c r="X106" s="162">
        <v>0</v>
      </c>
      <c r="Y106" s="162" t="s">
        <v>1100</v>
      </c>
      <c r="Z106" s="162" t="s">
        <v>1102</v>
      </c>
      <c r="AA106" s="163" t="s">
        <v>2255</v>
      </c>
    </row>
    <row r="107" spans="1:27" ht="12.75" customHeight="1" x14ac:dyDescent="0.2">
      <c r="A107" s="138" t="s">
        <v>808</v>
      </c>
      <c r="B107" s="138" t="s">
        <v>2299</v>
      </c>
      <c r="C107" s="162" t="s">
        <v>1142</v>
      </c>
      <c r="D107" s="162">
        <v>0</v>
      </c>
      <c r="E107" s="162">
        <v>0</v>
      </c>
      <c r="F107" s="162">
        <v>0</v>
      </c>
      <c r="G107" s="162">
        <v>0</v>
      </c>
      <c r="H107" s="162">
        <v>0</v>
      </c>
      <c r="I107" s="162">
        <v>0</v>
      </c>
      <c r="J107" s="162">
        <v>0</v>
      </c>
      <c r="K107" s="162">
        <v>0</v>
      </c>
      <c r="L107" s="162">
        <v>0</v>
      </c>
      <c r="M107" s="162">
        <v>0</v>
      </c>
      <c r="N107" s="162">
        <v>73215</v>
      </c>
      <c r="O107" s="162">
        <v>10000</v>
      </c>
      <c r="P107" s="162">
        <v>0</v>
      </c>
      <c r="Q107" s="162">
        <v>0</v>
      </c>
      <c r="R107" s="162">
        <v>0</v>
      </c>
      <c r="S107" s="162">
        <v>0</v>
      </c>
      <c r="T107" s="162">
        <v>0</v>
      </c>
      <c r="U107" s="162">
        <v>0</v>
      </c>
      <c r="V107" s="162">
        <v>21000</v>
      </c>
      <c r="W107" s="162">
        <v>51000</v>
      </c>
      <c r="X107" s="162">
        <v>0</v>
      </c>
      <c r="Y107" s="162" t="s">
        <v>1100</v>
      </c>
      <c r="Z107" s="162" t="s">
        <v>1101</v>
      </c>
      <c r="AA107" s="163" t="s">
        <v>2267</v>
      </c>
    </row>
    <row r="108" spans="1:27" ht="12.75" customHeight="1" x14ac:dyDescent="0.2">
      <c r="A108" s="138" t="s">
        <v>408</v>
      </c>
      <c r="B108" s="138" t="s">
        <v>53</v>
      </c>
      <c r="C108" s="162" t="s">
        <v>2472</v>
      </c>
      <c r="D108" s="162">
        <v>0</v>
      </c>
      <c r="E108" s="162">
        <v>0</v>
      </c>
      <c r="F108" s="162">
        <v>0</v>
      </c>
      <c r="G108" s="162">
        <v>0</v>
      </c>
      <c r="H108" s="162">
        <v>0</v>
      </c>
      <c r="I108" s="162">
        <v>0</v>
      </c>
      <c r="J108" s="162">
        <v>0</v>
      </c>
      <c r="K108" s="162">
        <v>0</v>
      </c>
      <c r="L108" s="162">
        <v>0</v>
      </c>
      <c r="M108" s="162">
        <v>0</v>
      </c>
      <c r="N108" s="162">
        <v>0</v>
      </c>
      <c r="O108" s="162">
        <v>0</v>
      </c>
      <c r="P108" s="162">
        <v>0</v>
      </c>
      <c r="Q108" s="162">
        <v>0</v>
      </c>
      <c r="R108" s="162">
        <v>0</v>
      </c>
      <c r="S108" s="162">
        <v>0</v>
      </c>
      <c r="T108" s="162">
        <v>0</v>
      </c>
      <c r="U108" s="162">
        <v>0</v>
      </c>
      <c r="V108" s="162">
        <v>5000</v>
      </c>
      <c r="W108" s="162">
        <v>0</v>
      </c>
      <c r="X108" s="162">
        <v>0</v>
      </c>
      <c r="Y108" s="162" t="s">
        <v>1103</v>
      </c>
      <c r="Z108" s="162" t="s">
        <v>1104</v>
      </c>
      <c r="AA108" s="163" t="s">
        <v>1802</v>
      </c>
    </row>
    <row r="109" spans="1:27" ht="12.75" customHeight="1" x14ac:dyDescent="0.2">
      <c r="A109" s="138" t="s">
        <v>575</v>
      </c>
      <c r="B109" s="138" t="s">
        <v>1466</v>
      </c>
      <c r="C109" s="162" t="s">
        <v>1142</v>
      </c>
      <c r="D109" s="162">
        <v>0</v>
      </c>
      <c r="E109" s="162">
        <v>0</v>
      </c>
      <c r="F109" s="162">
        <v>0</v>
      </c>
      <c r="G109" s="162">
        <v>0</v>
      </c>
      <c r="H109" s="162">
        <v>0</v>
      </c>
      <c r="I109" s="162">
        <v>0</v>
      </c>
      <c r="J109" s="162">
        <v>0</v>
      </c>
      <c r="K109" s="162">
        <v>0</v>
      </c>
      <c r="L109" s="162">
        <v>0</v>
      </c>
      <c r="M109" s="162">
        <v>0</v>
      </c>
      <c r="N109" s="162">
        <v>103646</v>
      </c>
      <c r="O109" s="162">
        <v>0</v>
      </c>
      <c r="P109" s="162">
        <v>0</v>
      </c>
      <c r="Q109" s="162">
        <v>0</v>
      </c>
      <c r="R109" s="162">
        <v>0</v>
      </c>
      <c r="S109" s="162">
        <v>0</v>
      </c>
      <c r="T109" s="162">
        <v>0</v>
      </c>
      <c r="U109" s="162">
        <v>0</v>
      </c>
      <c r="V109" s="162">
        <v>0</v>
      </c>
      <c r="W109" s="162">
        <v>19500</v>
      </c>
      <c r="X109" s="162">
        <v>0</v>
      </c>
      <c r="Y109" s="162" t="s">
        <v>1103</v>
      </c>
      <c r="Z109" s="162" t="s">
        <v>1104</v>
      </c>
      <c r="AA109" s="163" t="s">
        <v>1969</v>
      </c>
    </row>
    <row r="110" spans="1:27" ht="12.75" customHeight="1" x14ac:dyDescent="0.2">
      <c r="A110" s="138" t="s">
        <v>403</v>
      </c>
      <c r="B110" s="138" t="s">
        <v>2333</v>
      </c>
      <c r="C110" s="162" t="s">
        <v>1142</v>
      </c>
      <c r="D110" s="162">
        <v>0</v>
      </c>
      <c r="E110" s="162">
        <v>0</v>
      </c>
      <c r="F110" s="162">
        <v>0</v>
      </c>
      <c r="G110" s="162">
        <v>0</v>
      </c>
      <c r="H110" s="162">
        <v>0</v>
      </c>
      <c r="I110" s="162">
        <v>0</v>
      </c>
      <c r="J110" s="162">
        <v>0</v>
      </c>
      <c r="K110" s="162">
        <v>0</v>
      </c>
      <c r="L110" s="162">
        <v>0</v>
      </c>
      <c r="M110" s="162">
        <v>0</v>
      </c>
      <c r="N110" s="162">
        <v>239185</v>
      </c>
      <c r="O110" s="162">
        <v>351100</v>
      </c>
      <c r="P110" s="162">
        <v>0</v>
      </c>
      <c r="Q110" s="162">
        <v>0</v>
      </c>
      <c r="R110" s="162">
        <v>0</v>
      </c>
      <c r="S110" s="162">
        <v>0</v>
      </c>
      <c r="T110" s="162">
        <v>0</v>
      </c>
      <c r="U110" s="162">
        <v>0</v>
      </c>
      <c r="V110" s="162">
        <v>46722</v>
      </c>
      <c r="W110" s="162">
        <v>56761</v>
      </c>
      <c r="X110" s="162">
        <v>0</v>
      </c>
      <c r="Y110" s="162" t="s">
        <v>1100</v>
      </c>
      <c r="Z110" s="162" t="s">
        <v>1104</v>
      </c>
      <c r="AA110" s="163" t="s">
        <v>1797</v>
      </c>
    </row>
    <row r="111" spans="1:27" ht="12.75" customHeight="1" x14ac:dyDescent="0.2">
      <c r="A111" s="138" t="s">
        <v>467</v>
      </c>
      <c r="B111" s="138" t="s">
        <v>55</v>
      </c>
      <c r="C111" s="162" t="s">
        <v>1142</v>
      </c>
      <c r="D111" s="162">
        <v>0</v>
      </c>
      <c r="E111" s="162">
        <v>0</v>
      </c>
      <c r="F111" s="162">
        <v>0</v>
      </c>
      <c r="G111" s="162">
        <v>0</v>
      </c>
      <c r="H111" s="162">
        <v>0</v>
      </c>
      <c r="I111" s="162">
        <v>0</v>
      </c>
      <c r="J111" s="162">
        <v>0</v>
      </c>
      <c r="K111" s="162">
        <v>0</v>
      </c>
      <c r="L111" s="162">
        <v>0</v>
      </c>
      <c r="M111" s="162">
        <v>0</v>
      </c>
      <c r="N111" s="162">
        <v>0</v>
      </c>
      <c r="O111" s="162">
        <v>0</v>
      </c>
      <c r="P111" s="162">
        <v>0</v>
      </c>
      <c r="Q111" s="162">
        <v>0</v>
      </c>
      <c r="R111" s="162">
        <v>0</v>
      </c>
      <c r="S111" s="162">
        <v>0</v>
      </c>
      <c r="T111" s="162">
        <v>0</v>
      </c>
      <c r="U111" s="162">
        <v>0</v>
      </c>
      <c r="V111" s="162">
        <v>0</v>
      </c>
      <c r="W111" s="162">
        <v>0</v>
      </c>
      <c r="X111" s="162">
        <v>0</v>
      </c>
      <c r="Y111" s="162" t="s">
        <v>1103</v>
      </c>
      <c r="Z111" s="162" t="s">
        <v>1104</v>
      </c>
      <c r="AA111" s="163" t="s">
        <v>1861</v>
      </c>
    </row>
    <row r="112" spans="1:27" ht="12.75" customHeight="1" x14ac:dyDescent="0.2">
      <c r="A112" s="138" t="s">
        <v>678</v>
      </c>
      <c r="B112" s="138" t="s">
        <v>1590</v>
      </c>
      <c r="C112" s="162" t="s">
        <v>1142</v>
      </c>
      <c r="D112" s="162">
        <v>0</v>
      </c>
      <c r="E112" s="162">
        <v>0</v>
      </c>
      <c r="F112" s="162">
        <v>0</v>
      </c>
      <c r="G112" s="162">
        <v>0</v>
      </c>
      <c r="H112" s="162">
        <v>0</v>
      </c>
      <c r="I112" s="162">
        <v>0</v>
      </c>
      <c r="J112" s="162">
        <v>440</v>
      </c>
      <c r="K112" s="162">
        <v>0</v>
      </c>
      <c r="L112" s="162">
        <v>0</v>
      </c>
      <c r="M112" s="162">
        <v>12004</v>
      </c>
      <c r="N112" s="162">
        <v>203959</v>
      </c>
      <c r="O112" s="162">
        <v>53000</v>
      </c>
      <c r="P112" s="162">
        <v>0</v>
      </c>
      <c r="Q112" s="162">
        <v>0</v>
      </c>
      <c r="R112" s="162">
        <v>0</v>
      </c>
      <c r="S112" s="162">
        <v>0</v>
      </c>
      <c r="T112" s="162">
        <v>0</v>
      </c>
      <c r="U112" s="162">
        <v>0</v>
      </c>
      <c r="V112" s="162">
        <v>5000</v>
      </c>
      <c r="W112" s="162">
        <v>12500</v>
      </c>
      <c r="X112" s="162">
        <v>15437</v>
      </c>
      <c r="Y112" s="162" t="s">
        <v>1107</v>
      </c>
      <c r="Z112" s="162" t="s">
        <v>1104</v>
      </c>
      <c r="AA112" s="163" t="s">
        <v>2072</v>
      </c>
    </row>
    <row r="113" spans="1:27" ht="12.75" customHeight="1" x14ac:dyDescent="0.2">
      <c r="A113" s="138" t="s">
        <v>567</v>
      </c>
      <c r="B113" s="138" t="s">
        <v>1463</v>
      </c>
      <c r="C113" s="162" t="s">
        <v>1142</v>
      </c>
      <c r="D113" s="162">
        <v>0</v>
      </c>
      <c r="E113" s="162">
        <v>0</v>
      </c>
      <c r="F113" s="162">
        <v>0</v>
      </c>
      <c r="G113" s="162">
        <v>0</v>
      </c>
      <c r="H113" s="162">
        <v>0</v>
      </c>
      <c r="I113" s="162">
        <v>0</v>
      </c>
      <c r="J113" s="162">
        <v>0</v>
      </c>
      <c r="K113" s="162">
        <v>0</v>
      </c>
      <c r="L113" s="162">
        <v>0</v>
      </c>
      <c r="M113" s="162">
        <v>0</v>
      </c>
      <c r="N113" s="162">
        <v>5988</v>
      </c>
      <c r="O113" s="162">
        <v>0</v>
      </c>
      <c r="P113" s="162">
        <v>0</v>
      </c>
      <c r="Q113" s="162">
        <v>0</v>
      </c>
      <c r="R113" s="162">
        <v>0</v>
      </c>
      <c r="S113" s="162">
        <v>0</v>
      </c>
      <c r="T113" s="162">
        <v>0</v>
      </c>
      <c r="U113" s="162">
        <v>0</v>
      </c>
      <c r="V113" s="162">
        <v>0</v>
      </c>
      <c r="W113" s="162">
        <v>0</v>
      </c>
      <c r="X113" s="162">
        <v>0</v>
      </c>
      <c r="Y113" s="162" t="s">
        <v>1103</v>
      </c>
      <c r="Z113" s="162" t="s">
        <v>1104</v>
      </c>
      <c r="AA113" s="163" t="s">
        <v>1961</v>
      </c>
    </row>
    <row r="114" spans="1:27" ht="12.75" customHeight="1" x14ac:dyDescent="0.2">
      <c r="A114" s="138" t="s">
        <v>646</v>
      </c>
      <c r="B114" s="138" t="s">
        <v>1462</v>
      </c>
      <c r="C114" s="162" t="s">
        <v>1142</v>
      </c>
      <c r="D114" s="162">
        <v>0</v>
      </c>
      <c r="E114" s="162">
        <v>0</v>
      </c>
      <c r="F114" s="162">
        <v>0</v>
      </c>
      <c r="G114" s="162">
        <v>0</v>
      </c>
      <c r="H114" s="162">
        <v>0</v>
      </c>
      <c r="I114" s="162">
        <v>0</v>
      </c>
      <c r="J114" s="162">
        <v>0</v>
      </c>
      <c r="K114" s="162">
        <v>0</v>
      </c>
      <c r="L114" s="162">
        <v>0</v>
      </c>
      <c r="M114" s="162">
        <v>0</v>
      </c>
      <c r="N114" s="162">
        <v>260325</v>
      </c>
      <c r="O114" s="162">
        <v>0</v>
      </c>
      <c r="P114" s="162">
        <v>0</v>
      </c>
      <c r="Q114" s="162">
        <v>0</v>
      </c>
      <c r="R114" s="162">
        <v>0</v>
      </c>
      <c r="S114" s="162">
        <v>0</v>
      </c>
      <c r="T114" s="162">
        <v>0</v>
      </c>
      <c r="U114" s="162">
        <v>0</v>
      </c>
      <c r="V114" s="162">
        <v>0</v>
      </c>
      <c r="W114" s="162">
        <v>0</v>
      </c>
      <c r="X114" s="162">
        <v>0</v>
      </c>
      <c r="Y114" s="162" t="s">
        <v>1103</v>
      </c>
      <c r="Z114" s="162" t="s">
        <v>1104</v>
      </c>
      <c r="AA114" s="163" t="s">
        <v>2040</v>
      </c>
    </row>
    <row r="115" spans="1:27" ht="12.75" customHeight="1" x14ac:dyDescent="0.2">
      <c r="A115" s="138" t="s">
        <v>707</v>
      </c>
      <c r="B115" s="138" t="s">
        <v>1591</v>
      </c>
      <c r="C115" s="162" t="s">
        <v>1142</v>
      </c>
      <c r="D115" s="162">
        <v>0</v>
      </c>
      <c r="E115" s="162">
        <v>0</v>
      </c>
      <c r="F115" s="162">
        <v>0</v>
      </c>
      <c r="G115" s="162">
        <v>0</v>
      </c>
      <c r="H115" s="162">
        <v>0</v>
      </c>
      <c r="I115" s="162">
        <v>0</v>
      </c>
      <c r="J115" s="162">
        <v>6</v>
      </c>
      <c r="K115" s="162">
        <v>0</v>
      </c>
      <c r="L115" s="162">
        <v>0</v>
      </c>
      <c r="M115" s="162">
        <v>315</v>
      </c>
      <c r="N115" s="162">
        <v>639926</v>
      </c>
      <c r="O115" s="162">
        <v>120000</v>
      </c>
      <c r="P115" s="162">
        <v>0</v>
      </c>
      <c r="Q115" s="162">
        <v>23075</v>
      </c>
      <c r="R115" s="162">
        <v>0</v>
      </c>
      <c r="S115" s="162">
        <v>0</v>
      </c>
      <c r="T115" s="162">
        <v>0</v>
      </c>
      <c r="U115" s="162">
        <v>0</v>
      </c>
      <c r="V115" s="162">
        <v>44745</v>
      </c>
      <c r="W115" s="162">
        <v>38000</v>
      </c>
      <c r="X115" s="162">
        <v>15000</v>
      </c>
      <c r="Y115" s="162" t="s">
        <v>1106</v>
      </c>
      <c r="Z115" s="162" t="s">
        <v>1104</v>
      </c>
      <c r="AA115" s="163" t="s">
        <v>2101</v>
      </c>
    </row>
    <row r="116" spans="1:27" ht="12.75" customHeight="1" x14ac:dyDescent="0.2">
      <c r="A116" s="138" t="s">
        <v>404</v>
      </c>
      <c r="B116" s="138" t="s">
        <v>1461</v>
      </c>
      <c r="C116" s="162" t="s">
        <v>1142</v>
      </c>
      <c r="D116" s="162">
        <v>0</v>
      </c>
      <c r="E116" s="162">
        <v>0</v>
      </c>
      <c r="F116" s="162">
        <v>0</v>
      </c>
      <c r="G116" s="162">
        <v>0</v>
      </c>
      <c r="H116" s="162">
        <v>0</v>
      </c>
      <c r="I116" s="162">
        <v>0</v>
      </c>
      <c r="J116" s="162">
        <v>0</v>
      </c>
      <c r="K116" s="162">
        <v>0</v>
      </c>
      <c r="L116" s="162">
        <v>0</v>
      </c>
      <c r="M116" s="162">
        <v>0</v>
      </c>
      <c r="N116" s="162">
        <v>262200</v>
      </c>
      <c r="O116" s="162">
        <v>0</v>
      </c>
      <c r="P116" s="162">
        <v>0</v>
      </c>
      <c r="Q116" s="162">
        <v>0</v>
      </c>
      <c r="R116" s="162">
        <v>0</v>
      </c>
      <c r="S116" s="162">
        <v>0</v>
      </c>
      <c r="T116" s="162">
        <v>0</v>
      </c>
      <c r="U116" s="162">
        <v>0</v>
      </c>
      <c r="V116" s="162">
        <v>25000</v>
      </c>
      <c r="W116" s="162">
        <v>0</v>
      </c>
      <c r="X116" s="162">
        <v>0</v>
      </c>
      <c r="Y116" s="162" t="s">
        <v>1109</v>
      </c>
      <c r="Z116" s="162" t="s">
        <v>1104</v>
      </c>
      <c r="AA116" s="163" t="s">
        <v>1798</v>
      </c>
    </row>
    <row r="117" spans="1:27" ht="12.75" customHeight="1" x14ac:dyDescent="0.2">
      <c r="A117" s="138" t="s">
        <v>1012</v>
      </c>
      <c r="B117" s="138" t="s">
        <v>1460</v>
      </c>
      <c r="C117" s="162" t="s">
        <v>1142</v>
      </c>
      <c r="D117" s="162">
        <v>0</v>
      </c>
      <c r="E117" s="162">
        <v>0</v>
      </c>
      <c r="F117" s="162">
        <v>0</v>
      </c>
      <c r="G117" s="162">
        <v>0</v>
      </c>
      <c r="H117" s="162">
        <v>0</v>
      </c>
      <c r="I117" s="162">
        <v>0</v>
      </c>
      <c r="J117" s="162">
        <v>0</v>
      </c>
      <c r="K117" s="162">
        <v>0</v>
      </c>
      <c r="L117" s="162">
        <v>0</v>
      </c>
      <c r="M117" s="162">
        <v>0</v>
      </c>
      <c r="N117" s="162">
        <v>0</v>
      </c>
      <c r="O117" s="162">
        <v>0</v>
      </c>
      <c r="P117" s="162">
        <v>0</v>
      </c>
      <c r="Q117" s="162">
        <v>0</v>
      </c>
      <c r="R117" s="162">
        <v>0</v>
      </c>
      <c r="S117" s="162">
        <v>0</v>
      </c>
      <c r="T117" s="162">
        <v>0</v>
      </c>
      <c r="U117" s="162">
        <v>0</v>
      </c>
      <c r="V117" s="162">
        <v>0</v>
      </c>
      <c r="W117" s="162">
        <v>0</v>
      </c>
      <c r="X117" s="162">
        <v>0</v>
      </c>
      <c r="Y117" s="162" t="s">
        <v>1153</v>
      </c>
      <c r="Z117" s="162" t="s">
        <v>1104</v>
      </c>
      <c r="AA117" s="163" t="s">
        <v>2180</v>
      </c>
    </row>
    <row r="118" spans="1:27" ht="12.75" customHeight="1" x14ac:dyDescent="0.2">
      <c r="A118" s="138" t="s">
        <v>496</v>
      </c>
      <c r="B118" s="138" t="s">
        <v>1459</v>
      </c>
      <c r="C118" s="162" t="s">
        <v>1142</v>
      </c>
      <c r="D118" s="162">
        <v>0</v>
      </c>
      <c r="E118" s="162">
        <v>0</v>
      </c>
      <c r="F118" s="162">
        <v>0</v>
      </c>
      <c r="G118" s="162">
        <v>0</v>
      </c>
      <c r="H118" s="162">
        <v>0</v>
      </c>
      <c r="I118" s="162">
        <v>0</v>
      </c>
      <c r="J118" s="162">
        <v>0</v>
      </c>
      <c r="K118" s="162">
        <v>0</v>
      </c>
      <c r="L118" s="162">
        <v>0</v>
      </c>
      <c r="M118" s="162">
        <v>0</v>
      </c>
      <c r="N118" s="162">
        <v>365753</v>
      </c>
      <c r="O118" s="162">
        <v>0</v>
      </c>
      <c r="P118" s="162">
        <v>0</v>
      </c>
      <c r="Q118" s="162">
        <v>0</v>
      </c>
      <c r="R118" s="162">
        <v>0</v>
      </c>
      <c r="S118" s="162">
        <v>0</v>
      </c>
      <c r="T118" s="162">
        <v>0</v>
      </c>
      <c r="U118" s="162">
        <v>0</v>
      </c>
      <c r="V118" s="162">
        <v>0</v>
      </c>
      <c r="W118" s="162">
        <v>0</v>
      </c>
      <c r="X118" s="162">
        <v>0</v>
      </c>
      <c r="Y118" s="162" t="s">
        <v>1103</v>
      </c>
      <c r="Z118" s="162" t="s">
        <v>1104</v>
      </c>
      <c r="AA118" s="163" t="s">
        <v>1890</v>
      </c>
    </row>
    <row r="119" spans="1:27" ht="12.75" customHeight="1" x14ac:dyDescent="0.2">
      <c r="A119" s="138" t="s">
        <v>441</v>
      </c>
      <c r="B119" s="138" t="s">
        <v>2335</v>
      </c>
      <c r="C119" s="162" t="s">
        <v>1142</v>
      </c>
      <c r="D119" s="162">
        <v>0</v>
      </c>
      <c r="E119" s="162">
        <v>0</v>
      </c>
      <c r="F119" s="162">
        <v>0</v>
      </c>
      <c r="G119" s="162">
        <v>0</v>
      </c>
      <c r="H119" s="162">
        <v>0</v>
      </c>
      <c r="I119" s="162">
        <v>0</v>
      </c>
      <c r="J119" s="162">
        <v>0</v>
      </c>
      <c r="K119" s="162">
        <v>0</v>
      </c>
      <c r="L119" s="162">
        <v>0</v>
      </c>
      <c r="M119" s="162">
        <v>0</v>
      </c>
      <c r="N119" s="162">
        <v>86811</v>
      </c>
      <c r="O119" s="162">
        <v>36850</v>
      </c>
      <c r="P119" s="162">
        <v>0</v>
      </c>
      <c r="Q119" s="162">
        <v>0</v>
      </c>
      <c r="R119" s="162">
        <v>0</v>
      </c>
      <c r="S119" s="162">
        <v>0</v>
      </c>
      <c r="T119" s="162">
        <v>0</v>
      </c>
      <c r="U119" s="162">
        <v>0</v>
      </c>
      <c r="V119" s="162">
        <v>3000</v>
      </c>
      <c r="W119" s="162">
        <v>22500</v>
      </c>
      <c r="X119" s="162">
        <v>13000</v>
      </c>
      <c r="Y119" s="162" t="s">
        <v>1100</v>
      </c>
      <c r="Z119" s="162" t="s">
        <v>1104</v>
      </c>
      <c r="AA119" s="163" t="s">
        <v>1835</v>
      </c>
    </row>
    <row r="120" spans="1:27" ht="12.75" customHeight="1" x14ac:dyDescent="0.2">
      <c r="A120" s="138" t="s">
        <v>514</v>
      </c>
      <c r="B120" s="138" t="s">
        <v>1457</v>
      </c>
      <c r="C120" s="162" t="s">
        <v>1142</v>
      </c>
      <c r="D120" s="162">
        <v>0</v>
      </c>
      <c r="E120" s="162">
        <v>0</v>
      </c>
      <c r="F120" s="162">
        <v>0</v>
      </c>
      <c r="G120" s="162">
        <v>0</v>
      </c>
      <c r="H120" s="162">
        <v>0</v>
      </c>
      <c r="I120" s="162">
        <v>0</v>
      </c>
      <c r="J120" s="162">
        <v>0</v>
      </c>
      <c r="K120" s="162">
        <v>0</v>
      </c>
      <c r="L120" s="162">
        <v>0</v>
      </c>
      <c r="M120" s="162">
        <v>0</v>
      </c>
      <c r="N120" s="162">
        <v>62514</v>
      </c>
      <c r="O120" s="162">
        <v>0</v>
      </c>
      <c r="P120" s="162">
        <v>0</v>
      </c>
      <c r="Q120" s="162">
        <v>0</v>
      </c>
      <c r="R120" s="162">
        <v>0</v>
      </c>
      <c r="S120" s="162">
        <v>0</v>
      </c>
      <c r="T120" s="162">
        <v>0</v>
      </c>
      <c r="U120" s="162">
        <v>0</v>
      </c>
      <c r="V120" s="162">
        <v>0</v>
      </c>
      <c r="W120" s="162">
        <v>0</v>
      </c>
      <c r="X120" s="162">
        <v>0</v>
      </c>
      <c r="Y120" s="162" t="s">
        <v>1103</v>
      </c>
      <c r="Z120" s="162" t="s">
        <v>1104</v>
      </c>
      <c r="AA120" s="163" t="s">
        <v>1908</v>
      </c>
    </row>
    <row r="121" spans="1:27" ht="12.75" customHeight="1" x14ac:dyDescent="0.2">
      <c r="A121" s="138" t="s">
        <v>759</v>
      </c>
      <c r="B121" s="138" t="s">
        <v>1456</v>
      </c>
      <c r="C121" s="162" t="s">
        <v>1142</v>
      </c>
      <c r="D121" s="162">
        <v>0</v>
      </c>
      <c r="E121" s="162">
        <v>0</v>
      </c>
      <c r="F121" s="162">
        <v>0</v>
      </c>
      <c r="G121" s="162">
        <v>0</v>
      </c>
      <c r="H121" s="162">
        <v>0</v>
      </c>
      <c r="I121" s="162">
        <v>0</v>
      </c>
      <c r="J121" s="162">
        <v>0</v>
      </c>
      <c r="K121" s="162">
        <v>0</v>
      </c>
      <c r="L121" s="162">
        <v>0</v>
      </c>
      <c r="M121" s="162">
        <v>0</v>
      </c>
      <c r="N121" s="162">
        <v>0</v>
      </c>
      <c r="O121" s="162">
        <v>0</v>
      </c>
      <c r="P121" s="162">
        <v>0</v>
      </c>
      <c r="Q121" s="162">
        <v>0</v>
      </c>
      <c r="R121" s="162">
        <v>0</v>
      </c>
      <c r="S121" s="162">
        <v>0</v>
      </c>
      <c r="T121" s="162">
        <v>0</v>
      </c>
      <c r="U121" s="162">
        <v>0</v>
      </c>
      <c r="V121" s="162">
        <v>0</v>
      </c>
      <c r="W121" s="162">
        <v>0</v>
      </c>
      <c r="X121" s="162">
        <v>0</v>
      </c>
      <c r="Y121" s="162" t="s">
        <v>1153</v>
      </c>
      <c r="Z121" s="162" t="s">
        <v>1104</v>
      </c>
      <c r="AA121" s="163" t="s">
        <v>2165</v>
      </c>
    </row>
    <row r="122" spans="1:27" ht="12.75" customHeight="1" x14ac:dyDescent="0.2">
      <c r="A122" s="138" t="s">
        <v>576</v>
      </c>
      <c r="B122" s="138" t="s">
        <v>1455</v>
      </c>
      <c r="C122" s="162" t="s">
        <v>1142</v>
      </c>
      <c r="D122" s="162">
        <v>0</v>
      </c>
      <c r="E122" s="162">
        <v>0</v>
      </c>
      <c r="F122" s="162">
        <v>0</v>
      </c>
      <c r="G122" s="162">
        <v>0</v>
      </c>
      <c r="H122" s="162">
        <v>0</v>
      </c>
      <c r="I122" s="162">
        <v>0</v>
      </c>
      <c r="J122" s="162">
        <v>0</v>
      </c>
      <c r="K122" s="162">
        <v>0</v>
      </c>
      <c r="L122" s="162">
        <v>0</v>
      </c>
      <c r="M122" s="162">
        <v>0</v>
      </c>
      <c r="N122" s="162">
        <v>0</v>
      </c>
      <c r="O122" s="162">
        <v>0</v>
      </c>
      <c r="P122" s="162">
        <v>0</v>
      </c>
      <c r="Q122" s="162">
        <v>0</v>
      </c>
      <c r="R122" s="162">
        <v>0</v>
      </c>
      <c r="S122" s="162">
        <v>0</v>
      </c>
      <c r="T122" s="162">
        <v>0</v>
      </c>
      <c r="U122" s="162">
        <v>0</v>
      </c>
      <c r="V122" s="162">
        <v>0</v>
      </c>
      <c r="W122" s="162">
        <v>0</v>
      </c>
      <c r="X122" s="162">
        <v>0</v>
      </c>
      <c r="Y122" s="162" t="s">
        <v>1103</v>
      </c>
      <c r="Z122" s="162" t="s">
        <v>1104</v>
      </c>
      <c r="AA122" s="163" t="s">
        <v>1970</v>
      </c>
    </row>
    <row r="123" spans="1:27" ht="12.75" customHeight="1" x14ac:dyDescent="0.2">
      <c r="A123" s="138" t="s">
        <v>868</v>
      </c>
      <c r="B123" s="138" t="s">
        <v>2336</v>
      </c>
      <c r="C123" s="162" t="s">
        <v>1142</v>
      </c>
      <c r="D123" s="162">
        <v>0</v>
      </c>
      <c r="E123" s="162">
        <v>0</v>
      </c>
      <c r="F123" s="162">
        <v>0</v>
      </c>
      <c r="G123" s="162">
        <v>0</v>
      </c>
      <c r="H123" s="162">
        <v>0</v>
      </c>
      <c r="I123" s="162">
        <v>0</v>
      </c>
      <c r="J123" s="162">
        <v>0</v>
      </c>
      <c r="K123" s="162">
        <v>0</v>
      </c>
      <c r="L123" s="162">
        <v>0</v>
      </c>
      <c r="M123" s="162">
        <v>0</v>
      </c>
      <c r="N123" s="162">
        <v>182959</v>
      </c>
      <c r="O123" s="162">
        <v>0</v>
      </c>
      <c r="P123" s="162">
        <v>0</v>
      </c>
      <c r="Q123" s="162">
        <v>0</v>
      </c>
      <c r="R123" s="162">
        <v>0</v>
      </c>
      <c r="S123" s="162">
        <v>0</v>
      </c>
      <c r="T123" s="162">
        <v>2929</v>
      </c>
      <c r="U123" s="162">
        <v>0</v>
      </c>
      <c r="V123" s="162">
        <v>0</v>
      </c>
      <c r="W123" s="162">
        <v>21000</v>
      </c>
      <c r="X123" s="162">
        <v>0</v>
      </c>
      <c r="Y123" s="162" t="s">
        <v>1100</v>
      </c>
      <c r="Z123" s="162" t="s">
        <v>1101</v>
      </c>
      <c r="AA123" s="163" t="s">
        <v>2257</v>
      </c>
    </row>
    <row r="124" spans="1:27" ht="12.75" customHeight="1" x14ac:dyDescent="0.2">
      <c r="A124" s="138" t="s">
        <v>411</v>
      </c>
      <c r="B124" s="138" t="s">
        <v>2337</v>
      </c>
      <c r="C124" s="162" t="s">
        <v>1142</v>
      </c>
      <c r="D124" s="162">
        <v>0</v>
      </c>
      <c r="E124" s="162">
        <v>0</v>
      </c>
      <c r="F124" s="162">
        <v>0</v>
      </c>
      <c r="G124" s="162">
        <v>0</v>
      </c>
      <c r="H124" s="162">
        <v>0</v>
      </c>
      <c r="I124" s="162">
        <v>0</v>
      </c>
      <c r="J124" s="162">
        <v>0</v>
      </c>
      <c r="K124" s="162">
        <v>0</v>
      </c>
      <c r="L124" s="162">
        <v>0</v>
      </c>
      <c r="M124" s="162">
        <v>0</v>
      </c>
      <c r="N124" s="162">
        <v>304931</v>
      </c>
      <c r="O124" s="162">
        <v>20000</v>
      </c>
      <c r="P124" s="162">
        <v>0</v>
      </c>
      <c r="Q124" s="162">
        <v>0</v>
      </c>
      <c r="R124" s="162">
        <v>0</v>
      </c>
      <c r="S124" s="162">
        <v>101038</v>
      </c>
      <c r="T124" s="162">
        <v>0</v>
      </c>
      <c r="U124" s="162">
        <v>0</v>
      </c>
      <c r="V124" s="162">
        <v>0</v>
      </c>
      <c r="W124" s="162">
        <v>0</v>
      </c>
      <c r="X124" s="162">
        <v>35507</v>
      </c>
      <c r="Y124" s="162" t="s">
        <v>1100</v>
      </c>
      <c r="Z124" s="162" t="s">
        <v>1104</v>
      </c>
      <c r="AA124" s="163" t="s">
        <v>1805</v>
      </c>
    </row>
    <row r="125" spans="1:27" ht="12.75" customHeight="1" x14ac:dyDescent="0.2">
      <c r="A125" s="138" t="s">
        <v>412</v>
      </c>
      <c r="B125" s="138" t="s">
        <v>1592</v>
      </c>
      <c r="C125" s="162" t="s">
        <v>1142</v>
      </c>
      <c r="D125" s="162">
        <v>0</v>
      </c>
      <c r="E125" s="162">
        <v>0</v>
      </c>
      <c r="F125" s="162">
        <v>0</v>
      </c>
      <c r="G125" s="162">
        <v>0</v>
      </c>
      <c r="H125" s="162">
        <v>0</v>
      </c>
      <c r="I125" s="162">
        <v>0</v>
      </c>
      <c r="J125" s="162">
        <v>0</v>
      </c>
      <c r="K125" s="162">
        <v>0</v>
      </c>
      <c r="L125" s="162">
        <v>0</v>
      </c>
      <c r="M125" s="162">
        <v>0</v>
      </c>
      <c r="N125" s="162">
        <v>278944</v>
      </c>
      <c r="O125" s="162">
        <v>10000</v>
      </c>
      <c r="P125" s="162">
        <v>0</v>
      </c>
      <c r="Q125" s="162">
        <v>0</v>
      </c>
      <c r="R125" s="162">
        <v>0</v>
      </c>
      <c r="S125" s="162">
        <v>0</v>
      </c>
      <c r="T125" s="162">
        <v>0</v>
      </c>
      <c r="U125" s="162">
        <v>0</v>
      </c>
      <c r="V125" s="162">
        <v>18000</v>
      </c>
      <c r="W125" s="162">
        <v>66500</v>
      </c>
      <c r="X125" s="162">
        <v>0</v>
      </c>
      <c r="Y125" s="162" t="s">
        <v>1109</v>
      </c>
      <c r="Z125" s="162" t="s">
        <v>1104</v>
      </c>
      <c r="AA125" s="163" t="s">
        <v>1806</v>
      </c>
    </row>
    <row r="126" spans="1:27" ht="12.75" customHeight="1" x14ac:dyDescent="0.2">
      <c r="A126" s="138" t="s">
        <v>730</v>
      </c>
      <c r="B126" s="138" t="s">
        <v>791</v>
      </c>
      <c r="C126" s="162" t="s">
        <v>1142</v>
      </c>
      <c r="D126" s="162">
        <v>0</v>
      </c>
      <c r="E126" s="162">
        <v>0</v>
      </c>
      <c r="F126" s="162">
        <v>0</v>
      </c>
      <c r="G126" s="162">
        <v>0</v>
      </c>
      <c r="H126" s="162">
        <v>0</v>
      </c>
      <c r="I126" s="162">
        <v>0</v>
      </c>
      <c r="J126" s="162">
        <v>0</v>
      </c>
      <c r="K126" s="162">
        <v>0</v>
      </c>
      <c r="L126" s="162">
        <v>0</v>
      </c>
      <c r="M126" s="162">
        <v>0</v>
      </c>
      <c r="N126" s="162">
        <v>10258</v>
      </c>
      <c r="O126" s="162">
        <v>0</v>
      </c>
      <c r="P126" s="162">
        <v>0</v>
      </c>
      <c r="Q126" s="162">
        <v>366</v>
      </c>
      <c r="R126" s="162">
        <v>0</v>
      </c>
      <c r="S126" s="162">
        <v>0</v>
      </c>
      <c r="T126" s="162">
        <v>0</v>
      </c>
      <c r="U126" s="162">
        <v>0</v>
      </c>
      <c r="V126" s="162">
        <v>0</v>
      </c>
      <c r="W126" s="162">
        <v>0</v>
      </c>
      <c r="X126" s="162">
        <v>0</v>
      </c>
      <c r="Y126" s="162" t="s">
        <v>1153</v>
      </c>
      <c r="Z126" s="162" t="s">
        <v>1104</v>
      </c>
      <c r="AA126" s="163" t="s">
        <v>2125</v>
      </c>
    </row>
    <row r="127" spans="1:27" ht="12.75" customHeight="1" x14ac:dyDescent="0.2">
      <c r="A127" s="138" t="s">
        <v>416</v>
      </c>
      <c r="B127" s="138" t="s">
        <v>1451</v>
      </c>
      <c r="C127" s="162" t="s">
        <v>1142</v>
      </c>
      <c r="D127" s="162">
        <v>0</v>
      </c>
      <c r="E127" s="162">
        <v>0</v>
      </c>
      <c r="F127" s="162">
        <v>0</v>
      </c>
      <c r="G127" s="162">
        <v>0</v>
      </c>
      <c r="H127" s="162">
        <v>0</v>
      </c>
      <c r="I127" s="162">
        <v>0</v>
      </c>
      <c r="J127" s="162">
        <v>0</v>
      </c>
      <c r="K127" s="162">
        <v>0</v>
      </c>
      <c r="L127" s="162">
        <v>0</v>
      </c>
      <c r="M127" s="162">
        <v>0</v>
      </c>
      <c r="N127" s="162">
        <v>5450</v>
      </c>
      <c r="O127" s="162">
        <v>0</v>
      </c>
      <c r="P127" s="162">
        <v>0</v>
      </c>
      <c r="Q127" s="162">
        <v>0</v>
      </c>
      <c r="R127" s="162">
        <v>0</v>
      </c>
      <c r="S127" s="162">
        <v>0</v>
      </c>
      <c r="T127" s="162">
        <v>0</v>
      </c>
      <c r="U127" s="162">
        <v>0</v>
      </c>
      <c r="V127" s="162">
        <v>0</v>
      </c>
      <c r="W127" s="162">
        <v>150</v>
      </c>
      <c r="X127" s="162">
        <v>0</v>
      </c>
      <c r="Y127" s="162" t="s">
        <v>1103</v>
      </c>
      <c r="Z127" s="162" t="s">
        <v>1104</v>
      </c>
      <c r="AA127" s="163" t="s">
        <v>1810</v>
      </c>
    </row>
    <row r="128" spans="1:27" ht="12.75" customHeight="1" x14ac:dyDescent="0.2">
      <c r="A128" s="138" t="s">
        <v>1014</v>
      </c>
      <c r="B128" s="138" t="s">
        <v>1450</v>
      </c>
      <c r="C128" s="162" t="s">
        <v>1142</v>
      </c>
      <c r="D128" s="162">
        <v>0</v>
      </c>
      <c r="E128" s="162">
        <v>0</v>
      </c>
      <c r="F128" s="162">
        <v>0</v>
      </c>
      <c r="G128" s="162">
        <v>0</v>
      </c>
      <c r="H128" s="162">
        <v>0</v>
      </c>
      <c r="I128" s="162">
        <v>0</v>
      </c>
      <c r="J128" s="162">
        <v>0</v>
      </c>
      <c r="K128" s="162">
        <v>0</v>
      </c>
      <c r="L128" s="162">
        <v>0</v>
      </c>
      <c r="M128" s="162">
        <v>0</v>
      </c>
      <c r="N128" s="162">
        <v>4850</v>
      </c>
      <c r="O128" s="162">
        <v>0</v>
      </c>
      <c r="P128" s="162">
        <v>0</v>
      </c>
      <c r="Q128" s="162">
        <v>0</v>
      </c>
      <c r="R128" s="162">
        <v>0</v>
      </c>
      <c r="S128" s="162">
        <v>0</v>
      </c>
      <c r="T128" s="162">
        <v>0</v>
      </c>
      <c r="U128" s="162">
        <v>0</v>
      </c>
      <c r="V128" s="162">
        <v>0</v>
      </c>
      <c r="W128" s="162">
        <v>0</v>
      </c>
      <c r="X128" s="162">
        <v>0</v>
      </c>
      <c r="Y128" s="162" t="s">
        <v>1153</v>
      </c>
      <c r="Z128" s="162" t="s">
        <v>1104</v>
      </c>
      <c r="AA128" s="163" t="s">
        <v>2181</v>
      </c>
    </row>
    <row r="129" spans="1:27" ht="12.75" customHeight="1" x14ac:dyDescent="0.2">
      <c r="A129" s="138" t="s">
        <v>1698</v>
      </c>
      <c r="B129" s="138" t="s">
        <v>2339</v>
      </c>
      <c r="C129" s="162" t="s">
        <v>2472</v>
      </c>
      <c r="D129" s="162">
        <v>0</v>
      </c>
      <c r="E129" s="162">
        <v>0</v>
      </c>
      <c r="F129" s="162">
        <v>0</v>
      </c>
      <c r="G129" s="162">
        <v>0</v>
      </c>
      <c r="H129" s="162">
        <v>0</v>
      </c>
      <c r="I129" s="162">
        <v>0</v>
      </c>
      <c r="J129" s="162">
        <v>0</v>
      </c>
      <c r="K129" s="162">
        <v>0</v>
      </c>
      <c r="L129" s="162">
        <v>0</v>
      </c>
      <c r="M129" s="162">
        <v>0</v>
      </c>
      <c r="N129" s="162">
        <v>50471</v>
      </c>
      <c r="O129" s="162">
        <v>0</v>
      </c>
      <c r="P129" s="162">
        <v>0</v>
      </c>
      <c r="Q129" s="162">
        <v>0</v>
      </c>
      <c r="R129" s="162">
        <v>0</v>
      </c>
      <c r="S129" s="162">
        <v>0</v>
      </c>
      <c r="T129" s="162">
        <v>0</v>
      </c>
      <c r="U129" s="162">
        <v>0</v>
      </c>
      <c r="V129" s="162">
        <v>0</v>
      </c>
      <c r="W129" s="162">
        <v>0</v>
      </c>
      <c r="X129" s="162">
        <v>0</v>
      </c>
      <c r="Y129" s="162" t="s">
        <v>1105</v>
      </c>
      <c r="Z129" s="162" t="s">
        <v>1105</v>
      </c>
      <c r="AA129" s="163" t="s">
        <v>2225</v>
      </c>
    </row>
    <row r="130" spans="1:27" ht="12.75" customHeight="1" x14ac:dyDescent="0.2">
      <c r="A130" s="138" t="s">
        <v>423</v>
      </c>
      <c r="B130" s="138" t="s">
        <v>1448</v>
      </c>
      <c r="C130" s="162" t="s">
        <v>1142</v>
      </c>
      <c r="D130" s="162">
        <v>0</v>
      </c>
      <c r="E130" s="162">
        <v>0</v>
      </c>
      <c r="F130" s="162">
        <v>0</v>
      </c>
      <c r="G130" s="162">
        <v>0</v>
      </c>
      <c r="H130" s="162">
        <v>0</v>
      </c>
      <c r="I130" s="162">
        <v>0</v>
      </c>
      <c r="J130" s="162">
        <v>0</v>
      </c>
      <c r="K130" s="162">
        <v>0</v>
      </c>
      <c r="L130" s="162">
        <v>0</v>
      </c>
      <c r="M130" s="162">
        <v>0</v>
      </c>
      <c r="N130" s="162">
        <v>436349</v>
      </c>
      <c r="O130" s="162">
        <v>71500</v>
      </c>
      <c r="P130" s="162">
        <v>0</v>
      </c>
      <c r="Q130" s="162">
        <v>0</v>
      </c>
      <c r="R130" s="162">
        <v>0</v>
      </c>
      <c r="S130" s="162">
        <v>0</v>
      </c>
      <c r="T130" s="162">
        <v>0</v>
      </c>
      <c r="U130" s="162">
        <v>0</v>
      </c>
      <c r="V130" s="162">
        <v>0</v>
      </c>
      <c r="W130" s="162">
        <v>0</v>
      </c>
      <c r="X130" s="162">
        <v>0</v>
      </c>
      <c r="Y130" s="162" t="s">
        <v>1109</v>
      </c>
      <c r="Z130" s="162" t="s">
        <v>1104</v>
      </c>
      <c r="AA130" s="163" t="s">
        <v>1817</v>
      </c>
    </row>
    <row r="131" spans="1:27" ht="12.75" customHeight="1" x14ac:dyDescent="0.2">
      <c r="A131" s="138" t="s">
        <v>1051</v>
      </c>
      <c r="B131" s="138" t="s">
        <v>1447</v>
      </c>
      <c r="C131" s="162" t="s">
        <v>2472</v>
      </c>
      <c r="D131" s="162">
        <v>0</v>
      </c>
      <c r="E131" s="162">
        <v>0</v>
      </c>
      <c r="F131" s="162">
        <v>0</v>
      </c>
      <c r="G131" s="162">
        <v>0</v>
      </c>
      <c r="H131" s="162">
        <v>0</v>
      </c>
      <c r="I131" s="162">
        <v>0</v>
      </c>
      <c r="J131" s="162">
        <v>0</v>
      </c>
      <c r="K131" s="162">
        <v>0</v>
      </c>
      <c r="L131" s="162">
        <v>0</v>
      </c>
      <c r="M131" s="162">
        <v>0</v>
      </c>
      <c r="N131" s="162">
        <v>30278</v>
      </c>
      <c r="O131" s="162">
        <v>0</v>
      </c>
      <c r="P131" s="162">
        <v>0</v>
      </c>
      <c r="Q131" s="162">
        <v>0</v>
      </c>
      <c r="R131" s="162">
        <v>0</v>
      </c>
      <c r="S131" s="162">
        <v>0</v>
      </c>
      <c r="T131" s="162">
        <v>0</v>
      </c>
      <c r="U131" s="162">
        <v>0</v>
      </c>
      <c r="V131" s="162">
        <v>0</v>
      </c>
      <c r="W131" s="162">
        <v>0</v>
      </c>
      <c r="X131" s="162">
        <v>0</v>
      </c>
      <c r="Y131" s="162" t="s">
        <v>1153</v>
      </c>
      <c r="Z131" s="162" t="s">
        <v>1104</v>
      </c>
      <c r="AA131" s="163" t="s">
        <v>2208</v>
      </c>
    </row>
    <row r="132" spans="1:27" ht="12.75" customHeight="1" x14ac:dyDescent="0.2">
      <c r="A132" s="138" t="s">
        <v>750</v>
      </c>
      <c r="B132" s="138" t="s">
        <v>1446</v>
      </c>
      <c r="C132" s="162" t="s">
        <v>1142</v>
      </c>
      <c r="D132" s="162">
        <v>0</v>
      </c>
      <c r="E132" s="162">
        <v>0</v>
      </c>
      <c r="F132" s="162">
        <v>0</v>
      </c>
      <c r="G132" s="162">
        <v>0</v>
      </c>
      <c r="H132" s="162">
        <v>0</v>
      </c>
      <c r="I132" s="162">
        <v>0</v>
      </c>
      <c r="J132" s="162">
        <v>0</v>
      </c>
      <c r="K132" s="162">
        <v>0</v>
      </c>
      <c r="L132" s="162">
        <v>0</v>
      </c>
      <c r="M132" s="162">
        <v>0</v>
      </c>
      <c r="N132" s="162">
        <v>25615</v>
      </c>
      <c r="O132" s="162">
        <v>0</v>
      </c>
      <c r="P132" s="162">
        <v>0</v>
      </c>
      <c r="Q132" s="162">
        <v>0</v>
      </c>
      <c r="R132" s="162">
        <v>0</v>
      </c>
      <c r="S132" s="162">
        <v>0</v>
      </c>
      <c r="T132" s="162">
        <v>0</v>
      </c>
      <c r="U132" s="162">
        <v>0</v>
      </c>
      <c r="V132" s="162">
        <v>0</v>
      </c>
      <c r="W132" s="162">
        <v>0</v>
      </c>
      <c r="X132" s="162">
        <v>0</v>
      </c>
      <c r="Y132" s="162" t="s">
        <v>1153</v>
      </c>
      <c r="Z132" s="162" t="s">
        <v>1104</v>
      </c>
      <c r="AA132" s="163" t="s">
        <v>2146</v>
      </c>
    </row>
    <row r="133" spans="1:27" ht="12.75" customHeight="1" x14ac:dyDescent="0.2">
      <c r="A133" s="138" t="s">
        <v>669</v>
      </c>
      <c r="B133" s="138" t="s">
        <v>1445</v>
      </c>
      <c r="C133" s="162" t="s">
        <v>1142</v>
      </c>
      <c r="D133" s="162">
        <v>0</v>
      </c>
      <c r="E133" s="162">
        <v>0</v>
      </c>
      <c r="F133" s="162">
        <v>0</v>
      </c>
      <c r="G133" s="162">
        <v>0</v>
      </c>
      <c r="H133" s="162">
        <v>0</v>
      </c>
      <c r="I133" s="162">
        <v>0</v>
      </c>
      <c r="J133" s="162">
        <v>4</v>
      </c>
      <c r="K133" s="162">
        <v>0</v>
      </c>
      <c r="L133" s="162">
        <v>0</v>
      </c>
      <c r="M133" s="162">
        <v>0</v>
      </c>
      <c r="N133" s="162">
        <v>307003</v>
      </c>
      <c r="O133" s="162">
        <v>39000</v>
      </c>
      <c r="P133" s="162">
        <v>0</v>
      </c>
      <c r="Q133" s="162">
        <v>500</v>
      </c>
      <c r="R133" s="162">
        <v>0</v>
      </c>
      <c r="S133" s="162">
        <v>0</v>
      </c>
      <c r="T133" s="162">
        <v>0</v>
      </c>
      <c r="U133" s="162">
        <v>0</v>
      </c>
      <c r="V133" s="162">
        <v>0</v>
      </c>
      <c r="W133" s="162">
        <v>0</v>
      </c>
      <c r="X133" s="162">
        <v>176000</v>
      </c>
      <c r="Y133" s="162" t="s">
        <v>1107</v>
      </c>
      <c r="Z133" s="162" t="s">
        <v>1104</v>
      </c>
      <c r="AA133" s="163" t="s">
        <v>2063</v>
      </c>
    </row>
    <row r="134" spans="1:27" ht="12.75" customHeight="1" x14ac:dyDescent="0.2">
      <c r="A134" s="138" t="s">
        <v>434</v>
      </c>
      <c r="B134" s="138" t="s">
        <v>1444</v>
      </c>
      <c r="C134" s="162" t="s">
        <v>1142</v>
      </c>
      <c r="D134" s="162">
        <v>0</v>
      </c>
      <c r="E134" s="162">
        <v>0</v>
      </c>
      <c r="F134" s="162">
        <v>0</v>
      </c>
      <c r="G134" s="162">
        <v>0</v>
      </c>
      <c r="H134" s="162">
        <v>0</v>
      </c>
      <c r="I134" s="162">
        <v>0</v>
      </c>
      <c r="J134" s="162">
        <v>0</v>
      </c>
      <c r="K134" s="162">
        <v>0</v>
      </c>
      <c r="L134" s="162">
        <v>0</v>
      </c>
      <c r="M134" s="162">
        <v>0</v>
      </c>
      <c r="N134" s="162">
        <v>86763</v>
      </c>
      <c r="O134" s="162">
        <v>50600</v>
      </c>
      <c r="P134" s="162">
        <v>0</v>
      </c>
      <c r="Q134" s="162">
        <v>44500</v>
      </c>
      <c r="R134" s="162">
        <v>0</v>
      </c>
      <c r="S134" s="162">
        <v>0</v>
      </c>
      <c r="T134" s="162">
        <v>0</v>
      </c>
      <c r="U134" s="162">
        <v>0</v>
      </c>
      <c r="V134" s="162">
        <v>0</v>
      </c>
      <c r="W134" s="162">
        <v>0</v>
      </c>
      <c r="X134" s="162">
        <v>30560</v>
      </c>
      <c r="Y134" s="162" t="s">
        <v>1109</v>
      </c>
      <c r="Z134" s="162" t="s">
        <v>1104</v>
      </c>
      <c r="AA134" s="163" t="s">
        <v>1828</v>
      </c>
    </row>
    <row r="135" spans="1:27" ht="12.75" customHeight="1" x14ac:dyDescent="0.2">
      <c r="A135" s="138" t="s">
        <v>1725</v>
      </c>
      <c r="B135" s="138" t="s">
        <v>2340</v>
      </c>
      <c r="C135" s="162" t="s">
        <v>1142</v>
      </c>
      <c r="D135" s="162">
        <v>0</v>
      </c>
      <c r="E135" s="162">
        <v>0</v>
      </c>
      <c r="F135" s="162">
        <v>0</v>
      </c>
      <c r="G135" s="162">
        <v>0</v>
      </c>
      <c r="H135" s="162">
        <v>0</v>
      </c>
      <c r="I135" s="162">
        <v>0</v>
      </c>
      <c r="J135" s="162">
        <v>0</v>
      </c>
      <c r="K135" s="162">
        <v>0</v>
      </c>
      <c r="L135" s="162">
        <v>0</v>
      </c>
      <c r="M135" s="162">
        <v>0</v>
      </c>
      <c r="N135" s="162">
        <v>10866</v>
      </c>
      <c r="O135" s="162">
        <v>0</v>
      </c>
      <c r="P135" s="162">
        <v>0</v>
      </c>
      <c r="Q135" s="162">
        <v>0</v>
      </c>
      <c r="R135" s="162">
        <v>0</v>
      </c>
      <c r="S135" s="162">
        <v>0</v>
      </c>
      <c r="T135" s="162">
        <v>0</v>
      </c>
      <c r="U135" s="162">
        <v>0</v>
      </c>
      <c r="V135" s="162">
        <v>0</v>
      </c>
      <c r="W135" s="162">
        <v>0</v>
      </c>
      <c r="X135" s="162">
        <v>0</v>
      </c>
      <c r="Y135" s="162" t="s">
        <v>1153</v>
      </c>
      <c r="Z135" s="162" t="s">
        <v>1104</v>
      </c>
      <c r="AA135" s="163" t="s">
        <v>1762</v>
      </c>
    </row>
    <row r="136" spans="1:27" ht="12.75" customHeight="1" x14ac:dyDescent="0.2">
      <c r="A136" s="138" t="s">
        <v>1016</v>
      </c>
      <c r="B136" s="138" t="s">
        <v>1442</v>
      </c>
      <c r="C136" s="162" t="s">
        <v>2472</v>
      </c>
      <c r="D136" s="162">
        <v>0</v>
      </c>
      <c r="E136" s="162">
        <v>0</v>
      </c>
      <c r="F136" s="162">
        <v>0</v>
      </c>
      <c r="G136" s="162">
        <v>0</v>
      </c>
      <c r="H136" s="162">
        <v>0</v>
      </c>
      <c r="I136" s="162">
        <v>0</v>
      </c>
      <c r="J136" s="162">
        <v>0</v>
      </c>
      <c r="K136" s="162">
        <v>0</v>
      </c>
      <c r="L136" s="162">
        <v>0</v>
      </c>
      <c r="M136" s="162">
        <v>0</v>
      </c>
      <c r="N136" s="162">
        <v>0</v>
      </c>
      <c r="O136" s="162">
        <v>0</v>
      </c>
      <c r="P136" s="162">
        <v>0</v>
      </c>
      <c r="Q136" s="162">
        <v>0</v>
      </c>
      <c r="R136" s="162">
        <v>0</v>
      </c>
      <c r="S136" s="162">
        <v>0</v>
      </c>
      <c r="T136" s="162">
        <v>0</v>
      </c>
      <c r="U136" s="162">
        <v>0</v>
      </c>
      <c r="V136" s="162">
        <v>0</v>
      </c>
      <c r="W136" s="162">
        <v>0</v>
      </c>
      <c r="X136" s="162">
        <v>0</v>
      </c>
      <c r="Y136" s="162" t="s">
        <v>1153</v>
      </c>
      <c r="Z136" s="162" t="s">
        <v>1104</v>
      </c>
      <c r="AA136" s="163" t="s">
        <v>2182</v>
      </c>
    </row>
    <row r="137" spans="1:27" ht="12.75" customHeight="1" x14ac:dyDescent="0.2">
      <c r="A137" s="138" t="s">
        <v>515</v>
      </c>
      <c r="B137" s="138" t="s">
        <v>1441</v>
      </c>
      <c r="C137" s="162" t="s">
        <v>1142</v>
      </c>
      <c r="D137" s="162">
        <v>0</v>
      </c>
      <c r="E137" s="162">
        <v>0</v>
      </c>
      <c r="F137" s="162">
        <v>0</v>
      </c>
      <c r="G137" s="162">
        <v>0</v>
      </c>
      <c r="H137" s="162">
        <v>0</v>
      </c>
      <c r="I137" s="162">
        <v>0</v>
      </c>
      <c r="J137" s="162">
        <v>0</v>
      </c>
      <c r="K137" s="162">
        <v>0</v>
      </c>
      <c r="L137" s="162">
        <v>0</v>
      </c>
      <c r="M137" s="162">
        <v>0</v>
      </c>
      <c r="N137" s="162">
        <v>83600</v>
      </c>
      <c r="O137" s="162">
        <v>3000</v>
      </c>
      <c r="P137" s="162">
        <v>0</v>
      </c>
      <c r="Q137" s="162">
        <v>0</v>
      </c>
      <c r="R137" s="162">
        <v>0</v>
      </c>
      <c r="S137" s="162">
        <v>0</v>
      </c>
      <c r="T137" s="162">
        <v>0</v>
      </c>
      <c r="U137" s="162">
        <v>0</v>
      </c>
      <c r="V137" s="162">
        <v>0</v>
      </c>
      <c r="W137" s="162">
        <v>0</v>
      </c>
      <c r="X137" s="162">
        <v>0</v>
      </c>
      <c r="Y137" s="162" t="s">
        <v>1103</v>
      </c>
      <c r="Z137" s="162" t="s">
        <v>1104</v>
      </c>
      <c r="AA137" s="163" t="s">
        <v>1909</v>
      </c>
    </row>
    <row r="138" spans="1:27" ht="12.75" customHeight="1" x14ac:dyDescent="0.2">
      <c r="A138" s="138" t="s">
        <v>679</v>
      </c>
      <c r="B138" s="138" t="s">
        <v>1439</v>
      </c>
      <c r="C138" s="162" t="s">
        <v>1142</v>
      </c>
      <c r="D138" s="162">
        <v>0</v>
      </c>
      <c r="E138" s="162">
        <v>0</v>
      </c>
      <c r="F138" s="162">
        <v>0</v>
      </c>
      <c r="G138" s="162">
        <v>0</v>
      </c>
      <c r="H138" s="162">
        <v>0</v>
      </c>
      <c r="I138" s="162">
        <v>0</v>
      </c>
      <c r="J138" s="162">
        <v>35</v>
      </c>
      <c r="K138" s="162">
        <v>0</v>
      </c>
      <c r="L138" s="162">
        <v>0</v>
      </c>
      <c r="M138" s="162">
        <v>13567</v>
      </c>
      <c r="N138" s="162">
        <v>713696</v>
      </c>
      <c r="O138" s="162">
        <v>20000</v>
      </c>
      <c r="P138" s="162">
        <v>0</v>
      </c>
      <c r="Q138" s="162">
        <v>0</v>
      </c>
      <c r="R138" s="162">
        <v>0</v>
      </c>
      <c r="S138" s="162">
        <v>0</v>
      </c>
      <c r="T138" s="162">
        <v>0</v>
      </c>
      <c r="U138" s="162">
        <v>0</v>
      </c>
      <c r="V138" s="162">
        <v>0</v>
      </c>
      <c r="W138" s="162">
        <v>55000</v>
      </c>
      <c r="X138" s="162">
        <v>20000</v>
      </c>
      <c r="Y138" s="162" t="s">
        <v>1107</v>
      </c>
      <c r="Z138" s="162" t="s">
        <v>1104</v>
      </c>
      <c r="AA138" s="163" t="s">
        <v>2073</v>
      </c>
    </row>
    <row r="139" spans="1:27" ht="12.75" customHeight="1" x14ac:dyDescent="0.2">
      <c r="A139" s="138" t="s">
        <v>874</v>
      </c>
      <c r="B139" s="138" t="s">
        <v>2341</v>
      </c>
      <c r="C139" s="162" t="s">
        <v>1142</v>
      </c>
      <c r="D139" s="162">
        <v>0</v>
      </c>
      <c r="E139" s="162">
        <v>0</v>
      </c>
      <c r="F139" s="162">
        <v>0</v>
      </c>
      <c r="G139" s="162">
        <v>0</v>
      </c>
      <c r="H139" s="162">
        <v>310</v>
      </c>
      <c r="I139" s="162">
        <v>0</v>
      </c>
      <c r="J139" s="162">
        <v>45</v>
      </c>
      <c r="K139" s="162">
        <v>645</v>
      </c>
      <c r="L139" s="162">
        <v>0</v>
      </c>
      <c r="M139" s="162">
        <v>0</v>
      </c>
      <c r="N139" s="162">
        <v>160345</v>
      </c>
      <c r="O139" s="162">
        <v>7000</v>
      </c>
      <c r="P139" s="162">
        <v>0</v>
      </c>
      <c r="Q139" s="162">
        <v>500</v>
      </c>
      <c r="R139" s="162">
        <v>0</v>
      </c>
      <c r="S139" s="162">
        <v>0</v>
      </c>
      <c r="T139" s="162">
        <v>0</v>
      </c>
      <c r="U139" s="162">
        <v>0</v>
      </c>
      <c r="V139" s="162">
        <v>0</v>
      </c>
      <c r="W139" s="162">
        <v>53450</v>
      </c>
      <c r="X139" s="162">
        <v>12000</v>
      </c>
      <c r="Y139" s="162" t="s">
        <v>1100</v>
      </c>
      <c r="Z139" s="162" t="s">
        <v>1102</v>
      </c>
      <c r="AA139" s="163" t="s">
        <v>2230</v>
      </c>
    </row>
    <row r="140" spans="1:27" ht="12.75" customHeight="1" x14ac:dyDescent="0.2">
      <c r="A140" s="138" t="s">
        <v>852</v>
      </c>
      <c r="B140" s="138" t="s">
        <v>2328</v>
      </c>
      <c r="C140" s="162" t="s">
        <v>1142</v>
      </c>
      <c r="D140" s="162">
        <v>0</v>
      </c>
      <c r="E140" s="162">
        <v>0</v>
      </c>
      <c r="F140" s="162">
        <v>3069</v>
      </c>
      <c r="G140" s="162">
        <v>0</v>
      </c>
      <c r="H140" s="162">
        <v>0</v>
      </c>
      <c r="I140" s="162">
        <v>0</v>
      </c>
      <c r="J140" s="162">
        <v>1051</v>
      </c>
      <c r="K140" s="162">
        <v>0</v>
      </c>
      <c r="L140" s="162">
        <v>0</v>
      </c>
      <c r="M140" s="162">
        <v>0</v>
      </c>
      <c r="N140" s="162">
        <v>388535</v>
      </c>
      <c r="O140" s="162">
        <v>35000</v>
      </c>
      <c r="P140" s="162">
        <v>0</v>
      </c>
      <c r="Q140" s="162">
        <v>0</v>
      </c>
      <c r="R140" s="162">
        <v>0</v>
      </c>
      <c r="S140" s="162">
        <v>0</v>
      </c>
      <c r="T140" s="162">
        <v>0</v>
      </c>
      <c r="U140" s="162">
        <v>0</v>
      </c>
      <c r="V140" s="162">
        <v>5000</v>
      </c>
      <c r="W140" s="162">
        <v>84000</v>
      </c>
      <c r="X140" s="162">
        <v>0</v>
      </c>
      <c r="Y140" s="162" t="s">
        <v>1100</v>
      </c>
      <c r="Z140" s="162" t="s">
        <v>1102</v>
      </c>
      <c r="AA140" s="163" t="s">
        <v>2252</v>
      </c>
    </row>
    <row r="141" spans="1:27" ht="12.75" customHeight="1" x14ac:dyDescent="0.2">
      <c r="A141" s="138" t="s">
        <v>442</v>
      </c>
      <c r="B141" s="138" t="s">
        <v>2334</v>
      </c>
      <c r="C141" s="162" t="s">
        <v>1142</v>
      </c>
      <c r="D141" s="162">
        <v>0</v>
      </c>
      <c r="E141" s="162">
        <v>0</v>
      </c>
      <c r="F141" s="162">
        <v>0</v>
      </c>
      <c r="G141" s="162">
        <v>0</v>
      </c>
      <c r="H141" s="162">
        <v>0</v>
      </c>
      <c r="I141" s="162">
        <v>0</v>
      </c>
      <c r="J141" s="162">
        <v>0</v>
      </c>
      <c r="K141" s="162">
        <v>0</v>
      </c>
      <c r="L141" s="162">
        <v>0</v>
      </c>
      <c r="M141" s="162">
        <v>0</v>
      </c>
      <c r="N141" s="162">
        <v>228980</v>
      </c>
      <c r="O141" s="162">
        <v>9900</v>
      </c>
      <c r="P141" s="162">
        <v>0</v>
      </c>
      <c r="Q141" s="162">
        <v>0</v>
      </c>
      <c r="R141" s="162">
        <v>0</v>
      </c>
      <c r="S141" s="162">
        <v>25022</v>
      </c>
      <c r="T141" s="162">
        <v>0</v>
      </c>
      <c r="U141" s="162">
        <v>0</v>
      </c>
      <c r="V141" s="162">
        <v>16500</v>
      </c>
      <c r="W141" s="162">
        <v>0</v>
      </c>
      <c r="X141" s="162">
        <v>220</v>
      </c>
      <c r="Y141" s="162" t="s">
        <v>1100</v>
      </c>
      <c r="Z141" s="162" t="s">
        <v>1104</v>
      </c>
      <c r="AA141" s="163" t="s">
        <v>1836</v>
      </c>
    </row>
    <row r="142" spans="1:27" ht="12.75" customHeight="1" x14ac:dyDescent="0.2">
      <c r="A142" s="138" t="s">
        <v>732</v>
      </c>
      <c r="B142" s="138" t="s">
        <v>1436</v>
      </c>
      <c r="C142" s="162" t="s">
        <v>1142</v>
      </c>
      <c r="D142" s="162">
        <v>0</v>
      </c>
      <c r="E142" s="162">
        <v>0</v>
      </c>
      <c r="F142" s="162">
        <v>0</v>
      </c>
      <c r="G142" s="162">
        <v>0</v>
      </c>
      <c r="H142" s="162">
        <v>0</v>
      </c>
      <c r="I142" s="162">
        <v>0</v>
      </c>
      <c r="J142" s="162">
        <v>0</v>
      </c>
      <c r="K142" s="162">
        <v>0</v>
      </c>
      <c r="L142" s="162">
        <v>0</v>
      </c>
      <c r="M142" s="162">
        <v>0</v>
      </c>
      <c r="N142" s="162">
        <v>750</v>
      </c>
      <c r="O142" s="162">
        <v>0</v>
      </c>
      <c r="P142" s="162">
        <v>0</v>
      </c>
      <c r="Q142" s="162">
        <v>0</v>
      </c>
      <c r="R142" s="162">
        <v>0</v>
      </c>
      <c r="S142" s="162">
        <v>0</v>
      </c>
      <c r="T142" s="162">
        <v>0</v>
      </c>
      <c r="U142" s="162">
        <v>0</v>
      </c>
      <c r="V142" s="162">
        <v>0</v>
      </c>
      <c r="W142" s="162">
        <v>0</v>
      </c>
      <c r="X142" s="162">
        <v>0</v>
      </c>
      <c r="Y142" s="162" t="s">
        <v>1153</v>
      </c>
      <c r="Z142" s="162" t="s">
        <v>1104</v>
      </c>
      <c r="AA142" s="163" t="s">
        <v>2126</v>
      </c>
    </row>
    <row r="143" spans="1:27" ht="12.75" customHeight="1" x14ac:dyDescent="0.2">
      <c r="A143" s="138" t="s">
        <v>1018</v>
      </c>
      <c r="B143" s="138" t="s">
        <v>1435</v>
      </c>
      <c r="C143" s="162" t="s">
        <v>1142</v>
      </c>
      <c r="D143" s="162">
        <v>0</v>
      </c>
      <c r="E143" s="162">
        <v>0</v>
      </c>
      <c r="F143" s="162">
        <v>0</v>
      </c>
      <c r="G143" s="162">
        <v>0</v>
      </c>
      <c r="H143" s="162">
        <v>0</v>
      </c>
      <c r="I143" s="162">
        <v>0</v>
      </c>
      <c r="J143" s="162">
        <v>0</v>
      </c>
      <c r="K143" s="162">
        <v>0</v>
      </c>
      <c r="L143" s="162">
        <v>0</v>
      </c>
      <c r="M143" s="162">
        <v>0</v>
      </c>
      <c r="N143" s="162">
        <v>0</v>
      </c>
      <c r="O143" s="162">
        <v>0</v>
      </c>
      <c r="P143" s="162">
        <v>0</v>
      </c>
      <c r="Q143" s="162">
        <v>0</v>
      </c>
      <c r="R143" s="162">
        <v>0</v>
      </c>
      <c r="S143" s="162">
        <v>0</v>
      </c>
      <c r="T143" s="162">
        <v>0</v>
      </c>
      <c r="U143" s="162">
        <v>0</v>
      </c>
      <c r="V143" s="162">
        <v>0</v>
      </c>
      <c r="W143" s="162">
        <v>0</v>
      </c>
      <c r="X143" s="162">
        <v>0</v>
      </c>
      <c r="Y143" s="162" t="s">
        <v>1153</v>
      </c>
      <c r="Z143" s="162" t="s">
        <v>1104</v>
      </c>
      <c r="AA143" s="163" t="s">
        <v>2183</v>
      </c>
    </row>
    <row r="144" spans="1:27" ht="12.75" customHeight="1" x14ac:dyDescent="0.2">
      <c r="A144" s="138" t="s">
        <v>996</v>
      </c>
      <c r="B144" s="138" t="s">
        <v>1433</v>
      </c>
      <c r="C144" s="162" t="s">
        <v>1142</v>
      </c>
      <c r="D144" s="162">
        <v>0</v>
      </c>
      <c r="E144" s="162">
        <v>0</v>
      </c>
      <c r="F144" s="162">
        <v>0</v>
      </c>
      <c r="G144" s="162">
        <v>0</v>
      </c>
      <c r="H144" s="162">
        <v>0</v>
      </c>
      <c r="I144" s="162">
        <v>0</v>
      </c>
      <c r="J144" s="162">
        <v>0</v>
      </c>
      <c r="K144" s="162">
        <v>0</v>
      </c>
      <c r="L144" s="162">
        <v>0</v>
      </c>
      <c r="M144" s="162">
        <v>0</v>
      </c>
      <c r="N144" s="162">
        <v>2214</v>
      </c>
      <c r="O144" s="162">
        <v>0</v>
      </c>
      <c r="P144" s="162">
        <v>0</v>
      </c>
      <c r="Q144" s="162">
        <v>0</v>
      </c>
      <c r="R144" s="162">
        <v>0</v>
      </c>
      <c r="S144" s="162">
        <v>0</v>
      </c>
      <c r="T144" s="162">
        <v>0</v>
      </c>
      <c r="U144" s="162">
        <v>0</v>
      </c>
      <c r="V144" s="162">
        <v>0</v>
      </c>
      <c r="W144" s="162">
        <v>0</v>
      </c>
      <c r="X144" s="162">
        <v>0</v>
      </c>
      <c r="Y144" s="162" t="s">
        <v>1153</v>
      </c>
      <c r="Z144" s="162" t="s">
        <v>1101</v>
      </c>
      <c r="AA144" s="163" t="s">
        <v>2279</v>
      </c>
    </row>
    <row r="145" spans="1:27" ht="12.75" customHeight="1" x14ac:dyDescent="0.2">
      <c r="A145" s="138" t="s">
        <v>708</v>
      </c>
      <c r="B145" s="138" t="s">
        <v>1593</v>
      </c>
      <c r="C145" s="162" t="s">
        <v>1142</v>
      </c>
      <c r="D145" s="162">
        <v>0</v>
      </c>
      <c r="E145" s="162">
        <v>0</v>
      </c>
      <c r="F145" s="162">
        <v>0</v>
      </c>
      <c r="G145" s="162">
        <v>0</v>
      </c>
      <c r="H145" s="162">
        <v>0</v>
      </c>
      <c r="I145" s="162">
        <v>0</v>
      </c>
      <c r="J145" s="162">
        <v>0</v>
      </c>
      <c r="K145" s="162">
        <v>0</v>
      </c>
      <c r="L145" s="162">
        <v>0</v>
      </c>
      <c r="M145" s="162">
        <v>0</v>
      </c>
      <c r="N145" s="162">
        <v>401045</v>
      </c>
      <c r="O145" s="162">
        <v>10000</v>
      </c>
      <c r="P145" s="162">
        <v>0</v>
      </c>
      <c r="Q145" s="162">
        <v>0</v>
      </c>
      <c r="R145" s="162">
        <v>0</v>
      </c>
      <c r="S145" s="162">
        <v>11743</v>
      </c>
      <c r="T145" s="162">
        <v>0</v>
      </c>
      <c r="U145" s="162">
        <v>0</v>
      </c>
      <c r="V145" s="162">
        <v>78000</v>
      </c>
      <c r="W145" s="162">
        <v>20000</v>
      </c>
      <c r="X145" s="162">
        <v>0</v>
      </c>
      <c r="Y145" s="162" t="s">
        <v>1106</v>
      </c>
      <c r="Z145" s="162" t="s">
        <v>1104</v>
      </c>
      <c r="AA145" s="163" t="s">
        <v>2102</v>
      </c>
    </row>
    <row r="146" spans="1:27" ht="12.75" customHeight="1" x14ac:dyDescent="0.2">
      <c r="A146" s="138" t="s">
        <v>878</v>
      </c>
      <c r="B146" s="138" t="s">
        <v>2342</v>
      </c>
      <c r="C146" s="162" t="s">
        <v>1142</v>
      </c>
      <c r="D146" s="162">
        <v>0</v>
      </c>
      <c r="E146" s="162">
        <v>0</v>
      </c>
      <c r="F146" s="162">
        <v>0</v>
      </c>
      <c r="G146" s="162">
        <v>0</v>
      </c>
      <c r="H146" s="162">
        <v>0</v>
      </c>
      <c r="I146" s="162">
        <v>0</v>
      </c>
      <c r="J146" s="162">
        <v>0</v>
      </c>
      <c r="K146" s="162">
        <v>0</v>
      </c>
      <c r="L146" s="162">
        <v>0</v>
      </c>
      <c r="M146" s="162">
        <v>0</v>
      </c>
      <c r="N146" s="162">
        <v>248073</v>
      </c>
      <c r="O146" s="162">
        <v>41700</v>
      </c>
      <c r="P146" s="162">
        <v>0</v>
      </c>
      <c r="Q146" s="162">
        <v>0</v>
      </c>
      <c r="R146" s="162">
        <v>0</v>
      </c>
      <c r="S146" s="162">
        <v>0</v>
      </c>
      <c r="T146" s="162">
        <v>0</v>
      </c>
      <c r="U146" s="162">
        <v>0</v>
      </c>
      <c r="V146" s="162">
        <v>24900</v>
      </c>
      <c r="W146" s="162">
        <v>0</v>
      </c>
      <c r="X146" s="162">
        <v>0</v>
      </c>
      <c r="Y146" s="162" t="s">
        <v>1100</v>
      </c>
      <c r="Z146" s="162" t="s">
        <v>1102</v>
      </c>
      <c r="AA146" s="163" t="s">
        <v>2242</v>
      </c>
    </row>
    <row r="147" spans="1:27" ht="12.75" customHeight="1" x14ac:dyDescent="0.2">
      <c r="A147" s="138" t="s">
        <v>391</v>
      </c>
      <c r="B147" s="138" t="s">
        <v>1431</v>
      </c>
      <c r="C147" s="162" t="s">
        <v>1142</v>
      </c>
      <c r="D147" s="162">
        <v>0</v>
      </c>
      <c r="E147" s="162">
        <v>0</v>
      </c>
      <c r="F147" s="162">
        <v>0</v>
      </c>
      <c r="G147" s="162">
        <v>0</v>
      </c>
      <c r="H147" s="162">
        <v>0</v>
      </c>
      <c r="I147" s="162">
        <v>0</v>
      </c>
      <c r="J147" s="162">
        <v>0</v>
      </c>
      <c r="K147" s="162">
        <v>0</v>
      </c>
      <c r="L147" s="162">
        <v>0</v>
      </c>
      <c r="M147" s="162">
        <v>0</v>
      </c>
      <c r="N147" s="162">
        <v>0</v>
      </c>
      <c r="O147" s="162">
        <v>0</v>
      </c>
      <c r="P147" s="162">
        <v>0</v>
      </c>
      <c r="Q147" s="162">
        <v>0</v>
      </c>
      <c r="R147" s="162">
        <v>0</v>
      </c>
      <c r="S147" s="162">
        <v>0</v>
      </c>
      <c r="T147" s="162">
        <v>0</v>
      </c>
      <c r="U147" s="162">
        <v>0</v>
      </c>
      <c r="V147" s="162">
        <v>0</v>
      </c>
      <c r="W147" s="162">
        <v>0</v>
      </c>
      <c r="X147" s="162">
        <v>0</v>
      </c>
      <c r="Y147" s="162" t="s">
        <v>1103</v>
      </c>
      <c r="Z147" s="162" t="s">
        <v>1104</v>
      </c>
      <c r="AA147" s="163" t="s">
        <v>1785</v>
      </c>
    </row>
    <row r="148" spans="1:27" ht="12.75" customHeight="1" x14ac:dyDescent="0.2">
      <c r="A148" s="138" t="s">
        <v>424</v>
      </c>
      <c r="B148" s="138" t="s">
        <v>1430</v>
      </c>
      <c r="C148" s="162" t="s">
        <v>1142</v>
      </c>
      <c r="D148" s="162">
        <v>0</v>
      </c>
      <c r="E148" s="162">
        <v>0</v>
      </c>
      <c r="F148" s="162">
        <v>0</v>
      </c>
      <c r="G148" s="162">
        <v>0</v>
      </c>
      <c r="H148" s="162">
        <v>0</v>
      </c>
      <c r="I148" s="162">
        <v>0</v>
      </c>
      <c r="J148" s="162">
        <v>0</v>
      </c>
      <c r="K148" s="162">
        <v>0</v>
      </c>
      <c r="L148" s="162">
        <v>0</v>
      </c>
      <c r="M148" s="162">
        <v>0</v>
      </c>
      <c r="N148" s="162">
        <v>83424</v>
      </c>
      <c r="O148" s="162">
        <v>0</v>
      </c>
      <c r="P148" s="162">
        <v>0</v>
      </c>
      <c r="Q148" s="162">
        <v>0</v>
      </c>
      <c r="R148" s="162">
        <v>0</v>
      </c>
      <c r="S148" s="162">
        <v>0</v>
      </c>
      <c r="T148" s="162">
        <v>0</v>
      </c>
      <c r="U148" s="162">
        <v>0</v>
      </c>
      <c r="V148" s="162">
        <v>0</v>
      </c>
      <c r="W148" s="162">
        <v>0</v>
      </c>
      <c r="X148" s="162">
        <v>0</v>
      </c>
      <c r="Y148" s="162" t="s">
        <v>1103</v>
      </c>
      <c r="Z148" s="162" t="s">
        <v>1104</v>
      </c>
      <c r="AA148" s="163" t="s">
        <v>1818</v>
      </c>
    </row>
    <row r="149" spans="1:27" ht="12.75" customHeight="1" x14ac:dyDescent="0.2">
      <c r="A149" s="138" t="s">
        <v>436</v>
      </c>
      <c r="B149" s="138" t="s">
        <v>1429</v>
      </c>
      <c r="C149" s="162" t="s">
        <v>1142</v>
      </c>
      <c r="D149" s="162">
        <v>0</v>
      </c>
      <c r="E149" s="162">
        <v>0</v>
      </c>
      <c r="F149" s="162">
        <v>0</v>
      </c>
      <c r="G149" s="162">
        <v>0</v>
      </c>
      <c r="H149" s="162">
        <v>0</v>
      </c>
      <c r="I149" s="162">
        <v>0</v>
      </c>
      <c r="J149" s="162">
        <v>0</v>
      </c>
      <c r="K149" s="162">
        <v>0</v>
      </c>
      <c r="L149" s="162">
        <v>0</v>
      </c>
      <c r="M149" s="162">
        <v>0</v>
      </c>
      <c r="N149" s="162">
        <v>0</v>
      </c>
      <c r="O149" s="162">
        <v>0</v>
      </c>
      <c r="P149" s="162">
        <v>0</v>
      </c>
      <c r="Q149" s="162">
        <v>0</v>
      </c>
      <c r="R149" s="162">
        <v>0</v>
      </c>
      <c r="S149" s="162">
        <v>0</v>
      </c>
      <c r="T149" s="162">
        <v>0</v>
      </c>
      <c r="U149" s="162">
        <v>0</v>
      </c>
      <c r="V149" s="162">
        <v>0</v>
      </c>
      <c r="W149" s="162">
        <v>0</v>
      </c>
      <c r="X149" s="162">
        <v>0</v>
      </c>
      <c r="Y149" s="162" t="s">
        <v>1103</v>
      </c>
      <c r="Z149" s="162" t="s">
        <v>1104</v>
      </c>
      <c r="AA149" s="163" t="s">
        <v>1830</v>
      </c>
    </row>
    <row r="150" spans="1:27" ht="12.75" customHeight="1" x14ac:dyDescent="0.2">
      <c r="A150" s="138" t="s">
        <v>880</v>
      </c>
      <c r="B150" s="138" t="s">
        <v>2343</v>
      </c>
      <c r="C150" s="162" t="s">
        <v>2472</v>
      </c>
      <c r="D150" s="162">
        <v>0</v>
      </c>
      <c r="E150" s="162">
        <v>0</v>
      </c>
      <c r="F150" s="162">
        <v>0</v>
      </c>
      <c r="G150" s="162">
        <v>0</v>
      </c>
      <c r="H150" s="162">
        <v>0</v>
      </c>
      <c r="I150" s="162">
        <v>0</v>
      </c>
      <c r="J150" s="162">
        <v>0</v>
      </c>
      <c r="K150" s="162">
        <v>0</v>
      </c>
      <c r="L150" s="162">
        <v>0</v>
      </c>
      <c r="M150" s="162">
        <v>0</v>
      </c>
      <c r="N150" s="162">
        <v>123924</v>
      </c>
      <c r="O150" s="162">
        <v>15400</v>
      </c>
      <c r="P150" s="162">
        <v>0</v>
      </c>
      <c r="Q150" s="162">
        <v>5157</v>
      </c>
      <c r="R150" s="162">
        <v>0</v>
      </c>
      <c r="S150" s="162">
        <v>0</v>
      </c>
      <c r="T150" s="162">
        <v>0</v>
      </c>
      <c r="U150" s="162">
        <v>0</v>
      </c>
      <c r="V150" s="162">
        <v>1000</v>
      </c>
      <c r="W150" s="162">
        <v>19000</v>
      </c>
      <c r="X150" s="162">
        <v>4000</v>
      </c>
      <c r="Y150" s="162" t="s">
        <v>1100</v>
      </c>
      <c r="Z150" s="162" t="s">
        <v>1102</v>
      </c>
      <c r="AA150" s="163" t="s">
        <v>2243</v>
      </c>
    </row>
    <row r="151" spans="1:27" ht="12.75" customHeight="1" x14ac:dyDescent="0.2">
      <c r="A151" s="138" t="s">
        <v>476</v>
      </c>
      <c r="B151" s="138" t="s">
        <v>72</v>
      </c>
      <c r="C151" s="162" t="s">
        <v>2472</v>
      </c>
      <c r="D151" s="162">
        <v>0</v>
      </c>
      <c r="E151" s="162">
        <v>0</v>
      </c>
      <c r="F151" s="162">
        <v>0</v>
      </c>
      <c r="G151" s="162">
        <v>0</v>
      </c>
      <c r="H151" s="162">
        <v>0</v>
      </c>
      <c r="I151" s="162">
        <v>0</v>
      </c>
      <c r="J151" s="162">
        <v>0</v>
      </c>
      <c r="K151" s="162">
        <v>0</v>
      </c>
      <c r="L151" s="162">
        <v>0</v>
      </c>
      <c r="M151" s="162">
        <v>0</v>
      </c>
      <c r="N151" s="162">
        <v>9000</v>
      </c>
      <c r="O151" s="162">
        <v>0</v>
      </c>
      <c r="P151" s="162">
        <v>0</v>
      </c>
      <c r="Q151" s="162">
        <v>0</v>
      </c>
      <c r="R151" s="162">
        <v>0</v>
      </c>
      <c r="S151" s="162">
        <v>0</v>
      </c>
      <c r="T151" s="162">
        <v>0</v>
      </c>
      <c r="U151" s="162">
        <v>0</v>
      </c>
      <c r="V151" s="162">
        <v>0</v>
      </c>
      <c r="W151" s="162">
        <v>0</v>
      </c>
      <c r="X151" s="162">
        <v>0</v>
      </c>
      <c r="Y151" s="162" t="s">
        <v>1103</v>
      </c>
      <c r="Z151" s="162" t="s">
        <v>1104</v>
      </c>
      <c r="AA151" s="163" t="s">
        <v>1870</v>
      </c>
    </row>
    <row r="152" spans="1:27" ht="12.75" customHeight="1" x14ac:dyDescent="0.2">
      <c r="A152" s="138" t="s">
        <v>497</v>
      </c>
      <c r="B152" s="138" t="s">
        <v>73</v>
      </c>
      <c r="C152" s="162" t="s">
        <v>2472</v>
      </c>
      <c r="D152" s="162">
        <v>0</v>
      </c>
      <c r="E152" s="162">
        <v>0</v>
      </c>
      <c r="F152" s="162">
        <v>0</v>
      </c>
      <c r="G152" s="162">
        <v>0</v>
      </c>
      <c r="H152" s="162">
        <v>0</v>
      </c>
      <c r="I152" s="162">
        <v>0</v>
      </c>
      <c r="J152" s="162">
        <v>0</v>
      </c>
      <c r="K152" s="162">
        <v>0</v>
      </c>
      <c r="L152" s="162">
        <v>0</v>
      </c>
      <c r="M152" s="162">
        <v>0</v>
      </c>
      <c r="N152" s="162">
        <v>1500</v>
      </c>
      <c r="O152" s="162">
        <v>6000</v>
      </c>
      <c r="P152" s="162">
        <v>0</v>
      </c>
      <c r="Q152" s="162">
        <v>0</v>
      </c>
      <c r="R152" s="162">
        <v>0</v>
      </c>
      <c r="S152" s="162">
        <v>0</v>
      </c>
      <c r="T152" s="162">
        <v>0</v>
      </c>
      <c r="U152" s="162">
        <v>0</v>
      </c>
      <c r="V152" s="162">
        <v>0</v>
      </c>
      <c r="W152" s="162">
        <v>0</v>
      </c>
      <c r="X152" s="162">
        <v>0</v>
      </c>
      <c r="Y152" s="162" t="s">
        <v>1103</v>
      </c>
      <c r="Z152" s="162" t="s">
        <v>1104</v>
      </c>
      <c r="AA152" s="163" t="s">
        <v>1891</v>
      </c>
    </row>
    <row r="153" spans="1:27" ht="12.75" customHeight="1" x14ac:dyDescent="0.2">
      <c r="A153" s="138" t="s">
        <v>551</v>
      </c>
      <c r="B153" s="138" t="s">
        <v>1425</v>
      </c>
      <c r="C153" s="162" t="s">
        <v>1142</v>
      </c>
      <c r="D153" s="162">
        <v>0</v>
      </c>
      <c r="E153" s="162">
        <v>0</v>
      </c>
      <c r="F153" s="162">
        <v>0</v>
      </c>
      <c r="G153" s="162">
        <v>0</v>
      </c>
      <c r="H153" s="162">
        <v>0</v>
      </c>
      <c r="I153" s="162">
        <v>0</v>
      </c>
      <c r="J153" s="162">
        <v>0</v>
      </c>
      <c r="K153" s="162">
        <v>0</v>
      </c>
      <c r="L153" s="162">
        <v>0</v>
      </c>
      <c r="M153" s="162">
        <v>0</v>
      </c>
      <c r="N153" s="162">
        <v>0</v>
      </c>
      <c r="O153" s="162">
        <v>0</v>
      </c>
      <c r="P153" s="162">
        <v>0</v>
      </c>
      <c r="Q153" s="162">
        <v>0</v>
      </c>
      <c r="R153" s="162">
        <v>0</v>
      </c>
      <c r="S153" s="162">
        <v>0</v>
      </c>
      <c r="T153" s="162">
        <v>0</v>
      </c>
      <c r="U153" s="162">
        <v>0</v>
      </c>
      <c r="V153" s="162">
        <v>0</v>
      </c>
      <c r="W153" s="162">
        <v>0</v>
      </c>
      <c r="X153" s="162">
        <v>0</v>
      </c>
      <c r="Y153" s="162" t="s">
        <v>1103</v>
      </c>
      <c r="Z153" s="162" t="s">
        <v>1104</v>
      </c>
      <c r="AA153" s="163" t="s">
        <v>1945</v>
      </c>
    </row>
    <row r="154" spans="1:27" ht="12.75" customHeight="1" x14ac:dyDescent="0.2">
      <c r="A154" s="138" t="s">
        <v>751</v>
      </c>
      <c r="B154" s="138" t="s">
        <v>1424</v>
      </c>
      <c r="C154" s="162" t="s">
        <v>1142</v>
      </c>
      <c r="D154" s="162">
        <v>0</v>
      </c>
      <c r="E154" s="162">
        <v>0</v>
      </c>
      <c r="F154" s="162">
        <v>0</v>
      </c>
      <c r="G154" s="162">
        <v>0</v>
      </c>
      <c r="H154" s="162">
        <v>0</v>
      </c>
      <c r="I154" s="162">
        <v>0</v>
      </c>
      <c r="J154" s="162">
        <v>0</v>
      </c>
      <c r="K154" s="162">
        <v>0</v>
      </c>
      <c r="L154" s="162">
        <v>0</v>
      </c>
      <c r="M154" s="162">
        <v>0</v>
      </c>
      <c r="N154" s="162">
        <v>1250</v>
      </c>
      <c r="O154" s="162">
        <v>0</v>
      </c>
      <c r="P154" s="162">
        <v>0</v>
      </c>
      <c r="Q154" s="162">
        <v>0</v>
      </c>
      <c r="R154" s="162">
        <v>0</v>
      </c>
      <c r="S154" s="162">
        <v>0</v>
      </c>
      <c r="T154" s="162">
        <v>0</v>
      </c>
      <c r="U154" s="162">
        <v>0</v>
      </c>
      <c r="V154" s="162">
        <v>0</v>
      </c>
      <c r="W154" s="162">
        <v>0</v>
      </c>
      <c r="X154" s="162">
        <v>0</v>
      </c>
      <c r="Y154" s="162" t="s">
        <v>1153</v>
      </c>
      <c r="Z154" s="162" t="s">
        <v>1104</v>
      </c>
      <c r="AA154" s="163" t="s">
        <v>2147</v>
      </c>
    </row>
    <row r="155" spans="1:27" ht="12.75" customHeight="1" x14ac:dyDescent="0.2">
      <c r="A155" s="138" t="s">
        <v>882</v>
      </c>
      <c r="B155" s="138" t="s">
        <v>2346</v>
      </c>
      <c r="C155" s="162" t="s">
        <v>1142</v>
      </c>
      <c r="D155" s="162">
        <v>0</v>
      </c>
      <c r="E155" s="162">
        <v>0</v>
      </c>
      <c r="F155" s="162">
        <v>0</v>
      </c>
      <c r="G155" s="162">
        <v>0</v>
      </c>
      <c r="H155" s="162">
        <v>0</v>
      </c>
      <c r="I155" s="162">
        <v>0</v>
      </c>
      <c r="J155" s="162">
        <v>0</v>
      </c>
      <c r="K155" s="162">
        <v>0</v>
      </c>
      <c r="L155" s="162">
        <v>0</v>
      </c>
      <c r="M155" s="162">
        <v>0</v>
      </c>
      <c r="N155" s="162">
        <v>302635</v>
      </c>
      <c r="O155" s="162">
        <v>10000</v>
      </c>
      <c r="P155" s="162">
        <v>0</v>
      </c>
      <c r="Q155" s="162">
        <v>0</v>
      </c>
      <c r="R155" s="162">
        <v>323</v>
      </c>
      <c r="S155" s="162">
        <v>132</v>
      </c>
      <c r="T155" s="162">
        <v>0</v>
      </c>
      <c r="U155" s="162">
        <v>0</v>
      </c>
      <c r="V155" s="162">
        <v>29000</v>
      </c>
      <c r="W155" s="162">
        <v>0</v>
      </c>
      <c r="X155" s="162">
        <v>0</v>
      </c>
      <c r="Y155" s="162" t="s">
        <v>1100</v>
      </c>
      <c r="Z155" s="162" t="s">
        <v>1102</v>
      </c>
      <c r="AA155" s="163" t="s">
        <v>2235</v>
      </c>
    </row>
    <row r="156" spans="1:27" ht="12.75" customHeight="1" x14ac:dyDescent="0.2">
      <c r="A156" s="138" t="s">
        <v>577</v>
      </c>
      <c r="B156" s="138" t="s">
        <v>1422</v>
      </c>
      <c r="C156" s="162" t="s">
        <v>1142</v>
      </c>
      <c r="D156" s="162">
        <v>0</v>
      </c>
      <c r="E156" s="162">
        <v>0</v>
      </c>
      <c r="F156" s="162">
        <v>0</v>
      </c>
      <c r="G156" s="162">
        <v>0</v>
      </c>
      <c r="H156" s="162">
        <v>0</v>
      </c>
      <c r="I156" s="162">
        <v>0</v>
      </c>
      <c r="J156" s="162">
        <v>0</v>
      </c>
      <c r="K156" s="162">
        <v>0</v>
      </c>
      <c r="L156" s="162">
        <v>0</v>
      </c>
      <c r="M156" s="162">
        <v>0</v>
      </c>
      <c r="N156" s="162">
        <v>0</v>
      </c>
      <c r="O156" s="162">
        <v>0</v>
      </c>
      <c r="P156" s="162">
        <v>0</v>
      </c>
      <c r="Q156" s="162">
        <v>0</v>
      </c>
      <c r="R156" s="162">
        <v>0</v>
      </c>
      <c r="S156" s="162">
        <v>0</v>
      </c>
      <c r="T156" s="162">
        <v>0</v>
      </c>
      <c r="U156" s="162">
        <v>0</v>
      </c>
      <c r="V156" s="162">
        <v>0</v>
      </c>
      <c r="W156" s="162">
        <v>0</v>
      </c>
      <c r="X156" s="162">
        <v>0</v>
      </c>
      <c r="Y156" s="162" t="s">
        <v>1103</v>
      </c>
      <c r="Z156" s="162" t="s">
        <v>1104</v>
      </c>
      <c r="AA156" s="163" t="s">
        <v>1971</v>
      </c>
    </row>
    <row r="157" spans="1:27" ht="12.75" customHeight="1" x14ac:dyDescent="0.2">
      <c r="A157" s="138" t="s">
        <v>884</v>
      </c>
      <c r="B157" s="138" t="s">
        <v>2450</v>
      </c>
      <c r="C157" s="162" t="s">
        <v>1142</v>
      </c>
      <c r="D157" s="162">
        <v>0</v>
      </c>
      <c r="E157" s="162">
        <v>0</v>
      </c>
      <c r="F157" s="162">
        <v>0</v>
      </c>
      <c r="G157" s="162">
        <v>0</v>
      </c>
      <c r="H157" s="162">
        <v>0</v>
      </c>
      <c r="I157" s="162">
        <v>0</v>
      </c>
      <c r="J157" s="162">
        <v>0</v>
      </c>
      <c r="K157" s="162">
        <v>0</v>
      </c>
      <c r="L157" s="162">
        <v>0</v>
      </c>
      <c r="M157" s="162">
        <v>0</v>
      </c>
      <c r="N157" s="162">
        <v>62739</v>
      </c>
      <c r="O157" s="162">
        <v>0</v>
      </c>
      <c r="P157" s="162">
        <v>0</v>
      </c>
      <c r="Q157" s="162">
        <v>79</v>
      </c>
      <c r="R157" s="162">
        <v>0</v>
      </c>
      <c r="S157" s="162">
        <v>0</v>
      </c>
      <c r="T157" s="162">
        <v>0</v>
      </c>
      <c r="U157" s="162">
        <v>0</v>
      </c>
      <c r="V157" s="162">
        <v>14400</v>
      </c>
      <c r="W157" s="162">
        <v>0</v>
      </c>
      <c r="X157" s="162">
        <v>0</v>
      </c>
      <c r="Y157" s="162" t="s">
        <v>1100</v>
      </c>
      <c r="Z157" s="162" t="s">
        <v>1102</v>
      </c>
      <c r="AA157" s="163" t="s">
        <v>2244</v>
      </c>
    </row>
    <row r="158" spans="1:27" ht="12.75" customHeight="1" x14ac:dyDescent="0.2">
      <c r="A158" s="138" t="s">
        <v>505</v>
      </c>
      <c r="B158" s="138" t="s">
        <v>2348</v>
      </c>
      <c r="C158" s="162" t="s">
        <v>1142</v>
      </c>
      <c r="D158" s="162">
        <v>0</v>
      </c>
      <c r="E158" s="162">
        <v>0</v>
      </c>
      <c r="F158" s="162">
        <v>0</v>
      </c>
      <c r="G158" s="162">
        <v>0</v>
      </c>
      <c r="H158" s="162">
        <v>0</v>
      </c>
      <c r="I158" s="162">
        <v>0</v>
      </c>
      <c r="J158" s="162">
        <v>0</v>
      </c>
      <c r="K158" s="162">
        <v>0</v>
      </c>
      <c r="L158" s="162">
        <v>0</v>
      </c>
      <c r="M158" s="162">
        <v>0</v>
      </c>
      <c r="N158" s="162">
        <v>334010</v>
      </c>
      <c r="O158" s="162">
        <v>0</v>
      </c>
      <c r="P158" s="162">
        <v>0</v>
      </c>
      <c r="Q158" s="162">
        <v>0</v>
      </c>
      <c r="R158" s="162">
        <v>0</v>
      </c>
      <c r="S158" s="162">
        <v>0</v>
      </c>
      <c r="T158" s="162">
        <v>0</v>
      </c>
      <c r="U158" s="162">
        <v>0</v>
      </c>
      <c r="V158" s="162">
        <v>0</v>
      </c>
      <c r="W158" s="162">
        <v>0</v>
      </c>
      <c r="X158" s="162">
        <v>0</v>
      </c>
      <c r="Y158" s="162" t="s">
        <v>1100</v>
      </c>
      <c r="Z158" s="162" t="s">
        <v>1104</v>
      </c>
      <c r="AA158" s="163" t="s">
        <v>1899</v>
      </c>
    </row>
    <row r="159" spans="1:27" ht="12.75" customHeight="1" x14ac:dyDescent="0.2">
      <c r="A159" s="138" t="s">
        <v>609</v>
      </c>
      <c r="B159" s="138" t="s">
        <v>1595</v>
      </c>
      <c r="C159" s="162" t="s">
        <v>1142</v>
      </c>
      <c r="D159" s="162">
        <v>0</v>
      </c>
      <c r="E159" s="162">
        <v>0</v>
      </c>
      <c r="F159" s="162">
        <v>0</v>
      </c>
      <c r="G159" s="162">
        <v>0</v>
      </c>
      <c r="H159" s="162">
        <v>0</v>
      </c>
      <c r="I159" s="162">
        <v>0</v>
      </c>
      <c r="J159" s="162">
        <v>0</v>
      </c>
      <c r="K159" s="162">
        <v>0</v>
      </c>
      <c r="L159" s="162">
        <v>0</v>
      </c>
      <c r="M159" s="162">
        <v>0</v>
      </c>
      <c r="N159" s="162">
        <v>6335</v>
      </c>
      <c r="O159" s="162">
        <v>4500</v>
      </c>
      <c r="P159" s="162">
        <v>0</v>
      </c>
      <c r="Q159" s="162">
        <v>0</v>
      </c>
      <c r="R159" s="162">
        <v>0</v>
      </c>
      <c r="S159" s="162">
        <v>0</v>
      </c>
      <c r="T159" s="162">
        <v>0</v>
      </c>
      <c r="U159" s="162">
        <v>0</v>
      </c>
      <c r="V159" s="162">
        <v>0</v>
      </c>
      <c r="W159" s="162">
        <v>0</v>
      </c>
      <c r="X159" s="162">
        <v>375</v>
      </c>
      <c r="Y159" s="162" t="s">
        <v>1103</v>
      </c>
      <c r="Z159" s="162" t="s">
        <v>1104</v>
      </c>
      <c r="AA159" s="163" t="s">
        <v>2003</v>
      </c>
    </row>
    <row r="160" spans="1:27" ht="12.75" customHeight="1" x14ac:dyDescent="0.2">
      <c r="A160" s="138" t="s">
        <v>444</v>
      </c>
      <c r="B160" s="138" t="s">
        <v>1596</v>
      </c>
      <c r="C160" s="162" t="s">
        <v>1142</v>
      </c>
      <c r="D160" s="162">
        <v>0</v>
      </c>
      <c r="E160" s="162">
        <v>0</v>
      </c>
      <c r="F160" s="162">
        <v>0</v>
      </c>
      <c r="G160" s="162">
        <v>0</v>
      </c>
      <c r="H160" s="162">
        <v>0</v>
      </c>
      <c r="I160" s="162">
        <v>0</v>
      </c>
      <c r="J160" s="162">
        <v>0</v>
      </c>
      <c r="K160" s="162">
        <v>0</v>
      </c>
      <c r="L160" s="162">
        <v>0</v>
      </c>
      <c r="M160" s="162">
        <v>0</v>
      </c>
      <c r="N160" s="162">
        <v>234888</v>
      </c>
      <c r="O160" s="162">
        <v>29450</v>
      </c>
      <c r="P160" s="162">
        <v>0</v>
      </c>
      <c r="Q160" s="162">
        <v>0</v>
      </c>
      <c r="R160" s="162">
        <v>0</v>
      </c>
      <c r="S160" s="162">
        <v>0</v>
      </c>
      <c r="T160" s="162">
        <v>0</v>
      </c>
      <c r="U160" s="162">
        <v>0</v>
      </c>
      <c r="V160" s="162">
        <v>6450</v>
      </c>
      <c r="W160" s="162">
        <v>0</v>
      </c>
      <c r="X160" s="162">
        <v>0</v>
      </c>
      <c r="Y160" s="162" t="s">
        <v>1109</v>
      </c>
      <c r="Z160" s="162" t="s">
        <v>1104</v>
      </c>
      <c r="AA160" s="163" t="s">
        <v>1838</v>
      </c>
    </row>
    <row r="161" spans="1:27" ht="12.75" customHeight="1" x14ac:dyDescent="0.2">
      <c r="A161" s="138" t="s">
        <v>733</v>
      </c>
      <c r="B161" s="138" t="s">
        <v>1420</v>
      </c>
      <c r="C161" s="162" t="s">
        <v>1142</v>
      </c>
      <c r="D161" s="162">
        <v>0</v>
      </c>
      <c r="E161" s="162">
        <v>0</v>
      </c>
      <c r="F161" s="162">
        <v>0</v>
      </c>
      <c r="G161" s="162">
        <v>0</v>
      </c>
      <c r="H161" s="162">
        <v>0</v>
      </c>
      <c r="I161" s="162">
        <v>0</v>
      </c>
      <c r="J161" s="162">
        <v>0</v>
      </c>
      <c r="K161" s="162">
        <v>0</v>
      </c>
      <c r="L161" s="162">
        <v>0</v>
      </c>
      <c r="M161" s="162">
        <v>0</v>
      </c>
      <c r="N161" s="162">
        <v>10973</v>
      </c>
      <c r="O161" s="162">
        <v>0</v>
      </c>
      <c r="P161" s="162">
        <v>0</v>
      </c>
      <c r="Q161" s="162">
        <v>0</v>
      </c>
      <c r="R161" s="162">
        <v>0</v>
      </c>
      <c r="S161" s="162">
        <v>0</v>
      </c>
      <c r="T161" s="162">
        <v>0</v>
      </c>
      <c r="U161" s="162">
        <v>0</v>
      </c>
      <c r="V161" s="162">
        <v>0</v>
      </c>
      <c r="W161" s="162">
        <v>0</v>
      </c>
      <c r="X161" s="162">
        <v>0</v>
      </c>
      <c r="Y161" s="162" t="s">
        <v>1153</v>
      </c>
      <c r="Z161" s="162" t="s">
        <v>1104</v>
      </c>
      <c r="AA161" s="163" t="s">
        <v>2127</v>
      </c>
    </row>
    <row r="162" spans="1:27" ht="12.75" customHeight="1" x14ac:dyDescent="0.2">
      <c r="A162" s="138" t="s">
        <v>445</v>
      </c>
      <c r="B162" s="138" t="s">
        <v>1419</v>
      </c>
      <c r="C162" s="162" t="s">
        <v>1142</v>
      </c>
      <c r="D162" s="162">
        <v>0</v>
      </c>
      <c r="E162" s="162">
        <v>0</v>
      </c>
      <c r="F162" s="162">
        <v>0</v>
      </c>
      <c r="G162" s="162">
        <v>0</v>
      </c>
      <c r="H162" s="162">
        <v>0</v>
      </c>
      <c r="I162" s="162">
        <v>0</v>
      </c>
      <c r="J162" s="162">
        <v>0</v>
      </c>
      <c r="K162" s="162">
        <v>0</v>
      </c>
      <c r="L162" s="162">
        <v>0</v>
      </c>
      <c r="M162" s="162">
        <v>7500</v>
      </c>
      <c r="N162" s="162">
        <v>61550</v>
      </c>
      <c r="O162" s="162">
        <v>0</v>
      </c>
      <c r="P162" s="162">
        <v>0</v>
      </c>
      <c r="Q162" s="162">
        <v>0</v>
      </c>
      <c r="R162" s="162">
        <v>0</v>
      </c>
      <c r="S162" s="162">
        <v>0</v>
      </c>
      <c r="T162" s="162">
        <v>0</v>
      </c>
      <c r="U162" s="162">
        <v>0</v>
      </c>
      <c r="V162" s="162">
        <v>0</v>
      </c>
      <c r="W162" s="162">
        <v>17000</v>
      </c>
      <c r="X162" s="162">
        <v>11000</v>
      </c>
      <c r="Y162" s="162" t="s">
        <v>1103</v>
      </c>
      <c r="Z162" s="162" t="s">
        <v>1104</v>
      </c>
      <c r="AA162" s="163" t="s">
        <v>1839</v>
      </c>
    </row>
    <row r="163" spans="1:27" ht="12.75" customHeight="1" x14ac:dyDescent="0.2">
      <c r="A163" s="138" t="s">
        <v>477</v>
      </c>
      <c r="B163" s="138" t="s">
        <v>1418</v>
      </c>
      <c r="C163" s="162" t="s">
        <v>1142</v>
      </c>
      <c r="D163" s="162">
        <v>0</v>
      </c>
      <c r="E163" s="162">
        <v>0</v>
      </c>
      <c r="F163" s="162">
        <v>33450</v>
      </c>
      <c r="G163" s="162">
        <v>0</v>
      </c>
      <c r="H163" s="162">
        <v>0</v>
      </c>
      <c r="I163" s="162">
        <v>0</v>
      </c>
      <c r="J163" s="162">
        <v>181</v>
      </c>
      <c r="K163" s="162">
        <v>0</v>
      </c>
      <c r="L163" s="162">
        <v>0</v>
      </c>
      <c r="M163" s="162">
        <v>0</v>
      </c>
      <c r="N163" s="162">
        <v>53500</v>
      </c>
      <c r="O163" s="162">
        <v>0</v>
      </c>
      <c r="P163" s="162">
        <v>0</v>
      </c>
      <c r="Q163" s="162">
        <v>0</v>
      </c>
      <c r="R163" s="162">
        <v>0</v>
      </c>
      <c r="S163" s="162">
        <v>0</v>
      </c>
      <c r="T163" s="162">
        <v>0</v>
      </c>
      <c r="U163" s="162">
        <v>0</v>
      </c>
      <c r="V163" s="162">
        <v>0</v>
      </c>
      <c r="W163" s="162">
        <v>154735</v>
      </c>
      <c r="X163" s="162">
        <v>0</v>
      </c>
      <c r="Y163" s="162" t="s">
        <v>1103</v>
      </c>
      <c r="Z163" s="162" t="s">
        <v>1104</v>
      </c>
      <c r="AA163" s="163" t="s">
        <v>1871</v>
      </c>
    </row>
    <row r="164" spans="1:27" ht="12.75" customHeight="1" x14ac:dyDescent="0.2">
      <c r="A164" s="138" t="s">
        <v>409</v>
      </c>
      <c r="B164" s="138" t="s">
        <v>1417</v>
      </c>
      <c r="C164" s="162" t="s">
        <v>1142</v>
      </c>
      <c r="D164" s="162">
        <v>0</v>
      </c>
      <c r="E164" s="162">
        <v>0</v>
      </c>
      <c r="F164" s="162">
        <v>0</v>
      </c>
      <c r="G164" s="162">
        <v>0</v>
      </c>
      <c r="H164" s="162">
        <v>0</v>
      </c>
      <c r="I164" s="162">
        <v>0</v>
      </c>
      <c r="J164" s="162">
        <v>0</v>
      </c>
      <c r="K164" s="162">
        <v>0</v>
      </c>
      <c r="L164" s="162">
        <v>0</v>
      </c>
      <c r="M164" s="162">
        <v>0</v>
      </c>
      <c r="N164" s="162">
        <v>83</v>
      </c>
      <c r="O164" s="162">
        <v>0</v>
      </c>
      <c r="P164" s="162">
        <v>0</v>
      </c>
      <c r="Q164" s="162">
        <v>0</v>
      </c>
      <c r="R164" s="162">
        <v>0</v>
      </c>
      <c r="S164" s="162">
        <v>0</v>
      </c>
      <c r="T164" s="162">
        <v>0</v>
      </c>
      <c r="U164" s="162">
        <v>0</v>
      </c>
      <c r="V164" s="162">
        <v>0</v>
      </c>
      <c r="W164" s="162">
        <v>0</v>
      </c>
      <c r="X164" s="162">
        <v>0</v>
      </c>
      <c r="Y164" s="162" t="s">
        <v>1103</v>
      </c>
      <c r="Z164" s="162" t="s">
        <v>1104</v>
      </c>
      <c r="AA164" s="163" t="s">
        <v>1803</v>
      </c>
    </row>
    <row r="165" spans="1:27" ht="12.75" customHeight="1" x14ac:dyDescent="0.2">
      <c r="A165" s="138" t="s">
        <v>854</v>
      </c>
      <c r="B165" s="138" t="s">
        <v>2329</v>
      </c>
      <c r="C165" s="162" t="s">
        <v>1142</v>
      </c>
      <c r="D165" s="162">
        <v>0</v>
      </c>
      <c r="E165" s="162">
        <v>0</v>
      </c>
      <c r="F165" s="162">
        <v>129484</v>
      </c>
      <c r="G165" s="162">
        <v>0</v>
      </c>
      <c r="H165" s="162">
        <v>1482</v>
      </c>
      <c r="I165" s="162">
        <v>0</v>
      </c>
      <c r="J165" s="162">
        <v>0</v>
      </c>
      <c r="K165" s="162">
        <v>0</v>
      </c>
      <c r="L165" s="162">
        <v>0</v>
      </c>
      <c r="M165" s="162">
        <v>0</v>
      </c>
      <c r="N165" s="162">
        <v>999115</v>
      </c>
      <c r="O165" s="162">
        <v>237000</v>
      </c>
      <c r="P165" s="162">
        <v>0</v>
      </c>
      <c r="Q165" s="162">
        <v>0</v>
      </c>
      <c r="R165" s="162">
        <v>0</v>
      </c>
      <c r="S165" s="162">
        <v>0</v>
      </c>
      <c r="T165" s="162">
        <v>1571</v>
      </c>
      <c r="U165" s="162">
        <v>0</v>
      </c>
      <c r="V165" s="162">
        <v>37900</v>
      </c>
      <c r="W165" s="162">
        <v>24401</v>
      </c>
      <c r="X165" s="162">
        <v>0</v>
      </c>
      <c r="Y165" s="162" t="s">
        <v>1100</v>
      </c>
      <c r="Z165" s="162" t="s">
        <v>1102</v>
      </c>
      <c r="AA165" s="163" t="s">
        <v>2236</v>
      </c>
    </row>
    <row r="166" spans="1:27" ht="12.75" customHeight="1" x14ac:dyDescent="0.2">
      <c r="A166" s="138" t="s">
        <v>625</v>
      </c>
      <c r="B166" s="138" t="s">
        <v>1416</v>
      </c>
      <c r="C166" s="162" t="s">
        <v>1142</v>
      </c>
      <c r="D166" s="162">
        <v>0</v>
      </c>
      <c r="E166" s="162">
        <v>0</v>
      </c>
      <c r="F166" s="162">
        <v>0</v>
      </c>
      <c r="G166" s="162">
        <v>0</v>
      </c>
      <c r="H166" s="162">
        <v>0</v>
      </c>
      <c r="I166" s="162">
        <v>0</v>
      </c>
      <c r="J166" s="162">
        <v>0</v>
      </c>
      <c r="K166" s="162">
        <v>0</v>
      </c>
      <c r="L166" s="162">
        <v>0</v>
      </c>
      <c r="M166" s="162">
        <v>0</v>
      </c>
      <c r="N166" s="162">
        <v>37291</v>
      </c>
      <c r="O166" s="162">
        <v>0</v>
      </c>
      <c r="P166" s="162">
        <v>0</v>
      </c>
      <c r="Q166" s="162">
        <v>0</v>
      </c>
      <c r="R166" s="162">
        <v>0</v>
      </c>
      <c r="S166" s="162">
        <v>0</v>
      </c>
      <c r="T166" s="162">
        <v>0</v>
      </c>
      <c r="U166" s="162">
        <v>0</v>
      </c>
      <c r="V166" s="162">
        <v>0</v>
      </c>
      <c r="W166" s="162">
        <v>5000</v>
      </c>
      <c r="X166" s="162">
        <v>0</v>
      </c>
      <c r="Y166" s="162" t="s">
        <v>1103</v>
      </c>
      <c r="Z166" s="162" t="s">
        <v>1104</v>
      </c>
      <c r="AA166" s="163" t="s">
        <v>2019</v>
      </c>
    </row>
    <row r="167" spans="1:27" ht="12.75" customHeight="1" x14ac:dyDescent="0.2">
      <c r="A167" s="138" t="s">
        <v>709</v>
      </c>
      <c r="B167" s="138" t="s">
        <v>1597</v>
      </c>
      <c r="C167" s="162" t="s">
        <v>1142</v>
      </c>
      <c r="D167" s="162">
        <v>0</v>
      </c>
      <c r="E167" s="162">
        <v>0</v>
      </c>
      <c r="F167" s="162">
        <v>0</v>
      </c>
      <c r="G167" s="162">
        <v>0</v>
      </c>
      <c r="H167" s="162">
        <v>0</v>
      </c>
      <c r="I167" s="162">
        <v>0</v>
      </c>
      <c r="J167" s="162">
        <v>0</v>
      </c>
      <c r="K167" s="162">
        <v>0</v>
      </c>
      <c r="L167" s="162">
        <v>0</v>
      </c>
      <c r="M167" s="162">
        <v>0</v>
      </c>
      <c r="N167" s="162">
        <v>495362</v>
      </c>
      <c r="O167" s="162">
        <v>0</v>
      </c>
      <c r="P167" s="162">
        <v>0</v>
      </c>
      <c r="Q167" s="162">
        <v>45366</v>
      </c>
      <c r="R167" s="162">
        <v>0</v>
      </c>
      <c r="S167" s="162">
        <v>0</v>
      </c>
      <c r="T167" s="162">
        <v>0</v>
      </c>
      <c r="U167" s="162">
        <v>0</v>
      </c>
      <c r="V167" s="162">
        <v>0</v>
      </c>
      <c r="W167" s="162">
        <v>58000</v>
      </c>
      <c r="X167" s="162">
        <v>28000</v>
      </c>
      <c r="Y167" s="162" t="s">
        <v>1106</v>
      </c>
      <c r="Z167" s="162" t="s">
        <v>1104</v>
      </c>
      <c r="AA167" s="163" t="s">
        <v>2103</v>
      </c>
    </row>
    <row r="168" spans="1:27" ht="12.75" customHeight="1" x14ac:dyDescent="0.2">
      <c r="A168" s="138" t="s">
        <v>459</v>
      </c>
      <c r="B168" s="138" t="s">
        <v>1415</v>
      </c>
      <c r="C168" s="162" t="s">
        <v>1142</v>
      </c>
      <c r="D168" s="162">
        <v>0</v>
      </c>
      <c r="E168" s="162">
        <v>0</v>
      </c>
      <c r="F168" s="162">
        <v>0</v>
      </c>
      <c r="G168" s="162">
        <v>0</v>
      </c>
      <c r="H168" s="162">
        <v>0</v>
      </c>
      <c r="I168" s="162">
        <v>0</v>
      </c>
      <c r="J168" s="162">
        <v>0</v>
      </c>
      <c r="K168" s="162">
        <v>0</v>
      </c>
      <c r="L168" s="162">
        <v>0</v>
      </c>
      <c r="M168" s="162">
        <v>0</v>
      </c>
      <c r="N168" s="162">
        <v>185456</v>
      </c>
      <c r="O168" s="162">
        <v>0</v>
      </c>
      <c r="P168" s="162">
        <v>0</v>
      </c>
      <c r="Q168" s="162">
        <v>0</v>
      </c>
      <c r="R168" s="162">
        <v>0</v>
      </c>
      <c r="S168" s="162">
        <v>0</v>
      </c>
      <c r="T168" s="162">
        <v>0</v>
      </c>
      <c r="U168" s="162">
        <v>0</v>
      </c>
      <c r="V168" s="162">
        <v>0</v>
      </c>
      <c r="W168" s="162">
        <v>0</v>
      </c>
      <c r="X168" s="162">
        <v>0</v>
      </c>
      <c r="Y168" s="162" t="s">
        <v>1103</v>
      </c>
      <c r="Z168" s="162" t="s">
        <v>1104</v>
      </c>
      <c r="AA168" s="163" t="s">
        <v>1853</v>
      </c>
    </row>
    <row r="169" spans="1:27" ht="12.75" customHeight="1" x14ac:dyDescent="0.2">
      <c r="A169" s="138" t="s">
        <v>626</v>
      </c>
      <c r="B169" s="138" t="s">
        <v>1414</v>
      </c>
      <c r="C169" s="162" t="s">
        <v>1142</v>
      </c>
      <c r="D169" s="162">
        <v>0</v>
      </c>
      <c r="E169" s="162">
        <v>0</v>
      </c>
      <c r="F169" s="162">
        <v>0</v>
      </c>
      <c r="G169" s="162">
        <v>0</v>
      </c>
      <c r="H169" s="162">
        <v>0</v>
      </c>
      <c r="I169" s="162">
        <v>0</v>
      </c>
      <c r="J169" s="162">
        <v>0</v>
      </c>
      <c r="K169" s="162">
        <v>0</v>
      </c>
      <c r="L169" s="162">
        <v>0</v>
      </c>
      <c r="M169" s="162">
        <v>0</v>
      </c>
      <c r="N169" s="162">
        <v>64427</v>
      </c>
      <c r="O169" s="162">
        <v>0</v>
      </c>
      <c r="P169" s="162">
        <v>0</v>
      </c>
      <c r="Q169" s="162">
        <v>0</v>
      </c>
      <c r="R169" s="162">
        <v>0</v>
      </c>
      <c r="S169" s="162">
        <v>0</v>
      </c>
      <c r="T169" s="162">
        <v>0</v>
      </c>
      <c r="U169" s="162">
        <v>0</v>
      </c>
      <c r="V169" s="162">
        <v>0</v>
      </c>
      <c r="W169" s="162">
        <v>0</v>
      </c>
      <c r="X169" s="162">
        <v>0</v>
      </c>
      <c r="Y169" s="162" t="s">
        <v>1103</v>
      </c>
      <c r="Z169" s="162" t="s">
        <v>1104</v>
      </c>
      <c r="AA169" s="163" t="s">
        <v>2020</v>
      </c>
    </row>
    <row r="170" spans="1:27" ht="12.75" customHeight="1" x14ac:dyDescent="0.2">
      <c r="A170" s="138" t="s">
        <v>417</v>
      </c>
      <c r="B170" s="138" t="s">
        <v>1413</v>
      </c>
      <c r="C170" s="162" t="s">
        <v>1142</v>
      </c>
      <c r="D170" s="162">
        <v>0</v>
      </c>
      <c r="E170" s="162">
        <v>0</v>
      </c>
      <c r="F170" s="162">
        <v>0</v>
      </c>
      <c r="G170" s="162">
        <v>0</v>
      </c>
      <c r="H170" s="162">
        <v>0</v>
      </c>
      <c r="I170" s="162">
        <v>0</v>
      </c>
      <c r="J170" s="162">
        <v>0</v>
      </c>
      <c r="K170" s="162">
        <v>0</v>
      </c>
      <c r="L170" s="162">
        <v>0</v>
      </c>
      <c r="M170" s="162">
        <v>0</v>
      </c>
      <c r="N170" s="162">
        <v>0</v>
      </c>
      <c r="O170" s="162">
        <v>0</v>
      </c>
      <c r="P170" s="162">
        <v>0</v>
      </c>
      <c r="Q170" s="162">
        <v>0</v>
      </c>
      <c r="R170" s="162">
        <v>0</v>
      </c>
      <c r="S170" s="162">
        <v>0</v>
      </c>
      <c r="T170" s="162">
        <v>0</v>
      </c>
      <c r="U170" s="162">
        <v>0</v>
      </c>
      <c r="V170" s="162">
        <v>0</v>
      </c>
      <c r="W170" s="162">
        <v>0</v>
      </c>
      <c r="X170" s="162">
        <v>0</v>
      </c>
      <c r="Y170" s="162" t="s">
        <v>1103</v>
      </c>
      <c r="Z170" s="162" t="s">
        <v>1104</v>
      </c>
      <c r="AA170" s="163" t="s">
        <v>1811</v>
      </c>
    </row>
    <row r="171" spans="1:27" ht="12.75" customHeight="1" x14ac:dyDescent="0.2">
      <c r="A171" s="138" t="s">
        <v>452</v>
      </c>
      <c r="B171" s="138" t="s">
        <v>1598</v>
      </c>
      <c r="C171" s="162" t="s">
        <v>1142</v>
      </c>
      <c r="D171" s="162">
        <v>0</v>
      </c>
      <c r="E171" s="162">
        <v>0</v>
      </c>
      <c r="F171" s="162">
        <v>0</v>
      </c>
      <c r="G171" s="162">
        <v>542</v>
      </c>
      <c r="H171" s="162">
        <v>0</v>
      </c>
      <c r="I171" s="162">
        <v>0</v>
      </c>
      <c r="J171" s="162">
        <v>0</v>
      </c>
      <c r="K171" s="162">
        <v>0</v>
      </c>
      <c r="L171" s="162">
        <v>0</v>
      </c>
      <c r="M171" s="162">
        <v>0</v>
      </c>
      <c r="N171" s="162">
        <v>430497</v>
      </c>
      <c r="O171" s="162">
        <v>77000</v>
      </c>
      <c r="P171" s="162">
        <v>0</v>
      </c>
      <c r="Q171" s="162">
        <v>0</v>
      </c>
      <c r="R171" s="162">
        <v>0</v>
      </c>
      <c r="S171" s="162">
        <v>0</v>
      </c>
      <c r="T171" s="162">
        <v>0</v>
      </c>
      <c r="U171" s="162">
        <v>0</v>
      </c>
      <c r="V171" s="162">
        <v>0</v>
      </c>
      <c r="W171" s="162">
        <v>0</v>
      </c>
      <c r="X171" s="162">
        <v>0</v>
      </c>
      <c r="Y171" s="162" t="s">
        <v>1109</v>
      </c>
      <c r="Z171" s="162" t="s">
        <v>1104</v>
      </c>
      <c r="AA171" s="163" t="s">
        <v>1846</v>
      </c>
    </row>
    <row r="172" spans="1:27" ht="12.75" customHeight="1" x14ac:dyDescent="0.2">
      <c r="A172" s="138" t="s">
        <v>734</v>
      </c>
      <c r="B172" s="138" t="s">
        <v>1599</v>
      </c>
      <c r="C172" s="162" t="s">
        <v>1142</v>
      </c>
      <c r="D172" s="162">
        <v>0</v>
      </c>
      <c r="E172" s="162">
        <v>0</v>
      </c>
      <c r="F172" s="162">
        <v>0</v>
      </c>
      <c r="G172" s="162">
        <v>0</v>
      </c>
      <c r="H172" s="162">
        <v>0</v>
      </c>
      <c r="I172" s="162">
        <v>0</v>
      </c>
      <c r="J172" s="162">
        <v>0</v>
      </c>
      <c r="K172" s="162">
        <v>0</v>
      </c>
      <c r="L172" s="162">
        <v>0</v>
      </c>
      <c r="M172" s="162">
        <v>0</v>
      </c>
      <c r="N172" s="162">
        <v>28000</v>
      </c>
      <c r="O172" s="162">
        <v>0</v>
      </c>
      <c r="P172" s="162">
        <v>0</v>
      </c>
      <c r="Q172" s="162">
        <v>0</v>
      </c>
      <c r="R172" s="162">
        <v>0</v>
      </c>
      <c r="S172" s="162">
        <v>0</v>
      </c>
      <c r="T172" s="162">
        <v>0</v>
      </c>
      <c r="U172" s="162">
        <v>0</v>
      </c>
      <c r="V172" s="162">
        <v>0</v>
      </c>
      <c r="W172" s="162">
        <v>0</v>
      </c>
      <c r="X172" s="162">
        <v>0</v>
      </c>
      <c r="Y172" s="162" t="s">
        <v>1153</v>
      </c>
      <c r="Z172" s="162" t="s">
        <v>1104</v>
      </c>
      <c r="AA172" s="163" t="s">
        <v>2128</v>
      </c>
    </row>
    <row r="173" spans="1:27" ht="12.75" customHeight="1" x14ac:dyDescent="0.2">
      <c r="A173" s="138" t="s">
        <v>1061</v>
      </c>
      <c r="B173" s="138" t="s">
        <v>1412</v>
      </c>
      <c r="C173" s="162" t="s">
        <v>1142</v>
      </c>
      <c r="D173" s="162">
        <v>0</v>
      </c>
      <c r="E173" s="162">
        <v>0</v>
      </c>
      <c r="F173" s="162">
        <v>0</v>
      </c>
      <c r="G173" s="162">
        <v>0</v>
      </c>
      <c r="H173" s="162">
        <v>0</v>
      </c>
      <c r="I173" s="162">
        <v>0</v>
      </c>
      <c r="J173" s="162">
        <v>0</v>
      </c>
      <c r="K173" s="162">
        <v>0</v>
      </c>
      <c r="L173" s="162">
        <v>0</v>
      </c>
      <c r="M173" s="162">
        <v>0</v>
      </c>
      <c r="N173" s="162">
        <v>0</v>
      </c>
      <c r="O173" s="162">
        <v>0</v>
      </c>
      <c r="P173" s="162">
        <v>0</v>
      </c>
      <c r="Q173" s="162">
        <v>0</v>
      </c>
      <c r="R173" s="162">
        <v>0</v>
      </c>
      <c r="S173" s="162">
        <v>0</v>
      </c>
      <c r="T173" s="162">
        <v>0</v>
      </c>
      <c r="U173" s="162">
        <v>0</v>
      </c>
      <c r="V173" s="162">
        <v>0</v>
      </c>
      <c r="W173" s="162">
        <v>0</v>
      </c>
      <c r="X173" s="162">
        <v>0</v>
      </c>
      <c r="Y173" s="162" t="s">
        <v>1153</v>
      </c>
      <c r="Z173" s="162" t="s">
        <v>1104</v>
      </c>
      <c r="AA173" s="163" t="s">
        <v>2184</v>
      </c>
    </row>
    <row r="174" spans="1:27" ht="12.75" customHeight="1" x14ac:dyDescent="0.2">
      <c r="A174" s="138" t="s">
        <v>425</v>
      </c>
      <c r="B174" s="138" t="s">
        <v>1411</v>
      </c>
      <c r="C174" s="162" t="s">
        <v>1142</v>
      </c>
      <c r="D174" s="162">
        <v>0</v>
      </c>
      <c r="E174" s="162">
        <v>0</v>
      </c>
      <c r="F174" s="162">
        <v>0</v>
      </c>
      <c r="G174" s="162">
        <v>0</v>
      </c>
      <c r="H174" s="162">
        <v>0</v>
      </c>
      <c r="I174" s="162">
        <v>0</v>
      </c>
      <c r="J174" s="162">
        <v>0</v>
      </c>
      <c r="K174" s="162">
        <v>0</v>
      </c>
      <c r="L174" s="162">
        <v>0</v>
      </c>
      <c r="M174" s="162">
        <v>0</v>
      </c>
      <c r="N174" s="162">
        <v>56884</v>
      </c>
      <c r="O174" s="162">
        <v>0</v>
      </c>
      <c r="P174" s="162">
        <v>0</v>
      </c>
      <c r="Q174" s="162">
        <v>0</v>
      </c>
      <c r="R174" s="162">
        <v>0</v>
      </c>
      <c r="S174" s="162">
        <v>0</v>
      </c>
      <c r="T174" s="162">
        <v>0</v>
      </c>
      <c r="U174" s="162">
        <v>0</v>
      </c>
      <c r="V174" s="162">
        <v>0</v>
      </c>
      <c r="W174" s="162">
        <v>20000</v>
      </c>
      <c r="X174" s="162">
        <v>0</v>
      </c>
      <c r="Y174" s="162" t="s">
        <v>1103</v>
      </c>
      <c r="Z174" s="162" t="s">
        <v>1104</v>
      </c>
      <c r="AA174" s="163" t="s">
        <v>1819</v>
      </c>
    </row>
    <row r="175" spans="1:27" ht="12.75" customHeight="1" x14ac:dyDescent="0.2">
      <c r="A175" s="138" t="s">
        <v>760</v>
      </c>
      <c r="B175" s="138" t="s">
        <v>1410</v>
      </c>
      <c r="C175" s="162" t="s">
        <v>1142</v>
      </c>
      <c r="D175" s="162">
        <v>0</v>
      </c>
      <c r="E175" s="162">
        <v>0</v>
      </c>
      <c r="F175" s="162">
        <v>0</v>
      </c>
      <c r="G175" s="162">
        <v>0</v>
      </c>
      <c r="H175" s="162">
        <v>0</v>
      </c>
      <c r="I175" s="162">
        <v>0</v>
      </c>
      <c r="J175" s="162">
        <v>0</v>
      </c>
      <c r="K175" s="162">
        <v>0</v>
      </c>
      <c r="L175" s="162">
        <v>0</v>
      </c>
      <c r="M175" s="162">
        <v>0</v>
      </c>
      <c r="N175" s="162">
        <v>0</v>
      </c>
      <c r="O175" s="162">
        <v>0</v>
      </c>
      <c r="P175" s="162">
        <v>0</v>
      </c>
      <c r="Q175" s="162">
        <v>0</v>
      </c>
      <c r="R175" s="162">
        <v>0</v>
      </c>
      <c r="S175" s="162">
        <v>0</v>
      </c>
      <c r="T175" s="162">
        <v>0</v>
      </c>
      <c r="U175" s="162">
        <v>0</v>
      </c>
      <c r="V175" s="162">
        <v>0</v>
      </c>
      <c r="W175" s="162">
        <v>0</v>
      </c>
      <c r="X175" s="162">
        <v>0</v>
      </c>
      <c r="Y175" s="162" t="s">
        <v>1153</v>
      </c>
      <c r="Z175" s="162" t="s">
        <v>1104</v>
      </c>
      <c r="AA175" s="163" t="s">
        <v>2166</v>
      </c>
    </row>
    <row r="176" spans="1:27" ht="12.75" customHeight="1" x14ac:dyDescent="0.2">
      <c r="A176" s="138" t="s">
        <v>886</v>
      </c>
      <c r="B176" s="138" t="s">
        <v>2349</v>
      </c>
      <c r="C176" s="162" t="s">
        <v>1142</v>
      </c>
      <c r="D176" s="162">
        <v>0</v>
      </c>
      <c r="E176" s="162">
        <v>0</v>
      </c>
      <c r="F176" s="162">
        <v>0</v>
      </c>
      <c r="G176" s="162">
        <v>0</v>
      </c>
      <c r="H176" s="162">
        <v>0</v>
      </c>
      <c r="I176" s="162">
        <v>0</v>
      </c>
      <c r="J176" s="162">
        <v>2717</v>
      </c>
      <c r="K176" s="162">
        <v>0</v>
      </c>
      <c r="L176" s="162">
        <v>0</v>
      </c>
      <c r="M176" s="162">
        <v>0</v>
      </c>
      <c r="N176" s="162">
        <v>186630</v>
      </c>
      <c r="O176" s="162">
        <v>26000</v>
      </c>
      <c r="P176" s="162">
        <v>0</v>
      </c>
      <c r="Q176" s="162">
        <v>0</v>
      </c>
      <c r="R176" s="162">
        <v>0</v>
      </c>
      <c r="S176" s="162">
        <v>0</v>
      </c>
      <c r="T176" s="162">
        <v>0</v>
      </c>
      <c r="U176" s="162">
        <v>0</v>
      </c>
      <c r="V176" s="162">
        <v>0</v>
      </c>
      <c r="W176" s="162">
        <v>14000</v>
      </c>
      <c r="X176" s="162">
        <v>0</v>
      </c>
      <c r="Y176" s="162" t="s">
        <v>1100</v>
      </c>
      <c r="Z176" s="162" t="s">
        <v>1102</v>
      </c>
      <c r="AA176" s="163" t="s">
        <v>2228</v>
      </c>
    </row>
    <row r="177" spans="1:27" ht="12.75" customHeight="1" x14ac:dyDescent="0.2">
      <c r="A177" s="138" t="s">
        <v>478</v>
      </c>
      <c r="B177" s="138" t="s">
        <v>1408</v>
      </c>
      <c r="C177" s="162" t="s">
        <v>1142</v>
      </c>
      <c r="D177" s="162">
        <v>0</v>
      </c>
      <c r="E177" s="162">
        <v>0</v>
      </c>
      <c r="F177" s="162">
        <v>0</v>
      </c>
      <c r="G177" s="162">
        <v>0</v>
      </c>
      <c r="H177" s="162">
        <v>0</v>
      </c>
      <c r="I177" s="162">
        <v>0</v>
      </c>
      <c r="J177" s="162">
        <v>0</v>
      </c>
      <c r="K177" s="162">
        <v>0</v>
      </c>
      <c r="L177" s="162">
        <v>0</v>
      </c>
      <c r="M177" s="162">
        <v>0</v>
      </c>
      <c r="N177" s="162">
        <v>40000</v>
      </c>
      <c r="O177" s="162">
        <v>0</v>
      </c>
      <c r="P177" s="162">
        <v>0</v>
      </c>
      <c r="Q177" s="162">
        <v>0</v>
      </c>
      <c r="R177" s="162">
        <v>0</v>
      </c>
      <c r="S177" s="162">
        <v>0</v>
      </c>
      <c r="T177" s="162">
        <v>0</v>
      </c>
      <c r="U177" s="162">
        <v>294</v>
      </c>
      <c r="V177" s="162">
        <v>0</v>
      </c>
      <c r="W177" s="162">
        <v>2016</v>
      </c>
      <c r="X177" s="162">
        <v>0</v>
      </c>
      <c r="Y177" s="162" t="s">
        <v>1103</v>
      </c>
      <c r="Z177" s="162" t="s">
        <v>1104</v>
      </c>
      <c r="AA177" s="163" t="s">
        <v>1872</v>
      </c>
    </row>
    <row r="178" spans="1:27" ht="12.75" customHeight="1" x14ac:dyDescent="0.2">
      <c r="A178" s="138" t="s">
        <v>392</v>
      </c>
      <c r="B178" s="138" t="s">
        <v>1407</v>
      </c>
      <c r="C178" s="162" t="s">
        <v>1142</v>
      </c>
      <c r="D178" s="162">
        <v>0</v>
      </c>
      <c r="E178" s="162">
        <v>0</v>
      </c>
      <c r="F178" s="162">
        <v>0</v>
      </c>
      <c r="G178" s="162">
        <v>0</v>
      </c>
      <c r="H178" s="162">
        <v>0</v>
      </c>
      <c r="I178" s="162">
        <v>0</v>
      </c>
      <c r="J178" s="162">
        <v>0</v>
      </c>
      <c r="K178" s="162">
        <v>0</v>
      </c>
      <c r="L178" s="162">
        <v>0</v>
      </c>
      <c r="M178" s="162">
        <v>0</v>
      </c>
      <c r="N178" s="162">
        <v>4500</v>
      </c>
      <c r="O178" s="162">
        <v>3300</v>
      </c>
      <c r="P178" s="162">
        <v>0</v>
      </c>
      <c r="Q178" s="162">
        <v>0</v>
      </c>
      <c r="R178" s="162">
        <v>0</v>
      </c>
      <c r="S178" s="162">
        <v>0</v>
      </c>
      <c r="T178" s="162">
        <v>0</v>
      </c>
      <c r="U178" s="162">
        <v>0</v>
      </c>
      <c r="V178" s="162">
        <v>0</v>
      </c>
      <c r="W178" s="162">
        <v>0</v>
      </c>
      <c r="X178" s="162">
        <v>0</v>
      </c>
      <c r="Y178" s="162" t="s">
        <v>1103</v>
      </c>
      <c r="Z178" s="162" t="s">
        <v>1104</v>
      </c>
      <c r="AA178" s="163" t="s">
        <v>1786</v>
      </c>
    </row>
    <row r="179" spans="1:27" ht="12.75" customHeight="1" x14ac:dyDescent="0.2">
      <c r="A179" s="138" t="s">
        <v>1700</v>
      </c>
      <c r="B179" s="138" t="s">
        <v>2350</v>
      </c>
      <c r="C179" s="162" t="s">
        <v>1142</v>
      </c>
      <c r="D179" s="162">
        <v>0</v>
      </c>
      <c r="E179" s="162">
        <v>0</v>
      </c>
      <c r="F179" s="162">
        <v>0</v>
      </c>
      <c r="G179" s="162">
        <v>0</v>
      </c>
      <c r="H179" s="162">
        <v>0</v>
      </c>
      <c r="I179" s="162">
        <v>0</v>
      </c>
      <c r="J179" s="162">
        <v>0</v>
      </c>
      <c r="K179" s="162">
        <v>0</v>
      </c>
      <c r="L179" s="162">
        <v>0</v>
      </c>
      <c r="M179" s="162">
        <v>0</v>
      </c>
      <c r="N179" s="162">
        <v>0</v>
      </c>
      <c r="O179" s="162">
        <v>0</v>
      </c>
      <c r="P179" s="162">
        <v>0</v>
      </c>
      <c r="Q179" s="162">
        <v>0</v>
      </c>
      <c r="R179" s="162">
        <v>0</v>
      </c>
      <c r="S179" s="162">
        <v>0</v>
      </c>
      <c r="T179" s="162">
        <v>9742</v>
      </c>
      <c r="U179" s="162">
        <v>0</v>
      </c>
      <c r="V179" s="162">
        <v>0</v>
      </c>
      <c r="W179" s="162">
        <v>0</v>
      </c>
      <c r="X179" s="162">
        <v>0</v>
      </c>
      <c r="Y179" s="162" t="s">
        <v>1105</v>
      </c>
      <c r="Z179" s="162" t="s">
        <v>1105</v>
      </c>
      <c r="AA179" s="163" t="s">
        <v>2224</v>
      </c>
    </row>
    <row r="180" spans="1:27" ht="12.75" customHeight="1" x14ac:dyDescent="0.2">
      <c r="A180" s="138" t="s">
        <v>890</v>
      </c>
      <c r="B180" s="138" t="s">
        <v>2351</v>
      </c>
      <c r="C180" s="162" t="s">
        <v>1142</v>
      </c>
      <c r="D180" s="162">
        <v>0</v>
      </c>
      <c r="E180" s="162">
        <v>0</v>
      </c>
      <c r="F180" s="162">
        <v>0</v>
      </c>
      <c r="G180" s="162">
        <v>0</v>
      </c>
      <c r="H180" s="162">
        <v>0</v>
      </c>
      <c r="I180" s="162">
        <v>0</v>
      </c>
      <c r="J180" s="162">
        <v>0</v>
      </c>
      <c r="K180" s="162">
        <v>0</v>
      </c>
      <c r="L180" s="162">
        <v>0</v>
      </c>
      <c r="M180" s="162">
        <v>0</v>
      </c>
      <c r="N180" s="162">
        <v>430754</v>
      </c>
      <c r="O180" s="162">
        <v>266800</v>
      </c>
      <c r="P180" s="162">
        <v>0</v>
      </c>
      <c r="Q180" s="162">
        <v>0</v>
      </c>
      <c r="R180" s="162">
        <v>0</v>
      </c>
      <c r="S180" s="162">
        <v>0</v>
      </c>
      <c r="T180" s="162">
        <v>0</v>
      </c>
      <c r="U180" s="162">
        <v>0</v>
      </c>
      <c r="V180" s="162">
        <v>80550</v>
      </c>
      <c r="W180" s="162">
        <v>68000</v>
      </c>
      <c r="X180" s="162">
        <v>72750</v>
      </c>
      <c r="Y180" s="162" t="s">
        <v>1100</v>
      </c>
      <c r="Z180" s="162" t="s">
        <v>1102</v>
      </c>
      <c r="AA180" s="163" t="s">
        <v>2285</v>
      </c>
    </row>
    <row r="181" spans="1:27" ht="12.75" customHeight="1" x14ac:dyDescent="0.2">
      <c r="A181" s="138" t="s">
        <v>892</v>
      </c>
      <c r="B181" s="138" t="s">
        <v>2352</v>
      </c>
      <c r="C181" s="162" t="s">
        <v>1142</v>
      </c>
      <c r="D181" s="162">
        <v>0</v>
      </c>
      <c r="E181" s="162">
        <v>0</v>
      </c>
      <c r="F181" s="162">
        <v>0</v>
      </c>
      <c r="G181" s="162">
        <v>0</v>
      </c>
      <c r="H181" s="162">
        <v>0</v>
      </c>
      <c r="I181" s="162">
        <v>860</v>
      </c>
      <c r="J181" s="162">
        <v>0</v>
      </c>
      <c r="K181" s="162">
        <v>0</v>
      </c>
      <c r="L181" s="162">
        <v>0</v>
      </c>
      <c r="M181" s="162">
        <v>0</v>
      </c>
      <c r="N181" s="162">
        <v>230811</v>
      </c>
      <c r="O181" s="162">
        <v>0</v>
      </c>
      <c r="P181" s="162">
        <v>0</v>
      </c>
      <c r="Q181" s="162">
        <v>0</v>
      </c>
      <c r="R181" s="162">
        <v>0</v>
      </c>
      <c r="S181" s="162">
        <v>0</v>
      </c>
      <c r="T181" s="162">
        <v>1481</v>
      </c>
      <c r="U181" s="162">
        <v>0</v>
      </c>
      <c r="V181" s="162">
        <v>18950</v>
      </c>
      <c r="W181" s="162">
        <v>37100</v>
      </c>
      <c r="X181" s="162">
        <v>0</v>
      </c>
      <c r="Y181" s="162" t="s">
        <v>1100</v>
      </c>
      <c r="Z181" s="162" t="s">
        <v>1101</v>
      </c>
      <c r="AA181" s="163" t="s">
        <v>2258</v>
      </c>
    </row>
    <row r="182" spans="1:27" ht="12.75" customHeight="1" x14ac:dyDescent="0.2">
      <c r="A182" s="138" t="s">
        <v>618</v>
      </c>
      <c r="B182" s="138" t="s">
        <v>1405</v>
      </c>
      <c r="C182" s="162" t="s">
        <v>1142</v>
      </c>
      <c r="D182" s="162">
        <v>0</v>
      </c>
      <c r="E182" s="162">
        <v>0</v>
      </c>
      <c r="F182" s="162">
        <v>0</v>
      </c>
      <c r="G182" s="162">
        <v>0</v>
      </c>
      <c r="H182" s="162">
        <v>0</v>
      </c>
      <c r="I182" s="162">
        <v>0</v>
      </c>
      <c r="J182" s="162">
        <v>2</v>
      </c>
      <c r="K182" s="162">
        <v>0</v>
      </c>
      <c r="L182" s="162">
        <v>0</v>
      </c>
      <c r="M182" s="162">
        <v>0</v>
      </c>
      <c r="N182" s="162">
        <v>0</v>
      </c>
      <c r="O182" s="162">
        <v>4000</v>
      </c>
      <c r="P182" s="162">
        <v>0</v>
      </c>
      <c r="Q182" s="162">
        <v>0</v>
      </c>
      <c r="R182" s="162">
        <v>0</v>
      </c>
      <c r="S182" s="162">
        <v>0</v>
      </c>
      <c r="T182" s="162">
        <v>0</v>
      </c>
      <c r="U182" s="162">
        <v>0</v>
      </c>
      <c r="V182" s="162">
        <v>0</v>
      </c>
      <c r="W182" s="162">
        <v>0</v>
      </c>
      <c r="X182" s="162">
        <v>0</v>
      </c>
      <c r="Y182" s="162" t="s">
        <v>1103</v>
      </c>
      <c r="Z182" s="162" t="s">
        <v>1104</v>
      </c>
      <c r="AA182" s="163" t="s">
        <v>2012</v>
      </c>
    </row>
    <row r="183" spans="1:27" ht="12.75" customHeight="1" x14ac:dyDescent="0.2">
      <c r="A183" s="138" t="s">
        <v>468</v>
      </c>
      <c r="B183" s="138" t="s">
        <v>1404</v>
      </c>
      <c r="C183" s="162" t="s">
        <v>1142</v>
      </c>
      <c r="D183" s="162">
        <v>0</v>
      </c>
      <c r="E183" s="162">
        <v>0</v>
      </c>
      <c r="F183" s="162">
        <v>0</v>
      </c>
      <c r="G183" s="162">
        <v>0</v>
      </c>
      <c r="H183" s="162">
        <v>0</v>
      </c>
      <c r="I183" s="162">
        <v>0</v>
      </c>
      <c r="J183" s="162">
        <v>0</v>
      </c>
      <c r="K183" s="162">
        <v>0</v>
      </c>
      <c r="L183" s="162">
        <v>0</v>
      </c>
      <c r="M183" s="162">
        <v>0</v>
      </c>
      <c r="N183" s="162">
        <v>0</v>
      </c>
      <c r="O183" s="162">
        <v>0</v>
      </c>
      <c r="P183" s="162">
        <v>0</v>
      </c>
      <c r="Q183" s="162">
        <v>0</v>
      </c>
      <c r="R183" s="162">
        <v>0</v>
      </c>
      <c r="S183" s="162">
        <v>0</v>
      </c>
      <c r="T183" s="162">
        <v>0</v>
      </c>
      <c r="U183" s="162">
        <v>0</v>
      </c>
      <c r="V183" s="162">
        <v>0</v>
      </c>
      <c r="W183" s="162">
        <v>0</v>
      </c>
      <c r="X183" s="162">
        <v>0</v>
      </c>
      <c r="Y183" s="162" t="s">
        <v>1103</v>
      </c>
      <c r="Z183" s="162" t="s">
        <v>1104</v>
      </c>
      <c r="AA183" s="163" t="s">
        <v>1862</v>
      </c>
    </row>
    <row r="184" spans="1:27" ht="12.75" customHeight="1" x14ac:dyDescent="0.2">
      <c r="A184" s="138" t="s">
        <v>529</v>
      </c>
      <c r="B184" s="138" t="s">
        <v>1403</v>
      </c>
      <c r="C184" s="162" t="s">
        <v>1142</v>
      </c>
      <c r="D184" s="162">
        <v>0</v>
      </c>
      <c r="E184" s="162">
        <v>0</v>
      </c>
      <c r="F184" s="162">
        <v>0</v>
      </c>
      <c r="G184" s="162">
        <v>0</v>
      </c>
      <c r="H184" s="162">
        <v>0</v>
      </c>
      <c r="I184" s="162">
        <v>0</v>
      </c>
      <c r="J184" s="162">
        <v>0</v>
      </c>
      <c r="K184" s="162">
        <v>0</v>
      </c>
      <c r="L184" s="162">
        <v>0</v>
      </c>
      <c r="M184" s="162">
        <v>0</v>
      </c>
      <c r="N184" s="162">
        <v>1000</v>
      </c>
      <c r="O184" s="162">
        <v>0</v>
      </c>
      <c r="P184" s="162">
        <v>0</v>
      </c>
      <c r="Q184" s="162">
        <v>0</v>
      </c>
      <c r="R184" s="162">
        <v>0</v>
      </c>
      <c r="S184" s="162">
        <v>0</v>
      </c>
      <c r="T184" s="162">
        <v>0</v>
      </c>
      <c r="U184" s="162">
        <v>0</v>
      </c>
      <c r="V184" s="162">
        <v>0</v>
      </c>
      <c r="W184" s="162">
        <v>0</v>
      </c>
      <c r="X184" s="162">
        <v>0</v>
      </c>
      <c r="Y184" s="162" t="s">
        <v>1103</v>
      </c>
      <c r="Z184" s="162" t="s">
        <v>1104</v>
      </c>
      <c r="AA184" s="163" t="s">
        <v>1923</v>
      </c>
    </row>
    <row r="185" spans="1:27" ht="12.75" customHeight="1" x14ac:dyDescent="0.2">
      <c r="A185" s="138" t="s">
        <v>672</v>
      </c>
      <c r="B185" s="138" t="s">
        <v>1602</v>
      </c>
      <c r="C185" s="162" t="s">
        <v>1142</v>
      </c>
      <c r="D185" s="162">
        <v>0</v>
      </c>
      <c r="E185" s="162">
        <v>0</v>
      </c>
      <c r="F185" s="162">
        <v>0</v>
      </c>
      <c r="G185" s="162">
        <v>0</v>
      </c>
      <c r="H185" s="162">
        <v>0</v>
      </c>
      <c r="I185" s="162">
        <v>0</v>
      </c>
      <c r="J185" s="162">
        <v>0</v>
      </c>
      <c r="K185" s="162">
        <v>0</v>
      </c>
      <c r="L185" s="162">
        <v>0</v>
      </c>
      <c r="M185" s="162">
        <v>0</v>
      </c>
      <c r="N185" s="162">
        <v>515723</v>
      </c>
      <c r="O185" s="162">
        <v>120000</v>
      </c>
      <c r="P185" s="162">
        <v>0</v>
      </c>
      <c r="Q185" s="162">
        <v>0</v>
      </c>
      <c r="R185" s="162">
        <v>0</v>
      </c>
      <c r="S185" s="162">
        <v>0</v>
      </c>
      <c r="T185" s="162">
        <v>0</v>
      </c>
      <c r="U185" s="162">
        <v>0</v>
      </c>
      <c r="V185" s="162">
        <v>0</v>
      </c>
      <c r="W185" s="162">
        <v>10000</v>
      </c>
      <c r="X185" s="162">
        <v>0</v>
      </c>
      <c r="Y185" s="162" t="s">
        <v>1107</v>
      </c>
      <c r="Z185" s="162" t="s">
        <v>1104</v>
      </c>
      <c r="AA185" s="163" t="s">
        <v>2066</v>
      </c>
    </row>
    <row r="186" spans="1:27" ht="12.75" customHeight="1" x14ac:dyDescent="0.2">
      <c r="A186" s="138" t="s">
        <v>588</v>
      </c>
      <c r="B186" s="138" t="s">
        <v>1603</v>
      </c>
      <c r="C186" s="162" t="s">
        <v>2472</v>
      </c>
      <c r="D186" s="162">
        <v>0</v>
      </c>
      <c r="E186" s="162">
        <v>0</v>
      </c>
      <c r="F186" s="162">
        <v>0</v>
      </c>
      <c r="G186" s="162">
        <v>0</v>
      </c>
      <c r="H186" s="162">
        <v>0</v>
      </c>
      <c r="I186" s="162">
        <v>0</v>
      </c>
      <c r="J186" s="162">
        <v>0</v>
      </c>
      <c r="K186" s="162">
        <v>0</v>
      </c>
      <c r="L186" s="162">
        <v>0</v>
      </c>
      <c r="M186" s="162">
        <v>0</v>
      </c>
      <c r="N186" s="162">
        <v>6812</v>
      </c>
      <c r="O186" s="162">
        <v>0</v>
      </c>
      <c r="P186" s="162">
        <v>0</v>
      </c>
      <c r="Q186" s="162">
        <v>0</v>
      </c>
      <c r="R186" s="162">
        <v>0</v>
      </c>
      <c r="S186" s="162">
        <v>0</v>
      </c>
      <c r="T186" s="162">
        <v>0</v>
      </c>
      <c r="U186" s="162">
        <v>0</v>
      </c>
      <c r="V186" s="162">
        <v>0</v>
      </c>
      <c r="W186" s="162">
        <v>0</v>
      </c>
      <c r="X186" s="162">
        <v>0</v>
      </c>
      <c r="Y186" s="162" t="s">
        <v>1103</v>
      </c>
      <c r="Z186" s="162" t="s">
        <v>1104</v>
      </c>
      <c r="AA186" s="163" t="s">
        <v>1982</v>
      </c>
    </row>
    <row r="187" spans="1:27" ht="12.75" customHeight="1" x14ac:dyDescent="0.2">
      <c r="A187" s="138" t="s">
        <v>856</v>
      </c>
      <c r="B187" s="138" t="s">
        <v>2330</v>
      </c>
      <c r="C187" s="162" t="s">
        <v>1142</v>
      </c>
      <c r="D187" s="162">
        <v>19</v>
      </c>
      <c r="E187" s="162">
        <v>0</v>
      </c>
      <c r="F187" s="162">
        <v>146</v>
      </c>
      <c r="G187" s="162">
        <v>26190</v>
      </c>
      <c r="H187" s="162">
        <v>28</v>
      </c>
      <c r="I187" s="162">
        <v>0</v>
      </c>
      <c r="J187" s="162">
        <v>72</v>
      </c>
      <c r="K187" s="162">
        <v>0</v>
      </c>
      <c r="L187" s="162">
        <v>0</v>
      </c>
      <c r="M187" s="162">
        <v>0</v>
      </c>
      <c r="N187" s="162">
        <v>866230</v>
      </c>
      <c r="O187" s="162">
        <v>219000</v>
      </c>
      <c r="P187" s="162">
        <v>0</v>
      </c>
      <c r="Q187" s="162">
        <v>0</v>
      </c>
      <c r="R187" s="162">
        <v>0</v>
      </c>
      <c r="S187" s="162">
        <v>0</v>
      </c>
      <c r="T187" s="162">
        <v>0</v>
      </c>
      <c r="U187" s="162">
        <v>0</v>
      </c>
      <c r="V187" s="162">
        <v>230000</v>
      </c>
      <c r="W187" s="162">
        <v>150095</v>
      </c>
      <c r="X187" s="162">
        <v>0</v>
      </c>
      <c r="Y187" s="162" t="s">
        <v>1100</v>
      </c>
      <c r="Z187" s="162" t="s">
        <v>1102</v>
      </c>
      <c r="AA187" s="163" t="s">
        <v>2240</v>
      </c>
    </row>
    <row r="188" spans="1:27" ht="12.75" customHeight="1" x14ac:dyDescent="0.2">
      <c r="A188" s="138" t="s">
        <v>469</v>
      </c>
      <c r="B188" s="138" t="s">
        <v>1402</v>
      </c>
      <c r="C188" s="162" t="s">
        <v>1142</v>
      </c>
      <c r="D188" s="162">
        <v>0</v>
      </c>
      <c r="E188" s="162">
        <v>0</v>
      </c>
      <c r="F188" s="162">
        <v>0</v>
      </c>
      <c r="G188" s="162">
        <v>0</v>
      </c>
      <c r="H188" s="162">
        <v>0</v>
      </c>
      <c r="I188" s="162">
        <v>0</v>
      </c>
      <c r="J188" s="162">
        <v>0</v>
      </c>
      <c r="K188" s="162">
        <v>0</v>
      </c>
      <c r="L188" s="162">
        <v>0</v>
      </c>
      <c r="M188" s="162">
        <v>0</v>
      </c>
      <c r="N188" s="162">
        <v>0</v>
      </c>
      <c r="O188" s="162">
        <v>0</v>
      </c>
      <c r="P188" s="162">
        <v>0</v>
      </c>
      <c r="Q188" s="162">
        <v>0</v>
      </c>
      <c r="R188" s="162">
        <v>0</v>
      </c>
      <c r="S188" s="162">
        <v>5000</v>
      </c>
      <c r="T188" s="162">
        <v>0</v>
      </c>
      <c r="U188" s="162">
        <v>151</v>
      </c>
      <c r="V188" s="162">
        <v>0</v>
      </c>
      <c r="W188" s="162">
        <v>5000</v>
      </c>
      <c r="X188" s="162">
        <v>0</v>
      </c>
      <c r="Y188" s="162" t="s">
        <v>1103</v>
      </c>
      <c r="Z188" s="162" t="s">
        <v>1104</v>
      </c>
      <c r="AA188" s="163" t="s">
        <v>1863</v>
      </c>
    </row>
    <row r="189" spans="1:27" ht="12.75" customHeight="1" x14ac:dyDescent="0.2">
      <c r="A189" s="138" t="s">
        <v>465</v>
      </c>
      <c r="B189" s="138" t="s">
        <v>1605</v>
      </c>
      <c r="C189" s="162" t="s">
        <v>1142</v>
      </c>
      <c r="D189" s="162">
        <v>0</v>
      </c>
      <c r="E189" s="162">
        <v>0</v>
      </c>
      <c r="F189" s="162">
        <v>0</v>
      </c>
      <c r="G189" s="162">
        <v>0</v>
      </c>
      <c r="H189" s="162">
        <v>0</v>
      </c>
      <c r="I189" s="162">
        <v>0</v>
      </c>
      <c r="J189" s="162">
        <v>0</v>
      </c>
      <c r="K189" s="162">
        <v>0</v>
      </c>
      <c r="L189" s="162">
        <v>0</v>
      </c>
      <c r="M189" s="162">
        <v>0</v>
      </c>
      <c r="N189" s="162">
        <v>244463</v>
      </c>
      <c r="O189" s="162">
        <v>41050</v>
      </c>
      <c r="P189" s="162">
        <v>0</v>
      </c>
      <c r="Q189" s="162">
        <v>0</v>
      </c>
      <c r="R189" s="162">
        <v>0</v>
      </c>
      <c r="S189" s="162">
        <v>0</v>
      </c>
      <c r="T189" s="162">
        <v>0</v>
      </c>
      <c r="U189" s="162">
        <v>0</v>
      </c>
      <c r="V189" s="162">
        <v>0</v>
      </c>
      <c r="W189" s="162">
        <v>10000</v>
      </c>
      <c r="X189" s="162">
        <v>0</v>
      </c>
      <c r="Y189" s="162" t="s">
        <v>1109</v>
      </c>
      <c r="Z189" s="162" t="s">
        <v>1104</v>
      </c>
      <c r="AA189" s="163" t="s">
        <v>1859</v>
      </c>
    </row>
    <row r="190" spans="1:27" ht="12.75" customHeight="1" x14ac:dyDescent="0.2">
      <c r="A190" s="138" t="s">
        <v>1020</v>
      </c>
      <c r="B190" s="138" t="s">
        <v>1604</v>
      </c>
      <c r="C190" s="162" t="s">
        <v>1142</v>
      </c>
      <c r="D190" s="162">
        <v>0</v>
      </c>
      <c r="E190" s="162">
        <v>0</v>
      </c>
      <c r="F190" s="162">
        <v>0</v>
      </c>
      <c r="G190" s="162">
        <v>0</v>
      </c>
      <c r="H190" s="162">
        <v>0</v>
      </c>
      <c r="I190" s="162">
        <v>0</v>
      </c>
      <c r="J190" s="162">
        <v>0</v>
      </c>
      <c r="K190" s="162">
        <v>0</v>
      </c>
      <c r="L190" s="162">
        <v>0</v>
      </c>
      <c r="M190" s="162">
        <v>0</v>
      </c>
      <c r="N190" s="162">
        <v>3849</v>
      </c>
      <c r="O190" s="162">
        <v>5000</v>
      </c>
      <c r="P190" s="162">
        <v>0</v>
      </c>
      <c r="Q190" s="162">
        <v>0</v>
      </c>
      <c r="R190" s="162">
        <v>0</v>
      </c>
      <c r="S190" s="162">
        <v>0</v>
      </c>
      <c r="T190" s="162">
        <v>0</v>
      </c>
      <c r="U190" s="162">
        <v>0</v>
      </c>
      <c r="V190" s="162">
        <v>0</v>
      </c>
      <c r="W190" s="162">
        <v>0</v>
      </c>
      <c r="X190" s="162">
        <v>0</v>
      </c>
      <c r="Y190" s="162" t="s">
        <v>1153</v>
      </c>
      <c r="Z190" s="162" t="s">
        <v>1104</v>
      </c>
      <c r="AA190" s="163" t="s">
        <v>2185</v>
      </c>
    </row>
    <row r="191" spans="1:27" ht="12.75" customHeight="1" x14ac:dyDescent="0.2">
      <c r="A191" s="138" t="s">
        <v>479</v>
      </c>
      <c r="B191" s="138" t="s">
        <v>1401</v>
      </c>
      <c r="C191" s="162" t="s">
        <v>1142</v>
      </c>
      <c r="D191" s="162">
        <v>0</v>
      </c>
      <c r="E191" s="162">
        <v>0</v>
      </c>
      <c r="F191" s="162">
        <v>0</v>
      </c>
      <c r="G191" s="162">
        <v>0</v>
      </c>
      <c r="H191" s="162">
        <v>0</v>
      </c>
      <c r="I191" s="162">
        <v>0</v>
      </c>
      <c r="J191" s="162">
        <v>0</v>
      </c>
      <c r="K191" s="162">
        <v>0</v>
      </c>
      <c r="L191" s="162">
        <v>0</v>
      </c>
      <c r="M191" s="162">
        <v>0</v>
      </c>
      <c r="N191" s="162">
        <v>69370</v>
      </c>
      <c r="O191" s="162">
        <v>0</v>
      </c>
      <c r="P191" s="162">
        <v>0</v>
      </c>
      <c r="Q191" s="162">
        <v>0</v>
      </c>
      <c r="R191" s="162">
        <v>0</v>
      </c>
      <c r="S191" s="162">
        <v>0</v>
      </c>
      <c r="T191" s="162">
        <v>0</v>
      </c>
      <c r="U191" s="162">
        <v>0</v>
      </c>
      <c r="V191" s="162">
        <v>0</v>
      </c>
      <c r="W191" s="162">
        <v>0</v>
      </c>
      <c r="X191" s="162">
        <v>0</v>
      </c>
      <c r="Y191" s="162" t="s">
        <v>1103</v>
      </c>
      <c r="Z191" s="162" t="s">
        <v>1104</v>
      </c>
      <c r="AA191" s="163" t="s">
        <v>1873</v>
      </c>
    </row>
    <row r="192" spans="1:27" ht="12.75" customHeight="1" x14ac:dyDescent="0.2">
      <c r="A192" s="138" t="s">
        <v>516</v>
      </c>
      <c r="B192" s="138" t="s">
        <v>1400</v>
      </c>
      <c r="C192" s="162" t="s">
        <v>1142</v>
      </c>
      <c r="D192" s="162">
        <v>0</v>
      </c>
      <c r="E192" s="162">
        <v>0</v>
      </c>
      <c r="F192" s="162">
        <v>0</v>
      </c>
      <c r="G192" s="162">
        <v>0</v>
      </c>
      <c r="H192" s="162">
        <v>0</v>
      </c>
      <c r="I192" s="162">
        <v>0</v>
      </c>
      <c r="J192" s="162">
        <v>0</v>
      </c>
      <c r="K192" s="162">
        <v>0</v>
      </c>
      <c r="L192" s="162">
        <v>0</v>
      </c>
      <c r="M192" s="162">
        <v>8000</v>
      </c>
      <c r="N192" s="162">
        <v>93586</v>
      </c>
      <c r="O192" s="162">
        <v>0</v>
      </c>
      <c r="P192" s="162">
        <v>0</v>
      </c>
      <c r="Q192" s="162">
        <v>0</v>
      </c>
      <c r="R192" s="162">
        <v>0</v>
      </c>
      <c r="S192" s="162">
        <v>0</v>
      </c>
      <c r="T192" s="162">
        <v>0</v>
      </c>
      <c r="U192" s="162">
        <v>0</v>
      </c>
      <c r="V192" s="162">
        <v>0</v>
      </c>
      <c r="W192" s="162">
        <v>0</v>
      </c>
      <c r="X192" s="162">
        <v>0</v>
      </c>
      <c r="Y192" s="162" t="s">
        <v>1103</v>
      </c>
      <c r="Z192" s="162" t="s">
        <v>1104</v>
      </c>
      <c r="AA192" s="163" t="s">
        <v>1910</v>
      </c>
    </row>
    <row r="193" spans="1:27" ht="12.75" customHeight="1" x14ac:dyDescent="0.2">
      <c r="A193" s="138" t="s">
        <v>560</v>
      </c>
      <c r="B193" s="138" t="s">
        <v>1399</v>
      </c>
      <c r="C193" s="162" t="s">
        <v>1142</v>
      </c>
      <c r="D193" s="162">
        <v>0</v>
      </c>
      <c r="E193" s="162">
        <v>0</v>
      </c>
      <c r="F193" s="162">
        <v>0</v>
      </c>
      <c r="G193" s="162">
        <v>0</v>
      </c>
      <c r="H193" s="162">
        <v>0</v>
      </c>
      <c r="I193" s="162">
        <v>0</v>
      </c>
      <c r="J193" s="162">
        <v>0</v>
      </c>
      <c r="K193" s="162">
        <v>0</v>
      </c>
      <c r="L193" s="162">
        <v>0</v>
      </c>
      <c r="M193" s="162">
        <v>0</v>
      </c>
      <c r="N193" s="162">
        <v>71388</v>
      </c>
      <c r="O193" s="162">
        <v>10500</v>
      </c>
      <c r="P193" s="162">
        <v>0</v>
      </c>
      <c r="Q193" s="162">
        <v>0</v>
      </c>
      <c r="R193" s="162">
        <v>0</v>
      </c>
      <c r="S193" s="162">
        <v>0</v>
      </c>
      <c r="T193" s="162">
        <v>0</v>
      </c>
      <c r="U193" s="162">
        <v>0</v>
      </c>
      <c r="V193" s="162">
        <v>0</v>
      </c>
      <c r="W193" s="162">
        <v>21004</v>
      </c>
      <c r="X193" s="162">
        <v>0</v>
      </c>
      <c r="Y193" s="162" t="s">
        <v>1103</v>
      </c>
      <c r="Z193" s="162" t="s">
        <v>1104</v>
      </c>
      <c r="AA193" s="163" t="s">
        <v>1954</v>
      </c>
    </row>
    <row r="194" spans="1:27" ht="12.75" customHeight="1" x14ac:dyDescent="0.2">
      <c r="A194" s="138" t="s">
        <v>722</v>
      </c>
      <c r="B194" s="138" t="s">
        <v>1606</v>
      </c>
      <c r="C194" s="162" t="s">
        <v>1142</v>
      </c>
      <c r="D194" s="162">
        <v>0</v>
      </c>
      <c r="E194" s="162">
        <v>0</v>
      </c>
      <c r="F194" s="162">
        <v>0</v>
      </c>
      <c r="G194" s="162">
        <v>0</v>
      </c>
      <c r="H194" s="162">
        <v>0</v>
      </c>
      <c r="I194" s="162">
        <v>0</v>
      </c>
      <c r="J194" s="162">
        <v>0</v>
      </c>
      <c r="K194" s="162">
        <v>0</v>
      </c>
      <c r="L194" s="162">
        <v>0</v>
      </c>
      <c r="M194" s="162">
        <v>809084</v>
      </c>
      <c r="N194" s="162">
        <v>2607500</v>
      </c>
      <c r="O194" s="162">
        <v>0</v>
      </c>
      <c r="P194" s="162">
        <v>0</v>
      </c>
      <c r="Q194" s="162">
        <v>50000</v>
      </c>
      <c r="R194" s="162">
        <v>0</v>
      </c>
      <c r="S194" s="162">
        <v>0</v>
      </c>
      <c r="T194" s="162">
        <v>0</v>
      </c>
      <c r="U194" s="162">
        <v>0</v>
      </c>
      <c r="V194" s="162">
        <v>240000</v>
      </c>
      <c r="W194" s="162">
        <v>27187</v>
      </c>
      <c r="X194" s="162">
        <v>75000</v>
      </c>
      <c r="Y194" s="162" t="s">
        <v>1123</v>
      </c>
      <c r="Z194" s="162" t="s">
        <v>1104</v>
      </c>
      <c r="AA194" s="163" t="s">
        <v>2116</v>
      </c>
    </row>
    <row r="195" spans="1:27" ht="12.75" customHeight="1" x14ac:dyDescent="0.2">
      <c r="A195" s="138" t="s">
        <v>1002</v>
      </c>
      <c r="B195" s="138" t="s">
        <v>1398</v>
      </c>
      <c r="C195" s="162" t="s">
        <v>1142</v>
      </c>
      <c r="D195" s="162">
        <v>0</v>
      </c>
      <c r="E195" s="162">
        <v>0</v>
      </c>
      <c r="F195" s="162">
        <v>0</v>
      </c>
      <c r="G195" s="162">
        <v>0</v>
      </c>
      <c r="H195" s="162">
        <v>0</v>
      </c>
      <c r="I195" s="162">
        <v>0</v>
      </c>
      <c r="J195" s="162">
        <v>0</v>
      </c>
      <c r="K195" s="162">
        <v>200</v>
      </c>
      <c r="L195" s="162">
        <v>0</v>
      </c>
      <c r="M195" s="162">
        <v>0</v>
      </c>
      <c r="N195" s="162">
        <v>454282</v>
      </c>
      <c r="O195" s="162">
        <v>55000</v>
      </c>
      <c r="P195" s="162">
        <v>0</v>
      </c>
      <c r="Q195" s="162">
        <v>0</v>
      </c>
      <c r="R195" s="162">
        <v>0</v>
      </c>
      <c r="S195" s="162">
        <v>0</v>
      </c>
      <c r="T195" s="162">
        <v>0</v>
      </c>
      <c r="U195" s="162">
        <v>0</v>
      </c>
      <c r="V195" s="162">
        <v>649237</v>
      </c>
      <c r="W195" s="162">
        <v>100000</v>
      </c>
      <c r="X195" s="162">
        <v>0</v>
      </c>
      <c r="Y195" s="162" t="s">
        <v>1153</v>
      </c>
      <c r="Z195" s="162" t="s">
        <v>1104</v>
      </c>
      <c r="AA195" s="163" t="s">
        <v>2156</v>
      </c>
    </row>
    <row r="196" spans="1:27" ht="12.75" customHeight="1" x14ac:dyDescent="0.2">
      <c r="A196" s="138" t="s">
        <v>752</v>
      </c>
      <c r="B196" s="138" t="s">
        <v>1609</v>
      </c>
      <c r="C196" s="162" t="s">
        <v>1142</v>
      </c>
      <c r="D196" s="162">
        <v>0</v>
      </c>
      <c r="E196" s="162">
        <v>0</v>
      </c>
      <c r="F196" s="162">
        <v>0</v>
      </c>
      <c r="G196" s="162">
        <v>0</v>
      </c>
      <c r="H196" s="162">
        <v>0</v>
      </c>
      <c r="I196" s="162">
        <v>0</v>
      </c>
      <c r="J196" s="162">
        <v>0</v>
      </c>
      <c r="K196" s="162">
        <v>0</v>
      </c>
      <c r="L196" s="162">
        <v>0</v>
      </c>
      <c r="M196" s="162">
        <v>0</v>
      </c>
      <c r="N196" s="162">
        <v>67187</v>
      </c>
      <c r="O196" s="162">
        <v>0</v>
      </c>
      <c r="P196" s="162">
        <v>0</v>
      </c>
      <c r="Q196" s="162">
        <v>0</v>
      </c>
      <c r="R196" s="162">
        <v>0</v>
      </c>
      <c r="S196" s="162">
        <v>0</v>
      </c>
      <c r="T196" s="162">
        <v>0</v>
      </c>
      <c r="U196" s="162">
        <v>0</v>
      </c>
      <c r="V196" s="162">
        <v>0</v>
      </c>
      <c r="W196" s="162">
        <v>368000</v>
      </c>
      <c r="X196" s="162">
        <v>0</v>
      </c>
      <c r="Y196" s="162" t="s">
        <v>1153</v>
      </c>
      <c r="Z196" s="162" t="s">
        <v>1104</v>
      </c>
      <c r="AA196" s="163" t="s">
        <v>2148</v>
      </c>
    </row>
    <row r="197" spans="1:27" ht="12.75" customHeight="1" x14ac:dyDescent="0.2">
      <c r="A197" s="138" t="s">
        <v>691</v>
      </c>
      <c r="B197" s="138" t="s">
        <v>1547</v>
      </c>
      <c r="C197" s="162" t="s">
        <v>1142</v>
      </c>
      <c r="D197" s="162">
        <v>0</v>
      </c>
      <c r="E197" s="162">
        <v>0</v>
      </c>
      <c r="F197" s="162">
        <v>0</v>
      </c>
      <c r="G197" s="162">
        <v>0</v>
      </c>
      <c r="H197" s="162">
        <v>0</v>
      </c>
      <c r="I197" s="162">
        <v>0</v>
      </c>
      <c r="J197" s="162">
        <v>0</v>
      </c>
      <c r="K197" s="162">
        <v>0</v>
      </c>
      <c r="L197" s="162">
        <v>0</v>
      </c>
      <c r="M197" s="162">
        <v>0</v>
      </c>
      <c r="N197" s="162">
        <v>257400</v>
      </c>
      <c r="O197" s="162">
        <v>129000</v>
      </c>
      <c r="P197" s="162">
        <v>0</v>
      </c>
      <c r="Q197" s="162">
        <v>0</v>
      </c>
      <c r="R197" s="162">
        <v>0</v>
      </c>
      <c r="S197" s="162">
        <v>0</v>
      </c>
      <c r="T197" s="162">
        <v>0</v>
      </c>
      <c r="U197" s="162">
        <v>0</v>
      </c>
      <c r="V197" s="162">
        <v>0</v>
      </c>
      <c r="W197" s="162">
        <v>0</v>
      </c>
      <c r="X197" s="162">
        <v>0</v>
      </c>
      <c r="Y197" s="162" t="s">
        <v>1112</v>
      </c>
      <c r="Z197" s="162" t="s">
        <v>1104</v>
      </c>
      <c r="AA197" s="163" t="s">
        <v>2085</v>
      </c>
    </row>
    <row r="198" spans="1:27" ht="12.75" customHeight="1" x14ac:dyDescent="0.2">
      <c r="A198" s="138" t="s">
        <v>627</v>
      </c>
      <c r="B198" s="138" t="s">
        <v>1610</v>
      </c>
      <c r="C198" s="162" t="s">
        <v>1142</v>
      </c>
      <c r="D198" s="162">
        <v>0</v>
      </c>
      <c r="E198" s="162">
        <v>0</v>
      </c>
      <c r="F198" s="162">
        <v>0</v>
      </c>
      <c r="G198" s="162">
        <v>0</v>
      </c>
      <c r="H198" s="162">
        <v>0</v>
      </c>
      <c r="I198" s="162">
        <v>0</v>
      </c>
      <c r="J198" s="162">
        <v>0</v>
      </c>
      <c r="K198" s="162">
        <v>0</v>
      </c>
      <c r="L198" s="162">
        <v>0</v>
      </c>
      <c r="M198" s="162">
        <v>0</v>
      </c>
      <c r="N198" s="162">
        <v>193240</v>
      </c>
      <c r="O198" s="162">
        <v>0</v>
      </c>
      <c r="P198" s="162">
        <v>0</v>
      </c>
      <c r="Q198" s="162">
        <v>0</v>
      </c>
      <c r="R198" s="162">
        <v>0</v>
      </c>
      <c r="S198" s="162">
        <v>0</v>
      </c>
      <c r="T198" s="162">
        <v>0</v>
      </c>
      <c r="U198" s="162">
        <v>0</v>
      </c>
      <c r="V198" s="162">
        <v>0</v>
      </c>
      <c r="W198" s="162">
        <v>38000</v>
      </c>
      <c r="X198" s="162">
        <v>5000</v>
      </c>
      <c r="Y198" s="162" t="s">
        <v>1103</v>
      </c>
      <c r="Z198" s="162" t="s">
        <v>1104</v>
      </c>
      <c r="AA198" s="163" t="s">
        <v>2021</v>
      </c>
    </row>
    <row r="199" spans="1:27" ht="12.75" customHeight="1" x14ac:dyDescent="0.2">
      <c r="A199" s="138" t="s">
        <v>836</v>
      </c>
      <c r="B199" s="138" t="s">
        <v>2318</v>
      </c>
      <c r="C199" s="162" t="s">
        <v>1142</v>
      </c>
      <c r="D199" s="162">
        <v>0</v>
      </c>
      <c r="E199" s="162">
        <v>0</v>
      </c>
      <c r="F199" s="162">
        <v>26949</v>
      </c>
      <c r="G199" s="162">
        <v>0</v>
      </c>
      <c r="H199" s="162">
        <v>0</v>
      </c>
      <c r="I199" s="162">
        <v>0</v>
      </c>
      <c r="J199" s="162">
        <v>0</v>
      </c>
      <c r="K199" s="162">
        <v>0</v>
      </c>
      <c r="L199" s="162">
        <v>0</v>
      </c>
      <c r="M199" s="162">
        <v>0</v>
      </c>
      <c r="N199" s="162">
        <v>90190</v>
      </c>
      <c r="O199" s="162">
        <v>16200</v>
      </c>
      <c r="P199" s="162">
        <v>0</v>
      </c>
      <c r="Q199" s="162">
        <v>0</v>
      </c>
      <c r="R199" s="162">
        <v>0</v>
      </c>
      <c r="S199" s="162">
        <v>0</v>
      </c>
      <c r="T199" s="162">
        <v>0</v>
      </c>
      <c r="U199" s="162">
        <v>0</v>
      </c>
      <c r="V199" s="162">
        <v>0</v>
      </c>
      <c r="W199" s="162">
        <v>0</v>
      </c>
      <c r="X199" s="162">
        <v>0</v>
      </c>
      <c r="Y199" s="162" t="s">
        <v>1100</v>
      </c>
      <c r="Z199" s="162" t="s">
        <v>1101</v>
      </c>
      <c r="AA199" s="163" t="s">
        <v>2269</v>
      </c>
    </row>
    <row r="200" spans="1:27" ht="12.75" customHeight="1" x14ac:dyDescent="0.2">
      <c r="A200" s="138" t="s">
        <v>692</v>
      </c>
      <c r="B200" s="138" t="s">
        <v>1397</v>
      </c>
      <c r="C200" s="162" t="s">
        <v>2472</v>
      </c>
      <c r="D200" s="162">
        <v>0</v>
      </c>
      <c r="E200" s="162">
        <v>0</v>
      </c>
      <c r="F200" s="162">
        <v>0</v>
      </c>
      <c r="G200" s="162">
        <v>0</v>
      </c>
      <c r="H200" s="162">
        <v>0</v>
      </c>
      <c r="I200" s="162">
        <v>0</v>
      </c>
      <c r="J200" s="162">
        <v>0</v>
      </c>
      <c r="K200" s="162">
        <v>0</v>
      </c>
      <c r="L200" s="162">
        <v>0</v>
      </c>
      <c r="M200" s="162">
        <v>0</v>
      </c>
      <c r="N200" s="162">
        <v>0</v>
      </c>
      <c r="O200" s="162">
        <v>0</v>
      </c>
      <c r="P200" s="162">
        <v>0</v>
      </c>
      <c r="Q200" s="162">
        <v>0</v>
      </c>
      <c r="R200" s="162">
        <v>0</v>
      </c>
      <c r="S200" s="162">
        <v>0</v>
      </c>
      <c r="T200" s="162">
        <v>0</v>
      </c>
      <c r="U200" s="162">
        <v>0</v>
      </c>
      <c r="V200" s="162">
        <v>0</v>
      </c>
      <c r="W200" s="162">
        <v>20000</v>
      </c>
      <c r="X200" s="162">
        <v>0</v>
      </c>
      <c r="Y200" s="162" t="s">
        <v>1112</v>
      </c>
      <c r="Z200" s="162" t="s">
        <v>1104</v>
      </c>
      <c r="AA200" s="163" t="s">
        <v>2086</v>
      </c>
    </row>
    <row r="201" spans="1:27" ht="12.75" customHeight="1" x14ac:dyDescent="0.2">
      <c r="A201" s="138" t="s">
        <v>395</v>
      </c>
      <c r="B201" s="138" t="s">
        <v>2353</v>
      </c>
      <c r="C201" s="162" t="s">
        <v>1142</v>
      </c>
      <c r="D201" s="162">
        <v>0</v>
      </c>
      <c r="E201" s="162">
        <v>0</v>
      </c>
      <c r="F201" s="162">
        <v>0</v>
      </c>
      <c r="G201" s="162">
        <v>0</v>
      </c>
      <c r="H201" s="162">
        <v>0</v>
      </c>
      <c r="I201" s="162">
        <v>0</v>
      </c>
      <c r="J201" s="162">
        <v>0</v>
      </c>
      <c r="K201" s="162">
        <v>0</v>
      </c>
      <c r="L201" s="162">
        <v>0</v>
      </c>
      <c r="M201" s="162">
        <v>0</v>
      </c>
      <c r="N201" s="162">
        <v>162000</v>
      </c>
      <c r="O201" s="162">
        <v>0</v>
      </c>
      <c r="P201" s="162">
        <v>0</v>
      </c>
      <c r="Q201" s="162">
        <v>0</v>
      </c>
      <c r="R201" s="162">
        <v>0</v>
      </c>
      <c r="S201" s="162">
        <v>0</v>
      </c>
      <c r="T201" s="162">
        <v>0</v>
      </c>
      <c r="U201" s="162">
        <v>0</v>
      </c>
      <c r="V201" s="162">
        <v>10000</v>
      </c>
      <c r="W201" s="162">
        <v>0</v>
      </c>
      <c r="X201" s="162">
        <v>0</v>
      </c>
      <c r="Y201" s="162" t="s">
        <v>1100</v>
      </c>
      <c r="Z201" s="162" t="s">
        <v>1104</v>
      </c>
      <c r="AA201" s="163" t="s">
        <v>1789</v>
      </c>
    </row>
    <row r="202" spans="1:27" ht="12.75" customHeight="1" x14ac:dyDescent="0.2">
      <c r="A202" s="138" t="s">
        <v>568</v>
      </c>
      <c r="B202" s="138" t="s">
        <v>1396</v>
      </c>
      <c r="C202" s="162" t="s">
        <v>1142</v>
      </c>
      <c r="D202" s="162">
        <v>0</v>
      </c>
      <c r="E202" s="162">
        <v>0</v>
      </c>
      <c r="F202" s="162">
        <v>0</v>
      </c>
      <c r="G202" s="162">
        <v>0</v>
      </c>
      <c r="H202" s="162">
        <v>0</v>
      </c>
      <c r="I202" s="162">
        <v>0</v>
      </c>
      <c r="J202" s="162">
        <v>0</v>
      </c>
      <c r="K202" s="162">
        <v>0</v>
      </c>
      <c r="L202" s="162">
        <v>0</v>
      </c>
      <c r="M202" s="162">
        <v>0</v>
      </c>
      <c r="N202" s="162">
        <v>1200</v>
      </c>
      <c r="O202" s="162">
        <v>0</v>
      </c>
      <c r="P202" s="162">
        <v>0</v>
      </c>
      <c r="Q202" s="162">
        <v>0</v>
      </c>
      <c r="R202" s="162">
        <v>0</v>
      </c>
      <c r="S202" s="162">
        <v>0</v>
      </c>
      <c r="T202" s="162">
        <v>0</v>
      </c>
      <c r="U202" s="162">
        <v>0</v>
      </c>
      <c r="V202" s="162">
        <v>0</v>
      </c>
      <c r="W202" s="162">
        <v>0</v>
      </c>
      <c r="X202" s="162">
        <v>0</v>
      </c>
      <c r="Y202" s="162" t="s">
        <v>1103</v>
      </c>
      <c r="Z202" s="162" t="s">
        <v>1104</v>
      </c>
      <c r="AA202" s="163" t="s">
        <v>1962</v>
      </c>
    </row>
    <row r="203" spans="1:27" ht="12.75" customHeight="1" x14ac:dyDescent="0.2">
      <c r="A203" s="138" t="s">
        <v>693</v>
      </c>
      <c r="B203" s="138" t="s">
        <v>1395</v>
      </c>
      <c r="C203" s="162" t="s">
        <v>1142</v>
      </c>
      <c r="D203" s="162">
        <v>0</v>
      </c>
      <c r="E203" s="162">
        <v>0</v>
      </c>
      <c r="F203" s="162">
        <v>0</v>
      </c>
      <c r="G203" s="162">
        <v>0</v>
      </c>
      <c r="H203" s="162">
        <v>0</v>
      </c>
      <c r="I203" s="162">
        <v>0</v>
      </c>
      <c r="J203" s="162">
        <v>0</v>
      </c>
      <c r="K203" s="162">
        <v>0</v>
      </c>
      <c r="L203" s="162">
        <v>0</v>
      </c>
      <c r="M203" s="162">
        <v>0</v>
      </c>
      <c r="N203" s="162">
        <v>217405</v>
      </c>
      <c r="O203" s="162">
        <v>0</v>
      </c>
      <c r="P203" s="162">
        <v>0</v>
      </c>
      <c r="Q203" s="162">
        <v>0</v>
      </c>
      <c r="R203" s="162">
        <v>0</v>
      </c>
      <c r="S203" s="162">
        <v>0</v>
      </c>
      <c r="T203" s="162">
        <v>0</v>
      </c>
      <c r="U203" s="162">
        <v>0</v>
      </c>
      <c r="V203" s="162">
        <v>0</v>
      </c>
      <c r="W203" s="162">
        <v>0</v>
      </c>
      <c r="X203" s="162">
        <v>0</v>
      </c>
      <c r="Y203" s="162" t="s">
        <v>1112</v>
      </c>
      <c r="Z203" s="162" t="s">
        <v>1104</v>
      </c>
      <c r="AA203" s="163" t="s">
        <v>2087</v>
      </c>
    </row>
    <row r="204" spans="1:27" ht="12.75" customHeight="1" x14ac:dyDescent="0.2">
      <c r="A204" s="138" t="s">
        <v>474</v>
      </c>
      <c r="B204" s="138" t="s">
        <v>1612</v>
      </c>
      <c r="C204" s="162" t="s">
        <v>1142</v>
      </c>
      <c r="D204" s="162">
        <v>0</v>
      </c>
      <c r="E204" s="162">
        <v>0</v>
      </c>
      <c r="F204" s="162">
        <v>0</v>
      </c>
      <c r="G204" s="162">
        <v>776</v>
      </c>
      <c r="H204" s="162">
        <v>6544</v>
      </c>
      <c r="I204" s="162">
        <v>0</v>
      </c>
      <c r="J204" s="162">
        <v>2642</v>
      </c>
      <c r="K204" s="162">
        <v>0</v>
      </c>
      <c r="L204" s="162">
        <v>0</v>
      </c>
      <c r="M204" s="162">
        <v>0</v>
      </c>
      <c r="N204" s="162">
        <v>252706</v>
      </c>
      <c r="O204" s="162">
        <v>21000</v>
      </c>
      <c r="P204" s="162">
        <v>0</v>
      </c>
      <c r="Q204" s="162">
        <v>0</v>
      </c>
      <c r="R204" s="162">
        <v>0</v>
      </c>
      <c r="S204" s="162">
        <v>0</v>
      </c>
      <c r="T204" s="162">
        <v>0</v>
      </c>
      <c r="U204" s="162">
        <v>0</v>
      </c>
      <c r="V204" s="162">
        <v>20000</v>
      </c>
      <c r="W204" s="162">
        <v>309</v>
      </c>
      <c r="X204" s="162">
        <v>0</v>
      </c>
      <c r="Y204" s="162" t="s">
        <v>1109</v>
      </c>
      <c r="Z204" s="162" t="s">
        <v>1104</v>
      </c>
      <c r="AA204" s="163" t="s">
        <v>1868</v>
      </c>
    </row>
    <row r="205" spans="1:27" ht="12.75" customHeight="1" x14ac:dyDescent="0.2">
      <c r="A205" s="138" t="s">
        <v>1738</v>
      </c>
      <c r="B205" s="138" t="s">
        <v>2441</v>
      </c>
      <c r="C205" s="162" t="s">
        <v>1142</v>
      </c>
      <c r="D205" s="162">
        <v>0</v>
      </c>
      <c r="E205" s="162">
        <v>0</v>
      </c>
      <c r="F205" s="162">
        <v>0</v>
      </c>
      <c r="G205" s="162">
        <v>0</v>
      </c>
      <c r="H205" s="162">
        <v>0</v>
      </c>
      <c r="I205" s="162">
        <v>0</v>
      </c>
      <c r="J205" s="162">
        <v>0</v>
      </c>
      <c r="K205" s="162">
        <v>0</v>
      </c>
      <c r="L205" s="162">
        <v>0</v>
      </c>
      <c r="M205" s="162">
        <v>0</v>
      </c>
      <c r="N205" s="162">
        <v>8350</v>
      </c>
      <c r="O205" s="162">
        <v>0</v>
      </c>
      <c r="P205" s="162">
        <v>0</v>
      </c>
      <c r="Q205" s="162">
        <v>0</v>
      </c>
      <c r="R205" s="162">
        <v>0</v>
      </c>
      <c r="S205" s="162">
        <v>0</v>
      </c>
      <c r="T205" s="162">
        <v>0</v>
      </c>
      <c r="U205" s="162">
        <v>0</v>
      </c>
      <c r="V205" s="162">
        <v>0</v>
      </c>
      <c r="W205" s="162">
        <v>0</v>
      </c>
      <c r="X205" s="162">
        <v>0</v>
      </c>
      <c r="Y205" s="162" t="s">
        <v>1153</v>
      </c>
      <c r="Z205" s="162" t="s">
        <v>1104</v>
      </c>
      <c r="AA205" s="163" t="s">
        <v>2129</v>
      </c>
    </row>
    <row r="206" spans="1:27" ht="12.75" customHeight="1" x14ac:dyDescent="0.2">
      <c r="A206" s="138" t="s">
        <v>1737</v>
      </c>
      <c r="B206" s="138" t="s">
        <v>2440</v>
      </c>
      <c r="C206" s="162" t="s">
        <v>1142</v>
      </c>
      <c r="D206" s="162">
        <v>0</v>
      </c>
      <c r="E206" s="162">
        <v>0</v>
      </c>
      <c r="F206" s="162">
        <v>0</v>
      </c>
      <c r="G206" s="162">
        <v>0</v>
      </c>
      <c r="H206" s="162">
        <v>0</v>
      </c>
      <c r="I206" s="162">
        <v>0</v>
      </c>
      <c r="J206" s="162">
        <v>0</v>
      </c>
      <c r="K206" s="162">
        <v>0</v>
      </c>
      <c r="L206" s="162">
        <v>0</v>
      </c>
      <c r="M206" s="162">
        <v>0</v>
      </c>
      <c r="N206" s="162">
        <v>32414</v>
      </c>
      <c r="O206" s="162">
        <v>0</v>
      </c>
      <c r="P206" s="162">
        <v>0</v>
      </c>
      <c r="Q206" s="162">
        <v>0</v>
      </c>
      <c r="R206" s="162">
        <v>0</v>
      </c>
      <c r="S206" s="162">
        <v>0</v>
      </c>
      <c r="T206" s="162">
        <v>0</v>
      </c>
      <c r="U206" s="162">
        <v>0</v>
      </c>
      <c r="V206" s="162">
        <v>0</v>
      </c>
      <c r="W206" s="162">
        <v>0</v>
      </c>
      <c r="X206" s="162">
        <v>0</v>
      </c>
      <c r="Y206" s="162" t="s">
        <v>1153</v>
      </c>
      <c r="Z206" s="162" t="s">
        <v>1104</v>
      </c>
      <c r="AA206" s="163" t="s">
        <v>2209</v>
      </c>
    </row>
    <row r="207" spans="1:27" ht="12.75" customHeight="1" x14ac:dyDescent="0.2">
      <c r="A207" s="138" t="s">
        <v>544</v>
      </c>
      <c r="B207" s="138" t="s">
        <v>1394</v>
      </c>
      <c r="C207" s="162" t="s">
        <v>1142</v>
      </c>
      <c r="D207" s="162">
        <v>0</v>
      </c>
      <c r="E207" s="162">
        <v>0</v>
      </c>
      <c r="F207" s="162">
        <v>0</v>
      </c>
      <c r="G207" s="162">
        <v>0</v>
      </c>
      <c r="H207" s="162">
        <v>0</v>
      </c>
      <c r="I207" s="162">
        <v>0</v>
      </c>
      <c r="J207" s="162">
        <v>0</v>
      </c>
      <c r="K207" s="162">
        <v>0</v>
      </c>
      <c r="L207" s="162">
        <v>0</v>
      </c>
      <c r="M207" s="162">
        <v>0</v>
      </c>
      <c r="N207" s="162">
        <v>1490</v>
      </c>
      <c r="O207" s="162">
        <v>0</v>
      </c>
      <c r="P207" s="162">
        <v>0</v>
      </c>
      <c r="Q207" s="162">
        <v>0</v>
      </c>
      <c r="R207" s="162">
        <v>26</v>
      </c>
      <c r="S207" s="162">
        <v>0</v>
      </c>
      <c r="T207" s="162">
        <v>0</v>
      </c>
      <c r="U207" s="162">
        <v>0</v>
      </c>
      <c r="V207" s="162">
        <v>0</v>
      </c>
      <c r="W207" s="162">
        <v>0</v>
      </c>
      <c r="X207" s="162">
        <v>0</v>
      </c>
      <c r="Y207" s="162" t="s">
        <v>1103</v>
      </c>
      <c r="Z207" s="162" t="s">
        <v>1104</v>
      </c>
      <c r="AA207" s="163" t="s">
        <v>1938</v>
      </c>
    </row>
    <row r="208" spans="1:27" ht="12.75" customHeight="1" x14ac:dyDescent="0.2">
      <c r="A208" s="138" t="s">
        <v>710</v>
      </c>
      <c r="B208" s="138" t="s">
        <v>1613</v>
      </c>
      <c r="C208" s="162" t="s">
        <v>1142</v>
      </c>
      <c r="D208" s="162">
        <v>0</v>
      </c>
      <c r="E208" s="162">
        <v>0</v>
      </c>
      <c r="F208" s="162">
        <v>0</v>
      </c>
      <c r="G208" s="162">
        <v>0</v>
      </c>
      <c r="H208" s="162">
        <v>0</v>
      </c>
      <c r="I208" s="162">
        <v>0</v>
      </c>
      <c r="J208" s="162">
        <v>0</v>
      </c>
      <c r="K208" s="162">
        <v>0</v>
      </c>
      <c r="L208" s="162">
        <v>0</v>
      </c>
      <c r="M208" s="162">
        <v>0</v>
      </c>
      <c r="N208" s="162">
        <v>182865</v>
      </c>
      <c r="O208" s="162">
        <v>85000</v>
      </c>
      <c r="P208" s="162">
        <v>0</v>
      </c>
      <c r="Q208" s="162">
        <v>0</v>
      </c>
      <c r="R208" s="162">
        <v>0</v>
      </c>
      <c r="S208" s="162">
        <v>0</v>
      </c>
      <c r="T208" s="162">
        <v>0</v>
      </c>
      <c r="U208" s="162">
        <v>0</v>
      </c>
      <c r="V208" s="162">
        <v>40000</v>
      </c>
      <c r="W208" s="162">
        <v>37000</v>
      </c>
      <c r="X208" s="162">
        <v>0</v>
      </c>
      <c r="Y208" s="162" t="s">
        <v>1106</v>
      </c>
      <c r="Z208" s="162" t="s">
        <v>1104</v>
      </c>
      <c r="AA208" s="163" t="s">
        <v>2104</v>
      </c>
    </row>
    <row r="209" spans="1:27" ht="12.75" customHeight="1" x14ac:dyDescent="0.2">
      <c r="A209" s="138" t="s">
        <v>460</v>
      </c>
      <c r="B209" s="138" t="s">
        <v>1393</v>
      </c>
      <c r="C209" s="162" t="s">
        <v>1142</v>
      </c>
      <c r="D209" s="162">
        <v>0</v>
      </c>
      <c r="E209" s="162">
        <v>0</v>
      </c>
      <c r="F209" s="162">
        <v>0</v>
      </c>
      <c r="G209" s="162">
        <v>0</v>
      </c>
      <c r="H209" s="162">
        <v>0</v>
      </c>
      <c r="I209" s="162">
        <v>0</v>
      </c>
      <c r="J209" s="162">
        <v>0</v>
      </c>
      <c r="K209" s="162">
        <v>0</v>
      </c>
      <c r="L209" s="162">
        <v>0</v>
      </c>
      <c r="M209" s="162">
        <v>0</v>
      </c>
      <c r="N209" s="162">
        <v>211837</v>
      </c>
      <c r="O209" s="162">
        <v>0</v>
      </c>
      <c r="P209" s="162">
        <v>0</v>
      </c>
      <c r="Q209" s="162">
        <v>0</v>
      </c>
      <c r="R209" s="162">
        <v>0</v>
      </c>
      <c r="S209" s="162">
        <v>0</v>
      </c>
      <c r="T209" s="162">
        <v>0</v>
      </c>
      <c r="U209" s="162">
        <v>0</v>
      </c>
      <c r="V209" s="162">
        <v>0</v>
      </c>
      <c r="W209" s="162">
        <v>0</v>
      </c>
      <c r="X209" s="162">
        <v>0</v>
      </c>
      <c r="Y209" s="162" t="s">
        <v>1103</v>
      </c>
      <c r="Z209" s="162" t="s">
        <v>1104</v>
      </c>
      <c r="AA209" s="163" t="s">
        <v>1854</v>
      </c>
    </row>
    <row r="210" spans="1:27" ht="12.75" customHeight="1" x14ac:dyDescent="0.2">
      <c r="A210" s="138" t="s">
        <v>571</v>
      </c>
      <c r="B210" s="138" t="s">
        <v>1392</v>
      </c>
      <c r="C210" s="162" t="s">
        <v>1142</v>
      </c>
      <c r="D210" s="162">
        <v>0</v>
      </c>
      <c r="E210" s="162">
        <v>0</v>
      </c>
      <c r="F210" s="162">
        <v>0</v>
      </c>
      <c r="G210" s="162">
        <v>0</v>
      </c>
      <c r="H210" s="162">
        <v>0</v>
      </c>
      <c r="I210" s="162">
        <v>0</v>
      </c>
      <c r="J210" s="162">
        <v>0</v>
      </c>
      <c r="K210" s="162">
        <v>0</v>
      </c>
      <c r="L210" s="162">
        <v>0</v>
      </c>
      <c r="M210" s="162">
        <v>0</v>
      </c>
      <c r="N210" s="162">
        <v>53082</v>
      </c>
      <c r="O210" s="162">
        <v>0</v>
      </c>
      <c r="P210" s="162">
        <v>0</v>
      </c>
      <c r="Q210" s="162">
        <v>0</v>
      </c>
      <c r="R210" s="162">
        <v>0</v>
      </c>
      <c r="S210" s="162">
        <v>0</v>
      </c>
      <c r="T210" s="162">
        <v>0</v>
      </c>
      <c r="U210" s="162">
        <v>0</v>
      </c>
      <c r="V210" s="162">
        <v>0</v>
      </c>
      <c r="W210" s="162">
        <v>0</v>
      </c>
      <c r="X210" s="162">
        <v>0</v>
      </c>
      <c r="Y210" s="162" t="s">
        <v>1103</v>
      </c>
      <c r="Z210" s="162" t="s">
        <v>1104</v>
      </c>
      <c r="AA210" s="163" t="s">
        <v>1965</v>
      </c>
    </row>
    <row r="211" spans="1:27" ht="12.75" customHeight="1" x14ac:dyDescent="0.2">
      <c r="A211" s="138" t="s">
        <v>711</v>
      </c>
      <c r="B211" s="138" t="s">
        <v>105</v>
      </c>
      <c r="C211" s="162" t="s">
        <v>1142</v>
      </c>
      <c r="D211" s="162">
        <v>0</v>
      </c>
      <c r="E211" s="162">
        <v>0</v>
      </c>
      <c r="F211" s="162">
        <v>0</v>
      </c>
      <c r="G211" s="162">
        <v>0</v>
      </c>
      <c r="H211" s="162">
        <v>0</v>
      </c>
      <c r="I211" s="162">
        <v>0</v>
      </c>
      <c r="J211" s="162">
        <v>0</v>
      </c>
      <c r="K211" s="162">
        <v>0</v>
      </c>
      <c r="L211" s="162">
        <v>0</v>
      </c>
      <c r="M211" s="162">
        <v>0</v>
      </c>
      <c r="N211" s="162">
        <v>218461</v>
      </c>
      <c r="O211" s="162">
        <v>43000</v>
      </c>
      <c r="P211" s="162">
        <v>0</v>
      </c>
      <c r="Q211" s="162">
        <v>20000</v>
      </c>
      <c r="R211" s="162">
        <v>0</v>
      </c>
      <c r="S211" s="162">
        <v>0</v>
      </c>
      <c r="T211" s="162">
        <v>0</v>
      </c>
      <c r="U211" s="162">
        <v>0</v>
      </c>
      <c r="V211" s="162">
        <v>42800</v>
      </c>
      <c r="W211" s="162">
        <v>0</v>
      </c>
      <c r="X211" s="162">
        <v>0</v>
      </c>
      <c r="Y211" s="162" t="s">
        <v>1106</v>
      </c>
      <c r="Z211" s="162" t="s">
        <v>1104</v>
      </c>
      <c r="AA211" s="163" t="s">
        <v>2105</v>
      </c>
    </row>
    <row r="212" spans="1:27" ht="12.75" customHeight="1" x14ac:dyDescent="0.2">
      <c r="A212" s="138" t="s">
        <v>480</v>
      </c>
      <c r="B212" s="138" t="s">
        <v>1390</v>
      </c>
      <c r="C212" s="162" t="s">
        <v>1142</v>
      </c>
      <c r="D212" s="162">
        <v>0</v>
      </c>
      <c r="E212" s="162">
        <v>0</v>
      </c>
      <c r="F212" s="162">
        <v>0</v>
      </c>
      <c r="G212" s="162">
        <v>0</v>
      </c>
      <c r="H212" s="162">
        <v>0</v>
      </c>
      <c r="I212" s="162">
        <v>0</v>
      </c>
      <c r="J212" s="162">
        <v>0</v>
      </c>
      <c r="K212" s="162">
        <v>0</v>
      </c>
      <c r="L212" s="162">
        <v>0</v>
      </c>
      <c r="M212" s="162">
        <v>0</v>
      </c>
      <c r="N212" s="162">
        <v>9696</v>
      </c>
      <c r="O212" s="162">
        <v>0</v>
      </c>
      <c r="P212" s="162">
        <v>0</v>
      </c>
      <c r="Q212" s="162">
        <v>0</v>
      </c>
      <c r="R212" s="162">
        <v>0</v>
      </c>
      <c r="S212" s="162">
        <v>0</v>
      </c>
      <c r="T212" s="162">
        <v>0</v>
      </c>
      <c r="U212" s="162">
        <v>0</v>
      </c>
      <c r="V212" s="162">
        <v>0</v>
      </c>
      <c r="W212" s="162">
        <v>0</v>
      </c>
      <c r="X212" s="162">
        <v>0</v>
      </c>
      <c r="Y212" s="162" t="s">
        <v>1103</v>
      </c>
      <c r="Z212" s="162" t="s">
        <v>1104</v>
      </c>
      <c r="AA212" s="163" t="s">
        <v>1874</v>
      </c>
    </row>
    <row r="213" spans="1:27" ht="12.75" customHeight="1" x14ac:dyDescent="0.2">
      <c r="A213" s="138" t="s">
        <v>399</v>
      </c>
      <c r="B213" s="138" t="s">
        <v>2355</v>
      </c>
      <c r="C213" s="162" t="s">
        <v>1142</v>
      </c>
      <c r="D213" s="162">
        <v>0</v>
      </c>
      <c r="E213" s="162">
        <v>0</v>
      </c>
      <c r="F213" s="162">
        <v>0</v>
      </c>
      <c r="G213" s="162">
        <v>0</v>
      </c>
      <c r="H213" s="162">
        <v>0</v>
      </c>
      <c r="I213" s="162">
        <v>0</v>
      </c>
      <c r="J213" s="162">
        <v>0</v>
      </c>
      <c r="K213" s="162">
        <v>0</v>
      </c>
      <c r="L213" s="162">
        <v>0</v>
      </c>
      <c r="M213" s="162">
        <v>0</v>
      </c>
      <c r="N213" s="162">
        <v>38428</v>
      </c>
      <c r="O213" s="162">
        <v>25000</v>
      </c>
      <c r="P213" s="162">
        <v>0</v>
      </c>
      <c r="Q213" s="162">
        <v>0</v>
      </c>
      <c r="R213" s="162">
        <v>2163</v>
      </c>
      <c r="S213" s="162">
        <v>0</v>
      </c>
      <c r="T213" s="162">
        <v>0</v>
      </c>
      <c r="U213" s="162">
        <v>0</v>
      </c>
      <c r="V213" s="162">
        <v>20000</v>
      </c>
      <c r="W213" s="162">
        <v>0</v>
      </c>
      <c r="X213" s="162">
        <v>0</v>
      </c>
      <c r="Y213" s="162" t="s">
        <v>1100</v>
      </c>
      <c r="Z213" s="162" t="s">
        <v>1104</v>
      </c>
      <c r="AA213" s="163" t="s">
        <v>1793</v>
      </c>
    </row>
    <row r="214" spans="1:27" ht="12.75" customHeight="1" x14ac:dyDescent="0.2">
      <c r="A214" s="138" t="s">
        <v>446</v>
      </c>
      <c r="B214" s="138" t="s">
        <v>1615</v>
      </c>
      <c r="C214" s="162" t="s">
        <v>2472</v>
      </c>
      <c r="D214" s="162">
        <v>0</v>
      </c>
      <c r="E214" s="162">
        <v>0</v>
      </c>
      <c r="F214" s="162">
        <v>0</v>
      </c>
      <c r="G214" s="162">
        <v>0</v>
      </c>
      <c r="H214" s="162">
        <v>0</v>
      </c>
      <c r="I214" s="162">
        <v>0</v>
      </c>
      <c r="J214" s="162">
        <v>0</v>
      </c>
      <c r="K214" s="162">
        <v>0</v>
      </c>
      <c r="L214" s="162">
        <v>0</v>
      </c>
      <c r="M214" s="162">
        <v>0</v>
      </c>
      <c r="N214" s="162">
        <v>26455</v>
      </c>
      <c r="O214" s="162">
        <v>0</v>
      </c>
      <c r="P214" s="162">
        <v>0</v>
      </c>
      <c r="Q214" s="162">
        <v>0</v>
      </c>
      <c r="R214" s="162">
        <v>0</v>
      </c>
      <c r="S214" s="162">
        <v>0</v>
      </c>
      <c r="T214" s="162">
        <v>0</v>
      </c>
      <c r="U214" s="162">
        <v>0</v>
      </c>
      <c r="V214" s="162">
        <v>0</v>
      </c>
      <c r="W214" s="162">
        <v>2000</v>
      </c>
      <c r="X214" s="162">
        <v>0</v>
      </c>
      <c r="Y214" s="162" t="s">
        <v>1103</v>
      </c>
      <c r="Z214" s="162" t="s">
        <v>1104</v>
      </c>
      <c r="AA214" s="163" t="s">
        <v>1840</v>
      </c>
    </row>
    <row r="215" spans="1:27" ht="12.75" customHeight="1" x14ac:dyDescent="0.2">
      <c r="A215" s="138" t="s">
        <v>481</v>
      </c>
      <c r="B215" s="138" t="s">
        <v>1389</v>
      </c>
      <c r="C215" s="162" t="s">
        <v>1142</v>
      </c>
      <c r="D215" s="162">
        <v>0</v>
      </c>
      <c r="E215" s="162">
        <v>0</v>
      </c>
      <c r="F215" s="162">
        <v>0</v>
      </c>
      <c r="G215" s="162">
        <v>0</v>
      </c>
      <c r="H215" s="162">
        <v>0</v>
      </c>
      <c r="I215" s="162">
        <v>0</v>
      </c>
      <c r="J215" s="162">
        <v>0</v>
      </c>
      <c r="K215" s="162">
        <v>0</v>
      </c>
      <c r="L215" s="162">
        <v>0</v>
      </c>
      <c r="M215" s="162">
        <v>0</v>
      </c>
      <c r="N215" s="162">
        <v>3576</v>
      </c>
      <c r="O215" s="162">
        <v>0</v>
      </c>
      <c r="P215" s="162">
        <v>0</v>
      </c>
      <c r="Q215" s="162">
        <v>0</v>
      </c>
      <c r="R215" s="162">
        <v>0</v>
      </c>
      <c r="S215" s="162">
        <v>0</v>
      </c>
      <c r="T215" s="162">
        <v>0</v>
      </c>
      <c r="U215" s="162">
        <v>0</v>
      </c>
      <c r="V215" s="162">
        <v>0</v>
      </c>
      <c r="W215" s="162">
        <v>0</v>
      </c>
      <c r="X215" s="162">
        <v>0</v>
      </c>
      <c r="Y215" s="162" t="s">
        <v>1103</v>
      </c>
      <c r="Z215" s="162" t="s">
        <v>1104</v>
      </c>
      <c r="AA215" s="163" t="s">
        <v>1875</v>
      </c>
    </row>
    <row r="216" spans="1:27" ht="12.75" customHeight="1" x14ac:dyDescent="0.2">
      <c r="A216" s="138" t="s">
        <v>712</v>
      </c>
      <c r="B216" s="138" t="s">
        <v>1616</v>
      </c>
      <c r="C216" s="162" t="s">
        <v>1142</v>
      </c>
      <c r="D216" s="162">
        <v>0</v>
      </c>
      <c r="E216" s="162">
        <v>0</v>
      </c>
      <c r="F216" s="162">
        <v>0</v>
      </c>
      <c r="G216" s="162">
        <v>0</v>
      </c>
      <c r="H216" s="162">
        <v>0</v>
      </c>
      <c r="I216" s="162">
        <v>0</v>
      </c>
      <c r="J216" s="162">
        <v>249</v>
      </c>
      <c r="K216" s="162">
        <v>0</v>
      </c>
      <c r="L216" s="162">
        <v>0</v>
      </c>
      <c r="M216" s="162">
        <v>0</v>
      </c>
      <c r="N216" s="162">
        <v>203234</v>
      </c>
      <c r="O216" s="162">
        <v>0</v>
      </c>
      <c r="P216" s="162">
        <v>0</v>
      </c>
      <c r="Q216" s="162">
        <v>0</v>
      </c>
      <c r="R216" s="162">
        <v>0</v>
      </c>
      <c r="S216" s="162">
        <v>0</v>
      </c>
      <c r="T216" s="162">
        <v>0</v>
      </c>
      <c r="U216" s="162">
        <v>0</v>
      </c>
      <c r="V216" s="162">
        <v>7000</v>
      </c>
      <c r="W216" s="162">
        <v>19000</v>
      </c>
      <c r="X216" s="162">
        <v>0</v>
      </c>
      <c r="Y216" s="162" t="s">
        <v>1106</v>
      </c>
      <c r="Z216" s="162" t="s">
        <v>1104</v>
      </c>
      <c r="AA216" s="163" t="s">
        <v>2106</v>
      </c>
    </row>
    <row r="217" spans="1:27" ht="12.75" customHeight="1" x14ac:dyDescent="0.2">
      <c r="A217" s="138" t="s">
        <v>735</v>
      </c>
      <c r="B217" s="138" t="s">
        <v>1388</v>
      </c>
      <c r="C217" s="162" t="s">
        <v>1142</v>
      </c>
      <c r="D217" s="162">
        <v>0</v>
      </c>
      <c r="E217" s="162">
        <v>0</v>
      </c>
      <c r="F217" s="162">
        <v>0</v>
      </c>
      <c r="G217" s="162">
        <v>0</v>
      </c>
      <c r="H217" s="162">
        <v>0</v>
      </c>
      <c r="I217" s="162">
        <v>0</v>
      </c>
      <c r="J217" s="162">
        <v>0</v>
      </c>
      <c r="K217" s="162">
        <v>0</v>
      </c>
      <c r="L217" s="162">
        <v>0</v>
      </c>
      <c r="M217" s="162">
        <v>0</v>
      </c>
      <c r="N217" s="162">
        <v>11637</v>
      </c>
      <c r="O217" s="162">
        <v>0</v>
      </c>
      <c r="P217" s="162">
        <v>0</v>
      </c>
      <c r="Q217" s="162">
        <v>0</v>
      </c>
      <c r="R217" s="162">
        <v>0</v>
      </c>
      <c r="S217" s="162">
        <v>0</v>
      </c>
      <c r="T217" s="162">
        <v>0</v>
      </c>
      <c r="U217" s="162">
        <v>0</v>
      </c>
      <c r="V217" s="162">
        <v>0</v>
      </c>
      <c r="W217" s="162">
        <v>0</v>
      </c>
      <c r="X217" s="162">
        <v>0</v>
      </c>
      <c r="Y217" s="162" t="s">
        <v>1153</v>
      </c>
      <c r="Z217" s="162" t="s">
        <v>1104</v>
      </c>
      <c r="AA217" s="163" t="s">
        <v>2131</v>
      </c>
    </row>
    <row r="218" spans="1:27" ht="12.75" customHeight="1" x14ac:dyDescent="0.2">
      <c r="A218" s="138" t="s">
        <v>486</v>
      </c>
      <c r="B218" s="138" t="s">
        <v>2356</v>
      </c>
      <c r="C218" s="162" t="s">
        <v>1142</v>
      </c>
      <c r="D218" s="162">
        <v>0</v>
      </c>
      <c r="E218" s="162">
        <v>0</v>
      </c>
      <c r="F218" s="162">
        <v>0</v>
      </c>
      <c r="G218" s="162">
        <v>0</v>
      </c>
      <c r="H218" s="162">
        <v>0</v>
      </c>
      <c r="I218" s="162">
        <v>0</v>
      </c>
      <c r="J218" s="162">
        <v>0</v>
      </c>
      <c r="K218" s="162">
        <v>0</v>
      </c>
      <c r="L218" s="162">
        <v>0</v>
      </c>
      <c r="M218" s="162">
        <v>0</v>
      </c>
      <c r="N218" s="162">
        <v>132962</v>
      </c>
      <c r="O218" s="162">
        <v>12000</v>
      </c>
      <c r="P218" s="162">
        <v>0</v>
      </c>
      <c r="Q218" s="162">
        <v>0</v>
      </c>
      <c r="R218" s="162">
        <v>0</v>
      </c>
      <c r="S218" s="162">
        <v>0</v>
      </c>
      <c r="T218" s="162">
        <v>0</v>
      </c>
      <c r="U218" s="162">
        <v>0</v>
      </c>
      <c r="V218" s="162">
        <v>0</v>
      </c>
      <c r="W218" s="162">
        <v>15000</v>
      </c>
      <c r="X218" s="162">
        <v>0</v>
      </c>
      <c r="Y218" s="162" t="s">
        <v>1100</v>
      </c>
      <c r="Z218" s="162" t="s">
        <v>1104</v>
      </c>
      <c r="AA218" s="163" t="s">
        <v>1880</v>
      </c>
    </row>
    <row r="219" spans="1:27" ht="12.75" customHeight="1" x14ac:dyDescent="0.2">
      <c r="A219" s="138" t="s">
        <v>494</v>
      </c>
      <c r="B219" s="138" t="s">
        <v>1386</v>
      </c>
      <c r="C219" s="162" t="s">
        <v>1142</v>
      </c>
      <c r="D219" s="162">
        <v>0</v>
      </c>
      <c r="E219" s="162">
        <v>0</v>
      </c>
      <c r="F219" s="162">
        <v>0</v>
      </c>
      <c r="G219" s="162">
        <v>0</v>
      </c>
      <c r="H219" s="162">
        <v>0</v>
      </c>
      <c r="I219" s="162">
        <v>0</v>
      </c>
      <c r="J219" s="162">
        <v>0</v>
      </c>
      <c r="K219" s="162">
        <v>0</v>
      </c>
      <c r="L219" s="162">
        <v>0</v>
      </c>
      <c r="M219" s="162">
        <v>0</v>
      </c>
      <c r="N219" s="162">
        <v>103278</v>
      </c>
      <c r="O219" s="162">
        <v>146100</v>
      </c>
      <c r="P219" s="162">
        <v>0</v>
      </c>
      <c r="Q219" s="162">
        <v>0</v>
      </c>
      <c r="R219" s="162">
        <v>0</v>
      </c>
      <c r="S219" s="162">
        <v>0</v>
      </c>
      <c r="T219" s="162">
        <v>0</v>
      </c>
      <c r="U219" s="162">
        <v>0</v>
      </c>
      <c r="V219" s="162">
        <v>9400</v>
      </c>
      <c r="W219" s="162">
        <v>0</v>
      </c>
      <c r="X219" s="162">
        <v>0</v>
      </c>
      <c r="Y219" s="162" t="s">
        <v>1109</v>
      </c>
      <c r="Z219" s="162" t="s">
        <v>1104</v>
      </c>
      <c r="AA219" s="163" t="s">
        <v>1888</v>
      </c>
    </row>
    <row r="220" spans="1:27" ht="12.75" customHeight="1" x14ac:dyDescent="0.2">
      <c r="A220" s="138" t="s">
        <v>1021</v>
      </c>
      <c r="B220" s="138" t="s">
        <v>1385</v>
      </c>
      <c r="C220" s="162" t="s">
        <v>1142</v>
      </c>
      <c r="D220" s="162">
        <v>0</v>
      </c>
      <c r="E220" s="162">
        <v>0</v>
      </c>
      <c r="F220" s="162">
        <v>0</v>
      </c>
      <c r="G220" s="162">
        <v>0</v>
      </c>
      <c r="H220" s="162">
        <v>0</v>
      </c>
      <c r="I220" s="162">
        <v>0</v>
      </c>
      <c r="J220" s="162">
        <v>0</v>
      </c>
      <c r="K220" s="162">
        <v>0</v>
      </c>
      <c r="L220" s="162">
        <v>0</v>
      </c>
      <c r="M220" s="162">
        <v>0</v>
      </c>
      <c r="N220" s="162">
        <v>8000</v>
      </c>
      <c r="O220" s="162">
        <v>10000</v>
      </c>
      <c r="P220" s="162">
        <v>0</v>
      </c>
      <c r="Q220" s="162">
        <v>0</v>
      </c>
      <c r="R220" s="162">
        <v>0</v>
      </c>
      <c r="S220" s="162">
        <v>0</v>
      </c>
      <c r="T220" s="162">
        <v>0</v>
      </c>
      <c r="U220" s="162">
        <v>0</v>
      </c>
      <c r="V220" s="162">
        <v>0</v>
      </c>
      <c r="W220" s="162">
        <v>0</v>
      </c>
      <c r="X220" s="162">
        <v>0</v>
      </c>
      <c r="Y220" s="162" t="s">
        <v>1153</v>
      </c>
      <c r="Z220" s="162" t="s">
        <v>1104</v>
      </c>
      <c r="AA220" s="163" t="s">
        <v>2186</v>
      </c>
    </row>
    <row r="221" spans="1:27" ht="12.75" customHeight="1" x14ac:dyDescent="0.2">
      <c r="A221" s="138" t="s">
        <v>498</v>
      </c>
      <c r="B221" s="138" t="s">
        <v>1384</v>
      </c>
      <c r="C221" s="162" t="s">
        <v>2472</v>
      </c>
      <c r="D221" s="162">
        <v>0</v>
      </c>
      <c r="E221" s="162">
        <v>0</v>
      </c>
      <c r="F221" s="162">
        <v>0</v>
      </c>
      <c r="G221" s="162">
        <v>0</v>
      </c>
      <c r="H221" s="162">
        <v>0</v>
      </c>
      <c r="I221" s="162">
        <v>0</v>
      </c>
      <c r="J221" s="162">
        <v>0</v>
      </c>
      <c r="K221" s="162">
        <v>0</v>
      </c>
      <c r="L221" s="162">
        <v>0</v>
      </c>
      <c r="M221" s="162">
        <v>0</v>
      </c>
      <c r="N221" s="162">
        <v>0</v>
      </c>
      <c r="O221" s="162">
        <v>0</v>
      </c>
      <c r="P221" s="162">
        <v>0</v>
      </c>
      <c r="Q221" s="162">
        <v>0</v>
      </c>
      <c r="R221" s="162">
        <v>0</v>
      </c>
      <c r="S221" s="162">
        <v>0</v>
      </c>
      <c r="T221" s="162">
        <v>0</v>
      </c>
      <c r="U221" s="162">
        <v>0</v>
      </c>
      <c r="V221" s="162">
        <v>0</v>
      </c>
      <c r="W221" s="162">
        <v>0</v>
      </c>
      <c r="X221" s="162">
        <v>0</v>
      </c>
      <c r="Y221" s="162" t="s">
        <v>1103</v>
      </c>
      <c r="Z221" s="162" t="s">
        <v>1104</v>
      </c>
      <c r="AA221" s="163" t="s">
        <v>1892</v>
      </c>
    </row>
    <row r="222" spans="1:27" ht="12.75" customHeight="1" x14ac:dyDescent="0.2">
      <c r="A222" s="138" t="s">
        <v>418</v>
      </c>
      <c r="B222" s="138" t="s">
        <v>1383</v>
      </c>
      <c r="C222" s="162" t="s">
        <v>1142</v>
      </c>
      <c r="D222" s="162">
        <v>0</v>
      </c>
      <c r="E222" s="162">
        <v>0</v>
      </c>
      <c r="F222" s="162">
        <v>0</v>
      </c>
      <c r="G222" s="162">
        <v>0</v>
      </c>
      <c r="H222" s="162">
        <v>0</v>
      </c>
      <c r="I222" s="162">
        <v>0</v>
      </c>
      <c r="J222" s="162">
        <v>0</v>
      </c>
      <c r="K222" s="162">
        <v>0</v>
      </c>
      <c r="L222" s="162">
        <v>0</v>
      </c>
      <c r="M222" s="162">
        <v>0</v>
      </c>
      <c r="N222" s="162">
        <v>54025</v>
      </c>
      <c r="O222" s="162">
        <v>8500</v>
      </c>
      <c r="P222" s="162">
        <v>0</v>
      </c>
      <c r="Q222" s="162">
        <v>0</v>
      </c>
      <c r="R222" s="162">
        <v>0</v>
      </c>
      <c r="S222" s="162">
        <v>0</v>
      </c>
      <c r="T222" s="162">
        <v>0</v>
      </c>
      <c r="U222" s="162">
        <v>0</v>
      </c>
      <c r="V222" s="162">
        <v>4300</v>
      </c>
      <c r="W222" s="162">
        <v>0</v>
      </c>
      <c r="X222" s="162">
        <v>5000</v>
      </c>
      <c r="Y222" s="162" t="s">
        <v>1103</v>
      </c>
      <c r="Z222" s="162" t="s">
        <v>1104</v>
      </c>
      <c r="AA222" s="163" t="s">
        <v>1812</v>
      </c>
    </row>
    <row r="223" spans="1:27" ht="12.75" customHeight="1" x14ac:dyDescent="0.2">
      <c r="A223" s="138" t="s">
        <v>894</v>
      </c>
      <c r="B223" s="138" t="s">
        <v>2357</v>
      </c>
      <c r="C223" s="162" t="s">
        <v>1142</v>
      </c>
      <c r="D223" s="162">
        <v>0</v>
      </c>
      <c r="E223" s="162">
        <v>0</v>
      </c>
      <c r="F223" s="162">
        <v>0</v>
      </c>
      <c r="G223" s="162">
        <v>0</v>
      </c>
      <c r="H223" s="162">
        <v>0</v>
      </c>
      <c r="I223" s="162">
        <v>0</v>
      </c>
      <c r="J223" s="162">
        <v>0</v>
      </c>
      <c r="K223" s="162">
        <v>0</v>
      </c>
      <c r="L223" s="162">
        <v>0</v>
      </c>
      <c r="M223" s="162">
        <v>0</v>
      </c>
      <c r="N223" s="162">
        <v>618659</v>
      </c>
      <c r="O223" s="162">
        <v>113806</v>
      </c>
      <c r="P223" s="162">
        <v>1000</v>
      </c>
      <c r="Q223" s="162">
        <v>1500</v>
      </c>
      <c r="R223" s="162">
        <v>0</v>
      </c>
      <c r="S223" s="162">
        <v>0</v>
      </c>
      <c r="T223" s="162">
        <v>0</v>
      </c>
      <c r="U223" s="162">
        <v>0</v>
      </c>
      <c r="V223" s="162">
        <v>0</v>
      </c>
      <c r="W223" s="162">
        <v>148500</v>
      </c>
      <c r="X223" s="162">
        <v>33000</v>
      </c>
      <c r="Y223" s="162" t="s">
        <v>1100</v>
      </c>
      <c r="Z223" s="162" t="s">
        <v>1102</v>
      </c>
      <c r="AA223" s="163" t="s">
        <v>2234</v>
      </c>
    </row>
    <row r="224" spans="1:27" ht="12.75" customHeight="1" x14ac:dyDescent="0.2">
      <c r="A224" s="138" t="s">
        <v>713</v>
      </c>
      <c r="B224" s="138" t="s">
        <v>1382</v>
      </c>
      <c r="C224" s="162" t="s">
        <v>1142</v>
      </c>
      <c r="D224" s="162">
        <v>0</v>
      </c>
      <c r="E224" s="162">
        <v>0</v>
      </c>
      <c r="F224" s="162">
        <v>0</v>
      </c>
      <c r="G224" s="162">
        <v>0</v>
      </c>
      <c r="H224" s="162">
        <v>0</v>
      </c>
      <c r="I224" s="162">
        <v>0</v>
      </c>
      <c r="J224" s="162">
        <v>0</v>
      </c>
      <c r="K224" s="162">
        <v>0</v>
      </c>
      <c r="L224" s="162">
        <v>0</v>
      </c>
      <c r="M224" s="162">
        <v>0</v>
      </c>
      <c r="N224" s="162">
        <v>204615</v>
      </c>
      <c r="O224" s="162">
        <v>22000</v>
      </c>
      <c r="P224" s="162">
        <v>0</v>
      </c>
      <c r="Q224" s="162">
        <v>0</v>
      </c>
      <c r="R224" s="162">
        <v>0</v>
      </c>
      <c r="S224" s="162">
        <v>0</v>
      </c>
      <c r="T224" s="162">
        <v>0</v>
      </c>
      <c r="U224" s="162">
        <v>0</v>
      </c>
      <c r="V224" s="162">
        <v>26000</v>
      </c>
      <c r="W224" s="162">
        <v>0</v>
      </c>
      <c r="X224" s="162">
        <v>0</v>
      </c>
      <c r="Y224" s="162" t="s">
        <v>1106</v>
      </c>
      <c r="Z224" s="162" t="s">
        <v>1104</v>
      </c>
      <c r="AA224" s="163" t="s">
        <v>2107</v>
      </c>
    </row>
    <row r="225" spans="1:27" ht="12.75" customHeight="1" x14ac:dyDescent="0.2">
      <c r="A225" s="138" t="s">
        <v>545</v>
      </c>
      <c r="B225" s="138" t="s">
        <v>1381</v>
      </c>
      <c r="C225" s="162" t="s">
        <v>1142</v>
      </c>
      <c r="D225" s="162">
        <v>0</v>
      </c>
      <c r="E225" s="162">
        <v>0</v>
      </c>
      <c r="F225" s="162">
        <v>0</v>
      </c>
      <c r="G225" s="162">
        <v>0</v>
      </c>
      <c r="H225" s="162">
        <v>0</v>
      </c>
      <c r="I225" s="162">
        <v>0</v>
      </c>
      <c r="J225" s="162">
        <v>0</v>
      </c>
      <c r="K225" s="162">
        <v>0</v>
      </c>
      <c r="L225" s="162">
        <v>0</v>
      </c>
      <c r="M225" s="162">
        <v>0</v>
      </c>
      <c r="N225" s="162">
        <v>75952</v>
      </c>
      <c r="O225" s="162">
        <v>0</v>
      </c>
      <c r="P225" s="162">
        <v>0</v>
      </c>
      <c r="Q225" s="162">
        <v>0</v>
      </c>
      <c r="R225" s="162">
        <v>0</v>
      </c>
      <c r="S225" s="162">
        <v>0</v>
      </c>
      <c r="T225" s="162">
        <v>0</v>
      </c>
      <c r="U225" s="162">
        <v>0</v>
      </c>
      <c r="V225" s="162">
        <v>0</v>
      </c>
      <c r="W225" s="162">
        <v>0</v>
      </c>
      <c r="X225" s="162">
        <v>0</v>
      </c>
      <c r="Y225" s="162" t="s">
        <v>1103</v>
      </c>
      <c r="Z225" s="162" t="s">
        <v>1104</v>
      </c>
      <c r="AA225" s="163" t="s">
        <v>1939</v>
      </c>
    </row>
    <row r="226" spans="1:27" ht="12.75" customHeight="1" x14ac:dyDescent="0.2">
      <c r="A226" s="138" t="s">
        <v>647</v>
      </c>
      <c r="B226" s="138" t="s">
        <v>1380</v>
      </c>
      <c r="C226" s="162" t="s">
        <v>1142</v>
      </c>
      <c r="D226" s="162">
        <v>0</v>
      </c>
      <c r="E226" s="162">
        <v>0</v>
      </c>
      <c r="F226" s="162">
        <v>0</v>
      </c>
      <c r="G226" s="162">
        <v>0</v>
      </c>
      <c r="H226" s="162">
        <v>0</v>
      </c>
      <c r="I226" s="162">
        <v>0</v>
      </c>
      <c r="J226" s="162">
        <v>0</v>
      </c>
      <c r="K226" s="162">
        <v>0</v>
      </c>
      <c r="L226" s="162">
        <v>0</v>
      </c>
      <c r="M226" s="162">
        <v>0</v>
      </c>
      <c r="N226" s="162">
        <v>4000</v>
      </c>
      <c r="O226" s="162">
        <v>0</v>
      </c>
      <c r="P226" s="162">
        <v>0</v>
      </c>
      <c r="Q226" s="162">
        <v>0</v>
      </c>
      <c r="R226" s="162">
        <v>0</v>
      </c>
      <c r="S226" s="162">
        <v>0</v>
      </c>
      <c r="T226" s="162">
        <v>0</v>
      </c>
      <c r="U226" s="162">
        <v>0</v>
      </c>
      <c r="V226" s="162">
        <v>0</v>
      </c>
      <c r="W226" s="162">
        <v>0</v>
      </c>
      <c r="X226" s="162">
        <v>0</v>
      </c>
      <c r="Y226" s="162" t="s">
        <v>1103</v>
      </c>
      <c r="Z226" s="162" t="s">
        <v>1104</v>
      </c>
      <c r="AA226" s="163" t="s">
        <v>2041</v>
      </c>
    </row>
    <row r="227" spans="1:27" ht="12.75" customHeight="1" x14ac:dyDescent="0.2">
      <c r="A227" s="138" t="s">
        <v>714</v>
      </c>
      <c r="B227" s="138" t="s">
        <v>1618</v>
      </c>
      <c r="C227" s="162" t="s">
        <v>1142</v>
      </c>
      <c r="D227" s="162">
        <v>0</v>
      </c>
      <c r="E227" s="162">
        <v>0</v>
      </c>
      <c r="F227" s="162">
        <v>0</v>
      </c>
      <c r="G227" s="162">
        <v>0</v>
      </c>
      <c r="H227" s="162">
        <v>0</v>
      </c>
      <c r="I227" s="162">
        <v>0</v>
      </c>
      <c r="J227" s="162">
        <v>0</v>
      </c>
      <c r="K227" s="162">
        <v>0</v>
      </c>
      <c r="L227" s="162">
        <v>0</v>
      </c>
      <c r="M227" s="162">
        <v>0</v>
      </c>
      <c r="N227" s="162">
        <v>121539</v>
      </c>
      <c r="O227" s="162">
        <v>72000</v>
      </c>
      <c r="P227" s="162">
        <v>0</v>
      </c>
      <c r="Q227" s="162">
        <v>0</v>
      </c>
      <c r="R227" s="162">
        <v>0</v>
      </c>
      <c r="S227" s="162">
        <v>0</v>
      </c>
      <c r="T227" s="162">
        <v>0</v>
      </c>
      <c r="U227" s="162">
        <v>0</v>
      </c>
      <c r="V227" s="162">
        <v>0</v>
      </c>
      <c r="W227" s="162">
        <v>38000</v>
      </c>
      <c r="X227" s="162">
        <v>0</v>
      </c>
      <c r="Y227" s="162" t="s">
        <v>1106</v>
      </c>
      <c r="Z227" s="162" t="s">
        <v>1104</v>
      </c>
      <c r="AA227" s="163" t="s">
        <v>2108</v>
      </c>
    </row>
    <row r="228" spans="1:27" ht="12.75" customHeight="1" x14ac:dyDescent="0.2">
      <c r="A228" s="138" t="s">
        <v>736</v>
      </c>
      <c r="B228" s="138" t="s">
        <v>1379</v>
      </c>
      <c r="C228" s="162" t="s">
        <v>1142</v>
      </c>
      <c r="D228" s="162">
        <v>0</v>
      </c>
      <c r="E228" s="162">
        <v>0</v>
      </c>
      <c r="F228" s="162">
        <v>0</v>
      </c>
      <c r="G228" s="162">
        <v>0</v>
      </c>
      <c r="H228" s="162">
        <v>0</v>
      </c>
      <c r="I228" s="162">
        <v>0</v>
      </c>
      <c r="J228" s="162">
        <v>0</v>
      </c>
      <c r="K228" s="162">
        <v>0</v>
      </c>
      <c r="L228" s="162">
        <v>0</v>
      </c>
      <c r="M228" s="162">
        <v>0</v>
      </c>
      <c r="N228" s="162">
        <v>14104</v>
      </c>
      <c r="O228" s="162">
        <v>0</v>
      </c>
      <c r="P228" s="162">
        <v>0</v>
      </c>
      <c r="Q228" s="162">
        <v>0</v>
      </c>
      <c r="R228" s="162">
        <v>0</v>
      </c>
      <c r="S228" s="162">
        <v>0</v>
      </c>
      <c r="T228" s="162">
        <v>0</v>
      </c>
      <c r="U228" s="162">
        <v>0</v>
      </c>
      <c r="V228" s="162">
        <v>0</v>
      </c>
      <c r="W228" s="162">
        <v>0</v>
      </c>
      <c r="X228" s="162">
        <v>0</v>
      </c>
      <c r="Y228" s="162" t="s">
        <v>1153</v>
      </c>
      <c r="Z228" s="162" t="s">
        <v>1104</v>
      </c>
      <c r="AA228" s="163" t="s">
        <v>2132</v>
      </c>
    </row>
    <row r="229" spans="1:27" ht="12.75" customHeight="1" x14ac:dyDescent="0.2">
      <c r="A229" s="138" t="s">
        <v>1023</v>
      </c>
      <c r="B229" s="138" t="s">
        <v>1378</v>
      </c>
      <c r="C229" s="162" t="s">
        <v>1142</v>
      </c>
      <c r="D229" s="162">
        <v>0</v>
      </c>
      <c r="E229" s="162">
        <v>0</v>
      </c>
      <c r="F229" s="162">
        <v>0</v>
      </c>
      <c r="G229" s="162">
        <v>0</v>
      </c>
      <c r="H229" s="162">
        <v>0</v>
      </c>
      <c r="I229" s="162">
        <v>0</v>
      </c>
      <c r="J229" s="162">
        <v>0</v>
      </c>
      <c r="K229" s="162">
        <v>0</v>
      </c>
      <c r="L229" s="162">
        <v>0</v>
      </c>
      <c r="M229" s="162">
        <v>0</v>
      </c>
      <c r="N229" s="162">
        <v>30490</v>
      </c>
      <c r="O229" s="162">
        <v>0</v>
      </c>
      <c r="P229" s="162">
        <v>0</v>
      </c>
      <c r="Q229" s="162">
        <v>0</v>
      </c>
      <c r="R229" s="162">
        <v>0</v>
      </c>
      <c r="S229" s="162">
        <v>0</v>
      </c>
      <c r="T229" s="162">
        <v>0</v>
      </c>
      <c r="U229" s="162">
        <v>0</v>
      </c>
      <c r="V229" s="162">
        <v>0</v>
      </c>
      <c r="W229" s="162">
        <v>5000</v>
      </c>
      <c r="X229" s="162">
        <v>0</v>
      </c>
      <c r="Y229" s="162" t="s">
        <v>1153</v>
      </c>
      <c r="Z229" s="162" t="s">
        <v>1104</v>
      </c>
      <c r="AA229" s="163" t="s">
        <v>2187</v>
      </c>
    </row>
    <row r="230" spans="1:27" ht="12.75" customHeight="1" x14ac:dyDescent="0.2">
      <c r="A230" s="138" t="s">
        <v>394</v>
      </c>
      <c r="B230" s="138" t="s">
        <v>1377</v>
      </c>
      <c r="C230" s="162" t="s">
        <v>1142</v>
      </c>
      <c r="D230" s="162">
        <v>0</v>
      </c>
      <c r="E230" s="162">
        <v>0</v>
      </c>
      <c r="F230" s="162">
        <v>0</v>
      </c>
      <c r="G230" s="162">
        <v>0</v>
      </c>
      <c r="H230" s="162">
        <v>0</v>
      </c>
      <c r="I230" s="162">
        <v>0</v>
      </c>
      <c r="J230" s="162">
        <v>0</v>
      </c>
      <c r="K230" s="162">
        <v>0</v>
      </c>
      <c r="L230" s="162">
        <v>0</v>
      </c>
      <c r="M230" s="162">
        <v>0</v>
      </c>
      <c r="N230" s="162">
        <v>20819</v>
      </c>
      <c r="O230" s="162">
        <v>0</v>
      </c>
      <c r="P230" s="162">
        <v>0</v>
      </c>
      <c r="Q230" s="162">
        <v>0</v>
      </c>
      <c r="R230" s="162">
        <v>0</v>
      </c>
      <c r="S230" s="162">
        <v>0</v>
      </c>
      <c r="T230" s="162">
        <v>0</v>
      </c>
      <c r="U230" s="162">
        <v>0</v>
      </c>
      <c r="V230" s="162">
        <v>0</v>
      </c>
      <c r="W230" s="162">
        <v>0</v>
      </c>
      <c r="X230" s="162">
        <v>0</v>
      </c>
      <c r="Y230" s="162" t="s">
        <v>1103</v>
      </c>
      <c r="Z230" s="162" t="s">
        <v>1104</v>
      </c>
      <c r="AA230" s="163" t="s">
        <v>1788</v>
      </c>
    </row>
    <row r="231" spans="1:27" ht="12.75" customHeight="1" x14ac:dyDescent="0.2">
      <c r="A231" s="138" t="s">
        <v>530</v>
      </c>
      <c r="B231" s="138" t="s">
        <v>1376</v>
      </c>
      <c r="C231" s="162" t="s">
        <v>1142</v>
      </c>
      <c r="D231" s="162">
        <v>0</v>
      </c>
      <c r="E231" s="162">
        <v>0</v>
      </c>
      <c r="F231" s="162">
        <v>0</v>
      </c>
      <c r="G231" s="162">
        <v>0</v>
      </c>
      <c r="H231" s="162">
        <v>0</v>
      </c>
      <c r="I231" s="162">
        <v>0</v>
      </c>
      <c r="J231" s="162">
        <v>0</v>
      </c>
      <c r="K231" s="162">
        <v>0</v>
      </c>
      <c r="L231" s="162">
        <v>0</v>
      </c>
      <c r="M231" s="162">
        <v>0</v>
      </c>
      <c r="N231" s="162">
        <v>0</v>
      </c>
      <c r="O231" s="162">
        <v>9520</v>
      </c>
      <c r="P231" s="162">
        <v>0</v>
      </c>
      <c r="Q231" s="162">
        <v>0</v>
      </c>
      <c r="R231" s="162">
        <v>0</v>
      </c>
      <c r="S231" s="162">
        <v>0</v>
      </c>
      <c r="T231" s="162">
        <v>0</v>
      </c>
      <c r="U231" s="162">
        <v>0</v>
      </c>
      <c r="V231" s="162">
        <v>0</v>
      </c>
      <c r="W231" s="162">
        <v>0</v>
      </c>
      <c r="X231" s="162">
        <v>0</v>
      </c>
      <c r="Y231" s="162" t="s">
        <v>1103</v>
      </c>
      <c r="Z231" s="162" t="s">
        <v>1104</v>
      </c>
      <c r="AA231" s="163" t="s">
        <v>1924</v>
      </c>
    </row>
    <row r="232" spans="1:27" ht="12.75" customHeight="1" x14ac:dyDescent="0.2">
      <c r="A232" s="138" t="s">
        <v>896</v>
      </c>
      <c r="B232" s="138" t="s">
        <v>2358</v>
      </c>
      <c r="C232" s="162" t="s">
        <v>1142</v>
      </c>
      <c r="D232" s="162">
        <v>0</v>
      </c>
      <c r="E232" s="162">
        <v>0</v>
      </c>
      <c r="F232" s="162">
        <v>0</v>
      </c>
      <c r="G232" s="162">
        <v>0</v>
      </c>
      <c r="H232" s="162">
        <v>0</v>
      </c>
      <c r="I232" s="162">
        <v>0</v>
      </c>
      <c r="J232" s="162">
        <v>224</v>
      </c>
      <c r="K232" s="162">
        <v>0</v>
      </c>
      <c r="L232" s="162">
        <v>0</v>
      </c>
      <c r="M232" s="162">
        <v>0</v>
      </c>
      <c r="N232" s="162">
        <v>104758</v>
      </c>
      <c r="O232" s="162">
        <v>69900</v>
      </c>
      <c r="P232" s="162">
        <v>0</v>
      </c>
      <c r="Q232" s="162">
        <v>0</v>
      </c>
      <c r="R232" s="162">
        <v>0</v>
      </c>
      <c r="S232" s="162">
        <v>0</v>
      </c>
      <c r="T232" s="162">
        <v>0</v>
      </c>
      <c r="U232" s="162">
        <v>0</v>
      </c>
      <c r="V232" s="162">
        <v>32500</v>
      </c>
      <c r="W232" s="162">
        <v>0</v>
      </c>
      <c r="X232" s="162">
        <v>0</v>
      </c>
      <c r="Y232" s="162" t="s">
        <v>1100</v>
      </c>
      <c r="Z232" s="162" t="s">
        <v>1102</v>
      </c>
      <c r="AA232" s="163" t="s">
        <v>2245</v>
      </c>
    </row>
    <row r="233" spans="1:27" ht="12.75" customHeight="1" x14ac:dyDescent="0.2">
      <c r="A233" s="138" t="s">
        <v>619</v>
      </c>
      <c r="B233" s="138" t="s">
        <v>1374</v>
      </c>
      <c r="C233" s="162" t="s">
        <v>1142</v>
      </c>
      <c r="D233" s="162">
        <v>0</v>
      </c>
      <c r="E233" s="162">
        <v>0</v>
      </c>
      <c r="F233" s="162">
        <v>0</v>
      </c>
      <c r="G233" s="162">
        <v>0</v>
      </c>
      <c r="H233" s="162">
        <v>0</v>
      </c>
      <c r="I233" s="162">
        <v>0</v>
      </c>
      <c r="J233" s="162">
        <v>0</v>
      </c>
      <c r="K233" s="162">
        <v>0</v>
      </c>
      <c r="L233" s="162">
        <v>0</v>
      </c>
      <c r="M233" s="162">
        <v>0</v>
      </c>
      <c r="N233" s="162">
        <v>178651</v>
      </c>
      <c r="O233" s="162">
        <v>9000</v>
      </c>
      <c r="P233" s="162">
        <v>0</v>
      </c>
      <c r="Q233" s="162">
        <v>0</v>
      </c>
      <c r="R233" s="162">
        <v>0</v>
      </c>
      <c r="S233" s="162">
        <v>0</v>
      </c>
      <c r="T233" s="162">
        <v>0</v>
      </c>
      <c r="U233" s="162">
        <v>0</v>
      </c>
      <c r="V233" s="162">
        <v>0</v>
      </c>
      <c r="W233" s="162">
        <v>0</v>
      </c>
      <c r="X233" s="162">
        <v>0</v>
      </c>
      <c r="Y233" s="162" t="s">
        <v>1103</v>
      </c>
      <c r="Z233" s="162" t="s">
        <v>1104</v>
      </c>
      <c r="AA233" s="163" t="s">
        <v>2013</v>
      </c>
    </row>
    <row r="234" spans="1:27" ht="12.75" customHeight="1" x14ac:dyDescent="0.2">
      <c r="A234" s="138" t="s">
        <v>509</v>
      </c>
      <c r="B234" s="138" t="s">
        <v>2359</v>
      </c>
      <c r="C234" s="162" t="s">
        <v>1142</v>
      </c>
      <c r="D234" s="162">
        <v>0</v>
      </c>
      <c r="E234" s="162">
        <v>0</v>
      </c>
      <c r="F234" s="162">
        <v>0</v>
      </c>
      <c r="G234" s="162">
        <v>0</v>
      </c>
      <c r="H234" s="162">
        <v>0</v>
      </c>
      <c r="I234" s="162">
        <v>0</v>
      </c>
      <c r="J234" s="162">
        <v>0</v>
      </c>
      <c r="K234" s="162">
        <v>0</v>
      </c>
      <c r="L234" s="162">
        <v>0</v>
      </c>
      <c r="M234" s="162">
        <v>0</v>
      </c>
      <c r="N234" s="162">
        <v>125788</v>
      </c>
      <c r="O234" s="162">
        <v>5000</v>
      </c>
      <c r="P234" s="162">
        <v>0</v>
      </c>
      <c r="Q234" s="162">
        <v>0</v>
      </c>
      <c r="R234" s="162">
        <v>0</v>
      </c>
      <c r="S234" s="162">
        <v>0</v>
      </c>
      <c r="T234" s="162">
        <v>0</v>
      </c>
      <c r="U234" s="162">
        <v>0</v>
      </c>
      <c r="V234" s="162">
        <v>0</v>
      </c>
      <c r="W234" s="162">
        <v>20000</v>
      </c>
      <c r="X234" s="162">
        <v>0</v>
      </c>
      <c r="Y234" s="162" t="s">
        <v>1100</v>
      </c>
      <c r="Z234" s="162" t="s">
        <v>1104</v>
      </c>
      <c r="AA234" s="163" t="s">
        <v>1903</v>
      </c>
    </row>
    <row r="235" spans="1:27" ht="12.75" customHeight="1" x14ac:dyDescent="0.2">
      <c r="A235" s="138" t="s">
        <v>652</v>
      </c>
      <c r="B235" s="138" t="s">
        <v>1372</v>
      </c>
      <c r="C235" s="162" t="s">
        <v>1142</v>
      </c>
      <c r="D235" s="162">
        <v>0</v>
      </c>
      <c r="E235" s="162">
        <v>0</v>
      </c>
      <c r="F235" s="162">
        <v>0</v>
      </c>
      <c r="G235" s="162">
        <v>0</v>
      </c>
      <c r="H235" s="162">
        <v>0</v>
      </c>
      <c r="I235" s="162">
        <v>0</v>
      </c>
      <c r="J235" s="162">
        <v>0</v>
      </c>
      <c r="K235" s="162">
        <v>0</v>
      </c>
      <c r="L235" s="162">
        <v>0</v>
      </c>
      <c r="M235" s="162">
        <v>0</v>
      </c>
      <c r="N235" s="162">
        <v>46</v>
      </c>
      <c r="O235" s="162">
        <v>0</v>
      </c>
      <c r="P235" s="162">
        <v>0</v>
      </c>
      <c r="Q235" s="162">
        <v>0</v>
      </c>
      <c r="R235" s="162">
        <v>0</v>
      </c>
      <c r="S235" s="162">
        <v>0</v>
      </c>
      <c r="T235" s="162">
        <v>0</v>
      </c>
      <c r="U235" s="162">
        <v>0</v>
      </c>
      <c r="V235" s="162">
        <v>0</v>
      </c>
      <c r="W235" s="162">
        <v>0</v>
      </c>
      <c r="X235" s="162">
        <v>0</v>
      </c>
      <c r="Y235" s="162" t="s">
        <v>1100</v>
      </c>
      <c r="Z235" s="162" t="s">
        <v>1104</v>
      </c>
      <c r="AA235" s="163" t="s">
        <v>2046</v>
      </c>
    </row>
    <row r="236" spans="1:27" ht="12.75" customHeight="1" x14ac:dyDescent="0.2">
      <c r="A236" s="138" t="s">
        <v>694</v>
      </c>
      <c r="B236" s="138" t="s">
        <v>1619</v>
      </c>
      <c r="C236" s="162" t="s">
        <v>1142</v>
      </c>
      <c r="D236" s="162">
        <v>0</v>
      </c>
      <c r="E236" s="162">
        <v>0</v>
      </c>
      <c r="F236" s="162">
        <v>0</v>
      </c>
      <c r="G236" s="162">
        <v>0</v>
      </c>
      <c r="H236" s="162">
        <v>0</v>
      </c>
      <c r="I236" s="162">
        <v>0</v>
      </c>
      <c r="J236" s="162">
        <v>0</v>
      </c>
      <c r="K236" s="162">
        <v>0</v>
      </c>
      <c r="L236" s="162">
        <v>0</v>
      </c>
      <c r="M236" s="162">
        <v>0</v>
      </c>
      <c r="N236" s="162">
        <v>215389</v>
      </c>
      <c r="O236" s="162">
        <v>0</v>
      </c>
      <c r="P236" s="162">
        <v>0</v>
      </c>
      <c r="Q236" s="162">
        <v>0</v>
      </c>
      <c r="R236" s="162">
        <v>0</v>
      </c>
      <c r="S236" s="162">
        <v>0</v>
      </c>
      <c r="T236" s="162">
        <v>0</v>
      </c>
      <c r="U236" s="162">
        <v>0</v>
      </c>
      <c r="V236" s="162">
        <v>0</v>
      </c>
      <c r="W236" s="162">
        <v>64000</v>
      </c>
      <c r="X236" s="162">
        <v>38500</v>
      </c>
      <c r="Y236" s="162" t="s">
        <v>1112</v>
      </c>
      <c r="Z236" s="162" t="s">
        <v>1104</v>
      </c>
      <c r="AA236" s="163" t="s">
        <v>2088</v>
      </c>
    </row>
    <row r="237" spans="1:27" ht="12.75" customHeight="1" x14ac:dyDescent="0.2">
      <c r="A237" s="138" t="s">
        <v>695</v>
      </c>
      <c r="B237" s="138" t="s">
        <v>1371</v>
      </c>
      <c r="C237" s="162" t="s">
        <v>1142</v>
      </c>
      <c r="D237" s="162">
        <v>0</v>
      </c>
      <c r="E237" s="162">
        <v>0</v>
      </c>
      <c r="F237" s="162">
        <v>0</v>
      </c>
      <c r="G237" s="162">
        <v>0</v>
      </c>
      <c r="H237" s="162">
        <v>0</v>
      </c>
      <c r="I237" s="162">
        <v>0</v>
      </c>
      <c r="J237" s="162">
        <v>2</v>
      </c>
      <c r="K237" s="162">
        <v>0</v>
      </c>
      <c r="L237" s="162">
        <v>0</v>
      </c>
      <c r="M237" s="162">
        <v>0</v>
      </c>
      <c r="N237" s="162">
        <v>226357</v>
      </c>
      <c r="O237" s="162">
        <v>0</v>
      </c>
      <c r="P237" s="162">
        <v>0</v>
      </c>
      <c r="Q237" s="162">
        <v>0</v>
      </c>
      <c r="R237" s="162">
        <v>0</v>
      </c>
      <c r="S237" s="162">
        <v>0</v>
      </c>
      <c r="T237" s="162">
        <v>0</v>
      </c>
      <c r="U237" s="162">
        <v>0</v>
      </c>
      <c r="V237" s="162">
        <v>0</v>
      </c>
      <c r="W237" s="162">
        <v>0</v>
      </c>
      <c r="X237" s="162">
        <v>0</v>
      </c>
      <c r="Y237" s="162" t="s">
        <v>1112</v>
      </c>
      <c r="Z237" s="162" t="s">
        <v>1104</v>
      </c>
      <c r="AA237" s="163" t="s">
        <v>2089</v>
      </c>
    </row>
    <row r="238" spans="1:27" ht="12.75" customHeight="1" x14ac:dyDescent="0.2">
      <c r="A238" s="138" t="s">
        <v>511</v>
      </c>
      <c r="B238" s="138" t="s">
        <v>1620</v>
      </c>
      <c r="C238" s="162" t="s">
        <v>1142</v>
      </c>
      <c r="D238" s="162">
        <v>0</v>
      </c>
      <c r="E238" s="162">
        <v>0</v>
      </c>
      <c r="F238" s="162">
        <v>0</v>
      </c>
      <c r="G238" s="162">
        <v>0</v>
      </c>
      <c r="H238" s="162">
        <v>0</v>
      </c>
      <c r="I238" s="162">
        <v>0</v>
      </c>
      <c r="J238" s="162">
        <v>0</v>
      </c>
      <c r="K238" s="162">
        <v>0</v>
      </c>
      <c r="L238" s="162">
        <v>0</v>
      </c>
      <c r="M238" s="162">
        <v>0</v>
      </c>
      <c r="N238" s="162">
        <v>498279</v>
      </c>
      <c r="O238" s="162">
        <v>411800</v>
      </c>
      <c r="P238" s="162">
        <v>0</v>
      </c>
      <c r="Q238" s="162">
        <v>33241</v>
      </c>
      <c r="R238" s="162">
        <v>0</v>
      </c>
      <c r="S238" s="162">
        <v>0</v>
      </c>
      <c r="T238" s="162">
        <v>0</v>
      </c>
      <c r="U238" s="162">
        <v>0</v>
      </c>
      <c r="V238" s="162">
        <v>20000</v>
      </c>
      <c r="W238" s="162">
        <v>20000</v>
      </c>
      <c r="X238" s="162">
        <v>0</v>
      </c>
      <c r="Y238" s="162" t="s">
        <v>1109</v>
      </c>
      <c r="Z238" s="162" t="s">
        <v>1104</v>
      </c>
      <c r="AA238" s="163" t="s">
        <v>1905</v>
      </c>
    </row>
    <row r="239" spans="1:27" ht="12.75" customHeight="1" x14ac:dyDescent="0.2">
      <c r="A239" s="138" t="s">
        <v>737</v>
      </c>
      <c r="B239" s="138" t="s">
        <v>1370</v>
      </c>
      <c r="C239" s="162" t="s">
        <v>1142</v>
      </c>
      <c r="D239" s="162">
        <v>0</v>
      </c>
      <c r="E239" s="162">
        <v>0</v>
      </c>
      <c r="F239" s="162">
        <v>0</v>
      </c>
      <c r="G239" s="162">
        <v>0</v>
      </c>
      <c r="H239" s="162">
        <v>0</v>
      </c>
      <c r="I239" s="162">
        <v>0</v>
      </c>
      <c r="J239" s="162">
        <v>0</v>
      </c>
      <c r="K239" s="162">
        <v>0</v>
      </c>
      <c r="L239" s="162">
        <v>0</v>
      </c>
      <c r="M239" s="162">
        <v>0</v>
      </c>
      <c r="N239" s="162">
        <v>2730</v>
      </c>
      <c r="O239" s="162">
        <v>0</v>
      </c>
      <c r="P239" s="162">
        <v>0</v>
      </c>
      <c r="Q239" s="162">
        <v>0</v>
      </c>
      <c r="R239" s="162">
        <v>0</v>
      </c>
      <c r="S239" s="162">
        <v>0</v>
      </c>
      <c r="T239" s="162">
        <v>0</v>
      </c>
      <c r="U239" s="162">
        <v>0</v>
      </c>
      <c r="V239" s="162">
        <v>0</v>
      </c>
      <c r="W239" s="162">
        <v>0</v>
      </c>
      <c r="X239" s="162">
        <v>0</v>
      </c>
      <c r="Y239" s="162" t="s">
        <v>1153</v>
      </c>
      <c r="Z239" s="162" t="s">
        <v>1104</v>
      </c>
      <c r="AA239" s="163" t="s">
        <v>2133</v>
      </c>
    </row>
    <row r="240" spans="1:27" ht="12.75" customHeight="1" x14ac:dyDescent="0.2">
      <c r="A240" s="138" t="s">
        <v>1063</v>
      </c>
      <c r="B240" s="138" t="s">
        <v>1621</v>
      </c>
      <c r="C240" s="162" t="s">
        <v>1142</v>
      </c>
      <c r="D240" s="162">
        <v>0</v>
      </c>
      <c r="E240" s="162">
        <v>0</v>
      </c>
      <c r="F240" s="162">
        <v>0</v>
      </c>
      <c r="G240" s="162">
        <v>0</v>
      </c>
      <c r="H240" s="162">
        <v>0</v>
      </c>
      <c r="I240" s="162">
        <v>0</v>
      </c>
      <c r="J240" s="162">
        <v>0</v>
      </c>
      <c r="K240" s="162">
        <v>0</v>
      </c>
      <c r="L240" s="162">
        <v>0</v>
      </c>
      <c r="M240" s="162">
        <v>0</v>
      </c>
      <c r="N240" s="162">
        <v>0</v>
      </c>
      <c r="O240" s="162">
        <v>0</v>
      </c>
      <c r="P240" s="162">
        <v>0</v>
      </c>
      <c r="Q240" s="162">
        <v>0</v>
      </c>
      <c r="R240" s="162">
        <v>0</v>
      </c>
      <c r="S240" s="162">
        <v>0</v>
      </c>
      <c r="T240" s="162">
        <v>0</v>
      </c>
      <c r="U240" s="162">
        <v>0</v>
      </c>
      <c r="V240" s="162">
        <v>0</v>
      </c>
      <c r="W240" s="162">
        <v>0</v>
      </c>
      <c r="X240" s="162">
        <v>0</v>
      </c>
      <c r="Y240" s="162" t="s">
        <v>1153</v>
      </c>
      <c r="Z240" s="162" t="s">
        <v>1104</v>
      </c>
      <c r="AA240" s="163" t="s">
        <v>2188</v>
      </c>
    </row>
    <row r="241" spans="1:27" ht="12.75" customHeight="1" x14ac:dyDescent="0.2">
      <c r="A241" s="138" t="s">
        <v>578</v>
      </c>
      <c r="B241" s="138" t="s">
        <v>1369</v>
      </c>
      <c r="C241" s="162" t="s">
        <v>1142</v>
      </c>
      <c r="D241" s="162">
        <v>22022</v>
      </c>
      <c r="E241" s="162">
        <v>4000</v>
      </c>
      <c r="F241" s="162">
        <v>0</v>
      </c>
      <c r="G241" s="162">
        <v>0</v>
      </c>
      <c r="H241" s="162">
        <v>0</v>
      </c>
      <c r="I241" s="162">
        <v>0</v>
      </c>
      <c r="J241" s="162">
        <v>0</v>
      </c>
      <c r="K241" s="162">
        <v>0</v>
      </c>
      <c r="L241" s="162">
        <v>0</v>
      </c>
      <c r="M241" s="162">
        <v>0</v>
      </c>
      <c r="N241" s="162">
        <v>58903</v>
      </c>
      <c r="O241" s="162">
        <v>0</v>
      </c>
      <c r="P241" s="162">
        <v>0</v>
      </c>
      <c r="Q241" s="162">
        <v>0</v>
      </c>
      <c r="R241" s="162">
        <v>0</v>
      </c>
      <c r="S241" s="162">
        <v>0</v>
      </c>
      <c r="T241" s="162">
        <v>0</v>
      </c>
      <c r="U241" s="162">
        <v>0</v>
      </c>
      <c r="V241" s="162">
        <v>0</v>
      </c>
      <c r="W241" s="162">
        <v>0</v>
      </c>
      <c r="X241" s="162">
        <v>0</v>
      </c>
      <c r="Y241" s="162" t="s">
        <v>1103</v>
      </c>
      <c r="Z241" s="162" t="s">
        <v>1104</v>
      </c>
      <c r="AA241" s="163" t="s">
        <v>1972</v>
      </c>
    </row>
    <row r="242" spans="1:27" ht="12.75" customHeight="1" x14ac:dyDescent="0.2">
      <c r="A242" s="138" t="s">
        <v>561</v>
      </c>
      <c r="B242" s="138" t="s">
        <v>1368</v>
      </c>
      <c r="C242" s="162" t="s">
        <v>1142</v>
      </c>
      <c r="D242" s="162">
        <v>0</v>
      </c>
      <c r="E242" s="162">
        <v>0</v>
      </c>
      <c r="F242" s="162">
        <v>0</v>
      </c>
      <c r="G242" s="162">
        <v>0</v>
      </c>
      <c r="H242" s="162">
        <v>0</v>
      </c>
      <c r="I242" s="162">
        <v>0</v>
      </c>
      <c r="J242" s="162">
        <v>0</v>
      </c>
      <c r="K242" s="162">
        <v>0</v>
      </c>
      <c r="L242" s="162">
        <v>0</v>
      </c>
      <c r="M242" s="162">
        <v>0</v>
      </c>
      <c r="N242" s="162">
        <v>400</v>
      </c>
      <c r="O242" s="162">
        <v>10000</v>
      </c>
      <c r="P242" s="162">
        <v>0</v>
      </c>
      <c r="Q242" s="162">
        <v>0</v>
      </c>
      <c r="R242" s="162">
        <v>0</v>
      </c>
      <c r="S242" s="162">
        <v>0</v>
      </c>
      <c r="T242" s="162">
        <v>0</v>
      </c>
      <c r="U242" s="162">
        <v>0</v>
      </c>
      <c r="V242" s="162">
        <v>0</v>
      </c>
      <c r="W242" s="162">
        <v>0</v>
      </c>
      <c r="X242" s="162">
        <v>2500</v>
      </c>
      <c r="Y242" s="162" t="s">
        <v>1103</v>
      </c>
      <c r="Z242" s="162" t="s">
        <v>1104</v>
      </c>
      <c r="AA242" s="163" t="s">
        <v>1955</v>
      </c>
    </row>
    <row r="243" spans="1:27" ht="12.75" customHeight="1" x14ac:dyDescent="0.2">
      <c r="A243" s="138" t="s">
        <v>506</v>
      </c>
      <c r="B243" s="138" t="s">
        <v>2360</v>
      </c>
      <c r="C243" s="162" t="s">
        <v>1142</v>
      </c>
      <c r="D243" s="162">
        <v>0</v>
      </c>
      <c r="E243" s="162">
        <v>0</v>
      </c>
      <c r="F243" s="162">
        <v>36</v>
      </c>
      <c r="G243" s="162">
        <v>12</v>
      </c>
      <c r="H243" s="162">
        <v>0</v>
      </c>
      <c r="I243" s="162">
        <v>0</v>
      </c>
      <c r="J243" s="162">
        <v>14</v>
      </c>
      <c r="K243" s="162">
        <v>0</v>
      </c>
      <c r="L243" s="162">
        <v>0</v>
      </c>
      <c r="M243" s="162">
        <v>878</v>
      </c>
      <c r="N243" s="162">
        <v>400436</v>
      </c>
      <c r="O243" s="162">
        <v>64000</v>
      </c>
      <c r="P243" s="162">
        <v>0</v>
      </c>
      <c r="Q243" s="162">
        <v>0</v>
      </c>
      <c r="R243" s="162">
        <v>0</v>
      </c>
      <c r="S243" s="162">
        <v>0</v>
      </c>
      <c r="T243" s="162">
        <v>0</v>
      </c>
      <c r="U243" s="162">
        <v>0</v>
      </c>
      <c r="V243" s="162">
        <v>0</v>
      </c>
      <c r="W243" s="162">
        <v>109500</v>
      </c>
      <c r="X243" s="162">
        <v>28000</v>
      </c>
      <c r="Y243" s="162" t="s">
        <v>1100</v>
      </c>
      <c r="Z243" s="162" t="s">
        <v>1104</v>
      </c>
      <c r="AA243" s="163" t="s">
        <v>1900</v>
      </c>
    </row>
    <row r="244" spans="1:27" ht="12.75" customHeight="1" x14ac:dyDescent="0.2">
      <c r="A244" s="138" t="s">
        <v>715</v>
      </c>
      <c r="B244" s="138" t="s">
        <v>1623</v>
      </c>
      <c r="C244" s="162" t="s">
        <v>1142</v>
      </c>
      <c r="D244" s="162">
        <v>0</v>
      </c>
      <c r="E244" s="162">
        <v>0</v>
      </c>
      <c r="F244" s="162">
        <v>0</v>
      </c>
      <c r="G244" s="162">
        <v>0</v>
      </c>
      <c r="H244" s="162">
        <v>0</v>
      </c>
      <c r="I244" s="162">
        <v>0</v>
      </c>
      <c r="J244" s="162">
        <v>0</v>
      </c>
      <c r="K244" s="162">
        <v>0</v>
      </c>
      <c r="L244" s="162">
        <v>0</v>
      </c>
      <c r="M244" s="162">
        <v>0</v>
      </c>
      <c r="N244" s="162">
        <v>212074</v>
      </c>
      <c r="O244" s="162">
        <v>52000</v>
      </c>
      <c r="P244" s="162">
        <v>0</v>
      </c>
      <c r="Q244" s="162">
        <v>0</v>
      </c>
      <c r="R244" s="162">
        <v>0</v>
      </c>
      <c r="S244" s="162">
        <v>0</v>
      </c>
      <c r="T244" s="162">
        <v>0</v>
      </c>
      <c r="U244" s="162">
        <v>0</v>
      </c>
      <c r="V244" s="162">
        <v>9000</v>
      </c>
      <c r="W244" s="162">
        <v>0</v>
      </c>
      <c r="X244" s="162">
        <v>0</v>
      </c>
      <c r="Y244" s="162" t="s">
        <v>1106</v>
      </c>
      <c r="Z244" s="162" t="s">
        <v>1104</v>
      </c>
      <c r="AA244" s="163" t="s">
        <v>2109</v>
      </c>
    </row>
    <row r="245" spans="1:27" ht="12.75" customHeight="1" x14ac:dyDescent="0.2">
      <c r="A245" s="138" t="s">
        <v>686</v>
      </c>
      <c r="B245" s="138" t="s">
        <v>1367</v>
      </c>
      <c r="C245" s="162" t="s">
        <v>1142</v>
      </c>
      <c r="D245" s="162">
        <v>0</v>
      </c>
      <c r="E245" s="162">
        <v>0</v>
      </c>
      <c r="F245" s="162">
        <v>55</v>
      </c>
      <c r="G245" s="162">
        <v>0</v>
      </c>
      <c r="H245" s="162">
        <v>0</v>
      </c>
      <c r="I245" s="162">
        <v>0</v>
      </c>
      <c r="J245" s="162">
        <v>1574</v>
      </c>
      <c r="K245" s="162">
        <v>0</v>
      </c>
      <c r="L245" s="162">
        <v>0</v>
      </c>
      <c r="M245" s="162">
        <v>6983</v>
      </c>
      <c r="N245" s="162">
        <v>286949</v>
      </c>
      <c r="O245" s="162">
        <v>50506</v>
      </c>
      <c r="P245" s="162">
        <v>0</v>
      </c>
      <c r="Q245" s="162">
        <v>0</v>
      </c>
      <c r="R245" s="162">
        <v>0</v>
      </c>
      <c r="S245" s="162">
        <v>0</v>
      </c>
      <c r="T245" s="162">
        <v>0</v>
      </c>
      <c r="U245" s="162">
        <v>0</v>
      </c>
      <c r="V245" s="162">
        <v>56080</v>
      </c>
      <c r="W245" s="162">
        <v>5507</v>
      </c>
      <c r="X245" s="162">
        <v>309</v>
      </c>
      <c r="Y245" s="162" t="s">
        <v>1107</v>
      </c>
      <c r="Z245" s="162" t="s">
        <v>1104</v>
      </c>
      <c r="AA245" s="163" t="s">
        <v>2080</v>
      </c>
    </row>
    <row r="246" spans="1:27" ht="12.75" customHeight="1" x14ac:dyDescent="0.2">
      <c r="A246" s="138" t="s">
        <v>663</v>
      </c>
      <c r="B246" s="138" t="s">
        <v>1366</v>
      </c>
      <c r="C246" s="162" t="s">
        <v>1142</v>
      </c>
      <c r="D246" s="162">
        <v>0</v>
      </c>
      <c r="E246" s="162">
        <v>0</v>
      </c>
      <c r="F246" s="162">
        <v>0</v>
      </c>
      <c r="G246" s="162">
        <v>0</v>
      </c>
      <c r="H246" s="162">
        <v>0</v>
      </c>
      <c r="I246" s="162">
        <v>0</v>
      </c>
      <c r="J246" s="162">
        <v>0</v>
      </c>
      <c r="K246" s="162">
        <v>0</v>
      </c>
      <c r="L246" s="162">
        <v>0</v>
      </c>
      <c r="M246" s="162">
        <v>0</v>
      </c>
      <c r="N246" s="162">
        <v>101272</v>
      </c>
      <c r="O246" s="162">
        <v>6300</v>
      </c>
      <c r="P246" s="162">
        <v>0</v>
      </c>
      <c r="Q246" s="162">
        <v>0</v>
      </c>
      <c r="R246" s="162">
        <v>0</v>
      </c>
      <c r="S246" s="162">
        <v>0</v>
      </c>
      <c r="T246" s="162">
        <v>0</v>
      </c>
      <c r="U246" s="162">
        <v>0</v>
      </c>
      <c r="V246" s="162">
        <v>11000</v>
      </c>
      <c r="W246" s="162">
        <v>0</v>
      </c>
      <c r="X246" s="162">
        <v>0</v>
      </c>
      <c r="Y246" s="162" t="s">
        <v>1107</v>
      </c>
      <c r="Z246" s="162" t="s">
        <v>1104</v>
      </c>
      <c r="AA246" s="163" t="s">
        <v>2057</v>
      </c>
    </row>
    <row r="247" spans="1:27" ht="12.75" customHeight="1" x14ac:dyDescent="0.2">
      <c r="A247" s="138" t="s">
        <v>761</v>
      </c>
      <c r="B247" s="138" t="s">
        <v>1365</v>
      </c>
      <c r="C247" s="162" t="s">
        <v>1142</v>
      </c>
      <c r="D247" s="162">
        <v>0</v>
      </c>
      <c r="E247" s="162">
        <v>0</v>
      </c>
      <c r="F247" s="162">
        <v>0</v>
      </c>
      <c r="G247" s="162">
        <v>0</v>
      </c>
      <c r="H247" s="162">
        <v>0</v>
      </c>
      <c r="I247" s="162">
        <v>0</v>
      </c>
      <c r="J247" s="162">
        <v>0</v>
      </c>
      <c r="K247" s="162">
        <v>0</v>
      </c>
      <c r="L247" s="162">
        <v>0</v>
      </c>
      <c r="M247" s="162">
        <v>0</v>
      </c>
      <c r="N247" s="162">
        <v>0</v>
      </c>
      <c r="O247" s="162">
        <v>0</v>
      </c>
      <c r="P247" s="162">
        <v>0</v>
      </c>
      <c r="Q247" s="162">
        <v>0</v>
      </c>
      <c r="R247" s="162">
        <v>0</v>
      </c>
      <c r="S247" s="162">
        <v>0</v>
      </c>
      <c r="T247" s="162">
        <v>0</v>
      </c>
      <c r="U247" s="162">
        <v>0</v>
      </c>
      <c r="V247" s="162">
        <v>0</v>
      </c>
      <c r="W247" s="162">
        <v>0</v>
      </c>
      <c r="X247" s="162">
        <v>0</v>
      </c>
      <c r="Y247" s="162" t="s">
        <v>1153</v>
      </c>
      <c r="Z247" s="162" t="s">
        <v>1104</v>
      </c>
      <c r="AA247" s="163" t="s">
        <v>2167</v>
      </c>
    </row>
    <row r="248" spans="1:27" ht="12.75" customHeight="1" x14ac:dyDescent="0.2">
      <c r="A248" s="138" t="s">
        <v>696</v>
      </c>
      <c r="B248" s="138" t="s">
        <v>1364</v>
      </c>
      <c r="C248" s="162" t="s">
        <v>1142</v>
      </c>
      <c r="D248" s="162">
        <v>0</v>
      </c>
      <c r="E248" s="162">
        <v>0</v>
      </c>
      <c r="F248" s="162">
        <v>0</v>
      </c>
      <c r="G248" s="162">
        <v>0</v>
      </c>
      <c r="H248" s="162">
        <v>0</v>
      </c>
      <c r="I248" s="162">
        <v>0</v>
      </c>
      <c r="J248" s="162">
        <v>0</v>
      </c>
      <c r="K248" s="162">
        <v>0</v>
      </c>
      <c r="L248" s="162">
        <v>0</v>
      </c>
      <c r="M248" s="162">
        <v>0</v>
      </c>
      <c r="N248" s="162">
        <v>408069</v>
      </c>
      <c r="O248" s="162">
        <v>0</v>
      </c>
      <c r="P248" s="162">
        <v>0</v>
      </c>
      <c r="Q248" s="162">
        <v>0</v>
      </c>
      <c r="R248" s="162">
        <v>0</v>
      </c>
      <c r="S248" s="162">
        <v>0</v>
      </c>
      <c r="T248" s="162">
        <v>0</v>
      </c>
      <c r="U248" s="162">
        <v>0</v>
      </c>
      <c r="V248" s="162">
        <v>0</v>
      </c>
      <c r="W248" s="162">
        <v>0</v>
      </c>
      <c r="X248" s="162">
        <v>0</v>
      </c>
      <c r="Y248" s="162" t="s">
        <v>1112</v>
      </c>
      <c r="Z248" s="162" t="s">
        <v>1104</v>
      </c>
      <c r="AA248" s="163" t="s">
        <v>2090</v>
      </c>
    </row>
    <row r="249" spans="1:27" ht="12.75" customHeight="1" x14ac:dyDescent="0.2">
      <c r="A249" s="138" t="s">
        <v>526</v>
      </c>
      <c r="B249" s="138" t="s">
        <v>1624</v>
      </c>
      <c r="C249" s="162" t="s">
        <v>1142</v>
      </c>
      <c r="D249" s="162">
        <v>0</v>
      </c>
      <c r="E249" s="162">
        <v>0</v>
      </c>
      <c r="F249" s="162">
        <v>0</v>
      </c>
      <c r="G249" s="162">
        <v>0</v>
      </c>
      <c r="H249" s="162">
        <v>0</v>
      </c>
      <c r="I249" s="162">
        <v>0</v>
      </c>
      <c r="J249" s="162">
        <v>2049</v>
      </c>
      <c r="K249" s="162">
        <v>0</v>
      </c>
      <c r="L249" s="162">
        <v>0</v>
      </c>
      <c r="M249" s="162">
        <v>0</v>
      </c>
      <c r="N249" s="162">
        <v>338850</v>
      </c>
      <c r="O249" s="162">
        <v>50000</v>
      </c>
      <c r="P249" s="162">
        <v>0</v>
      </c>
      <c r="Q249" s="162">
        <v>0</v>
      </c>
      <c r="R249" s="162">
        <v>0</v>
      </c>
      <c r="S249" s="162">
        <v>0</v>
      </c>
      <c r="T249" s="162">
        <v>0</v>
      </c>
      <c r="U249" s="162">
        <v>0</v>
      </c>
      <c r="V249" s="162">
        <v>0</v>
      </c>
      <c r="W249" s="162">
        <v>547971</v>
      </c>
      <c r="X249" s="162">
        <v>92500</v>
      </c>
      <c r="Y249" s="162" t="s">
        <v>1109</v>
      </c>
      <c r="Z249" s="162" t="s">
        <v>1104</v>
      </c>
      <c r="AA249" s="163" t="s">
        <v>1920</v>
      </c>
    </row>
    <row r="250" spans="1:27" ht="12.75" customHeight="1" x14ac:dyDescent="0.2">
      <c r="A250" s="138" t="s">
        <v>738</v>
      </c>
      <c r="B250" s="138" t="s">
        <v>1363</v>
      </c>
      <c r="C250" s="162" t="s">
        <v>1142</v>
      </c>
      <c r="D250" s="162">
        <v>0</v>
      </c>
      <c r="E250" s="162">
        <v>0</v>
      </c>
      <c r="F250" s="162">
        <v>0</v>
      </c>
      <c r="G250" s="162">
        <v>0</v>
      </c>
      <c r="H250" s="162">
        <v>0</v>
      </c>
      <c r="I250" s="162">
        <v>0</v>
      </c>
      <c r="J250" s="162">
        <v>0</v>
      </c>
      <c r="K250" s="162">
        <v>0</v>
      </c>
      <c r="L250" s="162">
        <v>0</v>
      </c>
      <c r="M250" s="162">
        <v>0</v>
      </c>
      <c r="N250" s="162">
        <v>2000</v>
      </c>
      <c r="O250" s="162">
        <v>0</v>
      </c>
      <c r="P250" s="162">
        <v>0</v>
      </c>
      <c r="Q250" s="162">
        <v>0</v>
      </c>
      <c r="R250" s="162">
        <v>0</v>
      </c>
      <c r="S250" s="162">
        <v>0</v>
      </c>
      <c r="T250" s="162">
        <v>0</v>
      </c>
      <c r="U250" s="162">
        <v>0</v>
      </c>
      <c r="V250" s="162">
        <v>0</v>
      </c>
      <c r="W250" s="162">
        <v>0</v>
      </c>
      <c r="X250" s="162">
        <v>0</v>
      </c>
      <c r="Y250" s="162" t="s">
        <v>1153</v>
      </c>
      <c r="Z250" s="162" t="s">
        <v>1104</v>
      </c>
      <c r="AA250" s="163" t="s">
        <v>2134</v>
      </c>
    </row>
    <row r="251" spans="1:27" ht="12.75" customHeight="1" x14ac:dyDescent="0.2">
      <c r="A251" s="138" t="s">
        <v>1025</v>
      </c>
      <c r="B251" s="138" t="s">
        <v>1362</v>
      </c>
      <c r="C251" s="162" t="s">
        <v>1142</v>
      </c>
      <c r="D251" s="162">
        <v>0</v>
      </c>
      <c r="E251" s="162">
        <v>0</v>
      </c>
      <c r="F251" s="162">
        <v>0</v>
      </c>
      <c r="G251" s="162">
        <v>0</v>
      </c>
      <c r="H251" s="162">
        <v>0</v>
      </c>
      <c r="I251" s="162">
        <v>0</v>
      </c>
      <c r="J251" s="162">
        <v>0</v>
      </c>
      <c r="K251" s="162">
        <v>0</v>
      </c>
      <c r="L251" s="162">
        <v>0</v>
      </c>
      <c r="M251" s="162">
        <v>0</v>
      </c>
      <c r="N251" s="162">
        <v>17054</v>
      </c>
      <c r="O251" s="162">
        <v>0</v>
      </c>
      <c r="P251" s="162">
        <v>0</v>
      </c>
      <c r="Q251" s="162">
        <v>0</v>
      </c>
      <c r="R251" s="162">
        <v>0</v>
      </c>
      <c r="S251" s="162">
        <v>0</v>
      </c>
      <c r="T251" s="162">
        <v>0</v>
      </c>
      <c r="U251" s="162">
        <v>0</v>
      </c>
      <c r="V251" s="162">
        <v>0</v>
      </c>
      <c r="W251" s="162">
        <v>0</v>
      </c>
      <c r="X251" s="162">
        <v>0</v>
      </c>
      <c r="Y251" s="162" t="s">
        <v>1153</v>
      </c>
      <c r="Z251" s="162" t="s">
        <v>1104</v>
      </c>
      <c r="AA251" s="163" t="s">
        <v>2189</v>
      </c>
    </row>
    <row r="252" spans="1:27" ht="12.75" customHeight="1" x14ac:dyDescent="0.2">
      <c r="A252" s="138" t="s">
        <v>531</v>
      </c>
      <c r="B252" s="138" t="s">
        <v>1361</v>
      </c>
      <c r="C252" s="162" t="s">
        <v>1142</v>
      </c>
      <c r="D252" s="162">
        <v>0</v>
      </c>
      <c r="E252" s="162">
        <v>0</v>
      </c>
      <c r="F252" s="162">
        <v>0</v>
      </c>
      <c r="G252" s="162">
        <v>0</v>
      </c>
      <c r="H252" s="162">
        <v>0</v>
      </c>
      <c r="I252" s="162">
        <v>0</v>
      </c>
      <c r="J252" s="162">
        <v>0</v>
      </c>
      <c r="K252" s="162">
        <v>0</v>
      </c>
      <c r="L252" s="162">
        <v>0</v>
      </c>
      <c r="M252" s="162">
        <v>0</v>
      </c>
      <c r="N252" s="162">
        <v>64729</v>
      </c>
      <c r="O252" s="162">
        <v>0</v>
      </c>
      <c r="P252" s="162">
        <v>0</v>
      </c>
      <c r="Q252" s="162">
        <v>0</v>
      </c>
      <c r="R252" s="162">
        <v>0</v>
      </c>
      <c r="S252" s="162">
        <v>0</v>
      </c>
      <c r="T252" s="162">
        <v>0</v>
      </c>
      <c r="U252" s="162">
        <v>0</v>
      </c>
      <c r="V252" s="162">
        <v>0</v>
      </c>
      <c r="W252" s="162">
        <v>0</v>
      </c>
      <c r="X252" s="162">
        <v>0</v>
      </c>
      <c r="Y252" s="162" t="s">
        <v>1103</v>
      </c>
      <c r="Z252" s="162" t="s">
        <v>1104</v>
      </c>
      <c r="AA252" s="163" t="s">
        <v>1925</v>
      </c>
    </row>
    <row r="253" spans="1:27" ht="12.75" customHeight="1" x14ac:dyDescent="0.2">
      <c r="A253" s="138" t="s">
        <v>763</v>
      </c>
      <c r="B253" s="138" t="s">
        <v>1359</v>
      </c>
      <c r="C253" s="162" t="s">
        <v>1142</v>
      </c>
      <c r="D253" s="162">
        <v>0</v>
      </c>
      <c r="E253" s="162">
        <v>0</v>
      </c>
      <c r="F253" s="162">
        <v>0</v>
      </c>
      <c r="G253" s="162">
        <v>0</v>
      </c>
      <c r="H253" s="162">
        <v>0</v>
      </c>
      <c r="I253" s="162">
        <v>0</v>
      </c>
      <c r="J253" s="162">
        <v>0</v>
      </c>
      <c r="K253" s="162">
        <v>0</v>
      </c>
      <c r="L253" s="162">
        <v>0</v>
      </c>
      <c r="M253" s="162">
        <v>0</v>
      </c>
      <c r="N253" s="162">
        <v>0</v>
      </c>
      <c r="O253" s="162">
        <v>0</v>
      </c>
      <c r="P253" s="162">
        <v>0</v>
      </c>
      <c r="Q253" s="162">
        <v>0</v>
      </c>
      <c r="R253" s="162">
        <v>0</v>
      </c>
      <c r="S253" s="162">
        <v>0</v>
      </c>
      <c r="T253" s="162">
        <v>0</v>
      </c>
      <c r="U253" s="162">
        <v>0</v>
      </c>
      <c r="V253" s="162">
        <v>0</v>
      </c>
      <c r="W253" s="162">
        <v>0</v>
      </c>
      <c r="X253" s="162">
        <v>0</v>
      </c>
      <c r="Y253" s="162" t="s">
        <v>1153</v>
      </c>
      <c r="Z253" s="162" t="s">
        <v>1104</v>
      </c>
      <c r="AA253" s="163" t="s">
        <v>763</v>
      </c>
    </row>
    <row r="254" spans="1:27" ht="12.75" customHeight="1" x14ac:dyDescent="0.2">
      <c r="A254" s="138" t="s">
        <v>687</v>
      </c>
      <c r="B254" s="138" t="s">
        <v>1546</v>
      </c>
      <c r="C254" s="162" t="s">
        <v>1142</v>
      </c>
      <c r="D254" s="162">
        <v>43</v>
      </c>
      <c r="E254" s="162">
        <v>0</v>
      </c>
      <c r="F254" s="162">
        <v>85000</v>
      </c>
      <c r="G254" s="162">
        <v>0</v>
      </c>
      <c r="H254" s="162">
        <v>0</v>
      </c>
      <c r="I254" s="162">
        <v>0</v>
      </c>
      <c r="J254" s="162">
        <v>0</v>
      </c>
      <c r="K254" s="162">
        <v>0</v>
      </c>
      <c r="L254" s="162">
        <v>0</v>
      </c>
      <c r="M254" s="162">
        <v>0</v>
      </c>
      <c r="N254" s="162">
        <v>1094415</v>
      </c>
      <c r="O254" s="162">
        <v>225000</v>
      </c>
      <c r="P254" s="162">
        <v>0</v>
      </c>
      <c r="Q254" s="162">
        <v>10000</v>
      </c>
      <c r="R254" s="162">
        <v>0</v>
      </c>
      <c r="S254" s="162">
        <v>0</v>
      </c>
      <c r="T254" s="162">
        <v>0</v>
      </c>
      <c r="U254" s="162">
        <v>0</v>
      </c>
      <c r="V254" s="162">
        <v>210000</v>
      </c>
      <c r="W254" s="162">
        <v>277500</v>
      </c>
      <c r="X254" s="162">
        <v>25675</v>
      </c>
      <c r="Y254" s="162" t="s">
        <v>1107</v>
      </c>
      <c r="Z254" s="162" t="s">
        <v>1104</v>
      </c>
      <c r="AA254" s="163" t="s">
        <v>2081</v>
      </c>
    </row>
    <row r="255" spans="1:27" ht="12.75" customHeight="1" x14ac:dyDescent="0.2">
      <c r="A255" s="138" t="s">
        <v>539</v>
      </c>
      <c r="B255" s="138" t="s">
        <v>2361</v>
      </c>
      <c r="C255" s="162" t="s">
        <v>1142</v>
      </c>
      <c r="D255" s="162">
        <v>0</v>
      </c>
      <c r="E255" s="162">
        <v>0</v>
      </c>
      <c r="F255" s="162">
        <v>0</v>
      </c>
      <c r="G255" s="162">
        <v>0</v>
      </c>
      <c r="H255" s="162">
        <v>0</v>
      </c>
      <c r="I255" s="162">
        <v>0</v>
      </c>
      <c r="J255" s="162">
        <v>45</v>
      </c>
      <c r="K255" s="162">
        <v>0</v>
      </c>
      <c r="L255" s="162">
        <v>0</v>
      </c>
      <c r="M255" s="162">
        <v>8568</v>
      </c>
      <c r="N255" s="162">
        <v>134490</v>
      </c>
      <c r="O255" s="162">
        <v>96300</v>
      </c>
      <c r="P255" s="162">
        <v>0</v>
      </c>
      <c r="Q255" s="162">
        <v>0</v>
      </c>
      <c r="R255" s="162">
        <v>0</v>
      </c>
      <c r="S255" s="162">
        <v>0</v>
      </c>
      <c r="T255" s="162">
        <v>0</v>
      </c>
      <c r="U255" s="162">
        <v>0</v>
      </c>
      <c r="V255" s="162">
        <v>0</v>
      </c>
      <c r="W255" s="162">
        <v>19725</v>
      </c>
      <c r="X255" s="162">
        <v>0</v>
      </c>
      <c r="Y255" s="162" t="s">
        <v>1100</v>
      </c>
      <c r="Z255" s="162" t="s">
        <v>1104</v>
      </c>
      <c r="AA255" s="163" t="s">
        <v>1933</v>
      </c>
    </row>
    <row r="256" spans="1:27" ht="12.75" customHeight="1" x14ac:dyDescent="0.2">
      <c r="A256" s="138" t="s">
        <v>541</v>
      </c>
      <c r="B256" s="138" t="s">
        <v>1626</v>
      </c>
      <c r="C256" s="162" t="s">
        <v>2472</v>
      </c>
      <c r="D256" s="162">
        <v>0</v>
      </c>
      <c r="E256" s="162">
        <v>0</v>
      </c>
      <c r="F256" s="162">
        <v>0</v>
      </c>
      <c r="G256" s="162">
        <v>0</v>
      </c>
      <c r="H256" s="162">
        <v>0</v>
      </c>
      <c r="I256" s="162">
        <v>0</v>
      </c>
      <c r="J256" s="162">
        <v>0</v>
      </c>
      <c r="K256" s="162">
        <v>0</v>
      </c>
      <c r="L256" s="162">
        <v>0</v>
      </c>
      <c r="M256" s="162">
        <v>0</v>
      </c>
      <c r="N256" s="162">
        <v>168850</v>
      </c>
      <c r="O256" s="162">
        <v>103500</v>
      </c>
      <c r="P256" s="162">
        <v>0</v>
      </c>
      <c r="Q256" s="162">
        <v>0</v>
      </c>
      <c r="R256" s="162">
        <v>0</v>
      </c>
      <c r="S256" s="162">
        <v>0</v>
      </c>
      <c r="T256" s="162">
        <v>0</v>
      </c>
      <c r="U256" s="162">
        <v>0</v>
      </c>
      <c r="V256" s="162">
        <v>0</v>
      </c>
      <c r="W256" s="162">
        <v>0</v>
      </c>
      <c r="X256" s="162">
        <v>0</v>
      </c>
      <c r="Y256" s="162" t="s">
        <v>1109</v>
      </c>
      <c r="Z256" s="162" t="s">
        <v>1104</v>
      </c>
      <c r="AA256" s="163" t="s">
        <v>1935</v>
      </c>
    </row>
    <row r="257" spans="1:27" ht="12.75" customHeight="1" x14ac:dyDescent="0.2">
      <c r="A257" s="138" t="s">
        <v>739</v>
      </c>
      <c r="B257" s="138" t="s">
        <v>1358</v>
      </c>
      <c r="C257" s="162" t="s">
        <v>1142</v>
      </c>
      <c r="D257" s="162">
        <v>0</v>
      </c>
      <c r="E257" s="162">
        <v>0</v>
      </c>
      <c r="F257" s="162">
        <v>0</v>
      </c>
      <c r="G257" s="162">
        <v>0</v>
      </c>
      <c r="H257" s="162">
        <v>0</v>
      </c>
      <c r="I257" s="162">
        <v>0</v>
      </c>
      <c r="J257" s="162">
        <v>0</v>
      </c>
      <c r="K257" s="162">
        <v>0</v>
      </c>
      <c r="L257" s="162">
        <v>0</v>
      </c>
      <c r="M257" s="162">
        <v>0</v>
      </c>
      <c r="N257" s="162">
        <v>14478</v>
      </c>
      <c r="O257" s="162">
        <v>2829</v>
      </c>
      <c r="P257" s="162">
        <v>0</v>
      </c>
      <c r="Q257" s="162">
        <v>0</v>
      </c>
      <c r="R257" s="162">
        <v>0</v>
      </c>
      <c r="S257" s="162">
        <v>0</v>
      </c>
      <c r="T257" s="162">
        <v>0</v>
      </c>
      <c r="U257" s="162">
        <v>0</v>
      </c>
      <c r="V257" s="162">
        <v>0</v>
      </c>
      <c r="W257" s="162">
        <v>0</v>
      </c>
      <c r="X257" s="162">
        <v>0</v>
      </c>
      <c r="Y257" s="162" t="s">
        <v>1153</v>
      </c>
      <c r="Z257" s="162" t="s">
        <v>1104</v>
      </c>
      <c r="AA257" s="163" t="s">
        <v>2135</v>
      </c>
    </row>
    <row r="258" spans="1:27" ht="12.75" customHeight="1" x14ac:dyDescent="0.2">
      <c r="A258" s="138" t="s">
        <v>1065</v>
      </c>
      <c r="B258" s="138" t="s">
        <v>1627</v>
      </c>
      <c r="C258" s="162" t="s">
        <v>1142</v>
      </c>
      <c r="D258" s="162">
        <v>0</v>
      </c>
      <c r="E258" s="162">
        <v>0</v>
      </c>
      <c r="F258" s="162">
        <v>0</v>
      </c>
      <c r="G258" s="162">
        <v>0</v>
      </c>
      <c r="H258" s="162">
        <v>0</v>
      </c>
      <c r="I258" s="162">
        <v>0</v>
      </c>
      <c r="J258" s="162">
        <v>0</v>
      </c>
      <c r="K258" s="162">
        <v>0</v>
      </c>
      <c r="L258" s="162">
        <v>0</v>
      </c>
      <c r="M258" s="162">
        <v>0</v>
      </c>
      <c r="N258" s="162">
        <v>12399</v>
      </c>
      <c r="O258" s="162">
        <v>0</v>
      </c>
      <c r="P258" s="162">
        <v>0</v>
      </c>
      <c r="Q258" s="162">
        <v>0</v>
      </c>
      <c r="R258" s="162">
        <v>0</v>
      </c>
      <c r="S258" s="162">
        <v>0</v>
      </c>
      <c r="T258" s="162">
        <v>0</v>
      </c>
      <c r="U258" s="162">
        <v>0</v>
      </c>
      <c r="V258" s="162">
        <v>0</v>
      </c>
      <c r="W258" s="162">
        <v>0</v>
      </c>
      <c r="X258" s="162">
        <v>478</v>
      </c>
      <c r="Y258" s="162" t="s">
        <v>1153</v>
      </c>
      <c r="Z258" s="162" t="s">
        <v>1104</v>
      </c>
      <c r="AA258" s="163" t="s">
        <v>2190</v>
      </c>
    </row>
    <row r="259" spans="1:27" ht="12.75" customHeight="1" x14ac:dyDescent="0.2">
      <c r="A259" s="138" t="s">
        <v>447</v>
      </c>
      <c r="B259" s="138" t="s">
        <v>1545</v>
      </c>
      <c r="C259" s="162" t="s">
        <v>2472</v>
      </c>
      <c r="D259" s="162">
        <v>0</v>
      </c>
      <c r="E259" s="162">
        <v>0</v>
      </c>
      <c r="F259" s="162">
        <v>0</v>
      </c>
      <c r="G259" s="162">
        <v>0</v>
      </c>
      <c r="H259" s="162">
        <v>0</v>
      </c>
      <c r="I259" s="162">
        <v>0</v>
      </c>
      <c r="J259" s="162">
        <v>0</v>
      </c>
      <c r="K259" s="162">
        <v>0</v>
      </c>
      <c r="L259" s="162">
        <v>0</v>
      </c>
      <c r="M259" s="162">
        <v>0</v>
      </c>
      <c r="N259" s="162">
        <v>51673</v>
      </c>
      <c r="O259" s="162">
        <v>5000</v>
      </c>
      <c r="P259" s="162">
        <v>0</v>
      </c>
      <c r="Q259" s="162">
        <v>0</v>
      </c>
      <c r="R259" s="162">
        <v>0</v>
      </c>
      <c r="S259" s="162">
        <v>0</v>
      </c>
      <c r="T259" s="162">
        <v>0</v>
      </c>
      <c r="U259" s="162">
        <v>0</v>
      </c>
      <c r="V259" s="162">
        <v>0</v>
      </c>
      <c r="W259" s="162">
        <v>0</v>
      </c>
      <c r="X259" s="162">
        <v>0</v>
      </c>
      <c r="Y259" s="162" t="s">
        <v>1103</v>
      </c>
      <c r="Z259" s="162" t="s">
        <v>1104</v>
      </c>
      <c r="AA259" s="163" t="s">
        <v>1841</v>
      </c>
    </row>
    <row r="260" spans="1:27" ht="12.75" customHeight="1" x14ac:dyDescent="0.2">
      <c r="A260" s="138" t="s">
        <v>697</v>
      </c>
      <c r="B260" s="138" t="s">
        <v>1628</v>
      </c>
      <c r="C260" s="162" t="s">
        <v>1142</v>
      </c>
      <c r="D260" s="162">
        <v>0</v>
      </c>
      <c r="E260" s="162">
        <v>0</v>
      </c>
      <c r="F260" s="162">
        <v>0</v>
      </c>
      <c r="G260" s="162">
        <v>0</v>
      </c>
      <c r="H260" s="162">
        <v>0</v>
      </c>
      <c r="I260" s="162">
        <v>0</v>
      </c>
      <c r="J260" s="162">
        <v>0</v>
      </c>
      <c r="K260" s="162">
        <v>0</v>
      </c>
      <c r="L260" s="162">
        <v>0</v>
      </c>
      <c r="M260" s="162">
        <v>0</v>
      </c>
      <c r="N260" s="162">
        <v>86740</v>
      </c>
      <c r="O260" s="162">
        <v>35000</v>
      </c>
      <c r="P260" s="162">
        <v>0</v>
      </c>
      <c r="Q260" s="162">
        <v>0</v>
      </c>
      <c r="R260" s="162">
        <v>0</v>
      </c>
      <c r="S260" s="162">
        <v>0</v>
      </c>
      <c r="T260" s="162">
        <v>0</v>
      </c>
      <c r="U260" s="162">
        <v>0</v>
      </c>
      <c r="V260" s="162">
        <v>95712</v>
      </c>
      <c r="W260" s="162">
        <v>0</v>
      </c>
      <c r="X260" s="162">
        <v>0</v>
      </c>
      <c r="Y260" s="162" t="s">
        <v>1112</v>
      </c>
      <c r="Z260" s="162" t="s">
        <v>1104</v>
      </c>
      <c r="AA260" s="163" t="s">
        <v>2091</v>
      </c>
    </row>
    <row r="261" spans="1:27" ht="12.75" customHeight="1" x14ac:dyDescent="0.2">
      <c r="A261" s="138" t="s">
        <v>610</v>
      </c>
      <c r="B261" s="138" t="s">
        <v>1357</v>
      </c>
      <c r="C261" s="162" t="s">
        <v>1142</v>
      </c>
      <c r="D261" s="162">
        <v>0</v>
      </c>
      <c r="E261" s="162">
        <v>0</v>
      </c>
      <c r="F261" s="162">
        <v>0</v>
      </c>
      <c r="G261" s="162">
        <v>0</v>
      </c>
      <c r="H261" s="162">
        <v>0</v>
      </c>
      <c r="I261" s="162">
        <v>0</v>
      </c>
      <c r="J261" s="162">
        <v>0</v>
      </c>
      <c r="K261" s="162">
        <v>0</v>
      </c>
      <c r="L261" s="162">
        <v>0</v>
      </c>
      <c r="M261" s="162">
        <v>0</v>
      </c>
      <c r="N261" s="162">
        <v>1370</v>
      </c>
      <c r="O261" s="162">
        <v>0</v>
      </c>
      <c r="P261" s="162">
        <v>0</v>
      </c>
      <c r="Q261" s="162">
        <v>0</v>
      </c>
      <c r="R261" s="162">
        <v>0</v>
      </c>
      <c r="S261" s="162">
        <v>0</v>
      </c>
      <c r="T261" s="162">
        <v>0</v>
      </c>
      <c r="U261" s="162">
        <v>0</v>
      </c>
      <c r="V261" s="162">
        <v>0</v>
      </c>
      <c r="W261" s="162">
        <v>0</v>
      </c>
      <c r="X261" s="162">
        <v>0</v>
      </c>
      <c r="Y261" s="162" t="s">
        <v>1103</v>
      </c>
      <c r="Z261" s="162" t="s">
        <v>1104</v>
      </c>
      <c r="AA261" s="163" t="s">
        <v>2004</v>
      </c>
    </row>
    <row r="262" spans="1:27" ht="12.75" customHeight="1" x14ac:dyDescent="0.2">
      <c r="A262" s="138" t="s">
        <v>552</v>
      </c>
      <c r="B262" s="138" t="s">
        <v>1355</v>
      </c>
      <c r="C262" s="162" t="s">
        <v>1142</v>
      </c>
      <c r="D262" s="162">
        <v>0</v>
      </c>
      <c r="E262" s="162">
        <v>0</v>
      </c>
      <c r="F262" s="162">
        <v>0</v>
      </c>
      <c r="G262" s="162">
        <v>0</v>
      </c>
      <c r="H262" s="162">
        <v>0</v>
      </c>
      <c r="I262" s="162">
        <v>0</v>
      </c>
      <c r="J262" s="162">
        <v>0</v>
      </c>
      <c r="K262" s="162">
        <v>0</v>
      </c>
      <c r="L262" s="162">
        <v>0</v>
      </c>
      <c r="M262" s="162">
        <v>561</v>
      </c>
      <c r="N262" s="162">
        <v>58793</v>
      </c>
      <c r="O262" s="162">
        <v>14500</v>
      </c>
      <c r="P262" s="162">
        <v>0</v>
      </c>
      <c r="Q262" s="162">
        <v>0</v>
      </c>
      <c r="R262" s="162">
        <v>0</v>
      </c>
      <c r="S262" s="162">
        <v>0</v>
      </c>
      <c r="T262" s="162">
        <v>0</v>
      </c>
      <c r="U262" s="162">
        <v>0</v>
      </c>
      <c r="V262" s="162">
        <v>1500</v>
      </c>
      <c r="W262" s="162">
        <v>2000</v>
      </c>
      <c r="X262" s="162">
        <v>0</v>
      </c>
      <c r="Y262" s="162" t="s">
        <v>1103</v>
      </c>
      <c r="Z262" s="162" t="s">
        <v>1104</v>
      </c>
      <c r="AA262" s="163" t="s">
        <v>1946</v>
      </c>
    </row>
    <row r="263" spans="1:27" ht="12.75" customHeight="1" x14ac:dyDescent="0.2">
      <c r="A263" s="138" t="s">
        <v>549</v>
      </c>
      <c r="B263" s="138" t="s">
        <v>1354</v>
      </c>
      <c r="C263" s="162" t="s">
        <v>1142</v>
      </c>
      <c r="D263" s="162">
        <v>31</v>
      </c>
      <c r="E263" s="162">
        <v>0</v>
      </c>
      <c r="F263" s="162">
        <v>0</v>
      </c>
      <c r="G263" s="162">
        <v>0</v>
      </c>
      <c r="H263" s="162">
        <v>0</v>
      </c>
      <c r="I263" s="162">
        <v>0</v>
      </c>
      <c r="J263" s="162">
        <v>0</v>
      </c>
      <c r="K263" s="162">
        <v>0</v>
      </c>
      <c r="L263" s="162">
        <v>0</v>
      </c>
      <c r="M263" s="162">
        <v>0</v>
      </c>
      <c r="N263" s="162">
        <v>432647</v>
      </c>
      <c r="O263" s="162">
        <v>10000</v>
      </c>
      <c r="P263" s="162">
        <v>0</v>
      </c>
      <c r="Q263" s="162">
        <v>20000</v>
      </c>
      <c r="R263" s="162">
        <v>0</v>
      </c>
      <c r="S263" s="162">
        <v>0</v>
      </c>
      <c r="T263" s="162">
        <v>0</v>
      </c>
      <c r="U263" s="162">
        <v>0</v>
      </c>
      <c r="V263" s="162">
        <v>0</v>
      </c>
      <c r="W263" s="162">
        <v>31065</v>
      </c>
      <c r="X263" s="162">
        <v>0</v>
      </c>
      <c r="Y263" s="162" t="s">
        <v>1109</v>
      </c>
      <c r="Z263" s="162" t="s">
        <v>1104</v>
      </c>
      <c r="AA263" s="163" t="s">
        <v>1943</v>
      </c>
    </row>
    <row r="264" spans="1:27" ht="12.75" customHeight="1" x14ac:dyDescent="0.2">
      <c r="A264" s="138" t="s">
        <v>1027</v>
      </c>
      <c r="B264" s="138" t="s">
        <v>1353</v>
      </c>
      <c r="C264" s="162" t="s">
        <v>1142</v>
      </c>
      <c r="D264" s="162">
        <v>0</v>
      </c>
      <c r="E264" s="162">
        <v>0</v>
      </c>
      <c r="F264" s="162">
        <v>0</v>
      </c>
      <c r="G264" s="162">
        <v>0</v>
      </c>
      <c r="H264" s="162">
        <v>0</v>
      </c>
      <c r="I264" s="162">
        <v>0</v>
      </c>
      <c r="J264" s="162">
        <v>0</v>
      </c>
      <c r="K264" s="162">
        <v>0</v>
      </c>
      <c r="L264" s="162">
        <v>0</v>
      </c>
      <c r="M264" s="162">
        <v>0</v>
      </c>
      <c r="N264" s="162">
        <v>11426</v>
      </c>
      <c r="O264" s="162">
        <v>0</v>
      </c>
      <c r="P264" s="162">
        <v>0</v>
      </c>
      <c r="Q264" s="162">
        <v>0</v>
      </c>
      <c r="R264" s="162">
        <v>0</v>
      </c>
      <c r="S264" s="162">
        <v>0</v>
      </c>
      <c r="T264" s="162">
        <v>0</v>
      </c>
      <c r="U264" s="162">
        <v>0</v>
      </c>
      <c r="V264" s="162">
        <v>0</v>
      </c>
      <c r="W264" s="162">
        <v>0</v>
      </c>
      <c r="X264" s="162">
        <v>156</v>
      </c>
      <c r="Y264" s="162" t="s">
        <v>1153</v>
      </c>
      <c r="Z264" s="162" t="s">
        <v>1104</v>
      </c>
      <c r="AA264" s="163" t="s">
        <v>2191</v>
      </c>
    </row>
    <row r="265" spans="1:27" ht="12.75" customHeight="1" x14ac:dyDescent="0.2">
      <c r="A265" s="138" t="s">
        <v>1702</v>
      </c>
      <c r="B265" s="138" t="s">
        <v>2362</v>
      </c>
      <c r="C265" s="162" t="s">
        <v>1142</v>
      </c>
      <c r="D265" s="162">
        <v>0</v>
      </c>
      <c r="E265" s="162">
        <v>0</v>
      </c>
      <c r="F265" s="162">
        <v>0</v>
      </c>
      <c r="G265" s="162">
        <v>0</v>
      </c>
      <c r="H265" s="162">
        <v>0</v>
      </c>
      <c r="I265" s="162">
        <v>0</v>
      </c>
      <c r="J265" s="162">
        <v>0</v>
      </c>
      <c r="K265" s="162">
        <v>0</v>
      </c>
      <c r="L265" s="162">
        <v>0</v>
      </c>
      <c r="M265" s="162">
        <v>0</v>
      </c>
      <c r="N265" s="162">
        <v>0</v>
      </c>
      <c r="O265" s="162">
        <v>0</v>
      </c>
      <c r="P265" s="162">
        <v>0</v>
      </c>
      <c r="Q265" s="162">
        <v>0</v>
      </c>
      <c r="R265" s="162">
        <v>0</v>
      </c>
      <c r="S265" s="162">
        <v>0</v>
      </c>
      <c r="T265" s="162">
        <v>29691</v>
      </c>
      <c r="U265" s="162">
        <v>0</v>
      </c>
      <c r="V265" s="162">
        <v>0</v>
      </c>
      <c r="W265" s="162">
        <v>0</v>
      </c>
      <c r="X265" s="162">
        <v>0</v>
      </c>
      <c r="Y265" s="162" t="s">
        <v>1105</v>
      </c>
      <c r="Z265" s="162" t="s">
        <v>1105</v>
      </c>
      <c r="AA265" s="163" t="s">
        <v>2219</v>
      </c>
    </row>
    <row r="266" spans="1:27" ht="12.75" customHeight="1" x14ac:dyDescent="0.2">
      <c r="A266" s="138" t="s">
        <v>664</v>
      </c>
      <c r="B266" s="138" t="s">
        <v>1629</v>
      </c>
      <c r="C266" s="162" t="s">
        <v>1142</v>
      </c>
      <c r="D266" s="162">
        <v>0</v>
      </c>
      <c r="E266" s="162">
        <v>0</v>
      </c>
      <c r="F266" s="162">
        <v>0</v>
      </c>
      <c r="G266" s="162">
        <v>0</v>
      </c>
      <c r="H266" s="162">
        <v>0</v>
      </c>
      <c r="I266" s="162">
        <v>0</v>
      </c>
      <c r="J266" s="162">
        <v>0</v>
      </c>
      <c r="K266" s="162">
        <v>0</v>
      </c>
      <c r="L266" s="162">
        <v>0</v>
      </c>
      <c r="M266" s="162">
        <v>6510</v>
      </c>
      <c r="N266" s="162">
        <v>270000</v>
      </c>
      <c r="O266" s="162">
        <v>170000</v>
      </c>
      <c r="P266" s="162">
        <v>0</v>
      </c>
      <c r="Q266" s="162">
        <v>0</v>
      </c>
      <c r="R266" s="162">
        <v>0</v>
      </c>
      <c r="S266" s="162">
        <v>0</v>
      </c>
      <c r="T266" s="162">
        <v>0</v>
      </c>
      <c r="U266" s="162">
        <v>0</v>
      </c>
      <c r="V266" s="162">
        <v>0</v>
      </c>
      <c r="W266" s="162">
        <v>56000</v>
      </c>
      <c r="X266" s="162">
        <v>46000</v>
      </c>
      <c r="Y266" s="162" t="s">
        <v>1107</v>
      </c>
      <c r="Z266" s="162" t="s">
        <v>1104</v>
      </c>
      <c r="AA266" s="163" t="s">
        <v>2058</v>
      </c>
    </row>
    <row r="267" spans="1:27" ht="12.75" customHeight="1" x14ac:dyDescent="0.2">
      <c r="A267" s="138" t="s">
        <v>749</v>
      </c>
      <c r="B267" s="138" t="s">
        <v>1630</v>
      </c>
      <c r="C267" s="162" t="s">
        <v>1142</v>
      </c>
      <c r="D267" s="162">
        <v>0</v>
      </c>
      <c r="E267" s="162">
        <v>0</v>
      </c>
      <c r="F267" s="162">
        <v>0</v>
      </c>
      <c r="G267" s="162">
        <v>0</v>
      </c>
      <c r="H267" s="162">
        <v>0</v>
      </c>
      <c r="I267" s="162">
        <v>0</v>
      </c>
      <c r="J267" s="162">
        <v>0</v>
      </c>
      <c r="K267" s="162">
        <v>0</v>
      </c>
      <c r="L267" s="162">
        <v>0</v>
      </c>
      <c r="M267" s="162">
        <v>0</v>
      </c>
      <c r="N267" s="162">
        <v>75725</v>
      </c>
      <c r="O267" s="162">
        <v>0</v>
      </c>
      <c r="P267" s="162">
        <v>0</v>
      </c>
      <c r="Q267" s="162">
        <v>0</v>
      </c>
      <c r="R267" s="162">
        <v>0</v>
      </c>
      <c r="S267" s="162">
        <v>0</v>
      </c>
      <c r="T267" s="162">
        <v>0</v>
      </c>
      <c r="U267" s="162">
        <v>0</v>
      </c>
      <c r="V267" s="162">
        <v>0</v>
      </c>
      <c r="W267" s="162">
        <v>0</v>
      </c>
      <c r="X267" s="162">
        <v>0</v>
      </c>
      <c r="Y267" s="162" t="s">
        <v>1153</v>
      </c>
      <c r="Z267" s="162" t="s">
        <v>1104</v>
      </c>
      <c r="AA267" s="163" t="s">
        <v>2145</v>
      </c>
    </row>
    <row r="268" spans="1:27" ht="12.75" customHeight="1" x14ac:dyDescent="0.2">
      <c r="A268" s="138" t="s">
        <v>1059</v>
      </c>
      <c r="B268" s="138" t="s">
        <v>1351</v>
      </c>
      <c r="C268" s="162" t="s">
        <v>1142</v>
      </c>
      <c r="D268" s="162">
        <v>0</v>
      </c>
      <c r="E268" s="162">
        <v>0</v>
      </c>
      <c r="F268" s="162">
        <v>0</v>
      </c>
      <c r="G268" s="162">
        <v>0</v>
      </c>
      <c r="H268" s="162">
        <v>0</v>
      </c>
      <c r="I268" s="162">
        <v>0</v>
      </c>
      <c r="J268" s="162">
        <v>0</v>
      </c>
      <c r="K268" s="162">
        <v>0</v>
      </c>
      <c r="L268" s="162">
        <v>0</v>
      </c>
      <c r="M268" s="162">
        <v>0</v>
      </c>
      <c r="N268" s="162">
        <v>0</v>
      </c>
      <c r="O268" s="162">
        <v>0</v>
      </c>
      <c r="P268" s="162">
        <v>0</v>
      </c>
      <c r="Q268" s="162">
        <v>0</v>
      </c>
      <c r="R268" s="162">
        <v>0</v>
      </c>
      <c r="S268" s="162">
        <v>0</v>
      </c>
      <c r="T268" s="162">
        <v>0</v>
      </c>
      <c r="U268" s="162">
        <v>0</v>
      </c>
      <c r="V268" s="162">
        <v>0</v>
      </c>
      <c r="W268" s="162">
        <v>0</v>
      </c>
      <c r="X268" s="162">
        <v>354696</v>
      </c>
      <c r="Y268" s="162" t="s">
        <v>1123</v>
      </c>
      <c r="Z268" s="162" t="s">
        <v>1104</v>
      </c>
      <c r="AA268" s="163" t="s">
        <v>2117</v>
      </c>
    </row>
    <row r="269" spans="1:27" ht="12.75" customHeight="1" x14ac:dyDescent="0.2">
      <c r="A269" s="138" t="s">
        <v>373</v>
      </c>
      <c r="B269" s="138" t="s">
        <v>2363</v>
      </c>
      <c r="C269" s="162" t="s">
        <v>1142</v>
      </c>
      <c r="D269" s="162">
        <v>0</v>
      </c>
      <c r="E269" s="162">
        <v>0</v>
      </c>
      <c r="F269" s="162">
        <v>0</v>
      </c>
      <c r="G269" s="162">
        <v>0</v>
      </c>
      <c r="H269" s="162">
        <v>0</v>
      </c>
      <c r="I269" s="162">
        <v>0</v>
      </c>
      <c r="J269" s="162">
        <v>0</v>
      </c>
      <c r="K269" s="162">
        <v>0</v>
      </c>
      <c r="L269" s="162">
        <v>0</v>
      </c>
      <c r="M269" s="162">
        <v>0</v>
      </c>
      <c r="N269" s="162">
        <v>200101</v>
      </c>
      <c r="O269" s="162">
        <v>52000</v>
      </c>
      <c r="P269" s="162">
        <v>0</v>
      </c>
      <c r="Q269" s="162">
        <v>0</v>
      </c>
      <c r="R269" s="162">
        <v>0</v>
      </c>
      <c r="S269" s="162">
        <v>0</v>
      </c>
      <c r="T269" s="162">
        <v>0</v>
      </c>
      <c r="U269" s="162">
        <v>0</v>
      </c>
      <c r="V269" s="162">
        <v>18600</v>
      </c>
      <c r="W269" s="162">
        <v>0</v>
      </c>
      <c r="X269" s="162">
        <v>0</v>
      </c>
      <c r="Y269" s="162" t="s">
        <v>1100</v>
      </c>
      <c r="Z269" s="162" t="s">
        <v>1104</v>
      </c>
      <c r="AA269" s="163" t="s">
        <v>1767</v>
      </c>
    </row>
    <row r="270" spans="1:27" ht="12.75" customHeight="1" x14ac:dyDescent="0.2">
      <c r="A270" s="138" t="s">
        <v>517</v>
      </c>
      <c r="B270" s="138" t="s">
        <v>1348</v>
      </c>
      <c r="C270" s="162" t="s">
        <v>2472</v>
      </c>
      <c r="D270" s="162">
        <v>0</v>
      </c>
      <c r="E270" s="162">
        <v>0</v>
      </c>
      <c r="F270" s="162">
        <v>0</v>
      </c>
      <c r="G270" s="162">
        <v>0</v>
      </c>
      <c r="H270" s="162">
        <v>0</v>
      </c>
      <c r="I270" s="162">
        <v>0</v>
      </c>
      <c r="J270" s="162">
        <v>0</v>
      </c>
      <c r="K270" s="162">
        <v>0</v>
      </c>
      <c r="L270" s="162">
        <v>0</v>
      </c>
      <c r="M270" s="162">
        <v>0</v>
      </c>
      <c r="N270" s="162">
        <v>0</v>
      </c>
      <c r="O270" s="162">
        <v>0</v>
      </c>
      <c r="P270" s="162">
        <v>0</v>
      </c>
      <c r="Q270" s="162">
        <v>0</v>
      </c>
      <c r="R270" s="162">
        <v>0</v>
      </c>
      <c r="S270" s="162">
        <v>0</v>
      </c>
      <c r="T270" s="162">
        <v>0</v>
      </c>
      <c r="U270" s="162">
        <v>0</v>
      </c>
      <c r="V270" s="162">
        <v>0</v>
      </c>
      <c r="W270" s="162">
        <v>0</v>
      </c>
      <c r="X270" s="162">
        <v>0</v>
      </c>
      <c r="Y270" s="162" t="s">
        <v>1103</v>
      </c>
      <c r="Z270" s="162" t="s">
        <v>1104</v>
      </c>
      <c r="AA270" s="163" t="s">
        <v>1911</v>
      </c>
    </row>
    <row r="271" spans="1:27" ht="12.75" customHeight="1" x14ac:dyDescent="0.2">
      <c r="A271" s="138" t="s">
        <v>461</v>
      </c>
      <c r="B271" s="138" t="s">
        <v>1347</v>
      </c>
      <c r="C271" s="162" t="s">
        <v>1142</v>
      </c>
      <c r="D271" s="162">
        <v>0</v>
      </c>
      <c r="E271" s="162">
        <v>0</v>
      </c>
      <c r="F271" s="162">
        <v>0</v>
      </c>
      <c r="G271" s="162">
        <v>0</v>
      </c>
      <c r="H271" s="162">
        <v>0</v>
      </c>
      <c r="I271" s="162">
        <v>0</v>
      </c>
      <c r="J271" s="162">
        <v>0</v>
      </c>
      <c r="K271" s="162">
        <v>0</v>
      </c>
      <c r="L271" s="162">
        <v>0</v>
      </c>
      <c r="M271" s="162">
        <v>0</v>
      </c>
      <c r="N271" s="162">
        <v>0</v>
      </c>
      <c r="O271" s="162">
        <v>0</v>
      </c>
      <c r="P271" s="162">
        <v>0</v>
      </c>
      <c r="Q271" s="162">
        <v>0</v>
      </c>
      <c r="R271" s="162">
        <v>0</v>
      </c>
      <c r="S271" s="162">
        <v>0</v>
      </c>
      <c r="T271" s="162">
        <v>0</v>
      </c>
      <c r="U271" s="162">
        <v>0</v>
      </c>
      <c r="V271" s="162">
        <v>0</v>
      </c>
      <c r="W271" s="162">
        <v>0</v>
      </c>
      <c r="X271" s="162">
        <v>0</v>
      </c>
      <c r="Y271" s="162" t="s">
        <v>1103</v>
      </c>
      <c r="Z271" s="162" t="s">
        <v>1104</v>
      </c>
      <c r="AA271" s="163" t="s">
        <v>1855</v>
      </c>
    </row>
    <row r="272" spans="1:27" ht="12.75" customHeight="1" x14ac:dyDescent="0.2">
      <c r="A272" s="138" t="s">
        <v>493</v>
      </c>
      <c r="B272" s="138" t="s">
        <v>1346</v>
      </c>
      <c r="C272" s="162" t="s">
        <v>1142</v>
      </c>
      <c r="D272" s="162">
        <v>0</v>
      </c>
      <c r="E272" s="162">
        <v>0</v>
      </c>
      <c r="F272" s="162">
        <v>0</v>
      </c>
      <c r="G272" s="162">
        <v>0</v>
      </c>
      <c r="H272" s="162">
        <v>0</v>
      </c>
      <c r="I272" s="162">
        <v>0</v>
      </c>
      <c r="J272" s="162">
        <v>0</v>
      </c>
      <c r="K272" s="162">
        <v>0</v>
      </c>
      <c r="L272" s="162">
        <v>0</v>
      </c>
      <c r="M272" s="162">
        <v>0</v>
      </c>
      <c r="N272" s="162">
        <v>0</v>
      </c>
      <c r="O272" s="162">
        <v>0</v>
      </c>
      <c r="P272" s="162">
        <v>0</v>
      </c>
      <c r="Q272" s="162">
        <v>0</v>
      </c>
      <c r="R272" s="162">
        <v>0</v>
      </c>
      <c r="S272" s="162">
        <v>0</v>
      </c>
      <c r="T272" s="162">
        <v>0</v>
      </c>
      <c r="U272" s="162">
        <v>0</v>
      </c>
      <c r="V272" s="162">
        <v>0</v>
      </c>
      <c r="W272" s="162">
        <v>0</v>
      </c>
      <c r="X272" s="162">
        <v>0</v>
      </c>
      <c r="Y272" s="162" t="s">
        <v>1103</v>
      </c>
      <c r="Z272" s="162" t="s">
        <v>1104</v>
      </c>
      <c r="AA272" s="163" t="s">
        <v>1887</v>
      </c>
    </row>
    <row r="273" spans="1:27" ht="12.75" customHeight="1" x14ac:dyDescent="0.2">
      <c r="A273" s="138" t="s">
        <v>655</v>
      </c>
      <c r="B273" s="138" t="s">
        <v>1631</v>
      </c>
      <c r="C273" s="162" t="s">
        <v>1142</v>
      </c>
      <c r="D273" s="162">
        <v>0</v>
      </c>
      <c r="E273" s="162">
        <v>0</v>
      </c>
      <c r="F273" s="162">
        <v>0</v>
      </c>
      <c r="G273" s="162">
        <v>0</v>
      </c>
      <c r="H273" s="162">
        <v>0</v>
      </c>
      <c r="I273" s="162">
        <v>0</v>
      </c>
      <c r="J273" s="162">
        <v>0</v>
      </c>
      <c r="K273" s="162">
        <v>870</v>
      </c>
      <c r="L273" s="162">
        <v>0</v>
      </c>
      <c r="M273" s="162">
        <v>4452</v>
      </c>
      <c r="N273" s="162">
        <v>0</v>
      </c>
      <c r="O273" s="162">
        <v>218575</v>
      </c>
      <c r="P273" s="162">
        <v>0</v>
      </c>
      <c r="Q273" s="162">
        <v>45000</v>
      </c>
      <c r="R273" s="162">
        <v>0</v>
      </c>
      <c r="S273" s="162">
        <v>0</v>
      </c>
      <c r="T273" s="162">
        <v>173590</v>
      </c>
      <c r="U273" s="162">
        <v>0</v>
      </c>
      <c r="V273" s="162">
        <v>192640</v>
      </c>
      <c r="W273" s="162">
        <v>101</v>
      </c>
      <c r="X273" s="162">
        <v>0</v>
      </c>
      <c r="Y273" s="162" t="s">
        <v>1107</v>
      </c>
      <c r="Z273" s="162" t="s">
        <v>1104</v>
      </c>
      <c r="AA273" s="163" t="s">
        <v>2049</v>
      </c>
    </row>
    <row r="274" spans="1:27" ht="12.75" customHeight="1" x14ac:dyDescent="0.2">
      <c r="A274" s="138" t="s">
        <v>589</v>
      </c>
      <c r="B274" s="138" t="s">
        <v>1345</v>
      </c>
      <c r="C274" s="162" t="s">
        <v>1142</v>
      </c>
      <c r="D274" s="162">
        <v>0</v>
      </c>
      <c r="E274" s="162">
        <v>0</v>
      </c>
      <c r="F274" s="162">
        <v>0</v>
      </c>
      <c r="G274" s="162">
        <v>0</v>
      </c>
      <c r="H274" s="162">
        <v>0</v>
      </c>
      <c r="I274" s="162">
        <v>0</v>
      </c>
      <c r="J274" s="162">
        <v>2</v>
      </c>
      <c r="K274" s="162">
        <v>0</v>
      </c>
      <c r="L274" s="162">
        <v>0</v>
      </c>
      <c r="M274" s="162">
        <v>0</v>
      </c>
      <c r="N274" s="162">
        <v>71187</v>
      </c>
      <c r="O274" s="162">
        <v>0</v>
      </c>
      <c r="P274" s="162">
        <v>0</v>
      </c>
      <c r="Q274" s="162">
        <v>0</v>
      </c>
      <c r="R274" s="162">
        <v>0</v>
      </c>
      <c r="S274" s="162">
        <v>0</v>
      </c>
      <c r="T274" s="162">
        <v>0</v>
      </c>
      <c r="U274" s="162">
        <v>0</v>
      </c>
      <c r="V274" s="162">
        <v>4500</v>
      </c>
      <c r="W274" s="162">
        <v>1196</v>
      </c>
      <c r="X274" s="162">
        <v>0</v>
      </c>
      <c r="Y274" s="162" t="s">
        <v>1103</v>
      </c>
      <c r="Z274" s="162" t="s">
        <v>1104</v>
      </c>
      <c r="AA274" s="163" t="s">
        <v>1983</v>
      </c>
    </row>
    <row r="275" spans="1:27" ht="12.75" customHeight="1" x14ac:dyDescent="0.2">
      <c r="A275" s="138" t="s">
        <v>1075</v>
      </c>
      <c r="B275" s="138" t="s">
        <v>1632</v>
      </c>
      <c r="C275" s="162" t="s">
        <v>1142</v>
      </c>
      <c r="D275" s="162">
        <v>0</v>
      </c>
      <c r="E275" s="162">
        <v>0</v>
      </c>
      <c r="F275" s="162">
        <v>0</v>
      </c>
      <c r="G275" s="162">
        <v>0</v>
      </c>
      <c r="H275" s="162">
        <v>0</v>
      </c>
      <c r="I275" s="162">
        <v>0</v>
      </c>
      <c r="J275" s="162">
        <v>0</v>
      </c>
      <c r="K275" s="162">
        <v>0</v>
      </c>
      <c r="L275" s="162">
        <v>0</v>
      </c>
      <c r="M275" s="162">
        <v>0</v>
      </c>
      <c r="N275" s="162">
        <v>149686</v>
      </c>
      <c r="O275" s="162">
        <v>0</v>
      </c>
      <c r="P275" s="162">
        <v>0</v>
      </c>
      <c r="Q275" s="162">
        <v>0</v>
      </c>
      <c r="R275" s="162">
        <v>0</v>
      </c>
      <c r="S275" s="162">
        <v>0</v>
      </c>
      <c r="T275" s="162">
        <v>0</v>
      </c>
      <c r="U275" s="162">
        <v>0</v>
      </c>
      <c r="V275" s="162">
        <v>0</v>
      </c>
      <c r="W275" s="162">
        <v>0</v>
      </c>
      <c r="X275" s="162">
        <v>0</v>
      </c>
      <c r="Y275" s="162" t="s">
        <v>1123</v>
      </c>
      <c r="Z275" s="162" t="s">
        <v>1104</v>
      </c>
      <c r="AA275" s="163" t="s">
        <v>2214</v>
      </c>
    </row>
    <row r="276" spans="1:27" ht="12.75" customHeight="1" x14ac:dyDescent="0.2">
      <c r="A276" s="138" t="s">
        <v>510</v>
      </c>
      <c r="B276" s="138" t="s">
        <v>2364</v>
      </c>
      <c r="C276" s="162" t="s">
        <v>1142</v>
      </c>
      <c r="D276" s="162">
        <v>0</v>
      </c>
      <c r="E276" s="162">
        <v>0</v>
      </c>
      <c r="F276" s="162">
        <v>0</v>
      </c>
      <c r="G276" s="162">
        <v>0</v>
      </c>
      <c r="H276" s="162">
        <v>54</v>
      </c>
      <c r="I276" s="162">
        <v>0</v>
      </c>
      <c r="J276" s="162">
        <v>0</v>
      </c>
      <c r="K276" s="162">
        <v>0</v>
      </c>
      <c r="L276" s="162">
        <v>0</v>
      </c>
      <c r="M276" s="162">
        <v>0</v>
      </c>
      <c r="N276" s="162">
        <v>60524</v>
      </c>
      <c r="O276" s="162">
        <v>101800</v>
      </c>
      <c r="P276" s="162">
        <v>0</v>
      </c>
      <c r="Q276" s="162">
        <v>0</v>
      </c>
      <c r="R276" s="162">
        <v>0</v>
      </c>
      <c r="S276" s="162">
        <v>0</v>
      </c>
      <c r="T276" s="162">
        <v>0</v>
      </c>
      <c r="U276" s="162">
        <v>0</v>
      </c>
      <c r="V276" s="162">
        <v>0</v>
      </c>
      <c r="W276" s="162">
        <v>50000</v>
      </c>
      <c r="X276" s="162">
        <v>0</v>
      </c>
      <c r="Y276" s="162" t="s">
        <v>1100</v>
      </c>
      <c r="Z276" s="162" t="s">
        <v>1104</v>
      </c>
      <c r="AA276" s="163" t="s">
        <v>1904</v>
      </c>
    </row>
    <row r="277" spans="1:27" ht="12.75" customHeight="1" x14ac:dyDescent="0.2">
      <c r="A277" s="138" t="s">
        <v>546</v>
      </c>
      <c r="B277" s="138" t="s">
        <v>1343</v>
      </c>
      <c r="C277" s="162" t="s">
        <v>1142</v>
      </c>
      <c r="D277" s="162">
        <v>0</v>
      </c>
      <c r="E277" s="162">
        <v>0</v>
      </c>
      <c r="F277" s="162">
        <v>0</v>
      </c>
      <c r="G277" s="162">
        <v>0</v>
      </c>
      <c r="H277" s="162">
        <v>0</v>
      </c>
      <c r="I277" s="162">
        <v>0</v>
      </c>
      <c r="J277" s="162">
        <v>0</v>
      </c>
      <c r="K277" s="162">
        <v>0</v>
      </c>
      <c r="L277" s="162">
        <v>0</v>
      </c>
      <c r="M277" s="162">
        <v>0</v>
      </c>
      <c r="N277" s="162">
        <v>31413</v>
      </c>
      <c r="O277" s="162">
        <v>0</v>
      </c>
      <c r="P277" s="162">
        <v>0</v>
      </c>
      <c r="Q277" s="162">
        <v>0</v>
      </c>
      <c r="R277" s="162">
        <v>0</v>
      </c>
      <c r="S277" s="162">
        <v>0</v>
      </c>
      <c r="T277" s="162">
        <v>0</v>
      </c>
      <c r="U277" s="162">
        <v>0</v>
      </c>
      <c r="V277" s="162">
        <v>0</v>
      </c>
      <c r="W277" s="162">
        <v>0</v>
      </c>
      <c r="X277" s="162">
        <v>0</v>
      </c>
      <c r="Y277" s="162" t="s">
        <v>1103</v>
      </c>
      <c r="Z277" s="162" t="s">
        <v>1104</v>
      </c>
      <c r="AA277" s="163" t="s">
        <v>1940</v>
      </c>
    </row>
    <row r="278" spans="1:27" ht="12.75" customHeight="1" x14ac:dyDescent="0.2">
      <c r="A278" s="138" t="s">
        <v>601</v>
      </c>
      <c r="B278" s="138" t="s">
        <v>1342</v>
      </c>
      <c r="C278" s="162" t="s">
        <v>1142</v>
      </c>
      <c r="D278" s="162">
        <v>0</v>
      </c>
      <c r="E278" s="162">
        <v>0</v>
      </c>
      <c r="F278" s="162">
        <v>10</v>
      </c>
      <c r="G278" s="162">
        <v>0</v>
      </c>
      <c r="H278" s="162">
        <v>0</v>
      </c>
      <c r="I278" s="162">
        <v>0</v>
      </c>
      <c r="J278" s="162">
        <v>0</v>
      </c>
      <c r="K278" s="162">
        <v>0</v>
      </c>
      <c r="L278" s="162">
        <v>0</v>
      </c>
      <c r="M278" s="162">
        <v>0</v>
      </c>
      <c r="N278" s="162">
        <v>16193</v>
      </c>
      <c r="O278" s="162">
        <v>0</v>
      </c>
      <c r="P278" s="162">
        <v>0</v>
      </c>
      <c r="Q278" s="162">
        <v>142</v>
      </c>
      <c r="R278" s="162">
        <v>0</v>
      </c>
      <c r="S278" s="162">
        <v>0</v>
      </c>
      <c r="T278" s="162">
        <v>0</v>
      </c>
      <c r="U278" s="162">
        <v>0</v>
      </c>
      <c r="V278" s="162">
        <v>0</v>
      </c>
      <c r="W278" s="162">
        <v>0</v>
      </c>
      <c r="X278" s="162">
        <v>0</v>
      </c>
      <c r="Y278" s="162" t="s">
        <v>1103</v>
      </c>
      <c r="Z278" s="162" t="s">
        <v>1104</v>
      </c>
      <c r="AA278" s="163" t="s">
        <v>1995</v>
      </c>
    </row>
    <row r="279" spans="1:27" ht="12.75" customHeight="1" x14ac:dyDescent="0.2">
      <c r="A279" s="138" t="s">
        <v>746</v>
      </c>
      <c r="B279" s="138" t="s">
        <v>1341</v>
      </c>
      <c r="C279" s="162" t="s">
        <v>1142</v>
      </c>
      <c r="D279" s="162">
        <v>0</v>
      </c>
      <c r="E279" s="162">
        <v>0</v>
      </c>
      <c r="F279" s="162">
        <v>0</v>
      </c>
      <c r="G279" s="162">
        <v>0</v>
      </c>
      <c r="H279" s="162">
        <v>0</v>
      </c>
      <c r="I279" s="162">
        <v>0</v>
      </c>
      <c r="J279" s="162">
        <v>0</v>
      </c>
      <c r="K279" s="162">
        <v>0</v>
      </c>
      <c r="L279" s="162">
        <v>0</v>
      </c>
      <c r="M279" s="162">
        <v>0</v>
      </c>
      <c r="N279" s="162">
        <v>38100</v>
      </c>
      <c r="O279" s="162">
        <v>0</v>
      </c>
      <c r="P279" s="162">
        <v>0</v>
      </c>
      <c r="Q279" s="162">
        <v>0</v>
      </c>
      <c r="R279" s="162">
        <v>0</v>
      </c>
      <c r="S279" s="162">
        <v>0</v>
      </c>
      <c r="T279" s="162">
        <v>0</v>
      </c>
      <c r="U279" s="162">
        <v>0</v>
      </c>
      <c r="V279" s="162">
        <v>0</v>
      </c>
      <c r="W279" s="162">
        <v>0</v>
      </c>
      <c r="X279" s="162">
        <v>0</v>
      </c>
      <c r="Y279" s="162" t="s">
        <v>1153</v>
      </c>
      <c r="Z279" s="162" t="s">
        <v>1104</v>
      </c>
      <c r="AA279" s="163" t="s">
        <v>2140</v>
      </c>
    </row>
    <row r="280" spans="1:27" ht="12.75" customHeight="1" x14ac:dyDescent="0.2">
      <c r="A280" s="138" t="s">
        <v>1047</v>
      </c>
      <c r="B280" s="138" t="s">
        <v>1340</v>
      </c>
      <c r="C280" s="162" t="s">
        <v>1142</v>
      </c>
      <c r="D280" s="162">
        <v>0</v>
      </c>
      <c r="E280" s="162">
        <v>0</v>
      </c>
      <c r="F280" s="162">
        <v>0</v>
      </c>
      <c r="G280" s="162">
        <v>0</v>
      </c>
      <c r="H280" s="162">
        <v>0</v>
      </c>
      <c r="I280" s="162">
        <v>0</v>
      </c>
      <c r="J280" s="162">
        <v>0</v>
      </c>
      <c r="K280" s="162">
        <v>0</v>
      </c>
      <c r="L280" s="162">
        <v>0</v>
      </c>
      <c r="M280" s="162">
        <v>0</v>
      </c>
      <c r="N280" s="162">
        <v>30000</v>
      </c>
      <c r="O280" s="162">
        <v>0</v>
      </c>
      <c r="P280" s="162">
        <v>0</v>
      </c>
      <c r="Q280" s="162">
        <v>0</v>
      </c>
      <c r="R280" s="162">
        <v>0</v>
      </c>
      <c r="S280" s="162">
        <v>0</v>
      </c>
      <c r="T280" s="162">
        <v>0</v>
      </c>
      <c r="U280" s="162">
        <v>0</v>
      </c>
      <c r="V280" s="162">
        <v>0</v>
      </c>
      <c r="W280" s="162">
        <v>3500</v>
      </c>
      <c r="X280" s="162">
        <v>0</v>
      </c>
      <c r="Y280" s="162" t="s">
        <v>1153</v>
      </c>
      <c r="Z280" s="162" t="s">
        <v>1104</v>
      </c>
      <c r="AA280" s="163" t="s">
        <v>2201</v>
      </c>
    </row>
    <row r="281" spans="1:27" ht="12.75" customHeight="1" x14ac:dyDescent="0.2">
      <c r="A281" s="138" t="s">
        <v>753</v>
      </c>
      <c r="B281" s="138" t="s">
        <v>1339</v>
      </c>
      <c r="C281" s="162" t="s">
        <v>1142</v>
      </c>
      <c r="D281" s="162">
        <v>0</v>
      </c>
      <c r="E281" s="162">
        <v>0</v>
      </c>
      <c r="F281" s="162">
        <v>0</v>
      </c>
      <c r="G281" s="162">
        <v>0</v>
      </c>
      <c r="H281" s="162">
        <v>0</v>
      </c>
      <c r="I281" s="162">
        <v>0</v>
      </c>
      <c r="J281" s="162">
        <v>0</v>
      </c>
      <c r="K281" s="162">
        <v>0</v>
      </c>
      <c r="L281" s="162">
        <v>0</v>
      </c>
      <c r="M281" s="162">
        <v>0</v>
      </c>
      <c r="N281" s="162">
        <v>16901</v>
      </c>
      <c r="O281" s="162">
        <v>0</v>
      </c>
      <c r="P281" s="162">
        <v>0</v>
      </c>
      <c r="Q281" s="162">
        <v>0</v>
      </c>
      <c r="R281" s="162">
        <v>0</v>
      </c>
      <c r="S281" s="162">
        <v>0</v>
      </c>
      <c r="T281" s="162">
        <v>0</v>
      </c>
      <c r="U281" s="162">
        <v>0</v>
      </c>
      <c r="V281" s="162">
        <v>0</v>
      </c>
      <c r="W281" s="162">
        <v>0</v>
      </c>
      <c r="X281" s="162">
        <v>1965</v>
      </c>
      <c r="Y281" s="162" t="s">
        <v>1153</v>
      </c>
      <c r="Z281" s="162" t="s">
        <v>1104</v>
      </c>
      <c r="AA281" s="163" t="s">
        <v>2149</v>
      </c>
    </row>
    <row r="282" spans="1:27" ht="12.75" customHeight="1" x14ac:dyDescent="0.2">
      <c r="A282" s="138" t="s">
        <v>906</v>
      </c>
      <c r="B282" s="138" t="s">
        <v>2365</v>
      </c>
      <c r="C282" s="162" t="s">
        <v>1142</v>
      </c>
      <c r="D282" s="162">
        <v>0</v>
      </c>
      <c r="E282" s="162">
        <v>0</v>
      </c>
      <c r="F282" s="162">
        <v>0</v>
      </c>
      <c r="G282" s="162">
        <v>0</v>
      </c>
      <c r="H282" s="162">
        <v>0</v>
      </c>
      <c r="I282" s="162">
        <v>0</v>
      </c>
      <c r="J282" s="162">
        <v>0</v>
      </c>
      <c r="K282" s="162">
        <v>0</v>
      </c>
      <c r="L282" s="162">
        <v>0</v>
      </c>
      <c r="M282" s="162">
        <v>0</v>
      </c>
      <c r="N282" s="162">
        <v>54047</v>
      </c>
      <c r="O282" s="162">
        <v>12000</v>
      </c>
      <c r="P282" s="162">
        <v>0</v>
      </c>
      <c r="Q282" s="162">
        <v>0</v>
      </c>
      <c r="R282" s="162">
        <v>0</v>
      </c>
      <c r="S282" s="162">
        <v>0</v>
      </c>
      <c r="T282" s="162">
        <v>0</v>
      </c>
      <c r="U282" s="162">
        <v>0</v>
      </c>
      <c r="V282" s="162">
        <v>0</v>
      </c>
      <c r="W282" s="162">
        <v>29000</v>
      </c>
      <c r="X282" s="162">
        <v>0</v>
      </c>
      <c r="Y282" s="162" t="s">
        <v>1100</v>
      </c>
      <c r="Z282" s="162" t="s">
        <v>1101</v>
      </c>
      <c r="AA282" s="163" t="s">
        <v>2272</v>
      </c>
    </row>
    <row r="283" spans="1:27" ht="12.75" customHeight="1" x14ac:dyDescent="0.2">
      <c r="A283" s="138" t="s">
        <v>716</v>
      </c>
      <c r="B283" s="138" t="s">
        <v>1338</v>
      </c>
      <c r="C283" s="162" t="s">
        <v>1142</v>
      </c>
      <c r="D283" s="162">
        <v>0</v>
      </c>
      <c r="E283" s="162">
        <v>0</v>
      </c>
      <c r="F283" s="162">
        <v>0</v>
      </c>
      <c r="G283" s="162">
        <v>0</v>
      </c>
      <c r="H283" s="162">
        <v>0</v>
      </c>
      <c r="I283" s="162">
        <v>0</v>
      </c>
      <c r="J283" s="162">
        <v>0</v>
      </c>
      <c r="K283" s="162">
        <v>0</v>
      </c>
      <c r="L283" s="162">
        <v>0</v>
      </c>
      <c r="M283" s="162">
        <v>0</v>
      </c>
      <c r="N283" s="162">
        <v>52010</v>
      </c>
      <c r="O283" s="162">
        <v>45500</v>
      </c>
      <c r="P283" s="162">
        <v>500</v>
      </c>
      <c r="Q283" s="162">
        <v>4000</v>
      </c>
      <c r="R283" s="162">
        <v>0</v>
      </c>
      <c r="S283" s="162">
        <v>0</v>
      </c>
      <c r="T283" s="162">
        <v>0</v>
      </c>
      <c r="U283" s="162">
        <v>0</v>
      </c>
      <c r="V283" s="162">
        <v>0</v>
      </c>
      <c r="W283" s="162">
        <v>10000</v>
      </c>
      <c r="X283" s="162">
        <v>11000</v>
      </c>
      <c r="Y283" s="162" t="s">
        <v>1106</v>
      </c>
      <c r="Z283" s="162" t="s">
        <v>1104</v>
      </c>
      <c r="AA283" s="163" t="s">
        <v>2110</v>
      </c>
    </row>
    <row r="284" spans="1:27" ht="12.75" customHeight="1" x14ac:dyDescent="0.2">
      <c r="A284" s="138" t="s">
        <v>1704</v>
      </c>
      <c r="B284" s="138" t="s">
        <v>2366</v>
      </c>
      <c r="C284" s="162" t="s">
        <v>1142</v>
      </c>
      <c r="D284" s="162">
        <v>0</v>
      </c>
      <c r="E284" s="162">
        <v>0</v>
      </c>
      <c r="F284" s="162">
        <v>0</v>
      </c>
      <c r="G284" s="162">
        <v>0</v>
      </c>
      <c r="H284" s="162">
        <v>0</v>
      </c>
      <c r="I284" s="162">
        <v>0</v>
      </c>
      <c r="J284" s="162">
        <v>0</v>
      </c>
      <c r="K284" s="162">
        <v>0</v>
      </c>
      <c r="L284" s="162">
        <v>0</v>
      </c>
      <c r="M284" s="162">
        <v>0</v>
      </c>
      <c r="N284" s="162">
        <v>0</v>
      </c>
      <c r="O284" s="162">
        <v>0</v>
      </c>
      <c r="P284" s="162">
        <v>0</v>
      </c>
      <c r="Q284" s="162">
        <v>0</v>
      </c>
      <c r="R284" s="162">
        <v>0</v>
      </c>
      <c r="S284" s="162">
        <v>0</v>
      </c>
      <c r="T284" s="162">
        <v>60153</v>
      </c>
      <c r="U284" s="162">
        <v>0</v>
      </c>
      <c r="V284" s="162">
        <v>0</v>
      </c>
      <c r="W284" s="162">
        <v>2600</v>
      </c>
      <c r="X284" s="162">
        <v>0</v>
      </c>
      <c r="Y284" s="162" t="s">
        <v>1105</v>
      </c>
      <c r="Z284" s="162" t="s">
        <v>1105</v>
      </c>
      <c r="AA284" s="163" t="s">
        <v>2217</v>
      </c>
    </row>
    <row r="285" spans="1:27" ht="12.75" customHeight="1" x14ac:dyDescent="0.2">
      <c r="A285" s="138" t="s">
        <v>426</v>
      </c>
      <c r="B285" s="138" t="s">
        <v>1337</v>
      </c>
      <c r="C285" s="162" t="s">
        <v>1142</v>
      </c>
      <c r="D285" s="162">
        <v>0</v>
      </c>
      <c r="E285" s="162">
        <v>0</v>
      </c>
      <c r="F285" s="162">
        <v>0</v>
      </c>
      <c r="G285" s="162">
        <v>0</v>
      </c>
      <c r="H285" s="162">
        <v>0</v>
      </c>
      <c r="I285" s="162">
        <v>0</v>
      </c>
      <c r="J285" s="162">
        <v>0</v>
      </c>
      <c r="K285" s="162">
        <v>0</v>
      </c>
      <c r="L285" s="162">
        <v>0</v>
      </c>
      <c r="M285" s="162">
        <v>0</v>
      </c>
      <c r="N285" s="162">
        <v>43113</v>
      </c>
      <c r="O285" s="162">
        <v>0</v>
      </c>
      <c r="P285" s="162">
        <v>0</v>
      </c>
      <c r="Q285" s="162">
        <v>376</v>
      </c>
      <c r="R285" s="162">
        <v>0</v>
      </c>
      <c r="S285" s="162">
        <v>0</v>
      </c>
      <c r="T285" s="162">
        <v>0</v>
      </c>
      <c r="U285" s="162">
        <v>0</v>
      </c>
      <c r="V285" s="162">
        <v>0</v>
      </c>
      <c r="W285" s="162">
        <v>0</v>
      </c>
      <c r="X285" s="162">
        <v>0</v>
      </c>
      <c r="Y285" s="162" t="s">
        <v>1103</v>
      </c>
      <c r="Z285" s="162" t="s">
        <v>1104</v>
      </c>
      <c r="AA285" s="163" t="s">
        <v>1820</v>
      </c>
    </row>
    <row r="286" spans="1:27" ht="12.75" customHeight="1" x14ac:dyDescent="0.2">
      <c r="A286" s="138" t="s">
        <v>620</v>
      </c>
      <c r="B286" s="138" t="s">
        <v>1634</v>
      </c>
      <c r="C286" s="162" t="s">
        <v>1142</v>
      </c>
      <c r="D286" s="162">
        <v>0</v>
      </c>
      <c r="E286" s="162">
        <v>0</v>
      </c>
      <c r="F286" s="162">
        <v>0</v>
      </c>
      <c r="G286" s="162">
        <v>0</v>
      </c>
      <c r="H286" s="162">
        <v>0</v>
      </c>
      <c r="I286" s="162">
        <v>0</v>
      </c>
      <c r="J286" s="162">
        <v>0</v>
      </c>
      <c r="K286" s="162">
        <v>0</v>
      </c>
      <c r="L286" s="162">
        <v>0</v>
      </c>
      <c r="M286" s="162">
        <v>0</v>
      </c>
      <c r="N286" s="162">
        <v>70237</v>
      </c>
      <c r="O286" s="162">
        <v>0</v>
      </c>
      <c r="P286" s="162">
        <v>0</v>
      </c>
      <c r="Q286" s="162">
        <v>4000</v>
      </c>
      <c r="R286" s="162">
        <v>0</v>
      </c>
      <c r="S286" s="162">
        <v>0</v>
      </c>
      <c r="T286" s="162">
        <v>0</v>
      </c>
      <c r="U286" s="162">
        <v>0</v>
      </c>
      <c r="V286" s="162">
        <v>0</v>
      </c>
      <c r="W286" s="162">
        <v>10000</v>
      </c>
      <c r="X286" s="162">
        <v>0</v>
      </c>
      <c r="Y286" s="162" t="s">
        <v>1103</v>
      </c>
      <c r="Z286" s="162" t="s">
        <v>1104</v>
      </c>
      <c r="AA286" s="163" t="s">
        <v>2014</v>
      </c>
    </row>
    <row r="287" spans="1:27" ht="12.75" customHeight="1" x14ac:dyDescent="0.2">
      <c r="A287" s="138" t="s">
        <v>648</v>
      </c>
      <c r="B287" s="138" t="s">
        <v>1336</v>
      </c>
      <c r="C287" s="162" t="s">
        <v>1142</v>
      </c>
      <c r="D287" s="162">
        <v>0</v>
      </c>
      <c r="E287" s="162">
        <v>0</v>
      </c>
      <c r="F287" s="162">
        <v>0</v>
      </c>
      <c r="G287" s="162">
        <v>0</v>
      </c>
      <c r="H287" s="162">
        <v>0</v>
      </c>
      <c r="I287" s="162">
        <v>0</v>
      </c>
      <c r="J287" s="162">
        <v>0</v>
      </c>
      <c r="K287" s="162">
        <v>0</v>
      </c>
      <c r="L287" s="162">
        <v>0</v>
      </c>
      <c r="M287" s="162">
        <v>0</v>
      </c>
      <c r="N287" s="162">
        <v>759</v>
      </c>
      <c r="O287" s="162">
        <v>0</v>
      </c>
      <c r="P287" s="162">
        <v>0</v>
      </c>
      <c r="Q287" s="162">
        <v>0</v>
      </c>
      <c r="R287" s="162">
        <v>0</v>
      </c>
      <c r="S287" s="162">
        <v>0</v>
      </c>
      <c r="T287" s="162">
        <v>0</v>
      </c>
      <c r="U287" s="162">
        <v>0</v>
      </c>
      <c r="V287" s="162">
        <v>0</v>
      </c>
      <c r="W287" s="162">
        <v>5000</v>
      </c>
      <c r="X287" s="162">
        <v>7000</v>
      </c>
      <c r="Y287" s="162" t="s">
        <v>1103</v>
      </c>
      <c r="Z287" s="162" t="s">
        <v>1104</v>
      </c>
      <c r="AA287" s="163" t="s">
        <v>2042</v>
      </c>
    </row>
    <row r="288" spans="1:27" ht="12.75" customHeight="1" x14ac:dyDescent="0.2">
      <c r="A288" s="138" t="s">
        <v>400</v>
      </c>
      <c r="B288" s="138" t="s">
        <v>2367</v>
      </c>
      <c r="C288" s="162" t="s">
        <v>1142</v>
      </c>
      <c r="D288" s="162">
        <v>0</v>
      </c>
      <c r="E288" s="162">
        <v>0</v>
      </c>
      <c r="F288" s="162">
        <v>0</v>
      </c>
      <c r="G288" s="162">
        <v>0</v>
      </c>
      <c r="H288" s="162">
        <v>0</v>
      </c>
      <c r="I288" s="162">
        <v>0</v>
      </c>
      <c r="J288" s="162">
        <v>0</v>
      </c>
      <c r="K288" s="162">
        <v>0</v>
      </c>
      <c r="L288" s="162">
        <v>0</v>
      </c>
      <c r="M288" s="162">
        <v>0</v>
      </c>
      <c r="N288" s="162">
        <v>94256</v>
      </c>
      <c r="O288" s="162">
        <v>33000</v>
      </c>
      <c r="P288" s="162">
        <v>0</v>
      </c>
      <c r="Q288" s="162">
        <v>0</v>
      </c>
      <c r="R288" s="162">
        <v>0</v>
      </c>
      <c r="S288" s="162">
        <v>0</v>
      </c>
      <c r="T288" s="162">
        <v>0</v>
      </c>
      <c r="U288" s="162">
        <v>0</v>
      </c>
      <c r="V288" s="162">
        <v>0</v>
      </c>
      <c r="W288" s="162">
        <v>0</v>
      </c>
      <c r="X288" s="162">
        <v>8000</v>
      </c>
      <c r="Y288" s="162" t="s">
        <v>1100</v>
      </c>
      <c r="Z288" s="162" t="s">
        <v>1104</v>
      </c>
      <c r="AA288" s="163" t="s">
        <v>1794</v>
      </c>
    </row>
    <row r="289" spans="1:27" ht="12.75" customHeight="1" x14ac:dyDescent="0.2">
      <c r="A289" s="138" t="s">
        <v>908</v>
      </c>
      <c r="B289" s="138" t="s">
        <v>2368</v>
      </c>
      <c r="C289" s="162" t="s">
        <v>2472</v>
      </c>
      <c r="D289" s="162">
        <v>0</v>
      </c>
      <c r="E289" s="162">
        <v>0</v>
      </c>
      <c r="F289" s="162">
        <v>0</v>
      </c>
      <c r="G289" s="162">
        <v>0</v>
      </c>
      <c r="H289" s="162">
        <v>0</v>
      </c>
      <c r="I289" s="162">
        <v>0</v>
      </c>
      <c r="J289" s="162">
        <v>0</v>
      </c>
      <c r="K289" s="162">
        <v>0</v>
      </c>
      <c r="L289" s="162">
        <v>0</v>
      </c>
      <c r="M289" s="162">
        <v>0</v>
      </c>
      <c r="N289" s="162">
        <v>197949</v>
      </c>
      <c r="O289" s="162">
        <v>5000</v>
      </c>
      <c r="P289" s="162">
        <v>0</v>
      </c>
      <c r="Q289" s="162">
        <v>0</v>
      </c>
      <c r="R289" s="162">
        <v>308</v>
      </c>
      <c r="S289" s="162">
        <v>0</v>
      </c>
      <c r="T289" s="162">
        <v>0</v>
      </c>
      <c r="U289" s="162">
        <v>0</v>
      </c>
      <c r="V289" s="162">
        <v>25000</v>
      </c>
      <c r="W289" s="162">
        <v>22000</v>
      </c>
      <c r="X289" s="162">
        <v>0</v>
      </c>
      <c r="Y289" s="162" t="s">
        <v>1100</v>
      </c>
      <c r="Z289" s="162" t="s">
        <v>1102</v>
      </c>
      <c r="AA289" s="163" t="s">
        <v>2237</v>
      </c>
    </row>
    <row r="290" spans="1:27" ht="12.75" customHeight="1" x14ac:dyDescent="0.2">
      <c r="A290" s="138" t="s">
        <v>1706</v>
      </c>
      <c r="B290" s="138" t="s">
        <v>2369</v>
      </c>
      <c r="C290" s="162" t="s">
        <v>1142</v>
      </c>
      <c r="D290" s="162">
        <v>0</v>
      </c>
      <c r="E290" s="162">
        <v>0</v>
      </c>
      <c r="F290" s="162">
        <v>0</v>
      </c>
      <c r="G290" s="162">
        <v>0</v>
      </c>
      <c r="H290" s="162">
        <v>0</v>
      </c>
      <c r="I290" s="162">
        <v>0</v>
      </c>
      <c r="J290" s="162">
        <v>0</v>
      </c>
      <c r="K290" s="162">
        <v>0</v>
      </c>
      <c r="L290" s="162">
        <v>0</v>
      </c>
      <c r="M290" s="162">
        <v>0</v>
      </c>
      <c r="N290" s="162">
        <v>8212</v>
      </c>
      <c r="O290" s="162">
        <v>0</v>
      </c>
      <c r="P290" s="162">
        <v>0</v>
      </c>
      <c r="Q290" s="162">
        <v>0</v>
      </c>
      <c r="R290" s="162">
        <v>0</v>
      </c>
      <c r="S290" s="162">
        <v>0</v>
      </c>
      <c r="T290" s="162">
        <v>0</v>
      </c>
      <c r="U290" s="162">
        <v>0</v>
      </c>
      <c r="V290" s="162">
        <v>0</v>
      </c>
      <c r="W290" s="162">
        <v>0</v>
      </c>
      <c r="X290" s="162">
        <v>0</v>
      </c>
      <c r="Y290" s="162" t="s">
        <v>1105</v>
      </c>
      <c r="Z290" s="162" t="s">
        <v>1105</v>
      </c>
      <c r="AA290" s="163" t="s">
        <v>2218</v>
      </c>
    </row>
    <row r="291" spans="1:27" ht="12.75" customHeight="1" x14ac:dyDescent="0.2">
      <c r="A291" s="138" t="s">
        <v>382</v>
      </c>
      <c r="B291" s="138" t="s">
        <v>2370</v>
      </c>
      <c r="C291" s="162" t="s">
        <v>1142</v>
      </c>
      <c r="D291" s="162">
        <v>0</v>
      </c>
      <c r="E291" s="162">
        <v>0</v>
      </c>
      <c r="F291" s="162">
        <v>0</v>
      </c>
      <c r="G291" s="162">
        <v>0</v>
      </c>
      <c r="H291" s="162">
        <v>0</v>
      </c>
      <c r="I291" s="162">
        <v>0</v>
      </c>
      <c r="J291" s="162">
        <v>0</v>
      </c>
      <c r="K291" s="162">
        <v>0</v>
      </c>
      <c r="L291" s="162">
        <v>0</v>
      </c>
      <c r="M291" s="162">
        <v>0</v>
      </c>
      <c r="N291" s="162">
        <v>467128</v>
      </c>
      <c r="O291" s="162">
        <v>5000</v>
      </c>
      <c r="P291" s="162">
        <v>10000</v>
      </c>
      <c r="Q291" s="162">
        <v>0</v>
      </c>
      <c r="R291" s="162">
        <v>0</v>
      </c>
      <c r="S291" s="162">
        <v>0</v>
      </c>
      <c r="T291" s="162">
        <v>8000</v>
      </c>
      <c r="U291" s="162">
        <v>0</v>
      </c>
      <c r="V291" s="162">
        <v>0</v>
      </c>
      <c r="W291" s="162">
        <v>0</v>
      </c>
      <c r="X291" s="162">
        <v>0</v>
      </c>
      <c r="Y291" s="162" t="s">
        <v>1100</v>
      </c>
      <c r="Z291" s="162" t="s">
        <v>1104</v>
      </c>
      <c r="AA291" s="163" t="s">
        <v>1776</v>
      </c>
    </row>
    <row r="292" spans="1:27" ht="12.75" customHeight="1" x14ac:dyDescent="0.2">
      <c r="A292" s="138" t="s">
        <v>628</v>
      </c>
      <c r="B292" s="138" t="s">
        <v>1332</v>
      </c>
      <c r="C292" s="162" t="s">
        <v>1142</v>
      </c>
      <c r="D292" s="162">
        <v>0</v>
      </c>
      <c r="E292" s="162">
        <v>0</v>
      </c>
      <c r="F292" s="162">
        <v>0</v>
      </c>
      <c r="G292" s="162">
        <v>0</v>
      </c>
      <c r="H292" s="162">
        <v>0</v>
      </c>
      <c r="I292" s="162">
        <v>0</v>
      </c>
      <c r="J292" s="162">
        <v>0</v>
      </c>
      <c r="K292" s="162">
        <v>0</v>
      </c>
      <c r="L292" s="162">
        <v>0</v>
      </c>
      <c r="M292" s="162">
        <v>0</v>
      </c>
      <c r="N292" s="162">
        <v>20000</v>
      </c>
      <c r="O292" s="162">
        <v>0</v>
      </c>
      <c r="P292" s="162">
        <v>0</v>
      </c>
      <c r="Q292" s="162">
        <v>0</v>
      </c>
      <c r="R292" s="162">
        <v>0</v>
      </c>
      <c r="S292" s="162">
        <v>0</v>
      </c>
      <c r="T292" s="162">
        <v>0</v>
      </c>
      <c r="U292" s="162">
        <v>0</v>
      </c>
      <c r="V292" s="162">
        <v>0</v>
      </c>
      <c r="W292" s="162">
        <v>0</v>
      </c>
      <c r="X292" s="162">
        <v>0</v>
      </c>
      <c r="Y292" s="162" t="s">
        <v>1103</v>
      </c>
      <c r="Z292" s="162" t="s">
        <v>1104</v>
      </c>
      <c r="AA292" s="163" t="s">
        <v>2022</v>
      </c>
    </row>
    <row r="293" spans="1:27" ht="12.75" customHeight="1" x14ac:dyDescent="0.2">
      <c r="A293" s="138" t="s">
        <v>910</v>
      </c>
      <c r="B293" s="138" t="s">
        <v>2371</v>
      </c>
      <c r="C293" s="162" t="s">
        <v>1142</v>
      </c>
      <c r="D293" s="162">
        <v>0</v>
      </c>
      <c r="E293" s="162">
        <v>0</v>
      </c>
      <c r="F293" s="162">
        <v>0</v>
      </c>
      <c r="G293" s="162">
        <v>0</v>
      </c>
      <c r="H293" s="162">
        <v>0</v>
      </c>
      <c r="I293" s="162">
        <v>0</v>
      </c>
      <c r="J293" s="162">
        <v>0</v>
      </c>
      <c r="K293" s="162">
        <v>0</v>
      </c>
      <c r="L293" s="162">
        <v>0</v>
      </c>
      <c r="M293" s="162">
        <v>0</v>
      </c>
      <c r="N293" s="162">
        <v>51752</v>
      </c>
      <c r="O293" s="162">
        <v>10600</v>
      </c>
      <c r="P293" s="162">
        <v>0</v>
      </c>
      <c r="Q293" s="162">
        <v>0</v>
      </c>
      <c r="R293" s="162">
        <v>0</v>
      </c>
      <c r="S293" s="162">
        <v>0</v>
      </c>
      <c r="T293" s="162">
        <v>0</v>
      </c>
      <c r="U293" s="162">
        <v>0</v>
      </c>
      <c r="V293" s="162">
        <v>3000</v>
      </c>
      <c r="W293" s="162">
        <v>50900</v>
      </c>
      <c r="X293" s="162">
        <v>0</v>
      </c>
      <c r="Y293" s="162" t="s">
        <v>1100</v>
      </c>
      <c r="Z293" s="162" t="s">
        <v>1101</v>
      </c>
      <c r="AA293" s="163" t="s">
        <v>2264</v>
      </c>
    </row>
    <row r="294" spans="1:27" ht="12.75" customHeight="1" x14ac:dyDescent="0.2">
      <c r="A294" s="138" t="s">
        <v>912</v>
      </c>
      <c r="B294" s="138" t="s">
        <v>2372</v>
      </c>
      <c r="C294" s="162" t="s">
        <v>1142</v>
      </c>
      <c r="D294" s="162">
        <v>0</v>
      </c>
      <c r="E294" s="162">
        <v>0</v>
      </c>
      <c r="F294" s="162">
        <v>0</v>
      </c>
      <c r="G294" s="162">
        <v>0</v>
      </c>
      <c r="H294" s="162">
        <v>0</v>
      </c>
      <c r="I294" s="162">
        <v>0</v>
      </c>
      <c r="J294" s="162">
        <v>0</v>
      </c>
      <c r="K294" s="162">
        <v>0</v>
      </c>
      <c r="L294" s="162">
        <v>0</v>
      </c>
      <c r="M294" s="162">
        <v>0</v>
      </c>
      <c r="N294" s="162">
        <v>129149</v>
      </c>
      <c r="O294" s="162">
        <v>33400</v>
      </c>
      <c r="P294" s="162">
        <v>0</v>
      </c>
      <c r="Q294" s="162">
        <v>0</v>
      </c>
      <c r="R294" s="162">
        <v>0</v>
      </c>
      <c r="S294" s="162">
        <v>0</v>
      </c>
      <c r="T294" s="162">
        <v>0</v>
      </c>
      <c r="U294" s="162">
        <v>0</v>
      </c>
      <c r="V294" s="162">
        <v>0</v>
      </c>
      <c r="W294" s="162">
        <v>40000</v>
      </c>
      <c r="X294" s="162">
        <v>0</v>
      </c>
      <c r="Y294" s="162" t="s">
        <v>1100</v>
      </c>
      <c r="Z294" s="162" t="s">
        <v>1102</v>
      </c>
      <c r="AA294" s="163" t="s">
        <v>2233</v>
      </c>
    </row>
    <row r="295" spans="1:27" ht="12.75" customHeight="1" x14ac:dyDescent="0.2">
      <c r="A295" s="138" t="s">
        <v>916</v>
      </c>
      <c r="B295" s="138" t="s">
        <v>2373</v>
      </c>
      <c r="C295" s="162" t="s">
        <v>1142</v>
      </c>
      <c r="D295" s="162">
        <v>0</v>
      </c>
      <c r="E295" s="162">
        <v>0</v>
      </c>
      <c r="F295" s="162">
        <v>0</v>
      </c>
      <c r="G295" s="162">
        <v>0</v>
      </c>
      <c r="H295" s="162">
        <v>0</v>
      </c>
      <c r="I295" s="162">
        <v>0</v>
      </c>
      <c r="J295" s="162">
        <v>1532</v>
      </c>
      <c r="K295" s="162">
        <v>0</v>
      </c>
      <c r="L295" s="162">
        <v>0</v>
      </c>
      <c r="M295" s="162">
        <v>0</v>
      </c>
      <c r="N295" s="162">
        <v>203656</v>
      </c>
      <c r="O295" s="162">
        <v>62500</v>
      </c>
      <c r="P295" s="162">
        <v>0</v>
      </c>
      <c r="Q295" s="162">
        <v>12928</v>
      </c>
      <c r="R295" s="162">
        <v>0</v>
      </c>
      <c r="S295" s="162">
        <v>0</v>
      </c>
      <c r="T295" s="162">
        <v>0</v>
      </c>
      <c r="U295" s="162">
        <v>0</v>
      </c>
      <c r="V295" s="162">
        <v>0</v>
      </c>
      <c r="W295" s="162">
        <v>0</v>
      </c>
      <c r="X295" s="162">
        <v>0</v>
      </c>
      <c r="Y295" s="162" t="s">
        <v>1100</v>
      </c>
      <c r="Z295" s="162" t="s">
        <v>1101</v>
      </c>
      <c r="AA295" s="163" t="s">
        <v>2277</v>
      </c>
    </row>
    <row r="296" spans="1:27" ht="12.75" customHeight="1" x14ac:dyDescent="0.2">
      <c r="A296" s="138" t="s">
        <v>482</v>
      </c>
      <c r="B296" s="138" t="s">
        <v>1636</v>
      </c>
      <c r="C296" s="162" t="s">
        <v>1142</v>
      </c>
      <c r="D296" s="162">
        <v>0</v>
      </c>
      <c r="E296" s="162">
        <v>0</v>
      </c>
      <c r="F296" s="162">
        <v>0</v>
      </c>
      <c r="G296" s="162">
        <v>0</v>
      </c>
      <c r="H296" s="162">
        <v>0</v>
      </c>
      <c r="I296" s="162">
        <v>0</v>
      </c>
      <c r="J296" s="162">
        <v>0</v>
      </c>
      <c r="K296" s="162">
        <v>0</v>
      </c>
      <c r="L296" s="162">
        <v>0</v>
      </c>
      <c r="M296" s="162">
        <v>0</v>
      </c>
      <c r="N296" s="162">
        <v>144009</v>
      </c>
      <c r="O296" s="162">
        <v>0</v>
      </c>
      <c r="P296" s="162">
        <v>0</v>
      </c>
      <c r="Q296" s="162">
        <v>0</v>
      </c>
      <c r="R296" s="162">
        <v>0</v>
      </c>
      <c r="S296" s="162">
        <v>0</v>
      </c>
      <c r="T296" s="162">
        <v>0</v>
      </c>
      <c r="U296" s="162">
        <v>0</v>
      </c>
      <c r="V296" s="162">
        <v>0</v>
      </c>
      <c r="W296" s="162">
        <v>0</v>
      </c>
      <c r="X296" s="162">
        <v>0</v>
      </c>
      <c r="Y296" s="162" t="s">
        <v>1103</v>
      </c>
      <c r="Z296" s="162" t="s">
        <v>1104</v>
      </c>
      <c r="AA296" s="163" t="s">
        <v>1876</v>
      </c>
    </row>
    <row r="297" spans="1:27" ht="12.75" customHeight="1" x14ac:dyDescent="0.2">
      <c r="A297" s="138" t="s">
        <v>762</v>
      </c>
      <c r="B297" s="138" t="s">
        <v>1328</v>
      </c>
      <c r="C297" s="162" t="s">
        <v>1142</v>
      </c>
      <c r="D297" s="162">
        <v>0</v>
      </c>
      <c r="E297" s="162">
        <v>0</v>
      </c>
      <c r="F297" s="162">
        <v>0</v>
      </c>
      <c r="G297" s="162">
        <v>0</v>
      </c>
      <c r="H297" s="162">
        <v>0</v>
      </c>
      <c r="I297" s="162">
        <v>0</v>
      </c>
      <c r="J297" s="162">
        <v>0</v>
      </c>
      <c r="K297" s="162">
        <v>0</v>
      </c>
      <c r="L297" s="162">
        <v>0</v>
      </c>
      <c r="M297" s="162">
        <v>0</v>
      </c>
      <c r="N297" s="162">
        <v>0</v>
      </c>
      <c r="O297" s="162">
        <v>0</v>
      </c>
      <c r="P297" s="162">
        <v>0</v>
      </c>
      <c r="Q297" s="162">
        <v>0</v>
      </c>
      <c r="R297" s="162">
        <v>0</v>
      </c>
      <c r="S297" s="162">
        <v>0</v>
      </c>
      <c r="T297" s="162">
        <v>0</v>
      </c>
      <c r="U297" s="162">
        <v>0</v>
      </c>
      <c r="V297" s="162">
        <v>0</v>
      </c>
      <c r="W297" s="162">
        <v>0</v>
      </c>
      <c r="X297" s="162">
        <v>0</v>
      </c>
      <c r="Y297" s="162" t="s">
        <v>1153</v>
      </c>
      <c r="Z297" s="162" t="s">
        <v>1104</v>
      </c>
      <c r="AA297" s="163" t="s">
        <v>2174</v>
      </c>
    </row>
    <row r="298" spans="1:27" ht="12.75" customHeight="1" x14ac:dyDescent="0.2">
      <c r="A298" s="138" t="s">
        <v>590</v>
      </c>
      <c r="B298" s="138" t="s">
        <v>1327</v>
      </c>
      <c r="C298" s="162" t="s">
        <v>1142</v>
      </c>
      <c r="D298" s="162">
        <v>0</v>
      </c>
      <c r="E298" s="162">
        <v>0</v>
      </c>
      <c r="F298" s="162">
        <v>0</v>
      </c>
      <c r="G298" s="162">
        <v>3145</v>
      </c>
      <c r="H298" s="162">
        <v>0</v>
      </c>
      <c r="I298" s="162">
        <v>0</v>
      </c>
      <c r="J298" s="162">
        <v>0</v>
      </c>
      <c r="K298" s="162">
        <v>0</v>
      </c>
      <c r="L298" s="162">
        <v>0</v>
      </c>
      <c r="M298" s="162">
        <v>0</v>
      </c>
      <c r="N298" s="162">
        <v>70613</v>
      </c>
      <c r="O298" s="162">
        <v>16500</v>
      </c>
      <c r="P298" s="162">
        <v>0</v>
      </c>
      <c r="Q298" s="162">
        <v>0</v>
      </c>
      <c r="R298" s="162">
        <v>0</v>
      </c>
      <c r="S298" s="162">
        <v>0</v>
      </c>
      <c r="T298" s="162">
        <v>0</v>
      </c>
      <c r="U298" s="162">
        <v>0</v>
      </c>
      <c r="V298" s="162">
        <v>0</v>
      </c>
      <c r="W298" s="162">
        <v>141</v>
      </c>
      <c r="X298" s="162">
        <v>0</v>
      </c>
      <c r="Y298" s="162" t="s">
        <v>1103</v>
      </c>
      <c r="Z298" s="162" t="s">
        <v>1104</v>
      </c>
      <c r="AA298" s="163" t="s">
        <v>1984</v>
      </c>
    </row>
    <row r="299" spans="1:27" ht="12.75" customHeight="1" x14ac:dyDescent="0.2">
      <c r="A299" s="138" t="s">
        <v>673</v>
      </c>
      <c r="B299" s="138" t="s">
        <v>1637</v>
      </c>
      <c r="C299" s="162" t="s">
        <v>1142</v>
      </c>
      <c r="D299" s="162">
        <v>0</v>
      </c>
      <c r="E299" s="162">
        <v>0</v>
      </c>
      <c r="F299" s="162">
        <v>0</v>
      </c>
      <c r="G299" s="162">
        <v>0</v>
      </c>
      <c r="H299" s="162">
        <v>0</v>
      </c>
      <c r="I299" s="162">
        <v>0</v>
      </c>
      <c r="J299" s="162">
        <v>0</v>
      </c>
      <c r="K299" s="162">
        <v>0</v>
      </c>
      <c r="L299" s="162">
        <v>0</v>
      </c>
      <c r="M299" s="162">
        <v>17</v>
      </c>
      <c r="N299" s="162">
        <v>191327</v>
      </c>
      <c r="O299" s="162">
        <v>265000</v>
      </c>
      <c r="P299" s="162">
        <v>0</v>
      </c>
      <c r="Q299" s="162">
        <v>24051</v>
      </c>
      <c r="R299" s="162">
        <v>0</v>
      </c>
      <c r="S299" s="162">
        <v>0</v>
      </c>
      <c r="T299" s="162">
        <v>0</v>
      </c>
      <c r="U299" s="162">
        <v>0</v>
      </c>
      <c r="V299" s="162">
        <v>56000</v>
      </c>
      <c r="W299" s="162">
        <v>13000</v>
      </c>
      <c r="X299" s="162">
        <v>100500</v>
      </c>
      <c r="Y299" s="162" t="s">
        <v>1107</v>
      </c>
      <c r="Z299" s="162" t="s">
        <v>1104</v>
      </c>
      <c r="AA299" s="163" t="s">
        <v>2067</v>
      </c>
    </row>
    <row r="300" spans="1:27" ht="12.75" customHeight="1" x14ac:dyDescent="0.2">
      <c r="A300" s="138" t="s">
        <v>611</v>
      </c>
      <c r="B300" s="138" t="s">
        <v>1326</v>
      </c>
      <c r="C300" s="162" t="s">
        <v>1142</v>
      </c>
      <c r="D300" s="162">
        <v>0</v>
      </c>
      <c r="E300" s="162">
        <v>0</v>
      </c>
      <c r="F300" s="162">
        <v>0</v>
      </c>
      <c r="G300" s="162">
        <v>0</v>
      </c>
      <c r="H300" s="162">
        <v>0</v>
      </c>
      <c r="I300" s="162">
        <v>0</v>
      </c>
      <c r="J300" s="162">
        <v>0</v>
      </c>
      <c r="K300" s="162">
        <v>0</v>
      </c>
      <c r="L300" s="162">
        <v>0</v>
      </c>
      <c r="M300" s="162">
        <v>0</v>
      </c>
      <c r="N300" s="162">
        <v>0</v>
      </c>
      <c r="O300" s="162">
        <v>0</v>
      </c>
      <c r="P300" s="162">
        <v>0</v>
      </c>
      <c r="Q300" s="162">
        <v>0</v>
      </c>
      <c r="R300" s="162">
        <v>0</v>
      </c>
      <c r="S300" s="162">
        <v>0</v>
      </c>
      <c r="T300" s="162">
        <v>0</v>
      </c>
      <c r="U300" s="162">
        <v>0</v>
      </c>
      <c r="V300" s="162">
        <v>0</v>
      </c>
      <c r="W300" s="162">
        <v>0</v>
      </c>
      <c r="X300" s="162">
        <v>0</v>
      </c>
      <c r="Y300" s="162" t="s">
        <v>1103</v>
      </c>
      <c r="Z300" s="162" t="s">
        <v>1104</v>
      </c>
      <c r="AA300" s="163" t="s">
        <v>2005</v>
      </c>
    </row>
    <row r="301" spans="1:27" ht="12.75" customHeight="1" x14ac:dyDescent="0.2">
      <c r="A301" s="138" t="s">
        <v>717</v>
      </c>
      <c r="B301" s="138" t="s">
        <v>1325</v>
      </c>
      <c r="C301" s="162" t="s">
        <v>1142</v>
      </c>
      <c r="D301" s="162">
        <v>0</v>
      </c>
      <c r="E301" s="162">
        <v>0</v>
      </c>
      <c r="F301" s="162">
        <v>0</v>
      </c>
      <c r="G301" s="162">
        <v>51000</v>
      </c>
      <c r="H301" s="162">
        <v>0</v>
      </c>
      <c r="I301" s="162">
        <v>0</v>
      </c>
      <c r="J301" s="162">
        <v>0</v>
      </c>
      <c r="K301" s="162">
        <v>0</v>
      </c>
      <c r="L301" s="162">
        <v>0</v>
      </c>
      <c r="M301" s="162">
        <v>0</v>
      </c>
      <c r="N301" s="162">
        <v>208002</v>
      </c>
      <c r="O301" s="162">
        <v>398500</v>
      </c>
      <c r="P301" s="162">
        <v>0</v>
      </c>
      <c r="Q301" s="162">
        <v>0</v>
      </c>
      <c r="R301" s="162">
        <v>0</v>
      </c>
      <c r="S301" s="162">
        <v>0</v>
      </c>
      <c r="T301" s="162">
        <v>0</v>
      </c>
      <c r="U301" s="162">
        <v>0</v>
      </c>
      <c r="V301" s="162">
        <v>186951</v>
      </c>
      <c r="W301" s="162">
        <v>106000</v>
      </c>
      <c r="X301" s="162">
        <v>0</v>
      </c>
      <c r="Y301" s="162" t="s">
        <v>1106</v>
      </c>
      <c r="Z301" s="162" t="s">
        <v>1104</v>
      </c>
      <c r="AA301" s="163" t="s">
        <v>2111</v>
      </c>
    </row>
    <row r="302" spans="1:27" ht="12.75" customHeight="1" x14ac:dyDescent="0.2">
      <c r="A302" s="138" t="s">
        <v>918</v>
      </c>
      <c r="B302" s="138" t="s">
        <v>2374</v>
      </c>
      <c r="C302" s="162" t="s">
        <v>1142</v>
      </c>
      <c r="D302" s="162">
        <v>0</v>
      </c>
      <c r="E302" s="162">
        <v>0</v>
      </c>
      <c r="F302" s="162">
        <v>0</v>
      </c>
      <c r="G302" s="162">
        <v>0</v>
      </c>
      <c r="H302" s="162">
        <v>0</v>
      </c>
      <c r="I302" s="162">
        <v>0</v>
      </c>
      <c r="J302" s="162">
        <v>0</v>
      </c>
      <c r="K302" s="162">
        <v>0</v>
      </c>
      <c r="L302" s="162">
        <v>0</v>
      </c>
      <c r="M302" s="162">
        <v>40000</v>
      </c>
      <c r="N302" s="162">
        <v>70488</v>
      </c>
      <c r="O302" s="162">
        <v>30000</v>
      </c>
      <c r="P302" s="162">
        <v>0</v>
      </c>
      <c r="Q302" s="162">
        <v>0</v>
      </c>
      <c r="R302" s="162">
        <v>0</v>
      </c>
      <c r="S302" s="162">
        <v>0</v>
      </c>
      <c r="T302" s="162">
        <v>0</v>
      </c>
      <c r="U302" s="162">
        <v>0</v>
      </c>
      <c r="V302" s="162">
        <v>5000</v>
      </c>
      <c r="W302" s="162">
        <v>10500</v>
      </c>
      <c r="X302" s="162">
        <v>0</v>
      </c>
      <c r="Y302" s="162" t="s">
        <v>1100</v>
      </c>
      <c r="Z302" s="162" t="s">
        <v>1101</v>
      </c>
      <c r="AA302" s="163" t="s">
        <v>2265</v>
      </c>
    </row>
    <row r="303" spans="1:27" ht="12.75" customHeight="1" x14ac:dyDescent="0.2">
      <c r="A303" s="138" t="s">
        <v>1708</v>
      </c>
      <c r="B303" s="138" t="s">
        <v>2375</v>
      </c>
      <c r="C303" s="162" t="s">
        <v>2472</v>
      </c>
      <c r="D303" s="162">
        <v>0</v>
      </c>
      <c r="E303" s="162">
        <v>0</v>
      </c>
      <c r="F303" s="162">
        <v>0</v>
      </c>
      <c r="G303" s="162">
        <v>0</v>
      </c>
      <c r="H303" s="162">
        <v>0</v>
      </c>
      <c r="I303" s="162">
        <v>0</v>
      </c>
      <c r="J303" s="162">
        <v>0</v>
      </c>
      <c r="K303" s="162">
        <v>0</v>
      </c>
      <c r="L303" s="162">
        <v>0</v>
      </c>
      <c r="M303" s="162">
        <v>0</v>
      </c>
      <c r="N303" s="162">
        <v>61949</v>
      </c>
      <c r="O303" s="162">
        <v>0</v>
      </c>
      <c r="P303" s="162">
        <v>0</v>
      </c>
      <c r="Q303" s="162">
        <v>0</v>
      </c>
      <c r="R303" s="162">
        <v>0</v>
      </c>
      <c r="S303" s="162">
        <v>0</v>
      </c>
      <c r="T303" s="162">
        <v>0</v>
      </c>
      <c r="U303" s="162">
        <v>0</v>
      </c>
      <c r="V303" s="162">
        <v>0</v>
      </c>
      <c r="W303" s="162">
        <v>0</v>
      </c>
      <c r="X303" s="162">
        <v>0</v>
      </c>
      <c r="Y303" s="162" t="s">
        <v>1105</v>
      </c>
      <c r="Z303" s="162" t="s">
        <v>1105</v>
      </c>
      <c r="AA303" s="163" t="s">
        <v>2222</v>
      </c>
    </row>
    <row r="304" spans="1:27" ht="12.75" customHeight="1" x14ac:dyDescent="0.2">
      <c r="A304" s="138" t="s">
        <v>557</v>
      </c>
      <c r="B304" s="138" t="s">
        <v>1638</v>
      </c>
      <c r="C304" s="162" t="s">
        <v>1142</v>
      </c>
      <c r="D304" s="162">
        <v>0</v>
      </c>
      <c r="E304" s="162">
        <v>0</v>
      </c>
      <c r="F304" s="162">
        <v>3193</v>
      </c>
      <c r="G304" s="162">
        <v>11262</v>
      </c>
      <c r="H304" s="162">
        <v>583</v>
      </c>
      <c r="I304" s="162">
        <v>0</v>
      </c>
      <c r="J304" s="162">
        <v>0</v>
      </c>
      <c r="K304" s="162">
        <v>0</v>
      </c>
      <c r="L304" s="162">
        <v>0</v>
      </c>
      <c r="M304" s="162">
        <v>0</v>
      </c>
      <c r="N304" s="162">
        <v>471933</v>
      </c>
      <c r="O304" s="162">
        <v>42430</v>
      </c>
      <c r="P304" s="162">
        <v>0</v>
      </c>
      <c r="Q304" s="162">
        <v>0</v>
      </c>
      <c r="R304" s="162">
        <v>0</v>
      </c>
      <c r="S304" s="162">
        <v>0</v>
      </c>
      <c r="T304" s="162">
        <v>0</v>
      </c>
      <c r="U304" s="162">
        <v>0</v>
      </c>
      <c r="V304" s="162">
        <v>0</v>
      </c>
      <c r="W304" s="162">
        <v>0</v>
      </c>
      <c r="X304" s="162">
        <v>0</v>
      </c>
      <c r="Y304" s="162" t="s">
        <v>1109</v>
      </c>
      <c r="Z304" s="162" t="s">
        <v>1104</v>
      </c>
      <c r="AA304" s="163" t="s">
        <v>1951</v>
      </c>
    </row>
    <row r="305" spans="1:27" ht="12.75" customHeight="1" x14ac:dyDescent="0.2">
      <c r="A305" s="138" t="s">
        <v>1029</v>
      </c>
      <c r="B305" s="138" t="s">
        <v>1322</v>
      </c>
      <c r="C305" s="162" t="s">
        <v>1142</v>
      </c>
      <c r="D305" s="162">
        <v>0</v>
      </c>
      <c r="E305" s="162">
        <v>0</v>
      </c>
      <c r="F305" s="162">
        <v>0</v>
      </c>
      <c r="G305" s="162">
        <v>0</v>
      </c>
      <c r="H305" s="162">
        <v>0</v>
      </c>
      <c r="I305" s="162">
        <v>0</v>
      </c>
      <c r="J305" s="162">
        <v>0</v>
      </c>
      <c r="K305" s="162">
        <v>0</v>
      </c>
      <c r="L305" s="162">
        <v>0</v>
      </c>
      <c r="M305" s="162">
        <v>0</v>
      </c>
      <c r="N305" s="162">
        <v>12761</v>
      </c>
      <c r="O305" s="162">
        <v>0</v>
      </c>
      <c r="P305" s="162">
        <v>0</v>
      </c>
      <c r="Q305" s="162">
        <v>0</v>
      </c>
      <c r="R305" s="162">
        <v>0</v>
      </c>
      <c r="S305" s="162">
        <v>0</v>
      </c>
      <c r="T305" s="162">
        <v>0</v>
      </c>
      <c r="U305" s="162">
        <v>0</v>
      </c>
      <c r="V305" s="162">
        <v>0</v>
      </c>
      <c r="W305" s="162">
        <v>0</v>
      </c>
      <c r="X305" s="162">
        <v>0</v>
      </c>
      <c r="Y305" s="162" t="s">
        <v>1153</v>
      </c>
      <c r="Z305" s="162" t="s">
        <v>1104</v>
      </c>
      <c r="AA305" s="163" t="s">
        <v>2192</v>
      </c>
    </row>
    <row r="306" spans="1:27" ht="12.75" customHeight="1" x14ac:dyDescent="0.2">
      <c r="A306" s="138" t="s">
        <v>924</v>
      </c>
      <c r="B306" s="138" t="s">
        <v>2376</v>
      </c>
      <c r="C306" s="162" t="s">
        <v>1142</v>
      </c>
      <c r="D306" s="162">
        <v>0</v>
      </c>
      <c r="E306" s="162">
        <v>0</v>
      </c>
      <c r="F306" s="162">
        <v>0</v>
      </c>
      <c r="G306" s="162">
        <v>0</v>
      </c>
      <c r="H306" s="162">
        <v>10208</v>
      </c>
      <c r="I306" s="162">
        <v>0</v>
      </c>
      <c r="J306" s="162">
        <v>0</v>
      </c>
      <c r="K306" s="162">
        <v>0</v>
      </c>
      <c r="L306" s="162">
        <v>0</v>
      </c>
      <c r="M306" s="162">
        <v>0</v>
      </c>
      <c r="N306" s="162">
        <v>154379</v>
      </c>
      <c r="O306" s="162">
        <v>47750</v>
      </c>
      <c r="P306" s="162">
        <v>350</v>
      </c>
      <c r="Q306" s="162">
        <v>5166</v>
      </c>
      <c r="R306" s="162">
        <v>0</v>
      </c>
      <c r="S306" s="162">
        <v>0</v>
      </c>
      <c r="T306" s="162">
        <v>200</v>
      </c>
      <c r="U306" s="162">
        <v>0</v>
      </c>
      <c r="V306" s="162">
        <v>0</v>
      </c>
      <c r="W306" s="162">
        <v>25000</v>
      </c>
      <c r="X306" s="162">
        <v>0</v>
      </c>
      <c r="Y306" s="162" t="s">
        <v>1100</v>
      </c>
      <c r="Z306" s="162" t="s">
        <v>1102</v>
      </c>
      <c r="AA306" s="163" t="s">
        <v>2247</v>
      </c>
    </row>
    <row r="307" spans="1:27" ht="12.75" customHeight="1" x14ac:dyDescent="0.2">
      <c r="A307" s="138" t="s">
        <v>427</v>
      </c>
      <c r="B307" s="138" t="s">
        <v>1321</v>
      </c>
      <c r="C307" s="162" t="s">
        <v>1142</v>
      </c>
      <c r="D307" s="162">
        <v>0</v>
      </c>
      <c r="E307" s="162">
        <v>0</v>
      </c>
      <c r="F307" s="162">
        <v>0</v>
      </c>
      <c r="G307" s="162">
        <v>0</v>
      </c>
      <c r="H307" s="162">
        <v>0</v>
      </c>
      <c r="I307" s="162">
        <v>0</v>
      </c>
      <c r="J307" s="162">
        <v>0</v>
      </c>
      <c r="K307" s="162">
        <v>0</v>
      </c>
      <c r="L307" s="162">
        <v>0</v>
      </c>
      <c r="M307" s="162">
        <v>0</v>
      </c>
      <c r="N307" s="162">
        <v>2000</v>
      </c>
      <c r="O307" s="162">
        <v>0</v>
      </c>
      <c r="P307" s="162">
        <v>0</v>
      </c>
      <c r="Q307" s="162">
        <v>0</v>
      </c>
      <c r="R307" s="162">
        <v>0</v>
      </c>
      <c r="S307" s="162">
        <v>0</v>
      </c>
      <c r="T307" s="162">
        <v>0</v>
      </c>
      <c r="U307" s="162">
        <v>0</v>
      </c>
      <c r="V307" s="162">
        <v>0</v>
      </c>
      <c r="W307" s="162">
        <v>0</v>
      </c>
      <c r="X307" s="162">
        <v>0</v>
      </c>
      <c r="Y307" s="162" t="s">
        <v>1103</v>
      </c>
      <c r="Z307" s="162" t="s">
        <v>1104</v>
      </c>
      <c r="AA307" s="163" t="s">
        <v>1821</v>
      </c>
    </row>
    <row r="308" spans="1:27" ht="12.75" customHeight="1" x14ac:dyDescent="0.2">
      <c r="A308" s="138" t="s">
        <v>437</v>
      </c>
      <c r="B308" s="138" t="s">
        <v>1320</v>
      </c>
      <c r="C308" s="162" t="s">
        <v>1142</v>
      </c>
      <c r="D308" s="162">
        <v>0</v>
      </c>
      <c r="E308" s="162">
        <v>0</v>
      </c>
      <c r="F308" s="162">
        <v>0</v>
      </c>
      <c r="G308" s="162">
        <v>0</v>
      </c>
      <c r="H308" s="162">
        <v>0</v>
      </c>
      <c r="I308" s="162">
        <v>0</v>
      </c>
      <c r="J308" s="162">
        <v>0</v>
      </c>
      <c r="K308" s="162">
        <v>0</v>
      </c>
      <c r="L308" s="162">
        <v>0</v>
      </c>
      <c r="M308" s="162">
        <v>0</v>
      </c>
      <c r="N308" s="162">
        <v>0</v>
      </c>
      <c r="O308" s="162">
        <v>0</v>
      </c>
      <c r="P308" s="162">
        <v>0</v>
      </c>
      <c r="Q308" s="162">
        <v>0</v>
      </c>
      <c r="R308" s="162">
        <v>0</v>
      </c>
      <c r="S308" s="162">
        <v>0</v>
      </c>
      <c r="T308" s="162">
        <v>0</v>
      </c>
      <c r="U308" s="162">
        <v>0</v>
      </c>
      <c r="V308" s="162">
        <v>0</v>
      </c>
      <c r="W308" s="162">
        <v>0</v>
      </c>
      <c r="X308" s="162">
        <v>0</v>
      </c>
      <c r="Y308" s="162" t="s">
        <v>1103</v>
      </c>
      <c r="Z308" s="162" t="s">
        <v>1104</v>
      </c>
      <c r="AA308" s="163" t="s">
        <v>1831</v>
      </c>
    </row>
    <row r="309" spans="1:27" ht="12.75" customHeight="1" x14ac:dyDescent="0.2">
      <c r="A309" s="138" t="s">
        <v>419</v>
      </c>
      <c r="B309" s="138" t="s">
        <v>1318</v>
      </c>
      <c r="C309" s="162" t="s">
        <v>1142</v>
      </c>
      <c r="D309" s="162">
        <v>0</v>
      </c>
      <c r="E309" s="162">
        <v>0</v>
      </c>
      <c r="F309" s="162">
        <v>0</v>
      </c>
      <c r="G309" s="162">
        <v>0</v>
      </c>
      <c r="H309" s="162">
        <v>0</v>
      </c>
      <c r="I309" s="162">
        <v>0</v>
      </c>
      <c r="J309" s="162">
        <v>0</v>
      </c>
      <c r="K309" s="162">
        <v>0</v>
      </c>
      <c r="L309" s="162">
        <v>0</v>
      </c>
      <c r="M309" s="162">
        <v>0</v>
      </c>
      <c r="N309" s="162">
        <v>154300</v>
      </c>
      <c r="O309" s="162">
        <v>0</v>
      </c>
      <c r="P309" s="162">
        <v>0</v>
      </c>
      <c r="Q309" s="162">
        <v>0</v>
      </c>
      <c r="R309" s="162">
        <v>0</v>
      </c>
      <c r="S309" s="162">
        <v>0</v>
      </c>
      <c r="T309" s="162">
        <v>0</v>
      </c>
      <c r="U309" s="162">
        <v>0</v>
      </c>
      <c r="V309" s="162">
        <v>0</v>
      </c>
      <c r="W309" s="162">
        <v>0</v>
      </c>
      <c r="X309" s="162">
        <v>0</v>
      </c>
      <c r="Y309" s="162" t="s">
        <v>1103</v>
      </c>
      <c r="Z309" s="162" t="s">
        <v>1104</v>
      </c>
      <c r="AA309" s="163" t="s">
        <v>1813</v>
      </c>
    </row>
    <row r="310" spans="1:27" ht="12.75" customHeight="1" x14ac:dyDescent="0.2">
      <c r="A310" s="138" t="s">
        <v>507</v>
      </c>
      <c r="B310" s="138" t="s">
        <v>2377</v>
      </c>
      <c r="C310" s="162" t="s">
        <v>1142</v>
      </c>
      <c r="D310" s="162">
        <v>0</v>
      </c>
      <c r="E310" s="162">
        <v>0</v>
      </c>
      <c r="F310" s="162">
        <v>0</v>
      </c>
      <c r="G310" s="162">
        <v>0</v>
      </c>
      <c r="H310" s="162">
        <v>0</v>
      </c>
      <c r="I310" s="162">
        <v>0</v>
      </c>
      <c r="J310" s="162">
        <v>0</v>
      </c>
      <c r="K310" s="162">
        <v>0</v>
      </c>
      <c r="L310" s="162">
        <v>0</v>
      </c>
      <c r="M310" s="162">
        <v>0</v>
      </c>
      <c r="N310" s="162">
        <v>68721</v>
      </c>
      <c r="O310" s="162">
        <v>30000</v>
      </c>
      <c r="P310" s="162">
        <v>0</v>
      </c>
      <c r="Q310" s="162">
        <v>1000</v>
      </c>
      <c r="R310" s="162">
        <v>0</v>
      </c>
      <c r="S310" s="162">
        <v>0</v>
      </c>
      <c r="T310" s="162">
        <v>0</v>
      </c>
      <c r="U310" s="162">
        <v>0</v>
      </c>
      <c r="V310" s="162">
        <v>10000</v>
      </c>
      <c r="W310" s="162">
        <v>7500</v>
      </c>
      <c r="X310" s="162">
        <v>0</v>
      </c>
      <c r="Y310" s="162" t="s">
        <v>1100</v>
      </c>
      <c r="Z310" s="162" t="s">
        <v>1104</v>
      </c>
      <c r="AA310" s="163" t="s">
        <v>1901</v>
      </c>
    </row>
    <row r="311" spans="1:27" ht="12.75" customHeight="1" x14ac:dyDescent="0.2">
      <c r="A311" s="138" t="s">
        <v>499</v>
      </c>
      <c r="B311" s="138" t="s">
        <v>1316</v>
      </c>
      <c r="C311" s="162" t="s">
        <v>1142</v>
      </c>
      <c r="D311" s="162">
        <v>0</v>
      </c>
      <c r="E311" s="162">
        <v>0</v>
      </c>
      <c r="F311" s="162">
        <v>0</v>
      </c>
      <c r="G311" s="162">
        <v>0</v>
      </c>
      <c r="H311" s="162">
        <v>0</v>
      </c>
      <c r="I311" s="162">
        <v>0</v>
      </c>
      <c r="J311" s="162">
        <v>0</v>
      </c>
      <c r="K311" s="162">
        <v>0</v>
      </c>
      <c r="L311" s="162">
        <v>0</v>
      </c>
      <c r="M311" s="162">
        <v>0</v>
      </c>
      <c r="N311" s="162">
        <v>466</v>
      </c>
      <c r="O311" s="162">
        <v>0</v>
      </c>
      <c r="P311" s="162">
        <v>0</v>
      </c>
      <c r="Q311" s="162">
        <v>0</v>
      </c>
      <c r="R311" s="162">
        <v>0</v>
      </c>
      <c r="S311" s="162">
        <v>0</v>
      </c>
      <c r="T311" s="162">
        <v>0</v>
      </c>
      <c r="U311" s="162">
        <v>0</v>
      </c>
      <c r="V311" s="162">
        <v>0</v>
      </c>
      <c r="W311" s="162">
        <v>0</v>
      </c>
      <c r="X311" s="162">
        <v>0</v>
      </c>
      <c r="Y311" s="162" t="s">
        <v>1103</v>
      </c>
      <c r="Z311" s="162" t="s">
        <v>1104</v>
      </c>
      <c r="AA311" s="163" t="s">
        <v>1893</v>
      </c>
    </row>
    <row r="312" spans="1:27" ht="12.75" customHeight="1" x14ac:dyDescent="0.2">
      <c r="A312" s="138" t="s">
        <v>553</v>
      </c>
      <c r="B312" s="138" t="s">
        <v>1315</v>
      </c>
      <c r="C312" s="162" t="s">
        <v>1142</v>
      </c>
      <c r="D312" s="162">
        <v>0</v>
      </c>
      <c r="E312" s="162">
        <v>0</v>
      </c>
      <c r="F312" s="162">
        <v>0</v>
      </c>
      <c r="G312" s="162">
        <v>0</v>
      </c>
      <c r="H312" s="162">
        <v>0</v>
      </c>
      <c r="I312" s="162">
        <v>0</v>
      </c>
      <c r="J312" s="162">
        <v>0</v>
      </c>
      <c r="K312" s="162">
        <v>0</v>
      </c>
      <c r="L312" s="162">
        <v>0</v>
      </c>
      <c r="M312" s="162">
        <v>0</v>
      </c>
      <c r="N312" s="162">
        <v>63991</v>
      </c>
      <c r="O312" s="162">
        <v>0</v>
      </c>
      <c r="P312" s="162">
        <v>0</v>
      </c>
      <c r="Q312" s="162">
        <v>0</v>
      </c>
      <c r="R312" s="162">
        <v>0</v>
      </c>
      <c r="S312" s="162">
        <v>0</v>
      </c>
      <c r="T312" s="162">
        <v>0</v>
      </c>
      <c r="U312" s="162">
        <v>0</v>
      </c>
      <c r="V312" s="162">
        <v>0</v>
      </c>
      <c r="W312" s="162">
        <v>2000</v>
      </c>
      <c r="X312" s="162">
        <v>0</v>
      </c>
      <c r="Y312" s="162" t="s">
        <v>1103</v>
      </c>
      <c r="Z312" s="162" t="s">
        <v>1104</v>
      </c>
      <c r="AA312" s="163" t="s">
        <v>1947</v>
      </c>
    </row>
    <row r="313" spans="1:27" ht="12.75" customHeight="1" x14ac:dyDescent="0.2">
      <c r="A313" s="138" t="s">
        <v>928</v>
      </c>
      <c r="B313" s="138" t="s">
        <v>2378</v>
      </c>
      <c r="C313" s="162" t="s">
        <v>1142</v>
      </c>
      <c r="D313" s="162">
        <v>0</v>
      </c>
      <c r="E313" s="162">
        <v>0</v>
      </c>
      <c r="F313" s="162">
        <v>0</v>
      </c>
      <c r="G313" s="162">
        <v>0</v>
      </c>
      <c r="H313" s="162">
        <v>0</v>
      </c>
      <c r="I313" s="162">
        <v>0</v>
      </c>
      <c r="J313" s="162">
        <v>0</v>
      </c>
      <c r="K313" s="162">
        <v>0</v>
      </c>
      <c r="L313" s="162">
        <v>0</v>
      </c>
      <c r="M313" s="162">
        <v>0</v>
      </c>
      <c r="N313" s="162">
        <v>362483</v>
      </c>
      <c r="O313" s="162">
        <v>87000</v>
      </c>
      <c r="P313" s="162">
        <v>0</v>
      </c>
      <c r="Q313" s="162">
        <v>1000</v>
      </c>
      <c r="R313" s="162">
        <v>0</v>
      </c>
      <c r="S313" s="162">
        <v>0</v>
      </c>
      <c r="T313" s="162">
        <v>0</v>
      </c>
      <c r="U313" s="162">
        <v>0</v>
      </c>
      <c r="V313" s="162">
        <v>1000</v>
      </c>
      <c r="W313" s="162">
        <v>122000</v>
      </c>
      <c r="X313" s="162">
        <v>0</v>
      </c>
      <c r="Y313" s="162" t="s">
        <v>1100</v>
      </c>
      <c r="Z313" s="162" t="s">
        <v>1102</v>
      </c>
      <c r="AA313" s="163" t="s">
        <v>2246</v>
      </c>
    </row>
    <row r="314" spans="1:27" ht="12.75" customHeight="1" x14ac:dyDescent="0.2">
      <c r="A314" s="138" t="s">
        <v>508</v>
      </c>
      <c r="B314" s="138" t="s">
        <v>2379</v>
      </c>
      <c r="C314" s="162" t="s">
        <v>1142</v>
      </c>
      <c r="D314" s="162">
        <v>0</v>
      </c>
      <c r="E314" s="162">
        <v>0</v>
      </c>
      <c r="F314" s="162">
        <v>0</v>
      </c>
      <c r="G314" s="162">
        <v>0</v>
      </c>
      <c r="H314" s="162">
        <v>0</v>
      </c>
      <c r="I314" s="162">
        <v>0</v>
      </c>
      <c r="J314" s="162">
        <v>0</v>
      </c>
      <c r="K314" s="162">
        <v>0</v>
      </c>
      <c r="L314" s="162">
        <v>0</v>
      </c>
      <c r="M314" s="162">
        <v>0</v>
      </c>
      <c r="N314" s="162">
        <v>144638</v>
      </c>
      <c r="O314" s="162">
        <v>0</v>
      </c>
      <c r="P314" s="162">
        <v>0</v>
      </c>
      <c r="Q314" s="162">
        <v>0</v>
      </c>
      <c r="R314" s="162">
        <v>0</v>
      </c>
      <c r="S314" s="162">
        <v>0</v>
      </c>
      <c r="T314" s="162">
        <v>0</v>
      </c>
      <c r="U314" s="162">
        <v>0</v>
      </c>
      <c r="V314" s="162">
        <v>0</v>
      </c>
      <c r="W314" s="162">
        <v>19000</v>
      </c>
      <c r="X314" s="162">
        <v>0</v>
      </c>
      <c r="Y314" s="162" t="s">
        <v>1100</v>
      </c>
      <c r="Z314" s="162" t="s">
        <v>1104</v>
      </c>
      <c r="AA314" s="163" t="s">
        <v>1902</v>
      </c>
    </row>
    <row r="315" spans="1:27" ht="12.75" customHeight="1" x14ac:dyDescent="0.2">
      <c r="A315" s="138" t="s">
        <v>1760</v>
      </c>
      <c r="B315" s="138" t="s">
        <v>2444</v>
      </c>
      <c r="C315" s="162" t="s">
        <v>1142</v>
      </c>
      <c r="D315" s="162">
        <v>0</v>
      </c>
      <c r="E315" s="162">
        <v>0</v>
      </c>
      <c r="F315" s="162">
        <v>0</v>
      </c>
      <c r="G315" s="162">
        <v>0</v>
      </c>
      <c r="H315" s="162">
        <v>0</v>
      </c>
      <c r="I315" s="162">
        <v>0</v>
      </c>
      <c r="J315" s="162">
        <v>0</v>
      </c>
      <c r="K315" s="162">
        <v>0</v>
      </c>
      <c r="L315" s="162">
        <v>0</v>
      </c>
      <c r="M315" s="162">
        <v>0</v>
      </c>
      <c r="N315" s="162">
        <v>60000</v>
      </c>
      <c r="O315" s="162">
        <v>0</v>
      </c>
      <c r="P315" s="162">
        <v>0</v>
      </c>
      <c r="Q315" s="162">
        <v>0</v>
      </c>
      <c r="R315" s="162">
        <v>0</v>
      </c>
      <c r="S315" s="162">
        <v>0</v>
      </c>
      <c r="T315" s="162">
        <v>0</v>
      </c>
      <c r="U315" s="162">
        <v>0</v>
      </c>
      <c r="V315" s="162">
        <v>0</v>
      </c>
      <c r="W315" s="162">
        <v>0</v>
      </c>
      <c r="X315" s="162">
        <v>0</v>
      </c>
      <c r="Y315" s="162" t="s">
        <v>1153</v>
      </c>
      <c r="Z315" s="162" t="s">
        <v>1104</v>
      </c>
      <c r="AA315" s="163" t="s">
        <v>2150</v>
      </c>
    </row>
    <row r="316" spans="1:27" ht="12.75" customHeight="1" x14ac:dyDescent="0.2">
      <c r="A316" s="138" t="s">
        <v>562</v>
      </c>
      <c r="B316" s="138" t="s">
        <v>1312</v>
      </c>
      <c r="C316" s="162" t="s">
        <v>1142</v>
      </c>
      <c r="D316" s="162">
        <v>0</v>
      </c>
      <c r="E316" s="162">
        <v>0</v>
      </c>
      <c r="F316" s="162">
        <v>0</v>
      </c>
      <c r="G316" s="162">
        <v>0</v>
      </c>
      <c r="H316" s="162">
        <v>0</v>
      </c>
      <c r="I316" s="162">
        <v>0</v>
      </c>
      <c r="J316" s="162">
        <v>0</v>
      </c>
      <c r="K316" s="162">
        <v>0</v>
      </c>
      <c r="L316" s="162">
        <v>0</v>
      </c>
      <c r="M316" s="162">
        <v>0</v>
      </c>
      <c r="N316" s="162">
        <v>0</v>
      </c>
      <c r="O316" s="162">
        <v>0</v>
      </c>
      <c r="P316" s="162">
        <v>0</v>
      </c>
      <c r="Q316" s="162">
        <v>0</v>
      </c>
      <c r="R316" s="162">
        <v>0</v>
      </c>
      <c r="S316" s="162">
        <v>0</v>
      </c>
      <c r="T316" s="162">
        <v>0</v>
      </c>
      <c r="U316" s="162">
        <v>0</v>
      </c>
      <c r="V316" s="162">
        <v>0</v>
      </c>
      <c r="W316" s="162">
        <v>0</v>
      </c>
      <c r="X316" s="162">
        <v>0</v>
      </c>
      <c r="Y316" s="162" t="s">
        <v>1103</v>
      </c>
      <c r="Z316" s="162" t="s">
        <v>1104</v>
      </c>
      <c r="AA316" s="163" t="s">
        <v>1956</v>
      </c>
    </row>
    <row r="317" spans="1:27" ht="12.75" customHeight="1" x14ac:dyDescent="0.2">
      <c r="A317" s="138" t="s">
        <v>372</v>
      </c>
      <c r="B317" s="138" t="s">
        <v>2380</v>
      </c>
      <c r="C317" s="162" t="s">
        <v>1142</v>
      </c>
      <c r="D317" s="162">
        <v>0</v>
      </c>
      <c r="E317" s="162">
        <v>0</v>
      </c>
      <c r="F317" s="162">
        <v>0</v>
      </c>
      <c r="G317" s="162">
        <v>0</v>
      </c>
      <c r="H317" s="162">
        <v>0</v>
      </c>
      <c r="I317" s="162">
        <v>0</v>
      </c>
      <c r="J317" s="162">
        <v>542</v>
      </c>
      <c r="K317" s="162">
        <v>0</v>
      </c>
      <c r="L317" s="162">
        <v>0</v>
      </c>
      <c r="M317" s="162">
        <v>0</v>
      </c>
      <c r="N317" s="162">
        <v>118322</v>
      </c>
      <c r="O317" s="162">
        <v>0</v>
      </c>
      <c r="P317" s="162">
        <v>0</v>
      </c>
      <c r="Q317" s="162">
        <v>0</v>
      </c>
      <c r="R317" s="162">
        <v>0</v>
      </c>
      <c r="S317" s="162">
        <v>0</v>
      </c>
      <c r="T317" s="162">
        <v>0</v>
      </c>
      <c r="U317" s="162">
        <v>0</v>
      </c>
      <c r="V317" s="162">
        <v>0</v>
      </c>
      <c r="W317" s="162">
        <v>0</v>
      </c>
      <c r="X317" s="162">
        <v>0</v>
      </c>
      <c r="Y317" s="162" t="s">
        <v>1100</v>
      </c>
      <c r="Z317" s="162" t="s">
        <v>1104</v>
      </c>
      <c r="AA317" s="163" t="s">
        <v>1766</v>
      </c>
    </row>
    <row r="318" spans="1:27" ht="12.75" customHeight="1" x14ac:dyDescent="0.2">
      <c r="A318" s="138" t="s">
        <v>674</v>
      </c>
      <c r="B318" s="138" t="s">
        <v>1311</v>
      </c>
      <c r="C318" s="162" t="s">
        <v>2472</v>
      </c>
      <c r="D318" s="162">
        <v>0</v>
      </c>
      <c r="E318" s="162">
        <v>0</v>
      </c>
      <c r="F318" s="162">
        <v>0</v>
      </c>
      <c r="G318" s="162">
        <v>0</v>
      </c>
      <c r="H318" s="162">
        <v>0</v>
      </c>
      <c r="I318" s="162">
        <v>0</v>
      </c>
      <c r="J318" s="162">
        <v>0</v>
      </c>
      <c r="K318" s="162">
        <v>0</v>
      </c>
      <c r="L318" s="162">
        <v>0</v>
      </c>
      <c r="M318" s="162">
        <v>0</v>
      </c>
      <c r="N318" s="162">
        <v>304193</v>
      </c>
      <c r="O318" s="162">
        <v>0</v>
      </c>
      <c r="P318" s="162">
        <v>0</v>
      </c>
      <c r="Q318" s="162">
        <v>0</v>
      </c>
      <c r="R318" s="162">
        <v>0</v>
      </c>
      <c r="S318" s="162">
        <v>0</v>
      </c>
      <c r="T318" s="162">
        <v>0</v>
      </c>
      <c r="U318" s="162">
        <v>0</v>
      </c>
      <c r="V318" s="162">
        <v>20000</v>
      </c>
      <c r="W318" s="162">
        <v>122707</v>
      </c>
      <c r="X318" s="162">
        <v>0</v>
      </c>
      <c r="Y318" s="162" t="s">
        <v>1107</v>
      </c>
      <c r="Z318" s="162" t="s">
        <v>1104</v>
      </c>
      <c r="AA318" s="163" t="s">
        <v>2068</v>
      </c>
    </row>
    <row r="319" spans="1:27" ht="12.75" customHeight="1" x14ac:dyDescent="0.2">
      <c r="A319" s="138" t="s">
        <v>1733</v>
      </c>
      <c r="B319" s="138" t="s">
        <v>2436</v>
      </c>
      <c r="C319" s="162" t="s">
        <v>1142</v>
      </c>
      <c r="D319" s="162">
        <v>0</v>
      </c>
      <c r="E319" s="162">
        <v>0</v>
      </c>
      <c r="F319" s="162">
        <v>0</v>
      </c>
      <c r="G319" s="162">
        <v>0</v>
      </c>
      <c r="H319" s="162">
        <v>0</v>
      </c>
      <c r="I319" s="162">
        <v>0</v>
      </c>
      <c r="J319" s="162">
        <v>0</v>
      </c>
      <c r="K319" s="162">
        <v>0</v>
      </c>
      <c r="L319" s="162">
        <v>0</v>
      </c>
      <c r="M319" s="162">
        <v>0</v>
      </c>
      <c r="N319" s="162">
        <v>14765</v>
      </c>
      <c r="O319" s="162">
        <v>0</v>
      </c>
      <c r="P319" s="162">
        <v>0</v>
      </c>
      <c r="Q319" s="162">
        <v>0</v>
      </c>
      <c r="R319" s="162">
        <v>0</v>
      </c>
      <c r="S319" s="162">
        <v>0</v>
      </c>
      <c r="T319" s="162">
        <v>0</v>
      </c>
      <c r="U319" s="162">
        <v>0</v>
      </c>
      <c r="V319" s="162">
        <v>0</v>
      </c>
      <c r="W319" s="162">
        <v>17000</v>
      </c>
      <c r="X319" s="162">
        <v>0</v>
      </c>
      <c r="Y319" s="162" t="s">
        <v>1153</v>
      </c>
      <c r="Z319" s="162" t="s">
        <v>1101</v>
      </c>
      <c r="AA319" s="163" t="s">
        <v>2282</v>
      </c>
    </row>
    <row r="320" spans="1:27" ht="12.75" customHeight="1" x14ac:dyDescent="0.2">
      <c r="A320" s="138" t="s">
        <v>998</v>
      </c>
      <c r="B320" s="138" t="s">
        <v>1310</v>
      </c>
      <c r="C320" s="162" t="s">
        <v>1142</v>
      </c>
      <c r="D320" s="162">
        <v>0</v>
      </c>
      <c r="E320" s="162">
        <v>0</v>
      </c>
      <c r="F320" s="162">
        <v>0</v>
      </c>
      <c r="G320" s="162">
        <v>0</v>
      </c>
      <c r="H320" s="162">
        <v>0</v>
      </c>
      <c r="I320" s="162">
        <v>0</v>
      </c>
      <c r="J320" s="162">
        <v>0</v>
      </c>
      <c r="K320" s="162">
        <v>0</v>
      </c>
      <c r="L320" s="162">
        <v>0</v>
      </c>
      <c r="M320" s="162">
        <v>0</v>
      </c>
      <c r="N320" s="162">
        <v>1642</v>
      </c>
      <c r="O320" s="162">
        <v>0</v>
      </c>
      <c r="P320" s="162">
        <v>0</v>
      </c>
      <c r="Q320" s="162">
        <v>0</v>
      </c>
      <c r="R320" s="162">
        <v>0</v>
      </c>
      <c r="S320" s="162">
        <v>0</v>
      </c>
      <c r="T320" s="162">
        <v>0</v>
      </c>
      <c r="U320" s="162">
        <v>0</v>
      </c>
      <c r="V320" s="162">
        <v>0</v>
      </c>
      <c r="W320" s="162">
        <v>0</v>
      </c>
      <c r="X320" s="162">
        <v>0</v>
      </c>
      <c r="Y320" s="162" t="s">
        <v>1153</v>
      </c>
      <c r="Z320" s="162" t="s">
        <v>1101</v>
      </c>
      <c r="AA320" s="163" t="s">
        <v>2280</v>
      </c>
    </row>
    <row r="321" spans="1:27" ht="12.75" customHeight="1" x14ac:dyDescent="0.2">
      <c r="A321" s="138" t="s">
        <v>637</v>
      </c>
      <c r="B321" s="138" t="s">
        <v>1309</v>
      </c>
      <c r="C321" s="162" t="s">
        <v>1142</v>
      </c>
      <c r="D321" s="162">
        <v>0</v>
      </c>
      <c r="E321" s="162">
        <v>0</v>
      </c>
      <c r="F321" s="162">
        <v>0</v>
      </c>
      <c r="G321" s="162">
        <v>0</v>
      </c>
      <c r="H321" s="162">
        <v>0</v>
      </c>
      <c r="I321" s="162">
        <v>0</v>
      </c>
      <c r="J321" s="162">
        <v>0</v>
      </c>
      <c r="K321" s="162">
        <v>0</v>
      </c>
      <c r="L321" s="162">
        <v>0</v>
      </c>
      <c r="M321" s="162">
        <v>0</v>
      </c>
      <c r="N321" s="162">
        <v>53539</v>
      </c>
      <c r="O321" s="162">
        <v>0</v>
      </c>
      <c r="P321" s="162">
        <v>0</v>
      </c>
      <c r="Q321" s="162">
        <v>0</v>
      </c>
      <c r="R321" s="162">
        <v>0</v>
      </c>
      <c r="S321" s="162">
        <v>0</v>
      </c>
      <c r="T321" s="162">
        <v>0</v>
      </c>
      <c r="U321" s="162">
        <v>0</v>
      </c>
      <c r="V321" s="162">
        <v>0</v>
      </c>
      <c r="W321" s="162">
        <v>0</v>
      </c>
      <c r="X321" s="162">
        <v>0</v>
      </c>
      <c r="Y321" s="162" t="s">
        <v>1103</v>
      </c>
      <c r="Z321" s="162" t="s">
        <v>1104</v>
      </c>
      <c r="AA321" s="163" t="s">
        <v>2031</v>
      </c>
    </row>
    <row r="322" spans="1:27" ht="12.75" customHeight="1" x14ac:dyDescent="0.2">
      <c r="A322" s="138" t="s">
        <v>547</v>
      </c>
      <c r="B322" s="138" t="s">
        <v>1308</v>
      </c>
      <c r="C322" s="162" t="s">
        <v>1142</v>
      </c>
      <c r="D322" s="162">
        <v>0</v>
      </c>
      <c r="E322" s="162">
        <v>0</v>
      </c>
      <c r="F322" s="162">
        <v>0</v>
      </c>
      <c r="G322" s="162">
        <v>0</v>
      </c>
      <c r="H322" s="162">
        <v>0</v>
      </c>
      <c r="I322" s="162">
        <v>0</v>
      </c>
      <c r="J322" s="162">
        <v>0</v>
      </c>
      <c r="K322" s="162">
        <v>0</v>
      </c>
      <c r="L322" s="162">
        <v>0</v>
      </c>
      <c r="M322" s="162">
        <v>0</v>
      </c>
      <c r="N322" s="162">
        <v>74451</v>
      </c>
      <c r="O322" s="162">
        <v>7440</v>
      </c>
      <c r="P322" s="162">
        <v>0</v>
      </c>
      <c r="Q322" s="162">
        <v>0</v>
      </c>
      <c r="R322" s="162">
        <v>0</v>
      </c>
      <c r="S322" s="162">
        <v>0</v>
      </c>
      <c r="T322" s="162">
        <v>0</v>
      </c>
      <c r="U322" s="162">
        <v>0</v>
      </c>
      <c r="V322" s="162">
        <v>0</v>
      </c>
      <c r="W322" s="162">
        <v>0</v>
      </c>
      <c r="X322" s="162">
        <v>1000</v>
      </c>
      <c r="Y322" s="162" t="s">
        <v>1103</v>
      </c>
      <c r="Z322" s="162" t="s">
        <v>1104</v>
      </c>
      <c r="AA322" s="163" t="s">
        <v>1941</v>
      </c>
    </row>
    <row r="323" spans="1:27" ht="12.75" customHeight="1" x14ac:dyDescent="0.2">
      <c r="A323" s="138" t="s">
        <v>1739</v>
      </c>
      <c r="B323" s="138" t="s">
        <v>2442</v>
      </c>
      <c r="C323" s="162" t="s">
        <v>1142</v>
      </c>
      <c r="D323" s="162">
        <v>0</v>
      </c>
      <c r="E323" s="162">
        <v>0</v>
      </c>
      <c r="F323" s="162">
        <v>0</v>
      </c>
      <c r="G323" s="162">
        <v>0</v>
      </c>
      <c r="H323" s="162">
        <v>0</v>
      </c>
      <c r="I323" s="162">
        <v>0</v>
      </c>
      <c r="J323" s="162">
        <v>0</v>
      </c>
      <c r="K323" s="162">
        <v>0</v>
      </c>
      <c r="L323" s="162">
        <v>0</v>
      </c>
      <c r="M323" s="162">
        <v>0</v>
      </c>
      <c r="N323" s="162">
        <v>0</v>
      </c>
      <c r="O323" s="162">
        <v>0</v>
      </c>
      <c r="P323" s="162">
        <v>0</v>
      </c>
      <c r="Q323" s="162">
        <v>0</v>
      </c>
      <c r="R323" s="162">
        <v>0</v>
      </c>
      <c r="S323" s="162">
        <v>0</v>
      </c>
      <c r="T323" s="162">
        <v>0</v>
      </c>
      <c r="U323" s="162">
        <v>0</v>
      </c>
      <c r="V323" s="162">
        <v>0</v>
      </c>
      <c r="W323" s="162">
        <v>0</v>
      </c>
      <c r="X323" s="162">
        <v>0</v>
      </c>
      <c r="Y323" s="162" t="s">
        <v>1153</v>
      </c>
      <c r="Z323" s="162" t="s">
        <v>1104</v>
      </c>
      <c r="AA323" s="163" t="s">
        <v>2168</v>
      </c>
    </row>
    <row r="324" spans="1:27" ht="12.75" customHeight="1" x14ac:dyDescent="0.2">
      <c r="A324" s="138" t="s">
        <v>566</v>
      </c>
      <c r="B324" s="138" t="s">
        <v>1307</v>
      </c>
      <c r="C324" s="162" t="s">
        <v>1142</v>
      </c>
      <c r="D324" s="162">
        <v>11246</v>
      </c>
      <c r="E324" s="162">
        <v>0</v>
      </c>
      <c r="F324" s="162">
        <v>6333</v>
      </c>
      <c r="G324" s="162">
        <v>0</v>
      </c>
      <c r="H324" s="162">
        <v>0</v>
      </c>
      <c r="I324" s="162">
        <v>0</v>
      </c>
      <c r="J324" s="162">
        <v>0</v>
      </c>
      <c r="K324" s="162">
        <v>0</v>
      </c>
      <c r="L324" s="162">
        <v>0</v>
      </c>
      <c r="M324" s="162">
        <v>0</v>
      </c>
      <c r="N324" s="162">
        <v>278694</v>
      </c>
      <c r="O324" s="162">
        <v>20000</v>
      </c>
      <c r="P324" s="162">
        <v>0</v>
      </c>
      <c r="Q324" s="162">
        <v>0</v>
      </c>
      <c r="R324" s="162">
        <v>0</v>
      </c>
      <c r="S324" s="162">
        <v>0</v>
      </c>
      <c r="T324" s="162">
        <v>0</v>
      </c>
      <c r="U324" s="162">
        <v>0</v>
      </c>
      <c r="V324" s="162">
        <v>0</v>
      </c>
      <c r="W324" s="162">
        <v>80499</v>
      </c>
      <c r="X324" s="162">
        <v>0</v>
      </c>
      <c r="Y324" s="162" t="s">
        <v>1109</v>
      </c>
      <c r="Z324" s="162" t="s">
        <v>1104</v>
      </c>
      <c r="AA324" s="163" t="s">
        <v>1960</v>
      </c>
    </row>
    <row r="325" spans="1:27" ht="12.75" customHeight="1" x14ac:dyDescent="0.2">
      <c r="A325" s="138" t="s">
        <v>740</v>
      </c>
      <c r="B325" s="138" t="s">
        <v>1306</v>
      </c>
      <c r="C325" s="162" t="s">
        <v>1142</v>
      </c>
      <c r="D325" s="162">
        <v>0</v>
      </c>
      <c r="E325" s="162">
        <v>0</v>
      </c>
      <c r="F325" s="162">
        <v>0</v>
      </c>
      <c r="G325" s="162">
        <v>0</v>
      </c>
      <c r="H325" s="162">
        <v>0</v>
      </c>
      <c r="I325" s="162">
        <v>0</v>
      </c>
      <c r="J325" s="162">
        <v>0</v>
      </c>
      <c r="K325" s="162">
        <v>0</v>
      </c>
      <c r="L325" s="162">
        <v>0</v>
      </c>
      <c r="M325" s="162">
        <v>0</v>
      </c>
      <c r="N325" s="162">
        <v>14317</v>
      </c>
      <c r="O325" s="162">
        <v>0</v>
      </c>
      <c r="P325" s="162">
        <v>0</v>
      </c>
      <c r="Q325" s="162">
        <v>0</v>
      </c>
      <c r="R325" s="162">
        <v>0</v>
      </c>
      <c r="S325" s="162">
        <v>0</v>
      </c>
      <c r="T325" s="162">
        <v>0</v>
      </c>
      <c r="U325" s="162">
        <v>0</v>
      </c>
      <c r="V325" s="162">
        <v>0</v>
      </c>
      <c r="W325" s="162">
        <v>0</v>
      </c>
      <c r="X325" s="162">
        <v>0</v>
      </c>
      <c r="Y325" s="162" t="s">
        <v>1153</v>
      </c>
      <c r="Z325" s="162" t="s">
        <v>1104</v>
      </c>
      <c r="AA325" s="163" t="s">
        <v>2136</v>
      </c>
    </row>
    <row r="326" spans="1:27" ht="12.75" customHeight="1" x14ac:dyDescent="0.2">
      <c r="A326" s="138" t="s">
        <v>1031</v>
      </c>
      <c r="B326" s="138" t="s">
        <v>1305</v>
      </c>
      <c r="C326" s="162" t="s">
        <v>1142</v>
      </c>
      <c r="D326" s="162">
        <v>1463</v>
      </c>
      <c r="E326" s="162">
        <v>0</v>
      </c>
      <c r="F326" s="162">
        <v>8</v>
      </c>
      <c r="G326" s="162">
        <v>0</v>
      </c>
      <c r="H326" s="162">
        <v>0</v>
      </c>
      <c r="I326" s="162">
        <v>0</v>
      </c>
      <c r="J326" s="162">
        <v>0</v>
      </c>
      <c r="K326" s="162">
        <v>0</v>
      </c>
      <c r="L326" s="162">
        <v>0</v>
      </c>
      <c r="M326" s="162">
        <v>0</v>
      </c>
      <c r="N326" s="162">
        <v>0</v>
      </c>
      <c r="O326" s="162">
        <v>0</v>
      </c>
      <c r="P326" s="162">
        <v>0</v>
      </c>
      <c r="Q326" s="162">
        <v>0</v>
      </c>
      <c r="R326" s="162">
        <v>0</v>
      </c>
      <c r="S326" s="162">
        <v>0</v>
      </c>
      <c r="T326" s="162">
        <v>0</v>
      </c>
      <c r="U326" s="162">
        <v>0</v>
      </c>
      <c r="V326" s="162">
        <v>0</v>
      </c>
      <c r="W326" s="162">
        <v>0</v>
      </c>
      <c r="X326" s="162">
        <v>0</v>
      </c>
      <c r="Y326" s="162" t="s">
        <v>1153</v>
      </c>
      <c r="Z326" s="162" t="s">
        <v>1104</v>
      </c>
      <c r="AA326" s="163" t="s">
        <v>2193</v>
      </c>
    </row>
    <row r="327" spans="1:27" ht="12.75" customHeight="1" x14ac:dyDescent="0.2">
      <c r="A327" s="138" t="s">
        <v>579</v>
      </c>
      <c r="B327" s="138" t="s">
        <v>1304</v>
      </c>
      <c r="C327" s="162" t="s">
        <v>1142</v>
      </c>
      <c r="D327" s="162">
        <v>0</v>
      </c>
      <c r="E327" s="162">
        <v>0</v>
      </c>
      <c r="F327" s="162">
        <v>0</v>
      </c>
      <c r="G327" s="162">
        <v>0</v>
      </c>
      <c r="H327" s="162">
        <v>0</v>
      </c>
      <c r="I327" s="162">
        <v>0</v>
      </c>
      <c r="J327" s="162">
        <v>125</v>
      </c>
      <c r="K327" s="162">
        <v>0</v>
      </c>
      <c r="L327" s="162">
        <v>0</v>
      </c>
      <c r="M327" s="162">
        <v>0</v>
      </c>
      <c r="N327" s="162">
        <v>242529</v>
      </c>
      <c r="O327" s="162">
        <v>9000</v>
      </c>
      <c r="P327" s="162">
        <v>0</v>
      </c>
      <c r="Q327" s="162">
        <v>0</v>
      </c>
      <c r="R327" s="162">
        <v>1068</v>
      </c>
      <c r="S327" s="162">
        <v>0</v>
      </c>
      <c r="T327" s="162">
        <v>6910</v>
      </c>
      <c r="U327" s="162">
        <v>0</v>
      </c>
      <c r="V327" s="162">
        <v>0</v>
      </c>
      <c r="W327" s="162">
        <v>170</v>
      </c>
      <c r="X327" s="162">
        <v>0</v>
      </c>
      <c r="Y327" s="162" t="s">
        <v>1103</v>
      </c>
      <c r="Z327" s="162" t="s">
        <v>1104</v>
      </c>
      <c r="AA327" s="163" t="s">
        <v>1973</v>
      </c>
    </row>
    <row r="328" spans="1:27" ht="12.75" customHeight="1" x14ac:dyDescent="0.2">
      <c r="A328" s="138" t="s">
        <v>574</v>
      </c>
      <c r="B328" s="138" t="s">
        <v>1303</v>
      </c>
      <c r="C328" s="162" t="s">
        <v>1142</v>
      </c>
      <c r="D328" s="162">
        <v>0</v>
      </c>
      <c r="E328" s="162">
        <v>0</v>
      </c>
      <c r="F328" s="162">
        <v>0</v>
      </c>
      <c r="G328" s="162">
        <v>0</v>
      </c>
      <c r="H328" s="162">
        <v>0</v>
      </c>
      <c r="I328" s="162">
        <v>0</v>
      </c>
      <c r="J328" s="162">
        <v>0</v>
      </c>
      <c r="K328" s="162">
        <v>0</v>
      </c>
      <c r="L328" s="162">
        <v>0</v>
      </c>
      <c r="M328" s="162">
        <v>0</v>
      </c>
      <c r="N328" s="162">
        <v>315746</v>
      </c>
      <c r="O328" s="162">
        <v>107000</v>
      </c>
      <c r="P328" s="162">
        <v>0</v>
      </c>
      <c r="Q328" s="162">
        <v>0</v>
      </c>
      <c r="R328" s="162">
        <v>0</v>
      </c>
      <c r="S328" s="162">
        <v>0</v>
      </c>
      <c r="T328" s="162">
        <v>0</v>
      </c>
      <c r="U328" s="162">
        <v>0</v>
      </c>
      <c r="V328" s="162">
        <v>43000</v>
      </c>
      <c r="W328" s="162">
        <v>120000</v>
      </c>
      <c r="X328" s="162">
        <v>3000</v>
      </c>
      <c r="Y328" s="162" t="s">
        <v>1109</v>
      </c>
      <c r="Z328" s="162" t="s">
        <v>1104</v>
      </c>
      <c r="AA328" s="163" t="s">
        <v>1968</v>
      </c>
    </row>
    <row r="329" spans="1:27" ht="12.75" customHeight="1" x14ac:dyDescent="0.2">
      <c r="A329" s="138" t="s">
        <v>1033</v>
      </c>
      <c r="B329" s="138" t="s">
        <v>1302</v>
      </c>
      <c r="C329" s="162" t="s">
        <v>1142</v>
      </c>
      <c r="D329" s="162">
        <v>0</v>
      </c>
      <c r="E329" s="162">
        <v>0</v>
      </c>
      <c r="F329" s="162">
        <v>0</v>
      </c>
      <c r="G329" s="162">
        <v>0</v>
      </c>
      <c r="H329" s="162">
        <v>0</v>
      </c>
      <c r="I329" s="162">
        <v>0</v>
      </c>
      <c r="J329" s="162">
        <v>0</v>
      </c>
      <c r="K329" s="162">
        <v>0</v>
      </c>
      <c r="L329" s="162">
        <v>0</v>
      </c>
      <c r="M329" s="162">
        <v>0</v>
      </c>
      <c r="N329" s="162">
        <v>1300</v>
      </c>
      <c r="O329" s="162">
        <v>0</v>
      </c>
      <c r="P329" s="162">
        <v>0</v>
      </c>
      <c r="Q329" s="162">
        <v>0</v>
      </c>
      <c r="R329" s="162">
        <v>0</v>
      </c>
      <c r="S329" s="162">
        <v>0</v>
      </c>
      <c r="T329" s="162">
        <v>0</v>
      </c>
      <c r="U329" s="162">
        <v>0</v>
      </c>
      <c r="V329" s="162">
        <v>0</v>
      </c>
      <c r="W329" s="162">
        <v>0</v>
      </c>
      <c r="X329" s="162">
        <v>0</v>
      </c>
      <c r="Y329" s="162" t="s">
        <v>1153</v>
      </c>
      <c r="Z329" s="162" t="s">
        <v>1104</v>
      </c>
      <c r="AA329" s="163" t="s">
        <v>2194</v>
      </c>
    </row>
    <row r="330" spans="1:27" ht="12.75" customHeight="1" x14ac:dyDescent="0.2">
      <c r="A330" s="138" t="s">
        <v>582</v>
      </c>
      <c r="B330" s="138" t="s">
        <v>976</v>
      </c>
      <c r="C330" s="162" t="s">
        <v>1142</v>
      </c>
      <c r="D330" s="162">
        <v>0</v>
      </c>
      <c r="E330" s="162">
        <v>0</v>
      </c>
      <c r="F330" s="162">
        <v>5511</v>
      </c>
      <c r="G330" s="162">
        <v>0</v>
      </c>
      <c r="H330" s="162">
        <v>0</v>
      </c>
      <c r="I330" s="162">
        <v>0</v>
      </c>
      <c r="J330" s="162">
        <v>0</v>
      </c>
      <c r="K330" s="162">
        <v>0</v>
      </c>
      <c r="L330" s="162">
        <v>0</v>
      </c>
      <c r="M330" s="162">
        <v>0</v>
      </c>
      <c r="N330" s="162">
        <v>265408</v>
      </c>
      <c r="O330" s="162">
        <v>235600</v>
      </c>
      <c r="P330" s="162">
        <v>0</v>
      </c>
      <c r="Q330" s="162">
        <v>43075</v>
      </c>
      <c r="R330" s="162">
        <v>0</v>
      </c>
      <c r="S330" s="162">
        <v>0</v>
      </c>
      <c r="T330" s="162">
        <v>0</v>
      </c>
      <c r="U330" s="162">
        <v>0</v>
      </c>
      <c r="V330" s="162">
        <v>0</v>
      </c>
      <c r="W330" s="162">
        <v>60000</v>
      </c>
      <c r="X330" s="162">
        <v>188000</v>
      </c>
      <c r="Y330" s="162" t="s">
        <v>1100</v>
      </c>
      <c r="Z330" s="162" t="s">
        <v>1104</v>
      </c>
      <c r="AA330" s="163" t="s">
        <v>1976</v>
      </c>
    </row>
    <row r="331" spans="1:27" ht="12.75" customHeight="1" x14ac:dyDescent="0.2">
      <c r="A331" s="138" t="s">
        <v>1069</v>
      </c>
      <c r="B331" s="138" t="s">
        <v>1642</v>
      </c>
      <c r="C331" s="162" t="s">
        <v>1142</v>
      </c>
      <c r="D331" s="162">
        <v>0</v>
      </c>
      <c r="E331" s="162">
        <v>0</v>
      </c>
      <c r="F331" s="162">
        <v>0</v>
      </c>
      <c r="G331" s="162">
        <v>0</v>
      </c>
      <c r="H331" s="162">
        <v>0</v>
      </c>
      <c r="I331" s="162">
        <v>0</v>
      </c>
      <c r="J331" s="162">
        <v>0</v>
      </c>
      <c r="K331" s="162">
        <v>0</v>
      </c>
      <c r="L331" s="162">
        <v>0</v>
      </c>
      <c r="M331" s="162">
        <v>0</v>
      </c>
      <c r="N331" s="162">
        <v>66885</v>
      </c>
      <c r="O331" s="162">
        <v>5000</v>
      </c>
      <c r="P331" s="162">
        <v>0</v>
      </c>
      <c r="Q331" s="162">
        <v>0</v>
      </c>
      <c r="R331" s="162">
        <v>0</v>
      </c>
      <c r="S331" s="162">
        <v>0</v>
      </c>
      <c r="T331" s="162">
        <v>0</v>
      </c>
      <c r="U331" s="162">
        <v>0</v>
      </c>
      <c r="V331" s="162">
        <v>0</v>
      </c>
      <c r="W331" s="162">
        <v>20000</v>
      </c>
      <c r="X331" s="162">
        <v>0</v>
      </c>
      <c r="Y331" s="162" t="s">
        <v>1153</v>
      </c>
      <c r="Z331" s="162" t="s">
        <v>1104</v>
      </c>
      <c r="AA331" s="163" t="s">
        <v>2204</v>
      </c>
    </row>
    <row r="332" spans="1:27" ht="12.75" customHeight="1" x14ac:dyDescent="0.2">
      <c r="A332" s="138" t="s">
        <v>563</v>
      </c>
      <c r="B332" s="138" t="s">
        <v>1301</v>
      </c>
      <c r="C332" s="162" t="s">
        <v>1142</v>
      </c>
      <c r="D332" s="162">
        <v>0</v>
      </c>
      <c r="E332" s="162">
        <v>0</v>
      </c>
      <c r="F332" s="162">
        <v>0</v>
      </c>
      <c r="G332" s="162">
        <v>0</v>
      </c>
      <c r="H332" s="162">
        <v>0</v>
      </c>
      <c r="I332" s="162">
        <v>0</v>
      </c>
      <c r="J332" s="162">
        <v>0</v>
      </c>
      <c r="K332" s="162">
        <v>0</v>
      </c>
      <c r="L332" s="162">
        <v>0</v>
      </c>
      <c r="M332" s="162">
        <v>0</v>
      </c>
      <c r="N332" s="162">
        <v>203107</v>
      </c>
      <c r="O332" s="162">
        <v>5000</v>
      </c>
      <c r="P332" s="162">
        <v>0</v>
      </c>
      <c r="Q332" s="162">
        <v>486</v>
      </c>
      <c r="R332" s="162">
        <v>0</v>
      </c>
      <c r="S332" s="162">
        <v>0</v>
      </c>
      <c r="T332" s="162">
        <v>0</v>
      </c>
      <c r="U332" s="162">
        <v>23</v>
      </c>
      <c r="V332" s="162">
        <v>0</v>
      </c>
      <c r="W332" s="162">
        <v>0</v>
      </c>
      <c r="X332" s="162">
        <v>1</v>
      </c>
      <c r="Y332" s="162" t="s">
        <v>1103</v>
      </c>
      <c r="Z332" s="162" t="s">
        <v>1104</v>
      </c>
      <c r="AA332" s="163" t="s">
        <v>1957</v>
      </c>
    </row>
    <row r="333" spans="1:27" ht="12.75" customHeight="1" x14ac:dyDescent="0.2">
      <c r="A333" s="138" t="s">
        <v>583</v>
      </c>
      <c r="B333" s="138" t="s">
        <v>2331</v>
      </c>
      <c r="C333" s="162" t="s">
        <v>1142</v>
      </c>
      <c r="D333" s="162">
        <v>0</v>
      </c>
      <c r="E333" s="162">
        <v>0</v>
      </c>
      <c r="F333" s="162">
        <v>0</v>
      </c>
      <c r="G333" s="162">
        <v>0</v>
      </c>
      <c r="H333" s="162">
        <v>0</v>
      </c>
      <c r="I333" s="162">
        <v>0</v>
      </c>
      <c r="J333" s="162">
        <v>195</v>
      </c>
      <c r="K333" s="162">
        <v>0</v>
      </c>
      <c r="L333" s="162">
        <v>0</v>
      </c>
      <c r="M333" s="162">
        <v>619</v>
      </c>
      <c r="N333" s="162">
        <v>768159</v>
      </c>
      <c r="O333" s="162">
        <v>49000</v>
      </c>
      <c r="P333" s="162">
        <v>0</v>
      </c>
      <c r="Q333" s="162">
        <v>0</v>
      </c>
      <c r="R333" s="162">
        <v>0</v>
      </c>
      <c r="S333" s="162">
        <v>0</v>
      </c>
      <c r="T333" s="162">
        <v>0</v>
      </c>
      <c r="U333" s="162">
        <v>0</v>
      </c>
      <c r="V333" s="162">
        <v>0</v>
      </c>
      <c r="W333" s="162">
        <v>68000</v>
      </c>
      <c r="X333" s="162">
        <v>0</v>
      </c>
      <c r="Y333" s="162" t="s">
        <v>1100</v>
      </c>
      <c r="Z333" s="162" t="s">
        <v>1104</v>
      </c>
      <c r="AA333" s="163" t="s">
        <v>1977</v>
      </c>
    </row>
    <row r="334" spans="1:27" ht="12.75" customHeight="1" x14ac:dyDescent="0.2">
      <c r="A334" s="138" t="s">
        <v>584</v>
      </c>
      <c r="B334" s="138" t="s">
        <v>1643</v>
      </c>
      <c r="C334" s="162" t="s">
        <v>1142</v>
      </c>
      <c r="D334" s="162">
        <v>0</v>
      </c>
      <c r="E334" s="162">
        <v>0</v>
      </c>
      <c r="F334" s="162">
        <v>0</v>
      </c>
      <c r="G334" s="162">
        <v>0</v>
      </c>
      <c r="H334" s="162">
        <v>0</v>
      </c>
      <c r="I334" s="162">
        <v>0</v>
      </c>
      <c r="J334" s="162">
        <v>0</v>
      </c>
      <c r="K334" s="162">
        <v>0</v>
      </c>
      <c r="L334" s="162">
        <v>0</v>
      </c>
      <c r="M334" s="162">
        <v>0</v>
      </c>
      <c r="N334" s="162">
        <v>351085</v>
      </c>
      <c r="O334" s="162">
        <v>90000</v>
      </c>
      <c r="P334" s="162">
        <v>0</v>
      </c>
      <c r="Q334" s="162">
        <v>0</v>
      </c>
      <c r="R334" s="162">
        <v>0</v>
      </c>
      <c r="S334" s="162">
        <v>0</v>
      </c>
      <c r="T334" s="162">
        <v>0</v>
      </c>
      <c r="U334" s="162">
        <v>0</v>
      </c>
      <c r="V334" s="162">
        <v>10000</v>
      </c>
      <c r="W334" s="162">
        <v>0</v>
      </c>
      <c r="X334" s="162">
        <v>5000</v>
      </c>
      <c r="Y334" s="162" t="s">
        <v>1109</v>
      </c>
      <c r="Z334" s="162" t="s">
        <v>1104</v>
      </c>
      <c r="AA334" s="163" t="s">
        <v>1978</v>
      </c>
    </row>
    <row r="335" spans="1:27" ht="12.75" customHeight="1" x14ac:dyDescent="0.2">
      <c r="A335" s="138" t="s">
        <v>741</v>
      </c>
      <c r="B335" s="138" t="s">
        <v>798</v>
      </c>
      <c r="C335" s="162" t="s">
        <v>1142</v>
      </c>
      <c r="D335" s="162">
        <v>0</v>
      </c>
      <c r="E335" s="162">
        <v>0</v>
      </c>
      <c r="F335" s="162">
        <v>0</v>
      </c>
      <c r="G335" s="162">
        <v>0</v>
      </c>
      <c r="H335" s="162">
        <v>0</v>
      </c>
      <c r="I335" s="162">
        <v>0</v>
      </c>
      <c r="J335" s="162">
        <v>0</v>
      </c>
      <c r="K335" s="162">
        <v>0</v>
      </c>
      <c r="L335" s="162">
        <v>0</v>
      </c>
      <c r="M335" s="162">
        <v>0</v>
      </c>
      <c r="N335" s="162">
        <v>18223</v>
      </c>
      <c r="O335" s="162">
        <v>0</v>
      </c>
      <c r="P335" s="162">
        <v>0</v>
      </c>
      <c r="Q335" s="162">
        <v>0</v>
      </c>
      <c r="R335" s="162">
        <v>0</v>
      </c>
      <c r="S335" s="162">
        <v>0</v>
      </c>
      <c r="T335" s="162">
        <v>0</v>
      </c>
      <c r="U335" s="162">
        <v>0</v>
      </c>
      <c r="V335" s="162">
        <v>4000</v>
      </c>
      <c r="W335" s="162">
        <v>0</v>
      </c>
      <c r="X335" s="162">
        <v>0</v>
      </c>
      <c r="Y335" s="162" t="s">
        <v>1153</v>
      </c>
      <c r="Z335" s="162" t="s">
        <v>1104</v>
      </c>
      <c r="AA335" s="163" t="s">
        <v>2137</v>
      </c>
    </row>
    <row r="336" spans="1:27" ht="12.75" customHeight="1" x14ac:dyDescent="0.2">
      <c r="A336" s="138" t="s">
        <v>1035</v>
      </c>
      <c r="B336" s="138" t="s">
        <v>1036</v>
      </c>
      <c r="C336" s="162" t="s">
        <v>2472</v>
      </c>
      <c r="D336" s="162">
        <v>0</v>
      </c>
      <c r="E336" s="162">
        <v>0</v>
      </c>
      <c r="F336" s="162">
        <v>0</v>
      </c>
      <c r="G336" s="162">
        <v>0</v>
      </c>
      <c r="H336" s="162">
        <v>0</v>
      </c>
      <c r="I336" s="162">
        <v>0</v>
      </c>
      <c r="J336" s="162">
        <v>0</v>
      </c>
      <c r="K336" s="162">
        <v>0</v>
      </c>
      <c r="L336" s="162">
        <v>0</v>
      </c>
      <c r="M336" s="162">
        <v>0</v>
      </c>
      <c r="N336" s="162">
        <v>32718</v>
      </c>
      <c r="O336" s="162">
        <v>3500</v>
      </c>
      <c r="P336" s="162">
        <v>0</v>
      </c>
      <c r="Q336" s="162">
        <v>0</v>
      </c>
      <c r="R336" s="162">
        <v>0</v>
      </c>
      <c r="S336" s="162">
        <v>0</v>
      </c>
      <c r="T336" s="162">
        <v>0</v>
      </c>
      <c r="U336" s="162">
        <v>0</v>
      </c>
      <c r="V336" s="162">
        <v>0</v>
      </c>
      <c r="W336" s="162">
        <v>11500</v>
      </c>
      <c r="X336" s="162">
        <v>4000</v>
      </c>
      <c r="Y336" s="162" t="s">
        <v>1153</v>
      </c>
      <c r="Z336" s="162" t="s">
        <v>1104</v>
      </c>
      <c r="AA336" s="163" t="s">
        <v>2195</v>
      </c>
    </row>
    <row r="337" spans="1:27" ht="12.75" customHeight="1" x14ac:dyDescent="0.2">
      <c r="A337" s="138" t="s">
        <v>638</v>
      </c>
      <c r="B337" s="138" t="s">
        <v>1298</v>
      </c>
      <c r="C337" s="162" t="s">
        <v>2472</v>
      </c>
      <c r="D337" s="162">
        <v>0</v>
      </c>
      <c r="E337" s="162">
        <v>0</v>
      </c>
      <c r="F337" s="162">
        <v>0</v>
      </c>
      <c r="G337" s="162">
        <v>0</v>
      </c>
      <c r="H337" s="162">
        <v>0</v>
      </c>
      <c r="I337" s="162">
        <v>0</v>
      </c>
      <c r="J337" s="162">
        <v>0</v>
      </c>
      <c r="K337" s="162">
        <v>0</v>
      </c>
      <c r="L337" s="162">
        <v>0</v>
      </c>
      <c r="M337" s="162">
        <v>0</v>
      </c>
      <c r="N337" s="162">
        <v>81205</v>
      </c>
      <c r="O337" s="162">
        <v>0</v>
      </c>
      <c r="P337" s="162">
        <v>0</v>
      </c>
      <c r="Q337" s="162">
        <v>21</v>
      </c>
      <c r="R337" s="162">
        <v>0</v>
      </c>
      <c r="S337" s="162">
        <v>0</v>
      </c>
      <c r="T337" s="162">
        <v>0</v>
      </c>
      <c r="U337" s="162">
        <v>0</v>
      </c>
      <c r="V337" s="162">
        <v>2000</v>
      </c>
      <c r="W337" s="162">
        <v>0</v>
      </c>
      <c r="X337" s="162">
        <v>0</v>
      </c>
      <c r="Y337" s="162" t="s">
        <v>1103</v>
      </c>
      <c r="Z337" s="162" t="s">
        <v>1104</v>
      </c>
      <c r="AA337" s="163" t="s">
        <v>2032</v>
      </c>
    </row>
    <row r="338" spans="1:27" ht="12.75" customHeight="1" x14ac:dyDescent="0.2">
      <c r="A338" s="138" t="s">
        <v>548</v>
      </c>
      <c r="B338" s="138" t="s">
        <v>1297</v>
      </c>
      <c r="C338" s="162" t="s">
        <v>1142</v>
      </c>
      <c r="D338" s="162">
        <v>0</v>
      </c>
      <c r="E338" s="162">
        <v>0</v>
      </c>
      <c r="F338" s="162">
        <v>0</v>
      </c>
      <c r="G338" s="162">
        <v>0</v>
      </c>
      <c r="H338" s="162">
        <v>0</v>
      </c>
      <c r="I338" s="162">
        <v>0</v>
      </c>
      <c r="J338" s="162">
        <v>0</v>
      </c>
      <c r="K338" s="162">
        <v>0</v>
      </c>
      <c r="L338" s="162">
        <v>0</v>
      </c>
      <c r="M338" s="162">
        <v>0</v>
      </c>
      <c r="N338" s="162">
        <v>24114</v>
      </c>
      <c r="O338" s="162">
        <v>0</v>
      </c>
      <c r="P338" s="162">
        <v>0</v>
      </c>
      <c r="Q338" s="162">
        <v>0</v>
      </c>
      <c r="R338" s="162">
        <v>0</v>
      </c>
      <c r="S338" s="162">
        <v>0</v>
      </c>
      <c r="T338" s="162">
        <v>0</v>
      </c>
      <c r="U338" s="162">
        <v>0</v>
      </c>
      <c r="V338" s="162">
        <v>0</v>
      </c>
      <c r="W338" s="162">
        <v>3500</v>
      </c>
      <c r="X338" s="162">
        <v>0</v>
      </c>
      <c r="Y338" s="162" t="s">
        <v>1103</v>
      </c>
      <c r="Z338" s="162" t="s">
        <v>1104</v>
      </c>
      <c r="AA338" s="163" t="s">
        <v>1942</v>
      </c>
    </row>
    <row r="339" spans="1:27" ht="12.75" customHeight="1" x14ac:dyDescent="0.2">
      <c r="A339" s="138" t="s">
        <v>656</v>
      </c>
      <c r="B339" s="138" t="s">
        <v>1296</v>
      </c>
      <c r="C339" s="162" t="s">
        <v>1142</v>
      </c>
      <c r="D339" s="162">
        <v>0</v>
      </c>
      <c r="E339" s="162">
        <v>0</v>
      </c>
      <c r="F339" s="162">
        <v>0</v>
      </c>
      <c r="G339" s="162">
        <v>0</v>
      </c>
      <c r="H339" s="162">
        <v>0</v>
      </c>
      <c r="I339" s="162">
        <v>0</v>
      </c>
      <c r="J339" s="162">
        <v>261</v>
      </c>
      <c r="K339" s="162">
        <v>0</v>
      </c>
      <c r="L339" s="162">
        <v>0</v>
      </c>
      <c r="M339" s="162">
        <v>6600</v>
      </c>
      <c r="N339" s="162">
        <v>15482</v>
      </c>
      <c r="O339" s="162">
        <v>125500</v>
      </c>
      <c r="P339" s="162">
        <v>0</v>
      </c>
      <c r="Q339" s="162">
        <v>0</v>
      </c>
      <c r="R339" s="162">
        <v>0</v>
      </c>
      <c r="S339" s="162">
        <v>0</v>
      </c>
      <c r="T339" s="162">
        <v>0</v>
      </c>
      <c r="U339" s="162">
        <v>24</v>
      </c>
      <c r="V339" s="162">
        <v>0</v>
      </c>
      <c r="W339" s="162">
        <v>0</v>
      </c>
      <c r="X339" s="162">
        <v>0</v>
      </c>
      <c r="Y339" s="162" t="s">
        <v>1107</v>
      </c>
      <c r="Z339" s="162" t="s">
        <v>1104</v>
      </c>
      <c r="AA339" s="163" t="s">
        <v>2050</v>
      </c>
    </row>
    <row r="340" spans="1:27" ht="12.75" customHeight="1" x14ac:dyDescent="0.2">
      <c r="A340" s="138" t="s">
        <v>932</v>
      </c>
      <c r="B340" s="138" t="s">
        <v>2383</v>
      </c>
      <c r="C340" s="162" t="s">
        <v>1142</v>
      </c>
      <c r="D340" s="162">
        <v>0</v>
      </c>
      <c r="E340" s="162">
        <v>0</v>
      </c>
      <c r="F340" s="162">
        <v>0</v>
      </c>
      <c r="G340" s="162">
        <v>0</v>
      </c>
      <c r="H340" s="162">
        <v>0</v>
      </c>
      <c r="I340" s="162">
        <v>0</v>
      </c>
      <c r="J340" s="162">
        <v>0</v>
      </c>
      <c r="K340" s="162">
        <v>0</v>
      </c>
      <c r="L340" s="162">
        <v>0</v>
      </c>
      <c r="M340" s="162">
        <v>0</v>
      </c>
      <c r="N340" s="162">
        <v>30000</v>
      </c>
      <c r="O340" s="162">
        <v>0</v>
      </c>
      <c r="P340" s="162">
        <v>0</v>
      </c>
      <c r="Q340" s="162">
        <v>200</v>
      </c>
      <c r="R340" s="162">
        <v>0</v>
      </c>
      <c r="S340" s="162">
        <v>0</v>
      </c>
      <c r="T340" s="162">
        <v>0</v>
      </c>
      <c r="U340" s="162">
        <v>0</v>
      </c>
      <c r="V340" s="162">
        <v>0</v>
      </c>
      <c r="W340" s="162">
        <v>0</v>
      </c>
      <c r="X340" s="162">
        <v>0</v>
      </c>
      <c r="Y340" s="162" t="s">
        <v>1100</v>
      </c>
      <c r="Z340" s="162" t="s">
        <v>1102</v>
      </c>
      <c r="AA340" s="163" t="s">
        <v>2253</v>
      </c>
    </row>
    <row r="341" spans="1:27" ht="12.75" customHeight="1" x14ac:dyDescent="0.2">
      <c r="A341" s="138" t="s">
        <v>594</v>
      </c>
      <c r="B341" s="138" t="s">
        <v>1293</v>
      </c>
      <c r="C341" s="162" t="s">
        <v>1142</v>
      </c>
      <c r="D341" s="162">
        <v>0</v>
      </c>
      <c r="E341" s="162">
        <v>0</v>
      </c>
      <c r="F341" s="162">
        <v>0</v>
      </c>
      <c r="G341" s="162">
        <v>0</v>
      </c>
      <c r="H341" s="162">
        <v>0</v>
      </c>
      <c r="I341" s="162">
        <v>0</v>
      </c>
      <c r="J341" s="162">
        <v>0</v>
      </c>
      <c r="K341" s="162">
        <v>0</v>
      </c>
      <c r="L341" s="162">
        <v>0</v>
      </c>
      <c r="M341" s="162">
        <v>0</v>
      </c>
      <c r="N341" s="162">
        <v>198528</v>
      </c>
      <c r="O341" s="162">
        <v>0</v>
      </c>
      <c r="P341" s="162">
        <v>0</v>
      </c>
      <c r="Q341" s="162">
        <v>0</v>
      </c>
      <c r="R341" s="162">
        <v>0</v>
      </c>
      <c r="S341" s="162">
        <v>0</v>
      </c>
      <c r="T341" s="162">
        <v>0</v>
      </c>
      <c r="U341" s="162">
        <v>0</v>
      </c>
      <c r="V341" s="162">
        <v>0</v>
      </c>
      <c r="W341" s="162">
        <v>0</v>
      </c>
      <c r="X341" s="162">
        <v>0</v>
      </c>
      <c r="Y341" s="162" t="s">
        <v>1103</v>
      </c>
      <c r="Z341" s="162" t="s">
        <v>1104</v>
      </c>
      <c r="AA341" s="163" t="s">
        <v>1988</v>
      </c>
    </row>
    <row r="342" spans="1:27" ht="12.75" customHeight="1" x14ac:dyDescent="0.2">
      <c r="A342" s="138" t="s">
        <v>592</v>
      </c>
      <c r="B342" s="138" t="s">
        <v>1292</v>
      </c>
      <c r="C342" s="162" t="s">
        <v>1142</v>
      </c>
      <c r="D342" s="162">
        <v>0</v>
      </c>
      <c r="E342" s="162">
        <v>0</v>
      </c>
      <c r="F342" s="162">
        <v>0</v>
      </c>
      <c r="G342" s="162">
        <v>0</v>
      </c>
      <c r="H342" s="162">
        <v>0</v>
      </c>
      <c r="I342" s="162">
        <v>0</v>
      </c>
      <c r="J342" s="162">
        <v>0</v>
      </c>
      <c r="K342" s="162">
        <v>0</v>
      </c>
      <c r="L342" s="162">
        <v>0</v>
      </c>
      <c r="M342" s="162">
        <v>0</v>
      </c>
      <c r="N342" s="162">
        <v>318383</v>
      </c>
      <c r="O342" s="162">
        <v>30000</v>
      </c>
      <c r="P342" s="162">
        <v>0</v>
      </c>
      <c r="Q342" s="162">
        <v>0</v>
      </c>
      <c r="R342" s="162">
        <v>0</v>
      </c>
      <c r="S342" s="162">
        <v>0</v>
      </c>
      <c r="T342" s="162">
        <v>0</v>
      </c>
      <c r="U342" s="162">
        <v>0</v>
      </c>
      <c r="V342" s="162">
        <v>20000</v>
      </c>
      <c r="W342" s="162">
        <v>0</v>
      </c>
      <c r="X342" s="162">
        <v>0</v>
      </c>
      <c r="Y342" s="162" t="s">
        <v>1109</v>
      </c>
      <c r="Z342" s="162" t="s">
        <v>1104</v>
      </c>
      <c r="AA342" s="163" t="s">
        <v>1986</v>
      </c>
    </row>
    <row r="343" spans="1:27" ht="12.75" customHeight="1" x14ac:dyDescent="0.2">
      <c r="A343" s="138" t="s">
        <v>1761</v>
      </c>
      <c r="B343" s="138" t="s">
        <v>2171</v>
      </c>
      <c r="C343" s="162" t="s">
        <v>2472</v>
      </c>
      <c r="D343" s="162">
        <v>0</v>
      </c>
      <c r="E343" s="162">
        <v>0</v>
      </c>
      <c r="F343" s="162">
        <v>0</v>
      </c>
      <c r="G343" s="162">
        <v>0</v>
      </c>
      <c r="H343" s="162">
        <v>0</v>
      </c>
      <c r="I343" s="162">
        <v>0</v>
      </c>
      <c r="J343" s="162">
        <v>0</v>
      </c>
      <c r="K343" s="162">
        <v>0</v>
      </c>
      <c r="L343" s="162">
        <v>0</v>
      </c>
      <c r="M343" s="162">
        <v>0</v>
      </c>
      <c r="N343" s="162">
        <v>497</v>
      </c>
      <c r="O343" s="162">
        <v>0</v>
      </c>
      <c r="P343" s="162">
        <v>0</v>
      </c>
      <c r="Q343" s="162">
        <v>0</v>
      </c>
      <c r="R343" s="162">
        <v>0</v>
      </c>
      <c r="S343" s="162">
        <v>0</v>
      </c>
      <c r="T343" s="162">
        <v>0</v>
      </c>
      <c r="U343" s="162">
        <v>0</v>
      </c>
      <c r="V343" s="162">
        <v>0</v>
      </c>
      <c r="W343" s="162">
        <v>0</v>
      </c>
      <c r="X343" s="162">
        <v>0</v>
      </c>
      <c r="Y343" s="162" t="s">
        <v>1153</v>
      </c>
      <c r="Z343" s="162" t="s">
        <v>1104</v>
      </c>
      <c r="AA343" s="163" t="s">
        <v>2170</v>
      </c>
    </row>
    <row r="344" spans="1:27" ht="12.75" customHeight="1" x14ac:dyDescent="0.2">
      <c r="A344" s="138" t="s">
        <v>934</v>
      </c>
      <c r="B344" s="138" t="s">
        <v>2384</v>
      </c>
      <c r="C344" s="162" t="s">
        <v>1142</v>
      </c>
      <c r="D344" s="162">
        <v>0</v>
      </c>
      <c r="E344" s="162">
        <v>0</v>
      </c>
      <c r="F344" s="162">
        <v>0</v>
      </c>
      <c r="G344" s="162">
        <v>0</v>
      </c>
      <c r="H344" s="162">
        <v>0</v>
      </c>
      <c r="I344" s="162">
        <v>0</v>
      </c>
      <c r="J344" s="162">
        <v>0</v>
      </c>
      <c r="K344" s="162">
        <v>0</v>
      </c>
      <c r="L344" s="162">
        <v>0</v>
      </c>
      <c r="M344" s="162">
        <v>0</v>
      </c>
      <c r="N344" s="162">
        <v>161441</v>
      </c>
      <c r="O344" s="162">
        <v>40000</v>
      </c>
      <c r="P344" s="162">
        <v>0</v>
      </c>
      <c r="Q344" s="162">
        <v>0</v>
      </c>
      <c r="R344" s="162">
        <v>0</v>
      </c>
      <c r="S344" s="162">
        <v>0</v>
      </c>
      <c r="T344" s="162">
        <v>300</v>
      </c>
      <c r="U344" s="162">
        <v>0</v>
      </c>
      <c r="V344" s="162">
        <v>0</v>
      </c>
      <c r="W344" s="162">
        <v>3000</v>
      </c>
      <c r="X344" s="162">
        <v>0</v>
      </c>
      <c r="Y344" s="162" t="s">
        <v>1100</v>
      </c>
      <c r="Z344" s="162" t="s">
        <v>1101</v>
      </c>
      <c r="AA344" s="163" t="s">
        <v>2262</v>
      </c>
    </row>
    <row r="345" spans="1:27" ht="12.75" customHeight="1" x14ac:dyDescent="0.2">
      <c r="A345" s="138" t="s">
        <v>532</v>
      </c>
      <c r="B345" s="138" t="s">
        <v>1290</v>
      </c>
      <c r="C345" s="162" t="s">
        <v>1142</v>
      </c>
      <c r="D345" s="162">
        <v>0</v>
      </c>
      <c r="E345" s="162">
        <v>0</v>
      </c>
      <c r="F345" s="162">
        <v>0</v>
      </c>
      <c r="G345" s="162">
        <v>0</v>
      </c>
      <c r="H345" s="162">
        <v>0</v>
      </c>
      <c r="I345" s="162">
        <v>0</v>
      </c>
      <c r="J345" s="162">
        <v>0</v>
      </c>
      <c r="K345" s="162">
        <v>0</v>
      </c>
      <c r="L345" s="162">
        <v>0</v>
      </c>
      <c r="M345" s="162">
        <v>0</v>
      </c>
      <c r="N345" s="162">
        <v>19359</v>
      </c>
      <c r="O345" s="162">
        <v>0</v>
      </c>
      <c r="P345" s="162">
        <v>0</v>
      </c>
      <c r="Q345" s="162">
        <v>0</v>
      </c>
      <c r="R345" s="162">
        <v>0</v>
      </c>
      <c r="S345" s="162">
        <v>0</v>
      </c>
      <c r="T345" s="162">
        <v>0</v>
      </c>
      <c r="U345" s="162">
        <v>0</v>
      </c>
      <c r="V345" s="162">
        <v>0</v>
      </c>
      <c r="W345" s="162">
        <v>0</v>
      </c>
      <c r="X345" s="162">
        <v>0</v>
      </c>
      <c r="Y345" s="162" t="s">
        <v>1103</v>
      </c>
      <c r="Z345" s="162" t="s">
        <v>1104</v>
      </c>
      <c r="AA345" s="163" t="s">
        <v>1926</v>
      </c>
    </row>
    <row r="346" spans="1:27" ht="12.75" customHeight="1" x14ac:dyDescent="0.2">
      <c r="A346" s="138" t="s">
        <v>936</v>
      </c>
      <c r="B346" s="138" t="s">
        <v>2385</v>
      </c>
      <c r="C346" s="162" t="s">
        <v>1142</v>
      </c>
      <c r="D346" s="162">
        <v>0</v>
      </c>
      <c r="E346" s="162">
        <v>0</v>
      </c>
      <c r="F346" s="162">
        <v>0</v>
      </c>
      <c r="G346" s="162">
        <v>0</v>
      </c>
      <c r="H346" s="162">
        <v>1027</v>
      </c>
      <c r="I346" s="162">
        <v>0</v>
      </c>
      <c r="J346" s="162">
        <v>14</v>
      </c>
      <c r="K346" s="162">
        <v>0</v>
      </c>
      <c r="L346" s="162">
        <v>0</v>
      </c>
      <c r="M346" s="162">
        <v>0</v>
      </c>
      <c r="N346" s="162">
        <v>288110</v>
      </c>
      <c r="O346" s="162">
        <v>30200</v>
      </c>
      <c r="P346" s="162">
        <v>0</v>
      </c>
      <c r="Q346" s="162">
        <v>171</v>
      </c>
      <c r="R346" s="162">
        <v>0</v>
      </c>
      <c r="S346" s="162">
        <v>0</v>
      </c>
      <c r="T346" s="162">
        <v>350</v>
      </c>
      <c r="U346" s="162">
        <v>0</v>
      </c>
      <c r="V346" s="162">
        <v>13000</v>
      </c>
      <c r="W346" s="162">
        <v>14520</v>
      </c>
      <c r="X346" s="162">
        <v>0</v>
      </c>
      <c r="Y346" s="162" t="s">
        <v>1100</v>
      </c>
      <c r="Z346" s="162" t="s">
        <v>1102</v>
      </c>
      <c r="AA346" s="163" t="s">
        <v>2286</v>
      </c>
    </row>
    <row r="347" spans="1:27" ht="12.75" customHeight="1" x14ac:dyDescent="0.2">
      <c r="A347" s="138" t="s">
        <v>388</v>
      </c>
      <c r="B347" s="138" t="s">
        <v>2386</v>
      </c>
      <c r="C347" s="162" t="s">
        <v>1142</v>
      </c>
      <c r="D347" s="162">
        <v>0</v>
      </c>
      <c r="E347" s="162">
        <v>0</v>
      </c>
      <c r="F347" s="162">
        <v>0</v>
      </c>
      <c r="G347" s="162">
        <v>0</v>
      </c>
      <c r="H347" s="162">
        <v>0</v>
      </c>
      <c r="I347" s="162">
        <v>0</v>
      </c>
      <c r="J347" s="162">
        <v>0</v>
      </c>
      <c r="K347" s="162">
        <v>0</v>
      </c>
      <c r="L347" s="162">
        <v>0</v>
      </c>
      <c r="M347" s="162">
        <v>0</v>
      </c>
      <c r="N347" s="162">
        <v>329587</v>
      </c>
      <c r="O347" s="162">
        <v>17500</v>
      </c>
      <c r="P347" s="162">
        <v>0</v>
      </c>
      <c r="Q347" s="162">
        <v>0</v>
      </c>
      <c r="R347" s="162">
        <v>3000</v>
      </c>
      <c r="S347" s="162">
        <v>0</v>
      </c>
      <c r="T347" s="162">
        <v>0</v>
      </c>
      <c r="U347" s="162">
        <v>0</v>
      </c>
      <c r="V347" s="162">
        <v>0</v>
      </c>
      <c r="W347" s="162">
        <v>16000</v>
      </c>
      <c r="X347" s="162">
        <v>50500</v>
      </c>
      <c r="Y347" s="162" t="s">
        <v>1100</v>
      </c>
      <c r="Z347" s="162" t="s">
        <v>1104</v>
      </c>
      <c r="AA347" s="163" t="s">
        <v>1782</v>
      </c>
    </row>
    <row r="348" spans="1:27" ht="12.75" customHeight="1" x14ac:dyDescent="0.2">
      <c r="A348" s="138" t="s">
        <v>421</v>
      </c>
      <c r="B348" s="138" t="s">
        <v>2387</v>
      </c>
      <c r="C348" s="162" t="s">
        <v>1142</v>
      </c>
      <c r="D348" s="162">
        <v>0</v>
      </c>
      <c r="E348" s="162">
        <v>0</v>
      </c>
      <c r="F348" s="162">
        <v>0</v>
      </c>
      <c r="G348" s="162">
        <v>0</v>
      </c>
      <c r="H348" s="162">
        <v>0</v>
      </c>
      <c r="I348" s="162">
        <v>0</v>
      </c>
      <c r="J348" s="162">
        <v>176</v>
      </c>
      <c r="K348" s="162">
        <v>0</v>
      </c>
      <c r="L348" s="162">
        <v>0</v>
      </c>
      <c r="M348" s="162">
        <v>0</v>
      </c>
      <c r="N348" s="162">
        <v>44252</v>
      </c>
      <c r="O348" s="162">
        <v>82000</v>
      </c>
      <c r="P348" s="162">
        <v>0</v>
      </c>
      <c r="Q348" s="162">
        <v>0</v>
      </c>
      <c r="R348" s="162">
        <v>0</v>
      </c>
      <c r="S348" s="162">
        <v>0</v>
      </c>
      <c r="T348" s="162">
        <v>0</v>
      </c>
      <c r="U348" s="162">
        <v>0</v>
      </c>
      <c r="V348" s="162">
        <v>18000</v>
      </c>
      <c r="W348" s="162">
        <v>181000</v>
      </c>
      <c r="X348" s="162">
        <v>0</v>
      </c>
      <c r="Y348" s="162" t="s">
        <v>1100</v>
      </c>
      <c r="Z348" s="162" t="s">
        <v>1104</v>
      </c>
      <c r="AA348" s="163" t="s">
        <v>1815</v>
      </c>
    </row>
    <row r="349" spans="1:27" ht="12.75" customHeight="1" x14ac:dyDescent="0.2">
      <c r="A349" s="138" t="s">
        <v>432</v>
      </c>
      <c r="B349" s="138" t="s">
        <v>2388</v>
      </c>
      <c r="C349" s="162" t="s">
        <v>1142</v>
      </c>
      <c r="D349" s="162">
        <v>0</v>
      </c>
      <c r="E349" s="162">
        <v>0</v>
      </c>
      <c r="F349" s="162">
        <v>0</v>
      </c>
      <c r="G349" s="162">
        <v>0</v>
      </c>
      <c r="H349" s="162">
        <v>0</v>
      </c>
      <c r="I349" s="162">
        <v>0</v>
      </c>
      <c r="J349" s="162">
        <v>0</v>
      </c>
      <c r="K349" s="162">
        <v>0</v>
      </c>
      <c r="L349" s="162">
        <v>0</v>
      </c>
      <c r="M349" s="162">
        <v>0</v>
      </c>
      <c r="N349" s="162">
        <v>81408</v>
      </c>
      <c r="O349" s="162">
        <v>0</v>
      </c>
      <c r="P349" s="162">
        <v>0</v>
      </c>
      <c r="Q349" s="162">
        <v>2268</v>
      </c>
      <c r="R349" s="162">
        <v>0</v>
      </c>
      <c r="S349" s="162">
        <v>0</v>
      </c>
      <c r="T349" s="162">
        <v>0</v>
      </c>
      <c r="U349" s="162">
        <v>0</v>
      </c>
      <c r="V349" s="162">
        <v>0</v>
      </c>
      <c r="W349" s="162">
        <v>0</v>
      </c>
      <c r="X349" s="162">
        <v>7500</v>
      </c>
      <c r="Y349" s="162" t="s">
        <v>1100</v>
      </c>
      <c r="Z349" s="162" t="s">
        <v>1104</v>
      </c>
      <c r="AA349" s="163" t="s">
        <v>1826</v>
      </c>
    </row>
    <row r="350" spans="1:27" ht="12.75" customHeight="1" x14ac:dyDescent="0.2">
      <c r="A350" s="138" t="s">
        <v>472</v>
      </c>
      <c r="B350" s="138" t="s">
        <v>2389</v>
      </c>
      <c r="C350" s="162" t="s">
        <v>1142</v>
      </c>
      <c r="D350" s="162">
        <v>0</v>
      </c>
      <c r="E350" s="162">
        <v>0</v>
      </c>
      <c r="F350" s="162">
        <v>0</v>
      </c>
      <c r="G350" s="162">
        <v>0</v>
      </c>
      <c r="H350" s="162">
        <v>0</v>
      </c>
      <c r="I350" s="162">
        <v>0</v>
      </c>
      <c r="J350" s="162">
        <v>0</v>
      </c>
      <c r="K350" s="162">
        <v>0</v>
      </c>
      <c r="L350" s="162">
        <v>0</v>
      </c>
      <c r="M350" s="162">
        <v>0</v>
      </c>
      <c r="N350" s="162">
        <v>478762</v>
      </c>
      <c r="O350" s="162">
        <v>0</v>
      </c>
      <c r="P350" s="162">
        <v>0</v>
      </c>
      <c r="Q350" s="162">
        <v>0</v>
      </c>
      <c r="R350" s="162">
        <v>0</v>
      </c>
      <c r="S350" s="162">
        <v>0</v>
      </c>
      <c r="T350" s="162">
        <v>0</v>
      </c>
      <c r="U350" s="162">
        <v>0</v>
      </c>
      <c r="V350" s="162">
        <v>11000</v>
      </c>
      <c r="W350" s="162">
        <v>0</v>
      </c>
      <c r="X350" s="162">
        <v>13964</v>
      </c>
      <c r="Y350" s="162" t="s">
        <v>1100</v>
      </c>
      <c r="Z350" s="162" t="s">
        <v>1104</v>
      </c>
      <c r="AA350" s="163" t="s">
        <v>1866</v>
      </c>
    </row>
    <row r="351" spans="1:27" ht="12.75" customHeight="1" x14ac:dyDescent="0.2">
      <c r="A351" s="138" t="s">
        <v>938</v>
      </c>
      <c r="B351" s="138" t="s">
        <v>2390</v>
      </c>
      <c r="C351" s="162" t="s">
        <v>1142</v>
      </c>
      <c r="D351" s="162">
        <v>0</v>
      </c>
      <c r="E351" s="162">
        <v>0</v>
      </c>
      <c r="F351" s="162">
        <v>35</v>
      </c>
      <c r="G351" s="162">
        <v>0</v>
      </c>
      <c r="H351" s="162">
        <v>0</v>
      </c>
      <c r="I351" s="162">
        <v>0</v>
      </c>
      <c r="J351" s="162">
        <v>0</v>
      </c>
      <c r="K351" s="162">
        <v>0</v>
      </c>
      <c r="L351" s="162">
        <v>0</v>
      </c>
      <c r="M351" s="162">
        <v>0</v>
      </c>
      <c r="N351" s="162">
        <v>181359</v>
      </c>
      <c r="O351" s="162">
        <v>10000</v>
      </c>
      <c r="P351" s="162">
        <v>0</v>
      </c>
      <c r="Q351" s="162">
        <v>0</v>
      </c>
      <c r="R351" s="162">
        <v>0</v>
      </c>
      <c r="S351" s="162">
        <v>0</v>
      </c>
      <c r="T351" s="162">
        <v>0</v>
      </c>
      <c r="U351" s="162">
        <v>0</v>
      </c>
      <c r="V351" s="162">
        <v>30000</v>
      </c>
      <c r="W351" s="162">
        <v>11000</v>
      </c>
      <c r="X351" s="162">
        <v>0</v>
      </c>
      <c r="Y351" s="162" t="s">
        <v>1100</v>
      </c>
      <c r="Z351" s="162" t="s">
        <v>1101</v>
      </c>
      <c r="AA351" s="163" t="s">
        <v>2274</v>
      </c>
    </row>
    <row r="352" spans="1:27" ht="12.75" customHeight="1" x14ac:dyDescent="0.2">
      <c r="A352" s="138" t="s">
        <v>533</v>
      </c>
      <c r="B352" s="138" t="s">
        <v>1284</v>
      </c>
      <c r="C352" s="162" t="s">
        <v>1142</v>
      </c>
      <c r="D352" s="162">
        <v>0</v>
      </c>
      <c r="E352" s="162">
        <v>0</v>
      </c>
      <c r="F352" s="162">
        <v>0</v>
      </c>
      <c r="G352" s="162">
        <v>0</v>
      </c>
      <c r="H352" s="162">
        <v>0</v>
      </c>
      <c r="I352" s="162">
        <v>0</v>
      </c>
      <c r="J352" s="162">
        <v>0</v>
      </c>
      <c r="K352" s="162">
        <v>0</v>
      </c>
      <c r="L352" s="162">
        <v>0</v>
      </c>
      <c r="M352" s="162">
        <v>0</v>
      </c>
      <c r="N352" s="162">
        <v>6888</v>
      </c>
      <c r="O352" s="162">
        <v>10400</v>
      </c>
      <c r="P352" s="162">
        <v>0</v>
      </c>
      <c r="Q352" s="162">
        <v>0</v>
      </c>
      <c r="R352" s="162">
        <v>0</v>
      </c>
      <c r="S352" s="162">
        <v>0</v>
      </c>
      <c r="T352" s="162">
        <v>0</v>
      </c>
      <c r="U352" s="162">
        <v>1</v>
      </c>
      <c r="V352" s="162">
        <v>0</v>
      </c>
      <c r="W352" s="162">
        <v>0</v>
      </c>
      <c r="X352" s="162">
        <v>31</v>
      </c>
      <c r="Y352" s="162" t="s">
        <v>1103</v>
      </c>
      <c r="Z352" s="162" t="s">
        <v>1104</v>
      </c>
      <c r="AA352" s="163" t="s">
        <v>1927</v>
      </c>
    </row>
    <row r="353" spans="1:27" ht="12.75" customHeight="1" x14ac:dyDescent="0.2">
      <c r="A353" s="138" t="s">
        <v>438</v>
      </c>
      <c r="B353" s="138" t="s">
        <v>1283</v>
      </c>
      <c r="C353" s="162" t="s">
        <v>1142</v>
      </c>
      <c r="D353" s="162">
        <v>0</v>
      </c>
      <c r="E353" s="162">
        <v>0</v>
      </c>
      <c r="F353" s="162">
        <v>0</v>
      </c>
      <c r="G353" s="162">
        <v>0</v>
      </c>
      <c r="H353" s="162">
        <v>0</v>
      </c>
      <c r="I353" s="162">
        <v>0</v>
      </c>
      <c r="J353" s="162">
        <v>0</v>
      </c>
      <c r="K353" s="162">
        <v>0</v>
      </c>
      <c r="L353" s="162">
        <v>0</v>
      </c>
      <c r="M353" s="162">
        <v>0</v>
      </c>
      <c r="N353" s="162">
        <v>0</v>
      </c>
      <c r="O353" s="162">
        <v>0</v>
      </c>
      <c r="P353" s="162">
        <v>0</v>
      </c>
      <c r="Q353" s="162">
        <v>0</v>
      </c>
      <c r="R353" s="162">
        <v>0</v>
      </c>
      <c r="S353" s="162">
        <v>0</v>
      </c>
      <c r="T353" s="162">
        <v>0</v>
      </c>
      <c r="U353" s="162">
        <v>0</v>
      </c>
      <c r="V353" s="162">
        <v>0</v>
      </c>
      <c r="W353" s="162">
        <v>0</v>
      </c>
      <c r="X353" s="162">
        <v>0</v>
      </c>
      <c r="Y353" s="162" t="s">
        <v>1103</v>
      </c>
      <c r="Z353" s="162" t="s">
        <v>1104</v>
      </c>
      <c r="AA353" s="163" t="s">
        <v>1832</v>
      </c>
    </row>
    <row r="354" spans="1:27" ht="12.75" customHeight="1" x14ac:dyDescent="0.2">
      <c r="A354" s="138" t="s">
        <v>378</v>
      </c>
      <c r="B354" s="138" t="s">
        <v>2391</v>
      </c>
      <c r="C354" s="162" t="s">
        <v>1142</v>
      </c>
      <c r="D354" s="162">
        <v>0</v>
      </c>
      <c r="E354" s="162">
        <v>0</v>
      </c>
      <c r="F354" s="162">
        <v>0</v>
      </c>
      <c r="G354" s="162">
        <v>0</v>
      </c>
      <c r="H354" s="162">
        <v>0</v>
      </c>
      <c r="I354" s="162">
        <v>0</v>
      </c>
      <c r="J354" s="162">
        <v>0</v>
      </c>
      <c r="K354" s="162">
        <v>0</v>
      </c>
      <c r="L354" s="162">
        <v>0</v>
      </c>
      <c r="M354" s="162">
        <v>0</v>
      </c>
      <c r="N354" s="162">
        <v>264156</v>
      </c>
      <c r="O354" s="162">
        <v>30000</v>
      </c>
      <c r="P354" s="162">
        <v>0</v>
      </c>
      <c r="Q354" s="162">
        <v>0</v>
      </c>
      <c r="R354" s="162">
        <v>0</v>
      </c>
      <c r="S354" s="162">
        <v>0</v>
      </c>
      <c r="T354" s="162">
        <v>0</v>
      </c>
      <c r="U354" s="162">
        <v>0</v>
      </c>
      <c r="V354" s="162">
        <v>0</v>
      </c>
      <c r="W354" s="162">
        <v>58000</v>
      </c>
      <c r="X354" s="162">
        <v>0</v>
      </c>
      <c r="Y354" s="162" t="s">
        <v>1100</v>
      </c>
      <c r="Z354" s="162" t="s">
        <v>1104</v>
      </c>
      <c r="AA354" s="163" t="s">
        <v>1772</v>
      </c>
    </row>
    <row r="355" spans="1:27" ht="12.75" customHeight="1" x14ac:dyDescent="0.2">
      <c r="A355" s="138" t="s">
        <v>718</v>
      </c>
      <c r="B355" s="138" t="s">
        <v>1282</v>
      </c>
      <c r="C355" s="162" t="s">
        <v>1142</v>
      </c>
      <c r="D355" s="162">
        <v>0</v>
      </c>
      <c r="E355" s="162">
        <v>0</v>
      </c>
      <c r="F355" s="162">
        <v>0</v>
      </c>
      <c r="G355" s="162">
        <v>0</v>
      </c>
      <c r="H355" s="162">
        <v>0</v>
      </c>
      <c r="I355" s="162">
        <v>0</v>
      </c>
      <c r="J355" s="162">
        <v>0</v>
      </c>
      <c r="K355" s="162">
        <v>0</v>
      </c>
      <c r="L355" s="162">
        <v>0</v>
      </c>
      <c r="M355" s="162">
        <v>0</v>
      </c>
      <c r="N355" s="162">
        <v>176188</v>
      </c>
      <c r="O355" s="162">
        <v>35000</v>
      </c>
      <c r="P355" s="162">
        <v>0</v>
      </c>
      <c r="Q355" s="162">
        <v>0</v>
      </c>
      <c r="R355" s="162">
        <v>0</v>
      </c>
      <c r="S355" s="162">
        <v>0</v>
      </c>
      <c r="T355" s="162">
        <v>0</v>
      </c>
      <c r="U355" s="162">
        <v>0</v>
      </c>
      <c r="V355" s="162">
        <v>0</v>
      </c>
      <c r="W355" s="162">
        <v>0</v>
      </c>
      <c r="X355" s="162">
        <v>0</v>
      </c>
      <c r="Y355" s="162" t="s">
        <v>1106</v>
      </c>
      <c r="Z355" s="162" t="s">
        <v>1104</v>
      </c>
      <c r="AA355" s="163" t="s">
        <v>2112</v>
      </c>
    </row>
    <row r="356" spans="1:27" ht="12.75" customHeight="1" x14ac:dyDescent="0.2">
      <c r="A356" s="138" t="s">
        <v>401</v>
      </c>
      <c r="B356" s="138" t="s">
        <v>2392</v>
      </c>
      <c r="C356" s="162" t="s">
        <v>1142</v>
      </c>
      <c r="D356" s="162">
        <v>0</v>
      </c>
      <c r="E356" s="162">
        <v>0</v>
      </c>
      <c r="F356" s="162">
        <v>0</v>
      </c>
      <c r="G356" s="162">
        <v>0</v>
      </c>
      <c r="H356" s="162">
        <v>0</v>
      </c>
      <c r="I356" s="162">
        <v>0</v>
      </c>
      <c r="J356" s="162">
        <v>0</v>
      </c>
      <c r="K356" s="162">
        <v>0</v>
      </c>
      <c r="L356" s="162">
        <v>0</v>
      </c>
      <c r="M356" s="162">
        <v>0</v>
      </c>
      <c r="N356" s="162">
        <v>37512</v>
      </c>
      <c r="O356" s="162">
        <v>105350</v>
      </c>
      <c r="P356" s="162">
        <v>0</v>
      </c>
      <c r="Q356" s="162">
        <v>0</v>
      </c>
      <c r="R356" s="162">
        <v>0</v>
      </c>
      <c r="S356" s="162">
        <v>0</v>
      </c>
      <c r="T356" s="162">
        <v>0</v>
      </c>
      <c r="U356" s="162">
        <v>0</v>
      </c>
      <c r="V356" s="162">
        <v>0</v>
      </c>
      <c r="W356" s="162">
        <v>0</v>
      </c>
      <c r="X356" s="162">
        <v>15000</v>
      </c>
      <c r="Y356" s="162" t="s">
        <v>1100</v>
      </c>
      <c r="Z356" s="162" t="s">
        <v>1104</v>
      </c>
      <c r="AA356" s="163" t="s">
        <v>1795</v>
      </c>
    </row>
    <row r="357" spans="1:27" ht="12.75" customHeight="1" x14ac:dyDescent="0.2">
      <c r="A357" s="138" t="s">
        <v>489</v>
      </c>
      <c r="B357" s="138" t="s">
        <v>1280</v>
      </c>
      <c r="C357" s="162" t="s">
        <v>1142</v>
      </c>
      <c r="D357" s="162">
        <v>0</v>
      </c>
      <c r="E357" s="162">
        <v>0</v>
      </c>
      <c r="F357" s="162">
        <v>0</v>
      </c>
      <c r="G357" s="162">
        <v>0</v>
      </c>
      <c r="H357" s="162">
        <v>0</v>
      </c>
      <c r="I357" s="162">
        <v>0</v>
      </c>
      <c r="J357" s="162">
        <v>0</v>
      </c>
      <c r="K357" s="162">
        <v>0</v>
      </c>
      <c r="L357" s="162">
        <v>0</v>
      </c>
      <c r="M357" s="162">
        <v>0</v>
      </c>
      <c r="N357" s="162">
        <v>98929</v>
      </c>
      <c r="O357" s="162">
        <v>5000</v>
      </c>
      <c r="P357" s="162">
        <v>0</v>
      </c>
      <c r="Q357" s="162">
        <v>0</v>
      </c>
      <c r="R357" s="162">
        <v>0</v>
      </c>
      <c r="S357" s="162">
        <v>0</v>
      </c>
      <c r="T357" s="162">
        <v>0</v>
      </c>
      <c r="U357" s="162">
        <v>0</v>
      </c>
      <c r="V357" s="162">
        <v>0</v>
      </c>
      <c r="W357" s="162">
        <v>1000</v>
      </c>
      <c r="X357" s="162">
        <v>0</v>
      </c>
      <c r="Y357" s="162" t="s">
        <v>1103</v>
      </c>
      <c r="Z357" s="162" t="s">
        <v>1104</v>
      </c>
      <c r="AA357" s="163" t="s">
        <v>1883</v>
      </c>
    </row>
    <row r="358" spans="1:27" ht="12.75" customHeight="1" x14ac:dyDescent="0.2">
      <c r="A358" s="138" t="s">
        <v>629</v>
      </c>
      <c r="B358" s="138" t="s">
        <v>1279</v>
      </c>
      <c r="C358" s="162" t="s">
        <v>1142</v>
      </c>
      <c r="D358" s="162">
        <v>0</v>
      </c>
      <c r="E358" s="162">
        <v>0</v>
      </c>
      <c r="F358" s="162">
        <v>0</v>
      </c>
      <c r="G358" s="162">
        <v>0</v>
      </c>
      <c r="H358" s="162">
        <v>0</v>
      </c>
      <c r="I358" s="162">
        <v>0</v>
      </c>
      <c r="J358" s="162">
        <v>0</v>
      </c>
      <c r="K358" s="162">
        <v>0</v>
      </c>
      <c r="L358" s="162">
        <v>0</v>
      </c>
      <c r="M358" s="162">
        <v>0</v>
      </c>
      <c r="N358" s="162">
        <v>0</v>
      </c>
      <c r="O358" s="162">
        <v>0</v>
      </c>
      <c r="P358" s="162">
        <v>0</v>
      </c>
      <c r="Q358" s="162">
        <v>0</v>
      </c>
      <c r="R358" s="162">
        <v>0</v>
      </c>
      <c r="S358" s="162">
        <v>0</v>
      </c>
      <c r="T358" s="162">
        <v>0</v>
      </c>
      <c r="U358" s="162">
        <v>0</v>
      </c>
      <c r="V358" s="162">
        <v>0</v>
      </c>
      <c r="W358" s="162">
        <v>0</v>
      </c>
      <c r="X358" s="162">
        <v>0</v>
      </c>
      <c r="Y358" s="162" t="s">
        <v>1103</v>
      </c>
      <c r="Z358" s="162" t="s">
        <v>1104</v>
      </c>
      <c r="AA358" s="163" t="s">
        <v>2023</v>
      </c>
    </row>
    <row r="359" spans="1:27" ht="12.75" customHeight="1" x14ac:dyDescent="0.2">
      <c r="A359" s="138" t="s">
        <v>940</v>
      </c>
      <c r="B359" s="138" t="s">
        <v>2393</v>
      </c>
      <c r="C359" s="162" t="s">
        <v>1142</v>
      </c>
      <c r="D359" s="162">
        <v>0</v>
      </c>
      <c r="E359" s="162">
        <v>0</v>
      </c>
      <c r="F359" s="162">
        <v>0</v>
      </c>
      <c r="G359" s="162">
        <v>0</v>
      </c>
      <c r="H359" s="162">
        <v>0</v>
      </c>
      <c r="I359" s="162">
        <v>0</v>
      </c>
      <c r="J359" s="162">
        <v>0</v>
      </c>
      <c r="K359" s="162">
        <v>0</v>
      </c>
      <c r="L359" s="162">
        <v>0</v>
      </c>
      <c r="M359" s="162">
        <v>0</v>
      </c>
      <c r="N359" s="162">
        <v>176231</v>
      </c>
      <c r="O359" s="162">
        <v>0</v>
      </c>
      <c r="P359" s="162">
        <v>0</v>
      </c>
      <c r="Q359" s="162">
        <v>0</v>
      </c>
      <c r="R359" s="162">
        <v>0</v>
      </c>
      <c r="S359" s="162">
        <v>0</v>
      </c>
      <c r="T359" s="162">
        <v>0</v>
      </c>
      <c r="U359" s="162">
        <v>0</v>
      </c>
      <c r="V359" s="162">
        <v>52916</v>
      </c>
      <c r="W359" s="162">
        <v>0</v>
      </c>
      <c r="X359" s="162">
        <v>0</v>
      </c>
      <c r="Y359" s="162" t="s">
        <v>1100</v>
      </c>
      <c r="Z359" s="162" t="s">
        <v>1102</v>
      </c>
      <c r="AA359" s="163" t="s">
        <v>2250</v>
      </c>
    </row>
    <row r="360" spans="1:27" ht="12.75" customHeight="1" x14ac:dyDescent="0.2">
      <c r="A360" s="138" t="s">
        <v>942</v>
      </c>
      <c r="B360" s="138" t="s">
        <v>2394</v>
      </c>
      <c r="C360" s="162" t="s">
        <v>1142</v>
      </c>
      <c r="D360" s="162">
        <v>0</v>
      </c>
      <c r="E360" s="162">
        <v>0</v>
      </c>
      <c r="F360" s="162">
        <v>0</v>
      </c>
      <c r="G360" s="162">
        <v>0</v>
      </c>
      <c r="H360" s="162">
        <v>0</v>
      </c>
      <c r="I360" s="162">
        <v>0</v>
      </c>
      <c r="J360" s="162">
        <v>0</v>
      </c>
      <c r="K360" s="162">
        <v>0</v>
      </c>
      <c r="L360" s="162">
        <v>0</v>
      </c>
      <c r="M360" s="162">
        <v>0</v>
      </c>
      <c r="N360" s="162">
        <v>109297</v>
      </c>
      <c r="O360" s="162">
        <v>85500</v>
      </c>
      <c r="P360" s="162">
        <v>0</v>
      </c>
      <c r="Q360" s="162">
        <v>0</v>
      </c>
      <c r="R360" s="162">
        <v>0</v>
      </c>
      <c r="S360" s="162">
        <v>0</v>
      </c>
      <c r="T360" s="162">
        <v>0</v>
      </c>
      <c r="U360" s="162">
        <v>12</v>
      </c>
      <c r="V360" s="162">
        <v>0</v>
      </c>
      <c r="W360" s="162">
        <v>79910</v>
      </c>
      <c r="X360" s="162">
        <v>0</v>
      </c>
      <c r="Y360" s="162" t="s">
        <v>1100</v>
      </c>
      <c r="Z360" s="162" t="s">
        <v>1101</v>
      </c>
      <c r="AA360" s="163" t="s">
        <v>2273</v>
      </c>
    </row>
    <row r="361" spans="1:27" ht="12.75" customHeight="1" x14ac:dyDescent="0.2">
      <c r="A361" s="138" t="s">
        <v>534</v>
      </c>
      <c r="B361" s="138" t="s">
        <v>1276</v>
      </c>
      <c r="C361" s="162" t="s">
        <v>1142</v>
      </c>
      <c r="D361" s="162">
        <v>0</v>
      </c>
      <c r="E361" s="162">
        <v>0</v>
      </c>
      <c r="F361" s="162">
        <v>0</v>
      </c>
      <c r="G361" s="162">
        <v>0</v>
      </c>
      <c r="H361" s="162">
        <v>0</v>
      </c>
      <c r="I361" s="162">
        <v>0</v>
      </c>
      <c r="J361" s="162">
        <v>0</v>
      </c>
      <c r="K361" s="162">
        <v>0</v>
      </c>
      <c r="L361" s="162">
        <v>0</v>
      </c>
      <c r="M361" s="162">
        <v>8</v>
      </c>
      <c r="N361" s="162">
        <v>152</v>
      </c>
      <c r="O361" s="162">
        <v>0</v>
      </c>
      <c r="P361" s="162">
        <v>0</v>
      </c>
      <c r="Q361" s="162">
        <v>0</v>
      </c>
      <c r="R361" s="162">
        <v>0</v>
      </c>
      <c r="S361" s="162">
        <v>0</v>
      </c>
      <c r="T361" s="162">
        <v>0</v>
      </c>
      <c r="U361" s="162">
        <v>0</v>
      </c>
      <c r="V361" s="162">
        <v>0</v>
      </c>
      <c r="W361" s="162">
        <v>0</v>
      </c>
      <c r="X361" s="162">
        <v>0</v>
      </c>
      <c r="Y361" s="162" t="s">
        <v>1103</v>
      </c>
      <c r="Z361" s="162" t="s">
        <v>1104</v>
      </c>
      <c r="AA361" s="163" t="s">
        <v>1928</v>
      </c>
    </row>
    <row r="362" spans="1:27" ht="12.75" customHeight="1" x14ac:dyDescent="0.2">
      <c r="A362" s="138" t="s">
        <v>719</v>
      </c>
      <c r="B362" s="138" t="s">
        <v>1646</v>
      </c>
      <c r="C362" s="162" t="s">
        <v>1142</v>
      </c>
      <c r="D362" s="162">
        <v>0</v>
      </c>
      <c r="E362" s="162">
        <v>0</v>
      </c>
      <c r="F362" s="162">
        <v>0</v>
      </c>
      <c r="G362" s="162">
        <v>0</v>
      </c>
      <c r="H362" s="162">
        <v>0</v>
      </c>
      <c r="I362" s="162">
        <v>0</v>
      </c>
      <c r="J362" s="162">
        <v>0</v>
      </c>
      <c r="K362" s="162">
        <v>0</v>
      </c>
      <c r="L362" s="162">
        <v>0</v>
      </c>
      <c r="M362" s="162">
        <v>0</v>
      </c>
      <c r="N362" s="162">
        <v>100126</v>
      </c>
      <c r="O362" s="162">
        <v>5000</v>
      </c>
      <c r="P362" s="162">
        <v>0</v>
      </c>
      <c r="Q362" s="162">
        <v>0</v>
      </c>
      <c r="R362" s="162">
        <v>0</v>
      </c>
      <c r="S362" s="162">
        <v>0</v>
      </c>
      <c r="T362" s="162">
        <v>0</v>
      </c>
      <c r="U362" s="162">
        <v>0</v>
      </c>
      <c r="V362" s="162">
        <v>0</v>
      </c>
      <c r="W362" s="162">
        <v>1609</v>
      </c>
      <c r="X362" s="162">
        <v>1600</v>
      </c>
      <c r="Y362" s="162" t="s">
        <v>1106</v>
      </c>
      <c r="Z362" s="162" t="s">
        <v>1104</v>
      </c>
      <c r="AA362" s="163" t="s">
        <v>2113</v>
      </c>
    </row>
    <row r="363" spans="1:27" ht="12.75" customHeight="1" x14ac:dyDescent="0.2">
      <c r="A363" s="138" t="s">
        <v>569</v>
      </c>
      <c r="B363" s="138" t="s">
        <v>1275</v>
      </c>
      <c r="C363" s="162" t="s">
        <v>1142</v>
      </c>
      <c r="D363" s="162">
        <v>0</v>
      </c>
      <c r="E363" s="162">
        <v>0</v>
      </c>
      <c r="F363" s="162">
        <v>0</v>
      </c>
      <c r="G363" s="162">
        <v>0</v>
      </c>
      <c r="H363" s="162">
        <v>0</v>
      </c>
      <c r="I363" s="162">
        <v>0</v>
      </c>
      <c r="J363" s="162">
        <v>0</v>
      </c>
      <c r="K363" s="162">
        <v>0</v>
      </c>
      <c r="L363" s="162">
        <v>0</v>
      </c>
      <c r="M363" s="162">
        <v>0</v>
      </c>
      <c r="N363" s="162">
        <v>19536</v>
      </c>
      <c r="O363" s="162">
        <v>0</v>
      </c>
      <c r="P363" s="162">
        <v>0</v>
      </c>
      <c r="Q363" s="162">
        <v>0</v>
      </c>
      <c r="R363" s="162">
        <v>0</v>
      </c>
      <c r="S363" s="162">
        <v>0</v>
      </c>
      <c r="T363" s="162">
        <v>0</v>
      </c>
      <c r="U363" s="162">
        <v>0</v>
      </c>
      <c r="V363" s="162">
        <v>0</v>
      </c>
      <c r="W363" s="162">
        <v>0</v>
      </c>
      <c r="X363" s="162">
        <v>0</v>
      </c>
      <c r="Y363" s="162" t="s">
        <v>1103</v>
      </c>
      <c r="Z363" s="162" t="s">
        <v>1104</v>
      </c>
      <c r="AA363" s="163" t="s">
        <v>1963</v>
      </c>
    </row>
    <row r="364" spans="1:27" ht="12.75" customHeight="1" x14ac:dyDescent="0.2">
      <c r="A364" s="138" t="s">
        <v>657</v>
      </c>
      <c r="B364" s="138" t="s">
        <v>1647</v>
      </c>
      <c r="C364" s="162" t="s">
        <v>1142</v>
      </c>
      <c r="D364" s="162">
        <v>0</v>
      </c>
      <c r="E364" s="162">
        <v>0</v>
      </c>
      <c r="F364" s="162">
        <v>0</v>
      </c>
      <c r="G364" s="162">
        <v>0</v>
      </c>
      <c r="H364" s="162">
        <v>74</v>
      </c>
      <c r="I364" s="162">
        <v>0</v>
      </c>
      <c r="J364" s="162">
        <v>0</v>
      </c>
      <c r="K364" s="162">
        <v>0</v>
      </c>
      <c r="L364" s="162">
        <v>0</v>
      </c>
      <c r="M364" s="162">
        <v>0</v>
      </c>
      <c r="N364" s="162">
        <v>9995</v>
      </c>
      <c r="O364" s="162">
        <v>86000</v>
      </c>
      <c r="P364" s="162">
        <v>0</v>
      </c>
      <c r="Q364" s="162">
        <v>0</v>
      </c>
      <c r="R364" s="162">
        <v>0</v>
      </c>
      <c r="S364" s="162">
        <v>276</v>
      </c>
      <c r="T364" s="162">
        <v>0</v>
      </c>
      <c r="U364" s="162">
        <v>0</v>
      </c>
      <c r="V364" s="162">
        <v>44000</v>
      </c>
      <c r="W364" s="162">
        <v>903</v>
      </c>
      <c r="X364" s="162">
        <v>4078</v>
      </c>
      <c r="Y364" s="162" t="s">
        <v>1107</v>
      </c>
      <c r="Z364" s="162" t="s">
        <v>1104</v>
      </c>
      <c r="AA364" s="163" t="s">
        <v>2051</v>
      </c>
    </row>
    <row r="365" spans="1:27" ht="12.75" customHeight="1" x14ac:dyDescent="0.2">
      <c r="A365" s="138" t="s">
        <v>462</v>
      </c>
      <c r="B365" s="138" t="s">
        <v>1274</v>
      </c>
      <c r="C365" s="162" t="s">
        <v>1142</v>
      </c>
      <c r="D365" s="162">
        <v>0</v>
      </c>
      <c r="E365" s="162">
        <v>0</v>
      </c>
      <c r="F365" s="162">
        <v>0</v>
      </c>
      <c r="G365" s="162">
        <v>0</v>
      </c>
      <c r="H365" s="162">
        <v>0</v>
      </c>
      <c r="I365" s="162">
        <v>0</v>
      </c>
      <c r="J365" s="162">
        <v>0</v>
      </c>
      <c r="K365" s="162">
        <v>0</v>
      </c>
      <c r="L365" s="162">
        <v>0</v>
      </c>
      <c r="M365" s="162">
        <v>0</v>
      </c>
      <c r="N365" s="162">
        <v>0</v>
      </c>
      <c r="O365" s="162">
        <v>0</v>
      </c>
      <c r="P365" s="162">
        <v>0</v>
      </c>
      <c r="Q365" s="162">
        <v>0</v>
      </c>
      <c r="R365" s="162">
        <v>0</v>
      </c>
      <c r="S365" s="162">
        <v>0</v>
      </c>
      <c r="T365" s="162">
        <v>0</v>
      </c>
      <c r="U365" s="162">
        <v>0</v>
      </c>
      <c r="V365" s="162">
        <v>0</v>
      </c>
      <c r="W365" s="162">
        <v>0</v>
      </c>
      <c r="X365" s="162">
        <v>0</v>
      </c>
      <c r="Y365" s="162" t="s">
        <v>1103</v>
      </c>
      <c r="Z365" s="162" t="s">
        <v>1104</v>
      </c>
      <c r="AA365" s="163" t="s">
        <v>1856</v>
      </c>
    </row>
    <row r="366" spans="1:27" ht="12.75" customHeight="1" x14ac:dyDescent="0.2">
      <c r="A366" s="138" t="s">
        <v>535</v>
      </c>
      <c r="B366" s="138" t="s">
        <v>1273</v>
      </c>
      <c r="C366" s="162" t="s">
        <v>1142</v>
      </c>
      <c r="D366" s="162">
        <v>0</v>
      </c>
      <c r="E366" s="162">
        <v>0</v>
      </c>
      <c r="F366" s="162">
        <v>0</v>
      </c>
      <c r="G366" s="162">
        <v>0</v>
      </c>
      <c r="H366" s="162">
        <v>0</v>
      </c>
      <c r="I366" s="162">
        <v>0</v>
      </c>
      <c r="J366" s="162">
        <v>0</v>
      </c>
      <c r="K366" s="162">
        <v>0</v>
      </c>
      <c r="L366" s="162">
        <v>0</v>
      </c>
      <c r="M366" s="162">
        <v>0</v>
      </c>
      <c r="N366" s="162">
        <v>3128</v>
      </c>
      <c r="O366" s="162">
        <v>0</v>
      </c>
      <c r="P366" s="162">
        <v>0</v>
      </c>
      <c r="Q366" s="162">
        <v>0</v>
      </c>
      <c r="R366" s="162">
        <v>0</v>
      </c>
      <c r="S366" s="162">
        <v>0</v>
      </c>
      <c r="T366" s="162">
        <v>0</v>
      </c>
      <c r="U366" s="162">
        <v>0</v>
      </c>
      <c r="V366" s="162">
        <v>0</v>
      </c>
      <c r="W366" s="162">
        <v>0</v>
      </c>
      <c r="X366" s="162">
        <v>0</v>
      </c>
      <c r="Y366" s="162" t="s">
        <v>1103</v>
      </c>
      <c r="Z366" s="162" t="s">
        <v>1104</v>
      </c>
      <c r="AA366" s="163" t="s">
        <v>1929</v>
      </c>
    </row>
    <row r="367" spans="1:27" ht="12.75" customHeight="1" x14ac:dyDescent="0.2">
      <c r="A367" s="138" t="s">
        <v>448</v>
      </c>
      <c r="B367" s="138" t="s">
        <v>1272</v>
      </c>
      <c r="C367" s="162" t="s">
        <v>1142</v>
      </c>
      <c r="D367" s="162">
        <v>0</v>
      </c>
      <c r="E367" s="162">
        <v>0</v>
      </c>
      <c r="F367" s="162">
        <v>0</v>
      </c>
      <c r="G367" s="162">
        <v>0</v>
      </c>
      <c r="H367" s="162">
        <v>0</v>
      </c>
      <c r="I367" s="162">
        <v>0</v>
      </c>
      <c r="J367" s="162">
        <v>0</v>
      </c>
      <c r="K367" s="162">
        <v>0</v>
      </c>
      <c r="L367" s="162">
        <v>0</v>
      </c>
      <c r="M367" s="162">
        <v>0</v>
      </c>
      <c r="N367" s="162">
        <v>0</v>
      </c>
      <c r="O367" s="162">
        <v>0</v>
      </c>
      <c r="P367" s="162">
        <v>0</v>
      </c>
      <c r="Q367" s="162">
        <v>0</v>
      </c>
      <c r="R367" s="162">
        <v>0</v>
      </c>
      <c r="S367" s="162">
        <v>0</v>
      </c>
      <c r="T367" s="162">
        <v>0</v>
      </c>
      <c r="U367" s="162">
        <v>0</v>
      </c>
      <c r="V367" s="162">
        <v>0</v>
      </c>
      <c r="W367" s="162">
        <v>0</v>
      </c>
      <c r="X367" s="162">
        <v>0</v>
      </c>
      <c r="Y367" s="162" t="s">
        <v>1103</v>
      </c>
      <c r="Z367" s="162" t="s">
        <v>1104</v>
      </c>
      <c r="AA367" s="163" t="s">
        <v>1842</v>
      </c>
    </row>
    <row r="368" spans="1:27" ht="12.75" customHeight="1" x14ac:dyDescent="0.2">
      <c r="A368" s="138" t="s">
        <v>670</v>
      </c>
      <c r="B368" s="138" t="s">
        <v>1271</v>
      </c>
      <c r="C368" s="162" t="s">
        <v>1142</v>
      </c>
      <c r="D368" s="162">
        <v>0</v>
      </c>
      <c r="E368" s="162">
        <v>0</v>
      </c>
      <c r="F368" s="162">
        <v>0</v>
      </c>
      <c r="G368" s="162">
        <v>0</v>
      </c>
      <c r="H368" s="162">
        <v>0</v>
      </c>
      <c r="I368" s="162">
        <v>0</v>
      </c>
      <c r="J368" s="162">
        <v>0</v>
      </c>
      <c r="K368" s="162">
        <v>0</v>
      </c>
      <c r="L368" s="162">
        <v>0</v>
      </c>
      <c r="M368" s="162">
        <v>0</v>
      </c>
      <c r="N368" s="162">
        <v>242116</v>
      </c>
      <c r="O368" s="162">
        <v>173000</v>
      </c>
      <c r="P368" s="162">
        <v>0</v>
      </c>
      <c r="Q368" s="162">
        <v>30000</v>
      </c>
      <c r="R368" s="162">
        <v>0</v>
      </c>
      <c r="S368" s="162">
        <v>0</v>
      </c>
      <c r="T368" s="162">
        <v>0</v>
      </c>
      <c r="U368" s="162">
        <v>0</v>
      </c>
      <c r="V368" s="162">
        <v>0</v>
      </c>
      <c r="W368" s="162">
        <v>109000</v>
      </c>
      <c r="X368" s="162">
        <v>40000</v>
      </c>
      <c r="Y368" s="162" t="s">
        <v>1107</v>
      </c>
      <c r="Z368" s="162" t="s">
        <v>1104</v>
      </c>
      <c r="AA368" s="163" t="s">
        <v>2064</v>
      </c>
    </row>
    <row r="369" spans="1:27" ht="12.75" customHeight="1" x14ac:dyDescent="0.2">
      <c r="A369" s="138" t="s">
        <v>725</v>
      </c>
      <c r="B369" s="138" t="s">
        <v>1270</v>
      </c>
      <c r="C369" s="162" t="s">
        <v>1142</v>
      </c>
      <c r="D369" s="162">
        <v>0</v>
      </c>
      <c r="E369" s="162">
        <v>0</v>
      </c>
      <c r="F369" s="162">
        <v>0</v>
      </c>
      <c r="G369" s="162">
        <v>0</v>
      </c>
      <c r="H369" s="162">
        <v>0</v>
      </c>
      <c r="I369" s="162">
        <v>0</v>
      </c>
      <c r="J369" s="162">
        <v>0</v>
      </c>
      <c r="K369" s="162">
        <v>0</v>
      </c>
      <c r="L369" s="162">
        <v>0</v>
      </c>
      <c r="M369" s="162">
        <v>0</v>
      </c>
      <c r="N369" s="162">
        <v>8842</v>
      </c>
      <c r="O369" s="162">
        <v>0</v>
      </c>
      <c r="P369" s="162">
        <v>0</v>
      </c>
      <c r="Q369" s="162">
        <v>0</v>
      </c>
      <c r="R369" s="162">
        <v>0</v>
      </c>
      <c r="S369" s="162">
        <v>0</v>
      </c>
      <c r="T369" s="162">
        <v>0</v>
      </c>
      <c r="U369" s="162">
        <v>0</v>
      </c>
      <c r="V369" s="162">
        <v>0</v>
      </c>
      <c r="W369" s="162">
        <v>0</v>
      </c>
      <c r="X369" s="162">
        <v>0</v>
      </c>
      <c r="Y369" s="162" t="s">
        <v>1153</v>
      </c>
      <c r="Z369" s="162" t="s">
        <v>1104</v>
      </c>
      <c r="AA369" s="163" t="s">
        <v>2120</v>
      </c>
    </row>
    <row r="370" spans="1:27" ht="12.75" customHeight="1" x14ac:dyDescent="0.2">
      <c r="A370" s="138" t="s">
        <v>639</v>
      </c>
      <c r="B370" s="138" t="s">
        <v>1269</v>
      </c>
      <c r="C370" s="162" t="s">
        <v>1142</v>
      </c>
      <c r="D370" s="162">
        <v>0</v>
      </c>
      <c r="E370" s="162">
        <v>0</v>
      </c>
      <c r="F370" s="162">
        <v>0</v>
      </c>
      <c r="G370" s="162">
        <v>0</v>
      </c>
      <c r="H370" s="162">
        <v>0</v>
      </c>
      <c r="I370" s="162">
        <v>0</v>
      </c>
      <c r="J370" s="162">
        <v>0</v>
      </c>
      <c r="K370" s="162">
        <v>0</v>
      </c>
      <c r="L370" s="162">
        <v>0</v>
      </c>
      <c r="M370" s="162">
        <v>0</v>
      </c>
      <c r="N370" s="162">
        <v>50621</v>
      </c>
      <c r="O370" s="162">
        <v>3700</v>
      </c>
      <c r="P370" s="162">
        <v>0</v>
      </c>
      <c r="Q370" s="162">
        <v>10000</v>
      </c>
      <c r="R370" s="162">
        <v>3000</v>
      </c>
      <c r="S370" s="162">
        <v>0</v>
      </c>
      <c r="T370" s="162">
        <v>0</v>
      </c>
      <c r="U370" s="162">
        <v>0</v>
      </c>
      <c r="V370" s="162">
        <v>0</v>
      </c>
      <c r="W370" s="162">
        <v>0</v>
      </c>
      <c r="X370" s="162">
        <v>46000</v>
      </c>
      <c r="Y370" s="162" t="s">
        <v>1103</v>
      </c>
      <c r="Z370" s="162" t="s">
        <v>1104</v>
      </c>
      <c r="AA370" s="163" t="s">
        <v>2033</v>
      </c>
    </row>
    <row r="371" spans="1:27" ht="12.75" customHeight="1" x14ac:dyDescent="0.2">
      <c r="A371" s="138" t="s">
        <v>630</v>
      </c>
      <c r="B371" s="138" t="s">
        <v>1268</v>
      </c>
      <c r="C371" s="162" t="s">
        <v>1142</v>
      </c>
      <c r="D371" s="162">
        <v>0</v>
      </c>
      <c r="E371" s="162">
        <v>0</v>
      </c>
      <c r="F371" s="162">
        <v>0</v>
      </c>
      <c r="G371" s="162">
        <v>0</v>
      </c>
      <c r="H371" s="162">
        <v>0</v>
      </c>
      <c r="I371" s="162">
        <v>0</v>
      </c>
      <c r="J371" s="162">
        <v>0</v>
      </c>
      <c r="K371" s="162">
        <v>0</v>
      </c>
      <c r="L371" s="162">
        <v>0</v>
      </c>
      <c r="M371" s="162">
        <v>0</v>
      </c>
      <c r="N371" s="162">
        <v>291292</v>
      </c>
      <c r="O371" s="162">
        <v>0</v>
      </c>
      <c r="P371" s="162">
        <v>0</v>
      </c>
      <c r="Q371" s="162">
        <v>0</v>
      </c>
      <c r="R371" s="162">
        <v>0</v>
      </c>
      <c r="S371" s="162">
        <v>0</v>
      </c>
      <c r="T371" s="162">
        <v>0</v>
      </c>
      <c r="U371" s="162">
        <v>0</v>
      </c>
      <c r="V371" s="162">
        <v>0</v>
      </c>
      <c r="W371" s="162">
        <v>0</v>
      </c>
      <c r="X371" s="162">
        <v>6500</v>
      </c>
      <c r="Y371" s="162" t="s">
        <v>1103</v>
      </c>
      <c r="Z371" s="162" t="s">
        <v>1104</v>
      </c>
      <c r="AA371" s="163" t="s">
        <v>2024</v>
      </c>
    </row>
    <row r="372" spans="1:27" ht="12.75" customHeight="1" x14ac:dyDescent="0.2">
      <c r="A372" s="138" t="s">
        <v>591</v>
      </c>
      <c r="B372" s="138" t="s">
        <v>1267</v>
      </c>
      <c r="C372" s="162" t="s">
        <v>1142</v>
      </c>
      <c r="D372" s="162">
        <v>0</v>
      </c>
      <c r="E372" s="162">
        <v>0</v>
      </c>
      <c r="F372" s="162">
        <v>0</v>
      </c>
      <c r="G372" s="162">
        <v>0</v>
      </c>
      <c r="H372" s="162">
        <v>0</v>
      </c>
      <c r="I372" s="162">
        <v>0</v>
      </c>
      <c r="J372" s="162">
        <v>0</v>
      </c>
      <c r="K372" s="162">
        <v>0</v>
      </c>
      <c r="L372" s="162">
        <v>0</v>
      </c>
      <c r="M372" s="162">
        <v>0</v>
      </c>
      <c r="N372" s="162">
        <v>0</v>
      </c>
      <c r="O372" s="162">
        <v>0</v>
      </c>
      <c r="P372" s="162">
        <v>0</v>
      </c>
      <c r="Q372" s="162">
        <v>0</v>
      </c>
      <c r="R372" s="162">
        <v>0</v>
      </c>
      <c r="S372" s="162">
        <v>0</v>
      </c>
      <c r="T372" s="162">
        <v>0</v>
      </c>
      <c r="U372" s="162">
        <v>0</v>
      </c>
      <c r="V372" s="162">
        <v>0</v>
      </c>
      <c r="W372" s="162">
        <v>0</v>
      </c>
      <c r="X372" s="162">
        <v>0</v>
      </c>
      <c r="Y372" s="162" t="s">
        <v>1103</v>
      </c>
      <c r="Z372" s="162" t="s">
        <v>1104</v>
      </c>
      <c r="AA372" s="163" t="s">
        <v>1985</v>
      </c>
    </row>
    <row r="373" spans="1:27" ht="12.75" customHeight="1" x14ac:dyDescent="0.2">
      <c r="A373" s="138" t="s">
        <v>483</v>
      </c>
      <c r="B373" s="138" t="s">
        <v>1266</v>
      </c>
      <c r="C373" s="162" t="s">
        <v>1142</v>
      </c>
      <c r="D373" s="162">
        <v>0</v>
      </c>
      <c r="E373" s="162">
        <v>0</v>
      </c>
      <c r="F373" s="162">
        <v>0</v>
      </c>
      <c r="G373" s="162">
        <v>0</v>
      </c>
      <c r="H373" s="162">
        <v>0</v>
      </c>
      <c r="I373" s="162">
        <v>0</v>
      </c>
      <c r="J373" s="162">
        <v>0</v>
      </c>
      <c r="K373" s="162">
        <v>0</v>
      </c>
      <c r="L373" s="162">
        <v>0</v>
      </c>
      <c r="M373" s="162">
        <v>0</v>
      </c>
      <c r="N373" s="162">
        <v>0</v>
      </c>
      <c r="O373" s="162">
        <v>0</v>
      </c>
      <c r="P373" s="162">
        <v>0</v>
      </c>
      <c r="Q373" s="162">
        <v>0</v>
      </c>
      <c r="R373" s="162">
        <v>0</v>
      </c>
      <c r="S373" s="162">
        <v>0</v>
      </c>
      <c r="T373" s="162">
        <v>0</v>
      </c>
      <c r="U373" s="162">
        <v>0</v>
      </c>
      <c r="V373" s="162">
        <v>0</v>
      </c>
      <c r="W373" s="162">
        <v>12000</v>
      </c>
      <c r="X373" s="162">
        <v>0</v>
      </c>
      <c r="Y373" s="162" t="s">
        <v>1103</v>
      </c>
      <c r="Z373" s="162" t="s">
        <v>1104</v>
      </c>
      <c r="AA373" s="163" t="s">
        <v>1877</v>
      </c>
    </row>
    <row r="374" spans="1:27" ht="12.75" customHeight="1" x14ac:dyDescent="0.2">
      <c r="A374" s="138" t="s">
        <v>540</v>
      </c>
      <c r="B374" s="138" t="s">
        <v>2395</v>
      </c>
      <c r="C374" s="162" t="s">
        <v>1142</v>
      </c>
      <c r="D374" s="162">
        <v>0</v>
      </c>
      <c r="E374" s="162">
        <v>0</v>
      </c>
      <c r="F374" s="162">
        <v>0</v>
      </c>
      <c r="G374" s="162">
        <v>0</v>
      </c>
      <c r="H374" s="162">
        <v>0</v>
      </c>
      <c r="I374" s="162">
        <v>0</v>
      </c>
      <c r="J374" s="162">
        <v>0</v>
      </c>
      <c r="K374" s="162">
        <v>0</v>
      </c>
      <c r="L374" s="162">
        <v>0</v>
      </c>
      <c r="M374" s="162">
        <v>0</v>
      </c>
      <c r="N374" s="162">
        <v>21386</v>
      </c>
      <c r="O374" s="162">
        <v>0</v>
      </c>
      <c r="P374" s="162">
        <v>0</v>
      </c>
      <c r="Q374" s="162">
        <v>420</v>
      </c>
      <c r="R374" s="162">
        <v>0</v>
      </c>
      <c r="S374" s="162">
        <v>0</v>
      </c>
      <c r="T374" s="162">
        <v>0</v>
      </c>
      <c r="U374" s="162">
        <v>0</v>
      </c>
      <c r="V374" s="162">
        <v>0</v>
      </c>
      <c r="W374" s="162">
        <v>0</v>
      </c>
      <c r="X374" s="162">
        <v>630</v>
      </c>
      <c r="Y374" s="162" t="s">
        <v>1100</v>
      </c>
      <c r="Z374" s="162" t="s">
        <v>1104</v>
      </c>
      <c r="AA374" s="163" t="s">
        <v>1934</v>
      </c>
    </row>
    <row r="375" spans="1:27" ht="12.75" customHeight="1" x14ac:dyDescent="0.2">
      <c r="A375" s="138" t="s">
        <v>572</v>
      </c>
      <c r="B375" s="138" t="s">
        <v>1264</v>
      </c>
      <c r="C375" s="162" t="s">
        <v>1142</v>
      </c>
      <c r="D375" s="162">
        <v>0</v>
      </c>
      <c r="E375" s="162">
        <v>0</v>
      </c>
      <c r="F375" s="162">
        <v>0</v>
      </c>
      <c r="G375" s="162">
        <v>0</v>
      </c>
      <c r="H375" s="162">
        <v>0</v>
      </c>
      <c r="I375" s="162">
        <v>0</v>
      </c>
      <c r="J375" s="162">
        <v>0</v>
      </c>
      <c r="K375" s="162">
        <v>0</v>
      </c>
      <c r="L375" s="162">
        <v>0</v>
      </c>
      <c r="M375" s="162">
        <v>0</v>
      </c>
      <c r="N375" s="162">
        <v>1632</v>
      </c>
      <c r="O375" s="162">
        <v>0</v>
      </c>
      <c r="P375" s="162">
        <v>0</v>
      </c>
      <c r="Q375" s="162">
        <v>0</v>
      </c>
      <c r="R375" s="162">
        <v>0</v>
      </c>
      <c r="S375" s="162">
        <v>0</v>
      </c>
      <c r="T375" s="162">
        <v>0</v>
      </c>
      <c r="U375" s="162">
        <v>0</v>
      </c>
      <c r="V375" s="162">
        <v>0</v>
      </c>
      <c r="W375" s="162">
        <v>0</v>
      </c>
      <c r="X375" s="162">
        <v>0</v>
      </c>
      <c r="Y375" s="162" t="s">
        <v>1103</v>
      </c>
      <c r="Z375" s="162" t="s">
        <v>1104</v>
      </c>
      <c r="AA375" s="163" t="s">
        <v>1966</v>
      </c>
    </row>
    <row r="376" spans="1:27" ht="12.75" customHeight="1" x14ac:dyDescent="0.2">
      <c r="A376" s="138" t="s">
        <v>658</v>
      </c>
      <c r="B376" s="138" t="s">
        <v>1263</v>
      </c>
      <c r="C376" s="162" t="s">
        <v>1142</v>
      </c>
      <c r="D376" s="162">
        <v>0</v>
      </c>
      <c r="E376" s="162">
        <v>0</v>
      </c>
      <c r="F376" s="162">
        <v>0</v>
      </c>
      <c r="G376" s="162">
        <v>0</v>
      </c>
      <c r="H376" s="162">
        <v>0</v>
      </c>
      <c r="I376" s="162">
        <v>0</v>
      </c>
      <c r="J376" s="162">
        <v>0</v>
      </c>
      <c r="K376" s="162">
        <v>0</v>
      </c>
      <c r="L376" s="162">
        <v>0</v>
      </c>
      <c r="M376" s="162">
        <v>13566</v>
      </c>
      <c r="N376" s="162">
        <v>0</v>
      </c>
      <c r="O376" s="162">
        <v>56200</v>
      </c>
      <c r="P376" s="162">
        <v>0</v>
      </c>
      <c r="Q376" s="162">
        <v>500</v>
      </c>
      <c r="R376" s="162">
        <v>0</v>
      </c>
      <c r="S376" s="162">
        <v>0</v>
      </c>
      <c r="T376" s="162">
        <v>0</v>
      </c>
      <c r="U376" s="162">
        <v>0</v>
      </c>
      <c r="V376" s="162">
        <v>226000</v>
      </c>
      <c r="W376" s="162">
        <v>137000</v>
      </c>
      <c r="X376" s="162">
        <v>500</v>
      </c>
      <c r="Y376" s="162" t="s">
        <v>1107</v>
      </c>
      <c r="Z376" s="162" t="s">
        <v>1104</v>
      </c>
      <c r="AA376" s="163" t="s">
        <v>2052</v>
      </c>
    </row>
    <row r="377" spans="1:27" ht="12.75" customHeight="1" x14ac:dyDescent="0.2">
      <c r="A377" s="138" t="s">
        <v>680</v>
      </c>
      <c r="B377" s="138" t="s">
        <v>1262</v>
      </c>
      <c r="C377" s="162" t="s">
        <v>1142</v>
      </c>
      <c r="D377" s="162">
        <v>0</v>
      </c>
      <c r="E377" s="162">
        <v>0</v>
      </c>
      <c r="F377" s="162">
        <v>0</v>
      </c>
      <c r="G377" s="162">
        <v>0</v>
      </c>
      <c r="H377" s="162">
        <v>0</v>
      </c>
      <c r="I377" s="162">
        <v>0</v>
      </c>
      <c r="J377" s="162">
        <v>0</v>
      </c>
      <c r="K377" s="162">
        <v>0</v>
      </c>
      <c r="L377" s="162">
        <v>0</v>
      </c>
      <c r="M377" s="162">
        <v>0</v>
      </c>
      <c r="N377" s="162">
        <v>361753</v>
      </c>
      <c r="O377" s="162">
        <v>70000</v>
      </c>
      <c r="P377" s="162">
        <v>0</v>
      </c>
      <c r="Q377" s="162">
        <v>81</v>
      </c>
      <c r="R377" s="162">
        <v>0</v>
      </c>
      <c r="S377" s="162">
        <v>0</v>
      </c>
      <c r="T377" s="162">
        <v>0</v>
      </c>
      <c r="U377" s="162">
        <v>0</v>
      </c>
      <c r="V377" s="162">
        <v>22000</v>
      </c>
      <c r="W377" s="162">
        <v>94784</v>
      </c>
      <c r="X377" s="162">
        <v>0</v>
      </c>
      <c r="Y377" s="162" t="s">
        <v>1107</v>
      </c>
      <c r="Z377" s="162" t="s">
        <v>1104</v>
      </c>
      <c r="AA377" s="163" t="s">
        <v>2074</v>
      </c>
    </row>
    <row r="378" spans="1:27" ht="12.75" customHeight="1" x14ac:dyDescent="0.2">
      <c r="A378" s="138" t="s">
        <v>570</v>
      </c>
      <c r="B378" s="138" t="s">
        <v>1261</v>
      </c>
      <c r="C378" s="162" t="s">
        <v>1142</v>
      </c>
      <c r="D378" s="162">
        <v>0</v>
      </c>
      <c r="E378" s="162">
        <v>0</v>
      </c>
      <c r="F378" s="162">
        <v>0</v>
      </c>
      <c r="G378" s="162">
        <v>0</v>
      </c>
      <c r="H378" s="162">
        <v>0</v>
      </c>
      <c r="I378" s="162">
        <v>0</v>
      </c>
      <c r="J378" s="162">
        <v>0</v>
      </c>
      <c r="K378" s="162">
        <v>0</v>
      </c>
      <c r="L378" s="162">
        <v>0</v>
      </c>
      <c r="M378" s="162">
        <v>0</v>
      </c>
      <c r="N378" s="162">
        <v>7869</v>
      </c>
      <c r="O378" s="162">
        <v>4000</v>
      </c>
      <c r="P378" s="162">
        <v>0</v>
      </c>
      <c r="Q378" s="162">
        <v>0</v>
      </c>
      <c r="R378" s="162">
        <v>0</v>
      </c>
      <c r="S378" s="162">
        <v>0</v>
      </c>
      <c r="T378" s="162">
        <v>0</v>
      </c>
      <c r="U378" s="162">
        <v>0</v>
      </c>
      <c r="V378" s="162">
        <v>0</v>
      </c>
      <c r="W378" s="162">
        <v>0</v>
      </c>
      <c r="X378" s="162">
        <v>0</v>
      </c>
      <c r="Y378" s="162" t="s">
        <v>1103</v>
      </c>
      <c r="Z378" s="162" t="s">
        <v>1104</v>
      </c>
      <c r="AA378" s="163" t="s">
        <v>1964</v>
      </c>
    </row>
    <row r="379" spans="1:27" ht="12.75" customHeight="1" x14ac:dyDescent="0.2">
      <c r="A379" s="138" t="s">
        <v>944</v>
      </c>
      <c r="B379" s="138" t="s">
        <v>2396</v>
      </c>
      <c r="C379" s="162" t="s">
        <v>1142</v>
      </c>
      <c r="D379" s="162">
        <v>0</v>
      </c>
      <c r="E379" s="162">
        <v>0</v>
      </c>
      <c r="F379" s="162">
        <v>362</v>
      </c>
      <c r="G379" s="162">
        <v>0</v>
      </c>
      <c r="H379" s="162">
        <v>0</v>
      </c>
      <c r="I379" s="162">
        <v>0</v>
      </c>
      <c r="J379" s="162">
        <v>0</v>
      </c>
      <c r="K379" s="162">
        <v>0</v>
      </c>
      <c r="L379" s="162">
        <v>0</v>
      </c>
      <c r="M379" s="162">
        <v>0</v>
      </c>
      <c r="N379" s="162">
        <v>149631</v>
      </c>
      <c r="O379" s="162">
        <v>43000</v>
      </c>
      <c r="P379" s="162">
        <v>0</v>
      </c>
      <c r="Q379" s="162">
        <v>0</v>
      </c>
      <c r="R379" s="162">
        <v>0</v>
      </c>
      <c r="S379" s="162">
        <v>0</v>
      </c>
      <c r="T379" s="162">
        <v>0</v>
      </c>
      <c r="U379" s="162">
        <v>0</v>
      </c>
      <c r="V379" s="162">
        <v>0</v>
      </c>
      <c r="W379" s="162">
        <v>0</v>
      </c>
      <c r="X379" s="162">
        <v>0</v>
      </c>
      <c r="Y379" s="162" t="s">
        <v>1100</v>
      </c>
      <c r="Z379" s="162" t="s">
        <v>1102</v>
      </c>
      <c r="AA379" s="163" t="s">
        <v>2226</v>
      </c>
    </row>
    <row r="380" spans="1:27" ht="12.75" customHeight="1" x14ac:dyDescent="0.2">
      <c r="A380" s="138" t="s">
        <v>1091</v>
      </c>
      <c r="B380" s="138" t="s">
        <v>1543</v>
      </c>
      <c r="C380" s="162" t="s">
        <v>1142</v>
      </c>
      <c r="D380" s="162">
        <v>0</v>
      </c>
      <c r="E380" s="162">
        <v>0</v>
      </c>
      <c r="F380" s="162">
        <v>0</v>
      </c>
      <c r="G380" s="162">
        <v>0</v>
      </c>
      <c r="H380" s="162">
        <v>0</v>
      </c>
      <c r="I380" s="162">
        <v>0</v>
      </c>
      <c r="J380" s="162">
        <v>0</v>
      </c>
      <c r="K380" s="162">
        <v>0</v>
      </c>
      <c r="L380" s="162">
        <v>0</v>
      </c>
      <c r="M380" s="162">
        <v>0</v>
      </c>
      <c r="N380" s="162">
        <v>36767</v>
      </c>
      <c r="O380" s="162">
        <v>1500</v>
      </c>
      <c r="P380" s="162">
        <v>0</v>
      </c>
      <c r="Q380" s="162">
        <v>0</v>
      </c>
      <c r="R380" s="162">
        <v>0</v>
      </c>
      <c r="S380" s="162">
        <v>0</v>
      </c>
      <c r="T380" s="162">
        <v>0</v>
      </c>
      <c r="U380" s="162">
        <v>0</v>
      </c>
      <c r="V380" s="162">
        <v>0</v>
      </c>
      <c r="W380" s="162">
        <v>0</v>
      </c>
      <c r="X380" s="162">
        <v>0</v>
      </c>
      <c r="Y380" s="162" t="s">
        <v>1153</v>
      </c>
      <c r="Z380" s="162" t="s">
        <v>1102</v>
      </c>
      <c r="AA380" s="163" t="s">
        <v>2256</v>
      </c>
    </row>
    <row r="381" spans="1:27" ht="12.75" customHeight="1" x14ac:dyDescent="0.2">
      <c r="A381" s="138" t="s">
        <v>602</v>
      </c>
      <c r="B381" s="138" t="s">
        <v>1260</v>
      </c>
      <c r="C381" s="162" t="s">
        <v>1142</v>
      </c>
      <c r="D381" s="162">
        <v>0</v>
      </c>
      <c r="E381" s="162">
        <v>0</v>
      </c>
      <c r="F381" s="162">
        <v>0</v>
      </c>
      <c r="G381" s="162">
        <v>0</v>
      </c>
      <c r="H381" s="162">
        <v>0</v>
      </c>
      <c r="I381" s="162">
        <v>0</v>
      </c>
      <c r="J381" s="162">
        <v>0</v>
      </c>
      <c r="K381" s="162">
        <v>0</v>
      </c>
      <c r="L381" s="162">
        <v>0</v>
      </c>
      <c r="M381" s="162">
        <v>0</v>
      </c>
      <c r="N381" s="162">
        <v>51821</v>
      </c>
      <c r="O381" s="162">
        <v>0</v>
      </c>
      <c r="P381" s="162">
        <v>0</v>
      </c>
      <c r="Q381" s="162">
        <v>0</v>
      </c>
      <c r="R381" s="162">
        <v>0</v>
      </c>
      <c r="S381" s="162">
        <v>0</v>
      </c>
      <c r="T381" s="162">
        <v>0</v>
      </c>
      <c r="U381" s="162">
        <v>0</v>
      </c>
      <c r="V381" s="162">
        <v>0</v>
      </c>
      <c r="W381" s="162">
        <v>0</v>
      </c>
      <c r="X381" s="162">
        <v>0</v>
      </c>
      <c r="Y381" s="162" t="s">
        <v>1103</v>
      </c>
      <c r="Z381" s="162" t="s">
        <v>1104</v>
      </c>
      <c r="AA381" s="163" t="s">
        <v>1996</v>
      </c>
    </row>
    <row r="382" spans="1:27" ht="12.75" customHeight="1" x14ac:dyDescent="0.2">
      <c r="A382" s="138" t="s">
        <v>666</v>
      </c>
      <c r="B382" s="138" t="s">
        <v>1649</v>
      </c>
      <c r="C382" s="162" t="s">
        <v>1142</v>
      </c>
      <c r="D382" s="162">
        <v>0</v>
      </c>
      <c r="E382" s="162">
        <v>0</v>
      </c>
      <c r="F382" s="162">
        <v>0</v>
      </c>
      <c r="G382" s="162">
        <v>0</v>
      </c>
      <c r="H382" s="162">
        <v>0</v>
      </c>
      <c r="I382" s="162">
        <v>0</v>
      </c>
      <c r="J382" s="162">
        <v>0</v>
      </c>
      <c r="K382" s="162">
        <v>0</v>
      </c>
      <c r="L382" s="162">
        <v>0</v>
      </c>
      <c r="M382" s="162">
        <v>0</v>
      </c>
      <c r="N382" s="162">
        <v>144687</v>
      </c>
      <c r="O382" s="162">
        <v>0</v>
      </c>
      <c r="P382" s="162">
        <v>0</v>
      </c>
      <c r="Q382" s="162">
        <v>0</v>
      </c>
      <c r="R382" s="162">
        <v>0</v>
      </c>
      <c r="S382" s="162">
        <v>0</v>
      </c>
      <c r="T382" s="162">
        <v>0</v>
      </c>
      <c r="U382" s="162">
        <v>16</v>
      </c>
      <c r="V382" s="162">
        <v>0</v>
      </c>
      <c r="W382" s="162">
        <v>0</v>
      </c>
      <c r="X382" s="162">
        <v>0</v>
      </c>
      <c r="Y382" s="162" t="s">
        <v>1107</v>
      </c>
      <c r="Z382" s="162" t="s">
        <v>1104</v>
      </c>
      <c r="AA382" s="163" t="s">
        <v>2060</v>
      </c>
    </row>
    <row r="383" spans="1:27" ht="12.75" customHeight="1" x14ac:dyDescent="0.2">
      <c r="A383" s="138" t="s">
        <v>573</v>
      </c>
      <c r="B383" s="138" t="s">
        <v>1259</v>
      </c>
      <c r="C383" s="162" t="s">
        <v>1142</v>
      </c>
      <c r="D383" s="162">
        <v>0</v>
      </c>
      <c r="E383" s="162">
        <v>0</v>
      </c>
      <c r="F383" s="162">
        <v>0</v>
      </c>
      <c r="G383" s="162">
        <v>0</v>
      </c>
      <c r="H383" s="162">
        <v>0</v>
      </c>
      <c r="I383" s="162">
        <v>0</v>
      </c>
      <c r="J383" s="162">
        <v>0</v>
      </c>
      <c r="K383" s="162">
        <v>0</v>
      </c>
      <c r="L383" s="162">
        <v>0</v>
      </c>
      <c r="M383" s="162">
        <v>6500</v>
      </c>
      <c r="N383" s="162">
        <v>52833</v>
      </c>
      <c r="O383" s="162">
        <v>0</v>
      </c>
      <c r="P383" s="162">
        <v>0</v>
      </c>
      <c r="Q383" s="162">
        <v>0</v>
      </c>
      <c r="R383" s="162">
        <v>0</v>
      </c>
      <c r="S383" s="162">
        <v>0</v>
      </c>
      <c r="T383" s="162">
        <v>0</v>
      </c>
      <c r="U383" s="162">
        <v>0</v>
      </c>
      <c r="V383" s="162">
        <v>0</v>
      </c>
      <c r="W383" s="162">
        <v>0</v>
      </c>
      <c r="X383" s="162">
        <v>0</v>
      </c>
      <c r="Y383" s="162" t="s">
        <v>1103</v>
      </c>
      <c r="Z383" s="162" t="s">
        <v>1104</v>
      </c>
      <c r="AA383" s="163" t="s">
        <v>1967</v>
      </c>
    </row>
    <row r="384" spans="1:27" ht="12.75" customHeight="1" x14ac:dyDescent="0.2">
      <c r="A384" s="138" t="s">
        <v>518</v>
      </c>
      <c r="B384" s="138" t="s">
        <v>1258</v>
      </c>
      <c r="C384" s="162" t="s">
        <v>1142</v>
      </c>
      <c r="D384" s="162">
        <v>0</v>
      </c>
      <c r="E384" s="162">
        <v>0</v>
      </c>
      <c r="F384" s="162">
        <v>0</v>
      </c>
      <c r="G384" s="162">
        <v>0</v>
      </c>
      <c r="H384" s="162">
        <v>0</v>
      </c>
      <c r="I384" s="162">
        <v>0</v>
      </c>
      <c r="J384" s="162">
        <v>0</v>
      </c>
      <c r="K384" s="162">
        <v>0</v>
      </c>
      <c r="L384" s="162">
        <v>0</v>
      </c>
      <c r="M384" s="162">
        <v>0</v>
      </c>
      <c r="N384" s="162">
        <v>5250</v>
      </c>
      <c r="O384" s="162">
        <v>0</v>
      </c>
      <c r="P384" s="162">
        <v>0</v>
      </c>
      <c r="Q384" s="162">
        <v>0</v>
      </c>
      <c r="R384" s="162">
        <v>0</v>
      </c>
      <c r="S384" s="162">
        <v>0</v>
      </c>
      <c r="T384" s="162">
        <v>0</v>
      </c>
      <c r="U384" s="162">
        <v>0</v>
      </c>
      <c r="V384" s="162">
        <v>0</v>
      </c>
      <c r="W384" s="162">
        <v>0</v>
      </c>
      <c r="X384" s="162">
        <v>0</v>
      </c>
      <c r="Y384" s="162" t="s">
        <v>1103</v>
      </c>
      <c r="Z384" s="162" t="s">
        <v>1104</v>
      </c>
      <c r="AA384" s="163" t="s">
        <v>1912</v>
      </c>
    </row>
    <row r="385" spans="1:27" ht="12.75" customHeight="1" x14ac:dyDescent="0.2">
      <c r="A385" s="138" t="s">
        <v>671</v>
      </c>
      <c r="B385" s="138" t="s">
        <v>1650</v>
      </c>
      <c r="C385" s="162" t="s">
        <v>1142</v>
      </c>
      <c r="D385" s="162">
        <v>0</v>
      </c>
      <c r="E385" s="162">
        <v>0</v>
      </c>
      <c r="F385" s="162">
        <v>0</v>
      </c>
      <c r="G385" s="162">
        <v>0</v>
      </c>
      <c r="H385" s="162">
        <v>0</v>
      </c>
      <c r="I385" s="162">
        <v>0</v>
      </c>
      <c r="J385" s="162">
        <v>0</v>
      </c>
      <c r="K385" s="162">
        <v>0</v>
      </c>
      <c r="L385" s="162">
        <v>0</v>
      </c>
      <c r="M385" s="162">
        <v>0</v>
      </c>
      <c r="N385" s="162">
        <v>371916</v>
      </c>
      <c r="O385" s="162">
        <v>133000</v>
      </c>
      <c r="P385" s="162">
        <v>0</v>
      </c>
      <c r="Q385" s="162">
        <v>25000</v>
      </c>
      <c r="R385" s="162">
        <v>0</v>
      </c>
      <c r="S385" s="162">
        <v>0</v>
      </c>
      <c r="T385" s="162">
        <v>0</v>
      </c>
      <c r="U385" s="162">
        <v>0</v>
      </c>
      <c r="V385" s="162">
        <v>155000</v>
      </c>
      <c r="W385" s="162">
        <v>0</v>
      </c>
      <c r="X385" s="162">
        <v>40000</v>
      </c>
      <c r="Y385" s="162" t="s">
        <v>1107</v>
      </c>
      <c r="Z385" s="162" t="s">
        <v>1104</v>
      </c>
      <c r="AA385" s="163" t="s">
        <v>2065</v>
      </c>
    </row>
    <row r="386" spans="1:27" ht="12.75" customHeight="1" x14ac:dyDescent="0.2">
      <c r="A386" s="138" t="s">
        <v>519</v>
      </c>
      <c r="B386" s="138" t="s">
        <v>1651</v>
      </c>
      <c r="C386" s="162" t="s">
        <v>1142</v>
      </c>
      <c r="D386" s="162">
        <v>0</v>
      </c>
      <c r="E386" s="162">
        <v>0</v>
      </c>
      <c r="F386" s="162">
        <v>0</v>
      </c>
      <c r="G386" s="162">
        <v>0</v>
      </c>
      <c r="H386" s="162">
        <v>0</v>
      </c>
      <c r="I386" s="162">
        <v>0</v>
      </c>
      <c r="J386" s="162">
        <v>0</v>
      </c>
      <c r="K386" s="162">
        <v>0</v>
      </c>
      <c r="L386" s="162">
        <v>0</v>
      </c>
      <c r="M386" s="162">
        <v>0</v>
      </c>
      <c r="N386" s="162">
        <v>57447</v>
      </c>
      <c r="O386" s="162">
        <v>0</v>
      </c>
      <c r="P386" s="162">
        <v>0</v>
      </c>
      <c r="Q386" s="162">
        <v>0</v>
      </c>
      <c r="R386" s="162">
        <v>0</v>
      </c>
      <c r="S386" s="162">
        <v>0</v>
      </c>
      <c r="T386" s="162">
        <v>0</v>
      </c>
      <c r="U386" s="162">
        <v>0</v>
      </c>
      <c r="V386" s="162">
        <v>0</v>
      </c>
      <c r="W386" s="162">
        <v>0</v>
      </c>
      <c r="X386" s="162">
        <v>500</v>
      </c>
      <c r="Y386" s="162" t="s">
        <v>1103</v>
      </c>
      <c r="Z386" s="162" t="s">
        <v>1104</v>
      </c>
      <c r="AA386" s="163" t="s">
        <v>1913</v>
      </c>
    </row>
    <row r="387" spans="1:27" ht="12.75" customHeight="1" x14ac:dyDescent="0.2">
      <c r="A387" s="138" t="s">
        <v>946</v>
      </c>
      <c r="B387" s="138" t="s">
        <v>2397</v>
      </c>
      <c r="C387" s="162" t="s">
        <v>1142</v>
      </c>
      <c r="D387" s="162">
        <v>0</v>
      </c>
      <c r="E387" s="162">
        <v>0</v>
      </c>
      <c r="F387" s="162">
        <v>0</v>
      </c>
      <c r="G387" s="162">
        <v>0</v>
      </c>
      <c r="H387" s="162">
        <v>0</v>
      </c>
      <c r="I387" s="162">
        <v>0</v>
      </c>
      <c r="J387" s="162">
        <v>0</v>
      </c>
      <c r="K387" s="162">
        <v>0</v>
      </c>
      <c r="L387" s="162">
        <v>0</v>
      </c>
      <c r="M387" s="162">
        <v>0</v>
      </c>
      <c r="N387" s="162">
        <v>41000</v>
      </c>
      <c r="O387" s="162">
        <v>0</v>
      </c>
      <c r="P387" s="162">
        <v>0</v>
      </c>
      <c r="Q387" s="162">
        <v>0</v>
      </c>
      <c r="R387" s="162">
        <v>0</v>
      </c>
      <c r="S387" s="162">
        <v>0</v>
      </c>
      <c r="T387" s="162">
        <v>0</v>
      </c>
      <c r="U387" s="162">
        <v>0</v>
      </c>
      <c r="V387" s="162">
        <v>0</v>
      </c>
      <c r="W387" s="162">
        <v>0</v>
      </c>
      <c r="X387" s="162">
        <v>0</v>
      </c>
      <c r="Y387" s="162" t="s">
        <v>1100</v>
      </c>
      <c r="Z387" s="162" t="s">
        <v>1102</v>
      </c>
      <c r="AA387" s="163" t="s">
        <v>2254</v>
      </c>
    </row>
    <row r="388" spans="1:27" ht="12.75" customHeight="1" x14ac:dyDescent="0.2">
      <c r="A388" s="138" t="s">
        <v>599</v>
      </c>
      <c r="B388" s="138" t="s">
        <v>2398</v>
      </c>
      <c r="C388" s="162" t="s">
        <v>1142</v>
      </c>
      <c r="D388" s="162">
        <v>0</v>
      </c>
      <c r="E388" s="162">
        <v>0</v>
      </c>
      <c r="F388" s="162">
        <v>0</v>
      </c>
      <c r="G388" s="162">
        <v>0</v>
      </c>
      <c r="H388" s="162">
        <v>0</v>
      </c>
      <c r="I388" s="162">
        <v>0</v>
      </c>
      <c r="J388" s="162">
        <v>26</v>
      </c>
      <c r="K388" s="162">
        <v>0</v>
      </c>
      <c r="L388" s="162">
        <v>0</v>
      </c>
      <c r="M388" s="162">
        <v>0</v>
      </c>
      <c r="N388" s="162">
        <v>268768</v>
      </c>
      <c r="O388" s="162">
        <v>49200</v>
      </c>
      <c r="P388" s="162">
        <v>0</v>
      </c>
      <c r="Q388" s="162">
        <v>0</v>
      </c>
      <c r="R388" s="162">
        <v>0</v>
      </c>
      <c r="S388" s="162">
        <v>0</v>
      </c>
      <c r="T388" s="162">
        <v>0</v>
      </c>
      <c r="U388" s="162">
        <v>0</v>
      </c>
      <c r="V388" s="162">
        <v>0</v>
      </c>
      <c r="W388" s="162">
        <v>0</v>
      </c>
      <c r="X388" s="162">
        <v>0</v>
      </c>
      <c r="Y388" s="162" t="s">
        <v>1100</v>
      </c>
      <c r="Z388" s="162" t="s">
        <v>1104</v>
      </c>
      <c r="AA388" s="163" t="s">
        <v>1993</v>
      </c>
    </row>
    <row r="389" spans="1:27" ht="12.75" customHeight="1" x14ac:dyDescent="0.2">
      <c r="A389" s="138" t="s">
        <v>742</v>
      </c>
      <c r="B389" s="138" t="s">
        <v>1257</v>
      </c>
      <c r="C389" s="162" t="s">
        <v>1142</v>
      </c>
      <c r="D389" s="162">
        <v>0</v>
      </c>
      <c r="E389" s="162">
        <v>0</v>
      </c>
      <c r="F389" s="162">
        <v>0</v>
      </c>
      <c r="G389" s="162">
        <v>0</v>
      </c>
      <c r="H389" s="162">
        <v>0</v>
      </c>
      <c r="I389" s="162">
        <v>0</v>
      </c>
      <c r="J389" s="162">
        <v>0</v>
      </c>
      <c r="K389" s="162">
        <v>0</v>
      </c>
      <c r="L389" s="162">
        <v>0</v>
      </c>
      <c r="M389" s="162">
        <v>0</v>
      </c>
      <c r="N389" s="162">
        <v>5698</v>
      </c>
      <c r="O389" s="162">
        <v>0</v>
      </c>
      <c r="P389" s="162">
        <v>0</v>
      </c>
      <c r="Q389" s="162">
        <v>0</v>
      </c>
      <c r="R389" s="162">
        <v>0</v>
      </c>
      <c r="S389" s="162">
        <v>0</v>
      </c>
      <c r="T389" s="162">
        <v>0</v>
      </c>
      <c r="U389" s="162">
        <v>0</v>
      </c>
      <c r="V389" s="162">
        <v>0</v>
      </c>
      <c r="W389" s="162">
        <v>0</v>
      </c>
      <c r="X389" s="162">
        <v>0</v>
      </c>
      <c r="Y389" s="162" t="s">
        <v>1153</v>
      </c>
      <c r="Z389" s="162" t="s">
        <v>1104</v>
      </c>
      <c r="AA389" s="163" t="s">
        <v>2138</v>
      </c>
    </row>
    <row r="390" spans="1:27" ht="12.75" customHeight="1" x14ac:dyDescent="0.2">
      <c r="A390" s="138" t="s">
        <v>379</v>
      </c>
      <c r="B390" s="138" t="s">
        <v>2399</v>
      </c>
      <c r="C390" s="162" t="s">
        <v>1142</v>
      </c>
      <c r="D390" s="162">
        <v>0</v>
      </c>
      <c r="E390" s="162">
        <v>0</v>
      </c>
      <c r="F390" s="162">
        <v>0</v>
      </c>
      <c r="G390" s="162">
        <v>0</v>
      </c>
      <c r="H390" s="162">
        <v>0</v>
      </c>
      <c r="I390" s="162">
        <v>0</v>
      </c>
      <c r="J390" s="162">
        <v>0</v>
      </c>
      <c r="K390" s="162">
        <v>0</v>
      </c>
      <c r="L390" s="162">
        <v>0</v>
      </c>
      <c r="M390" s="162">
        <v>0</v>
      </c>
      <c r="N390" s="162">
        <v>157341</v>
      </c>
      <c r="O390" s="162">
        <v>8000</v>
      </c>
      <c r="P390" s="162">
        <v>0</v>
      </c>
      <c r="Q390" s="162">
        <v>0</v>
      </c>
      <c r="R390" s="162">
        <v>0</v>
      </c>
      <c r="S390" s="162">
        <v>0</v>
      </c>
      <c r="T390" s="162">
        <v>0</v>
      </c>
      <c r="U390" s="162">
        <v>0</v>
      </c>
      <c r="V390" s="162">
        <v>5000</v>
      </c>
      <c r="W390" s="162">
        <v>115500</v>
      </c>
      <c r="X390" s="162">
        <v>0</v>
      </c>
      <c r="Y390" s="162" t="s">
        <v>1100</v>
      </c>
      <c r="Z390" s="162" t="s">
        <v>1104</v>
      </c>
      <c r="AA390" s="163" t="s">
        <v>1773</v>
      </c>
    </row>
    <row r="391" spans="1:27" ht="12.75" customHeight="1" x14ac:dyDescent="0.2">
      <c r="A391" s="138" t="s">
        <v>681</v>
      </c>
      <c r="B391" s="138" t="s">
        <v>1654</v>
      </c>
      <c r="C391" s="162" t="s">
        <v>1142</v>
      </c>
      <c r="D391" s="162">
        <v>0</v>
      </c>
      <c r="E391" s="162">
        <v>0</v>
      </c>
      <c r="F391" s="162">
        <v>0</v>
      </c>
      <c r="G391" s="162">
        <v>14040</v>
      </c>
      <c r="H391" s="162">
        <v>0</v>
      </c>
      <c r="I391" s="162">
        <v>0</v>
      </c>
      <c r="J391" s="162">
        <v>0</v>
      </c>
      <c r="K391" s="162">
        <v>0</v>
      </c>
      <c r="L391" s="162">
        <v>0</v>
      </c>
      <c r="M391" s="162">
        <v>0</v>
      </c>
      <c r="N391" s="162">
        <v>203661</v>
      </c>
      <c r="O391" s="162">
        <v>35000</v>
      </c>
      <c r="P391" s="162">
        <v>0</v>
      </c>
      <c r="Q391" s="162">
        <v>0</v>
      </c>
      <c r="R391" s="162">
        <v>0</v>
      </c>
      <c r="S391" s="162">
        <v>0</v>
      </c>
      <c r="T391" s="162">
        <v>0</v>
      </c>
      <c r="U391" s="162">
        <v>0</v>
      </c>
      <c r="V391" s="162">
        <v>0</v>
      </c>
      <c r="W391" s="162">
        <v>0</v>
      </c>
      <c r="X391" s="162">
        <v>8642</v>
      </c>
      <c r="Y391" s="162" t="s">
        <v>1107</v>
      </c>
      <c r="Z391" s="162" t="s">
        <v>1104</v>
      </c>
      <c r="AA391" s="163" t="s">
        <v>2075</v>
      </c>
    </row>
    <row r="392" spans="1:27" ht="12.75" customHeight="1" x14ac:dyDescent="0.2">
      <c r="A392" s="138" t="s">
        <v>600</v>
      </c>
      <c r="B392" s="138" t="s">
        <v>1255</v>
      </c>
      <c r="C392" s="162" t="s">
        <v>1142</v>
      </c>
      <c r="D392" s="162">
        <v>0</v>
      </c>
      <c r="E392" s="162">
        <v>0</v>
      </c>
      <c r="F392" s="162">
        <v>0</v>
      </c>
      <c r="G392" s="162">
        <v>0</v>
      </c>
      <c r="H392" s="162">
        <v>0</v>
      </c>
      <c r="I392" s="162">
        <v>0</v>
      </c>
      <c r="J392" s="162">
        <v>2745</v>
      </c>
      <c r="K392" s="162">
        <v>0</v>
      </c>
      <c r="L392" s="162">
        <v>0</v>
      </c>
      <c r="M392" s="162">
        <v>0</v>
      </c>
      <c r="N392" s="162">
        <v>159050</v>
      </c>
      <c r="O392" s="162">
        <v>72500</v>
      </c>
      <c r="P392" s="162">
        <v>0</v>
      </c>
      <c r="Q392" s="162">
        <v>0</v>
      </c>
      <c r="R392" s="162">
        <v>0</v>
      </c>
      <c r="S392" s="162">
        <v>0</v>
      </c>
      <c r="T392" s="162">
        <v>0</v>
      </c>
      <c r="U392" s="162">
        <v>0</v>
      </c>
      <c r="V392" s="162">
        <v>98000</v>
      </c>
      <c r="W392" s="162">
        <v>6029</v>
      </c>
      <c r="X392" s="162">
        <v>0</v>
      </c>
      <c r="Y392" s="162" t="s">
        <v>1109</v>
      </c>
      <c r="Z392" s="162" t="s">
        <v>1104</v>
      </c>
      <c r="AA392" s="163" t="s">
        <v>1994</v>
      </c>
    </row>
    <row r="393" spans="1:27" ht="12.75" customHeight="1" x14ac:dyDescent="0.2">
      <c r="A393" s="138" t="s">
        <v>948</v>
      </c>
      <c r="B393" s="138" t="s">
        <v>2400</v>
      </c>
      <c r="C393" s="162" t="s">
        <v>1142</v>
      </c>
      <c r="D393" s="162">
        <v>0</v>
      </c>
      <c r="E393" s="162">
        <v>0</v>
      </c>
      <c r="F393" s="162">
        <v>0</v>
      </c>
      <c r="G393" s="162">
        <v>0</v>
      </c>
      <c r="H393" s="162">
        <v>0</v>
      </c>
      <c r="I393" s="162">
        <v>0</v>
      </c>
      <c r="J393" s="162">
        <v>0</v>
      </c>
      <c r="K393" s="162">
        <v>0</v>
      </c>
      <c r="L393" s="162">
        <v>0</v>
      </c>
      <c r="M393" s="162">
        <v>0</v>
      </c>
      <c r="N393" s="162">
        <v>110824</v>
      </c>
      <c r="O393" s="162">
        <v>22700</v>
      </c>
      <c r="P393" s="162">
        <v>0</v>
      </c>
      <c r="Q393" s="162">
        <v>0</v>
      </c>
      <c r="R393" s="162">
        <v>0</v>
      </c>
      <c r="S393" s="162">
        <v>0</v>
      </c>
      <c r="T393" s="162">
        <v>0</v>
      </c>
      <c r="U393" s="162">
        <v>0</v>
      </c>
      <c r="V393" s="162">
        <v>15500</v>
      </c>
      <c r="W393" s="162">
        <v>50000</v>
      </c>
      <c r="X393" s="162">
        <v>3000</v>
      </c>
      <c r="Y393" s="162" t="s">
        <v>1100</v>
      </c>
      <c r="Z393" s="162" t="s">
        <v>1102</v>
      </c>
      <c r="AA393" s="163" t="s">
        <v>2248</v>
      </c>
    </row>
    <row r="394" spans="1:27" ht="12.75" customHeight="1" x14ac:dyDescent="0.2">
      <c r="A394" s="138" t="s">
        <v>386</v>
      </c>
      <c r="B394" s="138" t="s">
        <v>1254</v>
      </c>
      <c r="C394" s="162" t="s">
        <v>1142</v>
      </c>
      <c r="D394" s="162">
        <v>0</v>
      </c>
      <c r="E394" s="162">
        <v>0</v>
      </c>
      <c r="F394" s="162">
        <v>0</v>
      </c>
      <c r="G394" s="162">
        <v>0</v>
      </c>
      <c r="H394" s="162">
        <v>0</v>
      </c>
      <c r="I394" s="162">
        <v>0</v>
      </c>
      <c r="J394" s="162">
        <v>0</v>
      </c>
      <c r="K394" s="162">
        <v>0</v>
      </c>
      <c r="L394" s="162">
        <v>0</v>
      </c>
      <c r="M394" s="162">
        <v>0</v>
      </c>
      <c r="N394" s="162">
        <v>0</v>
      </c>
      <c r="O394" s="162">
        <v>0</v>
      </c>
      <c r="P394" s="162">
        <v>0</v>
      </c>
      <c r="Q394" s="162">
        <v>0</v>
      </c>
      <c r="R394" s="162">
        <v>0</v>
      </c>
      <c r="S394" s="162">
        <v>0</v>
      </c>
      <c r="T394" s="162">
        <v>0</v>
      </c>
      <c r="U394" s="162">
        <v>0</v>
      </c>
      <c r="V394" s="162">
        <v>0</v>
      </c>
      <c r="W394" s="162">
        <v>0</v>
      </c>
      <c r="X394" s="162">
        <v>0</v>
      </c>
      <c r="Y394" s="162" t="s">
        <v>1103</v>
      </c>
      <c r="Z394" s="162" t="s">
        <v>1104</v>
      </c>
      <c r="AA394" s="163" t="s">
        <v>1780</v>
      </c>
    </row>
    <row r="395" spans="1:27" ht="12.75" customHeight="1" x14ac:dyDescent="0.2">
      <c r="A395" s="138" t="s">
        <v>393</v>
      </c>
      <c r="B395" s="138" t="s">
        <v>1253</v>
      </c>
      <c r="C395" s="162" t="s">
        <v>1142</v>
      </c>
      <c r="D395" s="162">
        <v>0</v>
      </c>
      <c r="E395" s="162">
        <v>0</v>
      </c>
      <c r="F395" s="162">
        <v>0</v>
      </c>
      <c r="G395" s="162">
        <v>0</v>
      </c>
      <c r="H395" s="162">
        <v>0</v>
      </c>
      <c r="I395" s="162">
        <v>0</v>
      </c>
      <c r="J395" s="162">
        <v>0</v>
      </c>
      <c r="K395" s="162">
        <v>0</v>
      </c>
      <c r="L395" s="162">
        <v>0</v>
      </c>
      <c r="M395" s="162">
        <v>0</v>
      </c>
      <c r="N395" s="162">
        <v>205123</v>
      </c>
      <c r="O395" s="162">
        <v>0</v>
      </c>
      <c r="P395" s="162">
        <v>0</v>
      </c>
      <c r="Q395" s="162">
        <v>0</v>
      </c>
      <c r="R395" s="162">
        <v>0</v>
      </c>
      <c r="S395" s="162">
        <v>0</v>
      </c>
      <c r="T395" s="162">
        <v>0</v>
      </c>
      <c r="U395" s="162">
        <v>0</v>
      </c>
      <c r="V395" s="162">
        <v>0</v>
      </c>
      <c r="W395" s="162">
        <v>0</v>
      </c>
      <c r="X395" s="162">
        <v>0</v>
      </c>
      <c r="Y395" s="162" t="s">
        <v>1103</v>
      </c>
      <c r="Z395" s="162" t="s">
        <v>1104</v>
      </c>
      <c r="AA395" s="163" t="s">
        <v>1787</v>
      </c>
    </row>
    <row r="396" spans="1:27" ht="12.75" customHeight="1" x14ac:dyDescent="0.2">
      <c r="A396" s="138" t="s">
        <v>420</v>
      </c>
      <c r="B396" s="138" t="s">
        <v>1252</v>
      </c>
      <c r="C396" s="162" t="s">
        <v>1142</v>
      </c>
      <c r="D396" s="162">
        <v>0</v>
      </c>
      <c r="E396" s="162">
        <v>0</v>
      </c>
      <c r="F396" s="162">
        <v>0</v>
      </c>
      <c r="G396" s="162">
        <v>0</v>
      </c>
      <c r="H396" s="162">
        <v>0</v>
      </c>
      <c r="I396" s="162">
        <v>0</v>
      </c>
      <c r="J396" s="162">
        <v>0</v>
      </c>
      <c r="K396" s="162">
        <v>0</v>
      </c>
      <c r="L396" s="162">
        <v>0</v>
      </c>
      <c r="M396" s="162">
        <v>0</v>
      </c>
      <c r="N396" s="162">
        <v>57423</v>
      </c>
      <c r="O396" s="162">
        <v>0</v>
      </c>
      <c r="P396" s="162">
        <v>0</v>
      </c>
      <c r="Q396" s="162">
        <v>0</v>
      </c>
      <c r="R396" s="162">
        <v>0</v>
      </c>
      <c r="S396" s="162">
        <v>0</v>
      </c>
      <c r="T396" s="162">
        <v>0</v>
      </c>
      <c r="U396" s="162">
        <v>0</v>
      </c>
      <c r="V396" s="162">
        <v>0</v>
      </c>
      <c r="W396" s="162">
        <v>28</v>
      </c>
      <c r="X396" s="162">
        <v>0</v>
      </c>
      <c r="Y396" s="162" t="s">
        <v>1103</v>
      </c>
      <c r="Z396" s="162" t="s">
        <v>1104</v>
      </c>
      <c r="AA396" s="163" t="s">
        <v>1814</v>
      </c>
    </row>
    <row r="397" spans="1:27" ht="12.75" customHeight="1" x14ac:dyDescent="0.2">
      <c r="A397" s="138" t="s">
        <v>1090</v>
      </c>
      <c r="B397" s="138" t="s">
        <v>1251</v>
      </c>
      <c r="C397" s="162" t="s">
        <v>1142</v>
      </c>
      <c r="D397" s="162">
        <v>0</v>
      </c>
      <c r="E397" s="162">
        <v>0</v>
      </c>
      <c r="F397" s="162">
        <v>0</v>
      </c>
      <c r="G397" s="162">
        <v>0</v>
      </c>
      <c r="H397" s="162">
        <v>0</v>
      </c>
      <c r="I397" s="162">
        <v>0</v>
      </c>
      <c r="J397" s="162">
        <v>0</v>
      </c>
      <c r="K397" s="162">
        <v>0</v>
      </c>
      <c r="L397" s="162">
        <v>0</v>
      </c>
      <c r="M397" s="162">
        <v>0</v>
      </c>
      <c r="N397" s="162">
        <v>0</v>
      </c>
      <c r="O397" s="162">
        <v>0</v>
      </c>
      <c r="P397" s="162">
        <v>0</v>
      </c>
      <c r="Q397" s="162">
        <v>0</v>
      </c>
      <c r="R397" s="162">
        <v>0</v>
      </c>
      <c r="S397" s="162">
        <v>0</v>
      </c>
      <c r="T397" s="162">
        <v>0</v>
      </c>
      <c r="U397" s="162">
        <v>0</v>
      </c>
      <c r="V397" s="162">
        <v>0</v>
      </c>
      <c r="W397" s="162">
        <v>0</v>
      </c>
      <c r="X397" s="162">
        <v>0</v>
      </c>
      <c r="Y397" s="162" t="s">
        <v>1153</v>
      </c>
      <c r="Z397" s="162" t="s">
        <v>1104</v>
      </c>
      <c r="AA397" s="163" t="s">
        <v>2175</v>
      </c>
    </row>
    <row r="398" spans="1:27" ht="12.75" customHeight="1" x14ac:dyDescent="0.2">
      <c r="A398" s="138" t="s">
        <v>371</v>
      </c>
      <c r="B398" s="138" t="s">
        <v>2401</v>
      </c>
      <c r="C398" s="162" t="s">
        <v>1142</v>
      </c>
      <c r="D398" s="162">
        <v>0</v>
      </c>
      <c r="E398" s="162">
        <v>0</v>
      </c>
      <c r="F398" s="162">
        <v>0</v>
      </c>
      <c r="G398" s="162">
        <v>0</v>
      </c>
      <c r="H398" s="162">
        <v>0</v>
      </c>
      <c r="I398" s="162">
        <v>0</v>
      </c>
      <c r="J398" s="162">
        <v>0</v>
      </c>
      <c r="K398" s="162">
        <v>0</v>
      </c>
      <c r="L398" s="162">
        <v>0</v>
      </c>
      <c r="M398" s="162">
        <v>0</v>
      </c>
      <c r="N398" s="162">
        <v>106706</v>
      </c>
      <c r="O398" s="162">
        <v>16200</v>
      </c>
      <c r="P398" s="162">
        <v>0</v>
      </c>
      <c r="Q398" s="162">
        <v>0</v>
      </c>
      <c r="R398" s="162">
        <v>0</v>
      </c>
      <c r="S398" s="162">
        <v>0</v>
      </c>
      <c r="T398" s="162">
        <v>0</v>
      </c>
      <c r="U398" s="162">
        <v>0</v>
      </c>
      <c r="V398" s="162">
        <v>0</v>
      </c>
      <c r="W398" s="162">
        <v>0</v>
      </c>
      <c r="X398" s="162">
        <v>0</v>
      </c>
      <c r="Y398" s="162" t="s">
        <v>1100</v>
      </c>
      <c r="Z398" s="162" t="s">
        <v>1104</v>
      </c>
      <c r="AA398" s="163" t="s">
        <v>1765</v>
      </c>
    </row>
    <row r="399" spans="1:27" ht="12.75" customHeight="1" x14ac:dyDescent="0.2">
      <c r="A399" s="138" t="s">
        <v>428</v>
      </c>
      <c r="B399" s="138" t="s">
        <v>1249</v>
      </c>
      <c r="C399" s="162" t="s">
        <v>1142</v>
      </c>
      <c r="D399" s="162">
        <v>0</v>
      </c>
      <c r="E399" s="162">
        <v>0</v>
      </c>
      <c r="F399" s="162">
        <v>0</v>
      </c>
      <c r="G399" s="162">
        <v>0</v>
      </c>
      <c r="H399" s="162">
        <v>0</v>
      </c>
      <c r="I399" s="162">
        <v>0</v>
      </c>
      <c r="J399" s="162">
        <v>0</v>
      </c>
      <c r="K399" s="162">
        <v>0</v>
      </c>
      <c r="L399" s="162">
        <v>0</v>
      </c>
      <c r="M399" s="162">
        <v>0</v>
      </c>
      <c r="N399" s="162">
        <v>0</v>
      </c>
      <c r="O399" s="162">
        <v>0</v>
      </c>
      <c r="P399" s="162">
        <v>0</v>
      </c>
      <c r="Q399" s="162">
        <v>0</v>
      </c>
      <c r="R399" s="162">
        <v>0</v>
      </c>
      <c r="S399" s="162">
        <v>0</v>
      </c>
      <c r="T399" s="162">
        <v>0</v>
      </c>
      <c r="U399" s="162">
        <v>0</v>
      </c>
      <c r="V399" s="162">
        <v>0</v>
      </c>
      <c r="W399" s="162">
        <v>0</v>
      </c>
      <c r="X399" s="162">
        <v>0</v>
      </c>
      <c r="Y399" s="162" t="s">
        <v>1103</v>
      </c>
      <c r="Z399" s="162" t="s">
        <v>1104</v>
      </c>
      <c r="AA399" s="163" t="s">
        <v>1822</v>
      </c>
    </row>
    <row r="400" spans="1:27" ht="12.75" customHeight="1" x14ac:dyDescent="0.2">
      <c r="A400" s="138" t="s">
        <v>554</v>
      </c>
      <c r="B400" s="138" t="s">
        <v>1248</v>
      </c>
      <c r="C400" s="162" t="s">
        <v>1142</v>
      </c>
      <c r="D400" s="162">
        <v>0</v>
      </c>
      <c r="E400" s="162">
        <v>0</v>
      </c>
      <c r="F400" s="162">
        <v>0</v>
      </c>
      <c r="G400" s="162">
        <v>0</v>
      </c>
      <c r="H400" s="162">
        <v>0</v>
      </c>
      <c r="I400" s="162">
        <v>0</v>
      </c>
      <c r="J400" s="162">
        <v>0</v>
      </c>
      <c r="K400" s="162">
        <v>0</v>
      </c>
      <c r="L400" s="162">
        <v>0</v>
      </c>
      <c r="M400" s="162">
        <v>0</v>
      </c>
      <c r="N400" s="162">
        <v>67456</v>
      </c>
      <c r="O400" s="162">
        <v>0</v>
      </c>
      <c r="P400" s="162">
        <v>0</v>
      </c>
      <c r="Q400" s="162">
        <v>0</v>
      </c>
      <c r="R400" s="162">
        <v>0</v>
      </c>
      <c r="S400" s="162">
        <v>0</v>
      </c>
      <c r="T400" s="162">
        <v>0</v>
      </c>
      <c r="U400" s="162">
        <v>0</v>
      </c>
      <c r="V400" s="162">
        <v>0</v>
      </c>
      <c r="W400" s="162">
        <v>0</v>
      </c>
      <c r="X400" s="162">
        <v>0</v>
      </c>
      <c r="Y400" s="162" t="s">
        <v>1103</v>
      </c>
      <c r="Z400" s="162" t="s">
        <v>1104</v>
      </c>
      <c r="AA400" s="163" t="s">
        <v>1948</v>
      </c>
    </row>
    <row r="401" spans="1:27" ht="12.75" customHeight="1" x14ac:dyDescent="0.2">
      <c r="A401" s="138" t="s">
        <v>555</v>
      </c>
      <c r="B401" s="138" t="s">
        <v>1247</v>
      </c>
      <c r="C401" s="162" t="s">
        <v>1142</v>
      </c>
      <c r="D401" s="162">
        <v>0</v>
      </c>
      <c r="E401" s="162">
        <v>0</v>
      </c>
      <c r="F401" s="162">
        <v>0</v>
      </c>
      <c r="G401" s="162">
        <v>0</v>
      </c>
      <c r="H401" s="162">
        <v>0</v>
      </c>
      <c r="I401" s="162">
        <v>0</v>
      </c>
      <c r="J401" s="162">
        <v>0</v>
      </c>
      <c r="K401" s="162">
        <v>0</v>
      </c>
      <c r="L401" s="162">
        <v>0</v>
      </c>
      <c r="M401" s="162">
        <v>0</v>
      </c>
      <c r="N401" s="162">
        <v>103932</v>
      </c>
      <c r="O401" s="162">
        <v>0</v>
      </c>
      <c r="P401" s="162">
        <v>0</v>
      </c>
      <c r="Q401" s="162">
        <v>0</v>
      </c>
      <c r="R401" s="162">
        <v>0</v>
      </c>
      <c r="S401" s="162">
        <v>0</v>
      </c>
      <c r="T401" s="162">
        <v>0</v>
      </c>
      <c r="U401" s="162">
        <v>0</v>
      </c>
      <c r="V401" s="162">
        <v>0</v>
      </c>
      <c r="W401" s="162">
        <v>0</v>
      </c>
      <c r="X401" s="162">
        <v>0</v>
      </c>
      <c r="Y401" s="162" t="s">
        <v>1103</v>
      </c>
      <c r="Z401" s="162" t="s">
        <v>1104</v>
      </c>
      <c r="AA401" s="163" t="s">
        <v>1949</v>
      </c>
    </row>
    <row r="402" spans="1:27" ht="12.75" customHeight="1" x14ac:dyDescent="0.2">
      <c r="A402" s="138" t="s">
        <v>410</v>
      </c>
      <c r="B402" s="138" t="s">
        <v>1246</v>
      </c>
      <c r="C402" s="162" t="s">
        <v>1142</v>
      </c>
      <c r="D402" s="162">
        <v>0</v>
      </c>
      <c r="E402" s="162">
        <v>0</v>
      </c>
      <c r="F402" s="162">
        <v>0</v>
      </c>
      <c r="G402" s="162">
        <v>0</v>
      </c>
      <c r="H402" s="162">
        <v>0</v>
      </c>
      <c r="I402" s="162">
        <v>0</v>
      </c>
      <c r="J402" s="162">
        <v>0</v>
      </c>
      <c r="K402" s="162">
        <v>0</v>
      </c>
      <c r="L402" s="162">
        <v>0</v>
      </c>
      <c r="M402" s="162">
        <v>0</v>
      </c>
      <c r="N402" s="162">
        <v>12800</v>
      </c>
      <c r="O402" s="162">
        <v>0</v>
      </c>
      <c r="P402" s="162">
        <v>0</v>
      </c>
      <c r="Q402" s="162">
        <v>0</v>
      </c>
      <c r="R402" s="162">
        <v>0</v>
      </c>
      <c r="S402" s="162">
        <v>0</v>
      </c>
      <c r="T402" s="162">
        <v>0</v>
      </c>
      <c r="U402" s="162">
        <v>0</v>
      </c>
      <c r="V402" s="162">
        <v>0</v>
      </c>
      <c r="W402" s="162">
        <v>0</v>
      </c>
      <c r="X402" s="162">
        <v>0</v>
      </c>
      <c r="Y402" s="162" t="s">
        <v>1103</v>
      </c>
      <c r="Z402" s="162" t="s">
        <v>1104</v>
      </c>
      <c r="AA402" s="163" t="s">
        <v>1804</v>
      </c>
    </row>
    <row r="403" spans="1:27" ht="12.75" customHeight="1" x14ac:dyDescent="0.2">
      <c r="A403" s="138" t="s">
        <v>950</v>
      </c>
      <c r="B403" s="138" t="s">
        <v>2402</v>
      </c>
      <c r="C403" s="162" t="s">
        <v>1142</v>
      </c>
      <c r="D403" s="162">
        <v>0</v>
      </c>
      <c r="E403" s="162">
        <v>0</v>
      </c>
      <c r="F403" s="162">
        <v>0</v>
      </c>
      <c r="G403" s="162">
        <v>0</v>
      </c>
      <c r="H403" s="162">
        <v>0</v>
      </c>
      <c r="I403" s="162">
        <v>0</v>
      </c>
      <c r="J403" s="162">
        <v>0</v>
      </c>
      <c r="K403" s="162">
        <v>0</v>
      </c>
      <c r="L403" s="162">
        <v>0</v>
      </c>
      <c r="M403" s="162">
        <v>0</v>
      </c>
      <c r="N403" s="162">
        <v>904301</v>
      </c>
      <c r="O403" s="162">
        <v>8500</v>
      </c>
      <c r="P403" s="162">
        <v>0</v>
      </c>
      <c r="Q403" s="162">
        <v>821</v>
      </c>
      <c r="R403" s="162">
        <v>0</v>
      </c>
      <c r="S403" s="162">
        <v>0</v>
      </c>
      <c r="T403" s="162">
        <v>0</v>
      </c>
      <c r="U403" s="162">
        <v>0</v>
      </c>
      <c r="V403" s="162">
        <v>0</v>
      </c>
      <c r="W403" s="162">
        <v>0</v>
      </c>
      <c r="X403" s="162">
        <v>500</v>
      </c>
      <c r="Y403" s="162" t="s">
        <v>1100</v>
      </c>
      <c r="Z403" s="162" t="s">
        <v>1102</v>
      </c>
      <c r="AA403" s="163" t="s">
        <v>2249</v>
      </c>
    </row>
    <row r="404" spans="1:27" ht="12.75" customHeight="1" x14ac:dyDescent="0.2">
      <c r="A404" s="138" t="s">
        <v>564</v>
      </c>
      <c r="B404" s="138" t="s">
        <v>1245</v>
      </c>
      <c r="C404" s="162" t="s">
        <v>1142</v>
      </c>
      <c r="D404" s="162">
        <v>0</v>
      </c>
      <c r="E404" s="162">
        <v>0</v>
      </c>
      <c r="F404" s="162">
        <v>0</v>
      </c>
      <c r="G404" s="162">
        <v>0</v>
      </c>
      <c r="H404" s="162">
        <v>0</v>
      </c>
      <c r="I404" s="162">
        <v>0</v>
      </c>
      <c r="J404" s="162">
        <v>0</v>
      </c>
      <c r="K404" s="162">
        <v>0</v>
      </c>
      <c r="L404" s="162">
        <v>0</v>
      </c>
      <c r="M404" s="162">
        <v>0</v>
      </c>
      <c r="N404" s="162">
        <v>0</v>
      </c>
      <c r="O404" s="162">
        <v>0</v>
      </c>
      <c r="P404" s="162">
        <v>0</v>
      </c>
      <c r="Q404" s="162">
        <v>0</v>
      </c>
      <c r="R404" s="162">
        <v>0</v>
      </c>
      <c r="S404" s="162">
        <v>0</v>
      </c>
      <c r="T404" s="162">
        <v>0</v>
      </c>
      <c r="U404" s="162">
        <v>0</v>
      </c>
      <c r="V404" s="162">
        <v>0</v>
      </c>
      <c r="W404" s="162">
        <v>0</v>
      </c>
      <c r="X404" s="162">
        <v>0</v>
      </c>
      <c r="Y404" s="162" t="s">
        <v>1103</v>
      </c>
      <c r="Z404" s="162" t="s">
        <v>1104</v>
      </c>
      <c r="AA404" s="163" t="s">
        <v>1958</v>
      </c>
    </row>
    <row r="405" spans="1:27" ht="12.75" customHeight="1" x14ac:dyDescent="0.2">
      <c r="A405" s="138" t="s">
        <v>580</v>
      </c>
      <c r="B405" s="138" t="s">
        <v>1244</v>
      </c>
      <c r="C405" s="162" t="s">
        <v>1142</v>
      </c>
      <c r="D405" s="162">
        <v>0</v>
      </c>
      <c r="E405" s="162">
        <v>0</v>
      </c>
      <c r="F405" s="162">
        <v>0</v>
      </c>
      <c r="G405" s="162">
        <v>0</v>
      </c>
      <c r="H405" s="162">
        <v>0</v>
      </c>
      <c r="I405" s="162">
        <v>0</v>
      </c>
      <c r="J405" s="162">
        <v>0</v>
      </c>
      <c r="K405" s="162">
        <v>0</v>
      </c>
      <c r="L405" s="162">
        <v>0</v>
      </c>
      <c r="M405" s="162">
        <v>0</v>
      </c>
      <c r="N405" s="162">
        <v>0</v>
      </c>
      <c r="O405" s="162">
        <v>0</v>
      </c>
      <c r="P405" s="162">
        <v>0</v>
      </c>
      <c r="Q405" s="162">
        <v>0</v>
      </c>
      <c r="R405" s="162">
        <v>0</v>
      </c>
      <c r="S405" s="162">
        <v>0</v>
      </c>
      <c r="T405" s="162">
        <v>0</v>
      </c>
      <c r="U405" s="162">
        <v>0</v>
      </c>
      <c r="V405" s="162">
        <v>0</v>
      </c>
      <c r="W405" s="162">
        <v>0</v>
      </c>
      <c r="X405" s="162">
        <v>0</v>
      </c>
      <c r="Y405" s="162" t="s">
        <v>1103</v>
      </c>
      <c r="Z405" s="162" t="s">
        <v>1104</v>
      </c>
      <c r="AA405" s="163" t="s">
        <v>1974</v>
      </c>
    </row>
    <row r="406" spans="1:27" ht="12.75" customHeight="1" x14ac:dyDescent="0.2">
      <c r="A406" s="138" t="s">
        <v>595</v>
      </c>
      <c r="B406" s="138" t="s">
        <v>1243</v>
      </c>
      <c r="C406" s="162" t="s">
        <v>1142</v>
      </c>
      <c r="D406" s="162">
        <v>0</v>
      </c>
      <c r="E406" s="162">
        <v>0</v>
      </c>
      <c r="F406" s="162">
        <v>0</v>
      </c>
      <c r="G406" s="162">
        <v>0</v>
      </c>
      <c r="H406" s="162">
        <v>0</v>
      </c>
      <c r="I406" s="162">
        <v>0</v>
      </c>
      <c r="J406" s="162">
        <v>0</v>
      </c>
      <c r="K406" s="162">
        <v>0</v>
      </c>
      <c r="L406" s="162">
        <v>0</v>
      </c>
      <c r="M406" s="162">
        <v>0</v>
      </c>
      <c r="N406" s="162">
        <v>0</v>
      </c>
      <c r="O406" s="162">
        <v>0</v>
      </c>
      <c r="P406" s="162">
        <v>0</v>
      </c>
      <c r="Q406" s="162">
        <v>0</v>
      </c>
      <c r="R406" s="162">
        <v>0</v>
      </c>
      <c r="S406" s="162">
        <v>0</v>
      </c>
      <c r="T406" s="162">
        <v>0</v>
      </c>
      <c r="U406" s="162">
        <v>0</v>
      </c>
      <c r="V406" s="162">
        <v>0</v>
      </c>
      <c r="W406" s="162">
        <v>0</v>
      </c>
      <c r="X406" s="162">
        <v>0</v>
      </c>
      <c r="Y406" s="162" t="s">
        <v>1103</v>
      </c>
      <c r="Z406" s="162" t="s">
        <v>1104</v>
      </c>
      <c r="AA406" s="163" t="s">
        <v>1989</v>
      </c>
    </row>
    <row r="407" spans="1:27" ht="12.75" customHeight="1" x14ac:dyDescent="0.2">
      <c r="A407" s="138" t="s">
        <v>536</v>
      </c>
      <c r="B407" s="138" t="s">
        <v>1242</v>
      </c>
      <c r="C407" s="162" t="s">
        <v>1142</v>
      </c>
      <c r="D407" s="162">
        <v>0</v>
      </c>
      <c r="E407" s="162">
        <v>0</v>
      </c>
      <c r="F407" s="162">
        <v>0</v>
      </c>
      <c r="G407" s="162">
        <v>0</v>
      </c>
      <c r="H407" s="162">
        <v>0</v>
      </c>
      <c r="I407" s="162">
        <v>0</v>
      </c>
      <c r="J407" s="162">
        <v>0</v>
      </c>
      <c r="K407" s="162">
        <v>0</v>
      </c>
      <c r="L407" s="162">
        <v>0</v>
      </c>
      <c r="M407" s="162">
        <v>0</v>
      </c>
      <c r="N407" s="162">
        <v>0</v>
      </c>
      <c r="O407" s="162">
        <v>0</v>
      </c>
      <c r="P407" s="162">
        <v>0</v>
      </c>
      <c r="Q407" s="162">
        <v>0</v>
      </c>
      <c r="R407" s="162">
        <v>0</v>
      </c>
      <c r="S407" s="162">
        <v>0</v>
      </c>
      <c r="T407" s="162">
        <v>0</v>
      </c>
      <c r="U407" s="162">
        <v>0</v>
      </c>
      <c r="V407" s="162">
        <v>0</v>
      </c>
      <c r="W407" s="162">
        <v>0</v>
      </c>
      <c r="X407" s="162">
        <v>0</v>
      </c>
      <c r="Y407" s="162" t="s">
        <v>1103</v>
      </c>
      <c r="Z407" s="162" t="s">
        <v>1104</v>
      </c>
      <c r="AA407" s="163" t="s">
        <v>1930</v>
      </c>
    </row>
    <row r="408" spans="1:27" ht="12.75" customHeight="1" x14ac:dyDescent="0.2">
      <c r="A408" s="138" t="s">
        <v>604</v>
      </c>
      <c r="B408" s="138" t="s">
        <v>1241</v>
      </c>
      <c r="C408" s="162" t="s">
        <v>1142</v>
      </c>
      <c r="D408" s="162">
        <v>0</v>
      </c>
      <c r="E408" s="162">
        <v>0</v>
      </c>
      <c r="F408" s="162">
        <v>0</v>
      </c>
      <c r="G408" s="162">
        <v>0</v>
      </c>
      <c r="H408" s="162">
        <v>0</v>
      </c>
      <c r="I408" s="162">
        <v>0</v>
      </c>
      <c r="J408" s="162">
        <v>0</v>
      </c>
      <c r="K408" s="162">
        <v>0</v>
      </c>
      <c r="L408" s="162">
        <v>0</v>
      </c>
      <c r="M408" s="162">
        <v>0</v>
      </c>
      <c r="N408" s="162">
        <v>0</v>
      </c>
      <c r="O408" s="162">
        <v>0</v>
      </c>
      <c r="P408" s="162">
        <v>0</v>
      </c>
      <c r="Q408" s="162">
        <v>0</v>
      </c>
      <c r="R408" s="162">
        <v>0</v>
      </c>
      <c r="S408" s="162">
        <v>0</v>
      </c>
      <c r="T408" s="162">
        <v>0</v>
      </c>
      <c r="U408" s="162">
        <v>0</v>
      </c>
      <c r="V408" s="162">
        <v>0</v>
      </c>
      <c r="W408" s="162">
        <v>0</v>
      </c>
      <c r="X408" s="162">
        <v>0</v>
      </c>
      <c r="Y408" s="162" t="s">
        <v>1103</v>
      </c>
      <c r="Z408" s="162" t="s">
        <v>1104</v>
      </c>
      <c r="AA408" s="163" t="s">
        <v>1998</v>
      </c>
    </row>
    <row r="409" spans="1:27" ht="12.75" customHeight="1" x14ac:dyDescent="0.2">
      <c r="A409" s="138" t="s">
        <v>612</v>
      </c>
      <c r="B409" s="138" t="s">
        <v>1240</v>
      </c>
      <c r="C409" s="162" t="s">
        <v>1142</v>
      </c>
      <c r="D409" s="162">
        <v>0</v>
      </c>
      <c r="E409" s="162">
        <v>0</v>
      </c>
      <c r="F409" s="162">
        <v>0</v>
      </c>
      <c r="G409" s="162">
        <v>0</v>
      </c>
      <c r="H409" s="162">
        <v>0</v>
      </c>
      <c r="I409" s="162">
        <v>0</v>
      </c>
      <c r="J409" s="162">
        <v>0</v>
      </c>
      <c r="K409" s="162">
        <v>0</v>
      </c>
      <c r="L409" s="162">
        <v>0</v>
      </c>
      <c r="M409" s="162">
        <v>0</v>
      </c>
      <c r="N409" s="162">
        <v>0</v>
      </c>
      <c r="O409" s="162">
        <v>0</v>
      </c>
      <c r="P409" s="162">
        <v>0</v>
      </c>
      <c r="Q409" s="162">
        <v>0</v>
      </c>
      <c r="R409" s="162">
        <v>0</v>
      </c>
      <c r="S409" s="162">
        <v>0</v>
      </c>
      <c r="T409" s="162">
        <v>0</v>
      </c>
      <c r="U409" s="162">
        <v>0</v>
      </c>
      <c r="V409" s="162">
        <v>0</v>
      </c>
      <c r="W409" s="162">
        <v>0</v>
      </c>
      <c r="X409" s="162">
        <v>0</v>
      </c>
      <c r="Y409" s="162" t="s">
        <v>1103</v>
      </c>
      <c r="Z409" s="162" t="s">
        <v>1104</v>
      </c>
      <c r="AA409" s="163" t="s">
        <v>2006</v>
      </c>
    </row>
    <row r="410" spans="1:27" ht="12.75" customHeight="1" x14ac:dyDescent="0.2">
      <c r="A410" s="138" t="s">
        <v>675</v>
      </c>
      <c r="B410" s="138" t="s">
        <v>1657</v>
      </c>
      <c r="C410" s="162" t="s">
        <v>1142</v>
      </c>
      <c r="D410" s="162">
        <v>0</v>
      </c>
      <c r="E410" s="162">
        <v>0</v>
      </c>
      <c r="F410" s="162">
        <v>0</v>
      </c>
      <c r="G410" s="162">
        <v>0</v>
      </c>
      <c r="H410" s="162">
        <v>0</v>
      </c>
      <c r="I410" s="162">
        <v>0</v>
      </c>
      <c r="J410" s="162">
        <v>0</v>
      </c>
      <c r="K410" s="162">
        <v>0</v>
      </c>
      <c r="L410" s="162">
        <v>0</v>
      </c>
      <c r="M410" s="162">
        <v>0</v>
      </c>
      <c r="N410" s="162">
        <v>573836</v>
      </c>
      <c r="O410" s="162">
        <v>8000</v>
      </c>
      <c r="P410" s="162">
        <v>0</v>
      </c>
      <c r="Q410" s="162">
        <v>0</v>
      </c>
      <c r="R410" s="162">
        <v>0</v>
      </c>
      <c r="S410" s="162">
        <v>0</v>
      </c>
      <c r="T410" s="162">
        <v>0</v>
      </c>
      <c r="U410" s="162">
        <v>0</v>
      </c>
      <c r="V410" s="162">
        <v>1000</v>
      </c>
      <c r="W410" s="162">
        <v>24000</v>
      </c>
      <c r="X410" s="162">
        <v>0</v>
      </c>
      <c r="Y410" s="162" t="s">
        <v>1107</v>
      </c>
      <c r="Z410" s="162" t="s">
        <v>1104</v>
      </c>
      <c r="AA410" s="163" t="s">
        <v>2069</v>
      </c>
    </row>
    <row r="411" spans="1:27" ht="12.75" customHeight="1" x14ac:dyDescent="0.2">
      <c r="A411" s="138" t="s">
        <v>1000</v>
      </c>
      <c r="B411" s="138" t="s">
        <v>1239</v>
      </c>
      <c r="C411" s="162" t="s">
        <v>1142</v>
      </c>
      <c r="D411" s="162">
        <v>0</v>
      </c>
      <c r="E411" s="162">
        <v>0</v>
      </c>
      <c r="F411" s="162">
        <v>0</v>
      </c>
      <c r="G411" s="162">
        <v>0</v>
      </c>
      <c r="H411" s="162">
        <v>0</v>
      </c>
      <c r="I411" s="162">
        <v>0</v>
      </c>
      <c r="J411" s="162">
        <v>0</v>
      </c>
      <c r="K411" s="162">
        <v>0</v>
      </c>
      <c r="L411" s="162">
        <v>0</v>
      </c>
      <c r="M411" s="162">
        <v>0</v>
      </c>
      <c r="N411" s="162">
        <v>15975</v>
      </c>
      <c r="O411" s="162">
        <v>0</v>
      </c>
      <c r="P411" s="162">
        <v>0</v>
      </c>
      <c r="Q411" s="162">
        <v>0</v>
      </c>
      <c r="R411" s="162">
        <v>0</v>
      </c>
      <c r="S411" s="162">
        <v>0</v>
      </c>
      <c r="T411" s="162">
        <v>0</v>
      </c>
      <c r="U411" s="162">
        <v>0</v>
      </c>
      <c r="V411" s="162">
        <v>0</v>
      </c>
      <c r="W411" s="162">
        <v>0</v>
      </c>
      <c r="X411" s="162">
        <v>0</v>
      </c>
      <c r="Y411" s="162" t="s">
        <v>1153</v>
      </c>
      <c r="Z411" s="162" t="s">
        <v>1101</v>
      </c>
      <c r="AA411" s="163" t="s">
        <v>2281</v>
      </c>
    </row>
    <row r="412" spans="1:27" ht="12.75" customHeight="1" x14ac:dyDescent="0.2">
      <c r="A412" s="138" t="s">
        <v>747</v>
      </c>
      <c r="B412" s="138" t="s">
        <v>1238</v>
      </c>
      <c r="C412" s="162" t="s">
        <v>1142</v>
      </c>
      <c r="D412" s="162">
        <v>0</v>
      </c>
      <c r="E412" s="162">
        <v>0</v>
      </c>
      <c r="F412" s="162">
        <v>0</v>
      </c>
      <c r="G412" s="162">
        <v>0</v>
      </c>
      <c r="H412" s="162">
        <v>0</v>
      </c>
      <c r="I412" s="162">
        <v>0</v>
      </c>
      <c r="J412" s="162">
        <v>0</v>
      </c>
      <c r="K412" s="162">
        <v>0</v>
      </c>
      <c r="L412" s="162">
        <v>0</v>
      </c>
      <c r="M412" s="162">
        <v>0</v>
      </c>
      <c r="N412" s="162">
        <v>20048</v>
      </c>
      <c r="O412" s="162">
        <v>0</v>
      </c>
      <c r="P412" s="162">
        <v>0</v>
      </c>
      <c r="Q412" s="162">
        <v>0</v>
      </c>
      <c r="R412" s="162">
        <v>0</v>
      </c>
      <c r="S412" s="162">
        <v>0</v>
      </c>
      <c r="T412" s="162">
        <v>0</v>
      </c>
      <c r="U412" s="162">
        <v>0</v>
      </c>
      <c r="V412" s="162">
        <v>0</v>
      </c>
      <c r="W412" s="162">
        <v>0</v>
      </c>
      <c r="X412" s="162">
        <v>0</v>
      </c>
      <c r="Y412" s="162" t="s">
        <v>1153</v>
      </c>
      <c r="Z412" s="162" t="s">
        <v>1104</v>
      </c>
      <c r="AA412" s="163" t="s">
        <v>2141</v>
      </c>
    </row>
    <row r="413" spans="1:27" ht="12.75" customHeight="1" x14ac:dyDescent="0.2">
      <c r="A413" s="138" t="s">
        <v>1735</v>
      </c>
      <c r="B413" s="138" t="s">
        <v>2438</v>
      </c>
      <c r="C413" s="162" t="s">
        <v>1142</v>
      </c>
      <c r="D413" s="162">
        <v>0</v>
      </c>
      <c r="E413" s="162">
        <v>0</v>
      </c>
      <c r="F413" s="162">
        <v>0</v>
      </c>
      <c r="G413" s="162">
        <v>0</v>
      </c>
      <c r="H413" s="162">
        <v>0</v>
      </c>
      <c r="I413" s="162">
        <v>0</v>
      </c>
      <c r="J413" s="162">
        <v>0</v>
      </c>
      <c r="K413" s="162">
        <v>0</v>
      </c>
      <c r="L413" s="162">
        <v>0</v>
      </c>
      <c r="M413" s="162">
        <v>0</v>
      </c>
      <c r="N413" s="162">
        <v>42370</v>
      </c>
      <c r="O413" s="162">
        <v>0</v>
      </c>
      <c r="P413" s="162">
        <v>0</v>
      </c>
      <c r="Q413" s="162">
        <v>0</v>
      </c>
      <c r="R413" s="162">
        <v>0</v>
      </c>
      <c r="S413" s="162">
        <v>0</v>
      </c>
      <c r="T413" s="162">
        <v>0</v>
      </c>
      <c r="U413" s="162">
        <v>0</v>
      </c>
      <c r="V413" s="162">
        <v>0</v>
      </c>
      <c r="W413" s="162">
        <v>0</v>
      </c>
      <c r="X413" s="162">
        <v>3280</v>
      </c>
      <c r="Y413" s="162" t="s">
        <v>1153</v>
      </c>
      <c r="Z413" s="162" t="s">
        <v>1104</v>
      </c>
      <c r="AA413" s="163" t="s">
        <v>2202</v>
      </c>
    </row>
    <row r="414" spans="1:27" ht="12.75" customHeight="1" x14ac:dyDescent="0.2">
      <c r="A414" s="138" t="s">
        <v>473</v>
      </c>
      <c r="B414" s="138" t="s">
        <v>2403</v>
      </c>
      <c r="C414" s="162" t="s">
        <v>1142</v>
      </c>
      <c r="D414" s="162">
        <v>0</v>
      </c>
      <c r="E414" s="162">
        <v>0</v>
      </c>
      <c r="F414" s="162">
        <v>0</v>
      </c>
      <c r="G414" s="162">
        <v>0</v>
      </c>
      <c r="H414" s="162">
        <v>0</v>
      </c>
      <c r="I414" s="162">
        <v>0</v>
      </c>
      <c r="J414" s="162">
        <v>356</v>
      </c>
      <c r="K414" s="162">
        <v>0</v>
      </c>
      <c r="L414" s="162">
        <v>0</v>
      </c>
      <c r="M414" s="162">
        <v>0</v>
      </c>
      <c r="N414" s="162">
        <v>211798</v>
      </c>
      <c r="O414" s="162">
        <v>5000</v>
      </c>
      <c r="P414" s="162">
        <v>0</v>
      </c>
      <c r="Q414" s="162">
        <v>0</v>
      </c>
      <c r="R414" s="162">
        <v>0</v>
      </c>
      <c r="S414" s="162">
        <v>0</v>
      </c>
      <c r="T414" s="162">
        <v>0</v>
      </c>
      <c r="U414" s="162">
        <v>0</v>
      </c>
      <c r="V414" s="162">
        <v>4000</v>
      </c>
      <c r="W414" s="162">
        <v>23000</v>
      </c>
      <c r="X414" s="162">
        <v>0</v>
      </c>
      <c r="Y414" s="162" t="s">
        <v>1100</v>
      </c>
      <c r="Z414" s="162" t="s">
        <v>1104</v>
      </c>
      <c r="AA414" s="163" t="s">
        <v>1867</v>
      </c>
    </row>
    <row r="415" spans="1:27" ht="12.75" customHeight="1" x14ac:dyDescent="0.2">
      <c r="A415" s="138" t="s">
        <v>450</v>
      </c>
      <c r="B415" s="138" t="s">
        <v>2404</v>
      </c>
      <c r="C415" s="162" t="s">
        <v>1142</v>
      </c>
      <c r="D415" s="162">
        <v>0</v>
      </c>
      <c r="E415" s="162">
        <v>0</v>
      </c>
      <c r="F415" s="162">
        <v>0</v>
      </c>
      <c r="G415" s="162">
        <v>0</v>
      </c>
      <c r="H415" s="162">
        <v>0</v>
      </c>
      <c r="I415" s="162">
        <v>0</v>
      </c>
      <c r="J415" s="162">
        <v>0</v>
      </c>
      <c r="K415" s="162">
        <v>0</v>
      </c>
      <c r="L415" s="162">
        <v>0</v>
      </c>
      <c r="M415" s="162">
        <v>0</v>
      </c>
      <c r="N415" s="162">
        <v>227816</v>
      </c>
      <c r="O415" s="162">
        <v>8669</v>
      </c>
      <c r="P415" s="162">
        <v>0</v>
      </c>
      <c r="Q415" s="162">
        <v>0</v>
      </c>
      <c r="R415" s="162">
        <v>0</v>
      </c>
      <c r="S415" s="162">
        <v>0</v>
      </c>
      <c r="T415" s="162">
        <v>127</v>
      </c>
      <c r="U415" s="162">
        <v>0</v>
      </c>
      <c r="V415" s="162">
        <v>0</v>
      </c>
      <c r="W415" s="162">
        <v>14000</v>
      </c>
      <c r="X415" s="162">
        <v>0</v>
      </c>
      <c r="Y415" s="162" t="s">
        <v>1100</v>
      </c>
      <c r="Z415" s="162" t="s">
        <v>1104</v>
      </c>
      <c r="AA415" s="163" t="s">
        <v>1844</v>
      </c>
    </row>
    <row r="416" spans="1:27" ht="12.75" customHeight="1" x14ac:dyDescent="0.2">
      <c r="A416" s="138" t="s">
        <v>698</v>
      </c>
      <c r="B416" s="138" t="s">
        <v>219</v>
      </c>
      <c r="C416" s="162" t="s">
        <v>1142</v>
      </c>
      <c r="D416" s="162">
        <v>0</v>
      </c>
      <c r="E416" s="162">
        <v>0</v>
      </c>
      <c r="F416" s="162">
        <v>0</v>
      </c>
      <c r="G416" s="162">
        <v>0</v>
      </c>
      <c r="H416" s="162">
        <v>0</v>
      </c>
      <c r="I416" s="162">
        <v>0</v>
      </c>
      <c r="J416" s="162">
        <v>0</v>
      </c>
      <c r="K416" s="162">
        <v>0</v>
      </c>
      <c r="L416" s="162">
        <v>0</v>
      </c>
      <c r="M416" s="162">
        <v>0</v>
      </c>
      <c r="N416" s="162">
        <v>452851</v>
      </c>
      <c r="O416" s="162">
        <v>0</v>
      </c>
      <c r="P416" s="162">
        <v>0</v>
      </c>
      <c r="Q416" s="162">
        <v>0</v>
      </c>
      <c r="R416" s="162">
        <v>0</v>
      </c>
      <c r="S416" s="162">
        <v>0</v>
      </c>
      <c r="T416" s="162">
        <v>0</v>
      </c>
      <c r="U416" s="162">
        <v>0</v>
      </c>
      <c r="V416" s="162">
        <v>0</v>
      </c>
      <c r="W416" s="162">
        <v>30000</v>
      </c>
      <c r="X416" s="162">
        <v>0</v>
      </c>
      <c r="Y416" s="162" t="s">
        <v>1112</v>
      </c>
      <c r="Z416" s="162" t="s">
        <v>1104</v>
      </c>
      <c r="AA416" s="163" t="s">
        <v>2092</v>
      </c>
    </row>
    <row r="417" spans="1:27" ht="12.75" customHeight="1" x14ac:dyDescent="0.2">
      <c r="A417" s="138" t="s">
        <v>631</v>
      </c>
      <c r="B417" s="138" t="s">
        <v>1236</v>
      </c>
      <c r="C417" s="162" t="s">
        <v>1142</v>
      </c>
      <c r="D417" s="162">
        <v>0</v>
      </c>
      <c r="E417" s="162">
        <v>0</v>
      </c>
      <c r="F417" s="162">
        <v>0</v>
      </c>
      <c r="G417" s="162">
        <v>0</v>
      </c>
      <c r="H417" s="162">
        <v>0</v>
      </c>
      <c r="I417" s="162">
        <v>0</v>
      </c>
      <c r="J417" s="162">
        <v>0</v>
      </c>
      <c r="K417" s="162">
        <v>0</v>
      </c>
      <c r="L417" s="162">
        <v>0</v>
      </c>
      <c r="M417" s="162">
        <v>0</v>
      </c>
      <c r="N417" s="162">
        <v>449654</v>
      </c>
      <c r="O417" s="162">
        <v>0</v>
      </c>
      <c r="P417" s="162">
        <v>0</v>
      </c>
      <c r="Q417" s="162">
        <v>0</v>
      </c>
      <c r="R417" s="162">
        <v>0</v>
      </c>
      <c r="S417" s="162">
        <v>0</v>
      </c>
      <c r="T417" s="162">
        <v>0</v>
      </c>
      <c r="U417" s="162">
        <v>0</v>
      </c>
      <c r="V417" s="162">
        <v>0</v>
      </c>
      <c r="W417" s="162">
        <v>89290</v>
      </c>
      <c r="X417" s="162">
        <v>0</v>
      </c>
      <c r="Y417" s="162" t="s">
        <v>1103</v>
      </c>
      <c r="Z417" s="162" t="s">
        <v>1104</v>
      </c>
      <c r="AA417" s="163" t="s">
        <v>2025</v>
      </c>
    </row>
    <row r="418" spans="1:27" ht="12.75" customHeight="1" x14ac:dyDescent="0.2">
      <c r="A418" s="138" t="s">
        <v>500</v>
      </c>
      <c r="B418" s="138" t="s">
        <v>1235</v>
      </c>
      <c r="C418" s="162" t="s">
        <v>1142</v>
      </c>
      <c r="D418" s="162">
        <v>0</v>
      </c>
      <c r="E418" s="162">
        <v>0</v>
      </c>
      <c r="F418" s="162">
        <v>0</v>
      </c>
      <c r="G418" s="162">
        <v>0</v>
      </c>
      <c r="H418" s="162">
        <v>0</v>
      </c>
      <c r="I418" s="162">
        <v>0</v>
      </c>
      <c r="J418" s="162">
        <v>0</v>
      </c>
      <c r="K418" s="162">
        <v>0</v>
      </c>
      <c r="L418" s="162">
        <v>0</v>
      </c>
      <c r="M418" s="162">
        <v>0</v>
      </c>
      <c r="N418" s="162">
        <v>180416</v>
      </c>
      <c r="O418" s="162">
        <v>0</v>
      </c>
      <c r="P418" s="162">
        <v>0</v>
      </c>
      <c r="Q418" s="162">
        <v>0</v>
      </c>
      <c r="R418" s="162">
        <v>0</v>
      </c>
      <c r="S418" s="162">
        <v>0</v>
      </c>
      <c r="T418" s="162">
        <v>0</v>
      </c>
      <c r="U418" s="162">
        <v>0</v>
      </c>
      <c r="V418" s="162">
        <v>0</v>
      </c>
      <c r="W418" s="162">
        <v>0</v>
      </c>
      <c r="X418" s="162">
        <v>0</v>
      </c>
      <c r="Y418" s="162" t="s">
        <v>1103</v>
      </c>
      <c r="Z418" s="162" t="s">
        <v>1104</v>
      </c>
      <c r="AA418" s="163" t="s">
        <v>1894</v>
      </c>
    </row>
    <row r="419" spans="1:27" ht="12.75" customHeight="1" x14ac:dyDescent="0.2">
      <c r="A419" s="138" t="s">
        <v>621</v>
      </c>
      <c r="B419" s="138" t="s">
        <v>1234</v>
      </c>
      <c r="C419" s="162" t="s">
        <v>1142</v>
      </c>
      <c r="D419" s="162">
        <v>0</v>
      </c>
      <c r="E419" s="162">
        <v>0</v>
      </c>
      <c r="F419" s="162">
        <v>0</v>
      </c>
      <c r="G419" s="162">
        <v>0</v>
      </c>
      <c r="H419" s="162">
        <v>0</v>
      </c>
      <c r="I419" s="162">
        <v>0</v>
      </c>
      <c r="J419" s="162">
        <v>0</v>
      </c>
      <c r="K419" s="162">
        <v>0</v>
      </c>
      <c r="L419" s="162">
        <v>0</v>
      </c>
      <c r="M419" s="162">
        <v>0</v>
      </c>
      <c r="N419" s="162">
        <v>0</v>
      </c>
      <c r="O419" s="162">
        <v>0</v>
      </c>
      <c r="P419" s="162">
        <v>0</v>
      </c>
      <c r="Q419" s="162">
        <v>0</v>
      </c>
      <c r="R419" s="162">
        <v>0</v>
      </c>
      <c r="S419" s="162">
        <v>0</v>
      </c>
      <c r="T419" s="162">
        <v>0</v>
      </c>
      <c r="U419" s="162">
        <v>0</v>
      </c>
      <c r="V419" s="162">
        <v>0</v>
      </c>
      <c r="W419" s="162">
        <v>0</v>
      </c>
      <c r="X419" s="162">
        <v>0</v>
      </c>
      <c r="Y419" s="162" t="s">
        <v>1103</v>
      </c>
      <c r="Z419" s="162" t="s">
        <v>1104</v>
      </c>
      <c r="AA419" s="163" t="s">
        <v>2015</v>
      </c>
    </row>
    <row r="420" spans="1:27" ht="12.75" customHeight="1" x14ac:dyDescent="0.2">
      <c r="A420" s="138" t="s">
        <v>665</v>
      </c>
      <c r="B420" s="138" t="s">
        <v>1233</v>
      </c>
      <c r="C420" s="162" t="s">
        <v>1142</v>
      </c>
      <c r="D420" s="162">
        <v>0</v>
      </c>
      <c r="E420" s="162">
        <v>0</v>
      </c>
      <c r="F420" s="162">
        <v>0</v>
      </c>
      <c r="G420" s="162">
        <v>0</v>
      </c>
      <c r="H420" s="162">
        <v>0</v>
      </c>
      <c r="I420" s="162">
        <v>0</v>
      </c>
      <c r="J420" s="162">
        <v>0</v>
      </c>
      <c r="K420" s="162">
        <v>0</v>
      </c>
      <c r="L420" s="162">
        <v>0</v>
      </c>
      <c r="M420" s="162">
        <v>0</v>
      </c>
      <c r="N420" s="162">
        <v>85177</v>
      </c>
      <c r="O420" s="162">
        <v>25000</v>
      </c>
      <c r="P420" s="162">
        <v>0</v>
      </c>
      <c r="Q420" s="162">
        <v>0</v>
      </c>
      <c r="R420" s="162">
        <v>0</v>
      </c>
      <c r="S420" s="162">
        <v>0</v>
      </c>
      <c r="T420" s="162">
        <v>0</v>
      </c>
      <c r="U420" s="162">
        <v>0</v>
      </c>
      <c r="V420" s="162">
        <v>0</v>
      </c>
      <c r="W420" s="162">
        <v>0</v>
      </c>
      <c r="X420" s="162">
        <v>0</v>
      </c>
      <c r="Y420" s="162" t="s">
        <v>1107</v>
      </c>
      <c r="Z420" s="162" t="s">
        <v>1104</v>
      </c>
      <c r="AA420" s="163" t="s">
        <v>2059</v>
      </c>
    </row>
    <row r="421" spans="1:27" ht="12.75" customHeight="1" x14ac:dyDescent="0.2">
      <c r="A421" s="138" t="s">
        <v>613</v>
      </c>
      <c r="B421" s="138" t="s">
        <v>1232</v>
      </c>
      <c r="C421" s="162" t="s">
        <v>1142</v>
      </c>
      <c r="D421" s="162">
        <v>0</v>
      </c>
      <c r="E421" s="162">
        <v>0</v>
      </c>
      <c r="F421" s="162">
        <v>0</v>
      </c>
      <c r="G421" s="162">
        <v>0</v>
      </c>
      <c r="H421" s="162">
        <v>0</v>
      </c>
      <c r="I421" s="162">
        <v>0</v>
      </c>
      <c r="J421" s="162">
        <v>0</v>
      </c>
      <c r="K421" s="162">
        <v>0</v>
      </c>
      <c r="L421" s="162">
        <v>0</v>
      </c>
      <c r="M421" s="162">
        <v>0</v>
      </c>
      <c r="N421" s="162">
        <v>0</v>
      </c>
      <c r="O421" s="162">
        <v>0</v>
      </c>
      <c r="P421" s="162">
        <v>0</v>
      </c>
      <c r="Q421" s="162">
        <v>0</v>
      </c>
      <c r="R421" s="162">
        <v>0</v>
      </c>
      <c r="S421" s="162">
        <v>0</v>
      </c>
      <c r="T421" s="162">
        <v>0</v>
      </c>
      <c r="U421" s="162">
        <v>0</v>
      </c>
      <c r="V421" s="162">
        <v>0</v>
      </c>
      <c r="W421" s="162">
        <v>0</v>
      </c>
      <c r="X421" s="162">
        <v>0</v>
      </c>
      <c r="Y421" s="162" t="s">
        <v>1103</v>
      </c>
      <c r="Z421" s="162" t="s">
        <v>1104</v>
      </c>
      <c r="AA421" s="163" t="s">
        <v>2007</v>
      </c>
    </row>
    <row r="422" spans="1:27" ht="12.75" customHeight="1" x14ac:dyDescent="0.2">
      <c r="A422" s="138" t="s">
        <v>607</v>
      </c>
      <c r="B422" s="138" t="s">
        <v>1660</v>
      </c>
      <c r="C422" s="162" t="s">
        <v>1142</v>
      </c>
      <c r="D422" s="162">
        <v>0</v>
      </c>
      <c r="E422" s="162">
        <v>0</v>
      </c>
      <c r="F422" s="162">
        <v>0</v>
      </c>
      <c r="G422" s="162">
        <v>0</v>
      </c>
      <c r="H422" s="162">
        <v>0</v>
      </c>
      <c r="I422" s="162">
        <v>0</v>
      </c>
      <c r="J422" s="162">
        <v>0</v>
      </c>
      <c r="K422" s="162">
        <v>0</v>
      </c>
      <c r="L422" s="162">
        <v>0</v>
      </c>
      <c r="M422" s="162">
        <v>0</v>
      </c>
      <c r="N422" s="162">
        <v>406204</v>
      </c>
      <c r="O422" s="162">
        <v>40500</v>
      </c>
      <c r="P422" s="162">
        <v>0</v>
      </c>
      <c r="Q422" s="162">
        <v>0</v>
      </c>
      <c r="R422" s="162">
        <v>0</v>
      </c>
      <c r="S422" s="162">
        <v>0</v>
      </c>
      <c r="T422" s="162">
        <v>0</v>
      </c>
      <c r="U422" s="162">
        <v>0</v>
      </c>
      <c r="V422" s="162">
        <v>41000</v>
      </c>
      <c r="W422" s="162">
        <v>0</v>
      </c>
      <c r="X422" s="162">
        <v>0</v>
      </c>
      <c r="Y422" s="162" t="s">
        <v>1109</v>
      </c>
      <c r="Z422" s="162" t="s">
        <v>1104</v>
      </c>
      <c r="AA422" s="163" t="s">
        <v>2001</v>
      </c>
    </row>
    <row r="423" spans="1:27" ht="12.75" customHeight="1" x14ac:dyDescent="0.2">
      <c r="A423" s="138" t="s">
        <v>743</v>
      </c>
      <c r="B423" s="138" t="s">
        <v>1231</v>
      </c>
      <c r="C423" s="162" t="s">
        <v>1142</v>
      </c>
      <c r="D423" s="162">
        <v>0</v>
      </c>
      <c r="E423" s="162">
        <v>0</v>
      </c>
      <c r="F423" s="162">
        <v>0</v>
      </c>
      <c r="G423" s="162">
        <v>0</v>
      </c>
      <c r="H423" s="162">
        <v>0</v>
      </c>
      <c r="I423" s="162">
        <v>0</v>
      </c>
      <c r="J423" s="162">
        <v>0</v>
      </c>
      <c r="K423" s="162">
        <v>0</v>
      </c>
      <c r="L423" s="162">
        <v>0</v>
      </c>
      <c r="M423" s="162">
        <v>0</v>
      </c>
      <c r="N423" s="162">
        <v>18550</v>
      </c>
      <c r="O423" s="162">
        <v>0</v>
      </c>
      <c r="P423" s="162">
        <v>0</v>
      </c>
      <c r="Q423" s="162">
        <v>0</v>
      </c>
      <c r="R423" s="162">
        <v>0</v>
      </c>
      <c r="S423" s="162">
        <v>0</v>
      </c>
      <c r="T423" s="162">
        <v>0</v>
      </c>
      <c r="U423" s="162">
        <v>0</v>
      </c>
      <c r="V423" s="162">
        <v>1000</v>
      </c>
      <c r="W423" s="162">
        <v>0</v>
      </c>
      <c r="X423" s="162">
        <v>0</v>
      </c>
      <c r="Y423" s="162" t="s">
        <v>1153</v>
      </c>
      <c r="Z423" s="162" t="s">
        <v>1104</v>
      </c>
      <c r="AA423" s="163" t="s">
        <v>2139</v>
      </c>
    </row>
    <row r="424" spans="1:27" ht="12.75" customHeight="1" x14ac:dyDescent="0.2">
      <c r="A424" s="138" t="s">
        <v>614</v>
      </c>
      <c r="B424" s="138" t="s">
        <v>1230</v>
      </c>
      <c r="C424" s="162" t="s">
        <v>1142</v>
      </c>
      <c r="D424" s="162">
        <v>0</v>
      </c>
      <c r="E424" s="162">
        <v>0</v>
      </c>
      <c r="F424" s="162">
        <v>0</v>
      </c>
      <c r="G424" s="162">
        <v>0</v>
      </c>
      <c r="H424" s="162">
        <v>0</v>
      </c>
      <c r="I424" s="162">
        <v>0</v>
      </c>
      <c r="J424" s="162">
        <v>0</v>
      </c>
      <c r="K424" s="162">
        <v>0</v>
      </c>
      <c r="L424" s="162">
        <v>0</v>
      </c>
      <c r="M424" s="162">
        <v>0</v>
      </c>
      <c r="N424" s="162">
        <v>0</v>
      </c>
      <c r="O424" s="162">
        <v>0</v>
      </c>
      <c r="P424" s="162">
        <v>0</v>
      </c>
      <c r="Q424" s="162">
        <v>0</v>
      </c>
      <c r="R424" s="162">
        <v>0</v>
      </c>
      <c r="S424" s="162">
        <v>0</v>
      </c>
      <c r="T424" s="162">
        <v>0</v>
      </c>
      <c r="U424" s="162">
        <v>0</v>
      </c>
      <c r="V424" s="162">
        <v>0</v>
      </c>
      <c r="W424" s="162">
        <v>5000</v>
      </c>
      <c r="X424" s="162">
        <v>7000</v>
      </c>
      <c r="Y424" s="162" t="s">
        <v>1103</v>
      </c>
      <c r="Z424" s="162" t="s">
        <v>1104</v>
      </c>
      <c r="AA424" s="163" t="s">
        <v>2008</v>
      </c>
    </row>
    <row r="425" spans="1:27" ht="12.75" customHeight="1" x14ac:dyDescent="0.2">
      <c r="A425" s="138" t="s">
        <v>1037</v>
      </c>
      <c r="B425" s="138" t="s">
        <v>1229</v>
      </c>
      <c r="C425" s="162" t="s">
        <v>1142</v>
      </c>
      <c r="D425" s="162">
        <v>0</v>
      </c>
      <c r="E425" s="162">
        <v>0</v>
      </c>
      <c r="F425" s="162">
        <v>0</v>
      </c>
      <c r="G425" s="162">
        <v>0</v>
      </c>
      <c r="H425" s="162">
        <v>0</v>
      </c>
      <c r="I425" s="162">
        <v>0</v>
      </c>
      <c r="J425" s="162">
        <v>0</v>
      </c>
      <c r="K425" s="162">
        <v>0</v>
      </c>
      <c r="L425" s="162">
        <v>0</v>
      </c>
      <c r="M425" s="162">
        <v>0</v>
      </c>
      <c r="N425" s="162">
        <v>46550</v>
      </c>
      <c r="O425" s="162">
        <v>0</v>
      </c>
      <c r="P425" s="162">
        <v>0</v>
      </c>
      <c r="Q425" s="162">
        <v>0</v>
      </c>
      <c r="R425" s="162">
        <v>0</v>
      </c>
      <c r="S425" s="162">
        <v>0</v>
      </c>
      <c r="T425" s="162">
        <v>0</v>
      </c>
      <c r="U425" s="162">
        <v>0</v>
      </c>
      <c r="V425" s="162">
        <v>0</v>
      </c>
      <c r="W425" s="162">
        <v>16000</v>
      </c>
      <c r="X425" s="162">
        <v>0</v>
      </c>
      <c r="Y425" s="162" t="s">
        <v>1153</v>
      </c>
      <c r="Z425" s="162" t="s">
        <v>1104</v>
      </c>
      <c r="AA425" s="163" t="s">
        <v>2196</v>
      </c>
    </row>
    <row r="426" spans="1:27" ht="12.75" customHeight="1" x14ac:dyDescent="0.2">
      <c r="A426" s="138" t="s">
        <v>501</v>
      </c>
      <c r="B426" s="138" t="s">
        <v>1228</v>
      </c>
      <c r="C426" s="162" t="s">
        <v>1142</v>
      </c>
      <c r="D426" s="162">
        <v>0</v>
      </c>
      <c r="E426" s="162">
        <v>0</v>
      </c>
      <c r="F426" s="162">
        <v>0</v>
      </c>
      <c r="G426" s="162">
        <v>0</v>
      </c>
      <c r="H426" s="162">
        <v>0</v>
      </c>
      <c r="I426" s="162">
        <v>0</v>
      </c>
      <c r="J426" s="162">
        <v>0</v>
      </c>
      <c r="K426" s="162">
        <v>0</v>
      </c>
      <c r="L426" s="162">
        <v>0</v>
      </c>
      <c r="M426" s="162">
        <v>0</v>
      </c>
      <c r="N426" s="162">
        <v>207862</v>
      </c>
      <c r="O426" s="162">
        <v>0</v>
      </c>
      <c r="P426" s="162">
        <v>0</v>
      </c>
      <c r="Q426" s="162">
        <v>0</v>
      </c>
      <c r="R426" s="162">
        <v>0</v>
      </c>
      <c r="S426" s="162">
        <v>0</v>
      </c>
      <c r="T426" s="162">
        <v>0</v>
      </c>
      <c r="U426" s="162">
        <v>0</v>
      </c>
      <c r="V426" s="162">
        <v>0</v>
      </c>
      <c r="W426" s="162">
        <v>0</v>
      </c>
      <c r="X426" s="162">
        <v>1500</v>
      </c>
      <c r="Y426" s="162" t="s">
        <v>1103</v>
      </c>
      <c r="Z426" s="162" t="s">
        <v>1104</v>
      </c>
      <c r="AA426" s="163" t="s">
        <v>1895</v>
      </c>
    </row>
    <row r="427" spans="1:27" ht="12.75" customHeight="1" x14ac:dyDescent="0.2">
      <c r="A427" s="138" t="s">
        <v>952</v>
      </c>
      <c r="B427" s="138" t="s">
        <v>2406</v>
      </c>
      <c r="C427" s="162" t="s">
        <v>1142</v>
      </c>
      <c r="D427" s="162">
        <v>0</v>
      </c>
      <c r="E427" s="162">
        <v>0</v>
      </c>
      <c r="F427" s="162">
        <v>0</v>
      </c>
      <c r="G427" s="162">
        <v>0</v>
      </c>
      <c r="H427" s="162">
        <v>0</v>
      </c>
      <c r="I427" s="162">
        <v>0</v>
      </c>
      <c r="J427" s="162">
        <v>0</v>
      </c>
      <c r="K427" s="162">
        <v>0</v>
      </c>
      <c r="L427" s="162">
        <v>0</v>
      </c>
      <c r="M427" s="162">
        <v>0</v>
      </c>
      <c r="N427" s="162">
        <v>118821</v>
      </c>
      <c r="O427" s="162">
        <v>0</v>
      </c>
      <c r="P427" s="162">
        <v>0</v>
      </c>
      <c r="Q427" s="162">
        <v>5951</v>
      </c>
      <c r="R427" s="162">
        <v>6</v>
      </c>
      <c r="S427" s="162">
        <v>304</v>
      </c>
      <c r="T427" s="162">
        <v>0</v>
      </c>
      <c r="U427" s="162">
        <v>0</v>
      </c>
      <c r="V427" s="162">
        <v>0</v>
      </c>
      <c r="W427" s="162">
        <v>27500</v>
      </c>
      <c r="X427" s="162">
        <v>0</v>
      </c>
      <c r="Y427" s="162" t="s">
        <v>1100</v>
      </c>
      <c r="Z427" s="162" t="s">
        <v>1102</v>
      </c>
      <c r="AA427" s="163" t="s">
        <v>2229</v>
      </c>
    </row>
    <row r="428" spans="1:27" ht="12.75" customHeight="1" x14ac:dyDescent="0.2">
      <c r="A428" s="138" t="s">
        <v>659</v>
      </c>
      <c r="B428" s="138" t="s">
        <v>1661</v>
      </c>
      <c r="C428" s="162" t="s">
        <v>1142</v>
      </c>
      <c r="D428" s="162">
        <v>0</v>
      </c>
      <c r="E428" s="162">
        <v>0</v>
      </c>
      <c r="F428" s="162">
        <v>0</v>
      </c>
      <c r="G428" s="162">
        <v>0</v>
      </c>
      <c r="H428" s="162">
        <v>0</v>
      </c>
      <c r="I428" s="162">
        <v>0</v>
      </c>
      <c r="J428" s="162">
        <v>27</v>
      </c>
      <c r="K428" s="162">
        <v>0</v>
      </c>
      <c r="L428" s="162">
        <v>0</v>
      </c>
      <c r="M428" s="162">
        <v>0</v>
      </c>
      <c r="N428" s="162">
        <v>289840</v>
      </c>
      <c r="O428" s="162">
        <v>77500</v>
      </c>
      <c r="P428" s="162">
        <v>0</v>
      </c>
      <c r="Q428" s="162">
        <v>40000</v>
      </c>
      <c r="R428" s="162">
        <v>0</v>
      </c>
      <c r="S428" s="162">
        <v>0</v>
      </c>
      <c r="T428" s="162">
        <v>0</v>
      </c>
      <c r="U428" s="162">
        <v>0</v>
      </c>
      <c r="V428" s="162">
        <v>0</v>
      </c>
      <c r="W428" s="162">
        <v>129250</v>
      </c>
      <c r="X428" s="162">
        <v>5000</v>
      </c>
      <c r="Y428" s="162" t="s">
        <v>1107</v>
      </c>
      <c r="Z428" s="162" t="s">
        <v>1104</v>
      </c>
      <c r="AA428" s="163" t="s">
        <v>2053</v>
      </c>
    </row>
    <row r="429" spans="1:27" ht="12.75" customHeight="1" x14ac:dyDescent="0.2">
      <c r="A429" s="138" t="s">
        <v>402</v>
      </c>
      <c r="B429" s="138" t="s">
        <v>2407</v>
      </c>
      <c r="C429" s="162" t="s">
        <v>1142</v>
      </c>
      <c r="D429" s="162">
        <v>0</v>
      </c>
      <c r="E429" s="162">
        <v>0</v>
      </c>
      <c r="F429" s="162">
        <v>0</v>
      </c>
      <c r="G429" s="162">
        <v>0</v>
      </c>
      <c r="H429" s="162">
        <v>0</v>
      </c>
      <c r="I429" s="162">
        <v>0</v>
      </c>
      <c r="J429" s="162">
        <v>0</v>
      </c>
      <c r="K429" s="162">
        <v>0</v>
      </c>
      <c r="L429" s="162">
        <v>0</v>
      </c>
      <c r="M429" s="162">
        <v>0</v>
      </c>
      <c r="N429" s="162">
        <v>4654</v>
      </c>
      <c r="O429" s="162">
        <v>41000</v>
      </c>
      <c r="P429" s="162">
        <v>0</v>
      </c>
      <c r="Q429" s="162">
        <v>2000</v>
      </c>
      <c r="R429" s="162">
        <v>0</v>
      </c>
      <c r="S429" s="162">
        <v>0</v>
      </c>
      <c r="T429" s="162">
        <v>0</v>
      </c>
      <c r="U429" s="162">
        <v>0</v>
      </c>
      <c r="V429" s="162">
        <v>0</v>
      </c>
      <c r="W429" s="162">
        <v>0</v>
      </c>
      <c r="X429" s="162">
        <v>0</v>
      </c>
      <c r="Y429" s="162" t="s">
        <v>1100</v>
      </c>
      <c r="Z429" s="162" t="s">
        <v>1104</v>
      </c>
      <c r="AA429" s="163" t="s">
        <v>1796</v>
      </c>
    </row>
    <row r="430" spans="1:27" ht="12.75" customHeight="1" x14ac:dyDescent="0.2">
      <c r="A430" s="138" t="s">
        <v>606</v>
      </c>
      <c r="B430" s="138" t="s">
        <v>2408</v>
      </c>
      <c r="C430" s="162" t="s">
        <v>1142</v>
      </c>
      <c r="D430" s="162">
        <v>0</v>
      </c>
      <c r="E430" s="162">
        <v>0</v>
      </c>
      <c r="F430" s="162">
        <v>0</v>
      </c>
      <c r="G430" s="162">
        <v>0</v>
      </c>
      <c r="H430" s="162">
        <v>0</v>
      </c>
      <c r="I430" s="162">
        <v>0</v>
      </c>
      <c r="J430" s="162">
        <v>0</v>
      </c>
      <c r="K430" s="162">
        <v>0</v>
      </c>
      <c r="L430" s="162">
        <v>0</v>
      </c>
      <c r="M430" s="162">
        <v>0</v>
      </c>
      <c r="N430" s="162">
        <v>378661</v>
      </c>
      <c r="O430" s="162">
        <v>20000</v>
      </c>
      <c r="P430" s="162">
        <v>0</v>
      </c>
      <c r="Q430" s="162">
        <v>0</v>
      </c>
      <c r="R430" s="162">
        <v>0</v>
      </c>
      <c r="S430" s="162">
        <v>0</v>
      </c>
      <c r="T430" s="162">
        <v>0</v>
      </c>
      <c r="U430" s="162">
        <v>0</v>
      </c>
      <c r="V430" s="162">
        <v>0</v>
      </c>
      <c r="W430" s="162">
        <v>0</v>
      </c>
      <c r="X430" s="162">
        <v>0</v>
      </c>
      <c r="Y430" s="162" t="s">
        <v>1100</v>
      </c>
      <c r="Z430" s="162" t="s">
        <v>1104</v>
      </c>
      <c r="AA430" s="163" t="s">
        <v>2000</v>
      </c>
    </row>
    <row r="431" spans="1:27" ht="12.75" customHeight="1" x14ac:dyDescent="0.2">
      <c r="A431" s="138" t="s">
        <v>640</v>
      </c>
      <c r="B431" s="138" t="s">
        <v>1225</v>
      </c>
      <c r="C431" s="162" t="s">
        <v>1142</v>
      </c>
      <c r="D431" s="162">
        <v>0</v>
      </c>
      <c r="E431" s="162">
        <v>0</v>
      </c>
      <c r="F431" s="162">
        <v>0</v>
      </c>
      <c r="G431" s="162">
        <v>0</v>
      </c>
      <c r="H431" s="162">
        <v>0</v>
      </c>
      <c r="I431" s="162">
        <v>0</v>
      </c>
      <c r="J431" s="162">
        <v>0</v>
      </c>
      <c r="K431" s="162">
        <v>0</v>
      </c>
      <c r="L431" s="162">
        <v>0</v>
      </c>
      <c r="M431" s="162">
        <v>0</v>
      </c>
      <c r="N431" s="162">
        <v>0</v>
      </c>
      <c r="O431" s="162">
        <v>0</v>
      </c>
      <c r="P431" s="162">
        <v>0</v>
      </c>
      <c r="Q431" s="162">
        <v>0</v>
      </c>
      <c r="R431" s="162">
        <v>0</v>
      </c>
      <c r="S431" s="162">
        <v>0</v>
      </c>
      <c r="T431" s="162">
        <v>0</v>
      </c>
      <c r="U431" s="162">
        <v>0</v>
      </c>
      <c r="V431" s="162">
        <v>0</v>
      </c>
      <c r="W431" s="162">
        <v>0</v>
      </c>
      <c r="X431" s="162">
        <v>0</v>
      </c>
      <c r="Y431" s="162" t="s">
        <v>1103</v>
      </c>
      <c r="Z431" s="162" t="s">
        <v>1104</v>
      </c>
      <c r="AA431" s="163" t="s">
        <v>2034</v>
      </c>
    </row>
    <row r="432" spans="1:27" ht="12.75" customHeight="1" x14ac:dyDescent="0.2">
      <c r="A432" s="138" t="s">
        <v>470</v>
      </c>
      <c r="B432" s="138" t="s">
        <v>1224</v>
      </c>
      <c r="C432" s="162" t="s">
        <v>1142</v>
      </c>
      <c r="D432" s="162">
        <v>0</v>
      </c>
      <c r="E432" s="162">
        <v>0</v>
      </c>
      <c r="F432" s="162">
        <v>0</v>
      </c>
      <c r="G432" s="162">
        <v>0</v>
      </c>
      <c r="H432" s="162">
        <v>0</v>
      </c>
      <c r="I432" s="162">
        <v>0</v>
      </c>
      <c r="J432" s="162">
        <v>0</v>
      </c>
      <c r="K432" s="162">
        <v>0</v>
      </c>
      <c r="L432" s="162">
        <v>0</v>
      </c>
      <c r="M432" s="162">
        <v>0</v>
      </c>
      <c r="N432" s="162">
        <v>104717</v>
      </c>
      <c r="O432" s="162">
        <v>0</v>
      </c>
      <c r="P432" s="162">
        <v>0</v>
      </c>
      <c r="Q432" s="162">
        <v>0</v>
      </c>
      <c r="R432" s="162">
        <v>0</v>
      </c>
      <c r="S432" s="162">
        <v>0</v>
      </c>
      <c r="T432" s="162">
        <v>0</v>
      </c>
      <c r="U432" s="162">
        <v>0</v>
      </c>
      <c r="V432" s="162">
        <v>0</v>
      </c>
      <c r="W432" s="162">
        <v>0</v>
      </c>
      <c r="X432" s="162">
        <v>2000</v>
      </c>
      <c r="Y432" s="162" t="s">
        <v>1103</v>
      </c>
      <c r="Z432" s="162" t="s">
        <v>1104</v>
      </c>
      <c r="AA432" s="163" t="s">
        <v>1864</v>
      </c>
    </row>
    <row r="433" spans="1:27" ht="12.75" customHeight="1" x14ac:dyDescent="0.2">
      <c r="A433" s="138" t="s">
        <v>616</v>
      </c>
      <c r="B433" s="138" t="s">
        <v>1223</v>
      </c>
      <c r="C433" s="162" t="s">
        <v>1142</v>
      </c>
      <c r="D433" s="162">
        <v>0</v>
      </c>
      <c r="E433" s="162">
        <v>0</v>
      </c>
      <c r="F433" s="162">
        <v>0</v>
      </c>
      <c r="G433" s="162">
        <v>0</v>
      </c>
      <c r="H433" s="162">
        <v>0</v>
      </c>
      <c r="I433" s="162">
        <v>0</v>
      </c>
      <c r="J433" s="162">
        <v>0</v>
      </c>
      <c r="K433" s="162">
        <v>0</v>
      </c>
      <c r="L433" s="162">
        <v>0</v>
      </c>
      <c r="M433" s="162">
        <v>0</v>
      </c>
      <c r="N433" s="162">
        <v>114606</v>
      </c>
      <c r="O433" s="162">
        <v>45000</v>
      </c>
      <c r="P433" s="162">
        <v>0</v>
      </c>
      <c r="Q433" s="162">
        <v>0</v>
      </c>
      <c r="R433" s="162">
        <v>0</v>
      </c>
      <c r="S433" s="162">
        <v>0</v>
      </c>
      <c r="T433" s="162">
        <v>0</v>
      </c>
      <c r="U433" s="162">
        <v>0</v>
      </c>
      <c r="V433" s="162">
        <v>130000</v>
      </c>
      <c r="W433" s="162">
        <v>148050</v>
      </c>
      <c r="X433" s="162">
        <v>0</v>
      </c>
      <c r="Y433" s="162" t="s">
        <v>1109</v>
      </c>
      <c r="Z433" s="162" t="s">
        <v>1104</v>
      </c>
      <c r="AA433" s="163" t="s">
        <v>2010</v>
      </c>
    </row>
    <row r="434" spans="1:27" ht="12.75" customHeight="1" x14ac:dyDescent="0.2">
      <c r="A434" s="138" t="s">
        <v>622</v>
      </c>
      <c r="B434" s="138" t="s">
        <v>1222</v>
      </c>
      <c r="C434" s="162" t="s">
        <v>1142</v>
      </c>
      <c r="D434" s="162">
        <v>0</v>
      </c>
      <c r="E434" s="162">
        <v>0</v>
      </c>
      <c r="F434" s="162">
        <v>0</v>
      </c>
      <c r="G434" s="162">
        <v>0</v>
      </c>
      <c r="H434" s="162">
        <v>0</v>
      </c>
      <c r="I434" s="162">
        <v>0</v>
      </c>
      <c r="J434" s="162">
        <v>0</v>
      </c>
      <c r="K434" s="162">
        <v>0</v>
      </c>
      <c r="L434" s="162">
        <v>0</v>
      </c>
      <c r="M434" s="162">
        <v>0</v>
      </c>
      <c r="N434" s="162">
        <v>0</v>
      </c>
      <c r="O434" s="162">
        <v>0</v>
      </c>
      <c r="P434" s="162">
        <v>0</v>
      </c>
      <c r="Q434" s="162">
        <v>0</v>
      </c>
      <c r="R434" s="162">
        <v>0</v>
      </c>
      <c r="S434" s="162">
        <v>0</v>
      </c>
      <c r="T434" s="162">
        <v>0</v>
      </c>
      <c r="U434" s="162">
        <v>0</v>
      </c>
      <c r="V434" s="162">
        <v>0</v>
      </c>
      <c r="W434" s="162">
        <v>0</v>
      </c>
      <c r="X434" s="162">
        <v>0</v>
      </c>
      <c r="Y434" s="162" t="s">
        <v>1103</v>
      </c>
      <c r="Z434" s="162" t="s">
        <v>1104</v>
      </c>
      <c r="AA434" s="163" t="s">
        <v>2016</v>
      </c>
    </row>
    <row r="435" spans="1:27" ht="12.75" customHeight="1" x14ac:dyDescent="0.2">
      <c r="A435" s="138" t="s">
        <v>1039</v>
      </c>
      <c r="B435" s="138" t="s">
        <v>1221</v>
      </c>
      <c r="C435" s="162" t="s">
        <v>1142</v>
      </c>
      <c r="D435" s="162">
        <v>0</v>
      </c>
      <c r="E435" s="162">
        <v>0</v>
      </c>
      <c r="F435" s="162">
        <v>0</v>
      </c>
      <c r="G435" s="162">
        <v>0</v>
      </c>
      <c r="H435" s="162">
        <v>0</v>
      </c>
      <c r="I435" s="162">
        <v>0</v>
      </c>
      <c r="J435" s="162">
        <v>0</v>
      </c>
      <c r="K435" s="162">
        <v>0</v>
      </c>
      <c r="L435" s="162">
        <v>0</v>
      </c>
      <c r="M435" s="162">
        <v>0</v>
      </c>
      <c r="N435" s="162">
        <v>8061</v>
      </c>
      <c r="O435" s="162">
        <v>0</v>
      </c>
      <c r="P435" s="162">
        <v>0</v>
      </c>
      <c r="Q435" s="162">
        <v>0</v>
      </c>
      <c r="R435" s="162">
        <v>0</v>
      </c>
      <c r="S435" s="162">
        <v>0</v>
      </c>
      <c r="T435" s="162">
        <v>0</v>
      </c>
      <c r="U435" s="162">
        <v>0</v>
      </c>
      <c r="V435" s="162">
        <v>0</v>
      </c>
      <c r="W435" s="162">
        <v>0</v>
      </c>
      <c r="X435" s="162">
        <v>0</v>
      </c>
      <c r="Y435" s="162" t="s">
        <v>1153</v>
      </c>
      <c r="Z435" s="162" t="s">
        <v>1104</v>
      </c>
      <c r="AA435" s="163" t="s">
        <v>2197</v>
      </c>
    </row>
    <row r="436" spans="1:27" ht="12.75" customHeight="1" x14ac:dyDescent="0.2">
      <c r="A436" s="138" t="s">
        <v>676</v>
      </c>
      <c r="B436" s="138" t="s">
        <v>1663</v>
      </c>
      <c r="C436" s="162" t="s">
        <v>1142</v>
      </c>
      <c r="D436" s="162">
        <v>0</v>
      </c>
      <c r="E436" s="162">
        <v>0</v>
      </c>
      <c r="F436" s="162">
        <v>0</v>
      </c>
      <c r="G436" s="162">
        <v>0</v>
      </c>
      <c r="H436" s="162">
        <v>0</v>
      </c>
      <c r="I436" s="162">
        <v>0</v>
      </c>
      <c r="J436" s="162">
        <v>110</v>
      </c>
      <c r="K436" s="162">
        <v>0</v>
      </c>
      <c r="L436" s="162">
        <v>0</v>
      </c>
      <c r="M436" s="162">
        <v>50</v>
      </c>
      <c r="N436" s="162">
        <v>207750</v>
      </c>
      <c r="O436" s="162">
        <v>39500</v>
      </c>
      <c r="P436" s="162">
        <v>0</v>
      </c>
      <c r="Q436" s="162">
        <v>2</v>
      </c>
      <c r="R436" s="162">
        <v>0</v>
      </c>
      <c r="S436" s="162">
        <v>0</v>
      </c>
      <c r="T436" s="162">
        <v>0</v>
      </c>
      <c r="U436" s="162">
        <v>58</v>
      </c>
      <c r="V436" s="162">
        <v>0</v>
      </c>
      <c r="W436" s="162">
        <v>27514</v>
      </c>
      <c r="X436" s="162">
        <v>4203</v>
      </c>
      <c r="Y436" s="162" t="s">
        <v>1107</v>
      </c>
      <c r="Z436" s="162" t="s">
        <v>1104</v>
      </c>
      <c r="AA436" s="163" t="s">
        <v>2070</v>
      </c>
    </row>
    <row r="437" spans="1:27" ht="12.75" customHeight="1" x14ac:dyDescent="0.2">
      <c r="A437" s="138" t="s">
        <v>624</v>
      </c>
      <c r="B437" s="138" t="s">
        <v>1664</v>
      </c>
      <c r="C437" s="162" t="s">
        <v>1142</v>
      </c>
      <c r="D437" s="162">
        <v>0</v>
      </c>
      <c r="E437" s="162">
        <v>0</v>
      </c>
      <c r="F437" s="162">
        <v>0</v>
      </c>
      <c r="G437" s="162">
        <v>0</v>
      </c>
      <c r="H437" s="162">
        <v>0</v>
      </c>
      <c r="I437" s="162">
        <v>0</v>
      </c>
      <c r="J437" s="162">
        <v>0</v>
      </c>
      <c r="K437" s="162">
        <v>0</v>
      </c>
      <c r="L437" s="162">
        <v>0</v>
      </c>
      <c r="M437" s="162">
        <v>0</v>
      </c>
      <c r="N437" s="162">
        <v>387000</v>
      </c>
      <c r="O437" s="162">
        <v>10000</v>
      </c>
      <c r="P437" s="162">
        <v>0</v>
      </c>
      <c r="Q437" s="162">
        <v>0</v>
      </c>
      <c r="R437" s="162">
        <v>0</v>
      </c>
      <c r="S437" s="162">
        <v>0</v>
      </c>
      <c r="T437" s="162">
        <v>0</v>
      </c>
      <c r="U437" s="162">
        <v>0</v>
      </c>
      <c r="V437" s="162">
        <v>0</v>
      </c>
      <c r="W437" s="162">
        <v>247000</v>
      </c>
      <c r="X437" s="162">
        <v>0</v>
      </c>
      <c r="Y437" s="162" t="s">
        <v>1109</v>
      </c>
      <c r="Z437" s="162" t="s">
        <v>1104</v>
      </c>
      <c r="AA437" s="163" t="s">
        <v>2018</v>
      </c>
    </row>
    <row r="438" spans="1:27" ht="12.75" customHeight="1" x14ac:dyDescent="0.2">
      <c r="A438" s="138" t="s">
        <v>632</v>
      </c>
      <c r="B438" s="138" t="s">
        <v>1220</v>
      </c>
      <c r="C438" s="162" t="s">
        <v>1142</v>
      </c>
      <c r="D438" s="162">
        <v>0</v>
      </c>
      <c r="E438" s="162">
        <v>0</v>
      </c>
      <c r="F438" s="162">
        <v>0</v>
      </c>
      <c r="G438" s="162">
        <v>0</v>
      </c>
      <c r="H438" s="162">
        <v>0</v>
      </c>
      <c r="I438" s="162">
        <v>0</v>
      </c>
      <c r="J438" s="162">
        <v>0</v>
      </c>
      <c r="K438" s="162">
        <v>0</v>
      </c>
      <c r="L438" s="162">
        <v>0</v>
      </c>
      <c r="M438" s="162">
        <v>0</v>
      </c>
      <c r="N438" s="162">
        <v>16101</v>
      </c>
      <c r="O438" s="162">
        <v>0</v>
      </c>
      <c r="P438" s="162">
        <v>0</v>
      </c>
      <c r="Q438" s="162">
        <v>0</v>
      </c>
      <c r="R438" s="162">
        <v>0</v>
      </c>
      <c r="S438" s="162">
        <v>0</v>
      </c>
      <c r="T438" s="162">
        <v>0</v>
      </c>
      <c r="U438" s="162">
        <v>0</v>
      </c>
      <c r="V438" s="162">
        <v>0</v>
      </c>
      <c r="W438" s="162">
        <v>94500</v>
      </c>
      <c r="X438" s="162">
        <v>795</v>
      </c>
      <c r="Y438" s="162" t="s">
        <v>1103</v>
      </c>
      <c r="Z438" s="162" t="s">
        <v>1104</v>
      </c>
      <c r="AA438" s="163" t="s">
        <v>2026</v>
      </c>
    </row>
    <row r="439" spans="1:27" ht="12.75" customHeight="1" x14ac:dyDescent="0.2">
      <c r="A439" s="138" t="s">
        <v>1041</v>
      </c>
      <c r="B439" s="138" t="s">
        <v>1042</v>
      </c>
      <c r="C439" s="162" t="s">
        <v>1142</v>
      </c>
      <c r="D439" s="162">
        <v>0</v>
      </c>
      <c r="E439" s="162">
        <v>0</v>
      </c>
      <c r="F439" s="162">
        <v>0</v>
      </c>
      <c r="G439" s="162">
        <v>0</v>
      </c>
      <c r="H439" s="162">
        <v>0</v>
      </c>
      <c r="I439" s="162">
        <v>0</v>
      </c>
      <c r="J439" s="162">
        <v>0</v>
      </c>
      <c r="K439" s="162">
        <v>0</v>
      </c>
      <c r="L439" s="162">
        <v>0</v>
      </c>
      <c r="M439" s="162">
        <v>0</v>
      </c>
      <c r="N439" s="162">
        <v>0</v>
      </c>
      <c r="O439" s="162">
        <v>0</v>
      </c>
      <c r="P439" s="162">
        <v>0</v>
      </c>
      <c r="Q439" s="162">
        <v>0</v>
      </c>
      <c r="R439" s="162">
        <v>0</v>
      </c>
      <c r="S439" s="162">
        <v>0</v>
      </c>
      <c r="T439" s="162">
        <v>0</v>
      </c>
      <c r="U439" s="162">
        <v>0</v>
      </c>
      <c r="V439" s="162">
        <v>0</v>
      </c>
      <c r="W439" s="162">
        <v>0</v>
      </c>
      <c r="X439" s="162">
        <v>0</v>
      </c>
      <c r="Y439" s="162" t="s">
        <v>1153</v>
      </c>
      <c r="Z439" s="162" t="s">
        <v>1104</v>
      </c>
      <c r="AA439" s="163" t="s">
        <v>2198</v>
      </c>
    </row>
    <row r="440" spans="1:27" ht="12.75" customHeight="1" x14ac:dyDescent="0.2">
      <c r="A440" s="138" t="s">
        <v>1053</v>
      </c>
      <c r="B440" s="138" t="s">
        <v>1218</v>
      </c>
      <c r="C440" s="162" t="s">
        <v>1142</v>
      </c>
      <c r="D440" s="162">
        <v>0</v>
      </c>
      <c r="E440" s="162">
        <v>0</v>
      </c>
      <c r="F440" s="162">
        <v>0</v>
      </c>
      <c r="G440" s="162">
        <v>0</v>
      </c>
      <c r="H440" s="162">
        <v>0</v>
      </c>
      <c r="I440" s="162">
        <v>0</v>
      </c>
      <c r="J440" s="162">
        <v>0</v>
      </c>
      <c r="K440" s="162">
        <v>0</v>
      </c>
      <c r="L440" s="162">
        <v>0</v>
      </c>
      <c r="M440" s="162">
        <v>0</v>
      </c>
      <c r="N440" s="162">
        <v>4500</v>
      </c>
      <c r="O440" s="162">
        <v>0</v>
      </c>
      <c r="P440" s="162">
        <v>0</v>
      </c>
      <c r="Q440" s="162">
        <v>0</v>
      </c>
      <c r="R440" s="162">
        <v>0</v>
      </c>
      <c r="S440" s="162">
        <v>0</v>
      </c>
      <c r="T440" s="162">
        <v>0</v>
      </c>
      <c r="U440" s="162">
        <v>0</v>
      </c>
      <c r="V440" s="162">
        <v>0</v>
      </c>
      <c r="W440" s="162">
        <v>0</v>
      </c>
      <c r="X440" s="162">
        <v>0</v>
      </c>
      <c r="Y440" s="162" t="s">
        <v>1153</v>
      </c>
      <c r="Z440" s="162" t="s">
        <v>1104</v>
      </c>
      <c r="AA440" s="163" t="s">
        <v>2211</v>
      </c>
    </row>
    <row r="441" spans="1:27" ht="12.75" customHeight="1" x14ac:dyDescent="0.2">
      <c r="A441" s="138" t="s">
        <v>720</v>
      </c>
      <c r="B441" s="138" t="s">
        <v>1665</v>
      </c>
      <c r="C441" s="162" t="s">
        <v>1142</v>
      </c>
      <c r="D441" s="162">
        <v>0</v>
      </c>
      <c r="E441" s="162">
        <v>0</v>
      </c>
      <c r="F441" s="162">
        <v>0</v>
      </c>
      <c r="G441" s="162">
        <v>0</v>
      </c>
      <c r="H441" s="162">
        <v>0</v>
      </c>
      <c r="I441" s="162">
        <v>0</v>
      </c>
      <c r="J441" s="162">
        <v>0</v>
      </c>
      <c r="K441" s="162">
        <v>0</v>
      </c>
      <c r="L441" s="162">
        <v>0</v>
      </c>
      <c r="M441" s="162">
        <v>0</v>
      </c>
      <c r="N441" s="162">
        <v>227171</v>
      </c>
      <c r="O441" s="162">
        <v>0</v>
      </c>
      <c r="P441" s="162">
        <v>0</v>
      </c>
      <c r="Q441" s="162">
        <v>0</v>
      </c>
      <c r="R441" s="162">
        <v>0</v>
      </c>
      <c r="S441" s="162">
        <v>10000</v>
      </c>
      <c r="T441" s="162">
        <v>0</v>
      </c>
      <c r="U441" s="162">
        <v>0</v>
      </c>
      <c r="V441" s="162">
        <v>15300</v>
      </c>
      <c r="W441" s="162">
        <v>0</v>
      </c>
      <c r="X441" s="162">
        <v>0</v>
      </c>
      <c r="Y441" s="162" t="s">
        <v>1106</v>
      </c>
      <c r="Z441" s="162" t="s">
        <v>1104</v>
      </c>
      <c r="AA441" s="163" t="s">
        <v>2114</v>
      </c>
    </row>
    <row r="442" spans="1:27" ht="12.75" customHeight="1" x14ac:dyDescent="0.2">
      <c r="A442" s="138" t="s">
        <v>520</v>
      </c>
      <c r="B442" s="138" t="s">
        <v>1217</v>
      </c>
      <c r="C442" s="162" t="s">
        <v>1142</v>
      </c>
      <c r="D442" s="162">
        <v>0</v>
      </c>
      <c r="E442" s="162">
        <v>0</v>
      </c>
      <c r="F442" s="162">
        <v>0</v>
      </c>
      <c r="G442" s="162">
        <v>0</v>
      </c>
      <c r="H442" s="162">
        <v>0</v>
      </c>
      <c r="I442" s="162">
        <v>0</v>
      </c>
      <c r="J442" s="162">
        <v>0</v>
      </c>
      <c r="K442" s="162">
        <v>0</v>
      </c>
      <c r="L442" s="162">
        <v>0</v>
      </c>
      <c r="M442" s="162">
        <v>0</v>
      </c>
      <c r="N442" s="162">
        <v>0</v>
      </c>
      <c r="O442" s="162">
        <v>0</v>
      </c>
      <c r="P442" s="162">
        <v>0</v>
      </c>
      <c r="Q442" s="162">
        <v>0</v>
      </c>
      <c r="R442" s="162">
        <v>0</v>
      </c>
      <c r="S442" s="162">
        <v>0</v>
      </c>
      <c r="T442" s="162">
        <v>0</v>
      </c>
      <c r="U442" s="162">
        <v>0</v>
      </c>
      <c r="V442" s="162">
        <v>0</v>
      </c>
      <c r="W442" s="162">
        <v>0</v>
      </c>
      <c r="X442" s="162">
        <v>0</v>
      </c>
      <c r="Y442" s="162" t="s">
        <v>1103</v>
      </c>
      <c r="Z442" s="162" t="s">
        <v>1104</v>
      </c>
      <c r="AA442" s="163" t="s">
        <v>1914</v>
      </c>
    </row>
    <row r="443" spans="1:27" ht="12.75" customHeight="1" x14ac:dyDescent="0.2">
      <c r="A443" s="138" t="s">
        <v>956</v>
      </c>
      <c r="B443" s="138" t="s">
        <v>2410</v>
      </c>
      <c r="C443" s="162" t="s">
        <v>1142</v>
      </c>
      <c r="D443" s="162">
        <v>0</v>
      </c>
      <c r="E443" s="162">
        <v>0</v>
      </c>
      <c r="F443" s="162">
        <v>0</v>
      </c>
      <c r="G443" s="162">
        <v>40</v>
      </c>
      <c r="H443" s="162">
        <v>0</v>
      </c>
      <c r="I443" s="162">
        <v>0</v>
      </c>
      <c r="J443" s="162">
        <v>0</v>
      </c>
      <c r="K443" s="162">
        <v>0</v>
      </c>
      <c r="L443" s="162">
        <v>0</v>
      </c>
      <c r="M443" s="162">
        <v>1</v>
      </c>
      <c r="N443" s="162">
        <v>324085</v>
      </c>
      <c r="O443" s="162">
        <v>98000</v>
      </c>
      <c r="P443" s="162">
        <v>0</v>
      </c>
      <c r="Q443" s="162">
        <v>0</v>
      </c>
      <c r="R443" s="162">
        <v>0</v>
      </c>
      <c r="S443" s="162">
        <v>1642</v>
      </c>
      <c r="T443" s="162">
        <v>0</v>
      </c>
      <c r="U443" s="162">
        <v>0</v>
      </c>
      <c r="V443" s="162">
        <v>0</v>
      </c>
      <c r="W443" s="162">
        <v>0</v>
      </c>
      <c r="X443" s="162">
        <v>0</v>
      </c>
      <c r="Y443" s="162" t="s">
        <v>1100</v>
      </c>
      <c r="Z443" s="162" t="s">
        <v>1101</v>
      </c>
      <c r="AA443" s="163" t="s">
        <v>2278</v>
      </c>
    </row>
    <row r="444" spans="1:27" ht="12.75" customHeight="1" x14ac:dyDescent="0.2">
      <c r="A444" s="138" t="s">
        <v>650</v>
      </c>
      <c r="B444" s="138" t="s">
        <v>2411</v>
      </c>
      <c r="C444" s="162" t="s">
        <v>1142</v>
      </c>
      <c r="D444" s="162">
        <v>0</v>
      </c>
      <c r="E444" s="162">
        <v>0</v>
      </c>
      <c r="F444" s="162">
        <v>0</v>
      </c>
      <c r="G444" s="162">
        <v>0</v>
      </c>
      <c r="H444" s="162">
        <v>0</v>
      </c>
      <c r="I444" s="162">
        <v>0</v>
      </c>
      <c r="J444" s="162">
        <v>0</v>
      </c>
      <c r="K444" s="162">
        <v>0</v>
      </c>
      <c r="L444" s="162">
        <v>0</v>
      </c>
      <c r="M444" s="162">
        <v>0</v>
      </c>
      <c r="N444" s="162">
        <v>257756</v>
      </c>
      <c r="O444" s="162">
        <v>20000</v>
      </c>
      <c r="P444" s="162">
        <v>0</v>
      </c>
      <c r="Q444" s="162">
        <v>10000</v>
      </c>
      <c r="R444" s="162">
        <v>0</v>
      </c>
      <c r="S444" s="162">
        <v>0</v>
      </c>
      <c r="T444" s="162">
        <v>0</v>
      </c>
      <c r="U444" s="162">
        <v>0</v>
      </c>
      <c r="V444" s="162">
        <v>0</v>
      </c>
      <c r="W444" s="162">
        <v>5000</v>
      </c>
      <c r="X444" s="162">
        <v>10000</v>
      </c>
      <c r="Y444" s="162" t="s">
        <v>1100</v>
      </c>
      <c r="Z444" s="162" t="s">
        <v>1104</v>
      </c>
      <c r="AA444" s="163" t="s">
        <v>2044</v>
      </c>
    </row>
    <row r="445" spans="1:27" ht="12.75" customHeight="1" x14ac:dyDescent="0.2">
      <c r="A445" s="138" t="s">
        <v>660</v>
      </c>
      <c r="B445" s="138" t="s">
        <v>1216</v>
      </c>
      <c r="C445" s="162" t="s">
        <v>1142</v>
      </c>
      <c r="D445" s="162">
        <v>0</v>
      </c>
      <c r="E445" s="162">
        <v>0</v>
      </c>
      <c r="F445" s="162">
        <v>0</v>
      </c>
      <c r="G445" s="162">
        <v>0</v>
      </c>
      <c r="H445" s="162">
        <v>0</v>
      </c>
      <c r="I445" s="162">
        <v>0</v>
      </c>
      <c r="J445" s="162">
        <v>0</v>
      </c>
      <c r="K445" s="162">
        <v>146</v>
      </c>
      <c r="L445" s="162">
        <v>0</v>
      </c>
      <c r="M445" s="162">
        <v>0</v>
      </c>
      <c r="N445" s="162">
        <v>142473</v>
      </c>
      <c r="O445" s="162">
        <v>40000</v>
      </c>
      <c r="P445" s="162">
        <v>0</v>
      </c>
      <c r="Q445" s="162">
        <v>0</v>
      </c>
      <c r="R445" s="162">
        <v>0</v>
      </c>
      <c r="S445" s="162">
        <v>0</v>
      </c>
      <c r="T445" s="162">
        <v>0</v>
      </c>
      <c r="U445" s="162">
        <v>0</v>
      </c>
      <c r="V445" s="162">
        <v>0</v>
      </c>
      <c r="W445" s="162">
        <v>33000</v>
      </c>
      <c r="X445" s="162">
        <v>0</v>
      </c>
      <c r="Y445" s="162" t="s">
        <v>1107</v>
      </c>
      <c r="Z445" s="162" t="s">
        <v>1104</v>
      </c>
      <c r="AA445" s="163" t="s">
        <v>2054</v>
      </c>
    </row>
    <row r="446" spans="1:27" ht="12.75" customHeight="1" x14ac:dyDescent="0.2">
      <c r="A446" s="138" t="s">
        <v>615</v>
      </c>
      <c r="B446" s="138" t="s">
        <v>1215</v>
      </c>
      <c r="C446" s="162" t="s">
        <v>1142</v>
      </c>
      <c r="D446" s="162">
        <v>0</v>
      </c>
      <c r="E446" s="162">
        <v>0</v>
      </c>
      <c r="F446" s="162">
        <v>0</v>
      </c>
      <c r="G446" s="162">
        <v>0</v>
      </c>
      <c r="H446" s="162">
        <v>0</v>
      </c>
      <c r="I446" s="162">
        <v>0</v>
      </c>
      <c r="J446" s="162">
        <v>0</v>
      </c>
      <c r="K446" s="162">
        <v>0</v>
      </c>
      <c r="L446" s="162">
        <v>0</v>
      </c>
      <c r="M446" s="162">
        <v>0</v>
      </c>
      <c r="N446" s="162">
        <v>63060</v>
      </c>
      <c r="O446" s="162">
        <v>0</v>
      </c>
      <c r="P446" s="162">
        <v>0</v>
      </c>
      <c r="Q446" s="162">
        <v>0</v>
      </c>
      <c r="R446" s="162">
        <v>0</v>
      </c>
      <c r="S446" s="162">
        <v>0</v>
      </c>
      <c r="T446" s="162">
        <v>0</v>
      </c>
      <c r="U446" s="162">
        <v>0</v>
      </c>
      <c r="V446" s="162">
        <v>0</v>
      </c>
      <c r="W446" s="162">
        <v>0</v>
      </c>
      <c r="X446" s="162">
        <v>0</v>
      </c>
      <c r="Y446" s="162" t="s">
        <v>1103</v>
      </c>
      <c r="Z446" s="162" t="s">
        <v>1104</v>
      </c>
      <c r="AA446" s="163" t="s">
        <v>2009</v>
      </c>
    </row>
    <row r="447" spans="1:27" ht="12.75" customHeight="1" x14ac:dyDescent="0.2">
      <c r="A447" s="138" t="s">
        <v>633</v>
      </c>
      <c r="B447" s="138" t="s">
        <v>1214</v>
      </c>
      <c r="C447" s="162" t="s">
        <v>1142</v>
      </c>
      <c r="D447" s="162">
        <v>0</v>
      </c>
      <c r="E447" s="162">
        <v>0</v>
      </c>
      <c r="F447" s="162">
        <v>0</v>
      </c>
      <c r="G447" s="162">
        <v>0</v>
      </c>
      <c r="H447" s="162">
        <v>0</v>
      </c>
      <c r="I447" s="162">
        <v>0</v>
      </c>
      <c r="J447" s="162">
        <v>0</v>
      </c>
      <c r="K447" s="162">
        <v>0</v>
      </c>
      <c r="L447" s="162">
        <v>0</v>
      </c>
      <c r="M447" s="162">
        <v>0</v>
      </c>
      <c r="N447" s="162">
        <v>66913</v>
      </c>
      <c r="O447" s="162">
        <v>0</v>
      </c>
      <c r="P447" s="162">
        <v>0</v>
      </c>
      <c r="Q447" s="162">
        <v>0</v>
      </c>
      <c r="R447" s="162">
        <v>0</v>
      </c>
      <c r="S447" s="162">
        <v>0</v>
      </c>
      <c r="T447" s="162">
        <v>0</v>
      </c>
      <c r="U447" s="162">
        <v>0</v>
      </c>
      <c r="V447" s="162">
        <v>0</v>
      </c>
      <c r="W447" s="162">
        <v>0</v>
      </c>
      <c r="X447" s="162">
        <v>0</v>
      </c>
      <c r="Y447" s="162" t="s">
        <v>1103</v>
      </c>
      <c r="Z447" s="162" t="s">
        <v>1104</v>
      </c>
      <c r="AA447" s="163" t="s">
        <v>2027</v>
      </c>
    </row>
    <row r="448" spans="1:27" ht="12.75" customHeight="1" x14ac:dyDescent="0.2">
      <c r="A448" s="138" t="s">
        <v>603</v>
      </c>
      <c r="B448" s="138" t="s">
        <v>1213</v>
      </c>
      <c r="C448" s="162" t="s">
        <v>1142</v>
      </c>
      <c r="D448" s="162">
        <v>0</v>
      </c>
      <c r="E448" s="162">
        <v>0</v>
      </c>
      <c r="F448" s="162">
        <v>0</v>
      </c>
      <c r="G448" s="162">
        <v>0</v>
      </c>
      <c r="H448" s="162">
        <v>0</v>
      </c>
      <c r="I448" s="162">
        <v>0</v>
      </c>
      <c r="J448" s="162">
        <v>0</v>
      </c>
      <c r="K448" s="162">
        <v>0</v>
      </c>
      <c r="L448" s="162">
        <v>0</v>
      </c>
      <c r="M448" s="162">
        <v>0</v>
      </c>
      <c r="N448" s="162">
        <v>86500</v>
      </c>
      <c r="O448" s="162">
        <v>3000</v>
      </c>
      <c r="P448" s="162">
        <v>0</v>
      </c>
      <c r="Q448" s="162">
        <v>0</v>
      </c>
      <c r="R448" s="162">
        <v>0</v>
      </c>
      <c r="S448" s="162">
        <v>0</v>
      </c>
      <c r="T448" s="162">
        <v>0</v>
      </c>
      <c r="U448" s="162">
        <v>0</v>
      </c>
      <c r="V448" s="162">
        <v>0</v>
      </c>
      <c r="W448" s="162">
        <v>0</v>
      </c>
      <c r="X448" s="162">
        <v>0</v>
      </c>
      <c r="Y448" s="162" t="s">
        <v>1103</v>
      </c>
      <c r="Z448" s="162" t="s">
        <v>1104</v>
      </c>
      <c r="AA448" s="163" t="s">
        <v>1997</v>
      </c>
    </row>
    <row r="449" spans="1:27" ht="12.75" customHeight="1" x14ac:dyDescent="0.2">
      <c r="A449" s="138" t="s">
        <v>1741</v>
      </c>
      <c r="B449" s="138" t="s">
        <v>2433</v>
      </c>
      <c r="C449" s="162" t="s">
        <v>1142</v>
      </c>
      <c r="D449" s="162">
        <v>0</v>
      </c>
      <c r="E449" s="162">
        <v>0</v>
      </c>
      <c r="F449" s="162">
        <v>0</v>
      </c>
      <c r="G449" s="162">
        <v>0</v>
      </c>
      <c r="H449" s="162">
        <v>0</v>
      </c>
      <c r="I449" s="162">
        <v>0</v>
      </c>
      <c r="J449" s="162">
        <v>0</v>
      </c>
      <c r="K449" s="162">
        <v>0</v>
      </c>
      <c r="L449" s="162">
        <v>0</v>
      </c>
      <c r="M449" s="162">
        <v>0</v>
      </c>
      <c r="N449" s="162">
        <v>0</v>
      </c>
      <c r="O449" s="162">
        <v>0</v>
      </c>
      <c r="P449" s="162">
        <v>0</v>
      </c>
      <c r="Q449" s="162">
        <v>0</v>
      </c>
      <c r="R449" s="162">
        <v>0</v>
      </c>
      <c r="S449" s="162">
        <v>0</v>
      </c>
      <c r="T449" s="162">
        <v>0</v>
      </c>
      <c r="U449" s="162">
        <v>0</v>
      </c>
      <c r="V449" s="162">
        <v>0</v>
      </c>
      <c r="W449" s="162">
        <v>0</v>
      </c>
      <c r="X449" s="162">
        <v>0</v>
      </c>
      <c r="Y449" s="162" t="s">
        <v>1153</v>
      </c>
      <c r="Z449" s="162" t="s">
        <v>1104</v>
      </c>
      <c r="AA449" s="163" t="s">
        <v>2163</v>
      </c>
    </row>
    <row r="450" spans="1:27" ht="12.75" customHeight="1" x14ac:dyDescent="0.2">
      <c r="A450" s="138" t="s">
        <v>429</v>
      </c>
      <c r="B450" s="138" t="s">
        <v>1212</v>
      </c>
      <c r="C450" s="162" t="s">
        <v>1142</v>
      </c>
      <c r="D450" s="162">
        <v>0</v>
      </c>
      <c r="E450" s="162">
        <v>0</v>
      </c>
      <c r="F450" s="162">
        <v>0</v>
      </c>
      <c r="G450" s="162">
        <v>0</v>
      </c>
      <c r="H450" s="162">
        <v>0</v>
      </c>
      <c r="I450" s="162">
        <v>0</v>
      </c>
      <c r="J450" s="162">
        <v>0</v>
      </c>
      <c r="K450" s="162">
        <v>0</v>
      </c>
      <c r="L450" s="162">
        <v>0</v>
      </c>
      <c r="M450" s="162">
        <v>0</v>
      </c>
      <c r="N450" s="162">
        <v>0</v>
      </c>
      <c r="O450" s="162">
        <v>0</v>
      </c>
      <c r="P450" s="162">
        <v>0</v>
      </c>
      <c r="Q450" s="162">
        <v>0</v>
      </c>
      <c r="R450" s="162">
        <v>0</v>
      </c>
      <c r="S450" s="162">
        <v>0</v>
      </c>
      <c r="T450" s="162">
        <v>0</v>
      </c>
      <c r="U450" s="162">
        <v>0</v>
      </c>
      <c r="V450" s="162">
        <v>0</v>
      </c>
      <c r="W450" s="162">
        <v>0</v>
      </c>
      <c r="X450" s="162">
        <v>0</v>
      </c>
      <c r="Y450" s="162" t="s">
        <v>1103</v>
      </c>
      <c r="Z450" s="162" t="s">
        <v>1104</v>
      </c>
      <c r="AA450" s="163" t="s">
        <v>1823</v>
      </c>
    </row>
    <row r="451" spans="1:27" ht="12.75" customHeight="1" x14ac:dyDescent="0.2">
      <c r="A451" s="138" t="s">
        <v>598</v>
      </c>
      <c r="B451" s="138" t="s">
        <v>2412</v>
      </c>
      <c r="C451" s="162" t="s">
        <v>1142</v>
      </c>
      <c r="D451" s="162">
        <v>0</v>
      </c>
      <c r="E451" s="162">
        <v>0</v>
      </c>
      <c r="F451" s="162">
        <v>3500</v>
      </c>
      <c r="G451" s="162">
        <v>0</v>
      </c>
      <c r="H451" s="162">
        <v>0</v>
      </c>
      <c r="I451" s="162">
        <v>0</v>
      </c>
      <c r="J451" s="162">
        <v>0</v>
      </c>
      <c r="K451" s="162">
        <v>78</v>
      </c>
      <c r="L451" s="162">
        <v>0</v>
      </c>
      <c r="M451" s="162">
        <v>0</v>
      </c>
      <c r="N451" s="162">
        <v>80540</v>
      </c>
      <c r="O451" s="162">
        <v>45000</v>
      </c>
      <c r="P451" s="162">
        <v>0</v>
      </c>
      <c r="Q451" s="162">
        <v>0</v>
      </c>
      <c r="R451" s="162">
        <v>0</v>
      </c>
      <c r="S451" s="162">
        <v>0</v>
      </c>
      <c r="T451" s="162">
        <v>0</v>
      </c>
      <c r="U451" s="162">
        <v>0</v>
      </c>
      <c r="V451" s="162">
        <v>15000</v>
      </c>
      <c r="W451" s="162">
        <v>96000</v>
      </c>
      <c r="X451" s="162">
        <v>0</v>
      </c>
      <c r="Y451" s="162" t="s">
        <v>1100</v>
      </c>
      <c r="Z451" s="162" t="s">
        <v>1104</v>
      </c>
      <c r="AA451" s="163" t="s">
        <v>1992</v>
      </c>
    </row>
    <row r="452" spans="1:27" ht="12.75" customHeight="1" x14ac:dyDescent="0.2">
      <c r="A452" s="138" t="s">
        <v>463</v>
      </c>
      <c r="B452" s="138" t="s">
        <v>1211</v>
      </c>
      <c r="C452" s="162" t="s">
        <v>1142</v>
      </c>
      <c r="D452" s="162">
        <v>0</v>
      </c>
      <c r="E452" s="162">
        <v>0</v>
      </c>
      <c r="F452" s="162">
        <v>0</v>
      </c>
      <c r="G452" s="162">
        <v>0</v>
      </c>
      <c r="H452" s="162">
        <v>0</v>
      </c>
      <c r="I452" s="162">
        <v>0</v>
      </c>
      <c r="J452" s="162">
        <v>0</v>
      </c>
      <c r="K452" s="162">
        <v>0</v>
      </c>
      <c r="L452" s="162">
        <v>0</v>
      </c>
      <c r="M452" s="162">
        <v>0</v>
      </c>
      <c r="N452" s="162">
        <v>44346</v>
      </c>
      <c r="O452" s="162">
        <v>0</v>
      </c>
      <c r="P452" s="162">
        <v>0</v>
      </c>
      <c r="Q452" s="162">
        <v>0</v>
      </c>
      <c r="R452" s="162">
        <v>0</v>
      </c>
      <c r="S452" s="162">
        <v>0</v>
      </c>
      <c r="T452" s="162">
        <v>0</v>
      </c>
      <c r="U452" s="162">
        <v>0</v>
      </c>
      <c r="V452" s="162">
        <v>0</v>
      </c>
      <c r="W452" s="162">
        <v>0</v>
      </c>
      <c r="X452" s="162">
        <v>0</v>
      </c>
      <c r="Y452" s="162" t="s">
        <v>1103</v>
      </c>
      <c r="Z452" s="162" t="s">
        <v>1104</v>
      </c>
      <c r="AA452" s="163" t="s">
        <v>1857</v>
      </c>
    </row>
    <row r="453" spans="1:27" ht="12.75" customHeight="1" x14ac:dyDescent="0.2">
      <c r="A453" s="138" t="s">
        <v>484</v>
      </c>
      <c r="B453" s="138" t="s">
        <v>1210</v>
      </c>
      <c r="C453" s="162" t="s">
        <v>1142</v>
      </c>
      <c r="D453" s="162">
        <v>0</v>
      </c>
      <c r="E453" s="162">
        <v>0</v>
      </c>
      <c r="F453" s="162">
        <v>0</v>
      </c>
      <c r="G453" s="162">
        <v>0</v>
      </c>
      <c r="H453" s="162">
        <v>0</v>
      </c>
      <c r="I453" s="162">
        <v>0</v>
      </c>
      <c r="J453" s="162">
        <v>0</v>
      </c>
      <c r="K453" s="162">
        <v>0</v>
      </c>
      <c r="L453" s="162">
        <v>0</v>
      </c>
      <c r="M453" s="162">
        <v>0</v>
      </c>
      <c r="N453" s="162">
        <v>0</v>
      </c>
      <c r="O453" s="162">
        <v>0</v>
      </c>
      <c r="P453" s="162">
        <v>0</v>
      </c>
      <c r="Q453" s="162">
        <v>0</v>
      </c>
      <c r="R453" s="162">
        <v>0</v>
      </c>
      <c r="S453" s="162">
        <v>0</v>
      </c>
      <c r="T453" s="162">
        <v>0</v>
      </c>
      <c r="U453" s="162">
        <v>0</v>
      </c>
      <c r="V453" s="162">
        <v>0</v>
      </c>
      <c r="W453" s="162">
        <v>0</v>
      </c>
      <c r="X453" s="162">
        <v>0</v>
      </c>
      <c r="Y453" s="162" t="s">
        <v>1103</v>
      </c>
      <c r="Z453" s="162" t="s">
        <v>1104</v>
      </c>
      <c r="AA453" s="163" t="s">
        <v>1878</v>
      </c>
    </row>
    <row r="454" spans="1:27" ht="12.75" customHeight="1" x14ac:dyDescent="0.2">
      <c r="A454" s="138" t="s">
        <v>471</v>
      </c>
      <c r="B454" s="138" t="s">
        <v>1209</v>
      </c>
      <c r="C454" s="162" t="s">
        <v>1142</v>
      </c>
      <c r="D454" s="162">
        <v>0</v>
      </c>
      <c r="E454" s="162">
        <v>0</v>
      </c>
      <c r="F454" s="162">
        <v>0</v>
      </c>
      <c r="G454" s="162">
        <v>0</v>
      </c>
      <c r="H454" s="162">
        <v>0</v>
      </c>
      <c r="I454" s="162">
        <v>0</v>
      </c>
      <c r="J454" s="162">
        <v>0</v>
      </c>
      <c r="K454" s="162">
        <v>0</v>
      </c>
      <c r="L454" s="162">
        <v>0</v>
      </c>
      <c r="M454" s="162">
        <v>0</v>
      </c>
      <c r="N454" s="162">
        <v>0</v>
      </c>
      <c r="O454" s="162">
        <v>0</v>
      </c>
      <c r="P454" s="162">
        <v>0</v>
      </c>
      <c r="Q454" s="162">
        <v>0</v>
      </c>
      <c r="R454" s="162">
        <v>0</v>
      </c>
      <c r="S454" s="162">
        <v>0</v>
      </c>
      <c r="T454" s="162">
        <v>0</v>
      </c>
      <c r="U454" s="162">
        <v>0</v>
      </c>
      <c r="V454" s="162">
        <v>0</v>
      </c>
      <c r="W454" s="162">
        <v>21000</v>
      </c>
      <c r="X454" s="162">
        <v>0</v>
      </c>
      <c r="Y454" s="162" t="s">
        <v>1103</v>
      </c>
      <c r="Z454" s="162" t="s">
        <v>1104</v>
      </c>
      <c r="AA454" s="163" t="s">
        <v>1865</v>
      </c>
    </row>
    <row r="455" spans="1:27" ht="12.75" customHeight="1" x14ac:dyDescent="0.2">
      <c r="A455" s="138" t="s">
        <v>1055</v>
      </c>
      <c r="B455" s="138" t="s">
        <v>1208</v>
      </c>
      <c r="C455" s="162" t="s">
        <v>1142</v>
      </c>
      <c r="D455" s="162">
        <v>0</v>
      </c>
      <c r="E455" s="162">
        <v>0</v>
      </c>
      <c r="F455" s="162">
        <v>0</v>
      </c>
      <c r="G455" s="162">
        <v>0</v>
      </c>
      <c r="H455" s="162">
        <v>0</v>
      </c>
      <c r="I455" s="162">
        <v>0</v>
      </c>
      <c r="J455" s="162">
        <v>0</v>
      </c>
      <c r="K455" s="162">
        <v>0</v>
      </c>
      <c r="L455" s="162">
        <v>0</v>
      </c>
      <c r="M455" s="162">
        <v>0</v>
      </c>
      <c r="N455" s="162">
        <v>18978</v>
      </c>
      <c r="O455" s="162">
        <v>3500</v>
      </c>
      <c r="P455" s="162">
        <v>0</v>
      </c>
      <c r="Q455" s="162">
        <v>0</v>
      </c>
      <c r="R455" s="162">
        <v>0</v>
      </c>
      <c r="S455" s="162">
        <v>0</v>
      </c>
      <c r="T455" s="162">
        <v>0</v>
      </c>
      <c r="U455" s="162">
        <v>0</v>
      </c>
      <c r="V455" s="162">
        <v>0</v>
      </c>
      <c r="W455" s="162">
        <v>0</v>
      </c>
      <c r="X455" s="162">
        <v>0</v>
      </c>
      <c r="Y455" s="162" t="s">
        <v>1153</v>
      </c>
      <c r="Z455" s="162" t="s">
        <v>1104</v>
      </c>
      <c r="AA455" s="163" t="s">
        <v>2212</v>
      </c>
    </row>
    <row r="456" spans="1:27" ht="12.75" customHeight="1" x14ac:dyDescent="0.2">
      <c r="A456" s="138" t="s">
        <v>521</v>
      </c>
      <c r="B456" s="138" t="s">
        <v>1207</v>
      </c>
      <c r="C456" s="162" t="s">
        <v>1142</v>
      </c>
      <c r="D456" s="162">
        <v>0</v>
      </c>
      <c r="E456" s="162">
        <v>0</v>
      </c>
      <c r="F456" s="162">
        <v>0</v>
      </c>
      <c r="G456" s="162">
        <v>0</v>
      </c>
      <c r="H456" s="162">
        <v>0</v>
      </c>
      <c r="I456" s="162">
        <v>0</v>
      </c>
      <c r="J456" s="162">
        <v>0</v>
      </c>
      <c r="K456" s="162">
        <v>0</v>
      </c>
      <c r="L456" s="162">
        <v>0</v>
      </c>
      <c r="M456" s="162">
        <v>0</v>
      </c>
      <c r="N456" s="162">
        <v>26547</v>
      </c>
      <c r="O456" s="162">
        <v>0</v>
      </c>
      <c r="P456" s="162">
        <v>0</v>
      </c>
      <c r="Q456" s="162">
        <v>0</v>
      </c>
      <c r="R456" s="162">
        <v>39</v>
      </c>
      <c r="S456" s="162">
        <v>0</v>
      </c>
      <c r="T456" s="162">
        <v>0</v>
      </c>
      <c r="U456" s="162">
        <v>0</v>
      </c>
      <c r="V456" s="162">
        <v>4500</v>
      </c>
      <c r="W456" s="162">
        <v>0</v>
      </c>
      <c r="X456" s="162">
        <v>0</v>
      </c>
      <c r="Y456" s="162" t="s">
        <v>1103</v>
      </c>
      <c r="Z456" s="162" t="s">
        <v>1104</v>
      </c>
      <c r="AA456" s="163" t="s">
        <v>1915</v>
      </c>
    </row>
    <row r="457" spans="1:27" ht="12.75" customHeight="1" x14ac:dyDescent="0.2">
      <c r="A457" s="138" t="s">
        <v>1734</v>
      </c>
      <c r="B457" s="138" t="s">
        <v>2437</v>
      </c>
      <c r="C457" s="162" t="s">
        <v>2472</v>
      </c>
      <c r="D457" s="162">
        <v>0</v>
      </c>
      <c r="E457" s="162">
        <v>0</v>
      </c>
      <c r="F457" s="162">
        <v>0</v>
      </c>
      <c r="G457" s="162">
        <v>0</v>
      </c>
      <c r="H457" s="162">
        <v>0</v>
      </c>
      <c r="I457" s="162">
        <v>0</v>
      </c>
      <c r="J457" s="162">
        <v>0</v>
      </c>
      <c r="K457" s="162">
        <v>0</v>
      </c>
      <c r="L457" s="162">
        <v>0</v>
      </c>
      <c r="M457" s="162">
        <v>0</v>
      </c>
      <c r="N457" s="162">
        <v>25000</v>
      </c>
      <c r="O457" s="162">
        <v>0</v>
      </c>
      <c r="P457" s="162">
        <v>0</v>
      </c>
      <c r="Q457" s="162">
        <v>0</v>
      </c>
      <c r="R457" s="162">
        <v>0</v>
      </c>
      <c r="S457" s="162">
        <v>0</v>
      </c>
      <c r="T457" s="162">
        <v>0</v>
      </c>
      <c r="U457" s="162">
        <v>0</v>
      </c>
      <c r="V457" s="162">
        <v>0</v>
      </c>
      <c r="W457" s="162">
        <v>0</v>
      </c>
      <c r="X457" s="162">
        <v>0</v>
      </c>
      <c r="Y457" s="162" t="s">
        <v>1153</v>
      </c>
      <c r="Z457" s="162" t="s">
        <v>1104</v>
      </c>
      <c r="AA457" s="163" t="s">
        <v>2158</v>
      </c>
    </row>
    <row r="458" spans="1:27" ht="12.75" customHeight="1" x14ac:dyDescent="0.2">
      <c r="A458" s="146" t="s">
        <v>1731</v>
      </c>
      <c r="B458" s="138" t="s">
        <v>2413</v>
      </c>
      <c r="C458" s="162" t="s">
        <v>1142</v>
      </c>
      <c r="D458" s="162">
        <v>0</v>
      </c>
      <c r="E458" s="162">
        <v>0</v>
      </c>
      <c r="F458" s="162">
        <v>0</v>
      </c>
      <c r="G458" s="162">
        <v>0</v>
      </c>
      <c r="H458" s="162">
        <v>0</v>
      </c>
      <c r="I458" s="162">
        <v>0</v>
      </c>
      <c r="J458" s="162">
        <v>0</v>
      </c>
      <c r="K458" s="162">
        <v>0</v>
      </c>
      <c r="L458" s="162">
        <v>0</v>
      </c>
      <c r="M458" s="162">
        <v>0</v>
      </c>
      <c r="N458" s="162">
        <v>131</v>
      </c>
      <c r="O458" s="162">
        <v>0</v>
      </c>
      <c r="P458" s="162">
        <v>0</v>
      </c>
      <c r="Q458" s="162">
        <v>0</v>
      </c>
      <c r="R458" s="162">
        <v>0</v>
      </c>
      <c r="S458" s="162">
        <v>0</v>
      </c>
      <c r="T458" s="162">
        <v>0</v>
      </c>
      <c r="U458" s="162">
        <v>0</v>
      </c>
      <c r="V458" s="162">
        <v>0</v>
      </c>
      <c r="W458" s="162">
        <v>0</v>
      </c>
      <c r="X458" s="162">
        <v>0</v>
      </c>
      <c r="Y458" s="162" t="s">
        <v>1153</v>
      </c>
      <c r="Z458" s="162" t="s">
        <v>1104</v>
      </c>
      <c r="AA458" s="163" t="s">
        <v>2173</v>
      </c>
    </row>
    <row r="459" spans="1:27" ht="12.75" customHeight="1" x14ac:dyDescent="0.2">
      <c r="A459" s="138" t="s">
        <v>1093</v>
      </c>
      <c r="B459" s="138" t="s">
        <v>2414</v>
      </c>
      <c r="C459" s="162" t="s">
        <v>1142</v>
      </c>
      <c r="D459" s="162">
        <v>0</v>
      </c>
      <c r="E459" s="162">
        <v>0</v>
      </c>
      <c r="F459" s="162">
        <v>0</v>
      </c>
      <c r="G459" s="162">
        <v>0</v>
      </c>
      <c r="H459" s="162">
        <v>0</v>
      </c>
      <c r="I459" s="162">
        <v>0</v>
      </c>
      <c r="J459" s="162">
        <v>0</v>
      </c>
      <c r="K459" s="162">
        <v>0</v>
      </c>
      <c r="L459" s="162">
        <v>0</v>
      </c>
      <c r="M459" s="162">
        <v>0</v>
      </c>
      <c r="N459" s="162">
        <v>78999</v>
      </c>
      <c r="O459" s="162">
        <v>38000</v>
      </c>
      <c r="P459" s="162">
        <v>0</v>
      </c>
      <c r="Q459" s="162">
        <v>0</v>
      </c>
      <c r="R459" s="162">
        <v>0</v>
      </c>
      <c r="S459" s="162">
        <v>0</v>
      </c>
      <c r="T459" s="162">
        <v>0</v>
      </c>
      <c r="U459" s="162">
        <v>0</v>
      </c>
      <c r="V459" s="162">
        <v>51000</v>
      </c>
      <c r="W459" s="162">
        <v>31169</v>
      </c>
      <c r="X459" s="162">
        <v>0</v>
      </c>
      <c r="Y459" s="162" t="s">
        <v>1153</v>
      </c>
      <c r="Z459" s="162" t="s">
        <v>1104</v>
      </c>
      <c r="AA459" s="163" t="s">
        <v>2160</v>
      </c>
    </row>
    <row r="460" spans="1:27" ht="12.75" customHeight="1" x14ac:dyDescent="0.2">
      <c r="A460" s="138" t="s">
        <v>1094</v>
      </c>
      <c r="B460" s="138" t="s">
        <v>2415</v>
      </c>
      <c r="C460" s="162" t="s">
        <v>1142</v>
      </c>
      <c r="D460" s="162">
        <v>0</v>
      </c>
      <c r="E460" s="162">
        <v>0</v>
      </c>
      <c r="F460" s="162">
        <v>0</v>
      </c>
      <c r="G460" s="162">
        <v>0</v>
      </c>
      <c r="H460" s="162">
        <v>0</v>
      </c>
      <c r="I460" s="162">
        <v>0</v>
      </c>
      <c r="J460" s="162">
        <v>0</v>
      </c>
      <c r="K460" s="162">
        <v>0</v>
      </c>
      <c r="L460" s="162">
        <v>0</v>
      </c>
      <c r="M460" s="162">
        <v>0</v>
      </c>
      <c r="N460" s="162">
        <v>177827</v>
      </c>
      <c r="O460" s="162">
        <v>0</v>
      </c>
      <c r="P460" s="162">
        <v>0</v>
      </c>
      <c r="Q460" s="162">
        <v>0</v>
      </c>
      <c r="R460" s="162">
        <v>0</v>
      </c>
      <c r="S460" s="162">
        <v>0</v>
      </c>
      <c r="T460" s="162">
        <v>0</v>
      </c>
      <c r="U460" s="162">
        <v>0</v>
      </c>
      <c r="V460" s="162">
        <v>0</v>
      </c>
      <c r="W460" s="162">
        <v>0</v>
      </c>
      <c r="X460" s="162">
        <v>19451</v>
      </c>
      <c r="Y460" s="162" t="s">
        <v>1153</v>
      </c>
      <c r="Z460" s="162" t="s">
        <v>1104</v>
      </c>
      <c r="AA460" s="163" t="s">
        <v>2157</v>
      </c>
    </row>
    <row r="461" spans="1:27" ht="12.75" customHeight="1" x14ac:dyDescent="0.2">
      <c r="A461" s="138" t="s">
        <v>1095</v>
      </c>
      <c r="B461" s="138" t="s">
        <v>1669</v>
      </c>
      <c r="C461" s="162" t="s">
        <v>1142</v>
      </c>
      <c r="D461" s="162">
        <v>0</v>
      </c>
      <c r="E461" s="162">
        <v>0</v>
      </c>
      <c r="F461" s="162">
        <v>0</v>
      </c>
      <c r="G461" s="162">
        <v>0</v>
      </c>
      <c r="H461" s="162">
        <v>0</v>
      </c>
      <c r="I461" s="162">
        <v>0</v>
      </c>
      <c r="J461" s="162">
        <v>0</v>
      </c>
      <c r="K461" s="162">
        <v>0</v>
      </c>
      <c r="L461" s="162">
        <v>0</v>
      </c>
      <c r="M461" s="162">
        <v>0</v>
      </c>
      <c r="N461" s="162">
        <v>50000</v>
      </c>
      <c r="O461" s="162">
        <v>25000</v>
      </c>
      <c r="P461" s="162">
        <v>0</v>
      </c>
      <c r="Q461" s="162">
        <v>0</v>
      </c>
      <c r="R461" s="162">
        <v>0</v>
      </c>
      <c r="S461" s="162">
        <v>0</v>
      </c>
      <c r="T461" s="162">
        <v>0</v>
      </c>
      <c r="U461" s="162">
        <v>0</v>
      </c>
      <c r="V461" s="162">
        <v>0</v>
      </c>
      <c r="W461" s="162">
        <v>0</v>
      </c>
      <c r="X461" s="162">
        <v>0</v>
      </c>
      <c r="Y461" s="162" t="s">
        <v>1153</v>
      </c>
      <c r="Z461" s="162" t="s">
        <v>1104</v>
      </c>
      <c r="AA461" s="163" t="s">
        <v>2161</v>
      </c>
    </row>
    <row r="462" spans="1:27" ht="12.75" customHeight="1" x14ac:dyDescent="0.2">
      <c r="A462" s="138" t="s">
        <v>502</v>
      </c>
      <c r="B462" s="138" t="s">
        <v>1206</v>
      </c>
      <c r="C462" s="162" t="s">
        <v>1142</v>
      </c>
      <c r="D462" s="162">
        <v>0</v>
      </c>
      <c r="E462" s="162">
        <v>0</v>
      </c>
      <c r="F462" s="162">
        <v>0</v>
      </c>
      <c r="G462" s="162">
        <v>0</v>
      </c>
      <c r="H462" s="162">
        <v>0</v>
      </c>
      <c r="I462" s="162">
        <v>0</v>
      </c>
      <c r="J462" s="162">
        <v>0</v>
      </c>
      <c r="K462" s="162">
        <v>0</v>
      </c>
      <c r="L462" s="162">
        <v>0</v>
      </c>
      <c r="M462" s="162">
        <v>0</v>
      </c>
      <c r="N462" s="162">
        <v>0</v>
      </c>
      <c r="O462" s="162">
        <v>0</v>
      </c>
      <c r="P462" s="162">
        <v>0</v>
      </c>
      <c r="Q462" s="162">
        <v>0</v>
      </c>
      <c r="R462" s="162">
        <v>0</v>
      </c>
      <c r="S462" s="162">
        <v>0</v>
      </c>
      <c r="T462" s="162">
        <v>0</v>
      </c>
      <c r="U462" s="162">
        <v>0</v>
      </c>
      <c r="V462" s="162">
        <v>0</v>
      </c>
      <c r="W462" s="162">
        <v>0</v>
      </c>
      <c r="X462" s="162">
        <v>0</v>
      </c>
      <c r="Y462" s="162" t="s">
        <v>1103</v>
      </c>
      <c r="Z462" s="162" t="s">
        <v>1104</v>
      </c>
      <c r="AA462" s="163" t="s">
        <v>1896</v>
      </c>
    </row>
    <row r="463" spans="1:27" ht="12.75" customHeight="1" x14ac:dyDescent="0.2">
      <c r="A463" s="138" t="s">
        <v>451</v>
      </c>
      <c r="B463" s="138" t="s">
        <v>2416</v>
      </c>
      <c r="C463" s="162" t="s">
        <v>1142</v>
      </c>
      <c r="D463" s="162">
        <v>0</v>
      </c>
      <c r="E463" s="162">
        <v>0</v>
      </c>
      <c r="F463" s="162">
        <v>0</v>
      </c>
      <c r="G463" s="162">
        <v>0</v>
      </c>
      <c r="H463" s="162">
        <v>0</v>
      </c>
      <c r="I463" s="162">
        <v>0</v>
      </c>
      <c r="J463" s="162">
        <v>0</v>
      </c>
      <c r="K463" s="162">
        <v>0</v>
      </c>
      <c r="L463" s="162">
        <v>0</v>
      </c>
      <c r="M463" s="162">
        <v>0</v>
      </c>
      <c r="N463" s="162">
        <v>160889</v>
      </c>
      <c r="O463" s="162">
        <v>29000</v>
      </c>
      <c r="P463" s="162">
        <v>0</v>
      </c>
      <c r="Q463" s="162">
        <v>0</v>
      </c>
      <c r="R463" s="162">
        <v>0</v>
      </c>
      <c r="S463" s="162">
        <v>0</v>
      </c>
      <c r="T463" s="162">
        <v>0</v>
      </c>
      <c r="U463" s="162">
        <v>0</v>
      </c>
      <c r="V463" s="162">
        <v>0</v>
      </c>
      <c r="W463" s="162">
        <v>529450</v>
      </c>
      <c r="X463" s="162">
        <v>50000</v>
      </c>
      <c r="Y463" s="162" t="s">
        <v>1100</v>
      </c>
      <c r="Z463" s="162" t="s">
        <v>1104</v>
      </c>
      <c r="AA463" s="163" t="s">
        <v>1845</v>
      </c>
    </row>
    <row r="464" spans="1:27" ht="12.75" customHeight="1" x14ac:dyDescent="0.2">
      <c r="A464" s="138" t="s">
        <v>522</v>
      </c>
      <c r="B464" s="138" t="s">
        <v>1205</v>
      </c>
      <c r="C464" s="162" t="s">
        <v>1142</v>
      </c>
      <c r="D464" s="162">
        <v>0</v>
      </c>
      <c r="E464" s="162">
        <v>0</v>
      </c>
      <c r="F464" s="162">
        <v>0</v>
      </c>
      <c r="G464" s="162">
        <v>0</v>
      </c>
      <c r="H464" s="162">
        <v>0</v>
      </c>
      <c r="I464" s="162">
        <v>0</v>
      </c>
      <c r="J464" s="162">
        <v>0</v>
      </c>
      <c r="K464" s="162">
        <v>0</v>
      </c>
      <c r="L464" s="162">
        <v>0</v>
      </c>
      <c r="M464" s="162">
        <v>0</v>
      </c>
      <c r="N464" s="162">
        <v>0</v>
      </c>
      <c r="O464" s="162">
        <v>0</v>
      </c>
      <c r="P464" s="162">
        <v>0</v>
      </c>
      <c r="Q464" s="162">
        <v>0</v>
      </c>
      <c r="R464" s="162">
        <v>0</v>
      </c>
      <c r="S464" s="162">
        <v>0</v>
      </c>
      <c r="T464" s="162">
        <v>0</v>
      </c>
      <c r="U464" s="162">
        <v>0</v>
      </c>
      <c r="V464" s="162">
        <v>0</v>
      </c>
      <c r="W464" s="162">
        <v>0</v>
      </c>
      <c r="X464" s="162">
        <v>0</v>
      </c>
      <c r="Y464" s="162" t="s">
        <v>1103</v>
      </c>
      <c r="Z464" s="162" t="s">
        <v>1104</v>
      </c>
      <c r="AA464" s="163" t="s">
        <v>1916</v>
      </c>
    </row>
    <row r="465" spans="1:27" ht="12.75" customHeight="1" x14ac:dyDescent="0.2">
      <c r="A465" s="138" t="s">
        <v>422</v>
      </c>
      <c r="B465" s="138" t="s">
        <v>2417</v>
      </c>
      <c r="C465" s="162" t="s">
        <v>1142</v>
      </c>
      <c r="D465" s="162">
        <v>0</v>
      </c>
      <c r="E465" s="162">
        <v>0</v>
      </c>
      <c r="F465" s="162">
        <v>0</v>
      </c>
      <c r="G465" s="162">
        <v>0</v>
      </c>
      <c r="H465" s="162">
        <v>0</v>
      </c>
      <c r="I465" s="162">
        <v>0</v>
      </c>
      <c r="J465" s="162">
        <v>0</v>
      </c>
      <c r="K465" s="162">
        <v>0</v>
      </c>
      <c r="L465" s="162">
        <v>0</v>
      </c>
      <c r="M465" s="162">
        <v>0</v>
      </c>
      <c r="N465" s="162">
        <v>263051</v>
      </c>
      <c r="O465" s="162">
        <v>10000</v>
      </c>
      <c r="P465" s="162">
        <v>0</v>
      </c>
      <c r="Q465" s="162">
        <v>0</v>
      </c>
      <c r="R465" s="162">
        <v>0</v>
      </c>
      <c r="S465" s="162">
        <v>0</v>
      </c>
      <c r="T465" s="162">
        <v>0</v>
      </c>
      <c r="U465" s="162">
        <v>0</v>
      </c>
      <c r="V465" s="162">
        <v>0</v>
      </c>
      <c r="W465" s="162">
        <v>0</v>
      </c>
      <c r="X465" s="162">
        <v>0</v>
      </c>
      <c r="Y465" s="162" t="s">
        <v>1100</v>
      </c>
      <c r="Z465" s="162" t="s">
        <v>1104</v>
      </c>
      <c r="AA465" s="163" t="s">
        <v>1816</v>
      </c>
    </row>
    <row r="466" spans="1:27" ht="12.75" customHeight="1" x14ac:dyDescent="0.2">
      <c r="A466" s="138" t="s">
        <v>958</v>
      </c>
      <c r="B466" s="138" t="s">
        <v>2418</v>
      </c>
      <c r="C466" s="162" t="s">
        <v>1142</v>
      </c>
      <c r="D466" s="162">
        <v>0</v>
      </c>
      <c r="E466" s="162">
        <v>0</v>
      </c>
      <c r="F466" s="162">
        <v>0</v>
      </c>
      <c r="G466" s="162">
        <v>0</v>
      </c>
      <c r="H466" s="162">
        <v>0</v>
      </c>
      <c r="I466" s="162">
        <v>0</v>
      </c>
      <c r="J466" s="162">
        <v>0</v>
      </c>
      <c r="K466" s="162">
        <v>0</v>
      </c>
      <c r="L466" s="162">
        <v>0</v>
      </c>
      <c r="M466" s="162">
        <v>0</v>
      </c>
      <c r="N466" s="162">
        <v>58244</v>
      </c>
      <c r="O466" s="162">
        <v>46000</v>
      </c>
      <c r="P466" s="162">
        <v>0</v>
      </c>
      <c r="Q466" s="162">
        <v>776</v>
      </c>
      <c r="R466" s="162">
        <v>0</v>
      </c>
      <c r="S466" s="162">
        <v>0</v>
      </c>
      <c r="T466" s="162">
        <v>0</v>
      </c>
      <c r="U466" s="162">
        <v>1500</v>
      </c>
      <c r="V466" s="162">
        <v>0</v>
      </c>
      <c r="W466" s="162">
        <v>8800</v>
      </c>
      <c r="X466" s="162">
        <v>0</v>
      </c>
      <c r="Y466" s="162" t="s">
        <v>1100</v>
      </c>
      <c r="Z466" s="162" t="s">
        <v>1101</v>
      </c>
      <c r="AA466" s="163" t="s">
        <v>2266</v>
      </c>
    </row>
    <row r="467" spans="1:27" ht="12.75" customHeight="1" x14ac:dyDescent="0.2">
      <c r="A467" s="138" t="s">
        <v>430</v>
      </c>
      <c r="B467" s="138" t="s">
        <v>1202</v>
      </c>
      <c r="C467" s="162" t="s">
        <v>1142</v>
      </c>
      <c r="D467" s="162">
        <v>0</v>
      </c>
      <c r="E467" s="162">
        <v>0</v>
      </c>
      <c r="F467" s="162">
        <v>0</v>
      </c>
      <c r="G467" s="162">
        <v>0</v>
      </c>
      <c r="H467" s="162">
        <v>0</v>
      </c>
      <c r="I467" s="162">
        <v>0</v>
      </c>
      <c r="J467" s="162">
        <v>0</v>
      </c>
      <c r="K467" s="162">
        <v>0</v>
      </c>
      <c r="L467" s="162">
        <v>0</v>
      </c>
      <c r="M467" s="162">
        <v>0</v>
      </c>
      <c r="N467" s="162">
        <v>1143</v>
      </c>
      <c r="O467" s="162">
        <v>0</v>
      </c>
      <c r="P467" s="162">
        <v>0</v>
      </c>
      <c r="Q467" s="162">
        <v>0</v>
      </c>
      <c r="R467" s="162">
        <v>0</v>
      </c>
      <c r="S467" s="162">
        <v>12</v>
      </c>
      <c r="T467" s="162">
        <v>0</v>
      </c>
      <c r="U467" s="162">
        <v>0</v>
      </c>
      <c r="V467" s="162">
        <v>0</v>
      </c>
      <c r="W467" s="162">
        <v>0</v>
      </c>
      <c r="X467" s="162">
        <v>0</v>
      </c>
      <c r="Y467" s="162" t="s">
        <v>1103</v>
      </c>
      <c r="Z467" s="162" t="s">
        <v>1104</v>
      </c>
      <c r="AA467" s="163" t="s">
        <v>1824</v>
      </c>
    </row>
    <row r="468" spans="1:27" ht="12.75" customHeight="1" x14ac:dyDescent="0.2">
      <c r="A468" s="138" t="s">
        <v>699</v>
      </c>
      <c r="B468" s="138" t="s">
        <v>1671</v>
      </c>
      <c r="C468" s="162" t="s">
        <v>1142</v>
      </c>
      <c r="D468" s="162">
        <v>0</v>
      </c>
      <c r="E468" s="162">
        <v>0</v>
      </c>
      <c r="F468" s="162">
        <v>0</v>
      </c>
      <c r="G468" s="162">
        <v>0</v>
      </c>
      <c r="H468" s="162">
        <v>0</v>
      </c>
      <c r="I468" s="162">
        <v>0</v>
      </c>
      <c r="J468" s="162">
        <v>0</v>
      </c>
      <c r="K468" s="162">
        <v>0</v>
      </c>
      <c r="L468" s="162">
        <v>0</v>
      </c>
      <c r="M468" s="162">
        <v>0</v>
      </c>
      <c r="N468" s="162">
        <v>8156</v>
      </c>
      <c r="O468" s="162">
        <v>77500</v>
      </c>
      <c r="P468" s="162">
        <v>0</v>
      </c>
      <c r="Q468" s="162">
        <v>0</v>
      </c>
      <c r="R468" s="162">
        <v>0</v>
      </c>
      <c r="S468" s="162">
        <v>0</v>
      </c>
      <c r="T468" s="162">
        <v>0</v>
      </c>
      <c r="U468" s="162">
        <v>0</v>
      </c>
      <c r="V468" s="162">
        <v>0</v>
      </c>
      <c r="W468" s="162">
        <v>0</v>
      </c>
      <c r="X468" s="162">
        <v>0</v>
      </c>
      <c r="Y468" s="162" t="s">
        <v>1112</v>
      </c>
      <c r="Z468" s="162" t="s">
        <v>1104</v>
      </c>
      <c r="AA468" s="163" t="s">
        <v>2093</v>
      </c>
    </row>
    <row r="469" spans="1:27" ht="12.75" customHeight="1" x14ac:dyDescent="0.2">
      <c r="A469" s="138" t="s">
        <v>661</v>
      </c>
      <c r="B469" s="138" t="s">
        <v>1201</v>
      </c>
      <c r="C469" s="162" t="s">
        <v>1142</v>
      </c>
      <c r="D469" s="162">
        <v>0</v>
      </c>
      <c r="E469" s="162">
        <v>0</v>
      </c>
      <c r="F469" s="162">
        <v>0</v>
      </c>
      <c r="G469" s="162">
        <v>0</v>
      </c>
      <c r="H469" s="162">
        <v>0</v>
      </c>
      <c r="I469" s="162">
        <v>0</v>
      </c>
      <c r="J469" s="162">
        <v>0</v>
      </c>
      <c r="K469" s="162">
        <v>0</v>
      </c>
      <c r="L469" s="162">
        <v>0</v>
      </c>
      <c r="M469" s="162">
        <v>0</v>
      </c>
      <c r="N469" s="162">
        <v>77345</v>
      </c>
      <c r="O469" s="162">
        <v>61805</v>
      </c>
      <c r="P469" s="162">
        <v>0</v>
      </c>
      <c r="Q469" s="162">
        <v>0</v>
      </c>
      <c r="R469" s="162">
        <v>0</v>
      </c>
      <c r="S469" s="162">
        <v>0</v>
      </c>
      <c r="T469" s="162">
        <v>0</v>
      </c>
      <c r="U469" s="162">
        <v>0</v>
      </c>
      <c r="V469" s="162">
        <v>0</v>
      </c>
      <c r="W469" s="162">
        <v>0</v>
      </c>
      <c r="X469" s="162">
        <v>0</v>
      </c>
      <c r="Y469" s="162" t="s">
        <v>1107</v>
      </c>
      <c r="Z469" s="162" t="s">
        <v>1104</v>
      </c>
      <c r="AA469" s="163" t="s">
        <v>2055</v>
      </c>
    </row>
    <row r="470" spans="1:27" ht="12.75" customHeight="1" x14ac:dyDescent="0.2">
      <c r="A470" s="138" t="s">
        <v>723</v>
      </c>
      <c r="B470" s="138" t="s">
        <v>1672</v>
      </c>
      <c r="C470" s="162" t="s">
        <v>1142</v>
      </c>
      <c r="D470" s="162">
        <v>0</v>
      </c>
      <c r="E470" s="162">
        <v>0</v>
      </c>
      <c r="F470" s="162">
        <v>0</v>
      </c>
      <c r="G470" s="162">
        <v>0</v>
      </c>
      <c r="H470" s="162">
        <v>0</v>
      </c>
      <c r="I470" s="162">
        <v>0</v>
      </c>
      <c r="J470" s="162">
        <v>0</v>
      </c>
      <c r="K470" s="162">
        <v>0</v>
      </c>
      <c r="L470" s="162">
        <v>3995000</v>
      </c>
      <c r="M470" s="162">
        <v>0</v>
      </c>
      <c r="N470" s="162">
        <v>2725466</v>
      </c>
      <c r="O470" s="162">
        <v>0</v>
      </c>
      <c r="P470" s="162">
        <v>0</v>
      </c>
      <c r="Q470" s="162">
        <v>0</v>
      </c>
      <c r="R470" s="162">
        <v>0</v>
      </c>
      <c r="S470" s="162">
        <v>0</v>
      </c>
      <c r="T470" s="162">
        <v>0</v>
      </c>
      <c r="U470" s="162">
        <v>0</v>
      </c>
      <c r="V470" s="162">
        <v>3406372</v>
      </c>
      <c r="W470" s="162">
        <v>0</v>
      </c>
      <c r="X470" s="162">
        <v>0</v>
      </c>
      <c r="Y470" s="162" t="s">
        <v>1123</v>
      </c>
      <c r="Z470" s="162" t="s">
        <v>1104</v>
      </c>
      <c r="AA470" s="163" t="s">
        <v>723</v>
      </c>
    </row>
    <row r="471" spans="1:27" ht="12.75" customHeight="1" x14ac:dyDescent="0.2">
      <c r="A471" s="138" t="s">
        <v>523</v>
      </c>
      <c r="B471" s="138" t="s">
        <v>1200</v>
      </c>
      <c r="C471" s="162" t="s">
        <v>1142</v>
      </c>
      <c r="D471" s="162">
        <v>0</v>
      </c>
      <c r="E471" s="162">
        <v>0</v>
      </c>
      <c r="F471" s="162">
        <v>0</v>
      </c>
      <c r="G471" s="162">
        <v>0</v>
      </c>
      <c r="H471" s="162">
        <v>0</v>
      </c>
      <c r="I471" s="162">
        <v>0</v>
      </c>
      <c r="J471" s="162">
        <v>0</v>
      </c>
      <c r="K471" s="162">
        <v>0</v>
      </c>
      <c r="L471" s="162">
        <v>0</v>
      </c>
      <c r="M471" s="162">
        <v>0</v>
      </c>
      <c r="N471" s="162">
        <v>6000</v>
      </c>
      <c r="O471" s="162">
        <v>0</v>
      </c>
      <c r="P471" s="162">
        <v>0</v>
      </c>
      <c r="Q471" s="162">
        <v>0</v>
      </c>
      <c r="R471" s="162">
        <v>0</v>
      </c>
      <c r="S471" s="162">
        <v>0</v>
      </c>
      <c r="T471" s="162">
        <v>0</v>
      </c>
      <c r="U471" s="162">
        <v>0</v>
      </c>
      <c r="V471" s="162">
        <v>0</v>
      </c>
      <c r="W471" s="162">
        <v>0</v>
      </c>
      <c r="X471" s="162">
        <v>0</v>
      </c>
      <c r="Y471" s="162" t="s">
        <v>1103</v>
      </c>
      <c r="Z471" s="162" t="s">
        <v>1104</v>
      </c>
      <c r="AA471" s="163" t="s">
        <v>1917</v>
      </c>
    </row>
    <row r="472" spans="1:27" ht="12.75" customHeight="1" x14ac:dyDescent="0.2">
      <c r="A472" s="138" t="s">
        <v>464</v>
      </c>
      <c r="B472" s="138" t="s">
        <v>1199</v>
      </c>
      <c r="C472" s="162" t="s">
        <v>1142</v>
      </c>
      <c r="D472" s="162">
        <v>0</v>
      </c>
      <c r="E472" s="162">
        <v>0</v>
      </c>
      <c r="F472" s="162">
        <v>0</v>
      </c>
      <c r="G472" s="162">
        <v>0</v>
      </c>
      <c r="H472" s="162">
        <v>0</v>
      </c>
      <c r="I472" s="162">
        <v>0</v>
      </c>
      <c r="J472" s="162">
        <v>0</v>
      </c>
      <c r="K472" s="162">
        <v>0</v>
      </c>
      <c r="L472" s="162">
        <v>0</v>
      </c>
      <c r="M472" s="162">
        <v>0</v>
      </c>
      <c r="N472" s="162">
        <v>88407</v>
      </c>
      <c r="O472" s="162">
        <v>0</v>
      </c>
      <c r="P472" s="162">
        <v>0</v>
      </c>
      <c r="Q472" s="162">
        <v>10000</v>
      </c>
      <c r="R472" s="162">
        <v>0</v>
      </c>
      <c r="S472" s="162">
        <v>0</v>
      </c>
      <c r="T472" s="162">
        <v>0</v>
      </c>
      <c r="U472" s="162">
        <v>0</v>
      </c>
      <c r="V472" s="162">
        <v>0</v>
      </c>
      <c r="W472" s="162">
        <v>10000</v>
      </c>
      <c r="X472" s="162">
        <v>0</v>
      </c>
      <c r="Y472" s="162" t="s">
        <v>1103</v>
      </c>
      <c r="Z472" s="162" t="s">
        <v>1104</v>
      </c>
      <c r="AA472" s="163" t="s">
        <v>1858</v>
      </c>
    </row>
    <row r="473" spans="1:27" ht="12.75" customHeight="1" x14ac:dyDescent="0.2">
      <c r="A473" s="138" t="s">
        <v>960</v>
      </c>
      <c r="B473" s="138" t="s">
        <v>2419</v>
      </c>
      <c r="C473" s="162" t="s">
        <v>1142</v>
      </c>
      <c r="D473" s="162">
        <v>0</v>
      </c>
      <c r="E473" s="162">
        <v>0</v>
      </c>
      <c r="F473" s="162">
        <v>0</v>
      </c>
      <c r="G473" s="162">
        <v>0</v>
      </c>
      <c r="H473" s="162">
        <v>100</v>
      </c>
      <c r="I473" s="162">
        <v>0</v>
      </c>
      <c r="J473" s="162">
        <v>0</v>
      </c>
      <c r="K473" s="162">
        <v>0</v>
      </c>
      <c r="L473" s="162">
        <v>0</v>
      </c>
      <c r="M473" s="162">
        <v>0</v>
      </c>
      <c r="N473" s="162">
        <v>147192</v>
      </c>
      <c r="O473" s="162">
        <v>0</v>
      </c>
      <c r="P473" s="162">
        <v>0</v>
      </c>
      <c r="Q473" s="162">
        <v>6000</v>
      </c>
      <c r="R473" s="162">
        <v>0</v>
      </c>
      <c r="S473" s="162">
        <v>0</v>
      </c>
      <c r="T473" s="162">
        <v>2100</v>
      </c>
      <c r="U473" s="162">
        <v>0</v>
      </c>
      <c r="V473" s="162">
        <v>0</v>
      </c>
      <c r="W473" s="162">
        <v>0</v>
      </c>
      <c r="X473" s="162">
        <v>0</v>
      </c>
      <c r="Y473" s="162" t="s">
        <v>1100</v>
      </c>
      <c r="Z473" s="162" t="s">
        <v>1101</v>
      </c>
      <c r="AA473" s="163" t="s">
        <v>2276</v>
      </c>
    </row>
    <row r="474" spans="1:27" ht="12.75" customHeight="1" x14ac:dyDescent="0.2">
      <c r="A474" s="138" t="s">
        <v>596</v>
      </c>
      <c r="B474" s="138" t="s">
        <v>1197</v>
      </c>
      <c r="C474" s="162" t="s">
        <v>1142</v>
      </c>
      <c r="D474" s="162">
        <v>0</v>
      </c>
      <c r="E474" s="162">
        <v>0</v>
      </c>
      <c r="F474" s="162">
        <v>0</v>
      </c>
      <c r="G474" s="162">
        <v>0</v>
      </c>
      <c r="H474" s="162">
        <v>0</v>
      </c>
      <c r="I474" s="162">
        <v>0</v>
      </c>
      <c r="J474" s="162">
        <v>0</v>
      </c>
      <c r="K474" s="162">
        <v>0</v>
      </c>
      <c r="L474" s="162">
        <v>0</v>
      </c>
      <c r="M474" s="162">
        <v>0</v>
      </c>
      <c r="N474" s="162">
        <v>0</v>
      </c>
      <c r="O474" s="162">
        <v>0</v>
      </c>
      <c r="P474" s="162">
        <v>0</v>
      </c>
      <c r="Q474" s="162">
        <v>0</v>
      </c>
      <c r="R474" s="162">
        <v>0</v>
      </c>
      <c r="S474" s="162">
        <v>0</v>
      </c>
      <c r="T474" s="162">
        <v>0</v>
      </c>
      <c r="U474" s="162">
        <v>0</v>
      </c>
      <c r="V474" s="162">
        <v>0</v>
      </c>
      <c r="W474" s="162">
        <v>0</v>
      </c>
      <c r="X474" s="162">
        <v>0</v>
      </c>
      <c r="Y474" s="162" t="s">
        <v>1103</v>
      </c>
      <c r="Z474" s="162" t="s">
        <v>1104</v>
      </c>
      <c r="AA474" s="163" t="s">
        <v>1990</v>
      </c>
    </row>
    <row r="475" spans="1:27" ht="12.75" customHeight="1" x14ac:dyDescent="0.2">
      <c r="A475" s="138" t="s">
        <v>688</v>
      </c>
      <c r="B475" s="138" t="s">
        <v>254</v>
      </c>
      <c r="C475" s="162" t="s">
        <v>2472</v>
      </c>
      <c r="D475" s="162">
        <v>0</v>
      </c>
      <c r="E475" s="162">
        <v>0</v>
      </c>
      <c r="F475" s="162">
        <v>0</v>
      </c>
      <c r="G475" s="162">
        <v>0</v>
      </c>
      <c r="H475" s="162">
        <v>0</v>
      </c>
      <c r="I475" s="162">
        <v>0</v>
      </c>
      <c r="J475" s="162">
        <v>0</v>
      </c>
      <c r="K475" s="162">
        <v>0</v>
      </c>
      <c r="L475" s="162">
        <v>0</v>
      </c>
      <c r="M475" s="162">
        <v>0</v>
      </c>
      <c r="N475" s="162">
        <v>118795</v>
      </c>
      <c r="O475" s="162">
        <v>45000</v>
      </c>
      <c r="P475" s="162">
        <v>0</v>
      </c>
      <c r="Q475" s="162">
        <v>0</v>
      </c>
      <c r="R475" s="162">
        <v>0</v>
      </c>
      <c r="S475" s="162">
        <v>0</v>
      </c>
      <c r="T475" s="162">
        <v>0</v>
      </c>
      <c r="U475" s="162">
        <v>0</v>
      </c>
      <c r="V475" s="162">
        <v>5000</v>
      </c>
      <c r="W475" s="162">
        <v>2000</v>
      </c>
      <c r="X475" s="162">
        <v>1481</v>
      </c>
      <c r="Y475" s="162" t="s">
        <v>1107</v>
      </c>
      <c r="Z475" s="162" t="s">
        <v>1104</v>
      </c>
      <c r="AA475" s="163" t="s">
        <v>2082</v>
      </c>
    </row>
    <row r="476" spans="1:27" ht="12.75" customHeight="1" x14ac:dyDescent="0.2">
      <c r="A476" s="138" t="s">
        <v>682</v>
      </c>
      <c r="B476" s="138" t="s">
        <v>1539</v>
      </c>
      <c r="C476" s="162" t="s">
        <v>1142</v>
      </c>
      <c r="D476" s="162">
        <v>0</v>
      </c>
      <c r="E476" s="162">
        <v>0</v>
      </c>
      <c r="F476" s="162">
        <v>0</v>
      </c>
      <c r="G476" s="162">
        <v>0</v>
      </c>
      <c r="H476" s="162">
        <v>0</v>
      </c>
      <c r="I476" s="162">
        <v>0</v>
      </c>
      <c r="J476" s="162">
        <v>3139</v>
      </c>
      <c r="K476" s="162">
        <v>0</v>
      </c>
      <c r="L476" s="162">
        <v>0</v>
      </c>
      <c r="M476" s="162">
        <v>0</v>
      </c>
      <c r="N476" s="162">
        <v>113455</v>
      </c>
      <c r="O476" s="162">
        <v>102000</v>
      </c>
      <c r="P476" s="162">
        <v>0</v>
      </c>
      <c r="Q476" s="162">
        <v>0</v>
      </c>
      <c r="R476" s="162">
        <v>0</v>
      </c>
      <c r="S476" s="162">
        <v>0</v>
      </c>
      <c r="T476" s="162">
        <v>0</v>
      </c>
      <c r="U476" s="162">
        <v>0</v>
      </c>
      <c r="V476" s="162">
        <v>0</v>
      </c>
      <c r="W476" s="162">
        <v>57000</v>
      </c>
      <c r="X476" s="162">
        <v>30000</v>
      </c>
      <c r="Y476" s="162" t="s">
        <v>1107</v>
      </c>
      <c r="Z476" s="162" t="s">
        <v>1104</v>
      </c>
      <c r="AA476" s="163" t="s">
        <v>2076</v>
      </c>
    </row>
    <row r="477" spans="1:27" ht="12.75" customHeight="1" x14ac:dyDescent="0.2">
      <c r="A477" s="138" t="s">
        <v>721</v>
      </c>
      <c r="B477" s="138" t="s">
        <v>1673</v>
      </c>
      <c r="C477" s="162" t="s">
        <v>1142</v>
      </c>
      <c r="D477" s="162">
        <v>0</v>
      </c>
      <c r="E477" s="162">
        <v>0</v>
      </c>
      <c r="F477" s="162">
        <v>0</v>
      </c>
      <c r="G477" s="162">
        <v>0</v>
      </c>
      <c r="H477" s="162">
        <v>0</v>
      </c>
      <c r="I477" s="162">
        <v>0</v>
      </c>
      <c r="J477" s="162">
        <v>0</v>
      </c>
      <c r="K477" s="162">
        <v>0</v>
      </c>
      <c r="L477" s="162">
        <v>0</v>
      </c>
      <c r="M477" s="162">
        <v>0</v>
      </c>
      <c r="N477" s="162">
        <v>204582</v>
      </c>
      <c r="O477" s="162">
        <v>45362</v>
      </c>
      <c r="P477" s="162">
        <v>0</v>
      </c>
      <c r="Q477" s="162">
        <v>91</v>
      </c>
      <c r="R477" s="162">
        <v>0</v>
      </c>
      <c r="S477" s="162">
        <v>0</v>
      </c>
      <c r="T477" s="162">
        <v>0</v>
      </c>
      <c r="U477" s="162">
        <v>0</v>
      </c>
      <c r="V477" s="162">
        <v>0</v>
      </c>
      <c r="W477" s="162">
        <v>18000</v>
      </c>
      <c r="X477" s="162">
        <v>0</v>
      </c>
      <c r="Y477" s="162" t="s">
        <v>1106</v>
      </c>
      <c r="Z477" s="162" t="s">
        <v>1104</v>
      </c>
      <c r="AA477" s="163" t="s">
        <v>2115</v>
      </c>
    </row>
    <row r="478" spans="1:27" ht="12.75" customHeight="1" x14ac:dyDescent="0.2">
      <c r="A478" s="138" t="s">
        <v>700</v>
      </c>
      <c r="B478" s="138" t="s">
        <v>1195</v>
      </c>
      <c r="C478" s="162" t="s">
        <v>1142</v>
      </c>
      <c r="D478" s="162">
        <v>0</v>
      </c>
      <c r="E478" s="162">
        <v>0</v>
      </c>
      <c r="F478" s="162">
        <v>0</v>
      </c>
      <c r="G478" s="162">
        <v>0</v>
      </c>
      <c r="H478" s="162">
        <v>0</v>
      </c>
      <c r="I478" s="162">
        <v>0</v>
      </c>
      <c r="J478" s="162">
        <v>478</v>
      </c>
      <c r="K478" s="162">
        <v>0</v>
      </c>
      <c r="L478" s="162">
        <v>0</v>
      </c>
      <c r="M478" s="162">
        <v>0</v>
      </c>
      <c r="N478" s="162">
        <v>129013</v>
      </c>
      <c r="O478" s="162">
        <v>0</v>
      </c>
      <c r="P478" s="162">
        <v>0</v>
      </c>
      <c r="Q478" s="162">
        <v>0</v>
      </c>
      <c r="R478" s="162">
        <v>0</v>
      </c>
      <c r="S478" s="162">
        <v>0</v>
      </c>
      <c r="T478" s="162">
        <v>0</v>
      </c>
      <c r="U478" s="162">
        <v>0</v>
      </c>
      <c r="V478" s="162">
        <v>0</v>
      </c>
      <c r="W478" s="162">
        <v>0</v>
      </c>
      <c r="X478" s="162">
        <v>0</v>
      </c>
      <c r="Y478" s="162" t="s">
        <v>1112</v>
      </c>
      <c r="Z478" s="162" t="s">
        <v>1104</v>
      </c>
      <c r="AA478" s="163" t="s">
        <v>2094</v>
      </c>
    </row>
    <row r="479" spans="1:27" ht="12.75" customHeight="1" x14ac:dyDescent="0.2">
      <c r="A479" s="138" t="s">
        <v>396</v>
      </c>
      <c r="B479" s="138" t="s">
        <v>2421</v>
      </c>
      <c r="C479" s="162" t="s">
        <v>1142</v>
      </c>
      <c r="D479" s="162">
        <v>0</v>
      </c>
      <c r="E479" s="162">
        <v>0</v>
      </c>
      <c r="F479" s="162">
        <v>390</v>
      </c>
      <c r="G479" s="162">
        <v>0</v>
      </c>
      <c r="H479" s="162">
        <v>0</v>
      </c>
      <c r="I479" s="162">
        <v>0</v>
      </c>
      <c r="J479" s="162">
        <v>0</v>
      </c>
      <c r="K479" s="162">
        <v>0</v>
      </c>
      <c r="L479" s="162">
        <v>0</v>
      </c>
      <c r="M479" s="162">
        <v>0</v>
      </c>
      <c r="N479" s="162">
        <v>411662</v>
      </c>
      <c r="O479" s="162">
        <v>65012</v>
      </c>
      <c r="P479" s="162">
        <v>0</v>
      </c>
      <c r="Q479" s="162">
        <v>53000</v>
      </c>
      <c r="R479" s="162">
        <v>0</v>
      </c>
      <c r="S479" s="162">
        <v>0</v>
      </c>
      <c r="T479" s="162">
        <v>0</v>
      </c>
      <c r="U479" s="162">
        <v>0</v>
      </c>
      <c r="V479" s="162">
        <v>43500</v>
      </c>
      <c r="W479" s="162">
        <v>30000</v>
      </c>
      <c r="X479" s="162">
        <v>47000</v>
      </c>
      <c r="Y479" s="162" t="s">
        <v>1100</v>
      </c>
      <c r="Z479" s="162" t="s">
        <v>1104</v>
      </c>
      <c r="AA479" s="163" t="s">
        <v>1790</v>
      </c>
    </row>
    <row r="480" spans="1:27" ht="12.75" customHeight="1" x14ac:dyDescent="0.2">
      <c r="A480" s="138" t="s">
        <v>641</v>
      </c>
      <c r="B480" s="138" t="s">
        <v>1193</v>
      </c>
      <c r="C480" s="162" t="s">
        <v>1142</v>
      </c>
      <c r="D480" s="162">
        <v>0</v>
      </c>
      <c r="E480" s="162">
        <v>0</v>
      </c>
      <c r="F480" s="162">
        <v>0</v>
      </c>
      <c r="G480" s="162">
        <v>0</v>
      </c>
      <c r="H480" s="162">
        <v>0</v>
      </c>
      <c r="I480" s="162">
        <v>0</v>
      </c>
      <c r="J480" s="162">
        <v>0</v>
      </c>
      <c r="K480" s="162">
        <v>0</v>
      </c>
      <c r="L480" s="162">
        <v>0</v>
      </c>
      <c r="M480" s="162">
        <v>0</v>
      </c>
      <c r="N480" s="162">
        <v>136157</v>
      </c>
      <c r="O480" s="162">
        <v>0</v>
      </c>
      <c r="P480" s="162">
        <v>0</v>
      </c>
      <c r="Q480" s="162">
        <v>0</v>
      </c>
      <c r="R480" s="162">
        <v>0</v>
      </c>
      <c r="S480" s="162">
        <v>0</v>
      </c>
      <c r="T480" s="162">
        <v>0</v>
      </c>
      <c r="U480" s="162">
        <v>0</v>
      </c>
      <c r="V480" s="162">
        <v>0</v>
      </c>
      <c r="W480" s="162">
        <v>0</v>
      </c>
      <c r="X480" s="162">
        <v>0</v>
      </c>
      <c r="Y480" s="162" t="s">
        <v>1103</v>
      </c>
      <c r="Z480" s="162" t="s">
        <v>1104</v>
      </c>
      <c r="AA480" s="163" t="s">
        <v>2035</v>
      </c>
    </row>
    <row r="481" spans="1:27" ht="12.75" customHeight="1" x14ac:dyDescent="0.2">
      <c r="A481" s="138" t="s">
        <v>636</v>
      </c>
      <c r="B481" s="138" t="s">
        <v>1674</v>
      </c>
      <c r="C481" s="162" t="s">
        <v>1142</v>
      </c>
      <c r="D481" s="162">
        <v>0</v>
      </c>
      <c r="E481" s="162">
        <v>0</v>
      </c>
      <c r="F481" s="162">
        <v>0</v>
      </c>
      <c r="G481" s="162">
        <v>0</v>
      </c>
      <c r="H481" s="162">
        <v>0</v>
      </c>
      <c r="I481" s="162">
        <v>0</v>
      </c>
      <c r="J481" s="162">
        <v>0</v>
      </c>
      <c r="K481" s="162">
        <v>0</v>
      </c>
      <c r="L481" s="162">
        <v>0</v>
      </c>
      <c r="M481" s="162">
        <v>0</v>
      </c>
      <c r="N481" s="162">
        <v>353125</v>
      </c>
      <c r="O481" s="162">
        <v>0</v>
      </c>
      <c r="P481" s="162">
        <v>0</v>
      </c>
      <c r="Q481" s="162">
        <v>0</v>
      </c>
      <c r="R481" s="162">
        <v>0</v>
      </c>
      <c r="S481" s="162">
        <v>0</v>
      </c>
      <c r="T481" s="162">
        <v>0</v>
      </c>
      <c r="U481" s="162">
        <v>0</v>
      </c>
      <c r="V481" s="162">
        <v>0</v>
      </c>
      <c r="W481" s="162">
        <v>0</v>
      </c>
      <c r="X481" s="162">
        <v>0</v>
      </c>
      <c r="Y481" s="162" t="s">
        <v>1109</v>
      </c>
      <c r="Z481" s="162" t="s">
        <v>1104</v>
      </c>
      <c r="AA481" s="163" t="s">
        <v>2030</v>
      </c>
    </row>
    <row r="482" spans="1:27" ht="12.75" customHeight="1" x14ac:dyDescent="0.2">
      <c r="A482" s="138" t="s">
        <v>1043</v>
      </c>
      <c r="B482" s="138" t="s">
        <v>1192</v>
      </c>
      <c r="C482" s="162" t="s">
        <v>1142</v>
      </c>
      <c r="D482" s="162">
        <v>0</v>
      </c>
      <c r="E482" s="162">
        <v>0</v>
      </c>
      <c r="F482" s="162">
        <v>0</v>
      </c>
      <c r="G482" s="162">
        <v>0</v>
      </c>
      <c r="H482" s="162">
        <v>0</v>
      </c>
      <c r="I482" s="162">
        <v>0</v>
      </c>
      <c r="J482" s="162">
        <v>0</v>
      </c>
      <c r="K482" s="162">
        <v>0</v>
      </c>
      <c r="L482" s="162">
        <v>0</v>
      </c>
      <c r="M482" s="162">
        <v>0</v>
      </c>
      <c r="N482" s="162">
        <v>14943</v>
      </c>
      <c r="O482" s="162">
        <v>0</v>
      </c>
      <c r="P482" s="162">
        <v>0</v>
      </c>
      <c r="Q482" s="162">
        <v>0</v>
      </c>
      <c r="R482" s="162">
        <v>0</v>
      </c>
      <c r="S482" s="162">
        <v>0</v>
      </c>
      <c r="T482" s="162">
        <v>0</v>
      </c>
      <c r="U482" s="162">
        <v>0</v>
      </c>
      <c r="V482" s="162">
        <v>0</v>
      </c>
      <c r="W482" s="162">
        <v>0</v>
      </c>
      <c r="X482" s="162">
        <v>0</v>
      </c>
      <c r="Y482" s="162" t="s">
        <v>1153</v>
      </c>
      <c r="Z482" s="162" t="s">
        <v>1104</v>
      </c>
      <c r="AA482" s="163" t="s">
        <v>2199</v>
      </c>
    </row>
    <row r="483" spans="1:27" ht="12.75" customHeight="1" x14ac:dyDescent="0.2">
      <c r="A483" s="138" t="s">
        <v>503</v>
      </c>
      <c r="B483" s="138" t="s">
        <v>1191</v>
      </c>
      <c r="C483" s="162" t="s">
        <v>1142</v>
      </c>
      <c r="D483" s="162">
        <v>0</v>
      </c>
      <c r="E483" s="162">
        <v>0</v>
      </c>
      <c r="F483" s="162">
        <v>0</v>
      </c>
      <c r="G483" s="162">
        <v>0</v>
      </c>
      <c r="H483" s="162">
        <v>0</v>
      </c>
      <c r="I483" s="162">
        <v>0</v>
      </c>
      <c r="J483" s="162">
        <v>0</v>
      </c>
      <c r="K483" s="162">
        <v>0</v>
      </c>
      <c r="L483" s="162">
        <v>0</v>
      </c>
      <c r="M483" s="162">
        <v>0</v>
      </c>
      <c r="N483" s="162">
        <v>0</v>
      </c>
      <c r="O483" s="162">
        <v>0</v>
      </c>
      <c r="P483" s="162">
        <v>0</v>
      </c>
      <c r="Q483" s="162">
        <v>0</v>
      </c>
      <c r="R483" s="162">
        <v>0</v>
      </c>
      <c r="S483" s="162">
        <v>0</v>
      </c>
      <c r="T483" s="162">
        <v>0</v>
      </c>
      <c r="U483" s="162">
        <v>0</v>
      </c>
      <c r="V483" s="162">
        <v>0</v>
      </c>
      <c r="W483" s="162">
        <v>0</v>
      </c>
      <c r="X483" s="162">
        <v>6500</v>
      </c>
      <c r="Y483" s="162" t="s">
        <v>1103</v>
      </c>
      <c r="Z483" s="162" t="s">
        <v>1104</v>
      </c>
      <c r="AA483" s="163" t="s">
        <v>1897</v>
      </c>
    </row>
    <row r="484" spans="1:27" ht="12.75" customHeight="1" x14ac:dyDescent="0.2">
      <c r="A484" s="138" t="s">
        <v>623</v>
      </c>
      <c r="B484" s="138" t="s">
        <v>1190</v>
      </c>
      <c r="C484" s="162" t="s">
        <v>1142</v>
      </c>
      <c r="D484" s="162">
        <v>0</v>
      </c>
      <c r="E484" s="162">
        <v>0</v>
      </c>
      <c r="F484" s="162">
        <v>0</v>
      </c>
      <c r="G484" s="162">
        <v>0</v>
      </c>
      <c r="H484" s="162">
        <v>0</v>
      </c>
      <c r="I484" s="162">
        <v>0</v>
      </c>
      <c r="J484" s="162">
        <v>0</v>
      </c>
      <c r="K484" s="162">
        <v>0</v>
      </c>
      <c r="L484" s="162">
        <v>0</v>
      </c>
      <c r="M484" s="162">
        <v>0</v>
      </c>
      <c r="N484" s="162">
        <v>87815</v>
      </c>
      <c r="O484" s="162">
        <v>0</v>
      </c>
      <c r="P484" s="162">
        <v>0</v>
      </c>
      <c r="Q484" s="162">
        <v>0</v>
      </c>
      <c r="R484" s="162">
        <v>0</v>
      </c>
      <c r="S484" s="162">
        <v>0</v>
      </c>
      <c r="T484" s="162">
        <v>0</v>
      </c>
      <c r="U484" s="162">
        <v>0</v>
      </c>
      <c r="V484" s="162">
        <v>0</v>
      </c>
      <c r="W484" s="162">
        <v>0</v>
      </c>
      <c r="X484" s="162">
        <v>0</v>
      </c>
      <c r="Y484" s="162" t="s">
        <v>1103</v>
      </c>
      <c r="Z484" s="162" t="s">
        <v>1104</v>
      </c>
      <c r="AA484" s="163" t="s">
        <v>2017</v>
      </c>
    </row>
    <row r="485" spans="1:27" ht="12.75" customHeight="1" x14ac:dyDescent="0.2">
      <c r="A485" s="138" t="s">
        <v>634</v>
      </c>
      <c r="B485" s="138" t="s">
        <v>1189</v>
      </c>
      <c r="C485" s="162" t="s">
        <v>1142</v>
      </c>
      <c r="D485" s="162">
        <v>0</v>
      </c>
      <c r="E485" s="162">
        <v>0</v>
      </c>
      <c r="F485" s="162">
        <v>0</v>
      </c>
      <c r="G485" s="162">
        <v>0</v>
      </c>
      <c r="H485" s="162">
        <v>0</v>
      </c>
      <c r="I485" s="162">
        <v>0</v>
      </c>
      <c r="J485" s="162">
        <v>0</v>
      </c>
      <c r="K485" s="162">
        <v>0</v>
      </c>
      <c r="L485" s="162">
        <v>0</v>
      </c>
      <c r="M485" s="162">
        <v>0</v>
      </c>
      <c r="N485" s="162">
        <v>183548</v>
      </c>
      <c r="O485" s="162">
        <v>0</v>
      </c>
      <c r="P485" s="162">
        <v>0</v>
      </c>
      <c r="Q485" s="162">
        <v>0</v>
      </c>
      <c r="R485" s="162">
        <v>0</v>
      </c>
      <c r="S485" s="162">
        <v>0</v>
      </c>
      <c r="T485" s="162">
        <v>0</v>
      </c>
      <c r="U485" s="162">
        <v>0</v>
      </c>
      <c r="V485" s="162">
        <v>0</v>
      </c>
      <c r="W485" s="162">
        <v>0</v>
      </c>
      <c r="X485" s="162">
        <v>0</v>
      </c>
      <c r="Y485" s="162" t="s">
        <v>1103</v>
      </c>
      <c r="Z485" s="162" t="s">
        <v>1104</v>
      </c>
      <c r="AA485" s="163" t="s">
        <v>2028</v>
      </c>
    </row>
    <row r="486" spans="1:27" ht="12.75" customHeight="1" x14ac:dyDescent="0.2">
      <c r="A486" s="138" t="s">
        <v>449</v>
      </c>
      <c r="B486" s="138" t="s">
        <v>1188</v>
      </c>
      <c r="C486" s="162" t="s">
        <v>1142</v>
      </c>
      <c r="D486" s="162">
        <v>0</v>
      </c>
      <c r="E486" s="162">
        <v>0</v>
      </c>
      <c r="F486" s="162">
        <v>0</v>
      </c>
      <c r="G486" s="162">
        <v>0</v>
      </c>
      <c r="H486" s="162">
        <v>0</v>
      </c>
      <c r="I486" s="162">
        <v>0</v>
      </c>
      <c r="J486" s="162">
        <v>0</v>
      </c>
      <c r="K486" s="162">
        <v>0</v>
      </c>
      <c r="L486" s="162">
        <v>0</v>
      </c>
      <c r="M486" s="162">
        <v>0</v>
      </c>
      <c r="N486" s="162">
        <v>53450</v>
      </c>
      <c r="O486" s="162">
        <v>0</v>
      </c>
      <c r="P486" s="162">
        <v>0</v>
      </c>
      <c r="Q486" s="162">
        <v>0</v>
      </c>
      <c r="R486" s="162">
        <v>0</v>
      </c>
      <c r="S486" s="162">
        <v>0</v>
      </c>
      <c r="T486" s="162">
        <v>0</v>
      </c>
      <c r="U486" s="162">
        <v>0</v>
      </c>
      <c r="V486" s="162">
        <v>0</v>
      </c>
      <c r="W486" s="162">
        <v>0</v>
      </c>
      <c r="X486" s="162">
        <v>0</v>
      </c>
      <c r="Y486" s="162" t="s">
        <v>1103</v>
      </c>
      <c r="Z486" s="162" t="s">
        <v>1104</v>
      </c>
      <c r="AA486" s="163" t="s">
        <v>1843</v>
      </c>
    </row>
    <row r="487" spans="1:27" ht="12.75" customHeight="1" x14ac:dyDescent="0.2">
      <c r="A487" s="138" t="s">
        <v>581</v>
      </c>
      <c r="B487" s="138" t="s">
        <v>1187</v>
      </c>
      <c r="C487" s="162" t="s">
        <v>1142</v>
      </c>
      <c r="D487" s="162">
        <v>0</v>
      </c>
      <c r="E487" s="162">
        <v>0</v>
      </c>
      <c r="F487" s="162">
        <v>0</v>
      </c>
      <c r="G487" s="162">
        <v>0</v>
      </c>
      <c r="H487" s="162">
        <v>0</v>
      </c>
      <c r="I487" s="162">
        <v>0</v>
      </c>
      <c r="J487" s="162">
        <v>0</v>
      </c>
      <c r="K487" s="162">
        <v>0</v>
      </c>
      <c r="L487" s="162">
        <v>0</v>
      </c>
      <c r="M487" s="162">
        <v>0</v>
      </c>
      <c r="N487" s="162">
        <v>0</v>
      </c>
      <c r="O487" s="162">
        <v>0</v>
      </c>
      <c r="P487" s="162">
        <v>0</v>
      </c>
      <c r="Q487" s="162">
        <v>0</v>
      </c>
      <c r="R487" s="162">
        <v>0</v>
      </c>
      <c r="S487" s="162">
        <v>0</v>
      </c>
      <c r="T487" s="162">
        <v>0</v>
      </c>
      <c r="U487" s="162">
        <v>0</v>
      </c>
      <c r="V487" s="162">
        <v>0</v>
      </c>
      <c r="W487" s="162">
        <v>0</v>
      </c>
      <c r="X487" s="162">
        <v>0</v>
      </c>
      <c r="Y487" s="162" t="s">
        <v>1103</v>
      </c>
      <c r="Z487" s="162" t="s">
        <v>1104</v>
      </c>
      <c r="AA487" s="163" t="s">
        <v>1975</v>
      </c>
    </row>
    <row r="488" spans="1:27" ht="12.75" customHeight="1" x14ac:dyDescent="0.2">
      <c r="A488" s="138" t="s">
        <v>504</v>
      </c>
      <c r="B488" s="138" t="s">
        <v>1186</v>
      </c>
      <c r="C488" s="162" t="s">
        <v>1142</v>
      </c>
      <c r="D488" s="162">
        <v>0</v>
      </c>
      <c r="E488" s="162">
        <v>0</v>
      </c>
      <c r="F488" s="162">
        <v>0</v>
      </c>
      <c r="G488" s="162">
        <v>0</v>
      </c>
      <c r="H488" s="162">
        <v>0</v>
      </c>
      <c r="I488" s="162">
        <v>0</v>
      </c>
      <c r="J488" s="162">
        <v>0</v>
      </c>
      <c r="K488" s="162">
        <v>0</v>
      </c>
      <c r="L488" s="162">
        <v>0</v>
      </c>
      <c r="M488" s="162">
        <v>0</v>
      </c>
      <c r="N488" s="162">
        <v>240499</v>
      </c>
      <c r="O488" s="162">
        <v>0</v>
      </c>
      <c r="P488" s="162">
        <v>0</v>
      </c>
      <c r="Q488" s="162">
        <v>0</v>
      </c>
      <c r="R488" s="162">
        <v>0</v>
      </c>
      <c r="S488" s="162">
        <v>0</v>
      </c>
      <c r="T488" s="162">
        <v>0</v>
      </c>
      <c r="U488" s="162">
        <v>0</v>
      </c>
      <c r="V488" s="162">
        <v>0</v>
      </c>
      <c r="W488" s="162">
        <v>0</v>
      </c>
      <c r="X488" s="162">
        <v>0</v>
      </c>
      <c r="Y488" s="162" t="s">
        <v>1103</v>
      </c>
      <c r="Z488" s="162" t="s">
        <v>1104</v>
      </c>
      <c r="AA488" s="163" t="s">
        <v>1898</v>
      </c>
    </row>
    <row r="489" spans="1:27" ht="12.75" customHeight="1" x14ac:dyDescent="0.2">
      <c r="A489" s="138" t="s">
        <v>377</v>
      </c>
      <c r="B489" s="138" t="s">
        <v>2422</v>
      </c>
      <c r="C489" s="162" t="s">
        <v>1142</v>
      </c>
      <c r="D489" s="162">
        <v>0</v>
      </c>
      <c r="E489" s="162">
        <v>0</v>
      </c>
      <c r="F489" s="162">
        <v>0</v>
      </c>
      <c r="G489" s="162">
        <v>0</v>
      </c>
      <c r="H489" s="162">
        <v>0</v>
      </c>
      <c r="I489" s="162">
        <v>0</v>
      </c>
      <c r="J489" s="162">
        <v>0</v>
      </c>
      <c r="K489" s="162">
        <v>0</v>
      </c>
      <c r="L489" s="162">
        <v>0</v>
      </c>
      <c r="M489" s="162">
        <v>0</v>
      </c>
      <c r="N489" s="162">
        <v>138927</v>
      </c>
      <c r="O489" s="162">
        <v>0</v>
      </c>
      <c r="P489" s="162">
        <v>0</v>
      </c>
      <c r="Q489" s="162">
        <v>0</v>
      </c>
      <c r="R489" s="162">
        <v>0</v>
      </c>
      <c r="S489" s="162">
        <v>0</v>
      </c>
      <c r="T489" s="162">
        <v>0</v>
      </c>
      <c r="U489" s="162">
        <v>0</v>
      </c>
      <c r="V489" s="162">
        <v>0</v>
      </c>
      <c r="W489" s="162">
        <v>2000</v>
      </c>
      <c r="X489" s="162">
        <v>0</v>
      </c>
      <c r="Y489" s="162" t="s">
        <v>1100</v>
      </c>
      <c r="Z489" s="162" t="s">
        <v>1104</v>
      </c>
      <c r="AA489" s="163" t="s">
        <v>1771</v>
      </c>
    </row>
    <row r="490" spans="1:27" ht="12.75" customHeight="1" x14ac:dyDescent="0.2">
      <c r="A490" s="138" t="s">
        <v>431</v>
      </c>
      <c r="B490" s="138" t="s">
        <v>1185</v>
      </c>
      <c r="C490" s="162" t="s">
        <v>1142</v>
      </c>
      <c r="D490" s="162">
        <v>0</v>
      </c>
      <c r="E490" s="162">
        <v>0</v>
      </c>
      <c r="F490" s="162">
        <v>0</v>
      </c>
      <c r="G490" s="162">
        <v>0</v>
      </c>
      <c r="H490" s="162">
        <v>0</v>
      </c>
      <c r="I490" s="162">
        <v>0</v>
      </c>
      <c r="J490" s="162">
        <v>0</v>
      </c>
      <c r="K490" s="162">
        <v>0</v>
      </c>
      <c r="L490" s="162">
        <v>0</v>
      </c>
      <c r="M490" s="162">
        <v>0</v>
      </c>
      <c r="N490" s="162">
        <v>2100</v>
      </c>
      <c r="O490" s="162">
        <v>0</v>
      </c>
      <c r="P490" s="162">
        <v>0</v>
      </c>
      <c r="Q490" s="162">
        <v>0</v>
      </c>
      <c r="R490" s="162">
        <v>0</v>
      </c>
      <c r="S490" s="162">
        <v>0</v>
      </c>
      <c r="T490" s="162">
        <v>0</v>
      </c>
      <c r="U490" s="162">
        <v>0</v>
      </c>
      <c r="V490" s="162">
        <v>0</v>
      </c>
      <c r="W490" s="162">
        <v>0</v>
      </c>
      <c r="X490" s="162">
        <v>0</v>
      </c>
      <c r="Y490" s="162" t="s">
        <v>1103</v>
      </c>
      <c r="Z490" s="162" t="s">
        <v>1104</v>
      </c>
      <c r="AA490" s="163" t="s">
        <v>1825</v>
      </c>
    </row>
    <row r="491" spans="1:27" ht="12.75" customHeight="1" x14ac:dyDescent="0.2">
      <c r="A491" s="138" t="s">
        <v>439</v>
      </c>
      <c r="B491" s="138" t="s">
        <v>1184</v>
      </c>
      <c r="C491" s="162" t="s">
        <v>1142</v>
      </c>
      <c r="D491" s="162">
        <v>0</v>
      </c>
      <c r="E491" s="162">
        <v>0</v>
      </c>
      <c r="F491" s="162">
        <v>0</v>
      </c>
      <c r="G491" s="162">
        <v>0</v>
      </c>
      <c r="H491" s="162">
        <v>0</v>
      </c>
      <c r="I491" s="162">
        <v>0</v>
      </c>
      <c r="J491" s="162">
        <v>0</v>
      </c>
      <c r="K491" s="162">
        <v>0</v>
      </c>
      <c r="L491" s="162">
        <v>0</v>
      </c>
      <c r="M491" s="162">
        <v>0</v>
      </c>
      <c r="N491" s="162">
        <v>1450</v>
      </c>
      <c r="O491" s="162">
        <v>0</v>
      </c>
      <c r="P491" s="162">
        <v>0</v>
      </c>
      <c r="Q491" s="162">
        <v>0</v>
      </c>
      <c r="R491" s="162">
        <v>0</v>
      </c>
      <c r="S491" s="162">
        <v>0</v>
      </c>
      <c r="T491" s="162">
        <v>0</v>
      </c>
      <c r="U491" s="162">
        <v>0</v>
      </c>
      <c r="V491" s="162">
        <v>0</v>
      </c>
      <c r="W491" s="162">
        <v>0</v>
      </c>
      <c r="X491" s="162">
        <v>0</v>
      </c>
      <c r="Y491" s="162" t="s">
        <v>1103</v>
      </c>
      <c r="Z491" s="162" t="s">
        <v>1104</v>
      </c>
      <c r="AA491" s="163" t="s">
        <v>1833</v>
      </c>
    </row>
    <row r="492" spans="1:27" ht="12.75" customHeight="1" x14ac:dyDescent="0.2">
      <c r="A492" s="138" t="s">
        <v>962</v>
      </c>
      <c r="B492" s="138" t="s">
        <v>2423</v>
      </c>
      <c r="C492" s="162" t="s">
        <v>1142</v>
      </c>
      <c r="D492" s="162">
        <v>661</v>
      </c>
      <c r="E492" s="162">
        <v>0</v>
      </c>
      <c r="F492" s="162">
        <v>0</v>
      </c>
      <c r="G492" s="162">
        <v>0</v>
      </c>
      <c r="H492" s="162">
        <v>0</v>
      </c>
      <c r="I492" s="162">
        <v>0</v>
      </c>
      <c r="J492" s="162">
        <v>0</v>
      </c>
      <c r="K492" s="162">
        <v>0</v>
      </c>
      <c r="L492" s="162">
        <v>0</v>
      </c>
      <c r="M492" s="162">
        <v>0</v>
      </c>
      <c r="N492" s="162">
        <v>144879</v>
      </c>
      <c r="O492" s="162">
        <v>75600</v>
      </c>
      <c r="P492" s="162">
        <v>0</v>
      </c>
      <c r="Q492" s="162">
        <v>10000</v>
      </c>
      <c r="R492" s="162">
        <v>0</v>
      </c>
      <c r="S492" s="162">
        <v>0</v>
      </c>
      <c r="T492" s="162">
        <v>0</v>
      </c>
      <c r="U492" s="162">
        <v>0</v>
      </c>
      <c r="V492" s="162">
        <v>2000</v>
      </c>
      <c r="W492" s="162">
        <v>146500</v>
      </c>
      <c r="X492" s="162">
        <v>42000</v>
      </c>
      <c r="Y492" s="162" t="s">
        <v>1100</v>
      </c>
      <c r="Z492" s="162" t="s">
        <v>1102</v>
      </c>
      <c r="AA492" s="163" t="s">
        <v>2241</v>
      </c>
    </row>
    <row r="493" spans="1:27" ht="12.75" customHeight="1" x14ac:dyDescent="0.2">
      <c r="A493" s="138" t="s">
        <v>537</v>
      </c>
      <c r="B493" s="138" t="s">
        <v>1182</v>
      </c>
      <c r="C493" s="162" t="s">
        <v>1142</v>
      </c>
      <c r="D493" s="162">
        <v>0</v>
      </c>
      <c r="E493" s="162">
        <v>0</v>
      </c>
      <c r="F493" s="162">
        <v>0</v>
      </c>
      <c r="G493" s="162">
        <v>0</v>
      </c>
      <c r="H493" s="162">
        <v>0</v>
      </c>
      <c r="I493" s="162">
        <v>0</v>
      </c>
      <c r="J493" s="162">
        <v>0</v>
      </c>
      <c r="K493" s="162">
        <v>0</v>
      </c>
      <c r="L493" s="162">
        <v>0</v>
      </c>
      <c r="M493" s="162">
        <v>0</v>
      </c>
      <c r="N493" s="162">
        <v>88212</v>
      </c>
      <c r="O493" s="162">
        <v>0</v>
      </c>
      <c r="P493" s="162">
        <v>0</v>
      </c>
      <c r="Q493" s="162">
        <v>0</v>
      </c>
      <c r="R493" s="162">
        <v>0</v>
      </c>
      <c r="S493" s="162">
        <v>0</v>
      </c>
      <c r="T493" s="162">
        <v>0</v>
      </c>
      <c r="U493" s="162">
        <v>0</v>
      </c>
      <c r="V493" s="162">
        <v>0</v>
      </c>
      <c r="W493" s="162">
        <v>0</v>
      </c>
      <c r="X493" s="162">
        <v>0</v>
      </c>
      <c r="Y493" s="162" t="s">
        <v>1103</v>
      </c>
      <c r="Z493" s="162" t="s">
        <v>1104</v>
      </c>
      <c r="AA493" s="163" t="s">
        <v>1931</v>
      </c>
    </row>
    <row r="494" spans="1:27" ht="12.75" customHeight="1" x14ac:dyDescent="0.2">
      <c r="A494" s="138" t="s">
        <v>556</v>
      </c>
      <c r="B494" s="138" t="s">
        <v>1181</v>
      </c>
      <c r="C494" s="162" t="s">
        <v>1142</v>
      </c>
      <c r="D494" s="162">
        <v>0</v>
      </c>
      <c r="E494" s="162">
        <v>0</v>
      </c>
      <c r="F494" s="162">
        <v>0</v>
      </c>
      <c r="G494" s="162">
        <v>0</v>
      </c>
      <c r="H494" s="162">
        <v>0</v>
      </c>
      <c r="I494" s="162">
        <v>0</v>
      </c>
      <c r="J494" s="162">
        <v>0</v>
      </c>
      <c r="K494" s="162">
        <v>0</v>
      </c>
      <c r="L494" s="162">
        <v>0</v>
      </c>
      <c r="M494" s="162">
        <v>0</v>
      </c>
      <c r="N494" s="162">
        <v>0</v>
      </c>
      <c r="O494" s="162">
        <v>0</v>
      </c>
      <c r="P494" s="162">
        <v>0</v>
      </c>
      <c r="Q494" s="162">
        <v>0</v>
      </c>
      <c r="R494" s="162">
        <v>0</v>
      </c>
      <c r="S494" s="162">
        <v>0</v>
      </c>
      <c r="T494" s="162">
        <v>0</v>
      </c>
      <c r="U494" s="162">
        <v>0</v>
      </c>
      <c r="V494" s="162">
        <v>0</v>
      </c>
      <c r="W494" s="162">
        <v>0</v>
      </c>
      <c r="X494" s="162">
        <v>0</v>
      </c>
      <c r="Y494" s="162" t="s">
        <v>1103</v>
      </c>
      <c r="Z494" s="162" t="s">
        <v>1104</v>
      </c>
      <c r="AA494" s="163" t="s">
        <v>1950</v>
      </c>
    </row>
    <row r="495" spans="1:27" ht="12.75" customHeight="1" x14ac:dyDescent="0.2">
      <c r="A495" s="138" t="s">
        <v>1736</v>
      </c>
      <c r="B495" s="138" t="s">
        <v>2439</v>
      </c>
      <c r="C495" s="162" t="s">
        <v>1142</v>
      </c>
      <c r="D495" s="162">
        <v>0</v>
      </c>
      <c r="E495" s="162">
        <v>0</v>
      </c>
      <c r="F495" s="162">
        <v>0</v>
      </c>
      <c r="G495" s="162">
        <v>0</v>
      </c>
      <c r="H495" s="162">
        <v>0</v>
      </c>
      <c r="I495" s="162">
        <v>0</v>
      </c>
      <c r="J495" s="162">
        <v>0</v>
      </c>
      <c r="K495" s="162">
        <v>0</v>
      </c>
      <c r="L495" s="162">
        <v>0</v>
      </c>
      <c r="M495" s="162">
        <v>0</v>
      </c>
      <c r="N495" s="162">
        <v>0</v>
      </c>
      <c r="O495" s="162">
        <v>0</v>
      </c>
      <c r="P495" s="162">
        <v>0</v>
      </c>
      <c r="Q495" s="162">
        <v>0</v>
      </c>
      <c r="R495" s="162">
        <v>0</v>
      </c>
      <c r="S495" s="162">
        <v>0</v>
      </c>
      <c r="T495" s="162">
        <v>0</v>
      </c>
      <c r="U495" s="162">
        <v>0</v>
      </c>
      <c r="V495" s="162">
        <v>0</v>
      </c>
      <c r="W495" s="162">
        <v>0</v>
      </c>
      <c r="X495" s="162">
        <v>67089</v>
      </c>
      <c r="Y495" s="162" t="s">
        <v>1153</v>
      </c>
      <c r="Z495" s="162" t="s">
        <v>1104</v>
      </c>
      <c r="AA495" s="163" t="s">
        <v>2153</v>
      </c>
    </row>
    <row r="496" spans="1:27" ht="12.75" customHeight="1" x14ac:dyDescent="0.2">
      <c r="A496" s="138" t="s">
        <v>964</v>
      </c>
      <c r="B496" s="138" t="s">
        <v>2424</v>
      </c>
      <c r="C496" s="162" t="s">
        <v>1142</v>
      </c>
      <c r="D496" s="162">
        <v>0</v>
      </c>
      <c r="E496" s="162">
        <v>0</v>
      </c>
      <c r="F496" s="162">
        <v>0</v>
      </c>
      <c r="G496" s="162">
        <v>0</v>
      </c>
      <c r="H496" s="162">
        <v>0</v>
      </c>
      <c r="I496" s="162">
        <v>0</v>
      </c>
      <c r="J496" s="162">
        <v>0</v>
      </c>
      <c r="K496" s="162">
        <v>0</v>
      </c>
      <c r="L496" s="162">
        <v>0</v>
      </c>
      <c r="M496" s="162">
        <v>0</v>
      </c>
      <c r="N496" s="162">
        <v>503641</v>
      </c>
      <c r="O496" s="162">
        <v>0</v>
      </c>
      <c r="P496" s="162">
        <v>0</v>
      </c>
      <c r="Q496" s="162">
        <v>60580</v>
      </c>
      <c r="R496" s="162">
        <v>0</v>
      </c>
      <c r="S496" s="162">
        <v>0</v>
      </c>
      <c r="T496" s="162">
        <v>0</v>
      </c>
      <c r="U496" s="162">
        <v>0</v>
      </c>
      <c r="V496" s="162">
        <v>0</v>
      </c>
      <c r="W496" s="162">
        <v>15000</v>
      </c>
      <c r="X496" s="162">
        <v>0</v>
      </c>
      <c r="Y496" s="162" t="s">
        <v>1100</v>
      </c>
      <c r="Z496" s="162" t="s">
        <v>1102</v>
      </c>
      <c r="AA496" s="163" t="s">
        <v>2238</v>
      </c>
    </row>
    <row r="497" spans="1:27" ht="12.75" customHeight="1" x14ac:dyDescent="0.2">
      <c r="A497" s="138" t="s">
        <v>1057</v>
      </c>
      <c r="B497" s="138" t="s">
        <v>1179</v>
      </c>
      <c r="C497" s="162" t="s">
        <v>1142</v>
      </c>
      <c r="D497" s="162">
        <v>0</v>
      </c>
      <c r="E497" s="162">
        <v>0</v>
      </c>
      <c r="F497" s="162">
        <v>0</v>
      </c>
      <c r="G497" s="162">
        <v>0</v>
      </c>
      <c r="H497" s="162">
        <v>0</v>
      </c>
      <c r="I497" s="162">
        <v>0</v>
      </c>
      <c r="J497" s="162">
        <v>0</v>
      </c>
      <c r="K497" s="162">
        <v>0</v>
      </c>
      <c r="L497" s="162">
        <v>0</v>
      </c>
      <c r="M497" s="162">
        <v>0</v>
      </c>
      <c r="N497" s="162">
        <v>10000</v>
      </c>
      <c r="O497" s="162">
        <v>0</v>
      </c>
      <c r="P497" s="162">
        <v>0</v>
      </c>
      <c r="Q497" s="162">
        <v>0</v>
      </c>
      <c r="R497" s="162">
        <v>0</v>
      </c>
      <c r="S497" s="162">
        <v>0</v>
      </c>
      <c r="T497" s="162">
        <v>0</v>
      </c>
      <c r="U497" s="162">
        <v>0</v>
      </c>
      <c r="V497" s="162">
        <v>0</v>
      </c>
      <c r="W497" s="162">
        <v>0</v>
      </c>
      <c r="X497" s="162">
        <v>0</v>
      </c>
      <c r="Y497" s="162" t="s">
        <v>1153</v>
      </c>
      <c r="Z497" s="162" t="s">
        <v>1104</v>
      </c>
      <c r="AA497" s="163" t="s">
        <v>2213</v>
      </c>
    </row>
    <row r="498" spans="1:27" ht="12.75" customHeight="1" x14ac:dyDescent="0.2">
      <c r="A498" s="138" t="s">
        <v>757</v>
      </c>
      <c r="B498" s="138" t="s">
        <v>2425</v>
      </c>
      <c r="C498" s="162" t="s">
        <v>1142</v>
      </c>
      <c r="D498" s="162">
        <v>0</v>
      </c>
      <c r="E498" s="162">
        <v>0</v>
      </c>
      <c r="F498" s="162">
        <v>0</v>
      </c>
      <c r="G498" s="162">
        <v>0</v>
      </c>
      <c r="H498" s="162">
        <v>0</v>
      </c>
      <c r="I498" s="162">
        <v>0</v>
      </c>
      <c r="J498" s="162">
        <v>0</v>
      </c>
      <c r="K498" s="162">
        <v>0</v>
      </c>
      <c r="L498" s="162">
        <v>0</v>
      </c>
      <c r="M498" s="162">
        <v>0</v>
      </c>
      <c r="N498" s="162">
        <v>142552</v>
      </c>
      <c r="O498" s="162">
        <v>10000</v>
      </c>
      <c r="P498" s="162">
        <v>0</v>
      </c>
      <c r="Q498" s="162">
        <v>0</v>
      </c>
      <c r="R498" s="162">
        <v>0</v>
      </c>
      <c r="S498" s="162">
        <v>0</v>
      </c>
      <c r="T498" s="162">
        <v>0</v>
      </c>
      <c r="U498" s="162">
        <v>0</v>
      </c>
      <c r="V498" s="162">
        <v>0</v>
      </c>
      <c r="W498" s="162">
        <v>0</v>
      </c>
      <c r="X498" s="162">
        <v>8499</v>
      </c>
      <c r="Y498" s="162" t="s">
        <v>1153</v>
      </c>
      <c r="Z498" s="162" t="s">
        <v>1104</v>
      </c>
      <c r="AA498" s="163" t="s">
        <v>2155</v>
      </c>
    </row>
    <row r="499" spans="1:27" ht="12.75" customHeight="1" x14ac:dyDescent="0.2">
      <c r="A499" s="138" t="s">
        <v>1740</v>
      </c>
      <c r="B499" s="138" t="s">
        <v>2443</v>
      </c>
      <c r="C499" s="162" t="s">
        <v>1142</v>
      </c>
      <c r="D499" s="162">
        <v>0</v>
      </c>
      <c r="E499" s="162">
        <v>0</v>
      </c>
      <c r="F499" s="162">
        <v>0</v>
      </c>
      <c r="G499" s="162">
        <v>0</v>
      </c>
      <c r="H499" s="162">
        <v>0</v>
      </c>
      <c r="I499" s="162">
        <v>0</v>
      </c>
      <c r="J499" s="162">
        <v>0</v>
      </c>
      <c r="K499" s="162">
        <v>0</v>
      </c>
      <c r="L499" s="162">
        <v>0</v>
      </c>
      <c r="M499" s="162">
        <v>0</v>
      </c>
      <c r="N499" s="162">
        <v>34365</v>
      </c>
      <c r="O499" s="162">
        <v>0</v>
      </c>
      <c r="P499" s="162">
        <v>0</v>
      </c>
      <c r="Q499" s="162">
        <v>0</v>
      </c>
      <c r="R499" s="162">
        <v>0</v>
      </c>
      <c r="S499" s="162">
        <v>0</v>
      </c>
      <c r="T499" s="162">
        <v>0</v>
      </c>
      <c r="U499" s="162">
        <v>0</v>
      </c>
      <c r="V499" s="162">
        <v>0</v>
      </c>
      <c r="W499" s="162">
        <v>0</v>
      </c>
      <c r="X499" s="162">
        <v>3418</v>
      </c>
      <c r="Y499" s="162" t="s">
        <v>1153</v>
      </c>
      <c r="Z499" s="162" t="s">
        <v>1104</v>
      </c>
      <c r="AA499" s="163" t="s">
        <v>2142</v>
      </c>
    </row>
    <row r="500" spans="1:27" ht="12.75" customHeight="1" x14ac:dyDescent="0.2">
      <c r="A500" s="138" t="s">
        <v>1071</v>
      </c>
      <c r="B500" s="138" t="s">
        <v>1178</v>
      </c>
      <c r="C500" s="162" t="s">
        <v>1142</v>
      </c>
      <c r="D500" s="162">
        <v>0</v>
      </c>
      <c r="E500" s="162">
        <v>0</v>
      </c>
      <c r="F500" s="162">
        <v>0</v>
      </c>
      <c r="G500" s="162">
        <v>0</v>
      </c>
      <c r="H500" s="162">
        <v>0</v>
      </c>
      <c r="I500" s="162">
        <v>0</v>
      </c>
      <c r="J500" s="162">
        <v>0</v>
      </c>
      <c r="K500" s="162">
        <v>0</v>
      </c>
      <c r="L500" s="162">
        <v>0</v>
      </c>
      <c r="M500" s="162">
        <v>0</v>
      </c>
      <c r="N500" s="162">
        <v>47167</v>
      </c>
      <c r="O500" s="162">
        <v>0</v>
      </c>
      <c r="P500" s="162">
        <v>0</v>
      </c>
      <c r="Q500" s="162">
        <v>0</v>
      </c>
      <c r="R500" s="162">
        <v>0</v>
      </c>
      <c r="S500" s="162">
        <v>0</v>
      </c>
      <c r="T500" s="162">
        <v>0</v>
      </c>
      <c r="U500" s="162">
        <v>0</v>
      </c>
      <c r="V500" s="162">
        <v>0</v>
      </c>
      <c r="W500" s="162">
        <v>0</v>
      </c>
      <c r="X500" s="162">
        <v>0</v>
      </c>
      <c r="Y500" s="162" t="s">
        <v>1153</v>
      </c>
      <c r="Z500" s="162" t="s">
        <v>1104</v>
      </c>
      <c r="AA500" s="163" t="s">
        <v>2205</v>
      </c>
    </row>
    <row r="501" spans="1:27" ht="12.75" customHeight="1" x14ac:dyDescent="0.2">
      <c r="A501" s="138" t="s">
        <v>1754</v>
      </c>
      <c r="B501" s="138" t="s">
        <v>2435</v>
      </c>
      <c r="C501" s="162" t="s">
        <v>1142</v>
      </c>
      <c r="D501" s="162">
        <v>0</v>
      </c>
      <c r="E501" s="162">
        <v>0</v>
      </c>
      <c r="F501" s="162">
        <v>0</v>
      </c>
      <c r="G501" s="162">
        <v>0</v>
      </c>
      <c r="H501" s="162">
        <v>0</v>
      </c>
      <c r="I501" s="162">
        <v>0</v>
      </c>
      <c r="J501" s="162">
        <v>0</v>
      </c>
      <c r="K501" s="162">
        <v>0</v>
      </c>
      <c r="L501" s="162">
        <v>0</v>
      </c>
      <c r="M501" s="162">
        <v>0</v>
      </c>
      <c r="N501" s="162">
        <v>0</v>
      </c>
      <c r="O501" s="162">
        <v>0</v>
      </c>
      <c r="P501" s="162">
        <v>0</v>
      </c>
      <c r="Q501" s="162">
        <v>0</v>
      </c>
      <c r="R501" s="162">
        <v>0</v>
      </c>
      <c r="S501" s="162">
        <v>0</v>
      </c>
      <c r="T501" s="162">
        <v>0</v>
      </c>
      <c r="U501" s="162">
        <v>0</v>
      </c>
      <c r="V501" s="162">
        <v>0</v>
      </c>
      <c r="W501" s="162">
        <v>0</v>
      </c>
      <c r="X501" s="162">
        <v>0</v>
      </c>
      <c r="Y501" s="162" t="s">
        <v>1153</v>
      </c>
      <c r="Z501" s="162" t="s">
        <v>1104</v>
      </c>
      <c r="AA501" s="163" t="s">
        <v>2162</v>
      </c>
    </row>
    <row r="502" spans="1:27" ht="12.75" customHeight="1" x14ac:dyDescent="0.2">
      <c r="A502" s="138" t="s">
        <v>597</v>
      </c>
      <c r="B502" s="138" t="s">
        <v>1177</v>
      </c>
      <c r="C502" s="162" t="s">
        <v>1142</v>
      </c>
      <c r="D502" s="162">
        <v>0</v>
      </c>
      <c r="E502" s="162">
        <v>0</v>
      </c>
      <c r="F502" s="162">
        <v>0</v>
      </c>
      <c r="G502" s="162">
        <v>0</v>
      </c>
      <c r="H502" s="162">
        <v>0</v>
      </c>
      <c r="I502" s="162">
        <v>0</v>
      </c>
      <c r="J502" s="162">
        <v>0</v>
      </c>
      <c r="K502" s="162">
        <v>0</v>
      </c>
      <c r="L502" s="162">
        <v>0</v>
      </c>
      <c r="M502" s="162">
        <v>0</v>
      </c>
      <c r="N502" s="162">
        <v>0</v>
      </c>
      <c r="O502" s="162">
        <v>0</v>
      </c>
      <c r="P502" s="162">
        <v>0</v>
      </c>
      <c r="Q502" s="162">
        <v>0</v>
      </c>
      <c r="R502" s="162">
        <v>0</v>
      </c>
      <c r="S502" s="162">
        <v>0</v>
      </c>
      <c r="T502" s="162">
        <v>0</v>
      </c>
      <c r="U502" s="162">
        <v>0</v>
      </c>
      <c r="V502" s="162">
        <v>0</v>
      </c>
      <c r="W502" s="162">
        <v>0</v>
      </c>
      <c r="X502" s="162">
        <v>0</v>
      </c>
      <c r="Y502" s="162" t="s">
        <v>1103</v>
      </c>
      <c r="Z502" s="162" t="s">
        <v>1104</v>
      </c>
      <c r="AA502" s="163" t="s">
        <v>1991</v>
      </c>
    </row>
    <row r="503" spans="1:27" ht="12.75" customHeight="1" x14ac:dyDescent="0.2">
      <c r="A503" s="138" t="s">
        <v>605</v>
      </c>
      <c r="B503" s="138" t="s">
        <v>1176</v>
      </c>
      <c r="C503" s="162" t="s">
        <v>1142</v>
      </c>
      <c r="D503" s="162">
        <v>0</v>
      </c>
      <c r="E503" s="162">
        <v>0</v>
      </c>
      <c r="F503" s="162">
        <v>0</v>
      </c>
      <c r="G503" s="162">
        <v>0</v>
      </c>
      <c r="H503" s="162">
        <v>0</v>
      </c>
      <c r="I503" s="162">
        <v>0</v>
      </c>
      <c r="J503" s="162">
        <v>0</v>
      </c>
      <c r="K503" s="162">
        <v>0</v>
      </c>
      <c r="L503" s="162">
        <v>0</v>
      </c>
      <c r="M503" s="162">
        <v>0</v>
      </c>
      <c r="N503" s="162">
        <v>0</v>
      </c>
      <c r="O503" s="162">
        <v>0</v>
      </c>
      <c r="P503" s="162">
        <v>0</v>
      </c>
      <c r="Q503" s="162">
        <v>0</v>
      </c>
      <c r="R503" s="162">
        <v>0</v>
      </c>
      <c r="S503" s="162">
        <v>0</v>
      </c>
      <c r="T503" s="162">
        <v>0</v>
      </c>
      <c r="U503" s="162">
        <v>0</v>
      </c>
      <c r="V503" s="162">
        <v>0</v>
      </c>
      <c r="W503" s="162">
        <v>0</v>
      </c>
      <c r="X503" s="162">
        <v>0</v>
      </c>
      <c r="Y503" s="162" t="s">
        <v>1103</v>
      </c>
      <c r="Z503" s="162" t="s">
        <v>1104</v>
      </c>
      <c r="AA503" s="163" t="s">
        <v>1999</v>
      </c>
    </row>
    <row r="504" spans="1:27" ht="12.75" customHeight="1" x14ac:dyDescent="0.2">
      <c r="A504" s="138" t="s">
        <v>642</v>
      </c>
      <c r="B504" s="138" t="s">
        <v>1677</v>
      </c>
      <c r="C504" s="162" t="s">
        <v>1142</v>
      </c>
      <c r="D504" s="162">
        <v>0</v>
      </c>
      <c r="E504" s="162">
        <v>0</v>
      </c>
      <c r="F504" s="162">
        <v>0</v>
      </c>
      <c r="G504" s="162">
        <v>0</v>
      </c>
      <c r="H504" s="162">
        <v>4042</v>
      </c>
      <c r="I504" s="162">
        <v>0</v>
      </c>
      <c r="J504" s="162">
        <v>0</v>
      </c>
      <c r="K504" s="162">
        <v>0</v>
      </c>
      <c r="L504" s="162">
        <v>0</v>
      </c>
      <c r="M504" s="162">
        <v>0</v>
      </c>
      <c r="N504" s="162">
        <v>395874</v>
      </c>
      <c r="O504" s="162">
        <v>0</v>
      </c>
      <c r="P504" s="162">
        <v>0</v>
      </c>
      <c r="Q504" s="162">
        <v>0</v>
      </c>
      <c r="R504" s="162">
        <v>0</v>
      </c>
      <c r="S504" s="162">
        <v>0</v>
      </c>
      <c r="T504" s="162">
        <v>0</v>
      </c>
      <c r="U504" s="162">
        <v>0</v>
      </c>
      <c r="V504" s="162">
        <v>0</v>
      </c>
      <c r="W504" s="162">
        <v>0</v>
      </c>
      <c r="X504" s="162">
        <v>0</v>
      </c>
      <c r="Y504" s="162" t="s">
        <v>1109</v>
      </c>
      <c r="Z504" s="162" t="s">
        <v>1104</v>
      </c>
      <c r="AA504" s="163" t="s">
        <v>2036</v>
      </c>
    </row>
    <row r="505" spans="1:27" ht="12.75" customHeight="1" x14ac:dyDescent="0.2">
      <c r="A505" s="138" t="s">
        <v>748</v>
      </c>
      <c r="B505" s="138" t="s">
        <v>1175</v>
      </c>
      <c r="C505" s="162" t="s">
        <v>1142</v>
      </c>
      <c r="D505" s="162">
        <v>0</v>
      </c>
      <c r="E505" s="162">
        <v>0</v>
      </c>
      <c r="F505" s="162">
        <v>0</v>
      </c>
      <c r="G505" s="162">
        <v>0</v>
      </c>
      <c r="H505" s="162">
        <v>0</v>
      </c>
      <c r="I505" s="162">
        <v>0</v>
      </c>
      <c r="J505" s="162">
        <v>0</v>
      </c>
      <c r="K505" s="162">
        <v>0</v>
      </c>
      <c r="L505" s="162">
        <v>0</v>
      </c>
      <c r="M505" s="162">
        <v>0</v>
      </c>
      <c r="N505" s="162">
        <v>43878</v>
      </c>
      <c r="O505" s="162">
        <v>0</v>
      </c>
      <c r="P505" s="162">
        <v>0</v>
      </c>
      <c r="Q505" s="162">
        <v>0</v>
      </c>
      <c r="R505" s="162">
        <v>0</v>
      </c>
      <c r="S505" s="162">
        <v>0</v>
      </c>
      <c r="T505" s="162">
        <v>0</v>
      </c>
      <c r="U505" s="162">
        <v>0</v>
      </c>
      <c r="V505" s="162">
        <v>2000</v>
      </c>
      <c r="W505" s="162">
        <v>0</v>
      </c>
      <c r="X505" s="162">
        <v>0</v>
      </c>
      <c r="Y505" s="162" t="s">
        <v>1153</v>
      </c>
      <c r="Z505" s="162" t="s">
        <v>1104</v>
      </c>
      <c r="AA505" s="163" t="s">
        <v>2144</v>
      </c>
    </row>
    <row r="506" spans="1:27" ht="12.75" customHeight="1" x14ac:dyDescent="0.2">
      <c r="A506" s="138" t="s">
        <v>1073</v>
      </c>
      <c r="B506" s="138" t="s">
        <v>1074</v>
      </c>
      <c r="C506" s="162" t="s">
        <v>2472</v>
      </c>
      <c r="D506" s="162">
        <v>0</v>
      </c>
      <c r="E506" s="162">
        <v>0</v>
      </c>
      <c r="F506" s="162">
        <v>0</v>
      </c>
      <c r="G506" s="162">
        <v>0</v>
      </c>
      <c r="H506" s="162">
        <v>0</v>
      </c>
      <c r="I506" s="162">
        <v>0</v>
      </c>
      <c r="J506" s="162">
        <v>0</v>
      </c>
      <c r="K506" s="162">
        <v>0</v>
      </c>
      <c r="L506" s="162">
        <v>0</v>
      </c>
      <c r="M506" s="162">
        <v>0</v>
      </c>
      <c r="N506" s="162">
        <v>77673</v>
      </c>
      <c r="O506" s="162">
        <v>0</v>
      </c>
      <c r="P506" s="162">
        <v>0</v>
      </c>
      <c r="Q506" s="162">
        <v>0</v>
      </c>
      <c r="R506" s="162">
        <v>0</v>
      </c>
      <c r="S506" s="162">
        <v>0</v>
      </c>
      <c r="T506" s="162">
        <v>0</v>
      </c>
      <c r="U506" s="162">
        <v>0</v>
      </c>
      <c r="V506" s="162">
        <v>9000</v>
      </c>
      <c r="W506" s="162">
        <v>26750</v>
      </c>
      <c r="X506" s="162">
        <v>0</v>
      </c>
      <c r="Y506" s="162" t="s">
        <v>1153</v>
      </c>
      <c r="Z506" s="162" t="s">
        <v>1104</v>
      </c>
      <c r="AA506" s="163" t="s">
        <v>2206</v>
      </c>
    </row>
    <row r="507" spans="1:27" ht="12.75" customHeight="1" x14ac:dyDescent="0.2">
      <c r="A507" s="138" t="s">
        <v>754</v>
      </c>
      <c r="B507" s="138" t="s">
        <v>1174</v>
      </c>
      <c r="C507" s="162" t="s">
        <v>1142</v>
      </c>
      <c r="D507" s="162">
        <v>0</v>
      </c>
      <c r="E507" s="162">
        <v>0</v>
      </c>
      <c r="F507" s="162">
        <v>0</v>
      </c>
      <c r="G507" s="162">
        <v>0</v>
      </c>
      <c r="H507" s="162">
        <v>0</v>
      </c>
      <c r="I507" s="162">
        <v>0</v>
      </c>
      <c r="J507" s="162">
        <v>0</v>
      </c>
      <c r="K507" s="162">
        <v>0</v>
      </c>
      <c r="L507" s="162">
        <v>0</v>
      </c>
      <c r="M507" s="162">
        <v>0</v>
      </c>
      <c r="N507" s="162">
        <v>10500</v>
      </c>
      <c r="O507" s="162">
        <v>0</v>
      </c>
      <c r="P507" s="162">
        <v>0</v>
      </c>
      <c r="Q507" s="162">
        <v>0</v>
      </c>
      <c r="R507" s="162">
        <v>0</v>
      </c>
      <c r="S507" s="162">
        <v>0</v>
      </c>
      <c r="T507" s="162">
        <v>0</v>
      </c>
      <c r="U507" s="162">
        <v>0</v>
      </c>
      <c r="V507" s="162">
        <v>0</v>
      </c>
      <c r="W507" s="162">
        <v>0</v>
      </c>
      <c r="X507" s="162">
        <v>0</v>
      </c>
      <c r="Y507" s="162" t="s">
        <v>1153</v>
      </c>
      <c r="Z507" s="162" t="s">
        <v>1104</v>
      </c>
      <c r="AA507" s="163" t="s">
        <v>2152</v>
      </c>
    </row>
    <row r="508" spans="1:27" ht="12.75" customHeight="1" x14ac:dyDescent="0.2">
      <c r="A508" s="138" t="s">
        <v>701</v>
      </c>
      <c r="B508" s="138" t="s">
        <v>1679</v>
      </c>
      <c r="C508" s="162" t="s">
        <v>1142</v>
      </c>
      <c r="D508" s="162">
        <v>0</v>
      </c>
      <c r="E508" s="162">
        <v>0</v>
      </c>
      <c r="F508" s="162">
        <v>0</v>
      </c>
      <c r="G508" s="162">
        <v>0</v>
      </c>
      <c r="H508" s="162">
        <v>0</v>
      </c>
      <c r="I508" s="162">
        <v>0</v>
      </c>
      <c r="J508" s="162">
        <v>0</v>
      </c>
      <c r="K508" s="162">
        <v>0</v>
      </c>
      <c r="L508" s="162">
        <v>0</v>
      </c>
      <c r="M508" s="162">
        <v>0</v>
      </c>
      <c r="N508" s="162">
        <v>181045</v>
      </c>
      <c r="O508" s="162">
        <v>20244</v>
      </c>
      <c r="P508" s="162">
        <v>0</v>
      </c>
      <c r="Q508" s="162">
        <v>0</v>
      </c>
      <c r="R508" s="162">
        <v>0</v>
      </c>
      <c r="S508" s="162">
        <v>0</v>
      </c>
      <c r="T508" s="162">
        <v>0</v>
      </c>
      <c r="U508" s="162">
        <v>0</v>
      </c>
      <c r="V508" s="162">
        <v>50000</v>
      </c>
      <c r="W508" s="162">
        <v>0</v>
      </c>
      <c r="X508" s="162">
        <v>0</v>
      </c>
      <c r="Y508" s="162" t="s">
        <v>1112</v>
      </c>
      <c r="Z508" s="162" t="s">
        <v>1104</v>
      </c>
      <c r="AA508" s="163" t="s">
        <v>2095</v>
      </c>
    </row>
    <row r="509" spans="1:27" ht="12.75" customHeight="1" x14ac:dyDescent="0.2">
      <c r="A509" s="138" t="s">
        <v>440</v>
      </c>
      <c r="B509" s="138" t="s">
        <v>1173</v>
      </c>
      <c r="C509" s="162" t="s">
        <v>1142</v>
      </c>
      <c r="D509" s="162">
        <v>0</v>
      </c>
      <c r="E509" s="162">
        <v>0</v>
      </c>
      <c r="F509" s="162">
        <v>0</v>
      </c>
      <c r="G509" s="162">
        <v>0</v>
      </c>
      <c r="H509" s="162">
        <v>0</v>
      </c>
      <c r="I509" s="162">
        <v>0</v>
      </c>
      <c r="J509" s="162">
        <v>0</v>
      </c>
      <c r="K509" s="162">
        <v>0</v>
      </c>
      <c r="L509" s="162">
        <v>0</v>
      </c>
      <c r="M509" s="162">
        <v>0</v>
      </c>
      <c r="N509" s="162">
        <v>0</v>
      </c>
      <c r="O509" s="162">
        <v>27000</v>
      </c>
      <c r="P509" s="162">
        <v>0</v>
      </c>
      <c r="Q509" s="162">
        <v>0</v>
      </c>
      <c r="R509" s="162">
        <v>0</v>
      </c>
      <c r="S509" s="162">
        <v>0</v>
      </c>
      <c r="T509" s="162">
        <v>0</v>
      </c>
      <c r="U509" s="162">
        <v>0</v>
      </c>
      <c r="V509" s="162">
        <v>0</v>
      </c>
      <c r="W509" s="162">
        <v>0</v>
      </c>
      <c r="X509" s="162">
        <v>0</v>
      </c>
      <c r="Y509" s="162" t="s">
        <v>1103</v>
      </c>
      <c r="Z509" s="162" t="s">
        <v>1104</v>
      </c>
      <c r="AA509" s="163" t="s">
        <v>1834</v>
      </c>
    </row>
    <row r="510" spans="1:27" ht="12.75" customHeight="1" x14ac:dyDescent="0.2">
      <c r="A510" s="138" t="s">
        <v>662</v>
      </c>
      <c r="B510" s="138" t="s">
        <v>1680</v>
      </c>
      <c r="C510" s="162" t="s">
        <v>1142</v>
      </c>
      <c r="D510" s="162">
        <v>0</v>
      </c>
      <c r="E510" s="162">
        <v>0</v>
      </c>
      <c r="F510" s="162">
        <v>0</v>
      </c>
      <c r="G510" s="162">
        <v>2450</v>
      </c>
      <c r="H510" s="162">
        <v>0</v>
      </c>
      <c r="I510" s="162">
        <v>0</v>
      </c>
      <c r="J510" s="162">
        <v>0</v>
      </c>
      <c r="K510" s="162">
        <v>0</v>
      </c>
      <c r="L510" s="162">
        <v>0</v>
      </c>
      <c r="M510" s="162">
        <v>0</v>
      </c>
      <c r="N510" s="162">
        <v>364456</v>
      </c>
      <c r="O510" s="162">
        <v>0</v>
      </c>
      <c r="P510" s="162">
        <v>0</v>
      </c>
      <c r="Q510" s="162">
        <v>2141</v>
      </c>
      <c r="R510" s="162">
        <v>0</v>
      </c>
      <c r="S510" s="162">
        <v>0</v>
      </c>
      <c r="T510" s="162">
        <v>0</v>
      </c>
      <c r="U510" s="162">
        <v>18</v>
      </c>
      <c r="V510" s="162">
        <v>0</v>
      </c>
      <c r="W510" s="162">
        <v>0</v>
      </c>
      <c r="X510" s="162">
        <v>0</v>
      </c>
      <c r="Y510" s="162" t="s">
        <v>1107</v>
      </c>
      <c r="Z510" s="162" t="s">
        <v>1104</v>
      </c>
      <c r="AA510" s="163" t="s">
        <v>2056</v>
      </c>
    </row>
    <row r="511" spans="1:27" ht="12.75" customHeight="1" x14ac:dyDescent="0.2">
      <c r="A511" s="138" t="s">
        <v>651</v>
      </c>
      <c r="B511" s="138" t="s">
        <v>2427</v>
      </c>
      <c r="C511" s="162" t="s">
        <v>1142</v>
      </c>
      <c r="D511" s="162">
        <v>0</v>
      </c>
      <c r="E511" s="162">
        <v>0</v>
      </c>
      <c r="F511" s="162">
        <v>1500</v>
      </c>
      <c r="G511" s="162">
        <v>0</v>
      </c>
      <c r="H511" s="162">
        <v>0</v>
      </c>
      <c r="I511" s="162">
        <v>0</v>
      </c>
      <c r="J511" s="162">
        <v>0</v>
      </c>
      <c r="K511" s="162">
        <v>0</v>
      </c>
      <c r="L511" s="162">
        <v>0</v>
      </c>
      <c r="M511" s="162">
        <v>0</v>
      </c>
      <c r="N511" s="162">
        <v>276933</v>
      </c>
      <c r="O511" s="162">
        <v>37000</v>
      </c>
      <c r="P511" s="162">
        <v>0</v>
      </c>
      <c r="Q511" s="162">
        <v>0</v>
      </c>
      <c r="R511" s="162">
        <v>0</v>
      </c>
      <c r="S511" s="162">
        <v>0</v>
      </c>
      <c r="T511" s="162">
        <v>0</v>
      </c>
      <c r="U511" s="162">
        <v>0</v>
      </c>
      <c r="V511" s="162">
        <v>24000</v>
      </c>
      <c r="W511" s="162">
        <v>0</v>
      </c>
      <c r="X511" s="162">
        <v>0</v>
      </c>
      <c r="Y511" s="162" t="s">
        <v>1100</v>
      </c>
      <c r="Z511" s="162" t="s">
        <v>1104</v>
      </c>
      <c r="AA511" s="163" t="s">
        <v>2045</v>
      </c>
    </row>
    <row r="512" spans="1:27" ht="12.75" customHeight="1" x14ac:dyDescent="0.2">
      <c r="A512" s="138" t="s">
        <v>1045</v>
      </c>
      <c r="B512" s="138" t="s">
        <v>1171</v>
      </c>
      <c r="C512" s="162" t="s">
        <v>1142</v>
      </c>
      <c r="D512" s="162">
        <v>0</v>
      </c>
      <c r="E512" s="162">
        <v>0</v>
      </c>
      <c r="F512" s="162">
        <v>0</v>
      </c>
      <c r="G512" s="162">
        <v>0</v>
      </c>
      <c r="H512" s="162">
        <v>0</v>
      </c>
      <c r="I512" s="162">
        <v>0</v>
      </c>
      <c r="J512" s="162">
        <v>0</v>
      </c>
      <c r="K512" s="162">
        <v>0</v>
      </c>
      <c r="L512" s="162">
        <v>0</v>
      </c>
      <c r="M512" s="162">
        <v>0</v>
      </c>
      <c r="N512" s="162">
        <v>0</v>
      </c>
      <c r="O512" s="162">
        <v>0</v>
      </c>
      <c r="P512" s="162">
        <v>0</v>
      </c>
      <c r="Q512" s="162">
        <v>0</v>
      </c>
      <c r="R512" s="162">
        <v>0</v>
      </c>
      <c r="S512" s="162">
        <v>0</v>
      </c>
      <c r="T512" s="162">
        <v>0</v>
      </c>
      <c r="U512" s="162">
        <v>0</v>
      </c>
      <c r="V512" s="162">
        <v>0</v>
      </c>
      <c r="W512" s="162">
        <v>0</v>
      </c>
      <c r="X512" s="162">
        <v>0</v>
      </c>
      <c r="Y512" s="162" t="s">
        <v>1153</v>
      </c>
      <c r="Z512" s="162" t="s">
        <v>1104</v>
      </c>
      <c r="AA512" s="163" t="s">
        <v>2200</v>
      </c>
    </row>
    <row r="513" spans="1:27" ht="12.75" customHeight="1" x14ac:dyDescent="0.2">
      <c r="A513" s="138" t="s">
        <v>485</v>
      </c>
      <c r="B513" s="138" t="s">
        <v>1170</v>
      </c>
      <c r="C513" s="162" t="s">
        <v>1142</v>
      </c>
      <c r="D513" s="162">
        <v>0</v>
      </c>
      <c r="E513" s="162">
        <v>0</v>
      </c>
      <c r="F513" s="162">
        <v>0</v>
      </c>
      <c r="G513" s="162">
        <v>0</v>
      </c>
      <c r="H513" s="162">
        <v>0</v>
      </c>
      <c r="I513" s="162">
        <v>0</v>
      </c>
      <c r="J513" s="162">
        <v>0</v>
      </c>
      <c r="K513" s="162">
        <v>0</v>
      </c>
      <c r="L513" s="162">
        <v>0</v>
      </c>
      <c r="M513" s="162">
        <v>0</v>
      </c>
      <c r="N513" s="162">
        <v>156722</v>
      </c>
      <c r="O513" s="162">
        <v>0</v>
      </c>
      <c r="P513" s="162">
        <v>0</v>
      </c>
      <c r="Q513" s="162">
        <v>0</v>
      </c>
      <c r="R513" s="162">
        <v>0</v>
      </c>
      <c r="S513" s="162">
        <v>0</v>
      </c>
      <c r="T513" s="162">
        <v>0</v>
      </c>
      <c r="U513" s="162">
        <v>0</v>
      </c>
      <c r="V513" s="162">
        <v>0</v>
      </c>
      <c r="W513" s="162">
        <v>0</v>
      </c>
      <c r="X513" s="162">
        <v>0</v>
      </c>
      <c r="Y513" s="162" t="s">
        <v>1103</v>
      </c>
      <c r="Z513" s="162" t="s">
        <v>1104</v>
      </c>
      <c r="AA513" s="163" t="s">
        <v>1879</v>
      </c>
    </row>
    <row r="514" spans="1:27" ht="12.75" customHeight="1" x14ac:dyDescent="0.2">
      <c r="A514" s="138" t="s">
        <v>380</v>
      </c>
      <c r="B514" s="138" t="s">
        <v>2428</v>
      </c>
      <c r="C514" s="162" t="s">
        <v>1142</v>
      </c>
      <c r="D514" s="162">
        <v>0</v>
      </c>
      <c r="E514" s="162">
        <v>0</v>
      </c>
      <c r="F514" s="162">
        <v>0</v>
      </c>
      <c r="G514" s="162">
        <v>0</v>
      </c>
      <c r="H514" s="162">
        <v>0</v>
      </c>
      <c r="I514" s="162">
        <v>0</v>
      </c>
      <c r="J514" s="162">
        <v>0</v>
      </c>
      <c r="K514" s="162">
        <v>0</v>
      </c>
      <c r="L514" s="162">
        <v>0</v>
      </c>
      <c r="M514" s="162">
        <v>0</v>
      </c>
      <c r="N514" s="162">
        <v>44049</v>
      </c>
      <c r="O514" s="162">
        <v>13000</v>
      </c>
      <c r="P514" s="162">
        <v>0</v>
      </c>
      <c r="Q514" s="162">
        <v>0</v>
      </c>
      <c r="R514" s="162">
        <v>0</v>
      </c>
      <c r="S514" s="162">
        <v>0</v>
      </c>
      <c r="T514" s="162">
        <v>0</v>
      </c>
      <c r="U514" s="162">
        <v>0</v>
      </c>
      <c r="V514" s="162">
        <v>0</v>
      </c>
      <c r="W514" s="162">
        <v>0</v>
      </c>
      <c r="X514" s="162">
        <v>0</v>
      </c>
      <c r="Y514" s="162" t="s">
        <v>1100</v>
      </c>
      <c r="Z514" s="162" t="s">
        <v>1104</v>
      </c>
      <c r="AA514" s="163" t="s">
        <v>1774</v>
      </c>
    </row>
    <row r="515" spans="1:27" ht="12.75" customHeight="1" x14ac:dyDescent="0.2">
      <c r="A515" s="138" t="s">
        <v>667</v>
      </c>
      <c r="B515" s="138" t="s">
        <v>1682</v>
      </c>
      <c r="C515" s="162" t="s">
        <v>1142</v>
      </c>
      <c r="D515" s="162">
        <v>0</v>
      </c>
      <c r="E515" s="162">
        <v>0</v>
      </c>
      <c r="F515" s="162">
        <v>0</v>
      </c>
      <c r="G515" s="162">
        <v>0</v>
      </c>
      <c r="H515" s="162">
        <v>0</v>
      </c>
      <c r="I515" s="162">
        <v>0</v>
      </c>
      <c r="J515" s="162">
        <v>0</v>
      </c>
      <c r="K515" s="162">
        <v>0</v>
      </c>
      <c r="L515" s="162">
        <v>0</v>
      </c>
      <c r="M515" s="162">
        <v>0</v>
      </c>
      <c r="N515" s="162">
        <v>26029</v>
      </c>
      <c r="O515" s="162">
        <v>41500</v>
      </c>
      <c r="P515" s="162">
        <v>0</v>
      </c>
      <c r="Q515" s="162">
        <v>1625</v>
      </c>
      <c r="R515" s="162">
        <v>0</v>
      </c>
      <c r="S515" s="162">
        <v>0</v>
      </c>
      <c r="T515" s="162">
        <v>0</v>
      </c>
      <c r="U515" s="162">
        <v>0</v>
      </c>
      <c r="V515" s="162">
        <v>116114</v>
      </c>
      <c r="W515" s="162">
        <v>58000</v>
      </c>
      <c r="X515" s="162">
        <v>0</v>
      </c>
      <c r="Y515" s="162" t="s">
        <v>1107</v>
      </c>
      <c r="Z515" s="162" t="s">
        <v>1104</v>
      </c>
      <c r="AA515" s="163" t="s">
        <v>2061</v>
      </c>
    </row>
    <row r="516" spans="1:27" ht="12.75" customHeight="1" x14ac:dyDescent="0.2">
      <c r="A516" s="138" t="s">
        <v>635</v>
      </c>
      <c r="B516" s="138" t="s">
        <v>1168</v>
      </c>
      <c r="C516" s="162" t="s">
        <v>1142</v>
      </c>
      <c r="D516" s="162">
        <v>0</v>
      </c>
      <c r="E516" s="162">
        <v>0</v>
      </c>
      <c r="F516" s="162">
        <v>0</v>
      </c>
      <c r="G516" s="162">
        <v>0</v>
      </c>
      <c r="H516" s="162">
        <v>0</v>
      </c>
      <c r="I516" s="162">
        <v>0</v>
      </c>
      <c r="J516" s="162">
        <v>0</v>
      </c>
      <c r="K516" s="162">
        <v>0</v>
      </c>
      <c r="L516" s="162">
        <v>0</v>
      </c>
      <c r="M516" s="162">
        <v>0</v>
      </c>
      <c r="N516" s="162">
        <v>647051</v>
      </c>
      <c r="O516" s="162">
        <v>30000</v>
      </c>
      <c r="P516" s="162">
        <v>0</v>
      </c>
      <c r="Q516" s="162">
        <v>0</v>
      </c>
      <c r="R516" s="162">
        <v>0</v>
      </c>
      <c r="S516" s="162">
        <v>0</v>
      </c>
      <c r="T516" s="162">
        <v>0</v>
      </c>
      <c r="U516" s="162">
        <v>0</v>
      </c>
      <c r="V516" s="162">
        <v>0</v>
      </c>
      <c r="W516" s="162">
        <v>25000</v>
      </c>
      <c r="X516" s="162">
        <v>15850</v>
      </c>
      <c r="Y516" s="162" t="s">
        <v>1103</v>
      </c>
      <c r="Z516" s="162" t="s">
        <v>1104</v>
      </c>
      <c r="AA516" s="163" t="s">
        <v>2029</v>
      </c>
    </row>
    <row r="517" spans="1:27" ht="12.75" customHeight="1" x14ac:dyDescent="0.2">
      <c r="A517" s="138" t="s">
        <v>381</v>
      </c>
      <c r="B517" s="138" t="s">
        <v>2429</v>
      </c>
      <c r="C517" s="162" t="s">
        <v>2472</v>
      </c>
      <c r="D517" s="162">
        <v>0</v>
      </c>
      <c r="E517" s="162">
        <v>0</v>
      </c>
      <c r="F517" s="162">
        <v>0</v>
      </c>
      <c r="G517" s="162">
        <v>0</v>
      </c>
      <c r="H517" s="162">
        <v>0</v>
      </c>
      <c r="I517" s="162">
        <v>0</v>
      </c>
      <c r="J517" s="162">
        <v>0</v>
      </c>
      <c r="K517" s="162">
        <v>0</v>
      </c>
      <c r="L517" s="162">
        <v>0</v>
      </c>
      <c r="M517" s="162">
        <v>0</v>
      </c>
      <c r="N517" s="162">
        <v>121006</v>
      </c>
      <c r="O517" s="162">
        <v>24000</v>
      </c>
      <c r="P517" s="162">
        <v>0</v>
      </c>
      <c r="Q517" s="162">
        <v>0</v>
      </c>
      <c r="R517" s="162">
        <v>0</v>
      </c>
      <c r="S517" s="162">
        <v>0</v>
      </c>
      <c r="T517" s="162">
        <v>0</v>
      </c>
      <c r="U517" s="162">
        <v>0</v>
      </c>
      <c r="V517" s="162">
        <v>0</v>
      </c>
      <c r="W517" s="162">
        <v>5000</v>
      </c>
      <c r="X517" s="162">
        <v>0</v>
      </c>
      <c r="Y517" s="162" t="s">
        <v>1100</v>
      </c>
      <c r="Z517" s="162" t="s">
        <v>1104</v>
      </c>
      <c r="AA517" s="163" t="s">
        <v>1775</v>
      </c>
    </row>
    <row r="518" spans="1:27" ht="12.75" customHeight="1" x14ac:dyDescent="0.2">
      <c r="A518" s="138" t="s">
        <v>683</v>
      </c>
      <c r="B518" s="138" t="s">
        <v>1166</v>
      </c>
      <c r="C518" s="162" t="s">
        <v>1142</v>
      </c>
      <c r="D518" s="162">
        <v>0</v>
      </c>
      <c r="E518" s="162">
        <v>0</v>
      </c>
      <c r="F518" s="162">
        <v>0</v>
      </c>
      <c r="G518" s="162">
        <v>0</v>
      </c>
      <c r="H518" s="162">
        <v>0</v>
      </c>
      <c r="I518" s="162">
        <v>0</v>
      </c>
      <c r="J518" s="162">
        <v>0</v>
      </c>
      <c r="K518" s="162">
        <v>0</v>
      </c>
      <c r="L518" s="162">
        <v>0</v>
      </c>
      <c r="M518" s="162">
        <v>0</v>
      </c>
      <c r="N518" s="162">
        <v>540147</v>
      </c>
      <c r="O518" s="162">
        <v>103800</v>
      </c>
      <c r="P518" s="162">
        <v>0</v>
      </c>
      <c r="Q518" s="162">
        <v>0</v>
      </c>
      <c r="R518" s="162">
        <v>0</v>
      </c>
      <c r="S518" s="162">
        <v>0</v>
      </c>
      <c r="T518" s="162">
        <v>6114</v>
      </c>
      <c r="U518" s="162">
        <v>0</v>
      </c>
      <c r="V518" s="162">
        <v>0</v>
      </c>
      <c r="W518" s="162">
        <v>0</v>
      </c>
      <c r="X518" s="162">
        <v>14000</v>
      </c>
      <c r="Y518" s="162" t="s">
        <v>1107</v>
      </c>
      <c r="Z518" s="162" t="s">
        <v>1104</v>
      </c>
      <c r="AA518" s="163" t="s">
        <v>2077</v>
      </c>
    </row>
    <row r="519" spans="1:27" ht="12.75" customHeight="1" x14ac:dyDescent="0.2">
      <c r="A519" s="138" t="s">
        <v>490</v>
      </c>
      <c r="B519" s="138" t="s">
        <v>1165</v>
      </c>
      <c r="C519" s="162" t="s">
        <v>1142</v>
      </c>
      <c r="D519" s="162">
        <v>0</v>
      </c>
      <c r="E519" s="162">
        <v>0</v>
      </c>
      <c r="F519" s="162">
        <v>0</v>
      </c>
      <c r="G519" s="162">
        <v>0</v>
      </c>
      <c r="H519" s="162">
        <v>0</v>
      </c>
      <c r="I519" s="162">
        <v>0</v>
      </c>
      <c r="J519" s="162">
        <v>0</v>
      </c>
      <c r="K519" s="162">
        <v>0</v>
      </c>
      <c r="L519" s="162">
        <v>0</v>
      </c>
      <c r="M519" s="162">
        <v>0</v>
      </c>
      <c r="N519" s="162">
        <v>3351</v>
      </c>
      <c r="O519" s="162">
        <v>0</v>
      </c>
      <c r="P519" s="162">
        <v>0</v>
      </c>
      <c r="Q519" s="162">
        <v>0</v>
      </c>
      <c r="R519" s="162">
        <v>0</v>
      </c>
      <c r="S519" s="162">
        <v>0</v>
      </c>
      <c r="T519" s="162">
        <v>0</v>
      </c>
      <c r="U519" s="162">
        <v>0</v>
      </c>
      <c r="V519" s="162">
        <v>5000</v>
      </c>
      <c r="W519" s="162">
        <v>0</v>
      </c>
      <c r="X519" s="162">
        <v>0</v>
      </c>
      <c r="Y519" s="162" t="s">
        <v>1103</v>
      </c>
      <c r="Z519" s="162" t="s">
        <v>1104</v>
      </c>
      <c r="AA519" s="163" t="s">
        <v>1884</v>
      </c>
    </row>
    <row r="520" spans="1:27" ht="12.75" customHeight="1" x14ac:dyDescent="0.2">
      <c r="A520" s="138" t="s">
        <v>487</v>
      </c>
      <c r="B520" s="138" t="s">
        <v>1164</v>
      </c>
      <c r="C520" s="162" t="s">
        <v>1142</v>
      </c>
      <c r="D520" s="162">
        <v>0</v>
      </c>
      <c r="E520" s="162">
        <v>0</v>
      </c>
      <c r="F520" s="162">
        <v>0</v>
      </c>
      <c r="G520" s="162">
        <v>0</v>
      </c>
      <c r="H520" s="162">
        <v>0</v>
      </c>
      <c r="I520" s="162">
        <v>0</v>
      </c>
      <c r="J520" s="162">
        <v>403</v>
      </c>
      <c r="K520" s="162">
        <v>0</v>
      </c>
      <c r="L520" s="162">
        <v>0</v>
      </c>
      <c r="M520" s="162">
        <v>0</v>
      </c>
      <c r="N520" s="162">
        <v>382837</v>
      </c>
      <c r="O520" s="162">
        <v>10000</v>
      </c>
      <c r="P520" s="162">
        <v>0</v>
      </c>
      <c r="Q520" s="162">
        <v>0</v>
      </c>
      <c r="R520" s="162">
        <v>0</v>
      </c>
      <c r="S520" s="162">
        <v>0</v>
      </c>
      <c r="T520" s="162">
        <v>0</v>
      </c>
      <c r="U520" s="162">
        <v>0</v>
      </c>
      <c r="V520" s="162">
        <v>40000</v>
      </c>
      <c r="W520" s="162">
        <v>12900</v>
      </c>
      <c r="X520" s="162">
        <v>0</v>
      </c>
      <c r="Y520" s="162" t="s">
        <v>1109</v>
      </c>
      <c r="Z520" s="162" t="s">
        <v>1104</v>
      </c>
      <c r="AA520" s="163" t="s">
        <v>1881</v>
      </c>
    </row>
    <row r="521" spans="1:27" ht="12.75" customHeight="1" x14ac:dyDescent="0.2">
      <c r="A521" s="138" t="s">
        <v>649</v>
      </c>
      <c r="B521" s="138" t="s">
        <v>1163</v>
      </c>
      <c r="C521" s="162" t="s">
        <v>1142</v>
      </c>
      <c r="D521" s="162">
        <v>0</v>
      </c>
      <c r="E521" s="162">
        <v>0</v>
      </c>
      <c r="F521" s="162">
        <v>0</v>
      </c>
      <c r="G521" s="162">
        <v>0</v>
      </c>
      <c r="H521" s="162">
        <v>0</v>
      </c>
      <c r="I521" s="162">
        <v>0</v>
      </c>
      <c r="J521" s="162">
        <v>0</v>
      </c>
      <c r="K521" s="162">
        <v>0</v>
      </c>
      <c r="L521" s="162">
        <v>0</v>
      </c>
      <c r="M521" s="162">
        <v>0</v>
      </c>
      <c r="N521" s="162">
        <v>26736</v>
      </c>
      <c r="O521" s="162">
        <v>0</v>
      </c>
      <c r="P521" s="162">
        <v>0</v>
      </c>
      <c r="Q521" s="162">
        <v>0</v>
      </c>
      <c r="R521" s="162">
        <v>0</v>
      </c>
      <c r="S521" s="162">
        <v>0</v>
      </c>
      <c r="T521" s="162">
        <v>0</v>
      </c>
      <c r="U521" s="162">
        <v>0</v>
      </c>
      <c r="V521" s="162">
        <v>0</v>
      </c>
      <c r="W521" s="162">
        <v>5000</v>
      </c>
      <c r="X521" s="162">
        <v>2000</v>
      </c>
      <c r="Y521" s="162" t="s">
        <v>1103</v>
      </c>
      <c r="Z521" s="162" t="s">
        <v>1104</v>
      </c>
      <c r="AA521" s="163" t="s">
        <v>2043</v>
      </c>
    </row>
    <row r="522" spans="1:27" ht="12.75" customHeight="1" x14ac:dyDescent="0.2">
      <c r="A522" s="138" t="s">
        <v>966</v>
      </c>
      <c r="B522" s="138" t="s">
        <v>2430</v>
      </c>
      <c r="C522" s="162" t="s">
        <v>1142</v>
      </c>
      <c r="D522" s="162">
        <v>0</v>
      </c>
      <c r="E522" s="162">
        <v>0</v>
      </c>
      <c r="F522" s="162">
        <v>0</v>
      </c>
      <c r="G522" s="162">
        <v>0</v>
      </c>
      <c r="H522" s="162">
        <v>0</v>
      </c>
      <c r="I522" s="162">
        <v>0</v>
      </c>
      <c r="J522" s="162">
        <v>1</v>
      </c>
      <c r="K522" s="162">
        <v>0</v>
      </c>
      <c r="L522" s="162">
        <v>0</v>
      </c>
      <c r="M522" s="162">
        <v>0</v>
      </c>
      <c r="N522" s="162">
        <v>273759</v>
      </c>
      <c r="O522" s="162">
        <v>23800</v>
      </c>
      <c r="P522" s="162">
        <v>0</v>
      </c>
      <c r="Q522" s="162">
        <v>0</v>
      </c>
      <c r="R522" s="162">
        <v>0</v>
      </c>
      <c r="S522" s="162">
        <v>0</v>
      </c>
      <c r="T522" s="162">
        <v>1741</v>
      </c>
      <c r="U522" s="162">
        <v>244</v>
      </c>
      <c r="V522" s="162">
        <v>0</v>
      </c>
      <c r="W522" s="162">
        <v>47000</v>
      </c>
      <c r="X522" s="162">
        <v>0</v>
      </c>
      <c r="Y522" s="162" t="s">
        <v>1100</v>
      </c>
      <c r="Z522" s="162" t="s">
        <v>1101</v>
      </c>
      <c r="AA522" s="163" t="s">
        <v>2259</v>
      </c>
    </row>
    <row r="523" spans="1:27" ht="12.75" customHeight="1" x14ac:dyDescent="0.2">
      <c r="A523" s="138" t="s">
        <v>491</v>
      </c>
      <c r="B523" s="138" t="s">
        <v>1161</v>
      </c>
      <c r="C523" s="162" t="s">
        <v>1142</v>
      </c>
      <c r="D523" s="162">
        <v>0</v>
      </c>
      <c r="E523" s="162">
        <v>0</v>
      </c>
      <c r="F523" s="162">
        <v>0</v>
      </c>
      <c r="G523" s="162">
        <v>0</v>
      </c>
      <c r="H523" s="162">
        <v>0</v>
      </c>
      <c r="I523" s="162">
        <v>0</v>
      </c>
      <c r="J523" s="162">
        <v>0</v>
      </c>
      <c r="K523" s="162">
        <v>0</v>
      </c>
      <c r="L523" s="162">
        <v>0</v>
      </c>
      <c r="M523" s="162">
        <v>0</v>
      </c>
      <c r="N523" s="162">
        <v>0</v>
      </c>
      <c r="O523" s="162">
        <v>0</v>
      </c>
      <c r="P523" s="162">
        <v>0</v>
      </c>
      <c r="Q523" s="162">
        <v>0</v>
      </c>
      <c r="R523" s="162">
        <v>0</v>
      </c>
      <c r="S523" s="162">
        <v>0</v>
      </c>
      <c r="T523" s="162">
        <v>0</v>
      </c>
      <c r="U523" s="162">
        <v>0</v>
      </c>
      <c r="V523" s="162">
        <v>0</v>
      </c>
      <c r="W523" s="162">
        <v>0</v>
      </c>
      <c r="X523" s="162">
        <v>0</v>
      </c>
      <c r="Y523" s="162" t="s">
        <v>1103</v>
      </c>
      <c r="Z523" s="162" t="s">
        <v>1104</v>
      </c>
      <c r="AA523" s="163" t="s">
        <v>1885</v>
      </c>
    </row>
    <row r="524" spans="1:27" ht="12.75" customHeight="1" x14ac:dyDescent="0.2">
      <c r="A524" s="138" t="s">
        <v>387</v>
      </c>
      <c r="B524" s="138" t="s">
        <v>1683</v>
      </c>
      <c r="C524" s="162" t="s">
        <v>1142</v>
      </c>
      <c r="D524" s="162">
        <v>0</v>
      </c>
      <c r="E524" s="162">
        <v>0</v>
      </c>
      <c r="F524" s="162">
        <v>0</v>
      </c>
      <c r="G524" s="162">
        <v>0</v>
      </c>
      <c r="H524" s="162">
        <v>0</v>
      </c>
      <c r="I524" s="162">
        <v>0</v>
      </c>
      <c r="J524" s="162">
        <v>0</v>
      </c>
      <c r="K524" s="162">
        <v>0</v>
      </c>
      <c r="L524" s="162">
        <v>0</v>
      </c>
      <c r="M524" s="162">
        <v>0</v>
      </c>
      <c r="N524" s="162">
        <v>0</v>
      </c>
      <c r="O524" s="162">
        <v>0</v>
      </c>
      <c r="P524" s="162">
        <v>0</v>
      </c>
      <c r="Q524" s="162">
        <v>0</v>
      </c>
      <c r="R524" s="162">
        <v>0</v>
      </c>
      <c r="S524" s="162">
        <v>0</v>
      </c>
      <c r="T524" s="162">
        <v>0</v>
      </c>
      <c r="U524" s="162">
        <v>0</v>
      </c>
      <c r="V524" s="162">
        <v>0</v>
      </c>
      <c r="W524" s="162">
        <v>0</v>
      </c>
      <c r="X524" s="162">
        <v>0</v>
      </c>
      <c r="Y524" s="162" t="s">
        <v>1103</v>
      </c>
      <c r="Z524" s="162" t="s">
        <v>1104</v>
      </c>
      <c r="AA524" s="163" t="s">
        <v>1781</v>
      </c>
    </row>
    <row r="525" spans="1:27" ht="12.75" customHeight="1" x14ac:dyDescent="0.2">
      <c r="A525" s="138" t="s">
        <v>538</v>
      </c>
      <c r="B525" s="138" t="s">
        <v>1160</v>
      </c>
      <c r="C525" s="162" t="s">
        <v>1142</v>
      </c>
      <c r="D525" s="162">
        <v>0</v>
      </c>
      <c r="E525" s="162">
        <v>0</v>
      </c>
      <c r="F525" s="162">
        <v>0</v>
      </c>
      <c r="G525" s="162">
        <v>0</v>
      </c>
      <c r="H525" s="162">
        <v>0</v>
      </c>
      <c r="I525" s="162">
        <v>0</v>
      </c>
      <c r="J525" s="162">
        <v>0</v>
      </c>
      <c r="K525" s="162">
        <v>0</v>
      </c>
      <c r="L525" s="162">
        <v>0</v>
      </c>
      <c r="M525" s="162">
        <v>0</v>
      </c>
      <c r="N525" s="162">
        <v>1552</v>
      </c>
      <c r="O525" s="162">
        <v>0</v>
      </c>
      <c r="P525" s="162">
        <v>0</v>
      </c>
      <c r="Q525" s="162">
        <v>0</v>
      </c>
      <c r="R525" s="162">
        <v>0</v>
      </c>
      <c r="S525" s="162">
        <v>0</v>
      </c>
      <c r="T525" s="162">
        <v>0</v>
      </c>
      <c r="U525" s="162">
        <v>0</v>
      </c>
      <c r="V525" s="162">
        <v>0</v>
      </c>
      <c r="W525" s="162">
        <v>0</v>
      </c>
      <c r="X525" s="162">
        <v>0</v>
      </c>
      <c r="Y525" s="162" t="s">
        <v>1103</v>
      </c>
      <c r="Z525" s="162" t="s">
        <v>1104</v>
      </c>
      <c r="AA525" s="163" t="s">
        <v>1932</v>
      </c>
    </row>
    <row r="526" spans="1:27" ht="12.75" customHeight="1" x14ac:dyDescent="0.2">
      <c r="A526" s="138" t="s">
        <v>492</v>
      </c>
      <c r="B526" s="138" t="s">
        <v>1159</v>
      </c>
      <c r="C526" s="162" t="s">
        <v>1142</v>
      </c>
      <c r="D526" s="162">
        <v>0</v>
      </c>
      <c r="E526" s="162">
        <v>0</v>
      </c>
      <c r="F526" s="162">
        <v>0</v>
      </c>
      <c r="G526" s="162">
        <v>0</v>
      </c>
      <c r="H526" s="162">
        <v>0</v>
      </c>
      <c r="I526" s="162">
        <v>0</v>
      </c>
      <c r="J526" s="162">
        <v>0</v>
      </c>
      <c r="K526" s="162">
        <v>0</v>
      </c>
      <c r="L526" s="162">
        <v>0</v>
      </c>
      <c r="M526" s="162">
        <v>36</v>
      </c>
      <c r="N526" s="162">
        <v>16000</v>
      </c>
      <c r="O526" s="162">
        <v>0</v>
      </c>
      <c r="P526" s="162">
        <v>0</v>
      </c>
      <c r="Q526" s="162">
        <v>0</v>
      </c>
      <c r="R526" s="162">
        <v>0</v>
      </c>
      <c r="S526" s="162">
        <v>0</v>
      </c>
      <c r="T526" s="162">
        <v>0</v>
      </c>
      <c r="U526" s="162">
        <v>0</v>
      </c>
      <c r="V526" s="162">
        <v>0</v>
      </c>
      <c r="W526" s="162">
        <v>270</v>
      </c>
      <c r="X526" s="162">
        <v>1000</v>
      </c>
      <c r="Y526" s="162" t="s">
        <v>1103</v>
      </c>
      <c r="Z526" s="162" t="s">
        <v>1104</v>
      </c>
      <c r="AA526" s="163" t="s">
        <v>1886</v>
      </c>
    </row>
    <row r="527" spans="1:27" ht="12.75" customHeight="1" x14ac:dyDescent="0.2">
      <c r="A527" s="138" t="s">
        <v>565</v>
      </c>
      <c r="B527" s="138" t="s">
        <v>2431</v>
      </c>
      <c r="C527" s="162" t="s">
        <v>1142</v>
      </c>
      <c r="D527" s="162">
        <v>0</v>
      </c>
      <c r="E527" s="162">
        <v>0</v>
      </c>
      <c r="F527" s="162">
        <v>0</v>
      </c>
      <c r="G527" s="162">
        <v>0</v>
      </c>
      <c r="H527" s="162">
        <v>0</v>
      </c>
      <c r="I527" s="162">
        <v>0</v>
      </c>
      <c r="J527" s="162">
        <v>0</v>
      </c>
      <c r="K527" s="162">
        <v>0</v>
      </c>
      <c r="L527" s="162">
        <v>0</v>
      </c>
      <c r="M527" s="162">
        <v>0</v>
      </c>
      <c r="N527" s="162">
        <v>235115</v>
      </c>
      <c r="O527" s="162">
        <v>5000</v>
      </c>
      <c r="P527" s="162">
        <v>0</v>
      </c>
      <c r="Q527" s="162">
        <v>16840</v>
      </c>
      <c r="R527" s="162">
        <v>0</v>
      </c>
      <c r="S527" s="162">
        <v>0</v>
      </c>
      <c r="T527" s="162">
        <v>0</v>
      </c>
      <c r="U527" s="162">
        <v>0</v>
      </c>
      <c r="V527" s="162">
        <v>0</v>
      </c>
      <c r="W527" s="162">
        <v>0</v>
      </c>
      <c r="X527" s="162">
        <v>0</v>
      </c>
      <c r="Y527" s="162" t="s">
        <v>1100</v>
      </c>
      <c r="Z527" s="162" t="s">
        <v>1104</v>
      </c>
      <c r="AA527" s="163" t="s">
        <v>1959</v>
      </c>
    </row>
    <row r="528" spans="1:27" ht="12.75" customHeight="1" x14ac:dyDescent="0.2">
      <c r="A528" s="146" t="s">
        <v>1730</v>
      </c>
      <c r="B528" s="138" t="s">
        <v>2432</v>
      </c>
      <c r="C528" s="162" t="s">
        <v>1142</v>
      </c>
      <c r="D528" s="162">
        <v>0</v>
      </c>
      <c r="E528" s="162">
        <v>0</v>
      </c>
      <c r="F528" s="162">
        <v>0</v>
      </c>
      <c r="G528" s="162">
        <v>0</v>
      </c>
      <c r="H528" s="162">
        <v>0</v>
      </c>
      <c r="I528" s="162">
        <v>0</v>
      </c>
      <c r="J528" s="162">
        <v>0</v>
      </c>
      <c r="K528" s="162">
        <v>0</v>
      </c>
      <c r="L528" s="162">
        <v>0</v>
      </c>
      <c r="M528" s="162">
        <v>0</v>
      </c>
      <c r="N528" s="162">
        <v>0</v>
      </c>
      <c r="O528" s="162">
        <v>0</v>
      </c>
      <c r="P528" s="162">
        <v>0</v>
      </c>
      <c r="Q528" s="162">
        <v>0</v>
      </c>
      <c r="R528" s="162">
        <v>0</v>
      </c>
      <c r="S528" s="162">
        <v>0</v>
      </c>
      <c r="T528" s="162">
        <v>0</v>
      </c>
      <c r="U528" s="162">
        <v>0</v>
      </c>
      <c r="V528" s="162">
        <v>0</v>
      </c>
      <c r="W528" s="162">
        <v>0</v>
      </c>
      <c r="X528" s="162">
        <v>0</v>
      </c>
      <c r="Y528" s="162" t="s">
        <v>1153</v>
      </c>
      <c r="Z528" s="162" t="s">
        <v>1104</v>
      </c>
      <c r="AA528" s="163" t="s">
        <v>2172</v>
      </c>
    </row>
    <row r="529" spans="1:27" ht="12.75" customHeight="1" x14ac:dyDescent="0.2">
      <c r="D529" s="162"/>
      <c r="E529" s="162"/>
      <c r="F529" s="162"/>
      <c r="G529" s="162"/>
      <c r="H529" s="162"/>
      <c r="I529" s="162"/>
      <c r="J529" s="162"/>
      <c r="K529" s="162"/>
      <c r="L529" s="162"/>
      <c r="M529" s="162"/>
      <c r="N529" s="162"/>
      <c r="O529" s="162"/>
      <c r="P529" s="162"/>
      <c r="Q529" s="162"/>
      <c r="R529" s="162"/>
      <c r="S529" s="162"/>
      <c r="T529" s="162"/>
      <c r="U529" s="162"/>
      <c r="V529" s="162"/>
      <c r="W529" s="162"/>
      <c r="X529" s="162"/>
      <c r="Y529" s="162"/>
      <c r="Z529" s="162"/>
    </row>
    <row r="530" spans="1:27" ht="12.75" customHeight="1" x14ac:dyDescent="0.2">
      <c r="A530" s="164" t="s">
        <v>2295</v>
      </c>
      <c r="B530" s="164"/>
      <c r="C530" s="164"/>
      <c r="D530" s="165"/>
      <c r="E530" s="165"/>
      <c r="F530" s="165"/>
      <c r="G530" s="165"/>
      <c r="H530" s="165"/>
      <c r="I530" s="165"/>
      <c r="J530" s="165"/>
      <c r="K530" s="165"/>
      <c r="L530" s="165"/>
      <c r="M530" s="165"/>
      <c r="N530" s="165"/>
      <c r="O530" s="165"/>
      <c r="P530" s="165"/>
      <c r="Q530" s="165"/>
      <c r="R530" s="165"/>
      <c r="S530" s="165"/>
      <c r="T530" s="165"/>
      <c r="U530" s="165"/>
      <c r="V530" s="165"/>
      <c r="W530" s="165"/>
      <c r="X530" s="165"/>
      <c r="Y530" s="165"/>
      <c r="Z530" s="165"/>
      <c r="AA530" s="166"/>
    </row>
    <row r="531" spans="1:27" ht="12.75" customHeight="1" x14ac:dyDescent="0.2">
      <c r="A531" s="58" t="s">
        <v>2490</v>
      </c>
      <c r="D531" s="162"/>
      <c r="E531" s="162"/>
      <c r="F531" s="162"/>
      <c r="G531" s="162"/>
      <c r="H531" s="162"/>
      <c r="I531" s="162"/>
      <c r="J531" s="162"/>
      <c r="K531" s="162"/>
      <c r="L531" s="162"/>
      <c r="M531" s="162"/>
      <c r="N531" s="162"/>
      <c r="O531" s="162"/>
      <c r="P531" s="162"/>
      <c r="Q531" s="162"/>
      <c r="R531" s="162"/>
      <c r="S531" s="162"/>
      <c r="T531" s="162"/>
      <c r="U531" s="162"/>
      <c r="V531" s="162"/>
      <c r="W531" s="162"/>
      <c r="X531" s="162"/>
      <c r="Y531" s="162"/>
      <c r="Z531" s="162"/>
    </row>
    <row r="532" spans="1:27" ht="12.75" customHeight="1" x14ac:dyDescent="0.2">
      <c r="D532" s="162"/>
      <c r="E532" s="162"/>
      <c r="F532" s="162"/>
      <c r="G532" s="162"/>
      <c r="H532" s="162"/>
      <c r="I532" s="162"/>
      <c r="J532" s="162"/>
      <c r="K532" s="162"/>
      <c r="L532" s="162"/>
      <c r="M532" s="162"/>
      <c r="N532" s="162"/>
      <c r="O532" s="162"/>
      <c r="P532" s="162"/>
      <c r="Q532" s="162"/>
      <c r="R532" s="162"/>
      <c r="S532" s="162"/>
      <c r="T532" s="162"/>
      <c r="U532" s="162"/>
      <c r="V532" s="162"/>
      <c r="W532" s="162"/>
      <c r="X532" s="162"/>
      <c r="Y532" s="162"/>
      <c r="Z532" s="162"/>
    </row>
    <row r="533" spans="1:27" hidden="1" x14ac:dyDescent="0.2"/>
    <row r="534" spans="1:27" hidden="1" x14ac:dyDescent="0.2"/>
    <row r="535" spans="1:27" hidden="1" x14ac:dyDescent="0.2"/>
    <row r="536" spans="1:27" hidden="1" x14ac:dyDescent="0.2"/>
    <row r="537" spans="1:27" hidden="1" x14ac:dyDescent="0.2"/>
    <row r="538" spans="1:27" hidden="1" x14ac:dyDescent="0.2"/>
    <row r="539" spans="1:27" hidden="1" x14ac:dyDescent="0.2"/>
    <row r="540" spans="1:27" hidden="1" x14ac:dyDescent="0.2"/>
    <row r="541" spans="1:27" hidden="1" x14ac:dyDescent="0.2"/>
    <row r="542" spans="1:27" hidden="1" x14ac:dyDescent="0.2"/>
    <row r="543" spans="1:27" hidden="1" x14ac:dyDescent="0.2"/>
    <row r="544" spans="1:27" hidden="1" x14ac:dyDescent="0.2"/>
    <row r="545" hidden="1" x14ac:dyDescent="0.2"/>
    <row r="546" hidden="1" x14ac:dyDescent="0.2"/>
    <row r="547" hidden="1" x14ac:dyDescent="0.2"/>
    <row r="548" hidden="1" x14ac:dyDescent="0.2"/>
    <row r="549" hidden="1" x14ac:dyDescent="0.2"/>
    <row r="550" hidden="1" x14ac:dyDescent="0.2"/>
    <row r="551" hidden="1" x14ac:dyDescent="0.2"/>
    <row r="552" hidden="1" x14ac:dyDescent="0.2"/>
    <row r="553" hidden="1" x14ac:dyDescent="0.2"/>
    <row r="554" hidden="1" x14ac:dyDescent="0.2"/>
    <row r="555" hidden="1" x14ac:dyDescent="0.2"/>
    <row r="556" hidden="1" x14ac:dyDescent="0.2"/>
    <row r="557" hidden="1" x14ac:dyDescent="0.2"/>
    <row r="558" hidden="1" x14ac:dyDescent="0.2"/>
    <row r="559" hidden="1" x14ac:dyDescent="0.2"/>
    <row r="560" hidden="1" x14ac:dyDescent="0.2"/>
    <row r="561" hidden="1" x14ac:dyDescent="0.2"/>
    <row r="562" hidden="1" x14ac:dyDescent="0.2"/>
    <row r="563" hidden="1" x14ac:dyDescent="0.2"/>
    <row r="564" hidden="1" x14ac:dyDescent="0.2"/>
    <row r="565" hidden="1" x14ac:dyDescent="0.2"/>
    <row r="566" hidden="1" x14ac:dyDescent="0.2"/>
    <row r="567" hidden="1" x14ac:dyDescent="0.2"/>
    <row r="568" hidden="1" x14ac:dyDescent="0.2"/>
    <row r="569" hidden="1" x14ac:dyDescent="0.2"/>
    <row r="570" hidden="1" x14ac:dyDescent="0.2"/>
    <row r="571" hidden="1" x14ac:dyDescent="0.2"/>
    <row r="572" hidden="1" x14ac:dyDescent="0.2"/>
    <row r="573" hidden="1" x14ac:dyDescent="0.2"/>
    <row r="574" hidden="1" x14ac:dyDescent="0.2"/>
    <row r="575" hidden="1" x14ac:dyDescent="0.2"/>
    <row r="576" hidden="1" x14ac:dyDescent="0.2"/>
    <row r="577" hidden="1" x14ac:dyDescent="0.2"/>
    <row r="578" hidden="1" x14ac:dyDescent="0.2"/>
    <row r="579" hidden="1" x14ac:dyDescent="0.2"/>
    <row r="580" hidden="1" x14ac:dyDescent="0.2"/>
    <row r="581" hidden="1" x14ac:dyDescent="0.2"/>
    <row r="582" hidden="1" x14ac:dyDescent="0.2"/>
    <row r="583" hidden="1" x14ac:dyDescent="0.2"/>
    <row r="584" hidden="1" x14ac:dyDescent="0.2"/>
    <row r="585" hidden="1" x14ac:dyDescent="0.2"/>
    <row r="586" hidden="1" x14ac:dyDescent="0.2"/>
    <row r="587" hidden="1" x14ac:dyDescent="0.2"/>
    <row r="588" hidden="1" x14ac:dyDescent="0.2"/>
    <row r="589" hidden="1" x14ac:dyDescent="0.2"/>
    <row r="590" hidden="1" x14ac:dyDescent="0.2"/>
    <row r="591" hidden="1" x14ac:dyDescent="0.2"/>
    <row r="592" hidden="1" x14ac:dyDescent="0.2"/>
    <row r="593" hidden="1" x14ac:dyDescent="0.2"/>
    <row r="594" hidden="1" x14ac:dyDescent="0.2"/>
    <row r="595" hidden="1" x14ac:dyDescent="0.2"/>
    <row r="596" hidden="1" x14ac:dyDescent="0.2"/>
    <row r="597" hidden="1" x14ac:dyDescent="0.2"/>
    <row r="598" hidden="1" x14ac:dyDescent="0.2"/>
    <row r="599" hidden="1" x14ac:dyDescent="0.2"/>
    <row r="600" hidden="1" x14ac:dyDescent="0.2"/>
    <row r="601" hidden="1" x14ac:dyDescent="0.2"/>
    <row r="602" hidden="1" x14ac:dyDescent="0.2"/>
    <row r="603" hidden="1" x14ac:dyDescent="0.2"/>
    <row r="604" hidden="1" x14ac:dyDescent="0.2"/>
    <row r="605" hidden="1" x14ac:dyDescent="0.2"/>
    <row r="606" hidden="1" x14ac:dyDescent="0.2"/>
    <row r="607" hidden="1" x14ac:dyDescent="0.2"/>
    <row r="608" hidden="1" x14ac:dyDescent="0.2"/>
    <row r="609" hidden="1" x14ac:dyDescent="0.2"/>
    <row r="610" hidden="1" x14ac:dyDescent="0.2"/>
    <row r="611" hidden="1" x14ac:dyDescent="0.2"/>
    <row r="612" hidden="1" x14ac:dyDescent="0.2"/>
    <row r="613" hidden="1" x14ac:dyDescent="0.2"/>
    <row r="614" hidden="1" x14ac:dyDescent="0.2"/>
    <row r="615" hidden="1" x14ac:dyDescent="0.2"/>
    <row r="616" hidden="1" x14ac:dyDescent="0.2"/>
    <row r="617" hidden="1" x14ac:dyDescent="0.2"/>
    <row r="618" hidden="1" x14ac:dyDescent="0.2"/>
    <row r="619" hidden="1" x14ac:dyDescent="0.2"/>
    <row r="620" hidden="1" x14ac:dyDescent="0.2"/>
    <row r="621" hidden="1" x14ac:dyDescent="0.2"/>
    <row r="622" hidden="1" x14ac:dyDescent="0.2"/>
    <row r="623" hidden="1" x14ac:dyDescent="0.2"/>
    <row r="624" hidden="1" x14ac:dyDescent="0.2"/>
    <row r="625" hidden="1" x14ac:dyDescent="0.2"/>
    <row r="626" hidden="1" x14ac:dyDescent="0.2"/>
    <row r="627" hidden="1" x14ac:dyDescent="0.2"/>
    <row r="628" hidden="1" x14ac:dyDescent="0.2"/>
    <row r="629" hidden="1" x14ac:dyDescent="0.2"/>
    <row r="630" hidden="1" x14ac:dyDescent="0.2"/>
    <row r="631" hidden="1" x14ac:dyDescent="0.2"/>
    <row r="632" hidden="1" x14ac:dyDescent="0.2"/>
    <row r="633" hidden="1" x14ac:dyDescent="0.2"/>
    <row r="634" hidden="1" x14ac:dyDescent="0.2"/>
    <row r="635" hidden="1" x14ac:dyDescent="0.2"/>
    <row r="636" hidden="1" x14ac:dyDescent="0.2"/>
    <row r="637" hidden="1" x14ac:dyDescent="0.2"/>
    <row r="638" hidden="1" x14ac:dyDescent="0.2"/>
    <row r="639" hidden="1" x14ac:dyDescent="0.2"/>
    <row r="640" hidden="1" x14ac:dyDescent="0.2"/>
    <row r="641" hidden="1" x14ac:dyDescent="0.2"/>
    <row r="642" hidden="1" x14ac:dyDescent="0.2"/>
    <row r="643" hidden="1" x14ac:dyDescent="0.2"/>
    <row r="644" hidden="1" x14ac:dyDescent="0.2"/>
    <row r="645" hidden="1" x14ac:dyDescent="0.2"/>
    <row r="646" hidden="1" x14ac:dyDescent="0.2"/>
    <row r="647" hidden="1" x14ac:dyDescent="0.2"/>
    <row r="648" hidden="1" x14ac:dyDescent="0.2"/>
    <row r="649" hidden="1" x14ac:dyDescent="0.2"/>
    <row r="650" hidden="1" x14ac:dyDescent="0.2"/>
    <row r="651" hidden="1" x14ac:dyDescent="0.2"/>
    <row r="652" hidden="1" x14ac:dyDescent="0.2"/>
    <row r="653" hidden="1" x14ac:dyDescent="0.2"/>
    <row r="654" hidden="1" x14ac:dyDescent="0.2"/>
    <row r="655" hidden="1" x14ac:dyDescent="0.2"/>
    <row r="656" hidden="1" x14ac:dyDescent="0.2"/>
    <row r="657" hidden="1" x14ac:dyDescent="0.2"/>
    <row r="658" hidden="1" x14ac:dyDescent="0.2"/>
    <row r="659" hidden="1" x14ac:dyDescent="0.2"/>
    <row r="660" hidden="1" x14ac:dyDescent="0.2"/>
    <row r="661" hidden="1" x14ac:dyDescent="0.2"/>
    <row r="662" hidden="1" x14ac:dyDescent="0.2"/>
    <row r="663" hidden="1" x14ac:dyDescent="0.2"/>
    <row r="664" hidden="1" x14ac:dyDescent="0.2"/>
    <row r="665" hidden="1" x14ac:dyDescent="0.2"/>
    <row r="666" hidden="1" x14ac:dyDescent="0.2"/>
    <row r="667" hidden="1" x14ac:dyDescent="0.2"/>
    <row r="668" hidden="1" x14ac:dyDescent="0.2"/>
    <row r="669" hidden="1" x14ac:dyDescent="0.2"/>
    <row r="670" hidden="1" x14ac:dyDescent="0.2"/>
    <row r="671" hidden="1" x14ac:dyDescent="0.2"/>
    <row r="672" hidden="1" x14ac:dyDescent="0.2"/>
    <row r="673" hidden="1" x14ac:dyDescent="0.2"/>
    <row r="674" hidden="1" x14ac:dyDescent="0.2"/>
    <row r="675" hidden="1" x14ac:dyDescent="0.2"/>
    <row r="676" hidden="1" x14ac:dyDescent="0.2"/>
    <row r="677" hidden="1" x14ac:dyDescent="0.2"/>
    <row r="678" hidden="1" x14ac:dyDescent="0.2"/>
    <row r="679" hidden="1" x14ac:dyDescent="0.2"/>
    <row r="680" hidden="1" x14ac:dyDescent="0.2"/>
    <row r="681" hidden="1" x14ac:dyDescent="0.2"/>
    <row r="682" hidden="1" x14ac:dyDescent="0.2"/>
    <row r="683" hidden="1" x14ac:dyDescent="0.2"/>
    <row r="684" hidden="1" x14ac:dyDescent="0.2"/>
    <row r="685" hidden="1" x14ac:dyDescent="0.2"/>
    <row r="686" hidden="1" x14ac:dyDescent="0.2"/>
    <row r="687" hidden="1" x14ac:dyDescent="0.2"/>
    <row r="688" hidden="1" x14ac:dyDescent="0.2"/>
    <row r="689" hidden="1" x14ac:dyDescent="0.2"/>
    <row r="690" hidden="1" x14ac:dyDescent="0.2"/>
    <row r="691" hidden="1" x14ac:dyDescent="0.2"/>
    <row r="692" hidden="1" x14ac:dyDescent="0.2"/>
    <row r="693" hidden="1" x14ac:dyDescent="0.2"/>
    <row r="694" hidden="1" x14ac:dyDescent="0.2"/>
    <row r="695" hidden="1" x14ac:dyDescent="0.2"/>
    <row r="696" hidden="1" x14ac:dyDescent="0.2"/>
    <row r="697" hidden="1" x14ac:dyDescent="0.2"/>
    <row r="698" hidden="1" x14ac:dyDescent="0.2"/>
    <row r="699" hidden="1" x14ac:dyDescent="0.2"/>
    <row r="700" hidden="1" x14ac:dyDescent="0.2"/>
    <row r="701" hidden="1" x14ac:dyDescent="0.2"/>
    <row r="702" hidden="1" x14ac:dyDescent="0.2"/>
    <row r="703" hidden="1" x14ac:dyDescent="0.2"/>
    <row r="704" hidden="1" x14ac:dyDescent="0.2"/>
    <row r="705" hidden="1" x14ac:dyDescent="0.2"/>
    <row r="706" hidden="1" x14ac:dyDescent="0.2"/>
    <row r="707" hidden="1" x14ac:dyDescent="0.2"/>
    <row r="708" hidden="1" x14ac:dyDescent="0.2"/>
    <row r="709" hidden="1" x14ac:dyDescent="0.2"/>
    <row r="710" hidden="1" x14ac:dyDescent="0.2"/>
    <row r="711" hidden="1" x14ac:dyDescent="0.2"/>
    <row r="712" hidden="1" x14ac:dyDescent="0.2"/>
    <row r="713" hidden="1" x14ac:dyDescent="0.2"/>
    <row r="714" hidden="1" x14ac:dyDescent="0.2"/>
    <row r="715" hidden="1" x14ac:dyDescent="0.2"/>
    <row r="716" hidden="1" x14ac:dyDescent="0.2"/>
    <row r="717" hidden="1" x14ac:dyDescent="0.2"/>
    <row r="718" hidden="1" x14ac:dyDescent="0.2"/>
    <row r="719" hidden="1" x14ac:dyDescent="0.2"/>
    <row r="720" hidden="1" x14ac:dyDescent="0.2"/>
    <row r="721" hidden="1" x14ac:dyDescent="0.2"/>
    <row r="722" hidden="1" x14ac:dyDescent="0.2"/>
    <row r="723" hidden="1" x14ac:dyDescent="0.2"/>
    <row r="724" hidden="1" x14ac:dyDescent="0.2"/>
    <row r="725" hidden="1" x14ac:dyDescent="0.2"/>
    <row r="726" hidden="1" x14ac:dyDescent="0.2"/>
    <row r="727" hidden="1" x14ac:dyDescent="0.2"/>
    <row r="728" hidden="1" x14ac:dyDescent="0.2"/>
    <row r="729" hidden="1" x14ac:dyDescent="0.2"/>
    <row r="730" hidden="1" x14ac:dyDescent="0.2"/>
    <row r="731" hidden="1" x14ac:dyDescent="0.2"/>
    <row r="732" hidden="1" x14ac:dyDescent="0.2"/>
    <row r="733" hidden="1" x14ac:dyDescent="0.2"/>
    <row r="734" hidden="1" x14ac:dyDescent="0.2"/>
    <row r="735" hidden="1" x14ac:dyDescent="0.2"/>
    <row r="736" hidden="1" x14ac:dyDescent="0.2"/>
    <row r="737" hidden="1" x14ac:dyDescent="0.2"/>
    <row r="738" hidden="1" x14ac:dyDescent="0.2"/>
    <row r="739" hidden="1" x14ac:dyDescent="0.2"/>
    <row r="740" hidden="1" x14ac:dyDescent="0.2"/>
    <row r="741" hidden="1" x14ac:dyDescent="0.2"/>
    <row r="742" hidden="1" x14ac:dyDescent="0.2"/>
    <row r="743" hidden="1" x14ac:dyDescent="0.2"/>
    <row r="744" hidden="1" x14ac:dyDescent="0.2"/>
    <row r="745" hidden="1" x14ac:dyDescent="0.2"/>
    <row r="746" hidden="1" x14ac:dyDescent="0.2"/>
    <row r="747" hidden="1" x14ac:dyDescent="0.2"/>
    <row r="748" hidden="1" x14ac:dyDescent="0.2"/>
    <row r="749" hidden="1" x14ac:dyDescent="0.2"/>
    <row r="750" hidden="1" x14ac:dyDescent="0.2"/>
    <row r="751" hidden="1" x14ac:dyDescent="0.2"/>
    <row r="752" hidden="1" x14ac:dyDescent="0.2"/>
    <row r="753" hidden="1" x14ac:dyDescent="0.2"/>
    <row r="754" hidden="1" x14ac:dyDescent="0.2"/>
    <row r="755" hidden="1" x14ac:dyDescent="0.2"/>
    <row r="756" hidden="1" x14ac:dyDescent="0.2"/>
    <row r="757" hidden="1" x14ac:dyDescent="0.2"/>
    <row r="758" hidden="1" x14ac:dyDescent="0.2"/>
    <row r="759" hidden="1" x14ac:dyDescent="0.2"/>
    <row r="760" hidden="1" x14ac:dyDescent="0.2"/>
    <row r="761" hidden="1" x14ac:dyDescent="0.2"/>
    <row r="762" hidden="1" x14ac:dyDescent="0.2"/>
    <row r="763" hidden="1" x14ac:dyDescent="0.2"/>
    <row r="764" hidden="1" x14ac:dyDescent="0.2"/>
    <row r="765" hidden="1" x14ac:dyDescent="0.2"/>
    <row r="766" hidden="1" x14ac:dyDescent="0.2"/>
    <row r="767" hidden="1" x14ac:dyDescent="0.2"/>
    <row r="768" hidden="1" x14ac:dyDescent="0.2"/>
    <row r="769" hidden="1" x14ac:dyDescent="0.2"/>
    <row r="770" hidden="1" x14ac:dyDescent="0.2"/>
    <row r="771" hidden="1" x14ac:dyDescent="0.2"/>
    <row r="772" hidden="1" x14ac:dyDescent="0.2"/>
    <row r="773" hidden="1" x14ac:dyDescent="0.2"/>
    <row r="774" hidden="1" x14ac:dyDescent="0.2"/>
    <row r="775" hidden="1" x14ac:dyDescent="0.2"/>
    <row r="776" hidden="1" x14ac:dyDescent="0.2"/>
    <row r="777" hidden="1" x14ac:dyDescent="0.2"/>
    <row r="778" hidden="1" x14ac:dyDescent="0.2"/>
    <row r="779" hidden="1" x14ac:dyDescent="0.2"/>
    <row r="780" hidden="1" x14ac:dyDescent="0.2"/>
    <row r="781" hidden="1" x14ac:dyDescent="0.2"/>
    <row r="782" hidden="1" x14ac:dyDescent="0.2"/>
    <row r="783" hidden="1" x14ac:dyDescent="0.2"/>
    <row r="784" hidden="1" x14ac:dyDescent="0.2"/>
    <row r="785" hidden="1" x14ac:dyDescent="0.2"/>
    <row r="786" hidden="1" x14ac:dyDescent="0.2"/>
    <row r="787" hidden="1" x14ac:dyDescent="0.2"/>
    <row r="788" hidden="1" x14ac:dyDescent="0.2"/>
    <row r="789" hidden="1" x14ac:dyDescent="0.2"/>
    <row r="790" hidden="1" x14ac:dyDescent="0.2"/>
    <row r="791" hidden="1" x14ac:dyDescent="0.2"/>
    <row r="792" hidden="1" x14ac:dyDescent="0.2"/>
    <row r="793" hidden="1" x14ac:dyDescent="0.2"/>
    <row r="794" hidden="1" x14ac:dyDescent="0.2"/>
    <row r="795" hidden="1" x14ac:dyDescent="0.2"/>
    <row r="796" hidden="1" x14ac:dyDescent="0.2"/>
    <row r="797" hidden="1" x14ac:dyDescent="0.2"/>
    <row r="798" hidden="1" x14ac:dyDescent="0.2"/>
    <row r="799" hidden="1" x14ac:dyDescent="0.2"/>
    <row r="800" hidden="1" x14ac:dyDescent="0.2"/>
    <row r="801" hidden="1" x14ac:dyDescent="0.2"/>
    <row r="802" hidden="1" x14ac:dyDescent="0.2"/>
    <row r="803" hidden="1" x14ac:dyDescent="0.2"/>
    <row r="804" hidden="1" x14ac:dyDescent="0.2"/>
    <row r="805" hidden="1" x14ac:dyDescent="0.2"/>
    <row r="806" hidden="1" x14ac:dyDescent="0.2"/>
    <row r="807" hidden="1" x14ac:dyDescent="0.2"/>
    <row r="808" hidden="1" x14ac:dyDescent="0.2"/>
    <row r="809" hidden="1" x14ac:dyDescent="0.2"/>
    <row r="810" hidden="1" x14ac:dyDescent="0.2"/>
    <row r="811" hidden="1" x14ac:dyDescent="0.2"/>
    <row r="812" hidden="1" x14ac:dyDescent="0.2"/>
    <row r="813" hidden="1" x14ac:dyDescent="0.2"/>
    <row r="814" hidden="1" x14ac:dyDescent="0.2"/>
    <row r="815" hidden="1" x14ac:dyDescent="0.2"/>
    <row r="816" hidden="1" x14ac:dyDescent="0.2"/>
    <row r="817" hidden="1" x14ac:dyDescent="0.2"/>
    <row r="818" hidden="1" x14ac:dyDescent="0.2"/>
    <row r="819" hidden="1" x14ac:dyDescent="0.2"/>
    <row r="820" hidden="1" x14ac:dyDescent="0.2"/>
    <row r="821" hidden="1" x14ac:dyDescent="0.2"/>
    <row r="822" hidden="1" x14ac:dyDescent="0.2"/>
    <row r="823" hidden="1" x14ac:dyDescent="0.2"/>
    <row r="824" hidden="1" x14ac:dyDescent="0.2"/>
    <row r="825" hidden="1" x14ac:dyDescent="0.2"/>
    <row r="826" hidden="1" x14ac:dyDescent="0.2"/>
    <row r="827" hidden="1" x14ac:dyDescent="0.2"/>
    <row r="828" hidden="1" x14ac:dyDescent="0.2"/>
    <row r="829" hidden="1" x14ac:dyDescent="0.2"/>
    <row r="830" hidden="1" x14ac:dyDescent="0.2"/>
    <row r="831" hidden="1" x14ac:dyDescent="0.2"/>
    <row r="832" hidden="1" x14ac:dyDescent="0.2"/>
    <row r="833" hidden="1" x14ac:dyDescent="0.2"/>
    <row r="834" hidden="1" x14ac:dyDescent="0.2"/>
    <row r="835" hidden="1" x14ac:dyDescent="0.2"/>
    <row r="836" hidden="1" x14ac:dyDescent="0.2"/>
    <row r="837" hidden="1" x14ac:dyDescent="0.2"/>
    <row r="838" hidden="1" x14ac:dyDescent="0.2"/>
    <row r="839" hidden="1" x14ac:dyDescent="0.2"/>
    <row r="840" hidden="1" x14ac:dyDescent="0.2"/>
    <row r="841" hidden="1" x14ac:dyDescent="0.2"/>
    <row r="842" hidden="1" x14ac:dyDescent="0.2"/>
    <row r="843" hidden="1" x14ac:dyDescent="0.2"/>
    <row r="844" hidden="1" x14ac:dyDescent="0.2"/>
    <row r="845" hidden="1" x14ac:dyDescent="0.2"/>
    <row r="846" hidden="1" x14ac:dyDescent="0.2"/>
    <row r="847" hidden="1" x14ac:dyDescent="0.2"/>
    <row r="848" hidden="1" x14ac:dyDescent="0.2"/>
    <row r="849" hidden="1" x14ac:dyDescent="0.2"/>
    <row r="850" hidden="1" x14ac:dyDescent="0.2"/>
    <row r="851" hidden="1" x14ac:dyDescent="0.2"/>
    <row r="852" hidden="1" x14ac:dyDescent="0.2"/>
    <row r="853" hidden="1" x14ac:dyDescent="0.2"/>
    <row r="854" hidden="1" x14ac:dyDescent="0.2"/>
    <row r="855" hidden="1" x14ac:dyDescent="0.2"/>
    <row r="856" hidden="1" x14ac:dyDescent="0.2"/>
    <row r="857" hidden="1" x14ac:dyDescent="0.2"/>
    <row r="858" hidden="1" x14ac:dyDescent="0.2"/>
    <row r="859" hidden="1" x14ac:dyDescent="0.2"/>
    <row r="860" hidden="1" x14ac:dyDescent="0.2"/>
    <row r="861" hidden="1" x14ac:dyDescent="0.2"/>
    <row r="862" hidden="1" x14ac:dyDescent="0.2"/>
    <row r="863" hidden="1" x14ac:dyDescent="0.2"/>
    <row r="864" hidden="1" x14ac:dyDescent="0.2"/>
    <row r="865" hidden="1" x14ac:dyDescent="0.2"/>
    <row r="866" hidden="1" x14ac:dyDescent="0.2"/>
    <row r="867" hidden="1" x14ac:dyDescent="0.2"/>
    <row r="868" hidden="1" x14ac:dyDescent="0.2"/>
    <row r="869" hidden="1" x14ac:dyDescent="0.2"/>
    <row r="870" hidden="1" x14ac:dyDescent="0.2"/>
    <row r="871" hidden="1" x14ac:dyDescent="0.2"/>
    <row r="872" hidden="1" x14ac:dyDescent="0.2"/>
    <row r="873" hidden="1" x14ac:dyDescent="0.2"/>
    <row r="874" hidden="1" x14ac:dyDescent="0.2"/>
    <row r="875" hidden="1" x14ac:dyDescent="0.2"/>
    <row r="876" hidden="1" x14ac:dyDescent="0.2"/>
    <row r="877" hidden="1" x14ac:dyDescent="0.2"/>
    <row r="878" hidden="1" x14ac:dyDescent="0.2"/>
    <row r="879" hidden="1" x14ac:dyDescent="0.2"/>
    <row r="880" hidden="1" x14ac:dyDescent="0.2"/>
    <row r="881" hidden="1" x14ac:dyDescent="0.2"/>
    <row r="882" hidden="1" x14ac:dyDescent="0.2"/>
    <row r="883" hidden="1" x14ac:dyDescent="0.2"/>
    <row r="884" hidden="1" x14ac:dyDescent="0.2"/>
    <row r="885" hidden="1" x14ac:dyDescent="0.2"/>
    <row r="886" hidden="1" x14ac:dyDescent="0.2"/>
    <row r="887" hidden="1" x14ac:dyDescent="0.2"/>
    <row r="888" hidden="1" x14ac:dyDescent="0.2"/>
    <row r="889" hidden="1" x14ac:dyDescent="0.2"/>
    <row r="890" hidden="1" x14ac:dyDescent="0.2"/>
    <row r="891" hidden="1" x14ac:dyDescent="0.2"/>
    <row r="892" hidden="1" x14ac:dyDescent="0.2"/>
    <row r="893" hidden="1" x14ac:dyDescent="0.2"/>
    <row r="894" hidden="1" x14ac:dyDescent="0.2"/>
    <row r="895" hidden="1" x14ac:dyDescent="0.2"/>
    <row r="896" hidden="1" x14ac:dyDescent="0.2"/>
    <row r="897" hidden="1" x14ac:dyDescent="0.2"/>
    <row r="898" hidden="1" x14ac:dyDescent="0.2"/>
    <row r="899" hidden="1" x14ac:dyDescent="0.2"/>
    <row r="900" hidden="1" x14ac:dyDescent="0.2"/>
    <row r="901" hidden="1" x14ac:dyDescent="0.2"/>
    <row r="902" hidden="1" x14ac:dyDescent="0.2"/>
    <row r="903" hidden="1" x14ac:dyDescent="0.2"/>
    <row r="904" hidden="1" x14ac:dyDescent="0.2"/>
    <row r="905" hidden="1" x14ac:dyDescent="0.2"/>
    <row r="906" hidden="1" x14ac:dyDescent="0.2"/>
    <row r="907" hidden="1" x14ac:dyDescent="0.2"/>
    <row r="908" hidden="1" x14ac:dyDescent="0.2"/>
    <row r="909" hidden="1" x14ac:dyDescent="0.2"/>
    <row r="910" hidden="1" x14ac:dyDescent="0.2"/>
    <row r="911" hidden="1" x14ac:dyDescent="0.2"/>
    <row r="912" hidden="1" x14ac:dyDescent="0.2"/>
    <row r="913" hidden="1" x14ac:dyDescent="0.2"/>
    <row r="914" hidden="1" x14ac:dyDescent="0.2"/>
    <row r="915" hidden="1" x14ac:dyDescent="0.2"/>
    <row r="916" hidden="1" x14ac:dyDescent="0.2"/>
    <row r="917" hidden="1" x14ac:dyDescent="0.2"/>
    <row r="918" hidden="1" x14ac:dyDescent="0.2"/>
    <row r="919" hidden="1" x14ac:dyDescent="0.2"/>
    <row r="920" hidden="1" x14ac:dyDescent="0.2"/>
    <row r="921" hidden="1" x14ac:dyDescent="0.2"/>
    <row r="922" hidden="1" x14ac:dyDescent="0.2"/>
    <row r="923" hidden="1" x14ac:dyDescent="0.2"/>
    <row r="924" hidden="1" x14ac:dyDescent="0.2"/>
    <row r="925" hidden="1" x14ac:dyDescent="0.2"/>
    <row r="926" hidden="1" x14ac:dyDescent="0.2"/>
    <row r="927" hidden="1" x14ac:dyDescent="0.2"/>
    <row r="928" hidden="1" x14ac:dyDescent="0.2"/>
    <row r="929" hidden="1" x14ac:dyDescent="0.2"/>
    <row r="930" hidden="1" x14ac:dyDescent="0.2"/>
    <row r="931" hidden="1" x14ac:dyDescent="0.2"/>
    <row r="932" hidden="1" x14ac:dyDescent="0.2"/>
    <row r="933" hidden="1" x14ac:dyDescent="0.2"/>
    <row r="934" hidden="1" x14ac:dyDescent="0.2"/>
    <row r="935" hidden="1" x14ac:dyDescent="0.2"/>
    <row r="936" hidden="1" x14ac:dyDescent="0.2"/>
    <row r="937" hidden="1" x14ac:dyDescent="0.2"/>
    <row r="938" hidden="1" x14ac:dyDescent="0.2"/>
    <row r="939" hidden="1" x14ac:dyDescent="0.2"/>
    <row r="940" hidden="1" x14ac:dyDescent="0.2"/>
    <row r="941" hidden="1" x14ac:dyDescent="0.2"/>
    <row r="942" hidden="1" x14ac:dyDescent="0.2"/>
    <row r="943" hidden="1" x14ac:dyDescent="0.2"/>
    <row r="944" hidden="1" x14ac:dyDescent="0.2"/>
    <row r="945" hidden="1" x14ac:dyDescent="0.2"/>
    <row r="946" hidden="1" x14ac:dyDescent="0.2"/>
    <row r="947" hidden="1" x14ac:dyDescent="0.2"/>
    <row r="948" hidden="1" x14ac:dyDescent="0.2"/>
    <row r="949" hidden="1" x14ac:dyDescent="0.2"/>
    <row r="950" hidden="1" x14ac:dyDescent="0.2"/>
    <row r="951" hidden="1" x14ac:dyDescent="0.2"/>
    <row r="952" hidden="1" x14ac:dyDescent="0.2"/>
    <row r="953" hidden="1" x14ac:dyDescent="0.2"/>
    <row r="954" hidden="1" x14ac:dyDescent="0.2"/>
    <row r="955" hidden="1" x14ac:dyDescent="0.2"/>
    <row r="956" hidden="1" x14ac:dyDescent="0.2"/>
    <row r="957" hidden="1" x14ac:dyDescent="0.2"/>
    <row r="958" hidden="1" x14ac:dyDescent="0.2"/>
    <row r="959" hidden="1" x14ac:dyDescent="0.2"/>
    <row r="960" hidden="1" x14ac:dyDescent="0.2"/>
    <row r="961" hidden="1" x14ac:dyDescent="0.2"/>
    <row r="962" hidden="1" x14ac:dyDescent="0.2"/>
    <row r="963" hidden="1" x14ac:dyDescent="0.2"/>
    <row r="964" hidden="1" x14ac:dyDescent="0.2"/>
    <row r="965" hidden="1" x14ac:dyDescent="0.2"/>
    <row r="966" hidden="1" x14ac:dyDescent="0.2"/>
    <row r="967" hidden="1" x14ac:dyDescent="0.2"/>
    <row r="968" hidden="1" x14ac:dyDescent="0.2"/>
    <row r="969" hidden="1" x14ac:dyDescent="0.2"/>
    <row r="970" hidden="1" x14ac:dyDescent="0.2"/>
    <row r="971" hidden="1" x14ac:dyDescent="0.2"/>
    <row r="972" hidden="1" x14ac:dyDescent="0.2"/>
    <row r="973" hidden="1" x14ac:dyDescent="0.2"/>
    <row r="974" hidden="1" x14ac:dyDescent="0.2"/>
    <row r="975" hidden="1" x14ac:dyDescent="0.2"/>
    <row r="976" hidden="1" x14ac:dyDescent="0.2"/>
    <row r="977" hidden="1" x14ac:dyDescent="0.2"/>
    <row r="978" hidden="1" x14ac:dyDescent="0.2"/>
    <row r="979" hidden="1" x14ac:dyDescent="0.2"/>
    <row r="980" hidden="1" x14ac:dyDescent="0.2"/>
    <row r="981" hidden="1" x14ac:dyDescent="0.2"/>
    <row r="982" hidden="1" x14ac:dyDescent="0.2"/>
    <row r="983" hidden="1" x14ac:dyDescent="0.2"/>
    <row r="984" hidden="1" x14ac:dyDescent="0.2"/>
    <row r="985" hidden="1" x14ac:dyDescent="0.2"/>
    <row r="986" hidden="1" x14ac:dyDescent="0.2"/>
    <row r="987" hidden="1" x14ac:dyDescent="0.2"/>
    <row r="988" hidden="1" x14ac:dyDescent="0.2"/>
    <row r="989" hidden="1" x14ac:dyDescent="0.2"/>
    <row r="990" hidden="1" x14ac:dyDescent="0.2"/>
    <row r="991" hidden="1" x14ac:dyDescent="0.2"/>
    <row r="992" hidden="1" x14ac:dyDescent="0.2"/>
    <row r="993" hidden="1" x14ac:dyDescent="0.2"/>
    <row r="994" hidden="1" x14ac:dyDescent="0.2"/>
    <row r="995" hidden="1" x14ac:dyDescent="0.2"/>
    <row r="996" hidden="1" x14ac:dyDescent="0.2"/>
    <row r="997" hidden="1" x14ac:dyDescent="0.2"/>
    <row r="998" hidden="1" x14ac:dyDescent="0.2"/>
    <row r="999" hidden="1" x14ac:dyDescent="0.2"/>
    <row r="1000" hidden="1" x14ac:dyDescent="0.2"/>
    <row r="1001" hidden="1" x14ac:dyDescent="0.2"/>
    <row r="1002" hidden="1" x14ac:dyDescent="0.2"/>
    <row r="1003" hidden="1" x14ac:dyDescent="0.2"/>
    <row r="1004" hidden="1" x14ac:dyDescent="0.2"/>
    <row r="1005" hidden="1" x14ac:dyDescent="0.2"/>
    <row r="1006" hidden="1" x14ac:dyDescent="0.2"/>
    <row r="1007" hidden="1" x14ac:dyDescent="0.2"/>
    <row r="1008" hidden="1" x14ac:dyDescent="0.2"/>
    <row r="1009" hidden="1" x14ac:dyDescent="0.2"/>
    <row r="1010" hidden="1" x14ac:dyDescent="0.2"/>
    <row r="1011" hidden="1" x14ac:dyDescent="0.2"/>
    <row r="1012" hidden="1" x14ac:dyDescent="0.2"/>
    <row r="1013" hidden="1" x14ac:dyDescent="0.2"/>
    <row r="1014" hidden="1" x14ac:dyDescent="0.2"/>
    <row r="1015" hidden="1" x14ac:dyDescent="0.2"/>
    <row r="1016" hidden="1" x14ac:dyDescent="0.2"/>
    <row r="1017" hidden="1" x14ac:dyDescent="0.2"/>
    <row r="1018" hidden="1" x14ac:dyDescent="0.2"/>
    <row r="1019" hidden="1" x14ac:dyDescent="0.2"/>
    <row r="1020" hidden="1" x14ac:dyDescent="0.2"/>
    <row r="1021" hidden="1" x14ac:dyDescent="0.2"/>
    <row r="1022" hidden="1" x14ac:dyDescent="0.2"/>
    <row r="1023" hidden="1" x14ac:dyDescent="0.2"/>
    <row r="1024" hidden="1" x14ac:dyDescent="0.2"/>
    <row r="1025" hidden="1" x14ac:dyDescent="0.2"/>
    <row r="1026" hidden="1" x14ac:dyDescent="0.2"/>
    <row r="1027" hidden="1" x14ac:dyDescent="0.2"/>
    <row r="1028" hidden="1" x14ac:dyDescent="0.2"/>
    <row r="1029" hidden="1" x14ac:dyDescent="0.2"/>
    <row r="1030" hidden="1" x14ac:dyDescent="0.2"/>
    <row r="1031" hidden="1" x14ac:dyDescent="0.2"/>
    <row r="1032" hidden="1" x14ac:dyDescent="0.2"/>
    <row r="1033" hidden="1" x14ac:dyDescent="0.2"/>
    <row r="1034" hidden="1" x14ac:dyDescent="0.2"/>
    <row r="1035" hidden="1" x14ac:dyDescent="0.2"/>
    <row r="1036" hidden="1" x14ac:dyDescent="0.2"/>
    <row r="1037" hidden="1" x14ac:dyDescent="0.2"/>
    <row r="1038" hidden="1" x14ac:dyDescent="0.2"/>
    <row r="1039" hidden="1" x14ac:dyDescent="0.2"/>
    <row r="1040" hidden="1" x14ac:dyDescent="0.2"/>
    <row r="1041" hidden="1" x14ac:dyDescent="0.2"/>
    <row r="1042" hidden="1" x14ac:dyDescent="0.2"/>
    <row r="1043" hidden="1" x14ac:dyDescent="0.2"/>
    <row r="1044" hidden="1" x14ac:dyDescent="0.2"/>
    <row r="1045" hidden="1" x14ac:dyDescent="0.2"/>
    <row r="1046" hidden="1" x14ac:dyDescent="0.2"/>
    <row r="1047" hidden="1" x14ac:dyDescent="0.2"/>
    <row r="1048" hidden="1" x14ac:dyDescent="0.2"/>
    <row r="1049" hidden="1" x14ac:dyDescent="0.2"/>
    <row r="1050" hidden="1" x14ac:dyDescent="0.2"/>
    <row r="1051" hidden="1" x14ac:dyDescent="0.2"/>
    <row r="1052" hidden="1" x14ac:dyDescent="0.2"/>
    <row r="1053" hidden="1" x14ac:dyDescent="0.2"/>
    <row r="1054" hidden="1" x14ac:dyDescent="0.2"/>
    <row r="1055" hidden="1" x14ac:dyDescent="0.2"/>
    <row r="1056" hidden="1" x14ac:dyDescent="0.2"/>
    <row r="1057" hidden="1" x14ac:dyDescent="0.2"/>
    <row r="1058" hidden="1" x14ac:dyDescent="0.2"/>
    <row r="1059" hidden="1" x14ac:dyDescent="0.2"/>
    <row r="1060" hidden="1" x14ac:dyDescent="0.2"/>
    <row r="1061" hidden="1" x14ac:dyDescent="0.2"/>
    <row r="1062" hidden="1" x14ac:dyDescent="0.2"/>
    <row r="1063" hidden="1" x14ac:dyDescent="0.2"/>
    <row r="1064" hidden="1" x14ac:dyDescent="0.2"/>
    <row r="1065" hidden="1" x14ac:dyDescent="0.2"/>
    <row r="1066" hidden="1" x14ac:dyDescent="0.2"/>
    <row r="1067" hidden="1" x14ac:dyDescent="0.2"/>
  </sheetData>
  <autoFilter ref="A12:AA12"/>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3" id="{E5C18C69-6D1B-46BE-971B-6EEEA625CF19}">
            <xm:f>C13&lt;&gt;'https://www.gov.uk/government/uploads/system/uploads/attachment_data/file/459152/[Borrowing_and_Investment_Live_Table_Q1_2015_16.xlsx]LA Borrowing 14-15'!#REF!</xm:f>
            <x14:dxf>
              <fill>
                <patternFill>
                  <bgColor rgb="FFFF0000"/>
                </patternFill>
              </fill>
            </x14:dxf>
          </x14:cfRule>
          <xm:sqref>C13:C528 D13:X532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59999389629810485"/>
  </sheetPr>
  <dimension ref="A1:AA1071"/>
  <sheetViews>
    <sheetView showGridLines="0" zoomScale="80" zoomScaleNormal="80" workbookViewId="0">
      <pane xSplit="2" ySplit="12" topLeftCell="C13" activePane="bottomRight" state="frozen"/>
      <selection activeCell="A530" sqref="A530"/>
      <selection pane="topRight" activeCell="A530" sqref="A530"/>
      <selection pane="bottomLeft" activeCell="A530" sqref="A530"/>
      <selection pane="bottomRight"/>
    </sheetView>
  </sheetViews>
  <sheetFormatPr defaultColWidth="0" defaultRowHeight="12.75" zeroHeight="1" x14ac:dyDescent="0.2"/>
  <cols>
    <col min="1" max="1" width="12.140625" style="138" customWidth="1"/>
    <col min="2" max="2" width="55.7109375" style="138" customWidth="1"/>
    <col min="3" max="3" width="5.42578125" style="138" bestFit="1" customWidth="1"/>
    <col min="4" max="15" width="15.7109375" style="155" customWidth="1"/>
    <col min="16" max="16" width="15.7109375" style="127" customWidth="1"/>
    <col min="17" max="19" width="15.7109375" style="155" customWidth="1"/>
    <col min="20" max="16384" width="34.85546875" style="138" hidden="1"/>
  </cols>
  <sheetData>
    <row r="1" spans="1:27" x14ac:dyDescent="0.2">
      <c r="A1" s="109" t="s">
        <v>2473</v>
      </c>
      <c r="P1" s="155"/>
      <c r="T1" s="155"/>
      <c r="U1" s="155"/>
      <c r="V1" s="155"/>
      <c r="W1" s="155"/>
      <c r="X1" s="155"/>
      <c r="Y1" s="155"/>
      <c r="Z1" s="155"/>
      <c r="AA1" s="155"/>
    </row>
    <row r="2" spans="1:27" x14ac:dyDescent="0.2">
      <c r="T2" s="155"/>
      <c r="U2" s="155"/>
      <c r="V2" s="155"/>
      <c r="W2" s="155"/>
      <c r="X2" s="155"/>
      <c r="Y2" s="155"/>
      <c r="Z2" s="155"/>
      <c r="AA2" s="155"/>
    </row>
    <row r="3" spans="1:27" ht="12.75" customHeight="1" x14ac:dyDescent="0.2">
      <c r="A3" s="169" t="s">
        <v>2293</v>
      </c>
      <c r="B3" s="200"/>
      <c r="C3" s="200"/>
      <c r="P3" s="155"/>
      <c r="T3" s="155"/>
      <c r="U3" s="155"/>
      <c r="V3" s="155"/>
      <c r="W3" s="155"/>
      <c r="X3" s="155"/>
      <c r="Y3" s="155"/>
      <c r="Z3" s="155"/>
      <c r="AA3" s="155"/>
    </row>
    <row r="4" spans="1:27" ht="63.75" x14ac:dyDescent="0.2">
      <c r="A4" s="139" t="s">
        <v>2296</v>
      </c>
      <c r="B4" s="109" t="s">
        <v>310</v>
      </c>
      <c r="C4" s="109"/>
      <c r="D4" s="156" t="s">
        <v>301</v>
      </c>
      <c r="E4" s="156" t="s">
        <v>302</v>
      </c>
      <c r="F4" s="156" t="s">
        <v>303</v>
      </c>
      <c r="G4" s="156" t="s">
        <v>304</v>
      </c>
      <c r="H4" s="156" t="s">
        <v>305</v>
      </c>
      <c r="I4" s="156" t="s">
        <v>306</v>
      </c>
      <c r="J4" s="156" t="s">
        <v>291</v>
      </c>
      <c r="K4" s="156" t="s">
        <v>292</v>
      </c>
      <c r="L4" s="156" t="s">
        <v>979</v>
      </c>
      <c r="M4" s="157" t="s">
        <v>978</v>
      </c>
      <c r="N4" s="156" t="s">
        <v>307</v>
      </c>
      <c r="O4" s="156" t="s">
        <v>308</v>
      </c>
      <c r="P4" s="167" t="s">
        <v>2451</v>
      </c>
      <c r="Q4" s="156" t="s">
        <v>1156</v>
      </c>
      <c r="R4" s="159" t="s">
        <v>1099</v>
      </c>
      <c r="S4" s="158" t="s">
        <v>2448</v>
      </c>
    </row>
    <row r="5" spans="1:27" ht="12.75" customHeight="1" x14ac:dyDescent="0.2">
      <c r="A5" s="140"/>
      <c r="B5" s="109"/>
      <c r="C5" s="109"/>
      <c r="D5" s="156"/>
      <c r="E5" s="156"/>
      <c r="F5" s="156"/>
      <c r="G5" s="156"/>
      <c r="H5" s="156"/>
      <c r="I5" s="156"/>
      <c r="J5" s="156"/>
      <c r="K5" s="156"/>
      <c r="L5" s="156"/>
      <c r="M5" s="157"/>
      <c r="N5" s="156"/>
      <c r="O5" s="156"/>
      <c r="Q5" s="159"/>
      <c r="R5" s="159"/>
    </row>
    <row r="6" spans="1:27" ht="12.75" customHeight="1" x14ac:dyDescent="0.2">
      <c r="A6" s="108" t="s">
        <v>993</v>
      </c>
      <c r="B6" s="109" t="s">
        <v>972</v>
      </c>
      <c r="C6" s="109"/>
      <c r="D6" s="157">
        <v>13196760.988</v>
      </c>
      <c r="E6" s="157">
        <v>1927161</v>
      </c>
      <c r="F6" s="157">
        <v>737114</v>
      </c>
      <c r="G6" s="157">
        <v>875175</v>
      </c>
      <c r="H6" s="157">
        <v>64250</v>
      </c>
      <c r="I6" s="157">
        <v>567724</v>
      </c>
      <c r="J6" s="157">
        <v>65657</v>
      </c>
      <c r="K6" s="157">
        <v>1216394</v>
      </c>
      <c r="L6" s="157">
        <v>684251</v>
      </c>
      <c r="M6" s="157">
        <v>7008336</v>
      </c>
      <c r="N6" s="157">
        <v>3040880</v>
      </c>
      <c r="O6" s="157">
        <v>3656816</v>
      </c>
      <c r="P6" s="157">
        <v>8877750</v>
      </c>
      <c r="Q6" s="159"/>
      <c r="R6" s="159"/>
    </row>
    <row r="7" spans="1:27" ht="12.75" customHeight="1" x14ac:dyDescent="0.2">
      <c r="A7" s="108"/>
      <c r="B7" s="109"/>
      <c r="C7" s="109"/>
      <c r="D7" s="157"/>
      <c r="E7" s="157"/>
      <c r="F7" s="157"/>
      <c r="G7" s="157"/>
      <c r="H7" s="157"/>
      <c r="I7" s="157"/>
      <c r="J7" s="157"/>
      <c r="K7" s="157"/>
      <c r="L7" s="157"/>
      <c r="M7" s="157"/>
      <c r="N7" s="157"/>
      <c r="O7" s="157"/>
      <c r="P7" s="157"/>
      <c r="Q7" s="159"/>
      <c r="R7" s="159"/>
    </row>
    <row r="8" spans="1:27" ht="12.75" customHeight="1" x14ac:dyDescent="0.2">
      <c r="A8" s="143" t="s">
        <v>1104</v>
      </c>
      <c r="B8" s="109" t="s">
        <v>1555</v>
      </c>
      <c r="C8" s="109"/>
      <c r="D8" s="157">
        <v>11952158.988</v>
      </c>
      <c r="E8" s="157">
        <v>1833577</v>
      </c>
      <c r="F8" s="157">
        <v>736114</v>
      </c>
      <c r="G8" s="157">
        <v>830174</v>
      </c>
      <c r="H8" s="157">
        <v>64250</v>
      </c>
      <c r="I8" s="157">
        <v>557724</v>
      </c>
      <c r="J8" s="157">
        <v>65523</v>
      </c>
      <c r="K8" s="157">
        <v>1216394</v>
      </c>
      <c r="L8" s="157">
        <v>636376</v>
      </c>
      <c r="M8" s="157">
        <v>6658813</v>
      </c>
      <c r="N8" s="157">
        <v>2450135</v>
      </c>
      <c r="O8" s="157">
        <v>3470252</v>
      </c>
      <c r="P8" s="157">
        <v>8107390</v>
      </c>
      <c r="Q8" s="159"/>
      <c r="R8" s="159"/>
      <c r="S8" s="201"/>
    </row>
    <row r="9" spans="1:27" ht="12.75" customHeight="1" x14ac:dyDescent="0.2">
      <c r="A9" s="143" t="s">
        <v>1102</v>
      </c>
      <c r="B9" s="109" t="s">
        <v>1556</v>
      </c>
      <c r="C9" s="109"/>
      <c r="D9" s="157">
        <v>875819</v>
      </c>
      <c r="E9" s="157">
        <v>4150</v>
      </c>
      <c r="F9" s="157">
        <v>0</v>
      </c>
      <c r="G9" s="157">
        <v>24001</v>
      </c>
      <c r="H9" s="157">
        <v>0</v>
      </c>
      <c r="I9" s="157">
        <v>0</v>
      </c>
      <c r="J9" s="157">
        <v>0</v>
      </c>
      <c r="K9" s="157">
        <v>0</v>
      </c>
      <c r="L9" s="157">
        <v>42475</v>
      </c>
      <c r="M9" s="157">
        <v>311418</v>
      </c>
      <c r="N9" s="157">
        <v>588720</v>
      </c>
      <c r="O9" s="157">
        <v>100345</v>
      </c>
      <c r="P9" s="157">
        <v>539280</v>
      </c>
      <c r="Q9" s="159"/>
      <c r="R9" s="159"/>
    </row>
    <row r="10" spans="1:27" ht="12.75" customHeight="1" x14ac:dyDescent="0.2">
      <c r="A10" s="143" t="s">
        <v>1101</v>
      </c>
      <c r="B10" s="109" t="s">
        <v>1557</v>
      </c>
      <c r="C10" s="109"/>
      <c r="D10" s="157">
        <v>273182</v>
      </c>
      <c r="E10" s="157">
        <v>89434</v>
      </c>
      <c r="F10" s="157">
        <v>1000</v>
      </c>
      <c r="G10" s="157">
        <v>21000</v>
      </c>
      <c r="H10" s="157">
        <v>0</v>
      </c>
      <c r="I10" s="157">
        <v>10000</v>
      </c>
      <c r="J10" s="157">
        <v>134</v>
      </c>
      <c r="K10" s="157">
        <v>0</v>
      </c>
      <c r="L10" s="157">
        <v>5400</v>
      </c>
      <c r="M10" s="157">
        <v>31753</v>
      </c>
      <c r="N10" s="157">
        <v>25</v>
      </c>
      <c r="O10" s="157">
        <v>86219</v>
      </c>
      <c r="P10" s="157">
        <v>231080</v>
      </c>
      <c r="Q10" s="159"/>
      <c r="R10" s="159"/>
      <c r="S10" s="201"/>
    </row>
    <row r="11" spans="1:27" ht="12.75" customHeight="1" x14ac:dyDescent="0.2">
      <c r="A11" s="143" t="s">
        <v>1105</v>
      </c>
      <c r="B11" s="109" t="s">
        <v>1558</v>
      </c>
      <c r="C11" s="109"/>
      <c r="D11" s="157">
        <v>95601</v>
      </c>
      <c r="E11" s="157">
        <v>0</v>
      </c>
      <c r="F11" s="157">
        <v>0</v>
      </c>
      <c r="G11" s="157">
        <v>0</v>
      </c>
      <c r="H11" s="157">
        <v>0</v>
      </c>
      <c r="I11" s="157">
        <v>0</v>
      </c>
      <c r="J11" s="157">
        <v>0</v>
      </c>
      <c r="K11" s="157">
        <v>0</v>
      </c>
      <c r="L11" s="157">
        <v>0</v>
      </c>
      <c r="M11" s="157">
        <v>6352</v>
      </c>
      <c r="N11" s="157">
        <v>2000</v>
      </c>
      <c r="O11" s="157">
        <v>0</v>
      </c>
      <c r="P11" s="157">
        <v>0</v>
      </c>
      <c r="Q11" s="159"/>
      <c r="R11" s="159"/>
    </row>
    <row r="12" spans="1:27" ht="12.75" customHeight="1" x14ac:dyDescent="0.2">
      <c r="A12" s="108"/>
      <c r="C12" s="109"/>
      <c r="D12" s="157" t="s">
        <v>1142</v>
      </c>
      <c r="E12" s="157" t="s">
        <v>1142</v>
      </c>
      <c r="F12" s="157" t="s">
        <v>1142</v>
      </c>
      <c r="G12" s="157" t="s">
        <v>1142</v>
      </c>
      <c r="H12" s="157" t="s">
        <v>1142</v>
      </c>
      <c r="I12" s="157" t="s">
        <v>1142</v>
      </c>
      <c r="J12" s="157" t="s">
        <v>1142</v>
      </c>
      <c r="K12" s="157" t="s">
        <v>1142</v>
      </c>
      <c r="L12" s="157" t="s">
        <v>1142</v>
      </c>
      <c r="M12" s="157" t="s">
        <v>1142</v>
      </c>
      <c r="N12" s="157" t="s">
        <v>1142</v>
      </c>
      <c r="O12" s="157" t="s">
        <v>1142</v>
      </c>
      <c r="P12" s="202" t="s">
        <v>1142</v>
      </c>
    </row>
    <row r="13" spans="1:27" s="107" customFormat="1" ht="12.75" customHeight="1" x14ac:dyDescent="0.2">
      <c r="A13" s="103" t="s">
        <v>808</v>
      </c>
      <c r="B13" s="103" t="s">
        <v>809</v>
      </c>
      <c r="C13" s="138" t="s">
        <v>1142</v>
      </c>
      <c r="D13" s="162">
        <v>15535</v>
      </c>
      <c r="E13" s="162">
        <v>0</v>
      </c>
      <c r="F13" s="162">
        <v>0</v>
      </c>
      <c r="G13" s="162">
        <v>0</v>
      </c>
      <c r="H13" s="162">
        <v>0</v>
      </c>
      <c r="I13" s="162">
        <v>0</v>
      </c>
      <c r="J13" s="162">
        <v>0</v>
      </c>
      <c r="K13" s="162">
        <v>0</v>
      </c>
      <c r="L13" s="162">
        <v>0</v>
      </c>
      <c r="M13" s="162">
        <v>0</v>
      </c>
      <c r="N13" s="162">
        <v>0</v>
      </c>
      <c r="O13" s="162">
        <v>0</v>
      </c>
      <c r="P13" s="162">
        <v>0</v>
      </c>
      <c r="Q13" s="162" t="s">
        <v>1100</v>
      </c>
      <c r="R13" s="162" t="s">
        <v>1101</v>
      </c>
      <c r="S13" s="163" t="s">
        <v>2267</v>
      </c>
    </row>
    <row r="14" spans="1:27" s="107" customFormat="1" ht="12.75" customHeight="1" x14ac:dyDescent="0.2">
      <c r="A14" s="103" t="s">
        <v>810</v>
      </c>
      <c r="B14" s="103" t="s">
        <v>811</v>
      </c>
      <c r="C14" s="138" t="s">
        <v>1142</v>
      </c>
      <c r="D14" s="162">
        <v>19389</v>
      </c>
      <c r="E14" s="162">
        <v>0</v>
      </c>
      <c r="F14" s="162">
        <v>0</v>
      </c>
      <c r="G14" s="162">
        <v>0</v>
      </c>
      <c r="H14" s="162">
        <v>0</v>
      </c>
      <c r="I14" s="162">
        <v>0</v>
      </c>
      <c r="J14" s="162">
        <v>0</v>
      </c>
      <c r="K14" s="162">
        <v>0</v>
      </c>
      <c r="L14" s="162">
        <v>0</v>
      </c>
      <c r="M14" s="162">
        <v>0</v>
      </c>
      <c r="N14" s="162">
        <v>0</v>
      </c>
      <c r="O14" s="162">
        <v>0</v>
      </c>
      <c r="P14" s="162">
        <v>0</v>
      </c>
      <c r="Q14" s="162" t="s">
        <v>1100</v>
      </c>
      <c r="R14" s="162" t="s">
        <v>1102</v>
      </c>
      <c r="S14" s="163" t="s">
        <v>2232</v>
      </c>
    </row>
    <row r="15" spans="1:27" s="107" customFormat="1" ht="12.75" customHeight="1" x14ac:dyDescent="0.2">
      <c r="A15" s="103" t="s">
        <v>643</v>
      </c>
      <c r="B15" s="103" t="s">
        <v>0</v>
      </c>
      <c r="C15" s="138" t="s">
        <v>1142</v>
      </c>
      <c r="D15" s="162">
        <v>8000</v>
      </c>
      <c r="E15" s="162">
        <v>3000</v>
      </c>
      <c r="F15" s="162">
        <v>0</v>
      </c>
      <c r="G15" s="162">
        <v>0</v>
      </c>
      <c r="H15" s="162">
        <v>0</v>
      </c>
      <c r="I15" s="162">
        <v>0</v>
      </c>
      <c r="J15" s="162">
        <v>0</v>
      </c>
      <c r="K15" s="162">
        <v>0</v>
      </c>
      <c r="L15" s="162">
        <v>0</v>
      </c>
      <c r="M15" s="162">
        <v>3480</v>
      </c>
      <c r="N15" s="162">
        <v>0</v>
      </c>
      <c r="O15" s="162">
        <v>60</v>
      </c>
      <c r="P15" s="162">
        <v>3000</v>
      </c>
      <c r="Q15" s="162" t="s">
        <v>1103</v>
      </c>
      <c r="R15" s="162" t="s">
        <v>1104</v>
      </c>
      <c r="S15" s="163" t="s">
        <v>2037</v>
      </c>
    </row>
    <row r="16" spans="1:27" s="107" customFormat="1" ht="12.75" customHeight="1" x14ac:dyDescent="0.2">
      <c r="A16" s="103" t="s">
        <v>405</v>
      </c>
      <c r="B16" s="103" t="s">
        <v>1</v>
      </c>
      <c r="C16" s="138" t="s">
        <v>1142</v>
      </c>
      <c r="D16" s="162">
        <v>2261</v>
      </c>
      <c r="E16" s="162">
        <v>0</v>
      </c>
      <c r="F16" s="162">
        <v>0</v>
      </c>
      <c r="G16" s="162">
        <v>0</v>
      </c>
      <c r="H16" s="162">
        <v>0</v>
      </c>
      <c r="I16" s="162">
        <v>0</v>
      </c>
      <c r="J16" s="162">
        <v>0</v>
      </c>
      <c r="K16" s="162">
        <v>0</v>
      </c>
      <c r="L16" s="162">
        <v>0</v>
      </c>
      <c r="M16" s="162">
        <v>11545</v>
      </c>
      <c r="N16" s="162">
        <v>0</v>
      </c>
      <c r="O16" s="162">
        <v>1745</v>
      </c>
      <c r="P16" s="162">
        <v>0</v>
      </c>
      <c r="Q16" s="162" t="s">
        <v>1103</v>
      </c>
      <c r="R16" s="162" t="s">
        <v>1104</v>
      </c>
      <c r="S16" s="163" t="s">
        <v>1799</v>
      </c>
    </row>
    <row r="17" spans="1:19" s="107" customFormat="1" ht="12.75" customHeight="1" x14ac:dyDescent="0.2">
      <c r="A17" s="103" t="s">
        <v>413</v>
      </c>
      <c r="B17" s="103" t="s">
        <v>2</v>
      </c>
      <c r="C17" s="138" t="s">
        <v>1142</v>
      </c>
      <c r="D17" s="162">
        <v>14598</v>
      </c>
      <c r="E17" s="162">
        <v>0</v>
      </c>
      <c r="F17" s="162">
        <v>0</v>
      </c>
      <c r="G17" s="162">
        <v>0</v>
      </c>
      <c r="H17" s="162">
        <v>0</v>
      </c>
      <c r="I17" s="162">
        <v>0</v>
      </c>
      <c r="J17" s="162">
        <v>0</v>
      </c>
      <c r="K17" s="162">
        <v>0</v>
      </c>
      <c r="L17" s="162">
        <v>0</v>
      </c>
      <c r="M17" s="162">
        <v>16035</v>
      </c>
      <c r="N17" s="162">
        <v>0</v>
      </c>
      <c r="O17" s="162">
        <v>0</v>
      </c>
      <c r="P17" s="162">
        <v>0</v>
      </c>
      <c r="Q17" s="162" t="s">
        <v>1103</v>
      </c>
      <c r="R17" s="162" t="s">
        <v>1104</v>
      </c>
      <c r="S17" s="163" t="s">
        <v>1807</v>
      </c>
    </row>
    <row r="18" spans="1:19" s="107" customFormat="1" ht="12.75" customHeight="1" x14ac:dyDescent="0.2">
      <c r="A18" s="103" t="s">
        <v>812</v>
      </c>
      <c r="B18" s="103" t="s">
        <v>813</v>
      </c>
      <c r="C18" s="138" t="s">
        <v>1142</v>
      </c>
      <c r="D18" s="162">
        <v>7195</v>
      </c>
      <c r="E18" s="162">
        <v>0</v>
      </c>
      <c r="F18" s="162">
        <v>0</v>
      </c>
      <c r="G18" s="162">
        <v>0</v>
      </c>
      <c r="H18" s="162">
        <v>0</v>
      </c>
      <c r="I18" s="162">
        <v>0</v>
      </c>
      <c r="J18" s="162">
        <v>0</v>
      </c>
      <c r="K18" s="162">
        <v>0</v>
      </c>
      <c r="L18" s="162">
        <v>0</v>
      </c>
      <c r="M18" s="162">
        <v>0</v>
      </c>
      <c r="N18" s="162">
        <v>0</v>
      </c>
      <c r="O18" s="162">
        <v>0</v>
      </c>
      <c r="P18" s="162">
        <v>0</v>
      </c>
      <c r="Q18" s="162" t="s">
        <v>1100</v>
      </c>
      <c r="R18" s="162" t="s">
        <v>1101</v>
      </c>
      <c r="S18" s="163" t="s">
        <v>2268</v>
      </c>
    </row>
    <row r="19" spans="1:19" s="107" customFormat="1" ht="12.75" customHeight="1" x14ac:dyDescent="0.2">
      <c r="A19" s="103" t="s">
        <v>814</v>
      </c>
      <c r="B19" s="103" t="s">
        <v>815</v>
      </c>
      <c r="C19" s="138" t="s">
        <v>1142</v>
      </c>
      <c r="D19" s="162">
        <v>37796</v>
      </c>
      <c r="E19" s="162">
        <v>0</v>
      </c>
      <c r="F19" s="162">
        <v>0</v>
      </c>
      <c r="G19" s="162">
        <v>0</v>
      </c>
      <c r="H19" s="162">
        <v>0</v>
      </c>
      <c r="I19" s="162">
        <v>0</v>
      </c>
      <c r="J19" s="162">
        <v>0</v>
      </c>
      <c r="K19" s="162">
        <v>0</v>
      </c>
      <c r="L19" s="167">
        <v>0</v>
      </c>
      <c r="M19" s="162">
        <v>0</v>
      </c>
      <c r="N19" s="162">
        <v>0</v>
      </c>
      <c r="O19" s="162">
        <v>15000</v>
      </c>
      <c r="P19" s="162">
        <v>0</v>
      </c>
      <c r="Q19" s="162" t="s">
        <v>1100</v>
      </c>
      <c r="R19" s="162" t="s">
        <v>1102</v>
      </c>
      <c r="S19" s="163" t="s">
        <v>2251</v>
      </c>
    </row>
    <row r="20" spans="1:19" s="107" customFormat="1" ht="12.75" customHeight="1" x14ac:dyDescent="0.2">
      <c r="A20" s="103" t="s">
        <v>1689</v>
      </c>
      <c r="B20" s="103" t="s">
        <v>1690</v>
      </c>
      <c r="C20" s="138" t="s">
        <v>1142</v>
      </c>
      <c r="D20" s="162">
        <v>1183</v>
      </c>
      <c r="E20" s="162">
        <v>0</v>
      </c>
      <c r="F20" s="162">
        <v>0</v>
      </c>
      <c r="G20" s="162">
        <v>0</v>
      </c>
      <c r="H20" s="162">
        <v>0</v>
      </c>
      <c r="I20" s="162">
        <v>0</v>
      </c>
      <c r="J20" s="162">
        <v>0</v>
      </c>
      <c r="K20" s="162">
        <v>0</v>
      </c>
      <c r="L20" s="162">
        <v>0</v>
      </c>
      <c r="M20" s="162">
        <v>2352</v>
      </c>
      <c r="N20" s="162">
        <v>0</v>
      </c>
      <c r="O20" s="162">
        <v>0</v>
      </c>
      <c r="P20" s="162">
        <v>0</v>
      </c>
      <c r="Q20" s="162" t="s">
        <v>1105</v>
      </c>
      <c r="R20" s="162" t="s">
        <v>1105</v>
      </c>
      <c r="S20" s="163" t="s">
        <v>2216</v>
      </c>
    </row>
    <row r="21" spans="1:19" s="107" customFormat="1" ht="12.75" customHeight="1" x14ac:dyDescent="0.2">
      <c r="A21" s="103" t="s">
        <v>1691</v>
      </c>
      <c r="B21" s="103" t="s">
        <v>1692</v>
      </c>
      <c r="C21" s="138" t="s">
        <v>1142</v>
      </c>
      <c r="D21" s="162">
        <v>2000</v>
      </c>
      <c r="E21" s="162">
        <v>0</v>
      </c>
      <c r="F21" s="162">
        <v>0</v>
      </c>
      <c r="G21" s="162">
        <v>0</v>
      </c>
      <c r="H21" s="162">
        <v>0</v>
      </c>
      <c r="I21" s="162">
        <v>0</v>
      </c>
      <c r="J21" s="162">
        <v>0</v>
      </c>
      <c r="K21" s="162">
        <v>0</v>
      </c>
      <c r="L21" s="162">
        <v>0</v>
      </c>
      <c r="M21" s="162">
        <v>0</v>
      </c>
      <c r="N21" s="162">
        <v>0</v>
      </c>
      <c r="O21" s="162">
        <v>0</v>
      </c>
      <c r="P21" s="162">
        <v>0</v>
      </c>
      <c r="Q21" s="162" t="s">
        <v>1105</v>
      </c>
      <c r="R21" s="162" t="s">
        <v>1105</v>
      </c>
      <c r="S21" s="163" t="s">
        <v>2223</v>
      </c>
    </row>
    <row r="22" spans="1:19" s="107" customFormat="1" ht="12.75" customHeight="1" x14ac:dyDescent="0.2">
      <c r="A22" s="103" t="s">
        <v>820</v>
      </c>
      <c r="B22" s="103" t="s">
        <v>821</v>
      </c>
      <c r="C22" s="138" t="s">
        <v>1142</v>
      </c>
      <c r="D22" s="162">
        <v>26275</v>
      </c>
      <c r="E22" s="162">
        <v>0</v>
      </c>
      <c r="F22" s="162">
        <v>0</v>
      </c>
      <c r="G22" s="162">
        <v>7501</v>
      </c>
      <c r="H22" s="162">
        <v>0</v>
      </c>
      <c r="I22" s="162">
        <v>0</v>
      </c>
      <c r="J22" s="162">
        <v>0</v>
      </c>
      <c r="K22" s="162">
        <v>0</v>
      </c>
      <c r="L22" s="162">
        <v>0</v>
      </c>
      <c r="M22" s="162">
        <v>13250</v>
      </c>
      <c r="N22" s="162">
        <v>0</v>
      </c>
      <c r="O22" s="162">
        <v>32500</v>
      </c>
      <c r="P22" s="162">
        <v>0</v>
      </c>
      <c r="Q22" s="162" t="s">
        <v>1100</v>
      </c>
      <c r="R22" s="162" t="s">
        <v>1102</v>
      </c>
      <c r="S22" s="163" t="s">
        <v>2239</v>
      </c>
    </row>
    <row r="23" spans="1:19" s="107" customFormat="1" ht="12.75" customHeight="1" x14ac:dyDescent="0.2">
      <c r="A23" s="103" t="s">
        <v>1693</v>
      </c>
      <c r="B23" s="103" t="s">
        <v>1694</v>
      </c>
      <c r="C23" s="138" t="s">
        <v>1142</v>
      </c>
      <c r="D23" s="162">
        <v>1821</v>
      </c>
      <c r="E23" s="162">
        <v>0</v>
      </c>
      <c r="F23" s="162">
        <v>0</v>
      </c>
      <c r="G23" s="162">
        <v>0</v>
      </c>
      <c r="H23" s="162">
        <v>0</v>
      </c>
      <c r="I23" s="162">
        <v>0</v>
      </c>
      <c r="J23" s="162">
        <v>0</v>
      </c>
      <c r="K23" s="162">
        <v>0</v>
      </c>
      <c r="L23" s="162">
        <v>0</v>
      </c>
      <c r="M23" s="162">
        <v>4000</v>
      </c>
      <c r="N23" s="162">
        <v>2000</v>
      </c>
      <c r="O23" s="162">
        <v>0</v>
      </c>
      <c r="P23" s="162">
        <v>0</v>
      </c>
      <c r="Q23" s="162" t="s">
        <v>1105</v>
      </c>
      <c r="R23" s="162" t="s">
        <v>1105</v>
      </c>
      <c r="S23" s="163" t="s">
        <v>2220</v>
      </c>
    </row>
    <row r="24" spans="1:19" s="107" customFormat="1" ht="12.75" customHeight="1" x14ac:dyDescent="0.2">
      <c r="A24" s="103" t="s">
        <v>644</v>
      </c>
      <c r="B24" s="103" t="s">
        <v>3</v>
      </c>
      <c r="C24" s="138" t="s">
        <v>1142</v>
      </c>
      <c r="D24" s="162">
        <v>56839</v>
      </c>
      <c r="E24" s="162">
        <v>3000</v>
      </c>
      <c r="F24" s="162">
        <v>0</v>
      </c>
      <c r="G24" s="162">
        <v>0</v>
      </c>
      <c r="H24" s="162">
        <v>0</v>
      </c>
      <c r="I24" s="162">
        <v>0</v>
      </c>
      <c r="J24" s="162">
        <v>0</v>
      </c>
      <c r="K24" s="162">
        <v>0</v>
      </c>
      <c r="L24" s="162">
        <v>0</v>
      </c>
      <c r="M24" s="162">
        <v>9670</v>
      </c>
      <c r="N24" s="162">
        <v>0</v>
      </c>
      <c r="O24" s="162">
        <v>0</v>
      </c>
      <c r="P24" s="162">
        <v>0</v>
      </c>
      <c r="Q24" s="162" t="s">
        <v>1103</v>
      </c>
      <c r="R24" s="162" t="s">
        <v>1104</v>
      </c>
      <c r="S24" s="163" t="s">
        <v>2038</v>
      </c>
    </row>
    <row r="25" spans="1:19" s="107" customFormat="1" ht="12.75" customHeight="1" x14ac:dyDescent="0.2">
      <c r="A25" s="103" t="s">
        <v>585</v>
      </c>
      <c r="B25" s="103" t="s">
        <v>4</v>
      </c>
      <c r="C25" s="138" t="s">
        <v>1142</v>
      </c>
      <c r="D25" s="162">
        <v>6617</v>
      </c>
      <c r="E25" s="162">
        <v>0</v>
      </c>
      <c r="F25" s="162">
        <v>0</v>
      </c>
      <c r="G25" s="162">
        <v>0</v>
      </c>
      <c r="H25" s="162">
        <v>0</v>
      </c>
      <c r="I25" s="162">
        <v>0</v>
      </c>
      <c r="J25" s="162">
        <v>0</v>
      </c>
      <c r="K25" s="162">
        <v>0</v>
      </c>
      <c r="L25" s="162">
        <v>0</v>
      </c>
      <c r="M25" s="162">
        <v>3700</v>
      </c>
      <c r="N25" s="162">
        <v>0</v>
      </c>
      <c r="O25" s="162">
        <v>0</v>
      </c>
      <c r="P25" s="162">
        <v>4500</v>
      </c>
      <c r="Q25" s="162" t="s">
        <v>1103</v>
      </c>
      <c r="R25" s="162" t="s">
        <v>1104</v>
      </c>
      <c r="S25" s="163" t="s">
        <v>1979</v>
      </c>
    </row>
    <row r="26" spans="1:19" s="107" customFormat="1" ht="12.75" customHeight="1" x14ac:dyDescent="0.2">
      <c r="A26" s="103" t="s">
        <v>512</v>
      </c>
      <c r="B26" s="103" t="s">
        <v>5</v>
      </c>
      <c r="C26" s="138" t="s">
        <v>1142</v>
      </c>
      <c r="D26" s="162">
        <v>2723</v>
      </c>
      <c r="E26" s="162">
        <v>0</v>
      </c>
      <c r="F26" s="162">
        <v>0</v>
      </c>
      <c r="G26" s="162">
        <v>0</v>
      </c>
      <c r="H26" s="162">
        <v>0</v>
      </c>
      <c r="I26" s="162">
        <v>0</v>
      </c>
      <c r="J26" s="162">
        <v>0</v>
      </c>
      <c r="K26" s="162">
        <v>0</v>
      </c>
      <c r="L26" s="162">
        <v>0</v>
      </c>
      <c r="M26" s="162">
        <v>25508</v>
      </c>
      <c r="N26" s="162">
        <v>7520</v>
      </c>
      <c r="O26" s="162">
        <v>5767</v>
      </c>
      <c r="P26" s="162">
        <v>3000</v>
      </c>
      <c r="Q26" s="162" t="s">
        <v>1103</v>
      </c>
      <c r="R26" s="162" t="s">
        <v>1104</v>
      </c>
      <c r="S26" s="163" t="s">
        <v>1906</v>
      </c>
    </row>
    <row r="27" spans="1:19" s="107" customFormat="1" ht="12.75" customHeight="1" x14ac:dyDescent="0.2">
      <c r="A27" s="103" t="s">
        <v>1049</v>
      </c>
      <c r="B27" s="103" t="s">
        <v>1050</v>
      </c>
      <c r="C27" s="138" t="s">
        <v>1142</v>
      </c>
      <c r="D27" s="162">
        <v>41000</v>
      </c>
      <c r="E27" s="162">
        <v>2000</v>
      </c>
      <c r="F27" s="162">
        <v>0</v>
      </c>
      <c r="G27" s="162">
        <v>0</v>
      </c>
      <c r="H27" s="162">
        <v>0</v>
      </c>
      <c r="I27" s="162">
        <v>0</v>
      </c>
      <c r="J27" s="162">
        <v>0</v>
      </c>
      <c r="K27" s="162">
        <v>0</v>
      </c>
      <c r="L27" s="162">
        <v>0</v>
      </c>
      <c r="M27" s="162">
        <v>6634</v>
      </c>
      <c r="N27" s="162">
        <v>0</v>
      </c>
      <c r="O27" s="162">
        <v>0</v>
      </c>
      <c r="P27" s="162">
        <v>3000</v>
      </c>
      <c r="Q27" s="162" t="s">
        <v>1153</v>
      </c>
      <c r="R27" s="162" t="s">
        <v>1104</v>
      </c>
      <c r="S27" s="163" t="s">
        <v>2207</v>
      </c>
    </row>
    <row r="28" spans="1:19" s="107" customFormat="1" ht="12.75" customHeight="1" x14ac:dyDescent="0.2">
      <c r="A28" s="146" t="s">
        <v>1732</v>
      </c>
      <c r="B28" s="146" t="s">
        <v>1743</v>
      </c>
      <c r="C28" s="138" t="s">
        <v>1142</v>
      </c>
      <c r="D28" s="162">
        <v>0</v>
      </c>
      <c r="E28" s="162">
        <v>0</v>
      </c>
      <c r="F28" s="162">
        <v>0</v>
      </c>
      <c r="G28" s="162">
        <v>0</v>
      </c>
      <c r="H28" s="162">
        <v>0</v>
      </c>
      <c r="I28" s="162">
        <v>0</v>
      </c>
      <c r="J28" s="162">
        <v>0</v>
      </c>
      <c r="K28" s="162">
        <v>0</v>
      </c>
      <c r="L28" s="162">
        <v>0</v>
      </c>
      <c r="M28" s="162">
        <v>0</v>
      </c>
      <c r="N28" s="162">
        <v>0</v>
      </c>
      <c r="O28" s="162">
        <v>0</v>
      </c>
      <c r="P28" s="162">
        <v>0</v>
      </c>
      <c r="Q28" s="162" t="s">
        <v>1153</v>
      </c>
      <c r="R28" s="162" t="s">
        <v>1104</v>
      </c>
      <c r="S28" s="163" t="s">
        <v>2118</v>
      </c>
    </row>
    <row r="29" spans="1:19" s="107" customFormat="1" ht="12.75" customHeight="1" x14ac:dyDescent="0.2">
      <c r="A29" s="103" t="s">
        <v>384</v>
      </c>
      <c r="B29" s="103" t="s">
        <v>6</v>
      </c>
      <c r="C29" s="138" t="s">
        <v>1142</v>
      </c>
      <c r="D29" s="162">
        <v>10500</v>
      </c>
      <c r="E29" s="162">
        <v>30000</v>
      </c>
      <c r="F29" s="162">
        <v>0</v>
      </c>
      <c r="G29" s="162">
        <v>0</v>
      </c>
      <c r="H29" s="162">
        <v>0</v>
      </c>
      <c r="I29" s="162">
        <v>0</v>
      </c>
      <c r="J29" s="162">
        <v>0</v>
      </c>
      <c r="K29" s="162">
        <v>0</v>
      </c>
      <c r="L29" s="162">
        <v>0</v>
      </c>
      <c r="M29" s="162">
        <v>9600</v>
      </c>
      <c r="N29" s="162">
        <v>0</v>
      </c>
      <c r="O29" s="162">
        <v>2000</v>
      </c>
      <c r="P29" s="162">
        <v>2000</v>
      </c>
      <c r="Q29" s="162" t="s">
        <v>1103</v>
      </c>
      <c r="R29" s="162" t="s">
        <v>1104</v>
      </c>
      <c r="S29" s="163" t="s">
        <v>1778</v>
      </c>
    </row>
    <row r="30" spans="1:19" s="107" customFormat="1" ht="12.75" customHeight="1" x14ac:dyDescent="0.2">
      <c r="A30" s="103" t="s">
        <v>617</v>
      </c>
      <c r="B30" s="103" t="s">
        <v>7</v>
      </c>
      <c r="C30" s="138" t="s">
        <v>1142</v>
      </c>
      <c r="D30" s="162">
        <v>1860</v>
      </c>
      <c r="E30" s="162">
        <v>0</v>
      </c>
      <c r="F30" s="162">
        <v>0</v>
      </c>
      <c r="G30" s="162">
        <v>0</v>
      </c>
      <c r="H30" s="162">
        <v>0</v>
      </c>
      <c r="I30" s="162">
        <v>0</v>
      </c>
      <c r="J30" s="162">
        <v>0</v>
      </c>
      <c r="K30" s="162">
        <v>0</v>
      </c>
      <c r="L30" s="162">
        <v>0</v>
      </c>
      <c r="M30" s="162">
        <v>11500</v>
      </c>
      <c r="N30" s="162">
        <v>4000</v>
      </c>
      <c r="O30" s="162">
        <v>638</v>
      </c>
      <c r="P30" s="162">
        <v>0</v>
      </c>
      <c r="Q30" s="162" t="s">
        <v>1103</v>
      </c>
      <c r="R30" s="162" t="s">
        <v>1104</v>
      </c>
      <c r="S30" s="163" t="s">
        <v>2011</v>
      </c>
    </row>
    <row r="31" spans="1:19" s="107" customFormat="1" ht="12.75" customHeight="1" x14ac:dyDescent="0.2">
      <c r="A31" s="103" t="s">
        <v>702</v>
      </c>
      <c r="B31" s="103" t="s">
        <v>785</v>
      </c>
      <c r="C31" s="138" t="s">
        <v>1142</v>
      </c>
      <c r="D31" s="162">
        <v>179744</v>
      </c>
      <c r="E31" s="162">
        <v>0</v>
      </c>
      <c r="F31" s="162">
        <v>0</v>
      </c>
      <c r="G31" s="162">
        <v>0</v>
      </c>
      <c r="H31" s="162">
        <v>0</v>
      </c>
      <c r="I31" s="162">
        <v>0</v>
      </c>
      <c r="J31" s="162">
        <v>0</v>
      </c>
      <c r="K31" s="162">
        <v>5202</v>
      </c>
      <c r="L31" s="162">
        <v>0</v>
      </c>
      <c r="M31" s="162">
        <v>25025</v>
      </c>
      <c r="N31" s="162">
        <v>0</v>
      </c>
      <c r="O31" s="162">
        <v>0</v>
      </c>
      <c r="P31" s="162">
        <v>96620</v>
      </c>
      <c r="Q31" s="162" t="s">
        <v>1106</v>
      </c>
      <c r="R31" s="162" t="s">
        <v>1104</v>
      </c>
      <c r="S31" s="163" t="s">
        <v>2096</v>
      </c>
    </row>
    <row r="32" spans="1:19" s="107" customFormat="1" ht="12.75" customHeight="1" x14ac:dyDescent="0.2">
      <c r="A32" s="103" t="s">
        <v>703</v>
      </c>
      <c r="B32" s="103" t="s">
        <v>8</v>
      </c>
      <c r="C32" s="138" t="s">
        <v>1142</v>
      </c>
      <c r="D32" s="162">
        <v>31200</v>
      </c>
      <c r="E32" s="162">
        <v>20000</v>
      </c>
      <c r="F32" s="162">
        <v>0</v>
      </c>
      <c r="G32" s="162">
        <v>0</v>
      </c>
      <c r="H32" s="162">
        <v>0</v>
      </c>
      <c r="I32" s="162">
        <v>0</v>
      </c>
      <c r="J32" s="162">
        <v>0</v>
      </c>
      <c r="K32" s="162">
        <v>0</v>
      </c>
      <c r="L32" s="162">
        <v>0</v>
      </c>
      <c r="M32" s="162">
        <v>20000</v>
      </c>
      <c r="N32" s="162">
        <v>0</v>
      </c>
      <c r="O32" s="162">
        <v>15000</v>
      </c>
      <c r="P32" s="162">
        <v>10000</v>
      </c>
      <c r="Q32" s="162" t="s">
        <v>1106</v>
      </c>
      <c r="R32" s="162" t="s">
        <v>1104</v>
      </c>
      <c r="S32" s="163" t="s">
        <v>2097</v>
      </c>
    </row>
    <row r="33" spans="1:19" s="107" customFormat="1" ht="12.75" customHeight="1" x14ac:dyDescent="0.2">
      <c r="A33" s="103" t="s">
        <v>668</v>
      </c>
      <c r="B33" s="103" t="s">
        <v>9</v>
      </c>
      <c r="C33" s="138" t="s">
        <v>1142</v>
      </c>
      <c r="D33" s="162">
        <v>16000</v>
      </c>
      <c r="E33" s="162">
        <v>0</v>
      </c>
      <c r="F33" s="162">
        <v>0</v>
      </c>
      <c r="G33" s="162">
        <v>0</v>
      </c>
      <c r="H33" s="162">
        <v>0</v>
      </c>
      <c r="I33" s="162">
        <v>0</v>
      </c>
      <c r="J33" s="162">
        <v>0</v>
      </c>
      <c r="K33" s="162">
        <v>0</v>
      </c>
      <c r="L33" s="162">
        <v>0</v>
      </c>
      <c r="M33" s="162">
        <v>24100</v>
      </c>
      <c r="N33" s="162">
        <v>0</v>
      </c>
      <c r="O33" s="162">
        <v>9400</v>
      </c>
      <c r="P33" s="162">
        <v>26000</v>
      </c>
      <c r="Q33" s="162" t="s">
        <v>1107</v>
      </c>
      <c r="R33" s="162" t="s">
        <v>1104</v>
      </c>
      <c r="S33" s="163" t="s">
        <v>2062</v>
      </c>
    </row>
    <row r="34" spans="1:19" s="107" customFormat="1" ht="12.75" customHeight="1" x14ac:dyDescent="0.2">
      <c r="A34" s="103" t="s">
        <v>406</v>
      </c>
      <c r="B34" s="103" t="s">
        <v>10</v>
      </c>
      <c r="C34" s="138" t="s">
        <v>1142</v>
      </c>
      <c r="D34" s="162">
        <v>3769</v>
      </c>
      <c r="E34" s="162">
        <v>22000</v>
      </c>
      <c r="F34" s="162">
        <v>0</v>
      </c>
      <c r="G34" s="162">
        <v>0</v>
      </c>
      <c r="H34" s="162">
        <v>0</v>
      </c>
      <c r="I34" s="162">
        <v>0</v>
      </c>
      <c r="J34" s="162">
        <v>0</v>
      </c>
      <c r="K34" s="162">
        <v>0</v>
      </c>
      <c r="L34" s="162">
        <v>0</v>
      </c>
      <c r="M34" s="162">
        <v>0</v>
      </c>
      <c r="N34" s="162">
        <v>0</v>
      </c>
      <c r="O34" s="162">
        <v>0</v>
      </c>
      <c r="P34" s="162">
        <v>0</v>
      </c>
      <c r="Q34" s="162" t="s">
        <v>1103</v>
      </c>
      <c r="R34" s="162" t="s">
        <v>1104</v>
      </c>
      <c r="S34" s="163" t="s">
        <v>1800</v>
      </c>
    </row>
    <row r="35" spans="1:19" s="107" customFormat="1" ht="12.75" customHeight="1" x14ac:dyDescent="0.2">
      <c r="A35" s="103" t="s">
        <v>453</v>
      </c>
      <c r="B35" s="103" t="s">
        <v>11</v>
      </c>
      <c r="C35" s="138" t="s">
        <v>1142</v>
      </c>
      <c r="D35" s="162">
        <v>1082</v>
      </c>
      <c r="E35" s="162">
        <v>0</v>
      </c>
      <c r="F35" s="162">
        <v>0</v>
      </c>
      <c r="G35" s="162">
        <v>0</v>
      </c>
      <c r="H35" s="162">
        <v>0</v>
      </c>
      <c r="I35" s="162">
        <v>0</v>
      </c>
      <c r="J35" s="162">
        <v>0</v>
      </c>
      <c r="K35" s="162">
        <v>0</v>
      </c>
      <c r="L35" s="162">
        <v>0</v>
      </c>
      <c r="M35" s="162">
        <v>19700</v>
      </c>
      <c r="N35" s="162">
        <v>0</v>
      </c>
      <c r="O35" s="162">
        <v>0</v>
      </c>
      <c r="P35" s="162">
        <v>78000</v>
      </c>
      <c r="Q35" s="162" t="s">
        <v>1103</v>
      </c>
      <c r="R35" s="162" t="s">
        <v>1104</v>
      </c>
      <c r="S35" s="163" t="s">
        <v>1847</v>
      </c>
    </row>
    <row r="36" spans="1:19" s="107" customFormat="1" ht="12.75" customHeight="1" x14ac:dyDescent="0.2">
      <c r="A36" s="103" t="s">
        <v>475</v>
      </c>
      <c r="B36" s="103" t="s">
        <v>771</v>
      </c>
      <c r="C36" s="138" t="s">
        <v>1142</v>
      </c>
      <c r="D36" s="162">
        <v>4726</v>
      </c>
      <c r="E36" s="162">
        <v>0</v>
      </c>
      <c r="F36" s="162">
        <v>0</v>
      </c>
      <c r="G36" s="162">
        <v>0</v>
      </c>
      <c r="H36" s="162">
        <v>0</v>
      </c>
      <c r="I36" s="162">
        <v>43134</v>
      </c>
      <c r="J36" s="162">
        <v>0</v>
      </c>
      <c r="K36" s="162">
        <v>0</v>
      </c>
      <c r="L36" s="162">
        <v>2500</v>
      </c>
      <c r="M36" s="162">
        <v>79900</v>
      </c>
      <c r="N36" s="162">
        <v>0</v>
      </c>
      <c r="O36" s="162">
        <v>18626</v>
      </c>
      <c r="P36" s="162">
        <v>22000</v>
      </c>
      <c r="Q36" s="162" t="s">
        <v>1103</v>
      </c>
      <c r="R36" s="162" t="s">
        <v>1104</v>
      </c>
      <c r="S36" s="163" t="s">
        <v>1869</v>
      </c>
    </row>
    <row r="37" spans="1:19" s="107" customFormat="1" ht="12.75" customHeight="1" x14ac:dyDescent="0.2">
      <c r="A37" s="103" t="s">
        <v>586</v>
      </c>
      <c r="B37" s="103" t="s">
        <v>12</v>
      </c>
      <c r="C37" s="138" t="s">
        <v>2472</v>
      </c>
      <c r="D37" s="162">
        <v>2138</v>
      </c>
      <c r="E37" s="162">
        <v>0</v>
      </c>
      <c r="F37" s="162">
        <v>0</v>
      </c>
      <c r="G37" s="162">
        <v>0</v>
      </c>
      <c r="H37" s="162">
        <v>0</v>
      </c>
      <c r="I37" s="162">
        <v>0</v>
      </c>
      <c r="J37" s="162">
        <v>0</v>
      </c>
      <c r="K37" s="162">
        <v>0</v>
      </c>
      <c r="L37" s="162">
        <v>0</v>
      </c>
      <c r="M37" s="162">
        <v>13590</v>
      </c>
      <c r="N37" s="162">
        <v>0</v>
      </c>
      <c r="O37" s="162">
        <v>0</v>
      </c>
      <c r="P37" s="162">
        <v>4000</v>
      </c>
      <c r="Q37" s="162" t="s">
        <v>1103</v>
      </c>
      <c r="R37" s="162" t="s">
        <v>1104</v>
      </c>
      <c r="S37" s="163" t="s">
        <v>1980</v>
      </c>
    </row>
    <row r="38" spans="1:19" s="107" customFormat="1" ht="12.75" customHeight="1" x14ac:dyDescent="0.2">
      <c r="A38" s="103" t="s">
        <v>369</v>
      </c>
      <c r="B38" s="103" t="s">
        <v>765</v>
      </c>
      <c r="C38" s="138" t="s">
        <v>1142</v>
      </c>
      <c r="D38" s="162">
        <v>100</v>
      </c>
      <c r="E38" s="162">
        <v>0</v>
      </c>
      <c r="F38" s="162">
        <v>0</v>
      </c>
      <c r="G38" s="162">
        <v>0</v>
      </c>
      <c r="H38" s="162">
        <v>0</v>
      </c>
      <c r="I38" s="162">
        <v>0</v>
      </c>
      <c r="J38" s="162">
        <v>0</v>
      </c>
      <c r="K38" s="162">
        <v>0</v>
      </c>
      <c r="L38" s="162">
        <v>0</v>
      </c>
      <c r="M38" s="162">
        <v>22610</v>
      </c>
      <c r="N38" s="162">
        <v>0</v>
      </c>
      <c r="O38" s="162">
        <v>1600</v>
      </c>
      <c r="P38" s="162">
        <v>5000</v>
      </c>
      <c r="Q38" s="162" t="s">
        <v>1100</v>
      </c>
      <c r="R38" s="162" t="s">
        <v>1104</v>
      </c>
      <c r="S38" s="163" t="s">
        <v>1763</v>
      </c>
    </row>
    <row r="39" spans="1:19" s="107" customFormat="1" ht="12.75" customHeight="1" x14ac:dyDescent="0.2">
      <c r="A39" s="103" t="s">
        <v>374</v>
      </c>
      <c r="B39" s="103" t="s">
        <v>348</v>
      </c>
      <c r="C39" s="138" t="s">
        <v>1142</v>
      </c>
      <c r="D39" s="162">
        <v>2</v>
      </c>
      <c r="E39" s="162">
        <v>0</v>
      </c>
      <c r="F39" s="162">
        <v>0</v>
      </c>
      <c r="G39" s="162">
        <v>0</v>
      </c>
      <c r="H39" s="162">
        <v>0</v>
      </c>
      <c r="I39" s="162">
        <v>0</v>
      </c>
      <c r="J39" s="162">
        <v>0</v>
      </c>
      <c r="K39" s="162">
        <v>0</v>
      </c>
      <c r="L39" s="162">
        <v>0</v>
      </c>
      <c r="M39" s="162">
        <v>19769</v>
      </c>
      <c r="N39" s="162">
        <v>13017</v>
      </c>
      <c r="O39" s="162">
        <v>4000</v>
      </c>
      <c r="P39" s="162">
        <v>10000</v>
      </c>
      <c r="Q39" s="162" t="s">
        <v>1100</v>
      </c>
      <c r="R39" s="162" t="s">
        <v>1104</v>
      </c>
      <c r="S39" s="163" t="s">
        <v>1768</v>
      </c>
    </row>
    <row r="40" spans="1:19" s="107" customFormat="1" ht="12.75" customHeight="1" x14ac:dyDescent="0.2">
      <c r="A40" s="103" t="s">
        <v>724</v>
      </c>
      <c r="B40" s="103" t="s">
        <v>1108</v>
      </c>
      <c r="C40" s="138" t="s">
        <v>1142</v>
      </c>
      <c r="D40" s="162">
        <v>15706</v>
      </c>
      <c r="E40" s="162">
        <v>0</v>
      </c>
      <c r="F40" s="162">
        <v>0</v>
      </c>
      <c r="G40" s="162">
        <v>0</v>
      </c>
      <c r="H40" s="162">
        <v>0</v>
      </c>
      <c r="I40" s="162">
        <v>0</v>
      </c>
      <c r="J40" s="162">
        <v>0</v>
      </c>
      <c r="K40" s="162">
        <v>0</v>
      </c>
      <c r="L40" s="162">
        <v>0</v>
      </c>
      <c r="M40" s="162">
        <v>0</v>
      </c>
      <c r="N40" s="162">
        <v>0</v>
      </c>
      <c r="O40" s="162">
        <v>0</v>
      </c>
      <c r="P40" s="162">
        <v>0</v>
      </c>
      <c r="Q40" s="162" t="s">
        <v>1153</v>
      </c>
      <c r="R40" s="162" t="s">
        <v>1104</v>
      </c>
      <c r="S40" s="163" t="s">
        <v>2119</v>
      </c>
    </row>
    <row r="41" spans="1:19" s="107" customFormat="1" ht="12.75" customHeight="1" x14ac:dyDescent="0.2">
      <c r="A41" s="103" t="s">
        <v>1004</v>
      </c>
      <c r="B41" s="103" t="s">
        <v>1005</v>
      </c>
      <c r="C41" s="138" t="s">
        <v>1142</v>
      </c>
      <c r="D41" s="162">
        <v>12224</v>
      </c>
      <c r="E41" s="162">
        <v>0</v>
      </c>
      <c r="F41" s="162">
        <v>0</v>
      </c>
      <c r="G41" s="162">
        <v>0</v>
      </c>
      <c r="H41" s="162">
        <v>0</v>
      </c>
      <c r="I41" s="162">
        <v>0</v>
      </c>
      <c r="J41" s="162">
        <v>0</v>
      </c>
      <c r="K41" s="162">
        <v>0</v>
      </c>
      <c r="L41" s="162">
        <v>0</v>
      </c>
      <c r="M41" s="162">
        <v>0</v>
      </c>
      <c r="N41" s="162">
        <v>0</v>
      </c>
      <c r="O41" s="162">
        <v>3000</v>
      </c>
      <c r="P41" s="162">
        <v>0</v>
      </c>
      <c r="Q41" s="162" t="s">
        <v>1153</v>
      </c>
      <c r="R41" s="162" t="s">
        <v>1104</v>
      </c>
      <c r="S41" s="163" t="s">
        <v>2176</v>
      </c>
    </row>
    <row r="42" spans="1:19" s="107" customFormat="1" ht="12.75" customHeight="1" x14ac:dyDescent="0.2">
      <c r="A42" s="103" t="s">
        <v>1695</v>
      </c>
      <c r="B42" s="103" t="s">
        <v>831</v>
      </c>
      <c r="C42" s="138" t="s">
        <v>1142</v>
      </c>
      <c r="D42" s="162">
        <v>17102</v>
      </c>
      <c r="E42" s="162">
        <v>0</v>
      </c>
      <c r="F42" s="162">
        <v>0</v>
      </c>
      <c r="G42" s="162">
        <v>0</v>
      </c>
      <c r="H42" s="162">
        <v>0</v>
      </c>
      <c r="I42" s="162">
        <v>0</v>
      </c>
      <c r="J42" s="162">
        <v>0</v>
      </c>
      <c r="K42" s="162">
        <v>0</v>
      </c>
      <c r="L42" s="162">
        <v>0</v>
      </c>
      <c r="M42" s="162">
        <v>0</v>
      </c>
      <c r="N42" s="162">
        <v>0</v>
      </c>
      <c r="O42" s="162">
        <v>0</v>
      </c>
      <c r="P42" s="162">
        <v>0</v>
      </c>
      <c r="Q42" s="162" t="s">
        <v>1105</v>
      </c>
      <c r="R42" s="162" t="s">
        <v>1105</v>
      </c>
      <c r="S42" s="163" t="s">
        <v>2215</v>
      </c>
    </row>
    <row r="43" spans="1:19" s="107" customFormat="1" ht="12.75" customHeight="1" x14ac:dyDescent="0.2">
      <c r="A43" s="103" t="s">
        <v>704</v>
      </c>
      <c r="B43" s="103" t="s">
        <v>13</v>
      </c>
      <c r="C43" s="138" t="s">
        <v>1142</v>
      </c>
      <c r="D43" s="162">
        <v>4000</v>
      </c>
      <c r="E43" s="162">
        <v>0</v>
      </c>
      <c r="F43" s="162">
        <v>0</v>
      </c>
      <c r="G43" s="162">
        <v>0</v>
      </c>
      <c r="H43" s="162">
        <v>0</v>
      </c>
      <c r="I43" s="162">
        <v>0</v>
      </c>
      <c r="J43" s="162">
        <v>0</v>
      </c>
      <c r="K43" s="162">
        <v>0</v>
      </c>
      <c r="L43" s="162">
        <v>0</v>
      </c>
      <c r="M43" s="162">
        <v>32700</v>
      </c>
      <c r="N43" s="162">
        <v>0</v>
      </c>
      <c r="O43" s="162">
        <v>3000</v>
      </c>
      <c r="P43" s="162">
        <v>0</v>
      </c>
      <c r="Q43" s="162" t="s">
        <v>1106</v>
      </c>
      <c r="R43" s="162" t="s">
        <v>1104</v>
      </c>
      <c r="S43" s="163" t="s">
        <v>2098</v>
      </c>
    </row>
    <row r="44" spans="1:19" s="107" customFormat="1" ht="12.75" customHeight="1" x14ac:dyDescent="0.2">
      <c r="A44" s="103" t="s">
        <v>677</v>
      </c>
      <c r="B44" s="103" t="s">
        <v>14</v>
      </c>
      <c r="C44" s="138" t="s">
        <v>1142</v>
      </c>
      <c r="D44" s="162">
        <v>74255</v>
      </c>
      <c r="E44" s="162">
        <v>0</v>
      </c>
      <c r="F44" s="162">
        <v>0</v>
      </c>
      <c r="G44" s="162">
        <v>0</v>
      </c>
      <c r="H44" s="162">
        <v>0</v>
      </c>
      <c r="I44" s="162">
        <v>0</v>
      </c>
      <c r="J44" s="162">
        <v>0</v>
      </c>
      <c r="K44" s="162">
        <v>0</v>
      </c>
      <c r="L44" s="162">
        <v>0</v>
      </c>
      <c r="M44" s="162">
        <v>678</v>
      </c>
      <c r="N44" s="162">
        <v>0</v>
      </c>
      <c r="O44" s="162">
        <v>257</v>
      </c>
      <c r="P44" s="162">
        <v>34700</v>
      </c>
      <c r="Q44" s="162" t="s">
        <v>1107</v>
      </c>
      <c r="R44" s="162" t="s">
        <v>1104</v>
      </c>
      <c r="S44" s="163" t="s">
        <v>2071</v>
      </c>
    </row>
    <row r="45" spans="1:19" s="107" customFormat="1" ht="12.75" customHeight="1" x14ac:dyDescent="0.2">
      <c r="A45" s="103" t="s">
        <v>542</v>
      </c>
      <c r="B45" s="103" t="s">
        <v>15</v>
      </c>
      <c r="C45" s="138" t="s">
        <v>1142</v>
      </c>
      <c r="D45" s="162">
        <v>15489</v>
      </c>
      <c r="E45" s="162">
        <v>2000</v>
      </c>
      <c r="F45" s="162">
        <v>0</v>
      </c>
      <c r="G45" s="162">
        <v>0</v>
      </c>
      <c r="H45" s="162">
        <v>0</v>
      </c>
      <c r="I45" s="162">
        <v>0</v>
      </c>
      <c r="J45" s="162">
        <v>0</v>
      </c>
      <c r="K45" s="162">
        <v>0</v>
      </c>
      <c r="L45" s="162">
        <v>0</v>
      </c>
      <c r="M45" s="162">
        <v>4535</v>
      </c>
      <c r="N45" s="162">
        <v>0</v>
      </c>
      <c r="O45" s="162">
        <v>0</v>
      </c>
      <c r="P45" s="162">
        <v>3000</v>
      </c>
      <c r="Q45" s="162" t="s">
        <v>1103</v>
      </c>
      <c r="R45" s="162" t="s">
        <v>1104</v>
      </c>
      <c r="S45" s="163" t="s">
        <v>1936</v>
      </c>
    </row>
    <row r="46" spans="1:19" s="107" customFormat="1" ht="12.75" customHeight="1" x14ac:dyDescent="0.2">
      <c r="A46" s="103" t="s">
        <v>524</v>
      </c>
      <c r="B46" s="103" t="s">
        <v>16</v>
      </c>
      <c r="C46" s="138" t="s">
        <v>1142</v>
      </c>
      <c r="D46" s="162">
        <v>4075</v>
      </c>
      <c r="E46" s="162">
        <v>1000</v>
      </c>
      <c r="F46" s="162">
        <v>0</v>
      </c>
      <c r="G46" s="162">
        <v>0</v>
      </c>
      <c r="H46" s="162">
        <v>0</v>
      </c>
      <c r="I46" s="162">
        <v>0</v>
      </c>
      <c r="J46" s="162">
        <v>0</v>
      </c>
      <c r="K46" s="162">
        <v>0</v>
      </c>
      <c r="L46" s="162">
        <v>0</v>
      </c>
      <c r="M46" s="162">
        <v>9650</v>
      </c>
      <c r="N46" s="162">
        <v>0</v>
      </c>
      <c r="O46" s="162">
        <v>0</v>
      </c>
      <c r="P46" s="162">
        <v>5000</v>
      </c>
      <c r="Q46" s="162" t="s">
        <v>1100</v>
      </c>
      <c r="R46" s="162" t="s">
        <v>1104</v>
      </c>
      <c r="S46" s="163" t="s">
        <v>1918</v>
      </c>
    </row>
    <row r="47" spans="1:19" s="107" customFormat="1" ht="12.75" customHeight="1" x14ac:dyDescent="0.2">
      <c r="A47" s="103" t="s">
        <v>525</v>
      </c>
      <c r="B47" s="103" t="s">
        <v>17</v>
      </c>
      <c r="C47" s="138" t="s">
        <v>1142</v>
      </c>
      <c r="D47" s="162">
        <v>3200</v>
      </c>
      <c r="E47" s="162">
        <v>0</v>
      </c>
      <c r="F47" s="162">
        <v>0</v>
      </c>
      <c r="G47" s="162">
        <v>0</v>
      </c>
      <c r="H47" s="162">
        <v>0</v>
      </c>
      <c r="I47" s="162">
        <v>0</v>
      </c>
      <c r="J47" s="162">
        <v>0</v>
      </c>
      <c r="K47" s="162">
        <v>0</v>
      </c>
      <c r="L47" s="162">
        <v>0</v>
      </c>
      <c r="M47" s="162">
        <v>0</v>
      </c>
      <c r="N47" s="162">
        <v>0</v>
      </c>
      <c r="O47" s="162">
        <v>0</v>
      </c>
      <c r="P47" s="162">
        <v>0</v>
      </c>
      <c r="Q47" s="162" t="s">
        <v>1100</v>
      </c>
      <c r="R47" s="162" t="s">
        <v>1104</v>
      </c>
      <c r="S47" s="163" t="s">
        <v>1919</v>
      </c>
    </row>
    <row r="48" spans="1:19" s="107" customFormat="1" ht="12.75" customHeight="1" x14ac:dyDescent="0.2">
      <c r="A48" s="103" t="s">
        <v>832</v>
      </c>
      <c r="B48" s="103" t="s">
        <v>833</v>
      </c>
      <c r="C48" s="138" t="s">
        <v>1142</v>
      </c>
      <c r="D48" s="162">
        <v>0</v>
      </c>
      <c r="E48" s="162">
        <v>0</v>
      </c>
      <c r="F48" s="162">
        <v>0</v>
      </c>
      <c r="G48" s="162">
        <v>0</v>
      </c>
      <c r="H48" s="162">
        <v>0</v>
      </c>
      <c r="I48" s="162">
        <v>0</v>
      </c>
      <c r="J48" s="162">
        <v>0</v>
      </c>
      <c r="K48" s="162">
        <v>0</v>
      </c>
      <c r="L48" s="162">
        <v>0</v>
      </c>
      <c r="M48" s="162">
        <v>0</v>
      </c>
      <c r="N48" s="162">
        <v>0</v>
      </c>
      <c r="O48" s="162">
        <v>0</v>
      </c>
      <c r="P48" s="162">
        <v>0</v>
      </c>
      <c r="Q48" s="162" t="s">
        <v>1100</v>
      </c>
      <c r="R48" s="162" t="s">
        <v>1101</v>
      </c>
      <c r="S48" s="163" t="s">
        <v>2263</v>
      </c>
    </row>
    <row r="49" spans="1:19" s="107" customFormat="1" ht="12.75" customHeight="1" x14ac:dyDescent="0.2">
      <c r="A49" s="103" t="s">
        <v>414</v>
      </c>
      <c r="B49" s="103" t="s">
        <v>18</v>
      </c>
      <c r="C49" s="138" t="s">
        <v>1142</v>
      </c>
      <c r="D49" s="162">
        <v>5000</v>
      </c>
      <c r="E49" s="162">
        <v>5000</v>
      </c>
      <c r="F49" s="162">
        <v>0</v>
      </c>
      <c r="G49" s="162">
        <v>0</v>
      </c>
      <c r="H49" s="162">
        <v>0</v>
      </c>
      <c r="I49" s="162">
        <v>0</v>
      </c>
      <c r="J49" s="162">
        <v>0</v>
      </c>
      <c r="K49" s="162">
        <v>0</v>
      </c>
      <c r="L49" s="162">
        <v>0</v>
      </c>
      <c r="M49" s="162">
        <v>0</v>
      </c>
      <c r="N49" s="162">
        <v>0</v>
      </c>
      <c r="O49" s="162">
        <v>0</v>
      </c>
      <c r="P49" s="162">
        <v>36000</v>
      </c>
      <c r="Q49" s="162" t="s">
        <v>1103</v>
      </c>
      <c r="R49" s="162" t="s">
        <v>1104</v>
      </c>
      <c r="S49" s="163" t="s">
        <v>1808</v>
      </c>
    </row>
    <row r="50" spans="1:19" s="107" customFormat="1" ht="12.75" customHeight="1" x14ac:dyDescent="0.2">
      <c r="A50" s="103" t="s">
        <v>653</v>
      </c>
      <c r="B50" s="103" t="s">
        <v>19</v>
      </c>
      <c r="C50" s="138" t="s">
        <v>1142</v>
      </c>
      <c r="D50" s="162">
        <v>105000</v>
      </c>
      <c r="E50" s="162">
        <v>5000</v>
      </c>
      <c r="F50" s="162">
        <v>0</v>
      </c>
      <c r="G50" s="162">
        <v>0</v>
      </c>
      <c r="H50" s="162">
        <v>0</v>
      </c>
      <c r="I50" s="162">
        <v>0</v>
      </c>
      <c r="J50" s="162">
        <v>0</v>
      </c>
      <c r="K50" s="162">
        <v>0</v>
      </c>
      <c r="L50" s="162">
        <v>0</v>
      </c>
      <c r="M50" s="162">
        <v>51300</v>
      </c>
      <c r="N50" s="162">
        <v>0</v>
      </c>
      <c r="O50" s="162">
        <v>0</v>
      </c>
      <c r="P50" s="162">
        <v>20000</v>
      </c>
      <c r="Q50" s="162" t="s">
        <v>1107</v>
      </c>
      <c r="R50" s="162" t="s">
        <v>1104</v>
      </c>
      <c r="S50" s="163" t="s">
        <v>2047</v>
      </c>
    </row>
    <row r="51" spans="1:19" s="107" customFormat="1" ht="12.75" customHeight="1" x14ac:dyDescent="0.2">
      <c r="A51" s="103" t="s">
        <v>550</v>
      </c>
      <c r="B51" s="103" t="s">
        <v>20</v>
      </c>
      <c r="C51" s="138" t="s">
        <v>1142</v>
      </c>
      <c r="D51" s="162">
        <v>12980</v>
      </c>
      <c r="E51" s="162">
        <v>0</v>
      </c>
      <c r="F51" s="162">
        <v>0</v>
      </c>
      <c r="G51" s="162">
        <v>0</v>
      </c>
      <c r="H51" s="162">
        <v>0</v>
      </c>
      <c r="I51" s="162">
        <v>0</v>
      </c>
      <c r="J51" s="162">
        <v>0</v>
      </c>
      <c r="K51" s="162">
        <v>0</v>
      </c>
      <c r="L51" s="162">
        <v>0</v>
      </c>
      <c r="M51" s="162">
        <v>0</v>
      </c>
      <c r="N51" s="162">
        <v>0</v>
      </c>
      <c r="O51" s="162">
        <v>0</v>
      </c>
      <c r="P51" s="162">
        <v>0</v>
      </c>
      <c r="Q51" s="162" t="s">
        <v>1103</v>
      </c>
      <c r="R51" s="162" t="s">
        <v>1104</v>
      </c>
      <c r="S51" s="163" t="s">
        <v>1944</v>
      </c>
    </row>
    <row r="52" spans="1:19" s="107" customFormat="1" ht="12.75" customHeight="1" x14ac:dyDescent="0.2">
      <c r="A52" s="103" t="s">
        <v>433</v>
      </c>
      <c r="B52" s="103" t="s">
        <v>21</v>
      </c>
      <c r="C52" s="138" t="s">
        <v>1142</v>
      </c>
      <c r="D52" s="162">
        <v>16500</v>
      </c>
      <c r="E52" s="162">
        <v>0</v>
      </c>
      <c r="F52" s="162">
        <v>0</v>
      </c>
      <c r="G52" s="162">
        <v>0</v>
      </c>
      <c r="H52" s="162">
        <v>0</v>
      </c>
      <c r="I52" s="162">
        <v>0</v>
      </c>
      <c r="J52" s="162">
        <v>0</v>
      </c>
      <c r="K52" s="162">
        <v>0</v>
      </c>
      <c r="L52" s="162">
        <v>0</v>
      </c>
      <c r="M52" s="162">
        <v>4700</v>
      </c>
      <c r="N52" s="162">
        <v>0</v>
      </c>
      <c r="O52" s="162">
        <v>0</v>
      </c>
      <c r="P52" s="162">
        <v>292</v>
      </c>
      <c r="Q52" s="162" t="s">
        <v>1100</v>
      </c>
      <c r="R52" s="162" t="s">
        <v>1104</v>
      </c>
      <c r="S52" s="163" t="s">
        <v>1827</v>
      </c>
    </row>
    <row r="53" spans="1:19" s="107" customFormat="1" ht="12.75" customHeight="1" x14ac:dyDescent="0.2">
      <c r="A53" s="103" t="s">
        <v>376</v>
      </c>
      <c r="B53" s="103" t="s">
        <v>22</v>
      </c>
      <c r="C53" s="138" t="s">
        <v>1142</v>
      </c>
      <c r="D53" s="162">
        <v>0</v>
      </c>
      <c r="E53" s="162">
        <v>0</v>
      </c>
      <c r="F53" s="162">
        <v>0</v>
      </c>
      <c r="G53" s="162">
        <v>0</v>
      </c>
      <c r="H53" s="162">
        <v>0</v>
      </c>
      <c r="I53" s="162">
        <v>0</v>
      </c>
      <c r="J53" s="162">
        <v>0</v>
      </c>
      <c r="K53" s="162">
        <v>0</v>
      </c>
      <c r="L53" s="162">
        <v>0</v>
      </c>
      <c r="M53" s="162">
        <v>12197</v>
      </c>
      <c r="N53" s="162">
        <v>0</v>
      </c>
      <c r="O53" s="162">
        <v>0</v>
      </c>
      <c r="P53" s="162">
        <v>0</v>
      </c>
      <c r="Q53" s="162" t="s">
        <v>1100</v>
      </c>
      <c r="R53" s="162" t="s">
        <v>1104</v>
      </c>
      <c r="S53" s="163" t="s">
        <v>1770</v>
      </c>
    </row>
    <row r="54" spans="1:19" s="107" customFormat="1" ht="12.75" customHeight="1" x14ac:dyDescent="0.2">
      <c r="A54" s="103" t="s">
        <v>684</v>
      </c>
      <c r="B54" s="103" t="s">
        <v>23</v>
      </c>
      <c r="C54" s="138" t="s">
        <v>1142</v>
      </c>
      <c r="D54" s="162">
        <v>13600</v>
      </c>
      <c r="E54" s="162">
        <v>1000</v>
      </c>
      <c r="F54" s="162">
        <v>0</v>
      </c>
      <c r="G54" s="162">
        <v>5800</v>
      </c>
      <c r="H54" s="162">
        <v>0</v>
      </c>
      <c r="I54" s="162">
        <v>0</v>
      </c>
      <c r="J54" s="162">
        <v>0</v>
      </c>
      <c r="K54" s="162">
        <v>0</v>
      </c>
      <c r="L54" s="162">
        <v>0</v>
      </c>
      <c r="M54" s="162">
        <v>27600</v>
      </c>
      <c r="N54" s="162">
        <v>0</v>
      </c>
      <c r="O54" s="162">
        <v>13000</v>
      </c>
      <c r="P54" s="162">
        <v>0</v>
      </c>
      <c r="Q54" s="162" t="s">
        <v>1107</v>
      </c>
      <c r="R54" s="162" t="s">
        <v>1104</v>
      </c>
      <c r="S54" s="163" t="s">
        <v>2078</v>
      </c>
    </row>
    <row r="55" spans="1:19" s="107" customFormat="1" ht="12.75" customHeight="1" x14ac:dyDescent="0.2">
      <c r="A55" s="103" t="s">
        <v>454</v>
      </c>
      <c r="B55" s="103" t="s">
        <v>24</v>
      </c>
      <c r="C55" s="138" t="s">
        <v>1142</v>
      </c>
      <c r="D55" s="162">
        <v>15439</v>
      </c>
      <c r="E55" s="162">
        <v>6000</v>
      </c>
      <c r="F55" s="162">
        <v>0</v>
      </c>
      <c r="G55" s="162">
        <v>0</v>
      </c>
      <c r="H55" s="162">
        <v>0</v>
      </c>
      <c r="I55" s="162">
        <v>0</v>
      </c>
      <c r="J55" s="162">
        <v>0</v>
      </c>
      <c r="K55" s="162">
        <v>0</v>
      </c>
      <c r="L55" s="162">
        <v>0</v>
      </c>
      <c r="M55" s="162">
        <v>31754</v>
      </c>
      <c r="N55" s="162">
        <v>0</v>
      </c>
      <c r="O55" s="162">
        <v>0</v>
      </c>
      <c r="P55" s="162">
        <v>9000</v>
      </c>
      <c r="Q55" s="162" t="s">
        <v>1103</v>
      </c>
      <c r="R55" s="162" t="s">
        <v>1104</v>
      </c>
      <c r="S55" s="163" t="s">
        <v>1848</v>
      </c>
    </row>
    <row r="56" spans="1:19" s="107" customFormat="1" ht="12.75" customHeight="1" x14ac:dyDescent="0.2">
      <c r="A56" s="103" t="s">
        <v>558</v>
      </c>
      <c r="B56" s="103" t="s">
        <v>25</v>
      </c>
      <c r="C56" s="138" t="s">
        <v>1142</v>
      </c>
      <c r="D56" s="162">
        <v>20333</v>
      </c>
      <c r="E56" s="162">
        <v>0</v>
      </c>
      <c r="F56" s="162">
        <v>0</v>
      </c>
      <c r="G56" s="162">
        <v>6002</v>
      </c>
      <c r="H56" s="162">
        <v>0</v>
      </c>
      <c r="I56" s="162">
        <v>0</v>
      </c>
      <c r="J56" s="162">
        <v>0</v>
      </c>
      <c r="K56" s="162">
        <v>0</v>
      </c>
      <c r="L56" s="162">
        <v>0</v>
      </c>
      <c r="M56" s="162">
        <v>0</v>
      </c>
      <c r="N56" s="162">
        <v>0</v>
      </c>
      <c r="O56" s="162">
        <v>2341</v>
      </c>
      <c r="P56" s="162">
        <v>0</v>
      </c>
      <c r="Q56" s="162" t="s">
        <v>1103</v>
      </c>
      <c r="R56" s="162" t="s">
        <v>1104</v>
      </c>
      <c r="S56" s="163" t="s">
        <v>1952</v>
      </c>
    </row>
    <row r="57" spans="1:19" s="107" customFormat="1" ht="12.75" customHeight="1" x14ac:dyDescent="0.2">
      <c r="A57" s="103" t="s">
        <v>705</v>
      </c>
      <c r="B57" s="103" t="s">
        <v>26</v>
      </c>
      <c r="C57" s="138" t="s">
        <v>1142</v>
      </c>
      <c r="D57" s="162">
        <v>7892</v>
      </c>
      <c r="E57" s="162">
        <v>0</v>
      </c>
      <c r="F57" s="162">
        <v>0</v>
      </c>
      <c r="G57" s="162">
        <v>10000</v>
      </c>
      <c r="H57" s="162">
        <v>0</v>
      </c>
      <c r="I57" s="162">
        <v>0</v>
      </c>
      <c r="J57" s="162">
        <v>0</v>
      </c>
      <c r="K57" s="162">
        <v>0</v>
      </c>
      <c r="L57" s="162">
        <v>0</v>
      </c>
      <c r="M57" s="162">
        <v>30800</v>
      </c>
      <c r="N57" s="162">
        <v>0</v>
      </c>
      <c r="O57" s="162">
        <v>0</v>
      </c>
      <c r="P57" s="162">
        <v>130000</v>
      </c>
      <c r="Q57" s="162" t="s">
        <v>1106</v>
      </c>
      <c r="R57" s="162" t="s">
        <v>1104</v>
      </c>
      <c r="S57" s="163" t="s">
        <v>2099</v>
      </c>
    </row>
    <row r="58" spans="1:19" s="107" customFormat="1" ht="12.75" customHeight="1" x14ac:dyDescent="0.2">
      <c r="A58" s="103" t="s">
        <v>455</v>
      </c>
      <c r="B58" s="103" t="s">
        <v>27</v>
      </c>
      <c r="C58" s="138" t="s">
        <v>1142</v>
      </c>
      <c r="D58" s="162">
        <v>7900</v>
      </c>
      <c r="E58" s="162">
        <v>4000</v>
      </c>
      <c r="F58" s="162">
        <v>0</v>
      </c>
      <c r="G58" s="162">
        <v>0</v>
      </c>
      <c r="H58" s="162">
        <v>0</v>
      </c>
      <c r="I58" s="162">
        <v>0</v>
      </c>
      <c r="J58" s="162">
        <v>0</v>
      </c>
      <c r="K58" s="162">
        <v>0</v>
      </c>
      <c r="L58" s="162">
        <v>0</v>
      </c>
      <c r="M58" s="162">
        <v>0</v>
      </c>
      <c r="N58" s="162">
        <v>0</v>
      </c>
      <c r="O58" s="162">
        <v>0</v>
      </c>
      <c r="P58" s="162">
        <v>11000</v>
      </c>
      <c r="Q58" s="162" t="s">
        <v>1103</v>
      </c>
      <c r="R58" s="162" t="s">
        <v>1104</v>
      </c>
      <c r="S58" s="163" t="s">
        <v>1849</v>
      </c>
    </row>
    <row r="59" spans="1:19" s="107" customFormat="1" ht="12.75" customHeight="1" x14ac:dyDescent="0.2">
      <c r="A59" s="103" t="s">
        <v>834</v>
      </c>
      <c r="B59" s="103" t="s">
        <v>835</v>
      </c>
      <c r="C59" s="138" t="s">
        <v>1142</v>
      </c>
      <c r="D59" s="162">
        <v>10367</v>
      </c>
      <c r="E59" s="162">
        <v>2000</v>
      </c>
      <c r="F59" s="162">
        <v>1000</v>
      </c>
      <c r="G59" s="162">
        <v>0</v>
      </c>
      <c r="H59" s="162">
        <v>0</v>
      </c>
      <c r="I59" s="162">
        <v>0</v>
      </c>
      <c r="J59" s="162">
        <v>0</v>
      </c>
      <c r="K59" s="162">
        <v>0</v>
      </c>
      <c r="L59" s="162">
        <v>0</v>
      </c>
      <c r="M59" s="162">
        <v>0</v>
      </c>
      <c r="N59" s="162">
        <v>0</v>
      </c>
      <c r="O59" s="162">
        <v>0</v>
      </c>
      <c r="P59" s="162">
        <v>30000</v>
      </c>
      <c r="Q59" s="162" t="s">
        <v>1100</v>
      </c>
      <c r="R59" s="162" t="s">
        <v>1101</v>
      </c>
      <c r="S59" s="163" t="s">
        <v>2270</v>
      </c>
    </row>
    <row r="60" spans="1:19" s="107" customFormat="1" ht="12.75" customHeight="1" x14ac:dyDescent="0.2">
      <c r="A60" s="103" t="s">
        <v>443</v>
      </c>
      <c r="B60" s="103" t="s">
        <v>770</v>
      </c>
      <c r="C60" s="138" t="s">
        <v>1142</v>
      </c>
      <c r="D60" s="162">
        <v>41612</v>
      </c>
      <c r="E60" s="162">
        <v>7500</v>
      </c>
      <c r="F60" s="162">
        <v>0</v>
      </c>
      <c r="G60" s="162">
        <v>10000</v>
      </c>
      <c r="H60" s="162">
        <v>0</v>
      </c>
      <c r="I60" s="162">
        <v>0</v>
      </c>
      <c r="J60" s="162">
        <v>0</v>
      </c>
      <c r="K60" s="162">
        <v>0</v>
      </c>
      <c r="L60" s="162">
        <v>0</v>
      </c>
      <c r="M60" s="162">
        <v>13741</v>
      </c>
      <c r="N60" s="162">
        <v>26082</v>
      </c>
      <c r="O60" s="162">
        <v>8000</v>
      </c>
      <c r="P60" s="162">
        <v>38000</v>
      </c>
      <c r="Q60" s="162" t="s">
        <v>1100</v>
      </c>
      <c r="R60" s="162" t="s">
        <v>1104</v>
      </c>
      <c r="S60" s="163" t="s">
        <v>1837</v>
      </c>
    </row>
    <row r="61" spans="1:19" s="107" customFormat="1" ht="12.75" customHeight="1" x14ac:dyDescent="0.2">
      <c r="A61" s="103" t="s">
        <v>370</v>
      </c>
      <c r="B61" s="103" t="s">
        <v>319</v>
      </c>
      <c r="C61" s="138" t="s">
        <v>1142</v>
      </c>
      <c r="D61" s="162">
        <v>30436</v>
      </c>
      <c r="E61" s="162">
        <v>15000</v>
      </c>
      <c r="F61" s="162">
        <v>0</v>
      </c>
      <c r="G61" s="162">
        <v>0</v>
      </c>
      <c r="H61" s="162">
        <v>0</v>
      </c>
      <c r="I61" s="162">
        <v>0</v>
      </c>
      <c r="J61" s="162">
        <v>0</v>
      </c>
      <c r="K61" s="162">
        <v>0</v>
      </c>
      <c r="L61" s="162">
        <v>0</v>
      </c>
      <c r="M61" s="162">
        <v>27676</v>
      </c>
      <c r="N61" s="162">
        <v>0</v>
      </c>
      <c r="O61" s="162">
        <v>0</v>
      </c>
      <c r="P61" s="162">
        <v>10000</v>
      </c>
      <c r="Q61" s="162" t="s">
        <v>1100</v>
      </c>
      <c r="R61" s="162" t="s">
        <v>1104</v>
      </c>
      <c r="S61" s="163" t="s">
        <v>1764</v>
      </c>
    </row>
    <row r="62" spans="1:19" s="107" customFormat="1" ht="12.75" customHeight="1" x14ac:dyDescent="0.2">
      <c r="A62" s="103" t="s">
        <v>559</v>
      </c>
      <c r="B62" s="103" t="s">
        <v>28</v>
      </c>
      <c r="C62" s="138" t="s">
        <v>1142</v>
      </c>
      <c r="D62" s="162">
        <v>12000</v>
      </c>
      <c r="E62" s="162">
        <v>0</v>
      </c>
      <c r="F62" s="162">
        <v>0</v>
      </c>
      <c r="G62" s="162">
        <v>0</v>
      </c>
      <c r="H62" s="162">
        <v>0</v>
      </c>
      <c r="I62" s="162">
        <v>0</v>
      </c>
      <c r="J62" s="162">
        <v>0</v>
      </c>
      <c r="K62" s="162">
        <v>0</v>
      </c>
      <c r="L62" s="162">
        <v>0</v>
      </c>
      <c r="M62" s="162">
        <v>0</v>
      </c>
      <c r="N62" s="162">
        <v>14465</v>
      </c>
      <c r="O62" s="162">
        <v>8000</v>
      </c>
      <c r="P62" s="162">
        <v>0</v>
      </c>
      <c r="Q62" s="162" t="s">
        <v>1103</v>
      </c>
      <c r="R62" s="162" t="s">
        <v>1104</v>
      </c>
      <c r="S62" s="163" t="s">
        <v>1953</v>
      </c>
    </row>
    <row r="63" spans="1:19" s="107" customFormat="1" ht="12.75" customHeight="1" x14ac:dyDescent="0.2">
      <c r="A63" s="103" t="s">
        <v>706</v>
      </c>
      <c r="B63" s="103" t="s">
        <v>29</v>
      </c>
      <c r="C63" s="138" t="s">
        <v>2472</v>
      </c>
      <c r="D63" s="162">
        <v>150100</v>
      </c>
      <c r="E63" s="162">
        <v>0</v>
      </c>
      <c r="F63" s="162">
        <v>0</v>
      </c>
      <c r="G63" s="162">
        <v>40000</v>
      </c>
      <c r="H63" s="162">
        <v>0</v>
      </c>
      <c r="I63" s="162">
        <v>0</v>
      </c>
      <c r="J63" s="162">
        <v>0</v>
      </c>
      <c r="K63" s="162">
        <v>0</v>
      </c>
      <c r="L63" s="162">
        <v>0</v>
      </c>
      <c r="M63" s="162">
        <v>74100</v>
      </c>
      <c r="N63" s="162">
        <v>0</v>
      </c>
      <c r="O63" s="162">
        <v>32300</v>
      </c>
      <c r="P63" s="162">
        <v>13000</v>
      </c>
      <c r="Q63" s="162" t="s">
        <v>1106</v>
      </c>
      <c r="R63" s="162" t="s">
        <v>1104</v>
      </c>
      <c r="S63" s="163" t="s">
        <v>2100</v>
      </c>
    </row>
    <row r="64" spans="1:19" s="107" customFormat="1" ht="12.75" customHeight="1" x14ac:dyDescent="0.2">
      <c r="A64" s="103" t="s">
        <v>488</v>
      </c>
      <c r="B64" s="103" t="s">
        <v>30</v>
      </c>
      <c r="C64" s="138" t="s">
        <v>1142</v>
      </c>
      <c r="D64" s="162">
        <v>0</v>
      </c>
      <c r="E64" s="162">
        <v>0</v>
      </c>
      <c r="F64" s="162">
        <v>0</v>
      </c>
      <c r="G64" s="162">
        <v>0</v>
      </c>
      <c r="H64" s="162">
        <v>0</v>
      </c>
      <c r="I64" s="162">
        <v>0</v>
      </c>
      <c r="J64" s="162">
        <v>0</v>
      </c>
      <c r="K64" s="162">
        <v>0</v>
      </c>
      <c r="L64" s="162">
        <v>0</v>
      </c>
      <c r="M64" s="162">
        <v>0</v>
      </c>
      <c r="N64" s="162">
        <v>0</v>
      </c>
      <c r="O64" s="162">
        <v>0</v>
      </c>
      <c r="P64" s="162">
        <v>0</v>
      </c>
      <c r="Q64" s="162" t="s">
        <v>1103</v>
      </c>
      <c r="R64" s="162" t="s">
        <v>1104</v>
      </c>
      <c r="S64" s="163" t="s">
        <v>1882</v>
      </c>
    </row>
    <row r="65" spans="1:27" s="107" customFormat="1" ht="12.75" customHeight="1" x14ac:dyDescent="0.2">
      <c r="A65" s="103" t="s">
        <v>495</v>
      </c>
      <c r="B65" s="103" t="s">
        <v>31</v>
      </c>
      <c r="C65" s="138" t="s">
        <v>1142</v>
      </c>
      <c r="D65" s="162">
        <v>14500</v>
      </c>
      <c r="E65" s="162">
        <v>5000</v>
      </c>
      <c r="F65" s="162">
        <v>0</v>
      </c>
      <c r="G65" s="162">
        <v>0</v>
      </c>
      <c r="H65" s="162">
        <v>0</v>
      </c>
      <c r="I65" s="162">
        <v>0</v>
      </c>
      <c r="J65" s="162">
        <v>0</v>
      </c>
      <c r="K65" s="162">
        <v>0</v>
      </c>
      <c r="L65" s="162">
        <v>0</v>
      </c>
      <c r="M65" s="162">
        <v>13250</v>
      </c>
      <c r="N65" s="162">
        <v>0</v>
      </c>
      <c r="O65" s="162">
        <v>0</v>
      </c>
      <c r="P65" s="162">
        <v>8200</v>
      </c>
      <c r="Q65" s="162" t="s">
        <v>1103</v>
      </c>
      <c r="R65" s="162" t="s">
        <v>1104</v>
      </c>
      <c r="S65" s="163" t="s">
        <v>1889</v>
      </c>
    </row>
    <row r="66" spans="1:27" s="107" customFormat="1" ht="12.75" customHeight="1" x14ac:dyDescent="0.2">
      <c r="A66" s="103" t="s">
        <v>587</v>
      </c>
      <c r="B66" s="103" t="s">
        <v>32</v>
      </c>
      <c r="C66" s="138" t="s">
        <v>1142</v>
      </c>
      <c r="D66" s="162">
        <v>12388</v>
      </c>
      <c r="E66" s="162">
        <v>0</v>
      </c>
      <c r="F66" s="162">
        <v>0</v>
      </c>
      <c r="G66" s="162">
        <v>0</v>
      </c>
      <c r="H66" s="162">
        <v>0</v>
      </c>
      <c r="I66" s="162">
        <v>0</v>
      </c>
      <c r="J66" s="162">
        <v>0</v>
      </c>
      <c r="K66" s="162">
        <v>0</v>
      </c>
      <c r="L66" s="162">
        <v>0</v>
      </c>
      <c r="M66" s="162">
        <v>8280</v>
      </c>
      <c r="N66" s="162">
        <v>0</v>
      </c>
      <c r="O66" s="162">
        <v>0</v>
      </c>
      <c r="P66" s="162">
        <v>2000</v>
      </c>
      <c r="Q66" s="162" t="s">
        <v>1103</v>
      </c>
      <c r="R66" s="162" t="s">
        <v>1104</v>
      </c>
      <c r="S66" s="163" t="s">
        <v>1981</v>
      </c>
    </row>
    <row r="67" spans="1:27" s="107" customFormat="1" ht="12.75" customHeight="1" x14ac:dyDescent="0.2">
      <c r="A67" s="103" t="s">
        <v>383</v>
      </c>
      <c r="B67" s="103" t="s">
        <v>320</v>
      </c>
      <c r="C67" s="138" t="s">
        <v>1142</v>
      </c>
      <c r="D67" s="162">
        <v>0</v>
      </c>
      <c r="E67" s="162">
        <v>0</v>
      </c>
      <c r="F67" s="162">
        <v>0</v>
      </c>
      <c r="G67" s="162">
        <v>0</v>
      </c>
      <c r="H67" s="162">
        <v>0</v>
      </c>
      <c r="I67" s="162">
        <v>0</v>
      </c>
      <c r="J67" s="162">
        <v>0</v>
      </c>
      <c r="K67" s="162">
        <v>0</v>
      </c>
      <c r="L67" s="162">
        <v>0</v>
      </c>
      <c r="M67" s="162">
        <v>22055</v>
      </c>
      <c r="N67" s="162">
        <v>0</v>
      </c>
      <c r="O67" s="162">
        <v>0</v>
      </c>
      <c r="P67" s="162">
        <v>0</v>
      </c>
      <c r="Q67" s="162" t="s">
        <v>1109</v>
      </c>
      <c r="R67" s="162" t="s">
        <v>1104</v>
      </c>
      <c r="S67" s="163" t="s">
        <v>1777</v>
      </c>
    </row>
    <row r="68" spans="1:27" s="107" customFormat="1" ht="12.75" customHeight="1" x14ac:dyDescent="0.2">
      <c r="A68" s="103" t="s">
        <v>726</v>
      </c>
      <c r="B68" s="103" t="s">
        <v>1110</v>
      </c>
      <c r="C68" s="138" t="s">
        <v>1142</v>
      </c>
      <c r="D68" s="162">
        <v>7500</v>
      </c>
      <c r="E68" s="162">
        <v>3000</v>
      </c>
      <c r="F68" s="162">
        <v>0</v>
      </c>
      <c r="G68" s="162">
        <v>6504</v>
      </c>
      <c r="H68" s="162">
        <v>0</v>
      </c>
      <c r="I68" s="162">
        <v>0</v>
      </c>
      <c r="J68" s="162">
        <v>0</v>
      </c>
      <c r="K68" s="162">
        <v>0</v>
      </c>
      <c r="L68" s="162">
        <v>0</v>
      </c>
      <c r="M68" s="162">
        <v>3462</v>
      </c>
      <c r="N68" s="162">
        <v>0</v>
      </c>
      <c r="O68" s="162">
        <v>0</v>
      </c>
      <c r="P68" s="162">
        <v>4000</v>
      </c>
      <c r="Q68" s="162" t="s">
        <v>1153</v>
      </c>
      <c r="R68" s="162" t="s">
        <v>1104</v>
      </c>
      <c r="S68" s="163" t="s">
        <v>2121</v>
      </c>
    </row>
    <row r="69" spans="1:27" s="107" customFormat="1" ht="12.75" customHeight="1" x14ac:dyDescent="0.2">
      <c r="A69" s="103" t="s">
        <v>527</v>
      </c>
      <c r="B69" s="103" t="s">
        <v>33</v>
      </c>
      <c r="C69" s="138" t="s">
        <v>1142</v>
      </c>
      <c r="D69" s="162">
        <v>15679</v>
      </c>
      <c r="E69" s="162">
        <v>0</v>
      </c>
      <c r="F69" s="162">
        <v>0</v>
      </c>
      <c r="G69" s="162">
        <v>0</v>
      </c>
      <c r="H69" s="162">
        <v>0</v>
      </c>
      <c r="I69" s="162">
        <v>0</v>
      </c>
      <c r="J69" s="162">
        <v>0</v>
      </c>
      <c r="K69" s="162">
        <v>0</v>
      </c>
      <c r="L69" s="162">
        <v>0</v>
      </c>
      <c r="M69" s="162">
        <v>0</v>
      </c>
      <c r="N69" s="162">
        <v>0</v>
      </c>
      <c r="O69" s="162">
        <v>0</v>
      </c>
      <c r="P69" s="162">
        <v>0</v>
      </c>
      <c r="Q69" s="162" t="s">
        <v>1103</v>
      </c>
      <c r="R69" s="162" t="s">
        <v>1104</v>
      </c>
      <c r="S69" s="163" t="s">
        <v>1921</v>
      </c>
    </row>
    <row r="70" spans="1:27" s="107" customFormat="1" ht="12.75" customHeight="1" x14ac:dyDescent="0.2">
      <c r="A70" s="103" t="s">
        <v>654</v>
      </c>
      <c r="B70" s="103" t="s">
        <v>34</v>
      </c>
      <c r="C70" s="138" t="s">
        <v>1142</v>
      </c>
      <c r="D70" s="162">
        <v>12350</v>
      </c>
      <c r="E70" s="162">
        <v>0</v>
      </c>
      <c r="F70" s="162">
        <v>0</v>
      </c>
      <c r="G70" s="162">
        <v>0</v>
      </c>
      <c r="H70" s="162">
        <v>0</v>
      </c>
      <c r="I70" s="162">
        <v>0</v>
      </c>
      <c r="J70" s="162">
        <v>0</v>
      </c>
      <c r="K70" s="162">
        <v>0</v>
      </c>
      <c r="L70" s="162">
        <v>0</v>
      </c>
      <c r="M70" s="162">
        <v>0</v>
      </c>
      <c r="N70" s="162">
        <v>0</v>
      </c>
      <c r="O70" s="162">
        <v>0</v>
      </c>
      <c r="P70" s="162">
        <v>10000</v>
      </c>
      <c r="Q70" s="162" t="s">
        <v>1107</v>
      </c>
      <c r="R70" s="162" t="s">
        <v>1104</v>
      </c>
      <c r="S70" s="163" t="s">
        <v>2048</v>
      </c>
    </row>
    <row r="71" spans="1:27" s="107" customFormat="1" ht="12.75" customHeight="1" x14ac:dyDescent="0.2">
      <c r="A71" s="103" t="s">
        <v>836</v>
      </c>
      <c r="B71" s="103" t="s">
        <v>837</v>
      </c>
      <c r="C71" s="138" t="s">
        <v>1142</v>
      </c>
      <c r="D71" s="162">
        <v>11255</v>
      </c>
      <c r="E71" s="162">
        <v>6184</v>
      </c>
      <c r="F71" s="162">
        <v>0</v>
      </c>
      <c r="G71" s="162">
        <v>0</v>
      </c>
      <c r="H71" s="162">
        <v>0</v>
      </c>
      <c r="I71" s="162">
        <v>0</v>
      </c>
      <c r="J71" s="162">
        <v>0</v>
      </c>
      <c r="K71" s="162">
        <v>0</v>
      </c>
      <c r="L71" s="162">
        <v>0</v>
      </c>
      <c r="M71" s="162">
        <v>0</v>
      </c>
      <c r="N71" s="162">
        <v>0</v>
      </c>
      <c r="O71" s="162">
        <v>2575</v>
      </c>
      <c r="P71" s="162">
        <v>13000</v>
      </c>
      <c r="Q71" s="162" t="s">
        <v>1100</v>
      </c>
      <c r="R71" s="162" t="s">
        <v>1101</v>
      </c>
      <c r="S71" s="163" t="s">
        <v>2269</v>
      </c>
    </row>
    <row r="72" spans="1:27" s="107" customFormat="1" ht="12.75" customHeight="1" x14ac:dyDescent="0.2">
      <c r="A72" s="103" t="s">
        <v>838</v>
      </c>
      <c r="B72" s="103" t="s">
        <v>839</v>
      </c>
      <c r="C72" s="138" t="s">
        <v>1142</v>
      </c>
      <c r="D72" s="162">
        <v>10620</v>
      </c>
      <c r="E72" s="162">
        <v>9000</v>
      </c>
      <c r="F72" s="162">
        <v>0</v>
      </c>
      <c r="G72" s="162">
        <v>17000</v>
      </c>
      <c r="H72" s="162">
        <v>0</v>
      </c>
      <c r="I72" s="162">
        <v>10000</v>
      </c>
      <c r="J72" s="162">
        <v>0</v>
      </c>
      <c r="K72" s="162">
        <v>0</v>
      </c>
      <c r="L72" s="162">
        <v>0</v>
      </c>
      <c r="M72" s="162">
        <v>2625</v>
      </c>
      <c r="N72" s="162">
        <v>0</v>
      </c>
      <c r="O72" s="162">
        <v>51723</v>
      </c>
      <c r="P72" s="162">
        <v>5000</v>
      </c>
      <c r="Q72" s="162" t="s">
        <v>1100</v>
      </c>
      <c r="R72" s="162" t="s">
        <v>1101</v>
      </c>
      <c r="S72" s="163" t="s">
        <v>2271</v>
      </c>
    </row>
    <row r="73" spans="1:27" s="107" customFormat="1" ht="12.75" customHeight="1" x14ac:dyDescent="0.2">
      <c r="A73" s="103" t="s">
        <v>685</v>
      </c>
      <c r="B73" s="103" t="s">
        <v>35</v>
      </c>
      <c r="C73" s="138" t="s">
        <v>1142</v>
      </c>
      <c r="D73" s="162">
        <v>23400</v>
      </c>
      <c r="E73" s="162">
        <v>8600</v>
      </c>
      <c r="F73" s="162">
        <v>0</v>
      </c>
      <c r="G73" s="162">
        <v>0</v>
      </c>
      <c r="H73" s="162">
        <v>0</v>
      </c>
      <c r="I73" s="162">
        <v>0</v>
      </c>
      <c r="J73" s="162">
        <v>0</v>
      </c>
      <c r="K73" s="162">
        <v>0</v>
      </c>
      <c r="L73" s="162">
        <v>0</v>
      </c>
      <c r="M73" s="162">
        <v>0</v>
      </c>
      <c r="N73" s="162">
        <v>0</v>
      </c>
      <c r="O73" s="162">
        <v>0</v>
      </c>
      <c r="P73" s="162">
        <v>0</v>
      </c>
      <c r="Q73" s="162" t="s">
        <v>1107</v>
      </c>
      <c r="R73" s="162" t="s">
        <v>1104</v>
      </c>
      <c r="S73" s="163" t="s">
        <v>2079</v>
      </c>
    </row>
    <row r="74" spans="1:27" s="107" customFormat="1" ht="12.75" customHeight="1" x14ac:dyDescent="0.2">
      <c r="A74" s="103" t="s">
        <v>390</v>
      </c>
      <c r="B74" s="103" t="s">
        <v>36</v>
      </c>
      <c r="C74" s="138" t="s">
        <v>1142</v>
      </c>
      <c r="D74" s="162">
        <v>49051</v>
      </c>
      <c r="E74" s="162">
        <v>6000</v>
      </c>
      <c r="F74" s="162">
        <v>0</v>
      </c>
      <c r="G74" s="162">
        <v>0</v>
      </c>
      <c r="H74" s="162">
        <v>0</v>
      </c>
      <c r="I74" s="162">
        <v>0</v>
      </c>
      <c r="J74" s="162">
        <v>0</v>
      </c>
      <c r="K74" s="162">
        <v>0</v>
      </c>
      <c r="L74" s="162">
        <v>0</v>
      </c>
      <c r="M74" s="162">
        <v>27000</v>
      </c>
      <c r="N74" s="162">
        <v>0</v>
      </c>
      <c r="O74" s="162">
        <v>0</v>
      </c>
      <c r="P74" s="162">
        <v>42000</v>
      </c>
      <c r="Q74" s="162" t="s">
        <v>1103</v>
      </c>
      <c r="R74" s="162" t="s">
        <v>1104</v>
      </c>
      <c r="S74" s="163" t="s">
        <v>1784</v>
      </c>
    </row>
    <row r="75" spans="1:27" s="107" customFormat="1" ht="12.75" customHeight="1" x14ac:dyDescent="0.2">
      <c r="A75" s="103" t="s">
        <v>389</v>
      </c>
      <c r="B75" s="103" t="s">
        <v>1081</v>
      </c>
      <c r="C75" s="138" t="s">
        <v>1142</v>
      </c>
      <c r="D75" s="162">
        <v>5000</v>
      </c>
      <c r="E75" s="162">
        <v>0</v>
      </c>
      <c r="F75" s="162">
        <v>0</v>
      </c>
      <c r="G75" s="162">
        <v>0</v>
      </c>
      <c r="H75" s="162">
        <v>0</v>
      </c>
      <c r="I75" s="162">
        <v>0</v>
      </c>
      <c r="J75" s="162">
        <v>0</v>
      </c>
      <c r="K75" s="162">
        <v>3760</v>
      </c>
      <c r="L75" s="162">
        <v>0</v>
      </c>
      <c r="M75" s="162">
        <v>14131</v>
      </c>
      <c r="N75" s="162">
        <v>0</v>
      </c>
      <c r="O75" s="162">
        <v>0</v>
      </c>
      <c r="P75" s="162">
        <v>0</v>
      </c>
      <c r="Q75" s="162" t="s">
        <v>1109</v>
      </c>
      <c r="R75" s="162" t="s">
        <v>1104</v>
      </c>
      <c r="S75" s="163" t="s">
        <v>1783</v>
      </c>
    </row>
    <row r="76" spans="1:27" s="107" customFormat="1" ht="12.75" customHeight="1" x14ac:dyDescent="0.2">
      <c r="A76" s="138" t="s">
        <v>1753</v>
      </c>
      <c r="B76" s="138" t="s">
        <v>1752</v>
      </c>
      <c r="C76" s="138" t="s">
        <v>1142</v>
      </c>
      <c r="D76" s="162">
        <v>22600</v>
      </c>
      <c r="E76" s="162">
        <v>0</v>
      </c>
      <c r="F76" s="162">
        <v>0</v>
      </c>
      <c r="G76" s="162">
        <v>0</v>
      </c>
      <c r="H76" s="162">
        <v>0</v>
      </c>
      <c r="I76" s="162">
        <v>0</v>
      </c>
      <c r="J76" s="162">
        <v>0</v>
      </c>
      <c r="K76" s="162">
        <v>0</v>
      </c>
      <c r="L76" s="162">
        <v>0</v>
      </c>
      <c r="M76" s="162">
        <v>0</v>
      </c>
      <c r="N76" s="162">
        <v>0</v>
      </c>
      <c r="O76" s="162">
        <v>0</v>
      </c>
      <c r="P76" s="162">
        <v>77000</v>
      </c>
      <c r="Q76" s="162" t="s">
        <v>1153</v>
      </c>
      <c r="R76" s="162" t="s">
        <v>1104</v>
      </c>
      <c r="S76" s="163" t="s">
        <v>2164</v>
      </c>
      <c r="T76" s="138"/>
      <c r="U76" s="138"/>
      <c r="V76" s="138"/>
      <c r="W76" s="138"/>
      <c r="X76" s="138"/>
      <c r="Y76" s="138"/>
      <c r="Z76" s="138"/>
      <c r="AA76" s="138"/>
    </row>
    <row r="77" spans="1:27" s="107" customFormat="1" ht="12.75" customHeight="1" x14ac:dyDescent="0.2">
      <c r="A77" s="103" t="s">
        <v>727</v>
      </c>
      <c r="B77" s="103" t="s">
        <v>1111</v>
      </c>
      <c r="C77" s="138" t="s">
        <v>1142</v>
      </c>
      <c r="D77" s="162">
        <v>13298</v>
      </c>
      <c r="E77" s="162">
        <v>3000</v>
      </c>
      <c r="F77" s="162">
        <v>0</v>
      </c>
      <c r="G77" s="162">
        <v>0</v>
      </c>
      <c r="H77" s="162">
        <v>0</v>
      </c>
      <c r="I77" s="162">
        <v>0</v>
      </c>
      <c r="J77" s="162">
        <v>0</v>
      </c>
      <c r="K77" s="162">
        <v>0</v>
      </c>
      <c r="L77" s="162">
        <v>0</v>
      </c>
      <c r="M77" s="162">
        <v>0</v>
      </c>
      <c r="N77" s="162">
        <v>0</v>
      </c>
      <c r="O77" s="162">
        <v>0</v>
      </c>
      <c r="P77" s="162">
        <v>0</v>
      </c>
      <c r="Q77" s="162" t="s">
        <v>1153</v>
      </c>
      <c r="R77" s="162" t="s">
        <v>1104</v>
      </c>
      <c r="S77" s="163" t="s">
        <v>2122</v>
      </c>
    </row>
    <row r="78" spans="1:27" s="107" customFormat="1" ht="12.75" customHeight="1" x14ac:dyDescent="0.2">
      <c r="A78" s="103" t="s">
        <v>1006</v>
      </c>
      <c r="B78" s="103" t="s">
        <v>1007</v>
      </c>
      <c r="C78" s="138" t="s">
        <v>1142</v>
      </c>
      <c r="D78" s="162">
        <v>6275</v>
      </c>
      <c r="E78" s="162">
        <v>0</v>
      </c>
      <c r="F78" s="162">
        <v>0</v>
      </c>
      <c r="G78" s="162">
        <v>0</v>
      </c>
      <c r="H78" s="162">
        <v>0</v>
      </c>
      <c r="I78" s="162">
        <v>0</v>
      </c>
      <c r="J78" s="162">
        <v>0</v>
      </c>
      <c r="K78" s="162">
        <v>0</v>
      </c>
      <c r="L78" s="162">
        <v>0</v>
      </c>
      <c r="M78" s="162">
        <v>0</v>
      </c>
      <c r="N78" s="162">
        <v>0</v>
      </c>
      <c r="O78" s="162">
        <v>0</v>
      </c>
      <c r="P78" s="162">
        <v>7000</v>
      </c>
      <c r="Q78" s="162" t="s">
        <v>1153</v>
      </c>
      <c r="R78" s="162" t="s">
        <v>1104</v>
      </c>
      <c r="S78" s="163" t="s">
        <v>2177</v>
      </c>
    </row>
    <row r="79" spans="1:27" s="107" customFormat="1" ht="12.75" customHeight="1" x14ac:dyDescent="0.2">
      <c r="A79" s="103" t="s">
        <v>690</v>
      </c>
      <c r="B79" s="103" t="s">
        <v>37</v>
      </c>
      <c r="C79" s="138" t="s">
        <v>1142</v>
      </c>
      <c r="D79" s="162">
        <v>50000</v>
      </c>
      <c r="E79" s="162">
        <v>0</v>
      </c>
      <c r="F79" s="162">
        <v>0</v>
      </c>
      <c r="G79" s="162">
        <v>0</v>
      </c>
      <c r="H79" s="162">
        <v>0</v>
      </c>
      <c r="I79" s="162">
        <v>0</v>
      </c>
      <c r="J79" s="162">
        <v>0</v>
      </c>
      <c r="K79" s="162">
        <v>0</v>
      </c>
      <c r="L79" s="162">
        <v>0</v>
      </c>
      <c r="M79" s="162">
        <v>68589</v>
      </c>
      <c r="N79" s="162">
        <v>0</v>
      </c>
      <c r="O79" s="162">
        <v>85000</v>
      </c>
      <c r="P79" s="162">
        <v>69000</v>
      </c>
      <c r="Q79" s="162" t="s">
        <v>1112</v>
      </c>
      <c r="R79" s="162" t="s">
        <v>1104</v>
      </c>
      <c r="S79" s="163" t="s">
        <v>2084</v>
      </c>
    </row>
    <row r="80" spans="1:27" s="107" customFormat="1" ht="12.75" customHeight="1" x14ac:dyDescent="0.2">
      <c r="A80" s="103" t="s">
        <v>608</v>
      </c>
      <c r="B80" s="103" t="s">
        <v>38</v>
      </c>
      <c r="C80" s="138" t="s">
        <v>1142</v>
      </c>
      <c r="D80" s="162">
        <v>10276</v>
      </c>
      <c r="E80" s="162">
        <v>0</v>
      </c>
      <c r="F80" s="162">
        <v>0</v>
      </c>
      <c r="G80" s="162">
        <v>2000</v>
      </c>
      <c r="H80" s="162">
        <v>0</v>
      </c>
      <c r="I80" s="162">
        <v>0</v>
      </c>
      <c r="J80" s="162">
        <v>0</v>
      </c>
      <c r="K80" s="162">
        <v>0</v>
      </c>
      <c r="L80" s="162">
        <v>0</v>
      </c>
      <c r="M80" s="162">
        <v>3400</v>
      </c>
      <c r="N80" s="162">
        <v>0</v>
      </c>
      <c r="O80" s="162">
        <v>0</v>
      </c>
      <c r="P80" s="162">
        <v>0</v>
      </c>
      <c r="Q80" s="162" t="s">
        <v>1103</v>
      </c>
      <c r="R80" s="162" t="s">
        <v>1104</v>
      </c>
      <c r="S80" s="163" t="s">
        <v>2002</v>
      </c>
    </row>
    <row r="81" spans="1:19" s="107" customFormat="1" ht="12.75" customHeight="1" x14ac:dyDescent="0.2">
      <c r="A81" s="103" t="s">
        <v>513</v>
      </c>
      <c r="B81" s="103" t="s">
        <v>39</v>
      </c>
      <c r="C81" s="138" t="s">
        <v>1142</v>
      </c>
      <c r="D81" s="162">
        <v>14993</v>
      </c>
      <c r="E81" s="162">
        <v>0</v>
      </c>
      <c r="F81" s="162">
        <v>0</v>
      </c>
      <c r="G81" s="162">
        <v>0</v>
      </c>
      <c r="H81" s="162">
        <v>0</v>
      </c>
      <c r="I81" s="162">
        <v>0</v>
      </c>
      <c r="J81" s="162">
        <v>0</v>
      </c>
      <c r="K81" s="162">
        <v>0</v>
      </c>
      <c r="L81" s="162">
        <v>0</v>
      </c>
      <c r="M81" s="162">
        <v>39980</v>
      </c>
      <c r="N81" s="162">
        <v>0</v>
      </c>
      <c r="O81" s="162">
        <v>3618</v>
      </c>
      <c r="P81" s="162">
        <v>0</v>
      </c>
      <c r="Q81" s="162" t="s">
        <v>1103</v>
      </c>
      <c r="R81" s="162" t="s">
        <v>1104</v>
      </c>
      <c r="S81" s="163" t="s">
        <v>1907</v>
      </c>
    </row>
    <row r="82" spans="1:19" s="107" customFormat="1" ht="12.75" customHeight="1" x14ac:dyDescent="0.2">
      <c r="A82" s="103" t="s">
        <v>840</v>
      </c>
      <c r="B82" s="103" t="s">
        <v>841</v>
      </c>
      <c r="C82" s="138" t="s">
        <v>1142</v>
      </c>
      <c r="D82" s="162">
        <v>32000</v>
      </c>
      <c r="E82" s="162">
        <v>10000</v>
      </c>
      <c r="F82" s="162">
        <v>0</v>
      </c>
      <c r="G82" s="162">
        <v>0</v>
      </c>
      <c r="H82" s="162">
        <v>0</v>
      </c>
      <c r="I82" s="162">
        <v>0</v>
      </c>
      <c r="J82" s="162">
        <v>134</v>
      </c>
      <c r="K82" s="162">
        <v>0</v>
      </c>
      <c r="L82" s="162">
        <v>0</v>
      </c>
      <c r="M82" s="162">
        <v>8018</v>
      </c>
      <c r="N82" s="162">
        <v>0</v>
      </c>
      <c r="O82" s="162">
        <v>13535</v>
      </c>
      <c r="P82" s="162">
        <v>0</v>
      </c>
      <c r="Q82" s="162" t="s">
        <v>1100</v>
      </c>
      <c r="R82" s="162" t="s">
        <v>1101</v>
      </c>
      <c r="S82" s="163" t="s">
        <v>2275</v>
      </c>
    </row>
    <row r="83" spans="1:19" s="107" customFormat="1" ht="12.75" customHeight="1" x14ac:dyDescent="0.2">
      <c r="A83" s="103" t="s">
        <v>842</v>
      </c>
      <c r="B83" s="103" t="s">
        <v>843</v>
      </c>
      <c r="C83" s="138" t="s">
        <v>1142</v>
      </c>
      <c r="D83" s="162">
        <v>12367</v>
      </c>
      <c r="E83" s="162">
        <v>0</v>
      </c>
      <c r="F83" s="162">
        <v>0</v>
      </c>
      <c r="G83" s="162">
        <v>0</v>
      </c>
      <c r="H83" s="162">
        <v>0</v>
      </c>
      <c r="I83" s="162">
        <v>0</v>
      </c>
      <c r="J83" s="162">
        <v>0</v>
      </c>
      <c r="K83" s="162">
        <v>0</v>
      </c>
      <c r="L83" s="162">
        <v>0</v>
      </c>
      <c r="M83" s="162">
        <v>0</v>
      </c>
      <c r="N83" s="162">
        <v>0</v>
      </c>
      <c r="O83" s="162">
        <v>0</v>
      </c>
      <c r="P83" s="162">
        <v>6000</v>
      </c>
      <c r="Q83" s="162" t="s">
        <v>1100</v>
      </c>
      <c r="R83" s="162" t="s">
        <v>1101</v>
      </c>
      <c r="S83" s="163" t="s">
        <v>2260</v>
      </c>
    </row>
    <row r="84" spans="1:19" s="107" customFormat="1" ht="12.75" customHeight="1" x14ac:dyDescent="0.2">
      <c r="A84" s="103" t="s">
        <v>407</v>
      </c>
      <c r="B84" s="103" t="s">
        <v>40</v>
      </c>
      <c r="C84" s="138" t="s">
        <v>1142</v>
      </c>
      <c r="D84" s="162">
        <v>14650</v>
      </c>
      <c r="E84" s="162">
        <v>0</v>
      </c>
      <c r="F84" s="162">
        <v>0</v>
      </c>
      <c r="G84" s="162">
        <v>0</v>
      </c>
      <c r="H84" s="162">
        <v>0</v>
      </c>
      <c r="I84" s="162">
        <v>0</v>
      </c>
      <c r="J84" s="162">
        <v>0</v>
      </c>
      <c r="K84" s="162">
        <v>0</v>
      </c>
      <c r="L84" s="162">
        <v>0</v>
      </c>
      <c r="M84" s="162">
        <v>3229</v>
      </c>
      <c r="N84" s="162">
        <v>0</v>
      </c>
      <c r="O84" s="162">
        <v>0</v>
      </c>
      <c r="P84" s="162">
        <v>0</v>
      </c>
      <c r="Q84" s="162" t="s">
        <v>1103</v>
      </c>
      <c r="R84" s="162" t="s">
        <v>1104</v>
      </c>
      <c r="S84" s="163" t="s">
        <v>1801</v>
      </c>
    </row>
    <row r="85" spans="1:19" s="107" customFormat="1" ht="12.75" customHeight="1" x14ac:dyDescent="0.2">
      <c r="A85" s="103" t="s">
        <v>844</v>
      </c>
      <c r="B85" s="103" t="s">
        <v>845</v>
      </c>
      <c r="C85" s="138" t="s">
        <v>1142</v>
      </c>
      <c r="D85" s="162">
        <v>25000</v>
      </c>
      <c r="E85" s="162">
        <v>7000</v>
      </c>
      <c r="F85" s="162">
        <v>0</v>
      </c>
      <c r="G85" s="162">
        <v>0</v>
      </c>
      <c r="H85" s="162">
        <v>0</v>
      </c>
      <c r="I85" s="162">
        <v>0</v>
      </c>
      <c r="J85" s="162">
        <v>0</v>
      </c>
      <c r="K85" s="162">
        <v>0</v>
      </c>
      <c r="L85" s="162">
        <v>0</v>
      </c>
      <c r="M85" s="162">
        <v>5500</v>
      </c>
      <c r="N85" s="162">
        <v>0</v>
      </c>
      <c r="O85" s="162">
        <v>0</v>
      </c>
      <c r="P85" s="162">
        <v>10000</v>
      </c>
      <c r="Q85" s="162" t="s">
        <v>1100</v>
      </c>
      <c r="R85" s="162" t="s">
        <v>1101</v>
      </c>
      <c r="S85" s="163" t="s">
        <v>2261</v>
      </c>
    </row>
    <row r="86" spans="1:19" s="107" customFormat="1" ht="12.75" customHeight="1" x14ac:dyDescent="0.2">
      <c r="A86" s="103" t="s">
        <v>456</v>
      </c>
      <c r="B86" s="103" t="s">
        <v>41</v>
      </c>
      <c r="C86" s="138" t="s">
        <v>1142</v>
      </c>
      <c r="D86" s="162">
        <v>2008</v>
      </c>
      <c r="E86" s="162">
        <v>0</v>
      </c>
      <c r="F86" s="162">
        <v>2997</v>
      </c>
      <c r="G86" s="162">
        <v>0</v>
      </c>
      <c r="H86" s="162">
        <v>0</v>
      </c>
      <c r="I86" s="162">
        <v>0</v>
      </c>
      <c r="J86" s="162">
        <v>0</v>
      </c>
      <c r="K86" s="162">
        <v>0</v>
      </c>
      <c r="L86" s="162">
        <v>0</v>
      </c>
      <c r="M86" s="162">
        <v>17750</v>
      </c>
      <c r="N86" s="162">
        <v>0</v>
      </c>
      <c r="O86" s="162">
        <v>0</v>
      </c>
      <c r="P86" s="162">
        <v>5500</v>
      </c>
      <c r="Q86" s="162" t="s">
        <v>1103</v>
      </c>
      <c r="R86" s="162" t="s">
        <v>1104</v>
      </c>
      <c r="S86" s="163" t="s">
        <v>1850</v>
      </c>
    </row>
    <row r="87" spans="1:19" s="107" customFormat="1" ht="12.75" customHeight="1" x14ac:dyDescent="0.2">
      <c r="A87" s="103" t="s">
        <v>1696</v>
      </c>
      <c r="B87" s="103" t="s">
        <v>1697</v>
      </c>
      <c r="C87" s="138" t="s">
        <v>1142</v>
      </c>
      <c r="D87" s="162">
        <v>12841</v>
      </c>
      <c r="E87" s="162">
        <v>0</v>
      </c>
      <c r="F87" s="162">
        <v>0</v>
      </c>
      <c r="G87" s="162">
        <v>0</v>
      </c>
      <c r="H87" s="162">
        <v>0</v>
      </c>
      <c r="I87" s="162">
        <v>0</v>
      </c>
      <c r="J87" s="162">
        <v>0</v>
      </c>
      <c r="K87" s="162">
        <v>0</v>
      </c>
      <c r="L87" s="162">
        <v>0</v>
      </c>
      <c r="M87" s="162">
        <v>0</v>
      </c>
      <c r="N87" s="162">
        <v>0</v>
      </c>
      <c r="O87" s="162">
        <v>0</v>
      </c>
      <c r="P87" s="162">
        <v>0</v>
      </c>
      <c r="Q87" s="162" t="s">
        <v>1105</v>
      </c>
      <c r="R87" s="162" t="s">
        <v>1105</v>
      </c>
      <c r="S87" s="163" t="s">
        <v>2221</v>
      </c>
    </row>
    <row r="88" spans="1:19" s="107" customFormat="1" ht="12.75" customHeight="1" x14ac:dyDescent="0.2">
      <c r="A88" s="103" t="s">
        <v>375</v>
      </c>
      <c r="B88" s="103" t="s">
        <v>349</v>
      </c>
      <c r="C88" s="138" t="s">
        <v>1142</v>
      </c>
      <c r="D88" s="162">
        <v>9400</v>
      </c>
      <c r="E88" s="162">
        <v>0</v>
      </c>
      <c r="F88" s="162">
        <v>0</v>
      </c>
      <c r="G88" s="162">
        <v>0</v>
      </c>
      <c r="H88" s="162">
        <v>0</v>
      </c>
      <c r="I88" s="162">
        <v>0</v>
      </c>
      <c r="J88" s="162">
        <v>0</v>
      </c>
      <c r="K88" s="162">
        <v>0</v>
      </c>
      <c r="L88" s="162">
        <v>0</v>
      </c>
      <c r="M88" s="162">
        <v>8090</v>
      </c>
      <c r="N88" s="162">
        <v>5426</v>
      </c>
      <c r="O88" s="162">
        <v>0</v>
      </c>
      <c r="P88" s="162">
        <v>0</v>
      </c>
      <c r="Q88" s="162" t="s">
        <v>1100</v>
      </c>
      <c r="R88" s="162" t="s">
        <v>1104</v>
      </c>
      <c r="S88" s="163" t="s">
        <v>1769</v>
      </c>
    </row>
    <row r="89" spans="1:19" s="107" customFormat="1" ht="12.75" customHeight="1" x14ac:dyDescent="0.2">
      <c r="A89" s="103" t="s">
        <v>543</v>
      </c>
      <c r="B89" s="103" t="s">
        <v>42</v>
      </c>
      <c r="C89" s="138" t="s">
        <v>1142</v>
      </c>
      <c r="D89" s="162">
        <v>32855</v>
      </c>
      <c r="E89" s="162">
        <v>2000</v>
      </c>
      <c r="F89" s="162">
        <v>0</v>
      </c>
      <c r="G89" s="162">
        <v>0</v>
      </c>
      <c r="H89" s="162">
        <v>0</v>
      </c>
      <c r="I89" s="162">
        <v>0</v>
      </c>
      <c r="J89" s="162">
        <v>0</v>
      </c>
      <c r="K89" s="162">
        <v>0</v>
      </c>
      <c r="L89" s="162">
        <v>0</v>
      </c>
      <c r="M89" s="162">
        <v>14940</v>
      </c>
      <c r="N89" s="162">
        <v>0</v>
      </c>
      <c r="O89" s="162">
        <v>0</v>
      </c>
      <c r="P89" s="162">
        <v>6000</v>
      </c>
      <c r="Q89" s="162" t="s">
        <v>1103</v>
      </c>
      <c r="R89" s="162" t="s">
        <v>1104</v>
      </c>
      <c r="S89" s="163" t="s">
        <v>1937</v>
      </c>
    </row>
    <row r="90" spans="1:19" s="107" customFormat="1" ht="12.75" customHeight="1" x14ac:dyDescent="0.2">
      <c r="A90" s="103" t="s">
        <v>457</v>
      </c>
      <c r="B90" s="103" t="s">
        <v>43</v>
      </c>
      <c r="C90" s="138" t="s">
        <v>1142</v>
      </c>
      <c r="D90" s="162">
        <v>11635</v>
      </c>
      <c r="E90" s="162">
        <v>3000</v>
      </c>
      <c r="F90" s="162">
        <v>0</v>
      </c>
      <c r="G90" s="162">
        <v>3000</v>
      </c>
      <c r="H90" s="162">
        <v>0</v>
      </c>
      <c r="I90" s="162">
        <v>0</v>
      </c>
      <c r="J90" s="162">
        <v>0</v>
      </c>
      <c r="K90" s="162">
        <v>0</v>
      </c>
      <c r="L90" s="162">
        <v>0</v>
      </c>
      <c r="M90" s="162">
        <v>14806</v>
      </c>
      <c r="N90" s="162">
        <v>5000</v>
      </c>
      <c r="O90" s="162">
        <v>3000</v>
      </c>
      <c r="P90" s="162">
        <v>47500</v>
      </c>
      <c r="Q90" s="162" t="s">
        <v>1103</v>
      </c>
      <c r="R90" s="162" t="s">
        <v>1104</v>
      </c>
      <c r="S90" s="163" t="s">
        <v>1851</v>
      </c>
    </row>
    <row r="91" spans="1:19" s="107" customFormat="1" ht="12.75" customHeight="1" x14ac:dyDescent="0.2">
      <c r="A91" s="103" t="s">
        <v>466</v>
      </c>
      <c r="B91" s="103" t="s">
        <v>44</v>
      </c>
      <c r="C91" s="138" t="s">
        <v>1142</v>
      </c>
      <c r="D91" s="162">
        <v>12055.987999999999</v>
      </c>
      <c r="E91" s="162">
        <v>0</v>
      </c>
      <c r="F91" s="162">
        <v>0</v>
      </c>
      <c r="G91" s="162">
        <v>4000</v>
      </c>
      <c r="H91" s="162">
        <v>0</v>
      </c>
      <c r="I91" s="162">
        <v>0</v>
      </c>
      <c r="J91" s="162">
        <v>0</v>
      </c>
      <c r="K91" s="162">
        <v>0</v>
      </c>
      <c r="L91" s="162">
        <v>0</v>
      </c>
      <c r="M91" s="162">
        <v>4000</v>
      </c>
      <c r="N91" s="162">
        <v>1000</v>
      </c>
      <c r="O91" s="162">
        <v>2250</v>
      </c>
      <c r="P91" s="162">
        <v>1000</v>
      </c>
      <c r="Q91" s="162" t="s">
        <v>1103</v>
      </c>
      <c r="R91" s="162" t="s">
        <v>1104</v>
      </c>
      <c r="S91" s="163" t="s">
        <v>1860</v>
      </c>
    </row>
    <row r="92" spans="1:19" s="107" customFormat="1" ht="12.75" customHeight="1" x14ac:dyDescent="0.2">
      <c r="A92" s="103" t="s">
        <v>593</v>
      </c>
      <c r="B92" s="103" t="s">
        <v>45</v>
      </c>
      <c r="C92" s="138" t="s">
        <v>1142</v>
      </c>
      <c r="D92" s="162">
        <v>2693</v>
      </c>
      <c r="E92" s="162">
        <v>0</v>
      </c>
      <c r="F92" s="162">
        <v>0</v>
      </c>
      <c r="G92" s="162">
        <v>0</v>
      </c>
      <c r="H92" s="162">
        <v>0</v>
      </c>
      <c r="I92" s="162">
        <v>0</v>
      </c>
      <c r="J92" s="162">
        <v>0</v>
      </c>
      <c r="K92" s="162">
        <v>27800</v>
      </c>
      <c r="L92" s="162">
        <v>0</v>
      </c>
      <c r="M92" s="162">
        <v>9355</v>
      </c>
      <c r="N92" s="162">
        <v>0</v>
      </c>
      <c r="O92" s="162">
        <v>25069</v>
      </c>
      <c r="P92" s="162">
        <v>0</v>
      </c>
      <c r="Q92" s="162" t="s">
        <v>1103</v>
      </c>
      <c r="R92" s="162" t="s">
        <v>1104</v>
      </c>
      <c r="S92" s="163" t="s">
        <v>1987</v>
      </c>
    </row>
    <row r="93" spans="1:19" s="107" customFormat="1" ht="12.75" customHeight="1" x14ac:dyDescent="0.2">
      <c r="A93" s="103" t="s">
        <v>728</v>
      </c>
      <c r="B93" s="103" t="s">
        <v>1113</v>
      </c>
      <c r="C93" s="138" t="s">
        <v>1142</v>
      </c>
      <c r="D93" s="162">
        <v>21582</v>
      </c>
      <c r="E93" s="162">
        <v>0</v>
      </c>
      <c r="F93" s="162">
        <v>0</v>
      </c>
      <c r="G93" s="162">
        <v>0</v>
      </c>
      <c r="H93" s="162">
        <v>0</v>
      </c>
      <c r="I93" s="162">
        <v>0</v>
      </c>
      <c r="J93" s="162">
        <v>0</v>
      </c>
      <c r="K93" s="162">
        <v>0</v>
      </c>
      <c r="L93" s="162">
        <v>0</v>
      </c>
      <c r="M93" s="162">
        <v>3010</v>
      </c>
      <c r="N93" s="162">
        <v>0</v>
      </c>
      <c r="O93" s="162">
        <v>0</v>
      </c>
      <c r="P93" s="162">
        <v>0</v>
      </c>
      <c r="Q93" s="162" t="s">
        <v>1153</v>
      </c>
      <c r="R93" s="162" t="s">
        <v>1104</v>
      </c>
      <c r="S93" s="163" t="s">
        <v>2123</v>
      </c>
    </row>
    <row r="94" spans="1:19" s="107" customFormat="1" ht="12.75" customHeight="1" x14ac:dyDescent="0.2">
      <c r="A94" s="103" t="s">
        <v>397</v>
      </c>
      <c r="B94" s="103" t="s">
        <v>350</v>
      </c>
      <c r="C94" s="138" t="s">
        <v>1142</v>
      </c>
      <c r="D94" s="162">
        <v>580</v>
      </c>
      <c r="E94" s="162">
        <v>0</v>
      </c>
      <c r="F94" s="162">
        <v>0</v>
      </c>
      <c r="G94" s="162">
        <v>0</v>
      </c>
      <c r="H94" s="162">
        <v>0</v>
      </c>
      <c r="I94" s="162">
        <v>0</v>
      </c>
      <c r="J94" s="162">
        <v>0</v>
      </c>
      <c r="K94" s="162">
        <v>0</v>
      </c>
      <c r="L94" s="162">
        <v>0</v>
      </c>
      <c r="M94" s="162">
        <v>16160</v>
      </c>
      <c r="N94" s="162">
        <v>3576</v>
      </c>
      <c r="O94" s="162">
        <v>0</v>
      </c>
      <c r="P94" s="162">
        <v>0</v>
      </c>
      <c r="Q94" s="162" t="s">
        <v>1100</v>
      </c>
      <c r="R94" s="162" t="s">
        <v>1104</v>
      </c>
      <c r="S94" s="163" t="s">
        <v>1791</v>
      </c>
    </row>
    <row r="95" spans="1:19" s="107" customFormat="1" ht="12.75" customHeight="1" x14ac:dyDescent="0.2">
      <c r="A95" s="103" t="s">
        <v>1008</v>
      </c>
      <c r="B95" s="103" t="s">
        <v>1009</v>
      </c>
      <c r="C95" s="138" t="s">
        <v>1142</v>
      </c>
      <c r="D95" s="162">
        <v>2271</v>
      </c>
      <c r="E95" s="162">
        <v>0</v>
      </c>
      <c r="F95" s="162">
        <v>0</v>
      </c>
      <c r="G95" s="162">
        <v>0</v>
      </c>
      <c r="H95" s="162">
        <v>0</v>
      </c>
      <c r="I95" s="162">
        <v>0</v>
      </c>
      <c r="J95" s="162">
        <v>0</v>
      </c>
      <c r="K95" s="162">
        <v>0</v>
      </c>
      <c r="L95" s="162">
        <v>0</v>
      </c>
      <c r="M95" s="162">
        <v>4305</v>
      </c>
      <c r="N95" s="162">
        <v>0</v>
      </c>
      <c r="O95" s="162">
        <v>0</v>
      </c>
      <c r="P95" s="162">
        <v>0</v>
      </c>
      <c r="Q95" s="162" t="s">
        <v>1153</v>
      </c>
      <c r="R95" s="162" t="s">
        <v>1104</v>
      </c>
      <c r="S95" s="163" t="s">
        <v>2178</v>
      </c>
    </row>
    <row r="96" spans="1:19" s="107" customFormat="1" ht="12.75" customHeight="1" x14ac:dyDescent="0.2">
      <c r="A96" s="103" t="s">
        <v>398</v>
      </c>
      <c r="B96" s="103" t="s">
        <v>351</v>
      </c>
      <c r="C96" s="138" t="s">
        <v>1142</v>
      </c>
      <c r="D96" s="162">
        <v>30336</v>
      </c>
      <c r="E96" s="162">
        <v>0</v>
      </c>
      <c r="F96" s="162">
        <v>0</v>
      </c>
      <c r="G96" s="162">
        <v>0</v>
      </c>
      <c r="H96" s="162">
        <v>0</v>
      </c>
      <c r="I96" s="162">
        <v>0</v>
      </c>
      <c r="J96" s="162">
        <v>0</v>
      </c>
      <c r="K96" s="162">
        <v>0</v>
      </c>
      <c r="L96" s="162">
        <v>0</v>
      </c>
      <c r="M96" s="162">
        <v>42029</v>
      </c>
      <c r="N96" s="162">
        <v>0</v>
      </c>
      <c r="O96" s="162">
        <v>0</v>
      </c>
      <c r="P96" s="162">
        <v>25000</v>
      </c>
      <c r="Q96" s="162" t="s">
        <v>1100</v>
      </c>
      <c r="R96" s="162" t="s">
        <v>1104</v>
      </c>
      <c r="S96" s="163" t="s">
        <v>1792</v>
      </c>
    </row>
    <row r="97" spans="1:19" s="107" customFormat="1" ht="12.75" customHeight="1" x14ac:dyDescent="0.2">
      <c r="A97" s="103" t="s">
        <v>415</v>
      </c>
      <c r="B97" s="103" t="s">
        <v>46</v>
      </c>
      <c r="C97" s="138" t="s">
        <v>1142</v>
      </c>
      <c r="D97" s="162">
        <v>11750</v>
      </c>
      <c r="E97" s="162">
        <v>0</v>
      </c>
      <c r="F97" s="162">
        <v>0</v>
      </c>
      <c r="G97" s="162">
        <v>4000</v>
      </c>
      <c r="H97" s="162">
        <v>5000</v>
      </c>
      <c r="I97" s="162">
        <v>3244</v>
      </c>
      <c r="J97" s="162">
        <v>0</v>
      </c>
      <c r="K97" s="162">
        <v>0</v>
      </c>
      <c r="L97" s="162">
        <v>0</v>
      </c>
      <c r="M97" s="162">
        <v>20969</v>
      </c>
      <c r="N97" s="162">
        <v>0</v>
      </c>
      <c r="O97" s="162">
        <v>0</v>
      </c>
      <c r="P97" s="162">
        <v>6000</v>
      </c>
      <c r="Q97" s="162" t="s">
        <v>1103</v>
      </c>
      <c r="R97" s="162" t="s">
        <v>1104</v>
      </c>
      <c r="S97" s="163" t="s">
        <v>1809</v>
      </c>
    </row>
    <row r="98" spans="1:19" s="107" customFormat="1" ht="12.75" customHeight="1" x14ac:dyDescent="0.2">
      <c r="A98" s="103" t="s">
        <v>645</v>
      </c>
      <c r="B98" s="103" t="s">
        <v>47</v>
      </c>
      <c r="C98" s="138" t="s">
        <v>1142</v>
      </c>
      <c r="D98" s="162">
        <v>15000</v>
      </c>
      <c r="E98" s="162">
        <v>3500</v>
      </c>
      <c r="F98" s="162">
        <v>0</v>
      </c>
      <c r="G98" s="162">
        <v>0</v>
      </c>
      <c r="H98" s="162">
        <v>0</v>
      </c>
      <c r="I98" s="162">
        <v>0</v>
      </c>
      <c r="J98" s="162">
        <v>0</v>
      </c>
      <c r="K98" s="162">
        <v>0</v>
      </c>
      <c r="L98" s="162">
        <v>0</v>
      </c>
      <c r="M98" s="162">
        <v>24050</v>
      </c>
      <c r="N98" s="162">
        <v>0</v>
      </c>
      <c r="O98" s="162">
        <v>3057</v>
      </c>
      <c r="P98" s="162">
        <v>16000</v>
      </c>
      <c r="Q98" s="162" t="s">
        <v>1103</v>
      </c>
      <c r="R98" s="162" t="s">
        <v>1104</v>
      </c>
      <c r="S98" s="163" t="s">
        <v>2039</v>
      </c>
    </row>
    <row r="99" spans="1:19" s="107" customFormat="1" ht="12.75" customHeight="1" x14ac:dyDescent="0.2">
      <c r="A99" s="103" t="s">
        <v>385</v>
      </c>
      <c r="B99" s="103" t="s">
        <v>48</v>
      </c>
      <c r="C99" s="138" t="s">
        <v>1142</v>
      </c>
      <c r="D99" s="162">
        <v>12000</v>
      </c>
      <c r="E99" s="162">
        <v>3000</v>
      </c>
      <c r="F99" s="162">
        <v>0</v>
      </c>
      <c r="G99" s="162">
        <v>0</v>
      </c>
      <c r="H99" s="162">
        <v>0</v>
      </c>
      <c r="I99" s="162">
        <v>0</v>
      </c>
      <c r="J99" s="162">
        <v>0</v>
      </c>
      <c r="K99" s="162">
        <v>0</v>
      </c>
      <c r="L99" s="162">
        <v>0</v>
      </c>
      <c r="M99" s="162">
        <v>10000</v>
      </c>
      <c r="N99" s="162">
        <v>0</v>
      </c>
      <c r="O99" s="162">
        <v>0</v>
      </c>
      <c r="P99" s="162">
        <v>0</v>
      </c>
      <c r="Q99" s="162" t="s">
        <v>1103</v>
      </c>
      <c r="R99" s="162" t="s">
        <v>1104</v>
      </c>
      <c r="S99" s="163" t="s">
        <v>1779</v>
      </c>
    </row>
    <row r="100" spans="1:19" s="107" customFormat="1" ht="12.75" customHeight="1" x14ac:dyDescent="0.2">
      <c r="A100" s="103" t="s">
        <v>528</v>
      </c>
      <c r="B100" s="103" t="s">
        <v>49</v>
      </c>
      <c r="C100" s="138" t="s">
        <v>1142</v>
      </c>
      <c r="D100" s="162">
        <v>1199</v>
      </c>
      <c r="E100" s="162">
        <v>0</v>
      </c>
      <c r="F100" s="162">
        <v>0</v>
      </c>
      <c r="G100" s="162">
        <v>0</v>
      </c>
      <c r="H100" s="162">
        <v>0</v>
      </c>
      <c r="I100" s="162">
        <v>0</v>
      </c>
      <c r="J100" s="162">
        <v>0</v>
      </c>
      <c r="K100" s="162">
        <v>0</v>
      </c>
      <c r="L100" s="162">
        <v>0</v>
      </c>
      <c r="M100" s="162">
        <v>2500</v>
      </c>
      <c r="N100" s="162">
        <v>0</v>
      </c>
      <c r="O100" s="162">
        <v>0</v>
      </c>
      <c r="P100" s="162">
        <v>0</v>
      </c>
      <c r="Q100" s="162" t="s">
        <v>1103</v>
      </c>
      <c r="R100" s="162" t="s">
        <v>1104</v>
      </c>
      <c r="S100" s="163" t="s">
        <v>1922</v>
      </c>
    </row>
    <row r="101" spans="1:19" s="107" customFormat="1" ht="12.75" customHeight="1" x14ac:dyDescent="0.2">
      <c r="A101" s="103" t="s">
        <v>435</v>
      </c>
      <c r="B101" s="103" t="s">
        <v>50</v>
      </c>
      <c r="C101" s="138" t="s">
        <v>1142</v>
      </c>
      <c r="D101" s="162">
        <v>0</v>
      </c>
      <c r="E101" s="162">
        <v>0</v>
      </c>
      <c r="F101" s="162">
        <v>0</v>
      </c>
      <c r="G101" s="162">
        <v>0</v>
      </c>
      <c r="H101" s="162">
        <v>0</v>
      </c>
      <c r="I101" s="162">
        <v>0</v>
      </c>
      <c r="J101" s="162">
        <v>0</v>
      </c>
      <c r="K101" s="162">
        <v>0</v>
      </c>
      <c r="L101" s="162">
        <v>7900</v>
      </c>
      <c r="M101" s="162">
        <v>2000</v>
      </c>
      <c r="N101" s="162">
        <v>0</v>
      </c>
      <c r="O101" s="162">
        <v>0</v>
      </c>
      <c r="P101" s="162">
        <v>6000</v>
      </c>
      <c r="Q101" s="162" t="s">
        <v>1103</v>
      </c>
      <c r="R101" s="162" t="s">
        <v>1104</v>
      </c>
      <c r="S101" s="163" t="s">
        <v>1829</v>
      </c>
    </row>
    <row r="102" spans="1:19" s="107" customFormat="1" ht="12.75" customHeight="1" x14ac:dyDescent="0.2">
      <c r="A102" s="103" t="s">
        <v>850</v>
      </c>
      <c r="B102" s="103" t="s">
        <v>851</v>
      </c>
      <c r="C102" s="138" t="s">
        <v>1142</v>
      </c>
      <c r="D102" s="162">
        <v>84350</v>
      </c>
      <c r="E102" s="162">
        <v>0</v>
      </c>
      <c r="F102" s="162">
        <v>0</v>
      </c>
      <c r="G102" s="162">
        <v>0</v>
      </c>
      <c r="H102" s="162">
        <v>0</v>
      </c>
      <c r="I102" s="162">
        <v>0</v>
      </c>
      <c r="J102" s="162">
        <v>0</v>
      </c>
      <c r="K102" s="162">
        <v>0</v>
      </c>
      <c r="L102" s="162">
        <v>0</v>
      </c>
      <c r="M102" s="162">
        <v>80000</v>
      </c>
      <c r="N102" s="162">
        <v>0</v>
      </c>
      <c r="O102" s="162">
        <v>0</v>
      </c>
      <c r="P102" s="162">
        <v>56500</v>
      </c>
      <c r="Q102" s="162" t="s">
        <v>1100</v>
      </c>
      <c r="R102" s="162" t="s">
        <v>1102</v>
      </c>
      <c r="S102" s="163" t="s">
        <v>2231</v>
      </c>
    </row>
    <row r="103" spans="1:19" s="107" customFormat="1" ht="12.75" customHeight="1" x14ac:dyDescent="0.2">
      <c r="A103" s="103" t="s">
        <v>852</v>
      </c>
      <c r="B103" s="103" t="s">
        <v>853</v>
      </c>
      <c r="C103" s="138" t="s">
        <v>1142</v>
      </c>
      <c r="D103" s="162">
        <v>5715</v>
      </c>
      <c r="E103" s="162">
        <v>0</v>
      </c>
      <c r="F103" s="162">
        <v>0</v>
      </c>
      <c r="G103" s="162">
        <v>0</v>
      </c>
      <c r="H103" s="162">
        <v>0</v>
      </c>
      <c r="I103" s="162">
        <v>0</v>
      </c>
      <c r="J103" s="162">
        <v>0</v>
      </c>
      <c r="K103" s="162">
        <v>0</v>
      </c>
      <c r="L103" s="162">
        <v>0</v>
      </c>
      <c r="M103" s="162">
        <v>0</v>
      </c>
      <c r="N103" s="162">
        <v>8307</v>
      </c>
      <c r="O103" s="162">
        <v>0</v>
      </c>
      <c r="P103" s="162">
        <v>0</v>
      </c>
      <c r="Q103" s="162" t="s">
        <v>1100</v>
      </c>
      <c r="R103" s="162" t="s">
        <v>1102</v>
      </c>
      <c r="S103" s="163" t="s">
        <v>2252</v>
      </c>
    </row>
    <row r="104" spans="1:19" s="107" customFormat="1" ht="12.75" customHeight="1" x14ac:dyDescent="0.2">
      <c r="A104" s="103" t="s">
        <v>854</v>
      </c>
      <c r="B104" s="103" t="s">
        <v>855</v>
      </c>
      <c r="C104" s="138" t="s">
        <v>1142</v>
      </c>
      <c r="D104" s="162">
        <v>128363</v>
      </c>
      <c r="E104" s="162">
        <v>0</v>
      </c>
      <c r="F104" s="162">
        <v>0</v>
      </c>
      <c r="G104" s="162">
        <v>0</v>
      </c>
      <c r="H104" s="162">
        <v>0</v>
      </c>
      <c r="I104" s="162">
        <v>0</v>
      </c>
      <c r="J104" s="162">
        <v>0</v>
      </c>
      <c r="K104" s="162">
        <v>0</v>
      </c>
      <c r="L104" s="162">
        <v>0</v>
      </c>
      <c r="M104" s="162">
        <v>110</v>
      </c>
      <c r="N104" s="162">
        <v>0</v>
      </c>
      <c r="O104" s="162">
        <v>0</v>
      </c>
      <c r="P104" s="162">
        <v>251500</v>
      </c>
      <c r="Q104" s="162" t="s">
        <v>1100</v>
      </c>
      <c r="R104" s="162" t="s">
        <v>1102</v>
      </c>
      <c r="S104" s="163" t="s">
        <v>2236</v>
      </c>
    </row>
    <row r="105" spans="1:19" s="107" customFormat="1" ht="12.75" customHeight="1" x14ac:dyDescent="0.2">
      <c r="A105" s="103" t="s">
        <v>856</v>
      </c>
      <c r="B105" s="103" t="s">
        <v>857</v>
      </c>
      <c r="C105" s="138" t="s">
        <v>1142</v>
      </c>
      <c r="D105" s="162">
        <v>514</v>
      </c>
      <c r="E105" s="162">
        <v>0</v>
      </c>
      <c r="F105" s="162">
        <v>0</v>
      </c>
      <c r="G105" s="162">
        <v>0</v>
      </c>
      <c r="H105" s="162">
        <v>0</v>
      </c>
      <c r="I105" s="162">
        <v>0</v>
      </c>
      <c r="J105" s="162">
        <v>0</v>
      </c>
      <c r="K105" s="162">
        <v>0</v>
      </c>
      <c r="L105" s="162">
        <v>0</v>
      </c>
      <c r="M105" s="162">
        <v>30073</v>
      </c>
      <c r="N105" s="162">
        <v>0</v>
      </c>
      <c r="O105" s="162">
        <v>0</v>
      </c>
      <c r="P105" s="162">
        <v>10000</v>
      </c>
      <c r="Q105" s="162" t="s">
        <v>1100</v>
      </c>
      <c r="R105" s="162" t="s">
        <v>1102</v>
      </c>
      <c r="S105" s="163" t="s">
        <v>2240</v>
      </c>
    </row>
    <row r="106" spans="1:19" s="107" customFormat="1" ht="12.75" customHeight="1" x14ac:dyDescent="0.2">
      <c r="A106" s="103" t="s">
        <v>689</v>
      </c>
      <c r="B106" s="103" t="s">
        <v>51</v>
      </c>
      <c r="C106" s="138" t="s">
        <v>2472</v>
      </c>
      <c r="D106" s="162">
        <v>424100</v>
      </c>
      <c r="E106" s="162">
        <v>134900</v>
      </c>
      <c r="F106" s="162">
        <v>0</v>
      </c>
      <c r="G106" s="162">
        <v>0</v>
      </c>
      <c r="H106" s="162">
        <v>0</v>
      </c>
      <c r="I106" s="162">
        <v>0</v>
      </c>
      <c r="J106" s="162">
        <v>0</v>
      </c>
      <c r="K106" s="162">
        <v>0</v>
      </c>
      <c r="L106" s="162">
        <v>0</v>
      </c>
      <c r="M106" s="162">
        <v>136900</v>
      </c>
      <c r="N106" s="162">
        <v>702428</v>
      </c>
      <c r="O106" s="162">
        <v>15000</v>
      </c>
      <c r="P106" s="162">
        <v>128000</v>
      </c>
      <c r="Q106" s="162" t="s">
        <v>1153</v>
      </c>
      <c r="R106" s="162" t="s">
        <v>1104</v>
      </c>
      <c r="S106" s="163" t="s">
        <v>2083</v>
      </c>
    </row>
    <row r="107" spans="1:19" s="107" customFormat="1" ht="12.75" customHeight="1" x14ac:dyDescent="0.2">
      <c r="A107" s="103" t="s">
        <v>583</v>
      </c>
      <c r="B107" s="103" t="s">
        <v>321</v>
      </c>
      <c r="C107" s="138" t="s">
        <v>1142</v>
      </c>
      <c r="D107" s="162">
        <v>10000</v>
      </c>
      <c r="E107" s="162">
        <v>0</v>
      </c>
      <c r="F107" s="162">
        <v>0</v>
      </c>
      <c r="G107" s="162">
        <v>0</v>
      </c>
      <c r="H107" s="162">
        <v>0</v>
      </c>
      <c r="I107" s="162">
        <v>0</v>
      </c>
      <c r="J107" s="162">
        <v>0</v>
      </c>
      <c r="K107" s="162">
        <v>0</v>
      </c>
      <c r="L107" s="162">
        <v>0</v>
      </c>
      <c r="M107" s="162">
        <v>47000</v>
      </c>
      <c r="N107" s="162">
        <v>0</v>
      </c>
      <c r="O107" s="162">
        <v>0</v>
      </c>
      <c r="P107" s="162">
        <v>10000</v>
      </c>
      <c r="Q107" s="162" t="s">
        <v>1100</v>
      </c>
      <c r="R107" s="162" t="s">
        <v>1104</v>
      </c>
      <c r="S107" s="163" t="s">
        <v>1977</v>
      </c>
    </row>
    <row r="108" spans="1:19" s="107" customFormat="1" ht="12.75" customHeight="1" x14ac:dyDescent="0.2">
      <c r="A108" s="103" t="s">
        <v>858</v>
      </c>
      <c r="B108" s="103" t="s">
        <v>859</v>
      </c>
      <c r="C108" s="138" t="s">
        <v>1142</v>
      </c>
      <c r="D108" s="162">
        <v>17299</v>
      </c>
      <c r="E108" s="162">
        <v>0</v>
      </c>
      <c r="F108" s="162">
        <v>0</v>
      </c>
      <c r="G108" s="162">
        <v>0</v>
      </c>
      <c r="H108" s="162">
        <v>0</v>
      </c>
      <c r="I108" s="162">
        <v>0</v>
      </c>
      <c r="J108" s="162">
        <v>0</v>
      </c>
      <c r="K108" s="162">
        <v>0</v>
      </c>
      <c r="L108" s="162">
        <v>0</v>
      </c>
      <c r="M108" s="162">
        <v>0</v>
      </c>
      <c r="N108" s="162">
        <v>0</v>
      </c>
      <c r="O108" s="162">
        <v>8970</v>
      </c>
      <c r="P108" s="162">
        <v>0</v>
      </c>
      <c r="Q108" s="162" t="s">
        <v>1100</v>
      </c>
      <c r="R108" s="162" t="s">
        <v>1102</v>
      </c>
      <c r="S108" s="163" t="s">
        <v>2227</v>
      </c>
    </row>
    <row r="109" spans="1:19" s="107" customFormat="1" ht="12.75" customHeight="1" x14ac:dyDescent="0.2">
      <c r="A109" s="103" t="s">
        <v>729</v>
      </c>
      <c r="B109" s="103" t="s">
        <v>1114</v>
      </c>
      <c r="C109" s="138" t="s">
        <v>1142</v>
      </c>
      <c r="D109" s="162">
        <v>4703</v>
      </c>
      <c r="E109" s="162">
        <v>0</v>
      </c>
      <c r="F109" s="162">
        <v>0</v>
      </c>
      <c r="G109" s="162">
        <v>0</v>
      </c>
      <c r="H109" s="162">
        <v>0</v>
      </c>
      <c r="I109" s="162">
        <v>2047</v>
      </c>
      <c r="J109" s="162">
        <v>0</v>
      </c>
      <c r="K109" s="162">
        <v>0</v>
      </c>
      <c r="L109" s="162">
        <v>600</v>
      </c>
      <c r="M109" s="162">
        <v>0</v>
      </c>
      <c r="N109" s="162">
        <v>0</v>
      </c>
      <c r="O109" s="162">
        <v>2000</v>
      </c>
      <c r="P109" s="162">
        <v>0</v>
      </c>
      <c r="Q109" s="162" t="s">
        <v>1153</v>
      </c>
      <c r="R109" s="162" t="s">
        <v>1104</v>
      </c>
      <c r="S109" s="163" t="s">
        <v>2124</v>
      </c>
    </row>
    <row r="110" spans="1:19" s="107" customFormat="1" ht="12.75" customHeight="1" x14ac:dyDescent="0.2">
      <c r="A110" s="103" t="s">
        <v>1010</v>
      </c>
      <c r="B110" s="103" t="s">
        <v>1011</v>
      </c>
      <c r="C110" s="138" t="s">
        <v>1142</v>
      </c>
      <c r="D110" s="162">
        <v>5000</v>
      </c>
      <c r="E110" s="162">
        <v>0</v>
      </c>
      <c r="F110" s="162">
        <v>0</v>
      </c>
      <c r="G110" s="162">
        <v>0</v>
      </c>
      <c r="H110" s="162">
        <v>0</v>
      </c>
      <c r="I110" s="162">
        <v>0</v>
      </c>
      <c r="J110" s="162">
        <v>0</v>
      </c>
      <c r="K110" s="162">
        <v>0</v>
      </c>
      <c r="L110" s="162">
        <v>0</v>
      </c>
      <c r="M110" s="162">
        <v>0</v>
      </c>
      <c r="N110" s="162">
        <v>0</v>
      </c>
      <c r="O110" s="162">
        <v>0</v>
      </c>
      <c r="P110" s="162">
        <v>0</v>
      </c>
      <c r="Q110" s="162" t="s">
        <v>1153</v>
      </c>
      <c r="R110" s="162" t="s">
        <v>1104</v>
      </c>
      <c r="S110" s="163" t="s">
        <v>2179</v>
      </c>
    </row>
    <row r="111" spans="1:19" s="107" customFormat="1" ht="12.75" customHeight="1" x14ac:dyDescent="0.2">
      <c r="A111" s="103" t="s">
        <v>458</v>
      </c>
      <c r="B111" s="103" t="s">
        <v>52</v>
      </c>
      <c r="C111" s="138" t="s">
        <v>2472</v>
      </c>
      <c r="D111" s="162">
        <v>29000</v>
      </c>
      <c r="E111" s="162">
        <v>10000</v>
      </c>
      <c r="F111" s="162">
        <v>0</v>
      </c>
      <c r="G111" s="162">
        <v>0</v>
      </c>
      <c r="H111" s="162">
        <v>0</v>
      </c>
      <c r="I111" s="162">
        <v>0</v>
      </c>
      <c r="J111" s="162">
        <v>0</v>
      </c>
      <c r="K111" s="162">
        <v>0</v>
      </c>
      <c r="L111" s="162">
        <v>0</v>
      </c>
      <c r="M111" s="162">
        <v>17880</v>
      </c>
      <c r="N111" s="162">
        <v>0</v>
      </c>
      <c r="O111" s="162">
        <v>0</v>
      </c>
      <c r="P111" s="162">
        <v>0</v>
      </c>
      <c r="Q111" s="162" t="s">
        <v>1103</v>
      </c>
      <c r="R111" s="162" t="s">
        <v>1104</v>
      </c>
      <c r="S111" s="163" t="s">
        <v>1852</v>
      </c>
    </row>
    <row r="112" spans="1:19" s="107" customFormat="1" ht="12.75" customHeight="1" x14ac:dyDescent="0.2">
      <c r="A112" s="103" t="s">
        <v>862</v>
      </c>
      <c r="B112" s="103" t="s">
        <v>863</v>
      </c>
      <c r="C112" s="138" t="s">
        <v>1142</v>
      </c>
      <c r="D112" s="162">
        <v>7333</v>
      </c>
      <c r="E112" s="162">
        <v>0</v>
      </c>
      <c r="F112" s="162">
        <v>0</v>
      </c>
      <c r="G112" s="162">
        <v>0</v>
      </c>
      <c r="H112" s="162">
        <v>0</v>
      </c>
      <c r="I112" s="162">
        <v>0</v>
      </c>
      <c r="J112" s="162">
        <v>0</v>
      </c>
      <c r="K112" s="162">
        <v>0</v>
      </c>
      <c r="L112" s="162">
        <v>3000</v>
      </c>
      <c r="M112" s="162">
        <v>0</v>
      </c>
      <c r="N112" s="162">
        <v>0</v>
      </c>
      <c r="O112" s="162">
        <v>0</v>
      </c>
      <c r="P112" s="162">
        <v>29000</v>
      </c>
      <c r="Q112" s="162" t="s">
        <v>1100</v>
      </c>
      <c r="R112" s="162" t="s">
        <v>1102</v>
      </c>
      <c r="S112" s="163" t="s">
        <v>2255</v>
      </c>
    </row>
    <row r="113" spans="1:19" s="107" customFormat="1" ht="12.75" customHeight="1" x14ac:dyDescent="0.2">
      <c r="A113" s="103" t="s">
        <v>408</v>
      </c>
      <c r="B113" s="103" t="s">
        <v>53</v>
      </c>
      <c r="C113" s="138" t="s">
        <v>2472</v>
      </c>
      <c r="D113" s="162">
        <v>22555</v>
      </c>
      <c r="E113" s="162">
        <v>0</v>
      </c>
      <c r="F113" s="162">
        <v>0</v>
      </c>
      <c r="G113" s="162">
        <v>0</v>
      </c>
      <c r="H113" s="162">
        <v>0</v>
      </c>
      <c r="I113" s="162">
        <v>0</v>
      </c>
      <c r="J113" s="162">
        <v>0</v>
      </c>
      <c r="K113" s="162">
        <v>0</v>
      </c>
      <c r="L113" s="162">
        <v>0</v>
      </c>
      <c r="M113" s="162">
        <v>16497</v>
      </c>
      <c r="N113" s="162">
        <v>0</v>
      </c>
      <c r="O113" s="162">
        <v>0</v>
      </c>
      <c r="P113" s="162">
        <v>0</v>
      </c>
      <c r="Q113" s="162" t="s">
        <v>1103</v>
      </c>
      <c r="R113" s="162" t="s">
        <v>1104</v>
      </c>
      <c r="S113" s="163" t="s">
        <v>1802</v>
      </c>
    </row>
    <row r="114" spans="1:19" s="107" customFormat="1" ht="12.75" customHeight="1" x14ac:dyDescent="0.2">
      <c r="A114" s="103" t="s">
        <v>575</v>
      </c>
      <c r="B114" s="103" t="s">
        <v>54</v>
      </c>
      <c r="C114" s="138" t="s">
        <v>1142</v>
      </c>
      <c r="D114" s="162">
        <v>3000</v>
      </c>
      <c r="E114" s="162">
        <v>2500</v>
      </c>
      <c r="F114" s="162">
        <v>0</v>
      </c>
      <c r="G114" s="162">
        <v>0</v>
      </c>
      <c r="H114" s="162">
        <v>0</v>
      </c>
      <c r="I114" s="162">
        <v>0</v>
      </c>
      <c r="J114" s="162">
        <v>0</v>
      </c>
      <c r="K114" s="162">
        <v>0</v>
      </c>
      <c r="L114" s="162">
        <v>0</v>
      </c>
      <c r="M114" s="162">
        <v>2764</v>
      </c>
      <c r="N114" s="162">
        <v>0</v>
      </c>
      <c r="O114" s="162">
        <v>0</v>
      </c>
      <c r="P114" s="162">
        <v>5500</v>
      </c>
      <c r="Q114" s="162" t="s">
        <v>1103</v>
      </c>
      <c r="R114" s="162" t="s">
        <v>1104</v>
      </c>
      <c r="S114" s="163" t="s">
        <v>1969</v>
      </c>
    </row>
    <row r="115" spans="1:19" s="107" customFormat="1" ht="12.75" customHeight="1" x14ac:dyDescent="0.2">
      <c r="A115" s="103" t="s">
        <v>403</v>
      </c>
      <c r="B115" s="103" t="s">
        <v>352</v>
      </c>
      <c r="C115" s="138" t="s">
        <v>1142</v>
      </c>
      <c r="D115" s="162">
        <v>132206</v>
      </c>
      <c r="E115" s="162">
        <v>10000</v>
      </c>
      <c r="F115" s="162">
        <v>0</v>
      </c>
      <c r="G115" s="162">
        <v>0</v>
      </c>
      <c r="H115" s="162">
        <v>0</v>
      </c>
      <c r="I115" s="162">
        <v>0</v>
      </c>
      <c r="J115" s="162">
        <v>0</v>
      </c>
      <c r="K115" s="162">
        <v>0</v>
      </c>
      <c r="L115" s="162">
        <v>0</v>
      </c>
      <c r="M115" s="162">
        <v>62464</v>
      </c>
      <c r="N115" s="162">
        <v>0</v>
      </c>
      <c r="O115" s="162">
        <v>0</v>
      </c>
      <c r="P115" s="162">
        <v>242181</v>
      </c>
      <c r="Q115" s="162" t="s">
        <v>1100</v>
      </c>
      <c r="R115" s="162" t="s">
        <v>1104</v>
      </c>
      <c r="S115" s="163" t="s">
        <v>1797</v>
      </c>
    </row>
    <row r="116" spans="1:19" s="107" customFormat="1" ht="12.75" customHeight="1" x14ac:dyDescent="0.2">
      <c r="A116" s="103" t="s">
        <v>467</v>
      </c>
      <c r="B116" s="103" t="s">
        <v>55</v>
      </c>
      <c r="C116" s="138" t="s">
        <v>1142</v>
      </c>
      <c r="D116" s="162">
        <v>12385</v>
      </c>
      <c r="E116" s="162">
        <v>0</v>
      </c>
      <c r="F116" s="162">
        <v>0</v>
      </c>
      <c r="G116" s="162">
        <v>9000</v>
      </c>
      <c r="H116" s="162">
        <v>0</v>
      </c>
      <c r="I116" s="162">
        <v>0</v>
      </c>
      <c r="J116" s="162">
        <v>0</v>
      </c>
      <c r="K116" s="162">
        <v>0</v>
      </c>
      <c r="L116" s="162">
        <v>0</v>
      </c>
      <c r="M116" s="162">
        <v>16970</v>
      </c>
      <c r="N116" s="162">
        <v>0</v>
      </c>
      <c r="O116" s="162">
        <v>0</v>
      </c>
      <c r="P116" s="162">
        <v>2000</v>
      </c>
      <c r="Q116" s="162" t="s">
        <v>1103</v>
      </c>
      <c r="R116" s="162" t="s">
        <v>1104</v>
      </c>
      <c r="S116" s="163" t="s">
        <v>1861</v>
      </c>
    </row>
    <row r="117" spans="1:19" s="107" customFormat="1" ht="12.75" customHeight="1" x14ac:dyDescent="0.2">
      <c r="A117" s="103" t="s">
        <v>442</v>
      </c>
      <c r="B117" s="103" t="s">
        <v>1115</v>
      </c>
      <c r="C117" s="138" t="s">
        <v>1142</v>
      </c>
      <c r="D117" s="162">
        <v>83816</v>
      </c>
      <c r="E117" s="162">
        <v>26437</v>
      </c>
      <c r="F117" s="162">
        <v>0</v>
      </c>
      <c r="G117" s="162">
        <v>0</v>
      </c>
      <c r="H117" s="162">
        <v>0</v>
      </c>
      <c r="I117" s="162">
        <v>0</v>
      </c>
      <c r="J117" s="162">
        <v>0</v>
      </c>
      <c r="K117" s="162">
        <v>0</v>
      </c>
      <c r="L117" s="162">
        <v>0</v>
      </c>
      <c r="M117" s="162">
        <v>18462</v>
      </c>
      <c r="N117" s="162">
        <v>0</v>
      </c>
      <c r="O117" s="162">
        <v>20488</v>
      </c>
      <c r="P117" s="162">
        <v>35249</v>
      </c>
      <c r="Q117" s="162" t="s">
        <v>1100</v>
      </c>
      <c r="R117" s="162" t="s">
        <v>1104</v>
      </c>
      <c r="S117" s="163" t="s">
        <v>1836</v>
      </c>
    </row>
    <row r="118" spans="1:19" s="107" customFormat="1" ht="12.75" customHeight="1" x14ac:dyDescent="0.2">
      <c r="A118" s="103" t="s">
        <v>678</v>
      </c>
      <c r="B118" s="103" t="s">
        <v>56</v>
      </c>
      <c r="C118" s="138" t="s">
        <v>1142</v>
      </c>
      <c r="D118" s="162">
        <v>14485</v>
      </c>
      <c r="E118" s="162">
        <v>0</v>
      </c>
      <c r="F118" s="162">
        <v>0</v>
      </c>
      <c r="G118" s="162">
        <v>0</v>
      </c>
      <c r="H118" s="162">
        <v>0</v>
      </c>
      <c r="I118" s="162">
        <v>0</v>
      </c>
      <c r="J118" s="162">
        <v>10000</v>
      </c>
      <c r="K118" s="162">
        <v>46667</v>
      </c>
      <c r="L118" s="162">
        <v>0</v>
      </c>
      <c r="M118" s="162">
        <v>36548</v>
      </c>
      <c r="N118" s="162">
        <v>0</v>
      </c>
      <c r="O118" s="162">
        <v>70140</v>
      </c>
      <c r="P118" s="162">
        <v>0</v>
      </c>
      <c r="Q118" s="162" t="s">
        <v>1107</v>
      </c>
      <c r="R118" s="162" t="s">
        <v>1104</v>
      </c>
      <c r="S118" s="163" t="s">
        <v>2072</v>
      </c>
    </row>
    <row r="119" spans="1:19" s="107" customFormat="1" ht="12.75" customHeight="1" x14ac:dyDescent="0.2">
      <c r="A119" s="103" t="s">
        <v>567</v>
      </c>
      <c r="B119" s="103" t="s">
        <v>57</v>
      </c>
      <c r="C119" s="138" t="s">
        <v>1142</v>
      </c>
      <c r="D119" s="162">
        <v>3020</v>
      </c>
      <c r="E119" s="162">
        <v>10000</v>
      </c>
      <c r="F119" s="162">
        <v>0</v>
      </c>
      <c r="G119" s="162">
        <v>0</v>
      </c>
      <c r="H119" s="162">
        <v>0</v>
      </c>
      <c r="I119" s="162">
        <v>0</v>
      </c>
      <c r="J119" s="162">
        <v>0</v>
      </c>
      <c r="K119" s="162">
        <v>0</v>
      </c>
      <c r="L119" s="162">
        <v>0</v>
      </c>
      <c r="M119" s="162">
        <v>5500</v>
      </c>
      <c r="N119" s="162">
        <v>0</v>
      </c>
      <c r="O119" s="162">
        <v>0</v>
      </c>
      <c r="P119" s="162">
        <v>1000</v>
      </c>
      <c r="Q119" s="162" t="s">
        <v>1103</v>
      </c>
      <c r="R119" s="162" t="s">
        <v>1104</v>
      </c>
      <c r="S119" s="163" t="s">
        <v>1961</v>
      </c>
    </row>
    <row r="120" spans="1:19" s="107" customFormat="1" ht="12.75" customHeight="1" x14ac:dyDescent="0.2">
      <c r="A120" s="103" t="s">
        <v>646</v>
      </c>
      <c r="B120" s="103" t="s">
        <v>58</v>
      </c>
      <c r="C120" s="138" t="s">
        <v>1142</v>
      </c>
      <c r="D120" s="162">
        <v>13189</v>
      </c>
      <c r="E120" s="162">
        <v>5500</v>
      </c>
      <c r="F120" s="162">
        <v>0</v>
      </c>
      <c r="G120" s="162">
        <v>7002</v>
      </c>
      <c r="H120" s="162">
        <v>0</v>
      </c>
      <c r="I120" s="162">
        <v>0</v>
      </c>
      <c r="J120" s="162">
        <v>0</v>
      </c>
      <c r="K120" s="162">
        <v>0</v>
      </c>
      <c r="L120" s="162">
        <v>0</v>
      </c>
      <c r="M120" s="162">
        <v>9000</v>
      </c>
      <c r="N120" s="162">
        <v>0</v>
      </c>
      <c r="O120" s="162">
        <v>40014</v>
      </c>
      <c r="P120" s="162">
        <v>65170</v>
      </c>
      <c r="Q120" s="162" t="s">
        <v>1103</v>
      </c>
      <c r="R120" s="162" t="s">
        <v>1104</v>
      </c>
      <c r="S120" s="163" t="s">
        <v>2040</v>
      </c>
    </row>
    <row r="121" spans="1:19" s="107" customFormat="1" ht="12.75" customHeight="1" x14ac:dyDescent="0.2">
      <c r="A121" s="103" t="s">
        <v>707</v>
      </c>
      <c r="B121" s="103" t="s">
        <v>59</v>
      </c>
      <c r="C121" s="138" t="s">
        <v>1142</v>
      </c>
      <c r="D121" s="162">
        <v>30000</v>
      </c>
      <c r="E121" s="162">
        <v>0</v>
      </c>
      <c r="F121" s="162">
        <v>0</v>
      </c>
      <c r="G121" s="162">
        <v>0</v>
      </c>
      <c r="H121" s="162">
        <v>0</v>
      </c>
      <c r="I121" s="162">
        <v>0</v>
      </c>
      <c r="J121" s="162">
        <v>0</v>
      </c>
      <c r="K121" s="162">
        <v>0</v>
      </c>
      <c r="L121" s="162">
        <v>0</v>
      </c>
      <c r="M121" s="162">
        <v>18395</v>
      </c>
      <c r="N121" s="162">
        <v>0</v>
      </c>
      <c r="O121" s="162">
        <v>0</v>
      </c>
      <c r="P121" s="162">
        <v>11000</v>
      </c>
      <c r="Q121" s="162" t="s">
        <v>1106</v>
      </c>
      <c r="R121" s="162" t="s">
        <v>1104</v>
      </c>
      <c r="S121" s="163" t="s">
        <v>2101</v>
      </c>
    </row>
    <row r="122" spans="1:19" s="107" customFormat="1" ht="12.75" customHeight="1" x14ac:dyDescent="0.2">
      <c r="A122" s="103" t="s">
        <v>404</v>
      </c>
      <c r="B122" s="103" t="s">
        <v>322</v>
      </c>
      <c r="C122" s="138" t="s">
        <v>1142</v>
      </c>
      <c r="D122" s="162">
        <v>20000</v>
      </c>
      <c r="E122" s="162">
        <v>0</v>
      </c>
      <c r="F122" s="162">
        <v>0</v>
      </c>
      <c r="G122" s="162">
        <v>0</v>
      </c>
      <c r="H122" s="162">
        <v>0</v>
      </c>
      <c r="I122" s="162">
        <v>0</v>
      </c>
      <c r="J122" s="162">
        <v>0</v>
      </c>
      <c r="K122" s="162">
        <v>0</v>
      </c>
      <c r="L122" s="162">
        <v>0</v>
      </c>
      <c r="M122" s="162">
        <v>33600</v>
      </c>
      <c r="N122" s="162">
        <v>0</v>
      </c>
      <c r="O122" s="162">
        <v>17000</v>
      </c>
      <c r="P122" s="162">
        <v>10000</v>
      </c>
      <c r="Q122" s="162" t="s">
        <v>1109</v>
      </c>
      <c r="R122" s="162" t="s">
        <v>1104</v>
      </c>
      <c r="S122" s="163" t="s">
        <v>1798</v>
      </c>
    </row>
    <row r="123" spans="1:19" s="107" customFormat="1" ht="12.75" customHeight="1" x14ac:dyDescent="0.2">
      <c r="A123" s="103" t="s">
        <v>1012</v>
      </c>
      <c r="B123" s="103" t="s">
        <v>1013</v>
      </c>
      <c r="C123" s="138" t="s">
        <v>1142</v>
      </c>
      <c r="D123" s="162">
        <v>4270</v>
      </c>
      <c r="E123" s="162">
        <v>4071</v>
      </c>
      <c r="F123" s="162">
        <v>5993</v>
      </c>
      <c r="G123" s="162">
        <v>0</v>
      </c>
      <c r="H123" s="162">
        <v>0</v>
      </c>
      <c r="I123" s="162">
        <v>0</v>
      </c>
      <c r="J123" s="162">
        <v>0</v>
      </c>
      <c r="K123" s="162">
        <v>0</v>
      </c>
      <c r="L123" s="162">
        <v>0</v>
      </c>
      <c r="M123" s="162">
        <v>1604</v>
      </c>
      <c r="N123" s="162">
        <v>0</v>
      </c>
      <c r="O123" s="162">
        <v>0</v>
      </c>
      <c r="P123" s="162">
        <v>6000</v>
      </c>
      <c r="Q123" s="162" t="s">
        <v>1153</v>
      </c>
      <c r="R123" s="162" t="s">
        <v>1104</v>
      </c>
      <c r="S123" s="163" t="s">
        <v>2180</v>
      </c>
    </row>
    <row r="124" spans="1:19" s="107" customFormat="1" ht="12.75" customHeight="1" x14ac:dyDescent="0.2">
      <c r="A124" s="103" t="s">
        <v>496</v>
      </c>
      <c r="B124" s="103" t="s">
        <v>60</v>
      </c>
      <c r="C124" s="138" t="s">
        <v>1142</v>
      </c>
      <c r="D124" s="162">
        <v>51053</v>
      </c>
      <c r="E124" s="162">
        <v>24500</v>
      </c>
      <c r="F124" s="162">
        <v>0</v>
      </c>
      <c r="G124" s="162">
        <v>0</v>
      </c>
      <c r="H124" s="162">
        <v>0</v>
      </c>
      <c r="I124" s="162">
        <v>0</v>
      </c>
      <c r="J124" s="162">
        <v>0</v>
      </c>
      <c r="K124" s="162">
        <v>0</v>
      </c>
      <c r="L124" s="162">
        <v>8000</v>
      </c>
      <c r="M124" s="162">
        <v>18000</v>
      </c>
      <c r="N124" s="162">
        <v>0</v>
      </c>
      <c r="O124" s="162">
        <v>0</v>
      </c>
      <c r="P124" s="162">
        <v>10000</v>
      </c>
      <c r="Q124" s="162" t="s">
        <v>1103</v>
      </c>
      <c r="R124" s="162" t="s">
        <v>1104</v>
      </c>
      <c r="S124" s="163" t="s">
        <v>1890</v>
      </c>
    </row>
    <row r="125" spans="1:19" s="107" customFormat="1" ht="12.75" customHeight="1" x14ac:dyDescent="0.2">
      <c r="A125" s="103" t="s">
        <v>441</v>
      </c>
      <c r="B125" s="103" t="s">
        <v>61</v>
      </c>
      <c r="C125" s="138" t="s">
        <v>1142</v>
      </c>
      <c r="D125" s="162">
        <v>11500</v>
      </c>
      <c r="E125" s="162">
        <v>0</v>
      </c>
      <c r="F125" s="162">
        <v>0</v>
      </c>
      <c r="G125" s="162">
        <v>0</v>
      </c>
      <c r="H125" s="162">
        <v>0</v>
      </c>
      <c r="I125" s="162">
        <v>0</v>
      </c>
      <c r="J125" s="162">
        <v>0</v>
      </c>
      <c r="K125" s="162">
        <v>0</v>
      </c>
      <c r="L125" s="162">
        <v>0</v>
      </c>
      <c r="M125" s="162">
        <v>40983</v>
      </c>
      <c r="N125" s="162">
        <v>0</v>
      </c>
      <c r="O125" s="162">
        <v>0</v>
      </c>
      <c r="P125" s="162">
        <v>0</v>
      </c>
      <c r="Q125" s="162" t="s">
        <v>1100</v>
      </c>
      <c r="R125" s="162" t="s">
        <v>1104</v>
      </c>
      <c r="S125" s="163" t="s">
        <v>1835</v>
      </c>
    </row>
    <row r="126" spans="1:19" s="107" customFormat="1" ht="12.75" customHeight="1" x14ac:dyDescent="0.2">
      <c r="A126" s="103" t="s">
        <v>514</v>
      </c>
      <c r="B126" s="103" t="s">
        <v>62</v>
      </c>
      <c r="C126" s="138" t="s">
        <v>1142</v>
      </c>
      <c r="D126" s="162">
        <v>6161</v>
      </c>
      <c r="E126" s="162">
        <v>0</v>
      </c>
      <c r="F126" s="162">
        <v>0</v>
      </c>
      <c r="G126" s="162">
        <v>0</v>
      </c>
      <c r="H126" s="162">
        <v>0</v>
      </c>
      <c r="I126" s="162">
        <v>0</v>
      </c>
      <c r="J126" s="162">
        <v>0</v>
      </c>
      <c r="K126" s="162">
        <v>0</v>
      </c>
      <c r="L126" s="162">
        <v>0</v>
      </c>
      <c r="M126" s="162">
        <v>30408</v>
      </c>
      <c r="N126" s="162">
        <v>73641</v>
      </c>
      <c r="O126" s="162">
        <v>0</v>
      </c>
      <c r="P126" s="162">
        <v>0</v>
      </c>
      <c r="Q126" s="162" t="s">
        <v>1103</v>
      </c>
      <c r="R126" s="162" t="s">
        <v>1104</v>
      </c>
      <c r="S126" s="163" t="s">
        <v>1908</v>
      </c>
    </row>
    <row r="127" spans="1:19" s="107" customFormat="1" ht="12.75" customHeight="1" x14ac:dyDescent="0.2">
      <c r="A127" s="103" t="s">
        <v>759</v>
      </c>
      <c r="B127" s="103" t="s">
        <v>353</v>
      </c>
      <c r="C127" s="138" t="s">
        <v>1142</v>
      </c>
      <c r="D127" s="162">
        <v>3041</v>
      </c>
      <c r="E127" s="162">
        <v>0</v>
      </c>
      <c r="F127" s="162">
        <v>0</v>
      </c>
      <c r="G127" s="162">
        <v>0</v>
      </c>
      <c r="H127" s="162">
        <v>0</v>
      </c>
      <c r="I127" s="162">
        <v>0</v>
      </c>
      <c r="J127" s="162">
        <v>0</v>
      </c>
      <c r="K127" s="162">
        <v>0</v>
      </c>
      <c r="L127" s="162">
        <v>0</v>
      </c>
      <c r="M127" s="162">
        <v>0</v>
      </c>
      <c r="N127" s="162">
        <v>0</v>
      </c>
      <c r="O127" s="162">
        <v>0</v>
      </c>
      <c r="P127" s="162">
        <v>0</v>
      </c>
      <c r="Q127" s="162" t="s">
        <v>1153</v>
      </c>
      <c r="R127" s="162" t="s">
        <v>1104</v>
      </c>
      <c r="S127" s="163" t="s">
        <v>2165</v>
      </c>
    </row>
    <row r="128" spans="1:19" s="107" customFormat="1" ht="12.75" customHeight="1" x14ac:dyDescent="0.2">
      <c r="A128" s="103" t="s">
        <v>576</v>
      </c>
      <c r="B128" s="103" t="s">
        <v>63</v>
      </c>
      <c r="C128" s="138" t="s">
        <v>1142</v>
      </c>
      <c r="D128" s="162">
        <v>24231</v>
      </c>
      <c r="E128" s="162">
        <v>0</v>
      </c>
      <c r="F128" s="162">
        <v>0</v>
      </c>
      <c r="G128" s="162">
        <v>15000</v>
      </c>
      <c r="H128" s="162">
        <v>0</v>
      </c>
      <c r="I128" s="162">
        <v>0</v>
      </c>
      <c r="J128" s="162">
        <v>0</v>
      </c>
      <c r="K128" s="162">
        <v>0</v>
      </c>
      <c r="L128" s="162">
        <v>0</v>
      </c>
      <c r="M128" s="162">
        <v>0</v>
      </c>
      <c r="N128" s="162">
        <v>0</v>
      </c>
      <c r="O128" s="162">
        <v>18000</v>
      </c>
      <c r="P128" s="162">
        <v>5000</v>
      </c>
      <c r="Q128" s="162" t="s">
        <v>1103</v>
      </c>
      <c r="R128" s="162" t="s">
        <v>1104</v>
      </c>
      <c r="S128" s="163" t="s">
        <v>1970</v>
      </c>
    </row>
    <row r="129" spans="1:19" s="107" customFormat="1" ht="12.75" customHeight="1" x14ac:dyDescent="0.2">
      <c r="A129" s="103" t="s">
        <v>868</v>
      </c>
      <c r="B129" s="103" t="s">
        <v>869</v>
      </c>
      <c r="C129" s="138" t="s">
        <v>1142</v>
      </c>
      <c r="D129" s="162">
        <v>5400</v>
      </c>
      <c r="E129" s="162">
        <v>0</v>
      </c>
      <c r="F129" s="162">
        <v>0</v>
      </c>
      <c r="G129" s="162">
        <v>0</v>
      </c>
      <c r="H129" s="162">
        <v>0</v>
      </c>
      <c r="I129" s="162">
        <v>0</v>
      </c>
      <c r="J129" s="162">
        <v>0</v>
      </c>
      <c r="K129" s="162">
        <v>0</v>
      </c>
      <c r="L129" s="162">
        <v>1000</v>
      </c>
      <c r="M129" s="162">
        <v>0</v>
      </c>
      <c r="N129" s="162">
        <v>0</v>
      </c>
      <c r="O129" s="162">
        <v>0</v>
      </c>
      <c r="P129" s="162">
        <v>0</v>
      </c>
      <c r="Q129" s="162" t="s">
        <v>1100</v>
      </c>
      <c r="R129" s="162" t="s">
        <v>1101</v>
      </c>
      <c r="S129" s="163" t="s">
        <v>2257</v>
      </c>
    </row>
    <row r="130" spans="1:19" s="107" customFormat="1" ht="12.75" customHeight="1" x14ac:dyDescent="0.2">
      <c r="A130" s="103" t="s">
        <v>411</v>
      </c>
      <c r="B130" s="103" t="s">
        <v>768</v>
      </c>
      <c r="C130" s="138" t="s">
        <v>1142</v>
      </c>
      <c r="D130" s="162">
        <v>889</v>
      </c>
      <c r="E130" s="162">
        <v>0</v>
      </c>
      <c r="F130" s="162">
        <v>0</v>
      </c>
      <c r="G130" s="162">
        <v>0</v>
      </c>
      <c r="H130" s="162">
        <v>0</v>
      </c>
      <c r="I130" s="162">
        <v>0</v>
      </c>
      <c r="J130" s="162">
        <v>0</v>
      </c>
      <c r="K130" s="162">
        <v>0</v>
      </c>
      <c r="L130" s="162">
        <v>0</v>
      </c>
      <c r="M130" s="162">
        <v>32338</v>
      </c>
      <c r="N130" s="162">
        <v>0</v>
      </c>
      <c r="O130" s="162">
        <v>0</v>
      </c>
      <c r="P130" s="162">
        <v>51000</v>
      </c>
      <c r="Q130" s="162" t="s">
        <v>1100</v>
      </c>
      <c r="R130" s="162" t="s">
        <v>1104</v>
      </c>
      <c r="S130" s="163" t="s">
        <v>1805</v>
      </c>
    </row>
    <row r="131" spans="1:19" s="107" customFormat="1" ht="12.75" customHeight="1" x14ac:dyDescent="0.2">
      <c r="A131" s="103" t="s">
        <v>412</v>
      </c>
      <c r="B131" s="103" t="s">
        <v>323</v>
      </c>
      <c r="C131" s="138" t="s">
        <v>1142</v>
      </c>
      <c r="D131" s="162">
        <v>71731</v>
      </c>
      <c r="E131" s="162">
        <v>0</v>
      </c>
      <c r="F131" s="162">
        <v>0</v>
      </c>
      <c r="G131" s="162">
        <v>0</v>
      </c>
      <c r="H131" s="162">
        <v>0</v>
      </c>
      <c r="I131" s="162">
        <v>0</v>
      </c>
      <c r="J131" s="162">
        <v>0</v>
      </c>
      <c r="K131" s="162">
        <v>0</v>
      </c>
      <c r="L131" s="162">
        <v>0</v>
      </c>
      <c r="M131" s="162">
        <v>58858</v>
      </c>
      <c r="N131" s="162">
        <v>0</v>
      </c>
      <c r="O131" s="162">
        <v>20000</v>
      </c>
      <c r="P131" s="162">
        <v>138026</v>
      </c>
      <c r="Q131" s="162" t="s">
        <v>1109</v>
      </c>
      <c r="R131" s="162" t="s">
        <v>1104</v>
      </c>
      <c r="S131" s="163" t="s">
        <v>1806</v>
      </c>
    </row>
    <row r="132" spans="1:19" s="107" customFormat="1" ht="12.75" customHeight="1" x14ac:dyDescent="0.2">
      <c r="A132" s="103" t="s">
        <v>730</v>
      </c>
      <c r="B132" s="103" t="s">
        <v>1116</v>
      </c>
      <c r="C132" s="138" t="s">
        <v>1142</v>
      </c>
      <c r="D132" s="162">
        <v>2648</v>
      </c>
      <c r="E132" s="162">
        <v>0</v>
      </c>
      <c r="F132" s="162">
        <v>0</v>
      </c>
      <c r="G132" s="162">
        <v>0</v>
      </c>
      <c r="H132" s="162">
        <v>0</v>
      </c>
      <c r="I132" s="162">
        <v>0</v>
      </c>
      <c r="J132" s="162">
        <v>0</v>
      </c>
      <c r="K132" s="162">
        <v>0</v>
      </c>
      <c r="L132" s="162">
        <v>0</v>
      </c>
      <c r="M132" s="162">
        <v>0</v>
      </c>
      <c r="N132" s="162">
        <v>0</v>
      </c>
      <c r="O132" s="162">
        <v>0</v>
      </c>
      <c r="P132" s="162">
        <v>9500</v>
      </c>
      <c r="Q132" s="162" t="s">
        <v>1153</v>
      </c>
      <c r="R132" s="162" t="s">
        <v>1104</v>
      </c>
      <c r="S132" s="163" t="s">
        <v>2125</v>
      </c>
    </row>
    <row r="133" spans="1:19" s="107" customFormat="1" ht="12.75" customHeight="1" x14ac:dyDescent="0.2">
      <c r="A133" s="103" t="s">
        <v>416</v>
      </c>
      <c r="B133" s="103" t="s">
        <v>64</v>
      </c>
      <c r="C133" s="138" t="s">
        <v>1142</v>
      </c>
      <c r="D133" s="162">
        <v>4194</v>
      </c>
      <c r="E133" s="162">
        <v>1000</v>
      </c>
      <c r="F133" s="162">
        <v>1998</v>
      </c>
      <c r="G133" s="162">
        <v>0</v>
      </c>
      <c r="H133" s="162">
        <v>0</v>
      </c>
      <c r="I133" s="162">
        <v>0</v>
      </c>
      <c r="J133" s="162">
        <v>0</v>
      </c>
      <c r="K133" s="162">
        <v>0</v>
      </c>
      <c r="L133" s="162">
        <v>0</v>
      </c>
      <c r="M133" s="162">
        <v>9500</v>
      </c>
      <c r="N133" s="162">
        <v>0</v>
      </c>
      <c r="O133" s="162">
        <v>2000</v>
      </c>
      <c r="P133" s="162">
        <v>0</v>
      </c>
      <c r="Q133" s="162" t="s">
        <v>1103</v>
      </c>
      <c r="R133" s="162" t="s">
        <v>1104</v>
      </c>
      <c r="S133" s="163" t="s">
        <v>1810</v>
      </c>
    </row>
    <row r="134" spans="1:19" s="107" customFormat="1" ht="12.75" customHeight="1" x14ac:dyDescent="0.2">
      <c r="A134" s="103" t="s">
        <v>1014</v>
      </c>
      <c r="B134" s="103" t="s">
        <v>1015</v>
      </c>
      <c r="C134" s="138" t="s">
        <v>1142</v>
      </c>
      <c r="D134" s="162">
        <v>11203</v>
      </c>
      <c r="E134" s="162">
        <v>3000</v>
      </c>
      <c r="F134" s="162">
        <v>0</v>
      </c>
      <c r="G134" s="162">
        <v>0</v>
      </c>
      <c r="H134" s="162">
        <v>0</v>
      </c>
      <c r="I134" s="162">
        <v>0</v>
      </c>
      <c r="J134" s="162">
        <v>0</v>
      </c>
      <c r="K134" s="162">
        <v>0</v>
      </c>
      <c r="L134" s="162">
        <v>0</v>
      </c>
      <c r="M134" s="162">
        <v>0</v>
      </c>
      <c r="N134" s="162">
        <v>0</v>
      </c>
      <c r="O134" s="162">
        <v>0</v>
      </c>
      <c r="P134" s="162">
        <v>9250</v>
      </c>
      <c r="Q134" s="162" t="s">
        <v>1153</v>
      </c>
      <c r="R134" s="162" t="s">
        <v>1104</v>
      </c>
      <c r="S134" s="163" t="s">
        <v>2181</v>
      </c>
    </row>
    <row r="135" spans="1:19" s="107" customFormat="1" ht="12.75" customHeight="1" x14ac:dyDescent="0.2">
      <c r="A135" s="103" t="s">
        <v>1698</v>
      </c>
      <c r="B135" s="103" t="s">
        <v>1699</v>
      </c>
      <c r="C135" s="138" t="s">
        <v>2472</v>
      </c>
      <c r="D135" s="162">
        <v>14786</v>
      </c>
      <c r="E135" s="162">
        <v>0</v>
      </c>
      <c r="F135" s="162">
        <v>0</v>
      </c>
      <c r="G135" s="162">
        <v>0</v>
      </c>
      <c r="H135" s="162">
        <v>0</v>
      </c>
      <c r="I135" s="162">
        <v>0</v>
      </c>
      <c r="J135" s="162">
        <v>0</v>
      </c>
      <c r="K135" s="162">
        <v>0</v>
      </c>
      <c r="L135" s="162">
        <v>0</v>
      </c>
      <c r="M135" s="162">
        <v>0</v>
      </c>
      <c r="N135" s="162">
        <v>0</v>
      </c>
      <c r="O135" s="162">
        <v>0</v>
      </c>
      <c r="P135" s="162">
        <v>0</v>
      </c>
      <c r="Q135" s="162" t="s">
        <v>1105</v>
      </c>
      <c r="R135" s="162" t="s">
        <v>1105</v>
      </c>
      <c r="S135" s="163" t="s">
        <v>2225</v>
      </c>
    </row>
    <row r="136" spans="1:19" s="107" customFormat="1" ht="12.75" customHeight="1" x14ac:dyDescent="0.2">
      <c r="A136" s="103" t="s">
        <v>423</v>
      </c>
      <c r="B136" s="103" t="s">
        <v>1083</v>
      </c>
      <c r="C136" s="138" t="s">
        <v>1142</v>
      </c>
      <c r="D136" s="162">
        <v>117500</v>
      </c>
      <c r="E136" s="162">
        <v>0</v>
      </c>
      <c r="F136" s="162">
        <v>0</v>
      </c>
      <c r="G136" s="162">
        <v>0</v>
      </c>
      <c r="H136" s="162">
        <v>0</v>
      </c>
      <c r="I136" s="162">
        <v>0</v>
      </c>
      <c r="J136" s="162">
        <v>0</v>
      </c>
      <c r="K136" s="162">
        <v>0</v>
      </c>
      <c r="L136" s="162">
        <v>0</v>
      </c>
      <c r="M136" s="162">
        <v>38657</v>
      </c>
      <c r="N136" s="162">
        <v>0</v>
      </c>
      <c r="O136" s="162">
        <v>0</v>
      </c>
      <c r="P136" s="162">
        <v>10000</v>
      </c>
      <c r="Q136" s="162" t="s">
        <v>1109</v>
      </c>
      <c r="R136" s="162" t="s">
        <v>1104</v>
      </c>
      <c r="S136" s="163" t="s">
        <v>1817</v>
      </c>
    </row>
    <row r="137" spans="1:19" s="107" customFormat="1" ht="12.75" customHeight="1" x14ac:dyDescent="0.2">
      <c r="A137" s="103" t="s">
        <v>1051</v>
      </c>
      <c r="B137" s="103" t="s">
        <v>1052</v>
      </c>
      <c r="C137" s="138" t="s">
        <v>2472</v>
      </c>
      <c r="D137" s="162">
        <v>21400</v>
      </c>
      <c r="E137" s="162">
        <v>9483</v>
      </c>
      <c r="F137" s="162">
        <v>0</v>
      </c>
      <c r="G137" s="162">
        <v>7500</v>
      </c>
      <c r="H137" s="162">
        <v>0</v>
      </c>
      <c r="I137" s="162">
        <v>0</v>
      </c>
      <c r="J137" s="162">
        <v>0</v>
      </c>
      <c r="K137" s="162">
        <v>0</v>
      </c>
      <c r="L137" s="162">
        <v>0</v>
      </c>
      <c r="M137" s="162">
        <v>38850</v>
      </c>
      <c r="N137" s="162">
        <v>0</v>
      </c>
      <c r="O137" s="162">
        <v>3031</v>
      </c>
      <c r="P137" s="162">
        <v>0</v>
      </c>
      <c r="Q137" s="162" t="s">
        <v>1153</v>
      </c>
      <c r="R137" s="162" t="s">
        <v>1104</v>
      </c>
      <c r="S137" s="163" t="s">
        <v>2208</v>
      </c>
    </row>
    <row r="138" spans="1:19" s="107" customFormat="1" ht="12.75" customHeight="1" x14ac:dyDescent="0.2">
      <c r="A138" s="103" t="s">
        <v>750</v>
      </c>
      <c r="B138" s="103" t="s">
        <v>1117</v>
      </c>
      <c r="C138" s="138" t="s">
        <v>1142</v>
      </c>
      <c r="D138" s="162">
        <v>30001</v>
      </c>
      <c r="E138" s="162">
        <v>2000</v>
      </c>
      <c r="F138" s="162">
        <v>0</v>
      </c>
      <c r="G138" s="162">
        <v>0</v>
      </c>
      <c r="H138" s="162">
        <v>0</v>
      </c>
      <c r="I138" s="162">
        <v>0</v>
      </c>
      <c r="J138" s="162">
        <v>0</v>
      </c>
      <c r="K138" s="162">
        <v>0</v>
      </c>
      <c r="L138" s="162">
        <v>0</v>
      </c>
      <c r="M138" s="162">
        <v>0</v>
      </c>
      <c r="N138" s="162">
        <v>0</v>
      </c>
      <c r="O138" s="162">
        <v>4300</v>
      </c>
      <c r="P138" s="162">
        <v>2000</v>
      </c>
      <c r="Q138" s="162" t="s">
        <v>1153</v>
      </c>
      <c r="R138" s="162" t="s">
        <v>1104</v>
      </c>
      <c r="S138" s="163" t="s">
        <v>2146</v>
      </c>
    </row>
    <row r="139" spans="1:19" s="107" customFormat="1" ht="12.75" customHeight="1" x14ac:dyDescent="0.2">
      <c r="A139" s="103" t="s">
        <v>669</v>
      </c>
      <c r="B139" s="103" t="s">
        <v>65</v>
      </c>
      <c r="C139" s="138" t="s">
        <v>1142</v>
      </c>
      <c r="D139" s="162">
        <v>35000</v>
      </c>
      <c r="E139" s="162">
        <v>0</v>
      </c>
      <c r="F139" s="162">
        <v>0</v>
      </c>
      <c r="G139" s="162">
        <v>26568</v>
      </c>
      <c r="H139" s="162">
        <v>0</v>
      </c>
      <c r="I139" s="162">
        <v>0</v>
      </c>
      <c r="J139" s="162">
        <v>0</v>
      </c>
      <c r="K139" s="162">
        <v>0</v>
      </c>
      <c r="L139" s="162">
        <v>0</v>
      </c>
      <c r="M139" s="162">
        <v>0</v>
      </c>
      <c r="N139" s="162">
        <v>0</v>
      </c>
      <c r="O139" s="162">
        <v>0</v>
      </c>
      <c r="P139" s="162">
        <v>0</v>
      </c>
      <c r="Q139" s="162" t="s">
        <v>1107</v>
      </c>
      <c r="R139" s="162" t="s">
        <v>1104</v>
      </c>
      <c r="S139" s="163" t="s">
        <v>2063</v>
      </c>
    </row>
    <row r="140" spans="1:19" s="107" customFormat="1" ht="12.75" customHeight="1" x14ac:dyDescent="0.2">
      <c r="A140" s="103" t="s">
        <v>434</v>
      </c>
      <c r="B140" s="103" t="s">
        <v>324</v>
      </c>
      <c r="C140" s="138" t="s">
        <v>1142</v>
      </c>
      <c r="D140" s="162">
        <v>670</v>
      </c>
      <c r="E140" s="162">
        <v>0</v>
      </c>
      <c r="F140" s="162">
        <v>0</v>
      </c>
      <c r="G140" s="162">
        <v>0</v>
      </c>
      <c r="H140" s="162">
        <v>0</v>
      </c>
      <c r="I140" s="162">
        <v>0</v>
      </c>
      <c r="J140" s="162">
        <v>0</v>
      </c>
      <c r="K140" s="162">
        <v>0</v>
      </c>
      <c r="L140" s="162">
        <v>0</v>
      </c>
      <c r="M140" s="162">
        <v>19650</v>
      </c>
      <c r="N140" s="162">
        <v>0</v>
      </c>
      <c r="O140" s="162">
        <v>90</v>
      </c>
      <c r="P140" s="162">
        <v>0</v>
      </c>
      <c r="Q140" s="162" t="s">
        <v>1109</v>
      </c>
      <c r="R140" s="162" t="s">
        <v>1104</v>
      </c>
      <c r="S140" s="163" t="s">
        <v>1828</v>
      </c>
    </row>
    <row r="141" spans="1:19" s="107" customFormat="1" ht="12.75" customHeight="1" x14ac:dyDescent="0.2">
      <c r="A141" s="103" t="s">
        <v>1725</v>
      </c>
      <c r="B141" s="103" t="s">
        <v>1727</v>
      </c>
      <c r="C141" s="138" t="s">
        <v>1142</v>
      </c>
      <c r="D141" s="162">
        <v>8796</v>
      </c>
      <c r="E141" s="162">
        <v>3000</v>
      </c>
      <c r="F141" s="162">
        <v>0</v>
      </c>
      <c r="G141" s="162">
        <v>0</v>
      </c>
      <c r="H141" s="162">
        <v>0</v>
      </c>
      <c r="I141" s="162">
        <v>0</v>
      </c>
      <c r="J141" s="162">
        <v>0</v>
      </c>
      <c r="K141" s="162">
        <v>0</v>
      </c>
      <c r="L141" s="162">
        <v>0</v>
      </c>
      <c r="M141" s="162">
        <v>0</v>
      </c>
      <c r="N141" s="162">
        <v>0</v>
      </c>
      <c r="O141" s="162">
        <v>0</v>
      </c>
      <c r="P141" s="162">
        <v>0</v>
      </c>
      <c r="Q141" s="162" t="s">
        <v>1153</v>
      </c>
      <c r="R141" s="162" t="s">
        <v>1104</v>
      </c>
      <c r="S141" s="163" t="s">
        <v>1762</v>
      </c>
    </row>
    <row r="142" spans="1:19" s="107" customFormat="1" ht="12.75" customHeight="1" x14ac:dyDescent="0.2">
      <c r="A142" s="103" t="s">
        <v>1016</v>
      </c>
      <c r="B142" s="103" t="s">
        <v>1017</v>
      </c>
      <c r="C142" s="138" t="s">
        <v>2472</v>
      </c>
      <c r="D142" s="162">
        <v>10782</v>
      </c>
      <c r="E142" s="162">
        <v>0</v>
      </c>
      <c r="F142" s="162">
        <v>0</v>
      </c>
      <c r="G142" s="162">
        <v>0</v>
      </c>
      <c r="H142" s="162">
        <v>0</v>
      </c>
      <c r="I142" s="162">
        <v>0</v>
      </c>
      <c r="J142" s="162">
        <v>0</v>
      </c>
      <c r="K142" s="162">
        <v>0</v>
      </c>
      <c r="L142" s="162">
        <v>0</v>
      </c>
      <c r="M142" s="162">
        <v>13250</v>
      </c>
      <c r="N142" s="162">
        <v>0</v>
      </c>
      <c r="O142" s="162">
        <v>0</v>
      </c>
      <c r="P142" s="162">
        <v>0</v>
      </c>
      <c r="Q142" s="162" t="s">
        <v>1153</v>
      </c>
      <c r="R142" s="162" t="s">
        <v>1104</v>
      </c>
      <c r="S142" s="163" t="s">
        <v>2182</v>
      </c>
    </row>
    <row r="143" spans="1:19" s="107" customFormat="1" ht="12.75" customHeight="1" x14ac:dyDescent="0.2">
      <c r="A143" s="103" t="s">
        <v>515</v>
      </c>
      <c r="B143" s="103" t="s">
        <v>66</v>
      </c>
      <c r="C143" s="138" t="s">
        <v>1142</v>
      </c>
      <c r="D143" s="162">
        <v>21476</v>
      </c>
      <c r="E143" s="162">
        <v>0</v>
      </c>
      <c r="F143" s="162">
        <v>0</v>
      </c>
      <c r="G143" s="162">
        <v>0</v>
      </c>
      <c r="H143" s="162">
        <v>0</v>
      </c>
      <c r="I143" s="162">
        <v>1910</v>
      </c>
      <c r="J143" s="162">
        <v>0</v>
      </c>
      <c r="K143" s="162">
        <v>0</v>
      </c>
      <c r="L143" s="162">
        <v>0</v>
      </c>
      <c r="M143" s="162">
        <v>7000</v>
      </c>
      <c r="N143" s="162">
        <v>18000</v>
      </c>
      <c r="O143" s="162">
        <v>0</v>
      </c>
      <c r="P143" s="162">
        <v>7500</v>
      </c>
      <c r="Q143" s="162" t="s">
        <v>1103</v>
      </c>
      <c r="R143" s="162" t="s">
        <v>1104</v>
      </c>
      <c r="S143" s="163" t="s">
        <v>1909</v>
      </c>
    </row>
    <row r="144" spans="1:19" s="107" customFormat="1" ht="12.75" customHeight="1" x14ac:dyDescent="0.2">
      <c r="A144" s="103" t="s">
        <v>679</v>
      </c>
      <c r="B144" s="103" t="s">
        <v>67</v>
      </c>
      <c r="C144" s="138" t="s">
        <v>1142</v>
      </c>
      <c r="D144" s="162">
        <v>9984</v>
      </c>
      <c r="E144" s="162">
        <v>0</v>
      </c>
      <c r="F144" s="162">
        <v>0</v>
      </c>
      <c r="G144" s="162">
        <v>0</v>
      </c>
      <c r="H144" s="162">
        <v>0</v>
      </c>
      <c r="I144" s="162">
        <v>0</v>
      </c>
      <c r="J144" s="162">
        <v>0</v>
      </c>
      <c r="K144" s="162">
        <v>0</v>
      </c>
      <c r="L144" s="162">
        <v>0</v>
      </c>
      <c r="M144" s="162">
        <v>0</v>
      </c>
      <c r="N144" s="162">
        <v>0</v>
      </c>
      <c r="O144" s="162">
        <v>0</v>
      </c>
      <c r="P144" s="162">
        <v>500</v>
      </c>
      <c r="Q144" s="162" t="s">
        <v>1107</v>
      </c>
      <c r="R144" s="162" t="s">
        <v>1104</v>
      </c>
      <c r="S144" s="163" t="s">
        <v>2073</v>
      </c>
    </row>
    <row r="145" spans="1:19" s="107" customFormat="1" ht="12.75" customHeight="1" x14ac:dyDescent="0.2">
      <c r="A145" s="103" t="s">
        <v>874</v>
      </c>
      <c r="B145" s="103" t="s">
        <v>875</v>
      </c>
      <c r="C145" s="138" t="s">
        <v>1142</v>
      </c>
      <c r="D145" s="162">
        <v>15034</v>
      </c>
      <c r="E145" s="162">
        <v>0</v>
      </c>
      <c r="F145" s="162">
        <v>0</v>
      </c>
      <c r="G145" s="162">
        <v>0</v>
      </c>
      <c r="H145" s="162">
        <v>0</v>
      </c>
      <c r="I145" s="162">
        <v>0</v>
      </c>
      <c r="J145" s="162">
        <v>0</v>
      </c>
      <c r="K145" s="162">
        <v>0</v>
      </c>
      <c r="L145" s="162">
        <v>0</v>
      </c>
      <c r="M145" s="162">
        <v>0</v>
      </c>
      <c r="N145" s="162">
        <v>0</v>
      </c>
      <c r="O145" s="162">
        <v>0</v>
      </c>
      <c r="P145" s="162">
        <v>7000</v>
      </c>
      <c r="Q145" s="162" t="s">
        <v>1100</v>
      </c>
      <c r="R145" s="162" t="s">
        <v>1102</v>
      </c>
      <c r="S145" s="163" t="s">
        <v>2230</v>
      </c>
    </row>
    <row r="146" spans="1:19" s="107" customFormat="1" ht="12.75" customHeight="1" x14ac:dyDescent="0.2">
      <c r="A146" s="103" t="s">
        <v>732</v>
      </c>
      <c r="B146" s="103" t="s">
        <v>1119</v>
      </c>
      <c r="C146" s="138" t="s">
        <v>1142</v>
      </c>
      <c r="D146" s="162">
        <v>2495</v>
      </c>
      <c r="E146" s="162">
        <v>0</v>
      </c>
      <c r="F146" s="162">
        <v>0</v>
      </c>
      <c r="G146" s="162">
        <v>0</v>
      </c>
      <c r="H146" s="162">
        <v>0</v>
      </c>
      <c r="I146" s="162">
        <v>0</v>
      </c>
      <c r="J146" s="162">
        <v>0</v>
      </c>
      <c r="K146" s="162">
        <v>0</v>
      </c>
      <c r="L146" s="162">
        <v>0</v>
      </c>
      <c r="M146" s="162">
        <v>8900</v>
      </c>
      <c r="N146" s="162">
        <v>0</v>
      </c>
      <c r="O146" s="162">
        <v>0</v>
      </c>
      <c r="P146" s="162">
        <v>0</v>
      </c>
      <c r="Q146" s="162" t="s">
        <v>1153</v>
      </c>
      <c r="R146" s="162" t="s">
        <v>1104</v>
      </c>
      <c r="S146" s="163" t="s">
        <v>2126</v>
      </c>
    </row>
    <row r="147" spans="1:19" s="107" customFormat="1" ht="12.75" customHeight="1" x14ac:dyDescent="0.2">
      <c r="A147" s="103" t="s">
        <v>1018</v>
      </c>
      <c r="B147" s="103" t="s">
        <v>1019</v>
      </c>
      <c r="C147" s="138" t="s">
        <v>1142</v>
      </c>
      <c r="D147" s="162">
        <v>9010</v>
      </c>
      <c r="E147" s="162">
        <v>0</v>
      </c>
      <c r="F147" s="162">
        <v>0</v>
      </c>
      <c r="G147" s="162">
        <v>0</v>
      </c>
      <c r="H147" s="162">
        <v>0</v>
      </c>
      <c r="I147" s="162">
        <v>0</v>
      </c>
      <c r="J147" s="162">
        <v>0</v>
      </c>
      <c r="K147" s="162">
        <v>0</v>
      </c>
      <c r="L147" s="162">
        <v>0</v>
      </c>
      <c r="M147" s="162">
        <v>0</v>
      </c>
      <c r="N147" s="162">
        <v>0</v>
      </c>
      <c r="O147" s="162">
        <v>0</v>
      </c>
      <c r="P147" s="162">
        <v>0</v>
      </c>
      <c r="Q147" s="162" t="s">
        <v>1153</v>
      </c>
      <c r="R147" s="162" t="s">
        <v>1104</v>
      </c>
      <c r="S147" s="163" t="s">
        <v>2183</v>
      </c>
    </row>
    <row r="148" spans="1:19" s="107" customFormat="1" ht="12.75" customHeight="1" x14ac:dyDescent="0.2">
      <c r="A148" s="103" t="s">
        <v>996</v>
      </c>
      <c r="B148" s="103" t="s">
        <v>997</v>
      </c>
      <c r="C148" s="138" t="s">
        <v>1142</v>
      </c>
      <c r="D148" s="162">
        <v>4008</v>
      </c>
      <c r="E148" s="162">
        <v>3000</v>
      </c>
      <c r="F148" s="162">
        <v>0</v>
      </c>
      <c r="G148" s="162">
        <v>4000</v>
      </c>
      <c r="H148" s="162">
        <v>0</v>
      </c>
      <c r="I148" s="162">
        <v>0</v>
      </c>
      <c r="J148" s="162">
        <v>0</v>
      </c>
      <c r="K148" s="162">
        <v>0</v>
      </c>
      <c r="L148" s="162">
        <v>0</v>
      </c>
      <c r="M148" s="162">
        <v>0</v>
      </c>
      <c r="N148" s="162">
        <v>0</v>
      </c>
      <c r="O148" s="162">
        <v>15286</v>
      </c>
      <c r="P148" s="162">
        <v>2000</v>
      </c>
      <c r="Q148" s="162" t="s">
        <v>1153</v>
      </c>
      <c r="R148" s="162" t="s">
        <v>1101</v>
      </c>
      <c r="S148" s="163" t="s">
        <v>2279</v>
      </c>
    </row>
    <row r="149" spans="1:19" s="107" customFormat="1" ht="12.75" customHeight="1" x14ac:dyDescent="0.2">
      <c r="A149" s="103" t="s">
        <v>708</v>
      </c>
      <c r="B149" s="103" t="s">
        <v>68</v>
      </c>
      <c r="C149" s="138" t="s">
        <v>1142</v>
      </c>
      <c r="D149" s="162">
        <v>49470</v>
      </c>
      <c r="E149" s="162">
        <v>12500</v>
      </c>
      <c r="F149" s="162">
        <v>0</v>
      </c>
      <c r="G149" s="162">
        <v>0</v>
      </c>
      <c r="H149" s="162">
        <v>0</v>
      </c>
      <c r="I149" s="162">
        <v>0</v>
      </c>
      <c r="J149" s="162">
        <v>0</v>
      </c>
      <c r="K149" s="162">
        <v>0</v>
      </c>
      <c r="L149" s="162">
        <v>0</v>
      </c>
      <c r="M149" s="162">
        <v>7750</v>
      </c>
      <c r="N149" s="162">
        <v>0</v>
      </c>
      <c r="O149" s="162">
        <v>620</v>
      </c>
      <c r="P149" s="162">
        <v>32000</v>
      </c>
      <c r="Q149" s="162" t="s">
        <v>1106</v>
      </c>
      <c r="R149" s="162" t="s">
        <v>1104</v>
      </c>
      <c r="S149" s="163" t="s">
        <v>2102</v>
      </c>
    </row>
    <row r="150" spans="1:19" s="107" customFormat="1" ht="12.75" customHeight="1" x14ac:dyDescent="0.2">
      <c r="A150" s="103" t="s">
        <v>878</v>
      </c>
      <c r="B150" s="103" t="s">
        <v>879</v>
      </c>
      <c r="C150" s="138" t="s">
        <v>1142</v>
      </c>
      <c r="D150" s="162">
        <v>24367</v>
      </c>
      <c r="E150" s="162">
        <v>0</v>
      </c>
      <c r="F150" s="162">
        <v>0</v>
      </c>
      <c r="G150" s="162">
        <v>0</v>
      </c>
      <c r="H150" s="162">
        <v>0</v>
      </c>
      <c r="I150" s="162">
        <v>0</v>
      </c>
      <c r="J150" s="162">
        <v>0</v>
      </c>
      <c r="K150" s="162">
        <v>0</v>
      </c>
      <c r="L150" s="162">
        <v>0</v>
      </c>
      <c r="M150" s="162">
        <v>10140</v>
      </c>
      <c r="N150" s="162">
        <v>0</v>
      </c>
      <c r="O150" s="162">
        <v>13000</v>
      </c>
      <c r="P150" s="162">
        <v>0</v>
      </c>
      <c r="Q150" s="162" t="s">
        <v>1100</v>
      </c>
      <c r="R150" s="162" t="s">
        <v>1102</v>
      </c>
      <c r="S150" s="163" t="s">
        <v>2242</v>
      </c>
    </row>
    <row r="151" spans="1:19" s="107" customFormat="1" ht="12.75" customHeight="1" x14ac:dyDescent="0.2">
      <c r="A151" s="103" t="s">
        <v>391</v>
      </c>
      <c r="B151" s="103" t="s">
        <v>69</v>
      </c>
      <c r="C151" s="138" t="s">
        <v>1142</v>
      </c>
      <c r="D151" s="162">
        <v>6010</v>
      </c>
      <c r="E151" s="162">
        <v>0</v>
      </c>
      <c r="F151" s="162">
        <v>0</v>
      </c>
      <c r="G151" s="162">
        <v>0</v>
      </c>
      <c r="H151" s="162">
        <v>0</v>
      </c>
      <c r="I151" s="162">
        <v>0</v>
      </c>
      <c r="J151" s="162">
        <v>0</v>
      </c>
      <c r="K151" s="162">
        <v>0</v>
      </c>
      <c r="L151" s="162">
        <v>0</v>
      </c>
      <c r="M151" s="162">
        <v>12925</v>
      </c>
      <c r="N151" s="162">
        <v>0</v>
      </c>
      <c r="O151" s="162">
        <v>0</v>
      </c>
      <c r="P151" s="162">
        <v>0</v>
      </c>
      <c r="Q151" s="162" t="s">
        <v>1103</v>
      </c>
      <c r="R151" s="162" t="s">
        <v>1104</v>
      </c>
      <c r="S151" s="163" t="s">
        <v>1785</v>
      </c>
    </row>
    <row r="152" spans="1:19" s="107" customFormat="1" ht="12.75" customHeight="1" x14ac:dyDescent="0.2">
      <c r="A152" s="103" t="s">
        <v>424</v>
      </c>
      <c r="B152" s="103" t="s">
        <v>70</v>
      </c>
      <c r="C152" s="138" t="s">
        <v>1142</v>
      </c>
      <c r="D152" s="162">
        <v>3377</v>
      </c>
      <c r="E152" s="162">
        <v>6500</v>
      </c>
      <c r="F152" s="162">
        <v>0</v>
      </c>
      <c r="G152" s="162">
        <v>0</v>
      </c>
      <c r="H152" s="162">
        <v>0</v>
      </c>
      <c r="I152" s="162">
        <v>0</v>
      </c>
      <c r="J152" s="162">
        <v>0</v>
      </c>
      <c r="K152" s="162">
        <v>2898</v>
      </c>
      <c r="L152" s="162">
        <v>0</v>
      </c>
      <c r="M152" s="162">
        <v>36970</v>
      </c>
      <c r="N152" s="162">
        <v>0</v>
      </c>
      <c r="O152" s="162">
        <v>697</v>
      </c>
      <c r="P152" s="162">
        <v>40</v>
      </c>
      <c r="Q152" s="162" t="s">
        <v>1103</v>
      </c>
      <c r="R152" s="162" t="s">
        <v>1104</v>
      </c>
      <c r="S152" s="163" t="s">
        <v>1818</v>
      </c>
    </row>
    <row r="153" spans="1:19" s="107" customFormat="1" ht="12.75" customHeight="1" x14ac:dyDescent="0.2">
      <c r="A153" s="103" t="s">
        <v>436</v>
      </c>
      <c r="B153" s="103" t="s">
        <v>71</v>
      </c>
      <c r="C153" s="138" t="s">
        <v>1142</v>
      </c>
      <c r="D153" s="162">
        <v>3028</v>
      </c>
      <c r="E153" s="162">
        <v>0</v>
      </c>
      <c r="F153" s="162">
        <v>0</v>
      </c>
      <c r="G153" s="162">
        <v>0</v>
      </c>
      <c r="H153" s="162">
        <v>0</v>
      </c>
      <c r="I153" s="162">
        <v>0</v>
      </c>
      <c r="J153" s="162">
        <v>0</v>
      </c>
      <c r="K153" s="162">
        <v>0</v>
      </c>
      <c r="L153" s="162">
        <v>19700</v>
      </c>
      <c r="M153" s="162">
        <v>2000</v>
      </c>
      <c r="N153" s="162">
        <v>0</v>
      </c>
      <c r="O153" s="162">
        <v>0</v>
      </c>
      <c r="P153" s="162">
        <v>6000</v>
      </c>
      <c r="Q153" s="162" t="s">
        <v>1103</v>
      </c>
      <c r="R153" s="162" t="s">
        <v>1104</v>
      </c>
      <c r="S153" s="163" t="s">
        <v>1830</v>
      </c>
    </row>
    <row r="154" spans="1:19" s="107" customFormat="1" ht="12.75" customHeight="1" x14ac:dyDescent="0.2">
      <c r="A154" s="103" t="s">
        <v>880</v>
      </c>
      <c r="B154" s="103" t="s">
        <v>881</v>
      </c>
      <c r="C154" s="138" t="s">
        <v>2472</v>
      </c>
      <c r="D154" s="162">
        <v>2900</v>
      </c>
      <c r="E154" s="162">
        <v>0</v>
      </c>
      <c r="F154" s="162">
        <v>0</v>
      </c>
      <c r="G154" s="162">
        <v>0</v>
      </c>
      <c r="H154" s="162">
        <v>0</v>
      </c>
      <c r="I154" s="162">
        <v>0</v>
      </c>
      <c r="J154" s="162">
        <v>0</v>
      </c>
      <c r="K154" s="162">
        <v>0</v>
      </c>
      <c r="L154" s="162">
        <v>0</v>
      </c>
      <c r="M154" s="162">
        <v>8700</v>
      </c>
      <c r="N154" s="162">
        <v>0</v>
      </c>
      <c r="O154" s="162">
        <v>0</v>
      </c>
      <c r="P154" s="162">
        <v>0</v>
      </c>
      <c r="Q154" s="162" t="s">
        <v>1100</v>
      </c>
      <c r="R154" s="162" t="s">
        <v>1102</v>
      </c>
      <c r="S154" s="163" t="s">
        <v>2243</v>
      </c>
    </row>
    <row r="155" spans="1:19" s="107" customFormat="1" ht="12.75" customHeight="1" x14ac:dyDescent="0.2">
      <c r="A155" s="103" t="s">
        <v>476</v>
      </c>
      <c r="B155" s="103" t="s">
        <v>72</v>
      </c>
      <c r="C155" s="138" t="s">
        <v>2472</v>
      </c>
      <c r="D155" s="162">
        <v>10111</v>
      </c>
      <c r="E155" s="162">
        <v>22500</v>
      </c>
      <c r="F155" s="162">
        <v>0</v>
      </c>
      <c r="G155" s="162">
        <v>0</v>
      </c>
      <c r="H155" s="162">
        <v>0</v>
      </c>
      <c r="I155" s="162">
        <v>0</v>
      </c>
      <c r="J155" s="162">
        <v>0</v>
      </c>
      <c r="K155" s="162">
        <v>0</v>
      </c>
      <c r="L155" s="162">
        <v>0</v>
      </c>
      <c r="M155" s="162">
        <v>0</v>
      </c>
      <c r="N155" s="162">
        <v>10000</v>
      </c>
      <c r="O155" s="162">
        <v>0</v>
      </c>
      <c r="P155" s="162">
        <v>0</v>
      </c>
      <c r="Q155" s="162" t="s">
        <v>1103</v>
      </c>
      <c r="R155" s="162" t="s">
        <v>1104</v>
      </c>
      <c r="S155" s="163" t="s">
        <v>1870</v>
      </c>
    </row>
    <row r="156" spans="1:19" s="107" customFormat="1" ht="12.75" customHeight="1" x14ac:dyDescent="0.2">
      <c r="A156" s="103" t="s">
        <v>497</v>
      </c>
      <c r="B156" s="103" t="s">
        <v>73</v>
      </c>
      <c r="C156" s="138" t="s">
        <v>2472</v>
      </c>
      <c r="D156" s="162">
        <v>16390</v>
      </c>
      <c r="E156" s="162">
        <v>3300</v>
      </c>
      <c r="F156" s="162">
        <v>0</v>
      </c>
      <c r="G156" s="162">
        <v>0</v>
      </c>
      <c r="H156" s="162">
        <v>0</v>
      </c>
      <c r="I156" s="162">
        <v>0</v>
      </c>
      <c r="J156" s="162">
        <v>0</v>
      </c>
      <c r="K156" s="162">
        <v>0</v>
      </c>
      <c r="L156" s="162">
        <v>0</v>
      </c>
      <c r="M156" s="162">
        <v>25440</v>
      </c>
      <c r="N156" s="162">
        <v>20200</v>
      </c>
      <c r="O156" s="162">
        <v>0</v>
      </c>
      <c r="P156" s="162">
        <v>0</v>
      </c>
      <c r="Q156" s="162" t="s">
        <v>1103</v>
      </c>
      <c r="R156" s="162" t="s">
        <v>1104</v>
      </c>
      <c r="S156" s="163" t="s">
        <v>1891</v>
      </c>
    </row>
    <row r="157" spans="1:19" s="107" customFormat="1" ht="12.75" customHeight="1" x14ac:dyDescent="0.2">
      <c r="A157" s="103" t="s">
        <v>551</v>
      </c>
      <c r="B157" s="103" t="s">
        <v>74</v>
      </c>
      <c r="C157" s="138" t="s">
        <v>1142</v>
      </c>
      <c r="D157" s="162">
        <v>9328</v>
      </c>
      <c r="E157" s="162">
        <v>0</v>
      </c>
      <c r="F157" s="162">
        <v>0</v>
      </c>
      <c r="G157" s="162">
        <v>4506</v>
      </c>
      <c r="H157" s="162">
        <v>0</v>
      </c>
      <c r="I157" s="162">
        <v>0</v>
      </c>
      <c r="J157" s="162">
        <v>0</v>
      </c>
      <c r="K157" s="162">
        <v>0</v>
      </c>
      <c r="L157" s="162">
        <v>0</v>
      </c>
      <c r="M157" s="162">
        <v>10396</v>
      </c>
      <c r="N157" s="162">
        <v>0</v>
      </c>
      <c r="O157" s="162">
        <v>3000</v>
      </c>
      <c r="P157" s="162">
        <v>5000</v>
      </c>
      <c r="Q157" s="162" t="s">
        <v>1103</v>
      </c>
      <c r="R157" s="162" t="s">
        <v>1104</v>
      </c>
      <c r="S157" s="163" t="s">
        <v>1945</v>
      </c>
    </row>
    <row r="158" spans="1:19" s="107" customFormat="1" ht="12.75" customHeight="1" x14ac:dyDescent="0.2">
      <c r="A158" s="103" t="s">
        <v>751</v>
      </c>
      <c r="B158" s="103" t="s">
        <v>804</v>
      </c>
      <c r="C158" s="138" t="s">
        <v>1142</v>
      </c>
      <c r="D158" s="162">
        <v>10900</v>
      </c>
      <c r="E158" s="162">
        <v>3000</v>
      </c>
      <c r="F158" s="162">
        <v>0</v>
      </c>
      <c r="G158" s="162">
        <v>0</v>
      </c>
      <c r="H158" s="162">
        <v>0</v>
      </c>
      <c r="I158" s="162">
        <v>0</v>
      </c>
      <c r="J158" s="162">
        <v>0</v>
      </c>
      <c r="K158" s="162">
        <v>0</v>
      </c>
      <c r="L158" s="162">
        <v>0</v>
      </c>
      <c r="M158" s="162">
        <v>0</v>
      </c>
      <c r="N158" s="162">
        <v>0</v>
      </c>
      <c r="O158" s="162">
        <v>0</v>
      </c>
      <c r="P158" s="162">
        <v>0</v>
      </c>
      <c r="Q158" s="162" t="s">
        <v>1153</v>
      </c>
      <c r="R158" s="162" t="s">
        <v>1104</v>
      </c>
      <c r="S158" s="163" t="s">
        <v>2147</v>
      </c>
    </row>
    <row r="159" spans="1:19" s="107" customFormat="1" ht="12.75" customHeight="1" x14ac:dyDescent="0.2">
      <c r="A159" s="103" t="s">
        <v>882</v>
      </c>
      <c r="B159" s="103" t="s">
        <v>883</v>
      </c>
      <c r="C159" s="138" t="s">
        <v>1142</v>
      </c>
      <c r="D159" s="162">
        <v>5758</v>
      </c>
      <c r="E159" s="162">
        <v>0</v>
      </c>
      <c r="F159" s="162">
        <v>0</v>
      </c>
      <c r="G159" s="162">
        <v>0</v>
      </c>
      <c r="H159" s="162">
        <v>0</v>
      </c>
      <c r="I159" s="162">
        <v>0</v>
      </c>
      <c r="J159" s="162">
        <v>0</v>
      </c>
      <c r="K159" s="162">
        <v>0</v>
      </c>
      <c r="L159" s="162">
        <v>0</v>
      </c>
      <c r="M159" s="162">
        <v>0</v>
      </c>
      <c r="N159" s="162">
        <v>0</v>
      </c>
      <c r="O159" s="162">
        <v>0</v>
      </c>
      <c r="P159" s="162">
        <v>0</v>
      </c>
      <c r="Q159" s="162" t="s">
        <v>1100</v>
      </c>
      <c r="R159" s="162" t="s">
        <v>1102</v>
      </c>
      <c r="S159" s="163" t="s">
        <v>2235</v>
      </c>
    </row>
    <row r="160" spans="1:19" s="107" customFormat="1" ht="12.75" customHeight="1" x14ac:dyDescent="0.2">
      <c r="A160" s="103" t="s">
        <v>577</v>
      </c>
      <c r="B160" s="103" t="s">
        <v>75</v>
      </c>
      <c r="C160" s="138" t="s">
        <v>1142</v>
      </c>
      <c r="D160" s="162">
        <v>7000</v>
      </c>
      <c r="E160" s="162">
        <v>6000</v>
      </c>
      <c r="F160" s="162">
        <v>0</v>
      </c>
      <c r="G160" s="162">
        <v>0</v>
      </c>
      <c r="H160" s="162">
        <v>0</v>
      </c>
      <c r="I160" s="162">
        <v>0</v>
      </c>
      <c r="J160" s="162">
        <v>0</v>
      </c>
      <c r="K160" s="162">
        <v>0</v>
      </c>
      <c r="L160" s="162">
        <v>0</v>
      </c>
      <c r="M160" s="162">
        <v>3546</v>
      </c>
      <c r="N160" s="162">
        <v>0</v>
      </c>
      <c r="O160" s="162">
        <v>0</v>
      </c>
      <c r="P160" s="162">
        <v>10000</v>
      </c>
      <c r="Q160" s="162" t="s">
        <v>1103</v>
      </c>
      <c r="R160" s="162" t="s">
        <v>1104</v>
      </c>
      <c r="S160" s="163" t="s">
        <v>1971</v>
      </c>
    </row>
    <row r="161" spans="1:19" s="107" customFormat="1" ht="12.75" customHeight="1" x14ac:dyDescent="0.2">
      <c r="A161" s="103" t="s">
        <v>884</v>
      </c>
      <c r="B161" s="103" t="s">
        <v>885</v>
      </c>
      <c r="C161" s="138" t="s">
        <v>1142</v>
      </c>
      <c r="D161" s="162">
        <v>20000</v>
      </c>
      <c r="E161" s="162">
        <v>0</v>
      </c>
      <c r="F161" s="162">
        <v>0</v>
      </c>
      <c r="G161" s="162">
        <v>0</v>
      </c>
      <c r="H161" s="162">
        <v>0</v>
      </c>
      <c r="I161" s="162">
        <v>0</v>
      </c>
      <c r="J161" s="162">
        <v>0</v>
      </c>
      <c r="K161" s="162">
        <v>0</v>
      </c>
      <c r="L161" s="162">
        <v>0</v>
      </c>
      <c r="M161" s="162">
        <v>21730</v>
      </c>
      <c r="N161" s="162">
        <v>0</v>
      </c>
      <c r="O161" s="162">
        <v>0</v>
      </c>
      <c r="P161" s="162">
        <v>16500</v>
      </c>
      <c r="Q161" s="162" t="s">
        <v>1100</v>
      </c>
      <c r="R161" s="162" t="s">
        <v>1102</v>
      </c>
      <c r="S161" s="163" t="s">
        <v>2244</v>
      </c>
    </row>
    <row r="162" spans="1:19" s="107" customFormat="1" ht="12.75" customHeight="1" x14ac:dyDescent="0.2">
      <c r="A162" s="103" t="s">
        <v>505</v>
      </c>
      <c r="B162" s="103" t="s">
        <v>76</v>
      </c>
      <c r="C162" s="138" t="s">
        <v>1142</v>
      </c>
      <c r="D162" s="162">
        <v>95960</v>
      </c>
      <c r="E162" s="162">
        <v>17500</v>
      </c>
      <c r="F162" s="162">
        <v>0</v>
      </c>
      <c r="G162" s="162">
        <v>5000</v>
      </c>
      <c r="H162" s="162">
        <v>0</v>
      </c>
      <c r="I162" s="162">
        <v>0</v>
      </c>
      <c r="J162" s="162">
        <v>0</v>
      </c>
      <c r="K162" s="162">
        <v>205</v>
      </c>
      <c r="L162" s="162">
        <v>0</v>
      </c>
      <c r="M162" s="162">
        <v>17480</v>
      </c>
      <c r="N162" s="162">
        <v>0</v>
      </c>
      <c r="O162" s="162">
        <v>5000</v>
      </c>
      <c r="P162" s="162">
        <v>3000</v>
      </c>
      <c r="Q162" s="162" t="s">
        <v>1100</v>
      </c>
      <c r="R162" s="162" t="s">
        <v>1104</v>
      </c>
      <c r="S162" s="163" t="s">
        <v>1899</v>
      </c>
    </row>
    <row r="163" spans="1:19" s="107" customFormat="1" ht="12.75" customHeight="1" x14ac:dyDescent="0.2">
      <c r="A163" s="103" t="s">
        <v>609</v>
      </c>
      <c r="B163" s="103" t="s">
        <v>77</v>
      </c>
      <c r="C163" s="138" t="s">
        <v>1142</v>
      </c>
      <c r="D163" s="162">
        <v>12422</v>
      </c>
      <c r="E163" s="162">
        <v>0</v>
      </c>
      <c r="F163" s="162">
        <v>2000</v>
      </c>
      <c r="G163" s="162">
        <v>9500</v>
      </c>
      <c r="H163" s="162">
        <v>2500</v>
      </c>
      <c r="I163" s="162">
        <v>0</v>
      </c>
      <c r="J163" s="162">
        <v>0</v>
      </c>
      <c r="K163" s="162">
        <v>0</v>
      </c>
      <c r="L163" s="162">
        <v>0</v>
      </c>
      <c r="M163" s="162">
        <v>5800</v>
      </c>
      <c r="N163" s="162">
        <v>0</v>
      </c>
      <c r="O163" s="162">
        <v>0</v>
      </c>
      <c r="P163" s="162">
        <v>0</v>
      </c>
      <c r="Q163" s="162" t="s">
        <v>1103</v>
      </c>
      <c r="R163" s="162" t="s">
        <v>1104</v>
      </c>
      <c r="S163" s="163" t="s">
        <v>2003</v>
      </c>
    </row>
    <row r="164" spans="1:19" s="107" customFormat="1" ht="12.75" customHeight="1" x14ac:dyDescent="0.2">
      <c r="A164" s="103" t="s">
        <v>444</v>
      </c>
      <c r="B164" s="103" t="s">
        <v>325</v>
      </c>
      <c r="C164" s="138" t="s">
        <v>1142</v>
      </c>
      <c r="D164" s="162">
        <v>182000</v>
      </c>
      <c r="E164" s="162">
        <v>0</v>
      </c>
      <c r="F164" s="162">
        <v>0</v>
      </c>
      <c r="G164" s="162">
        <v>0</v>
      </c>
      <c r="H164" s="162">
        <v>0</v>
      </c>
      <c r="I164" s="162">
        <v>0</v>
      </c>
      <c r="J164" s="162">
        <v>0</v>
      </c>
      <c r="K164" s="162">
        <v>0</v>
      </c>
      <c r="L164" s="162">
        <v>0</v>
      </c>
      <c r="M164" s="162">
        <v>27800</v>
      </c>
      <c r="N164" s="162">
        <v>0</v>
      </c>
      <c r="O164" s="162">
        <v>20000</v>
      </c>
      <c r="P164" s="162">
        <v>10000</v>
      </c>
      <c r="Q164" s="162" t="s">
        <v>1109</v>
      </c>
      <c r="R164" s="162" t="s">
        <v>1104</v>
      </c>
      <c r="S164" s="163" t="s">
        <v>1838</v>
      </c>
    </row>
    <row r="165" spans="1:19" s="107" customFormat="1" ht="12.75" customHeight="1" x14ac:dyDescent="0.2">
      <c r="A165" s="103" t="s">
        <v>733</v>
      </c>
      <c r="B165" s="103" t="s">
        <v>1120</v>
      </c>
      <c r="C165" s="138" t="s">
        <v>1142</v>
      </c>
      <c r="D165" s="162">
        <v>16000</v>
      </c>
      <c r="E165" s="162">
        <v>0</v>
      </c>
      <c r="F165" s="162">
        <v>0</v>
      </c>
      <c r="G165" s="162">
        <v>0</v>
      </c>
      <c r="H165" s="162">
        <v>0</v>
      </c>
      <c r="I165" s="162">
        <v>0</v>
      </c>
      <c r="J165" s="162">
        <v>1466</v>
      </c>
      <c r="K165" s="162">
        <v>0</v>
      </c>
      <c r="L165" s="162">
        <v>0</v>
      </c>
      <c r="M165" s="162">
        <v>7321</v>
      </c>
      <c r="N165" s="162">
        <v>0</v>
      </c>
      <c r="O165" s="162">
        <v>0</v>
      </c>
      <c r="P165" s="162">
        <v>0</v>
      </c>
      <c r="Q165" s="162" t="s">
        <v>1153</v>
      </c>
      <c r="R165" s="162" t="s">
        <v>1104</v>
      </c>
      <c r="S165" s="163" t="s">
        <v>2127</v>
      </c>
    </row>
    <row r="166" spans="1:19" s="107" customFormat="1" ht="12.75" customHeight="1" x14ac:dyDescent="0.2">
      <c r="A166" s="103" t="s">
        <v>445</v>
      </c>
      <c r="B166" s="103" t="s">
        <v>78</v>
      </c>
      <c r="C166" s="138" t="s">
        <v>1142</v>
      </c>
      <c r="D166" s="162">
        <v>5000</v>
      </c>
      <c r="E166" s="162">
        <v>0</v>
      </c>
      <c r="F166" s="162">
        <v>0</v>
      </c>
      <c r="G166" s="162">
        <v>0</v>
      </c>
      <c r="H166" s="162">
        <v>0</v>
      </c>
      <c r="I166" s="162">
        <v>0</v>
      </c>
      <c r="J166" s="162">
        <v>0</v>
      </c>
      <c r="K166" s="162">
        <v>0</v>
      </c>
      <c r="L166" s="162">
        <v>0</v>
      </c>
      <c r="M166" s="162">
        <v>0</v>
      </c>
      <c r="N166" s="162">
        <v>0</v>
      </c>
      <c r="O166" s="162">
        <v>0</v>
      </c>
      <c r="P166" s="162">
        <v>0</v>
      </c>
      <c r="Q166" s="162" t="s">
        <v>1103</v>
      </c>
      <c r="R166" s="162" t="s">
        <v>1104</v>
      </c>
      <c r="S166" s="163" t="s">
        <v>1839</v>
      </c>
    </row>
    <row r="167" spans="1:19" s="107" customFormat="1" ht="12.75" customHeight="1" x14ac:dyDescent="0.2">
      <c r="A167" s="103" t="s">
        <v>477</v>
      </c>
      <c r="B167" s="103" t="s">
        <v>79</v>
      </c>
      <c r="C167" s="138" t="s">
        <v>1142</v>
      </c>
      <c r="D167" s="162">
        <v>2520</v>
      </c>
      <c r="E167" s="162">
        <v>0</v>
      </c>
      <c r="F167" s="162">
        <v>0</v>
      </c>
      <c r="G167" s="162">
        <v>0</v>
      </c>
      <c r="H167" s="162">
        <v>0</v>
      </c>
      <c r="I167" s="162">
        <v>0</v>
      </c>
      <c r="J167" s="162">
        <v>0</v>
      </c>
      <c r="K167" s="162">
        <v>0</v>
      </c>
      <c r="L167" s="162">
        <v>0</v>
      </c>
      <c r="M167" s="162">
        <v>10500</v>
      </c>
      <c r="N167" s="162">
        <v>10000</v>
      </c>
      <c r="O167" s="162">
        <v>243</v>
      </c>
      <c r="P167" s="162">
        <v>0</v>
      </c>
      <c r="Q167" s="162" t="s">
        <v>1103</v>
      </c>
      <c r="R167" s="162" t="s">
        <v>1104</v>
      </c>
      <c r="S167" s="163" t="s">
        <v>1871</v>
      </c>
    </row>
    <row r="168" spans="1:19" s="107" customFormat="1" ht="12.75" customHeight="1" x14ac:dyDescent="0.2">
      <c r="A168" s="103" t="s">
        <v>409</v>
      </c>
      <c r="B168" s="103" t="s">
        <v>80</v>
      </c>
      <c r="C168" s="138" t="s">
        <v>1142</v>
      </c>
      <c r="D168" s="162">
        <v>3000</v>
      </c>
      <c r="E168" s="162">
        <v>2000</v>
      </c>
      <c r="F168" s="162">
        <v>0</v>
      </c>
      <c r="G168" s="162">
        <v>0</v>
      </c>
      <c r="H168" s="162">
        <v>0</v>
      </c>
      <c r="I168" s="162">
        <v>0</v>
      </c>
      <c r="J168" s="162">
        <v>1386</v>
      </c>
      <c r="K168" s="162">
        <v>0</v>
      </c>
      <c r="L168" s="162">
        <v>0</v>
      </c>
      <c r="M168" s="162">
        <v>10000</v>
      </c>
      <c r="N168" s="162">
        <v>2000</v>
      </c>
      <c r="O168" s="162">
        <v>0</v>
      </c>
      <c r="P168" s="162">
        <v>3000</v>
      </c>
      <c r="Q168" s="162" t="s">
        <v>1103</v>
      </c>
      <c r="R168" s="162" t="s">
        <v>1104</v>
      </c>
      <c r="S168" s="163" t="s">
        <v>1803</v>
      </c>
    </row>
    <row r="169" spans="1:19" s="107" customFormat="1" ht="12.75" customHeight="1" x14ac:dyDescent="0.2">
      <c r="A169" s="103" t="s">
        <v>625</v>
      </c>
      <c r="B169" s="103" t="s">
        <v>81</v>
      </c>
      <c r="C169" s="138" t="s">
        <v>1142</v>
      </c>
      <c r="D169" s="162">
        <v>25845</v>
      </c>
      <c r="E169" s="162">
        <v>21000</v>
      </c>
      <c r="F169" s="162">
        <v>0</v>
      </c>
      <c r="G169" s="162">
        <v>0</v>
      </c>
      <c r="H169" s="162">
        <v>0</v>
      </c>
      <c r="I169" s="162">
        <v>0</v>
      </c>
      <c r="J169" s="162">
        <v>0</v>
      </c>
      <c r="K169" s="162">
        <v>0</v>
      </c>
      <c r="L169" s="162">
        <v>0</v>
      </c>
      <c r="M169" s="162">
        <v>0</v>
      </c>
      <c r="N169" s="162">
        <v>0</v>
      </c>
      <c r="O169" s="162">
        <v>2000</v>
      </c>
      <c r="P169" s="162">
        <v>27000</v>
      </c>
      <c r="Q169" s="162" t="s">
        <v>1103</v>
      </c>
      <c r="R169" s="162" t="s">
        <v>1104</v>
      </c>
      <c r="S169" s="163" t="s">
        <v>2019</v>
      </c>
    </row>
    <row r="170" spans="1:19" s="107" customFormat="1" ht="12.75" customHeight="1" x14ac:dyDescent="0.2">
      <c r="A170" s="103" t="s">
        <v>709</v>
      </c>
      <c r="B170" s="103" t="s">
        <v>82</v>
      </c>
      <c r="C170" s="138" t="s">
        <v>1142</v>
      </c>
      <c r="D170" s="162">
        <v>12550</v>
      </c>
      <c r="E170" s="162">
        <v>0</v>
      </c>
      <c r="F170" s="162">
        <v>0</v>
      </c>
      <c r="G170" s="162">
        <v>0</v>
      </c>
      <c r="H170" s="162">
        <v>0</v>
      </c>
      <c r="I170" s="162">
        <v>0</v>
      </c>
      <c r="J170" s="162">
        <v>0</v>
      </c>
      <c r="K170" s="162">
        <v>0</v>
      </c>
      <c r="L170" s="162">
        <v>0</v>
      </c>
      <c r="M170" s="162">
        <v>6050</v>
      </c>
      <c r="N170" s="162">
        <v>0</v>
      </c>
      <c r="O170" s="162">
        <v>0</v>
      </c>
      <c r="P170" s="162">
        <v>0</v>
      </c>
      <c r="Q170" s="162" t="s">
        <v>1106</v>
      </c>
      <c r="R170" s="162" t="s">
        <v>1104</v>
      </c>
      <c r="S170" s="163" t="s">
        <v>2103</v>
      </c>
    </row>
    <row r="171" spans="1:19" s="107" customFormat="1" ht="12.75" customHeight="1" x14ac:dyDescent="0.2">
      <c r="A171" s="103" t="s">
        <v>459</v>
      </c>
      <c r="B171" s="103" t="s">
        <v>83</v>
      </c>
      <c r="C171" s="138" t="s">
        <v>1142</v>
      </c>
      <c r="D171" s="162">
        <v>7937</v>
      </c>
      <c r="E171" s="162">
        <v>1000</v>
      </c>
      <c r="F171" s="162">
        <v>0</v>
      </c>
      <c r="G171" s="162">
        <v>0</v>
      </c>
      <c r="H171" s="162">
        <v>0</v>
      </c>
      <c r="I171" s="162">
        <v>0</v>
      </c>
      <c r="J171" s="162">
        <v>5000</v>
      </c>
      <c r="K171" s="162">
        <v>0</v>
      </c>
      <c r="L171" s="162">
        <v>0</v>
      </c>
      <c r="M171" s="162">
        <v>12000</v>
      </c>
      <c r="N171" s="162">
        <v>0</v>
      </c>
      <c r="O171" s="162">
        <v>0</v>
      </c>
      <c r="P171" s="162">
        <v>4000</v>
      </c>
      <c r="Q171" s="162" t="s">
        <v>1103</v>
      </c>
      <c r="R171" s="162" t="s">
        <v>1104</v>
      </c>
      <c r="S171" s="163" t="s">
        <v>1853</v>
      </c>
    </row>
    <row r="172" spans="1:19" s="107" customFormat="1" ht="12.75" customHeight="1" x14ac:dyDescent="0.2">
      <c r="A172" s="103" t="s">
        <v>626</v>
      </c>
      <c r="B172" s="103" t="s">
        <v>326</v>
      </c>
      <c r="C172" s="138" t="s">
        <v>1142</v>
      </c>
      <c r="D172" s="162">
        <v>0</v>
      </c>
      <c r="E172" s="162">
        <v>2500</v>
      </c>
      <c r="F172" s="162">
        <v>0</v>
      </c>
      <c r="G172" s="162">
        <v>0</v>
      </c>
      <c r="H172" s="162">
        <v>0</v>
      </c>
      <c r="I172" s="162">
        <v>0</v>
      </c>
      <c r="J172" s="162">
        <v>0</v>
      </c>
      <c r="K172" s="162">
        <v>0</v>
      </c>
      <c r="L172" s="162">
        <v>0</v>
      </c>
      <c r="M172" s="162">
        <v>5800</v>
      </c>
      <c r="N172" s="162">
        <v>19041</v>
      </c>
      <c r="O172" s="162">
        <v>0</v>
      </c>
      <c r="P172" s="162">
        <v>0</v>
      </c>
      <c r="Q172" s="162" t="s">
        <v>1103</v>
      </c>
      <c r="R172" s="162" t="s">
        <v>1104</v>
      </c>
      <c r="S172" s="163" t="s">
        <v>2020</v>
      </c>
    </row>
    <row r="173" spans="1:19" s="107" customFormat="1" ht="12.75" customHeight="1" x14ac:dyDescent="0.2">
      <c r="A173" s="103" t="s">
        <v>417</v>
      </c>
      <c r="B173" s="103" t="s">
        <v>84</v>
      </c>
      <c r="C173" s="138" t="s">
        <v>1142</v>
      </c>
      <c r="D173" s="162">
        <v>1540</v>
      </c>
      <c r="E173" s="162">
        <v>2000</v>
      </c>
      <c r="F173" s="162">
        <v>0</v>
      </c>
      <c r="G173" s="162">
        <v>0</v>
      </c>
      <c r="H173" s="162">
        <v>0</v>
      </c>
      <c r="I173" s="162">
        <v>0</v>
      </c>
      <c r="J173" s="162">
        <v>0</v>
      </c>
      <c r="K173" s="162">
        <v>0</v>
      </c>
      <c r="L173" s="162">
        <v>2000</v>
      </c>
      <c r="M173" s="162">
        <v>0</v>
      </c>
      <c r="N173" s="162">
        <v>0</v>
      </c>
      <c r="O173" s="162">
        <v>0</v>
      </c>
      <c r="P173" s="162">
        <v>14000</v>
      </c>
      <c r="Q173" s="162" t="s">
        <v>1103</v>
      </c>
      <c r="R173" s="162" t="s">
        <v>1104</v>
      </c>
      <c r="S173" s="163" t="s">
        <v>1811</v>
      </c>
    </row>
    <row r="174" spans="1:19" s="107" customFormat="1" ht="12.75" customHeight="1" x14ac:dyDescent="0.2">
      <c r="A174" s="103" t="s">
        <v>452</v>
      </c>
      <c r="B174" s="103" t="s">
        <v>1084</v>
      </c>
      <c r="C174" s="138" t="s">
        <v>1142</v>
      </c>
      <c r="D174" s="162">
        <v>166851</v>
      </c>
      <c r="E174" s="162">
        <v>0</v>
      </c>
      <c r="F174" s="162">
        <v>0</v>
      </c>
      <c r="G174" s="162">
        <v>50050</v>
      </c>
      <c r="H174" s="162">
        <v>0</v>
      </c>
      <c r="I174" s="162">
        <v>0</v>
      </c>
      <c r="J174" s="162">
        <v>0</v>
      </c>
      <c r="K174" s="162">
        <v>0</v>
      </c>
      <c r="L174" s="162">
        <v>0</v>
      </c>
      <c r="M174" s="162">
        <v>31400</v>
      </c>
      <c r="N174" s="162">
        <v>0</v>
      </c>
      <c r="O174" s="162">
        <v>0</v>
      </c>
      <c r="P174" s="162">
        <v>85500</v>
      </c>
      <c r="Q174" s="162" t="s">
        <v>1109</v>
      </c>
      <c r="R174" s="162" t="s">
        <v>1104</v>
      </c>
      <c r="S174" s="163" t="s">
        <v>1846</v>
      </c>
    </row>
    <row r="175" spans="1:19" s="107" customFormat="1" ht="12.75" customHeight="1" x14ac:dyDescent="0.2">
      <c r="A175" s="103" t="s">
        <v>734</v>
      </c>
      <c r="B175" s="103" t="s">
        <v>1121</v>
      </c>
      <c r="C175" s="138" t="s">
        <v>1142</v>
      </c>
      <c r="D175" s="162">
        <v>5101</v>
      </c>
      <c r="E175" s="162">
        <v>0</v>
      </c>
      <c r="F175" s="162">
        <v>0</v>
      </c>
      <c r="G175" s="162">
        <v>0</v>
      </c>
      <c r="H175" s="162">
        <v>0</v>
      </c>
      <c r="I175" s="162">
        <v>0</v>
      </c>
      <c r="J175" s="162">
        <v>0</v>
      </c>
      <c r="K175" s="162">
        <v>0</v>
      </c>
      <c r="L175" s="162">
        <v>2000</v>
      </c>
      <c r="M175" s="162">
        <v>0</v>
      </c>
      <c r="N175" s="162">
        <v>7500</v>
      </c>
      <c r="O175" s="162">
        <v>0</v>
      </c>
      <c r="P175" s="162">
        <v>0</v>
      </c>
      <c r="Q175" s="162" t="s">
        <v>1153</v>
      </c>
      <c r="R175" s="162" t="s">
        <v>1104</v>
      </c>
      <c r="S175" s="163" t="s">
        <v>2128</v>
      </c>
    </row>
    <row r="176" spans="1:19" s="107" customFormat="1" ht="12.75" customHeight="1" x14ac:dyDescent="0.2">
      <c r="A176" s="103" t="s">
        <v>1061</v>
      </c>
      <c r="B176" s="103" t="s">
        <v>1062</v>
      </c>
      <c r="C176" s="138" t="s">
        <v>1142</v>
      </c>
      <c r="D176" s="162">
        <v>2850</v>
      </c>
      <c r="E176" s="162">
        <v>3000</v>
      </c>
      <c r="F176" s="162">
        <v>0</v>
      </c>
      <c r="G176" s="162">
        <v>0</v>
      </c>
      <c r="H176" s="162">
        <v>0</v>
      </c>
      <c r="I176" s="162">
        <v>0</v>
      </c>
      <c r="J176" s="162">
        <v>0</v>
      </c>
      <c r="K176" s="162">
        <v>0</v>
      </c>
      <c r="L176" s="162">
        <v>2000</v>
      </c>
      <c r="M176" s="162">
        <v>0</v>
      </c>
      <c r="N176" s="162">
        <v>0</v>
      </c>
      <c r="O176" s="162">
        <v>13000</v>
      </c>
      <c r="P176" s="162">
        <v>0</v>
      </c>
      <c r="Q176" s="162" t="s">
        <v>1153</v>
      </c>
      <c r="R176" s="162" t="s">
        <v>1104</v>
      </c>
      <c r="S176" s="163" t="s">
        <v>2184</v>
      </c>
    </row>
    <row r="177" spans="1:19" s="107" customFormat="1" ht="12.75" customHeight="1" x14ac:dyDescent="0.2">
      <c r="A177" s="103" t="s">
        <v>425</v>
      </c>
      <c r="B177" s="103" t="s">
        <v>85</v>
      </c>
      <c r="C177" s="138" t="s">
        <v>1142</v>
      </c>
      <c r="D177" s="162">
        <v>0</v>
      </c>
      <c r="E177" s="162">
        <v>0</v>
      </c>
      <c r="F177" s="162">
        <v>0</v>
      </c>
      <c r="G177" s="162">
        <v>0</v>
      </c>
      <c r="H177" s="162">
        <v>0</v>
      </c>
      <c r="I177" s="162">
        <v>0</v>
      </c>
      <c r="J177" s="162">
        <v>0</v>
      </c>
      <c r="K177" s="162">
        <v>0</v>
      </c>
      <c r="L177" s="162">
        <v>0</v>
      </c>
      <c r="M177" s="162">
        <v>10000</v>
      </c>
      <c r="N177" s="162">
        <v>0</v>
      </c>
      <c r="O177" s="162">
        <v>0</v>
      </c>
      <c r="P177" s="162">
        <v>52000</v>
      </c>
      <c r="Q177" s="162" t="s">
        <v>1103</v>
      </c>
      <c r="R177" s="162" t="s">
        <v>1104</v>
      </c>
      <c r="S177" s="163" t="s">
        <v>1819</v>
      </c>
    </row>
    <row r="178" spans="1:19" s="107" customFormat="1" ht="12.75" customHeight="1" x14ac:dyDescent="0.2">
      <c r="A178" s="103" t="s">
        <v>760</v>
      </c>
      <c r="B178" s="103" t="s">
        <v>355</v>
      </c>
      <c r="C178" s="138" t="s">
        <v>1142</v>
      </c>
      <c r="D178" s="162">
        <v>0</v>
      </c>
      <c r="E178" s="162">
        <v>0</v>
      </c>
      <c r="F178" s="162">
        <v>0</v>
      </c>
      <c r="G178" s="162">
        <v>0</v>
      </c>
      <c r="H178" s="162">
        <v>0</v>
      </c>
      <c r="I178" s="162">
        <v>0</v>
      </c>
      <c r="J178" s="162">
        <v>0</v>
      </c>
      <c r="K178" s="162">
        <v>0</v>
      </c>
      <c r="L178" s="162">
        <v>0</v>
      </c>
      <c r="M178" s="162">
        <v>0</v>
      </c>
      <c r="N178" s="162">
        <v>0</v>
      </c>
      <c r="O178" s="162">
        <v>0</v>
      </c>
      <c r="P178" s="162">
        <v>3300</v>
      </c>
      <c r="Q178" s="162" t="s">
        <v>1153</v>
      </c>
      <c r="R178" s="162" t="s">
        <v>1104</v>
      </c>
      <c r="S178" s="163" t="s">
        <v>2166</v>
      </c>
    </row>
    <row r="179" spans="1:19" s="107" customFormat="1" ht="12.75" customHeight="1" x14ac:dyDescent="0.2">
      <c r="A179" s="103" t="s">
        <v>886</v>
      </c>
      <c r="B179" s="103" t="s">
        <v>887</v>
      </c>
      <c r="C179" s="138" t="s">
        <v>1142</v>
      </c>
      <c r="D179" s="162">
        <v>15229</v>
      </c>
      <c r="E179" s="162">
        <v>0</v>
      </c>
      <c r="F179" s="162">
        <v>0</v>
      </c>
      <c r="G179" s="162">
        <v>0</v>
      </c>
      <c r="H179" s="162">
        <v>0</v>
      </c>
      <c r="I179" s="162">
        <v>0</v>
      </c>
      <c r="J179" s="162">
        <v>0</v>
      </c>
      <c r="K179" s="162">
        <v>0</v>
      </c>
      <c r="L179" s="162">
        <v>0</v>
      </c>
      <c r="M179" s="162">
        <v>10510</v>
      </c>
      <c r="N179" s="162">
        <v>0</v>
      </c>
      <c r="O179" s="162">
        <v>0</v>
      </c>
      <c r="P179" s="162">
        <v>4000</v>
      </c>
      <c r="Q179" s="162" t="s">
        <v>1100</v>
      </c>
      <c r="R179" s="162" t="s">
        <v>1102</v>
      </c>
      <c r="S179" s="163" t="s">
        <v>2228</v>
      </c>
    </row>
    <row r="180" spans="1:19" s="107" customFormat="1" ht="12.75" customHeight="1" x14ac:dyDescent="0.2">
      <c r="A180" s="103" t="s">
        <v>478</v>
      </c>
      <c r="B180" s="103" t="s">
        <v>86</v>
      </c>
      <c r="C180" s="138" t="s">
        <v>1142</v>
      </c>
      <c r="D180" s="162">
        <v>4000</v>
      </c>
      <c r="E180" s="162">
        <v>5000</v>
      </c>
      <c r="F180" s="162">
        <v>0</v>
      </c>
      <c r="G180" s="162">
        <v>0</v>
      </c>
      <c r="H180" s="162">
        <v>0</v>
      </c>
      <c r="I180" s="162">
        <v>0</v>
      </c>
      <c r="J180" s="162">
        <v>0</v>
      </c>
      <c r="K180" s="162">
        <v>0</v>
      </c>
      <c r="L180" s="162">
        <v>0</v>
      </c>
      <c r="M180" s="162">
        <v>3000</v>
      </c>
      <c r="N180" s="162">
        <v>0</v>
      </c>
      <c r="O180" s="162">
        <v>0</v>
      </c>
      <c r="P180" s="162">
        <v>0</v>
      </c>
      <c r="Q180" s="162" t="s">
        <v>1103</v>
      </c>
      <c r="R180" s="162" t="s">
        <v>1104</v>
      </c>
      <c r="S180" s="163" t="s">
        <v>1872</v>
      </c>
    </row>
    <row r="181" spans="1:19" s="107" customFormat="1" ht="12.75" customHeight="1" x14ac:dyDescent="0.2">
      <c r="A181" s="103" t="s">
        <v>392</v>
      </c>
      <c r="B181" s="103" t="s">
        <v>87</v>
      </c>
      <c r="C181" s="138" t="s">
        <v>1142</v>
      </c>
      <c r="D181" s="162">
        <v>20664</v>
      </c>
      <c r="E181" s="162">
        <v>10000</v>
      </c>
      <c r="F181" s="162">
        <v>0</v>
      </c>
      <c r="G181" s="162">
        <v>0</v>
      </c>
      <c r="H181" s="162">
        <v>0</v>
      </c>
      <c r="I181" s="162">
        <v>0</v>
      </c>
      <c r="J181" s="162">
        <v>0</v>
      </c>
      <c r="K181" s="162">
        <v>0</v>
      </c>
      <c r="L181" s="162">
        <v>0</v>
      </c>
      <c r="M181" s="162">
        <v>0</v>
      </c>
      <c r="N181" s="162">
        <v>0</v>
      </c>
      <c r="O181" s="162">
        <v>0</v>
      </c>
      <c r="P181" s="162">
        <v>0</v>
      </c>
      <c r="Q181" s="162" t="s">
        <v>1103</v>
      </c>
      <c r="R181" s="162" t="s">
        <v>1104</v>
      </c>
      <c r="S181" s="163" t="s">
        <v>1786</v>
      </c>
    </row>
    <row r="182" spans="1:19" s="107" customFormat="1" ht="12.75" customHeight="1" x14ac:dyDescent="0.2">
      <c r="A182" s="103" t="s">
        <v>1700</v>
      </c>
      <c r="B182" s="103" t="s">
        <v>1701</v>
      </c>
      <c r="C182" s="138" t="s">
        <v>1142</v>
      </c>
      <c r="D182" s="162">
        <v>20620</v>
      </c>
      <c r="E182" s="162">
        <v>0</v>
      </c>
      <c r="F182" s="162">
        <v>0</v>
      </c>
      <c r="G182" s="162">
        <v>0</v>
      </c>
      <c r="H182" s="162">
        <v>0</v>
      </c>
      <c r="I182" s="162">
        <v>0</v>
      </c>
      <c r="J182" s="162">
        <v>0</v>
      </c>
      <c r="K182" s="162">
        <v>0</v>
      </c>
      <c r="L182" s="162">
        <v>0</v>
      </c>
      <c r="M182" s="162">
        <v>0</v>
      </c>
      <c r="N182" s="162">
        <v>0</v>
      </c>
      <c r="O182" s="162">
        <v>0</v>
      </c>
      <c r="P182" s="162">
        <v>0</v>
      </c>
      <c r="Q182" s="162" t="s">
        <v>1105</v>
      </c>
      <c r="R182" s="162" t="s">
        <v>1105</v>
      </c>
      <c r="S182" s="163" t="s">
        <v>2224</v>
      </c>
    </row>
    <row r="183" spans="1:19" s="107" customFormat="1" ht="12.75" customHeight="1" x14ac:dyDescent="0.2">
      <c r="A183" s="103" t="s">
        <v>890</v>
      </c>
      <c r="B183" s="103" t="s">
        <v>891</v>
      </c>
      <c r="C183" s="138" t="s">
        <v>1142</v>
      </c>
      <c r="D183" s="162">
        <v>0</v>
      </c>
      <c r="E183" s="162">
        <v>0</v>
      </c>
      <c r="F183" s="162">
        <v>0</v>
      </c>
      <c r="G183" s="162">
        <v>0</v>
      </c>
      <c r="H183" s="162">
        <v>0</v>
      </c>
      <c r="I183" s="162">
        <v>0</v>
      </c>
      <c r="J183" s="162">
        <v>0</v>
      </c>
      <c r="K183" s="162">
        <v>0</v>
      </c>
      <c r="L183" s="162">
        <v>0</v>
      </c>
      <c r="M183" s="162">
        <v>32805</v>
      </c>
      <c r="N183" s="162">
        <v>0</v>
      </c>
      <c r="O183" s="162">
        <v>14886</v>
      </c>
      <c r="P183" s="162">
        <v>0</v>
      </c>
      <c r="Q183" s="162" t="s">
        <v>1100</v>
      </c>
      <c r="R183" s="162" t="s">
        <v>1102</v>
      </c>
      <c r="S183" s="163" t="s">
        <v>2285</v>
      </c>
    </row>
    <row r="184" spans="1:19" s="107" customFormat="1" ht="12.75" customHeight="1" x14ac:dyDescent="0.2">
      <c r="A184" s="103" t="s">
        <v>892</v>
      </c>
      <c r="B184" s="103" t="s">
        <v>893</v>
      </c>
      <c r="C184" s="138" t="s">
        <v>1142</v>
      </c>
      <c r="D184" s="162">
        <v>5329</v>
      </c>
      <c r="E184" s="162">
        <v>2000</v>
      </c>
      <c r="F184" s="162">
        <v>0</v>
      </c>
      <c r="G184" s="162">
        <v>0</v>
      </c>
      <c r="H184" s="162">
        <v>0</v>
      </c>
      <c r="I184" s="162">
        <v>0</v>
      </c>
      <c r="J184" s="162">
        <v>0</v>
      </c>
      <c r="K184" s="162">
        <v>0</v>
      </c>
      <c r="L184" s="162">
        <v>0</v>
      </c>
      <c r="M184" s="162">
        <v>4600</v>
      </c>
      <c r="N184" s="162">
        <v>0</v>
      </c>
      <c r="O184" s="162">
        <v>3100</v>
      </c>
      <c r="P184" s="162">
        <v>3000</v>
      </c>
      <c r="Q184" s="162" t="s">
        <v>1100</v>
      </c>
      <c r="R184" s="162" t="s">
        <v>1101</v>
      </c>
      <c r="S184" s="163" t="s">
        <v>2258</v>
      </c>
    </row>
    <row r="185" spans="1:19" s="107" customFormat="1" ht="12.75" customHeight="1" x14ac:dyDescent="0.2">
      <c r="A185" s="103" t="s">
        <v>618</v>
      </c>
      <c r="B185" s="103" t="s">
        <v>88</v>
      </c>
      <c r="C185" s="138" t="s">
        <v>1142</v>
      </c>
      <c r="D185" s="162">
        <v>8505</v>
      </c>
      <c r="E185" s="162">
        <v>11450</v>
      </c>
      <c r="F185" s="162">
        <v>0</v>
      </c>
      <c r="G185" s="162">
        <v>0</v>
      </c>
      <c r="H185" s="162">
        <v>0</v>
      </c>
      <c r="I185" s="162">
        <v>0</v>
      </c>
      <c r="J185" s="162">
        <v>0</v>
      </c>
      <c r="K185" s="162">
        <v>0</v>
      </c>
      <c r="L185" s="162">
        <v>0</v>
      </c>
      <c r="M185" s="162">
        <v>0</v>
      </c>
      <c r="N185" s="162">
        <v>0</v>
      </c>
      <c r="O185" s="162">
        <v>0</v>
      </c>
      <c r="P185" s="162">
        <v>0</v>
      </c>
      <c r="Q185" s="162" t="s">
        <v>1103</v>
      </c>
      <c r="R185" s="162" t="s">
        <v>1104</v>
      </c>
      <c r="S185" s="163" t="s">
        <v>2012</v>
      </c>
    </row>
    <row r="186" spans="1:19" s="107" customFormat="1" ht="12.75" customHeight="1" x14ac:dyDescent="0.2">
      <c r="A186" s="103" t="s">
        <v>468</v>
      </c>
      <c r="B186" s="103" t="s">
        <v>89</v>
      </c>
      <c r="C186" s="138" t="s">
        <v>1142</v>
      </c>
      <c r="D186" s="162">
        <v>10391</v>
      </c>
      <c r="E186" s="162">
        <v>0</v>
      </c>
      <c r="F186" s="162">
        <v>0</v>
      </c>
      <c r="G186" s="162">
        <v>3000</v>
      </c>
      <c r="H186" s="162">
        <v>0</v>
      </c>
      <c r="I186" s="162">
        <v>0</v>
      </c>
      <c r="J186" s="162">
        <v>0</v>
      </c>
      <c r="K186" s="162">
        <v>0</v>
      </c>
      <c r="L186" s="162">
        <v>0</v>
      </c>
      <c r="M186" s="162">
        <v>4240</v>
      </c>
      <c r="N186" s="162">
        <v>0</v>
      </c>
      <c r="O186" s="162">
        <v>0</v>
      </c>
      <c r="P186" s="162">
        <v>6000</v>
      </c>
      <c r="Q186" s="162" t="s">
        <v>1103</v>
      </c>
      <c r="R186" s="162" t="s">
        <v>1104</v>
      </c>
      <c r="S186" s="163" t="s">
        <v>1862</v>
      </c>
    </row>
    <row r="187" spans="1:19" s="107" customFormat="1" ht="12.75" customHeight="1" x14ac:dyDescent="0.2">
      <c r="A187" s="103" t="s">
        <v>529</v>
      </c>
      <c r="B187" s="103" t="s">
        <v>90</v>
      </c>
      <c r="C187" s="138" t="s">
        <v>1142</v>
      </c>
      <c r="D187" s="162">
        <v>2495</v>
      </c>
      <c r="E187" s="162">
        <v>0</v>
      </c>
      <c r="F187" s="162">
        <v>0</v>
      </c>
      <c r="G187" s="162">
        <v>0</v>
      </c>
      <c r="H187" s="162">
        <v>0</v>
      </c>
      <c r="I187" s="162">
        <v>0</v>
      </c>
      <c r="J187" s="162">
        <v>0</v>
      </c>
      <c r="K187" s="162">
        <v>0</v>
      </c>
      <c r="L187" s="162">
        <v>0</v>
      </c>
      <c r="M187" s="162">
        <v>3500</v>
      </c>
      <c r="N187" s="162">
        <v>0</v>
      </c>
      <c r="O187" s="162">
        <v>0</v>
      </c>
      <c r="P187" s="162">
        <v>14000</v>
      </c>
      <c r="Q187" s="162" t="s">
        <v>1103</v>
      </c>
      <c r="R187" s="162" t="s">
        <v>1104</v>
      </c>
      <c r="S187" s="163" t="s">
        <v>1923</v>
      </c>
    </row>
    <row r="188" spans="1:19" s="107" customFormat="1" ht="12.75" customHeight="1" x14ac:dyDescent="0.2">
      <c r="A188" s="103" t="s">
        <v>672</v>
      </c>
      <c r="B188" s="103" t="s">
        <v>91</v>
      </c>
      <c r="C188" s="138" t="s">
        <v>1142</v>
      </c>
      <c r="D188" s="162">
        <v>90787</v>
      </c>
      <c r="E188" s="162">
        <v>5000</v>
      </c>
      <c r="F188" s="162">
        <v>0</v>
      </c>
      <c r="G188" s="162">
        <v>0</v>
      </c>
      <c r="H188" s="162">
        <v>0</v>
      </c>
      <c r="I188" s="162">
        <v>0</v>
      </c>
      <c r="J188" s="162">
        <v>0</v>
      </c>
      <c r="K188" s="162">
        <v>0</v>
      </c>
      <c r="L188" s="162">
        <v>0</v>
      </c>
      <c r="M188" s="162">
        <v>0</v>
      </c>
      <c r="N188" s="162">
        <v>0</v>
      </c>
      <c r="O188" s="162">
        <v>0</v>
      </c>
      <c r="P188" s="162">
        <v>5000</v>
      </c>
      <c r="Q188" s="162" t="s">
        <v>1107</v>
      </c>
      <c r="R188" s="162" t="s">
        <v>1104</v>
      </c>
      <c r="S188" s="163" t="s">
        <v>2066</v>
      </c>
    </row>
    <row r="189" spans="1:19" s="107" customFormat="1" ht="12.75" customHeight="1" x14ac:dyDescent="0.2">
      <c r="A189" s="103" t="s">
        <v>588</v>
      </c>
      <c r="B189" s="103" t="s">
        <v>92</v>
      </c>
      <c r="C189" s="138" t="s">
        <v>2472</v>
      </c>
      <c r="D189" s="162">
        <v>7000</v>
      </c>
      <c r="E189" s="162">
        <v>0</v>
      </c>
      <c r="F189" s="162">
        <v>0</v>
      </c>
      <c r="G189" s="162">
        <v>0</v>
      </c>
      <c r="H189" s="162">
        <v>0</v>
      </c>
      <c r="I189" s="162">
        <v>0</v>
      </c>
      <c r="J189" s="162">
        <v>0</v>
      </c>
      <c r="K189" s="162">
        <v>0</v>
      </c>
      <c r="L189" s="162">
        <v>0</v>
      </c>
      <c r="M189" s="162">
        <v>3700</v>
      </c>
      <c r="N189" s="162">
        <v>0</v>
      </c>
      <c r="O189" s="162">
        <v>0</v>
      </c>
      <c r="P189" s="162">
        <v>0</v>
      </c>
      <c r="Q189" s="162" t="s">
        <v>1103</v>
      </c>
      <c r="R189" s="162" t="s">
        <v>1104</v>
      </c>
      <c r="S189" s="163" t="s">
        <v>1982</v>
      </c>
    </row>
    <row r="190" spans="1:19" s="107" customFormat="1" ht="12.75" customHeight="1" x14ac:dyDescent="0.2">
      <c r="A190" s="103" t="s">
        <v>469</v>
      </c>
      <c r="B190" s="103" t="s">
        <v>93</v>
      </c>
      <c r="C190" s="138" t="s">
        <v>1142</v>
      </c>
      <c r="D190" s="162">
        <v>2000</v>
      </c>
      <c r="E190" s="162">
        <v>5000</v>
      </c>
      <c r="F190" s="162">
        <v>0</v>
      </c>
      <c r="G190" s="162">
        <v>0</v>
      </c>
      <c r="H190" s="162">
        <v>0</v>
      </c>
      <c r="I190" s="162">
        <v>0</v>
      </c>
      <c r="J190" s="162">
        <v>0</v>
      </c>
      <c r="K190" s="162">
        <v>0</v>
      </c>
      <c r="L190" s="162">
        <v>0</v>
      </c>
      <c r="M190" s="162">
        <v>11000</v>
      </c>
      <c r="N190" s="162">
        <v>0</v>
      </c>
      <c r="O190" s="162">
        <v>0</v>
      </c>
      <c r="P190" s="162">
        <v>0</v>
      </c>
      <c r="Q190" s="162" t="s">
        <v>1103</v>
      </c>
      <c r="R190" s="162" t="s">
        <v>1104</v>
      </c>
      <c r="S190" s="163" t="s">
        <v>1863</v>
      </c>
    </row>
    <row r="191" spans="1:19" s="107" customFormat="1" ht="12.75" customHeight="1" x14ac:dyDescent="0.2">
      <c r="A191" s="103" t="s">
        <v>1020</v>
      </c>
      <c r="B191" s="103" t="s">
        <v>1122</v>
      </c>
      <c r="C191" s="138" t="s">
        <v>1142</v>
      </c>
      <c r="D191" s="162">
        <v>22150</v>
      </c>
      <c r="E191" s="162">
        <v>3900</v>
      </c>
      <c r="F191" s="162">
        <v>0</v>
      </c>
      <c r="G191" s="162">
        <v>0</v>
      </c>
      <c r="H191" s="162">
        <v>0</v>
      </c>
      <c r="I191" s="162">
        <v>0</v>
      </c>
      <c r="J191" s="162">
        <v>0</v>
      </c>
      <c r="K191" s="162">
        <v>0</v>
      </c>
      <c r="L191" s="162">
        <v>0</v>
      </c>
      <c r="M191" s="162">
        <v>1830</v>
      </c>
      <c r="N191" s="162">
        <v>0</v>
      </c>
      <c r="O191" s="162">
        <v>0</v>
      </c>
      <c r="P191" s="162">
        <v>4000</v>
      </c>
      <c r="Q191" s="162" t="s">
        <v>1153</v>
      </c>
      <c r="R191" s="162" t="s">
        <v>1104</v>
      </c>
      <c r="S191" s="163" t="s">
        <v>2185</v>
      </c>
    </row>
    <row r="192" spans="1:19" s="107" customFormat="1" ht="12.75" customHeight="1" x14ac:dyDescent="0.2">
      <c r="A192" s="103" t="s">
        <v>465</v>
      </c>
      <c r="B192" s="103" t="s">
        <v>327</v>
      </c>
      <c r="C192" s="138" t="s">
        <v>1142</v>
      </c>
      <c r="D192" s="162">
        <v>44285</v>
      </c>
      <c r="E192" s="162">
        <v>1000</v>
      </c>
      <c r="F192" s="162">
        <v>0</v>
      </c>
      <c r="G192" s="162">
        <v>0</v>
      </c>
      <c r="H192" s="162">
        <v>0</v>
      </c>
      <c r="I192" s="162">
        <v>0</v>
      </c>
      <c r="J192" s="162">
        <v>0</v>
      </c>
      <c r="K192" s="162">
        <v>0</v>
      </c>
      <c r="L192" s="162">
        <v>0</v>
      </c>
      <c r="M192" s="162">
        <v>100293</v>
      </c>
      <c r="N192" s="162">
        <v>0</v>
      </c>
      <c r="O192" s="162">
        <v>54358</v>
      </c>
      <c r="P192" s="162">
        <v>94100</v>
      </c>
      <c r="Q192" s="162" t="s">
        <v>1109</v>
      </c>
      <c r="R192" s="162" t="s">
        <v>1104</v>
      </c>
      <c r="S192" s="163" t="s">
        <v>1859</v>
      </c>
    </row>
    <row r="193" spans="1:27" s="107" customFormat="1" ht="12.75" customHeight="1" x14ac:dyDescent="0.2">
      <c r="A193" s="103" t="s">
        <v>479</v>
      </c>
      <c r="B193" s="103" t="s">
        <v>94</v>
      </c>
      <c r="C193" s="138" t="s">
        <v>1142</v>
      </c>
      <c r="D193" s="162">
        <v>1000</v>
      </c>
      <c r="E193" s="162">
        <v>0</v>
      </c>
      <c r="F193" s="162">
        <v>0</v>
      </c>
      <c r="G193" s="162">
        <v>0</v>
      </c>
      <c r="H193" s="162">
        <v>0</v>
      </c>
      <c r="I193" s="162">
        <v>0</v>
      </c>
      <c r="J193" s="162">
        <v>0</v>
      </c>
      <c r="K193" s="162">
        <v>0</v>
      </c>
      <c r="L193" s="162">
        <v>0</v>
      </c>
      <c r="M193" s="162">
        <v>4750</v>
      </c>
      <c r="N193" s="162">
        <v>0</v>
      </c>
      <c r="O193" s="162">
        <v>0</v>
      </c>
      <c r="P193" s="162">
        <v>7500</v>
      </c>
      <c r="Q193" s="162" t="s">
        <v>1103</v>
      </c>
      <c r="R193" s="162" t="s">
        <v>1104</v>
      </c>
      <c r="S193" s="163" t="s">
        <v>1873</v>
      </c>
    </row>
    <row r="194" spans="1:27" s="107" customFormat="1" ht="12.75" customHeight="1" x14ac:dyDescent="0.2">
      <c r="A194" s="103" t="s">
        <v>516</v>
      </c>
      <c r="B194" s="103" t="s">
        <v>95</v>
      </c>
      <c r="C194" s="138" t="s">
        <v>1142</v>
      </c>
      <c r="D194" s="162">
        <v>10000</v>
      </c>
      <c r="E194" s="162">
        <v>0</v>
      </c>
      <c r="F194" s="162">
        <v>0</v>
      </c>
      <c r="G194" s="162">
        <v>16950</v>
      </c>
      <c r="H194" s="162">
        <v>0</v>
      </c>
      <c r="I194" s="162">
        <v>0</v>
      </c>
      <c r="J194" s="162">
        <v>0</v>
      </c>
      <c r="K194" s="162">
        <v>0</v>
      </c>
      <c r="L194" s="162">
        <v>0</v>
      </c>
      <c r="M194" s="162">
        <v>8725</v>
      </c>
      <c r="N194" s="162">
        <v>10111</v>
      </c>
      <c r="O194" s="162">
        <v>0</v>
      </c>
      <c r="P194" s="162">
        <v>0</v>
      </c>
      <c r="Q194" s="162" t="s">
        <v>1103</v>
      </c>
      <c r="R194" s="162" t="s">
        <v>1104</v>
      </c>
      <c r="S194" s="163" t="s">
        <v>1910</v>
      </c>
    </row>
    <row r="195" spans="1:27" s="107" customFormat="1" ht="12.75" customHeight="1" x14ac:dyDescent="0.2">
      <c r="A195" s="103" t="s">
        <v>560</v>
      </c>
      <c r="B195" s="103" t="s">
        <v>96</v>
      </c>
      <c r="C195" s="138" t="s">
        <v>1142</v>
      </c>
      <c r="D195" s="162">
        <v>3000</v>
      </c>
      <c r="E195" s="162">
        <v>0</v>
      </c>
      <c r="F195" s="162">
        <v>0</v>
      </c>
      <c r="G195" s="162">
        <v>0</v>
      </c>
      <c r="H195" s="162">
        <v>0</v>
      </c>
      <c r="I195" s="162">
        <v>0</v>
      </c>
      <c r="J195" s="162">
        <v>0</v>
      </c>
      <c r="K195" s="162">
        <v>0</v>
      </c>
      <c r="L195" s="162">
        <v>0</v>
      </c>
      <c r="M195" s="162">
        <v>8780</v>
      </c>
      <c r="N195" s="162">
        <v>0</v>
      </c>
      <c r="O195" s="162">
        <v>0</v>
      </c>
      <c r="P195" s="162">
        <v>0</v>
      </c>
      <c r="Q195" s="162" t="s">
        <v>1103</v>
      </c>
      <c r="R195" s="162" t="s">
        <v>1104</v>
      </c>
      <c r="S195" s="163" t="s">
        <v>1954</v>
      </c>
    </row>
    <row r="196" spans="1:27" s="107" customFormat="1" ht="12.75" customHeight="1" x14ac:dyDescent="0.2">
      <c r="A196" s="103" t="s">
        <v>722</v>
      </c>
      <c r="B196" s="103" t="s">
        <v>328</v>
      </c>
      <c r="C196" s="138" t="s">
        <v>1142</v>
      </c>
      <c r="D196" s="162">
        <v>1552122</v>
      </c>
      <c r="E196" s="162">
        <v>19582</v>
      </c>
      <c r="F196" s="162">
        <v>0</v>
      </c>
      <c r="G196" s="162">
        <v>0</v>
      </c>
      <c r="H196" s="162">
        <v>0</v>
      </c>
      <c r="I196" s="162">
        <v>0</v>
      </c>
      <c r="J196" s="162">
        <v>0</v>
      </c>
      <c r="K196" s="162">
        <v>354696</v>
      </c>
      <c r="L196" s="162">
        <v>0</v>
      </c>
      <c r="M196" s="162">
        <v>1016</v>
      </c>
      <c r="N196" s="162">
        <v>227677</v>
      </c>
      <c r="O196" s="162">
        <v>6369</v>
      </c>
      <c r="P196" s="162">
        <v>231068</v>
      </c>
      <c r="Q196" s="162" t="s">
        <v>1123</v>
      </c>
      <c r="R196" s="162" t="s">
        <v>1104</v>
      </c>
      <c r="S196" s="163" t="s">
        <v>2116</v>
      </c>
    </row>
    <row r="197" spans="1:27" s="107" customFormat="1" ht="12.75" customHeight="1" x14ac:dyDescent="0.2">
      <c r="A197" s="103" t="s">
        <v>1002</v>
      </c>
      <c r="B197" s="103" t="s">
        <v>1003</v>
      </c>
      <c r="C197" s="138" t="s">
        <v>1142</v>
      </c>
      <c r="D197" s="162">
        <v>9200</v>
      </c>
      <c r="E197" s="162">
        <v>0</v>
      </c>
      <c r="F197" s="162">
        <v>0</v>
      </c>
      <c r="G197" s="162">
        <v>0</v>
      </c>
      <c r="H197" s="162">
        <v>0</v>
      </c>
      <c r="I197" s="162">
        <v>0</v>
      </c>
      <c r="J197" s="162">
        <v>0</v>
      </c>
      <c r="K197" s="162">
        <v>0</v>
      </c>
      <c r="L197" s="162">
        <v>62300</v>
      </c>
      <c r="M197" s="162">
        <v>0</v>
      </c>
      <c r="N197" s="162">
        <v>0</v>
      </c>
      <c r="O197" s="162">
        <v>0</v>
      </c>
      <c r="P197" s="162">
        <v>338000</v>
      </c>
      <c r="Q197" s="162" t="s">
        <v>1153</v>
      </c>
      <c r="R197" s="162" t="s">
        <v>1104</v>
      </c>
      <c r="S197" s="163" t="s">
        <v>2156</v>
      </c>
    </row>
    <row r="198" spans="1:27" s="107" customFormat="1" ht="12.75" customHeight="1" x14ac:dyDescent="0.2">
      <c r="A198" s="103" t="s">
        <v>752</v>
      </c>
      <c r="B198" s="103" t="s">
        <v>329</v>
      </c>
      <c r="C198" s="138" t="s">
        <v>1142</v>
      </c>
      <c r="D198" s="162">
        <v>1664</v>
      </c>
      <c r="E198" s="162">
        <v>0</v>
      </c>
      <c r="F198" s="162">
        <v>0</v>
      </c>
      <c r="G198" s="162">
        <v>0</v>
      </c>
      <c r="H198" s="162">
        <v>0</v>
      </c>
      <c r="I198" s="162">
        <v>0</v>
      </c>
      <c r="J198" s="162">
        <v>0</v>
      </c>
      <c r="K198" s="162">
        <v>0</v>
      </c>
      <c r="L198" s="162">
        <v>0</v>
      </c>
      <c r="M198" s="162">
        <v>13600</v>
      </c>
      <c r="N198" s="162">
        <v>0</v>
      </c>
      <c r="O198" s="162">
        <v>0</v>
      </c>
      <c r="P198" s="162">
        <v>0</v>
      </c>
      <c r="Q198" s="162" t="s">
        <v>1153</v>
      </c>
      <c r="R198" s="162" t="s">
        <v>1104</v>
      </c>
      <c r="S198" s="163" t="s">
        <v>2148</v>
      </c>
    </row>
    <row r="199" spans="1:27" s="107" customFormat="1" ht="12.75" customHeight="1" x14ac:dyDescent="0.2">
      <c r="A199" s="103" t="s">
        <v>691</v>
      </c>
      <c r="B199" s="103" t="s">
        <v>97</v>
      </c>
      <c r="C199" s="138" t="s">
        <v>1142</v>
      </c>
      <c r="D199" s="162">
        <v>15639</v>
      </c>
      <c r="E199" s="162">
        <v>0</v>
      </c>
      <c r="F199" s="162">
        <v>146058</v>
      </c>
      <c r="G199" s="162">
        <v>0</v>
      </c>
      <c r="H199" s="162">
        <v>0</v>
      </c>
      <c r="I199" s="162">
        <v>0</v>
      </c>
      <c r="J199" s="162">
        <v>0</v>
      </c>
      <c r="K199" s="162">
        <v>0</v>
      </c>
      <c r="L199" s="162">
        <v>134351</v>
      </c>
      <c r="M199" s="162">
        <v>0</v>
      </c>
      <c r="N199" s="162">
        <v>0</v>
      </c>
      <c r="O199" s="162">
        <v>686</v>
      </c>
      <c r="P199" s="162">
        <v>0</v>
      </c>
      <c r="Q199" s="162" t="s">
        <v>1112</v>
      </c>
      <c r="R199" s="162" t="s">
        <v>1104</v>
      </c>
      <c r="S199" s="163" t="s">
        <v>2085</v>
      </c>
    </row>
    <row r="200" spans="1:27" s="107" customFormat="1" ht="12.75" customHeight="1" x14ac:dyDescent="0.2">
      <c r="A200" s="103" t="s">
        <v>627</v>
      </c>
      <c r="B200" s="103" t="s">
        <v>98</v>
      </c>
      <c r="C200" s="138" t="s">
        <v>1142</v>
      </c>
      <c r="D200" s="162">
        <v>18773</v>
      </c>
      <c r="E200" s="162">
        <v>1000</v>
      </c>
      <c r="F200" s="162">
        <v>0</v>
      </c>
      <c r="G200" s="162">
        <v>0</v>
      </c>
      <c r="H200" s="162">
        <v>0</v>
      </c>
      <c r="I200" s="162">
        <v>0</v>
      </c>
      <c r="J200" s="162">
        <v>0</v>
      </c>
      <c r="K200" s="162">
        <v>12000</v>
      </c>
      <c r="L200" s="162">
        <v>0</v>
      </c>
      <c r="M200" s="162">
        <v>5677</v>
      </c>
      <c r="N200" s="162">
        <v>22571</v>
      </c>
      <c r="O200" s="162">
        <v>52556</v>
      </c>
      <c r="P200" s="162">
        <v>37500</v>
      </c>
      <c r="Q200" s="162" t="s">
        <v>1103</v>
      </c>
      <c r="R200" s="162" t="s">
        <v>1104</v>
      </c>
      <c r="S200" s="163" t="s">
        <v>2021</v>
      </c>
    </row>
    <row r="201" spans="1:27" s="107" customFormat="1" ht="12.75" customHeight="1" x14ac:dyDescent="0.2">
      <c r="A201" s="103" t="s">
        <v>692</v>
      </c>
      <c r="B201" s="103" t="s">
        <v>99</v>
      </c>
      <c r="C201" s="138" t="s">
        <v>2472</v>
      </c>
      <c r="D201" s="162">
        <v>20205</v>
      </c>
      <c r="E201" s="162">
        <v>4771</v>
      </c>
      <c r="F201" s="162">
        <v>0</v>
      </c>
      <c r="G201" s="162">
        <v>0</v>
      </c>
      <c r="H201" s="162">
        <v>0</v>
      </c>
      <c r="I201" s="162">
        <v>0</v>
      </c>
      <c r="J201" s="162">
        <v>0</v>
      </c>
      <c r="K201" s="162">
        <v>0</v>
      </c>
      <c r="L201" s="162">
        <v>0</v>
      </c>
      <c r="M201" s="162">
        <v>31650</v>
      </c>
      <c r="N201" s="162">
        <v>3000</v>
      </c>
      <c r="O201" s="162">
        <v>22693</v>
      </c>
      <c r="P201" s="162">
        <v>40000</v>
      </c>
      <c r="Q201" s="162" t="s">
        <v>1112</v>
      </c>
      <c r="R201" s="162" t="s">
        <v>1104</v>
      </c>
      <c r="S201" s="163" t="s">
        <v>2086</v>
      </c>
    </row>
    <row r="202" spans="1:27" s="107" customFormat="1" ht="12.75" customHeight="1" x14ac:dyDescent="0.2">
      <c r="A202" s="103" t="s">
        <v>395</v>
      </c>
      <c r="B202" s="103" t="s">
        <v>100</v>
      </c>
      <c r="C202" s="138" t="s">
        <v>1142</v>
      </c>
      <c r="D202" s="162">
        <v>15000</v>
      </c>
      <c r="E202" s="162">
        <v>20000</v>
      </c>
      <c r="F202" s="162">
        <v>0</v>
      </c>
      <c r="G202" s="162">
        <v>10000</v>
      </c>
      <c r="H202" s="162">
        <v>0</v>
      </c>
      <c r="I202" s="162">
        <v>0</v>
      </c>
      <c r="J202" s="162">
        <v>0</v>
      </c>
      <c r="K202" s="162">
        <v>0</v>
      </c>
      <c r="L202" s="162">
        <v>39850</v>
      </c>
      <c r="M202" s="162">
        <v>0</v>
      </c>
      <c r="N202" s="162">
        <v>0</v>
      </c>
      <c r="O202" s="162">
        <v>0</v>
      </c>
      <c r="P202" s="162">
        <v>10000</v>
      </c>
      <c r="Q202" s="162" t="s">
        <v>1100</v>
      </c>
      <c r="R202" s="162" t="s">
        <v>1104</v>
      </c>
      <c r="S202" s="163" t="s">
        <v>1789</v>
      </c>
    </row>
    <row r="203" spans="1:27" s="107" customFormat="1" ht="12.75" customHeight="1" x14ac:dyDescent="0.2">
      <c r="A203" s="103" t="s">
        <v>568</v>
      </c>
      <c r="B203" s="103" t="s">
        <v>101</v>
      </c>
      <c r="C203" s="138" t="s">
        <v>1142</v>
      </c>
      <c r="D203" s="162">
        <v>5009</v>
      </c>
      <c r="E203" s="162">
        <v>0</v>
      </c>
      <c r="F203" s="162">
        <v>0</v>
      </c>
      <c r="G203" s="162">
        <v>0</v>
      </c>
      <c r="H203" s="162">
        <v>0</v>
      </c>
      <c r="I203" s="162">
        <v>0</v>
      </c>
      <c r="J203" s="162">
        <v>0</v>
      </c>
      <c r="K203" s="162">
        <v>0</v>
      </c>
      <c r="L203" s="162">
        <v>0</v>
      </c>
      <c r="M203" s="162">
        <v>1710</v>
      </c>
      <c r="N203" s="162">
        <v>0</v>
      </c>
      <c r="O203" s="162">
        <v>0</v>
      </c>
      <c r="P203" s="162">
        <v>0</v>
      </c>
      <c r="Q203" s="162" t="s">
        <v>1103</v>
      </c>
      <c r="R203" s="162" t="s">
        <v>1104</v>
      </c>
      <c r="S203" s="163" t="s">
        <v>1962</v>
      </c>
    </row>
    <row r="204" spans="1:27" s="107" customFormat="1" ht="12.75" customHeight="1" x14ac:dyDescent="0.2">
      <c r="A204" s="103" t="s">
        <v>693</v>
      </c>
      <c r="B204" s="103" t="s">
        <v>783</v>
      </c>
      <c r="C204" s="138" t="s">
        <v>1142</v>
      </c>
      <c r="D204" s="162">
        <v>70730</v>
      </c>
      <c r="E204" s="162">
        <v>20000</v>
      </c>
      <c r="F204" s="162">
        <v>0</v>
      </c>
      <c r="G204" s="162">
        <v>30002</v>
      </c>
      <c r="H204" s="162">
        <v>0</v>
      </c>
      <c r="I204" s="162">
        <v>0</v>
      </c>
      <c r="J204" s="162">
        <v>0</v>
      </c>
      <c r="K204" s="162">
        <v>0</v>
      </c>
      <c r="L204" s="162">
        <v>0</v>
      </c>
      <c r="M204" s="162">
        <v>10750</v>
      </c>
      <c r="N204" s="162">
        <v>59900</v>
      </c>
      <c r="O204" s="162">
        <v>77578</v>
      </c>
      <c r="P204" s="162">
        <v>83000</v>
      </c>
      <c r="Q204" s="162" t="s">
        <v>1112</v>
      </c>
      <c r="R204" s="162" t="s">
        <v>1104</v>
      </c>
      <c r="S204" s="163" t="s">
        <v>2087</v>
      </c>
    </row>
    <row r="205" spans="1:27" s="107" customFormat="1" ht="12.75" customHeight="1" x14ac:dyDescent="0.2">
      <c r="A205" s="103" t="s">
        <v>474</v>
      </c>
      <c r="B205" s="103" t="s">
        <v>330</v>
      </c>
      <c r="C205" s="138" t="s">
        <v>1142</v>
      </c>
      <c r="D205" s="162">
        <v>5637</v>
      </c>
      <c r="E205" s="162">
        <v>0</v>
      </c>
      <c r="F205" s="162">
        <v>0</v>
      </c>
      <c r="G205" s="162">
        <v>12000</v>
      </c>
      <c r="H205" s="162">
        <v>0</v>
      </c>
      <c r="I205" s="162">
        <v>0</v>
      </c>
      <c r="J205" s="162">
        <v>0</v>
      </c>
      <c r="K205" s="162">
        <v>25000</v>
      </c>
      <c r="L205" s="162">
        <v>0</v>
      </c>
      <c r="M205" s="162">
        <v>69848</v>
      </c>
      <c r="N205" s="162">
        <v>56185</v>
      </c>
      <c r="O205" s="162">
        <v>141838</v>
      </c>
      <c r="P205" s="162">
        <v>252014</v>
      </c>
      <c r="Q205" s="162" t="s">
        <v>1109</v>
      </c>
      <c r="R205" s="162" t="s">
        <v>1104</v>
      </c>
      <c r="S205" s="163" t="s">
        <v>1868</v>
      </c>
    </row>
    <row r="206" spans="1:27" s="107" customFormat="1" ht="12.75" customHeight="1" x14ac:dyDescent="0.2">
      <c r="A206" s="138" t="s">
        <v>1738</v>
      </c>
      <c r="B206" s="138" t="s">
        <v>2130</v>
      </c>
      <c r="C206" s="138" t="s">
        <v>1142</v>
      </c>
      <c r="D206" s="162">
        <v>2246</v>
      </c>
      <c r="E206" s="162">
        <v>0</v>
      </c>
      <c r="F206" s="162">
        <v>0</v>
      </c>
      <c r="G206" s="162">
        <v>500</v>
      </c>
      <c r="H206" s="162">
        <v>1500</v>
      </c>
      <c r="I206" s="162">
        <v>0</v>
      </c>
      <c r="J206" s="162">
        <v>0</v>
      </c>
      <c r="K206" s="162">
        <v>0</v>
      </c>
      <c r="L206" s="162">
        <v>0</v>
      </c>
      <c r="M206" s="162">
        <v>3250</v>
      </c>
      <c r="N206" s="162">
        <v>1656</v>
      </c>
      <c r="O206" s="162">
        <v>10118</v>
      </c>
      <c r="P206" s="162">
        <v>9000</v>
      </c>
      <c r="Q206" s="162" t="s">
        <v>1153</v>
      </c>
      <c r="R206" s="162" t="s">
        <v>1104</v>
      </c>
      <c r="S206" s="163" t="s">
        <v>2129</v>
      </c>
      <c r="T206" s="138"/>
      <c r="U206" s="138"/>
      <c r="V206" s="138"/>
      <c r="W206" s="138"/>
      <c r="X206" s="138"/>
      <c r="Y206" s="138"/>
      <c r="Z206" s="138"/>
      <c r="AA206" s="138"/>
    </row>
    <row r="207" spans="1:27" s="107" customFormat="1" ht="12.75" customHeight="1" x14ac:dyDescent="0.2">
      <c r="A207" s="138" t="s">
        <v>1737</v>
      </c>
      <c r="B207" s="138" t="s">
        <v>2210</v>
      </c>
      <c r="C207" s="138" t="s">
        <v>1142</v>
      </c>
      <c r="D207" s="162">
        <v>6817</v>
      </c>
      <c r="E207" s="162">
        <v>0</v>
      </c>
      <c r="F207" s="162">
        <v>0</v>
      </c>
      <c r="G207" s="162">
        <v>4000</v>
      </c>
      <c r="H207" s="162">
        <v>3000</v>
      </c>
      <c r="I207" s="162">
        <v>0</v>
      </c>
      <c r="J207" s="162">
        <v>0</v>
      </c>
      <c r="K207" s="162">
        <v>0</v>
      </c>
      <c r="L207" s="162">
        <v>0</v>
      </c>
      <c r="M207" s="162">
        <v>9073</v>
      </c>
      <c r="N207" s="162">
        <v>2203</v>
      </c>
      <c r="O207" s="162">
        <v>23189</v>
      </c>
      <c r="P207" s="162">
        <v>27500</v>
      </c>
      <c r="Q207" s="162" t="s">
        <v>1153</v>
      </c>
      <c r="R207" s="162" t="s">
        <v>1104</v>
      </c>
      <c r="S207" s="163" t="s">
        <v>2209</v>
      </c>
      <c r="T207" s="138"/>
      <c r="U207" s="138"/>
      <c r="V207" s="138"/>
      <c r="W207" s="138"/>
      <c r="X207" s="138"/>
      <c r="Y207" s="138"/>
      <c r="Z207" s="138"/>
      <c r="AA207" s="138"/>
    </row>
    <row r="208" spans="1:27" s="107" customFormat="1" ht="12.75" customHeight="1" x14ac:dyDescent="0.2">
      <c r="A208" s="103" t="s">
        <v>544</v>
      </c>
      <c r="B208" s="103" t="s">
        <v>102</v>
      </c>
      <c r="C208" s="138" t="s">
        <v>1142</v>
      </c>
      <c r="D208" s="162">
        <v>9140</v>
      </c>
      <c r="E208" s="162">
        <v>25000</v>
      </c>
      <c r="F208" s="162">
        <v>0</v>
      </c>
      <c r="G208" s="162">
        <v>0</v>
      </c>
      <c r="H208" s="162">
        <v>0</v>
      </c>
      <c r="I208" s="162">
        <v>0</v>
      </c>
      <c r="J208" s="162">
        <v>0</v>
      </c>
      <c r="K208" s="162">
        <v>0</v>
      </c>
      <c r="L208" s="162">
        <v>0</v>
      </c>
      <c r="M208" s="162">
        <v>0</v>
      </c>
      <c r="N208" s="162">
        <v>0</v>
      </c>
      <c r="O208" s="162">
        <v>0</v>
      </c>
      <c r="P208" s="162">
        <v>0</v>
      </c>
      <c r="Q208" s="162" t="s">
        <v>1103</v>
      </c>
      <c r="R208" s="162" t="s">
        <v>1104</v>
      </c>
      <c r="S208" s="163" t="s">
        <v>1938</v>
      </c>
    </row>
    <row r="209" spans="1:19" s="107" customFormat="1" ht="12.75" customHeight="1" x14ac:dyDescent="0.2">
      <c r="A209" s="103" t="s">
        <v>710</v>
      </c>
      <c r="B209" s="103" t="s">
        <v>103</v>
      </c>
      <c r="C209" s="138" t="s">
        <v>1142</v>
      </c>
      <c r="D209" s="162">
        <v>0</v>
      </c>
      <c r="E209" s="162">
        <v>0</v>
      </c>
      <c r="F209" s="162">
        <v>0</v>
      </c>
      <c r="G209" s="162">
        <v>0</v>
      </c>
      <c r="H209" s="162">
        <v>0</v>
      </c>
      <c r="I209" s="162">
        <v>0</v>
      </c>
      <c r="J209" s="162">
        <v>0</v>
      </c>
      <c r="K209" s="162">
        <v>0</v>
      </c>
      <c r="L209" s="162">
        <v>10000</v>
      </c>
      <c r="M209" s="162">
        <v>15000</v>
      </c>
      <c r="N209" s="162">
        <v>0</v>
      </c>
      <c r="O209" s="162">
        <v>0</v>
      </c>
      <c r="P209" s="162">
        <v>0</v>
      </c>
      <c r="Q209" s="162" t="s">
        <v>1106</v>
      </c>
      <c r="R209" s="162" t="s">
        <v>1104</v>
      </c>
      <c r="S209" s="163" t="s">
        <v>2104</v>
      </c>
    </row>
    <row r="210" spans="1:19" s="107" customFormat="1" ht="12.75" customHeight="1" x14ac:dyDescent="0.2">
      <c r="A210" s="103" t="s">
        <v>460</v>
      </c>
      <c r="B210" s="103" t="s">
        <v>104</v>
      </c>
      <c r="C210" s="138" t="s">
        <v>1142</v>
      </c>
      <c r="D210" s="162">
        <v>2100</v>
      </c>
      <c r="E210" s="162">
        <v>0</v>
      </c>
      <c r="F210" s="162">
        <v>0</v>
      </c>
      <c r="G210" s="162">
        <v>0</v>
      </c>
      <c r="H210" s="162">
        <v>0</v>
      </c>
      <c r="I210" s="162">
        <v>0</v>
      </c>
      <c r="J210" s="162">
        <v>0</v>
      </c>
      <c r="K210" s="162">
        <v>0</v>
      </c>
      <c r="L210" s="162">
        <v>0</v>
      </c>
      <c r="M210" s="162">
        <v>12135</v>
      </c>
      <c r="N210" s="162">
        <v>4000</v>
      </c>
      <c r="O210" s="162">
        <v>0</v>
      </c>
      <c r="P210" s="162">
        <v>25300</v>
      </c>
      <c r="Q210" s="162" t="s">
        <v>1103</v>
      </c>
      <c r="R210" s="162" t="s">
        <v>1104</v>
      </c>
      <c r="S210" s="163" t="s">
        <v>1854</v>
      </c>
    </row>
    <row r="211" spans="1:19" s="107" customFormat="1" ht="12.75" customHeight="1" x14ac:dyDescent="0.2">
      <c r="A211" s="103" t="s">
        <v>571</v>
      </c>
      <c r="B211" s="103" t="s">
        <v>1088</v>
      </c>
      <c r="C211" s="138" t="s">
        <v>1142</v>
      </c>
      <c r="D211" s="162">
        <v>30410</v>
      </c>
      <c r="E211" s="162">
        <v>19000</v>
      </c>
      <c r="F211" s="162">
        <v>0</v>
      </c>
      <c r="G211" s="162">
        <v>0</v>
      </c>
      <c r="H211" s="162">
        <v>0</v>
      </c>
      <c r="I211" s="162">
        <v>0</v>
      </c>
      <c r="J211" s="162">
        <v>0</v>
      </c>
      <c r="K211" s="162">
        <v>0</v>
      </c>
      <c r="L211" s="162">
        <v>0</v>
      </c>
      <c r="M211" s="162">
        <v>0</v>
      </c>
      <c r="N211" s="162">
        <v>0</v>
      </c>
      <c r="O211" s="162">
        <v>0</v>
      </c>
      <c r="P211" s="162">
        <v>0</v>
      </c>
      <c r="Q211" s="162" t="s">
        <v>1103</v>
      </c>
      <c r="R211" s="162" t="s">
        <v>1104</v>
      </c>
      <c r="S211" s="163" t="s">
        <v>1965</v>
      </c>
    </row>
    <row r="212" spans="1:19" s="107" customFormat="1" ht="12.75" customHeight="1" x14ac:dyDescent="0.2">
      <c r="A212" s="103" t="s">
        <v>711</v>
      </c>
      <c r="B212" s="103" t="s">
        <v>105</v>
      </c>
      <c r="C212" s="138" t="s">
        <v>1142</v>
      </c>
      <c r="D212" s="162">
        <v>45622</v>
      </c>
      <c r="E212" s="162">
        <v>0</v>
      </c>
      <c r="F212" s="162">
        <v>0</v>
      </c>
      <c r="G212" s="162">
        <v>0</v>
      </c>
      <c r="H212" s="162">
        <v>0</v>
      </c>
      <c r="I212" s="162">
        <v>0</v>
      </c>
      <c r="J212" s="162">
        <v>0</v>
      </c>
      <c r="K212" s="162">
        <v>265</v>
      </c>
      <c r="L212" s="162">
        <v>0</v>
      </c>
      <c r="M212" s="162">
        <v>0</v>
      </c>
      <c r="N212" s="162">
        <v>0</v>
      </c>
      <c r="O212" s="162">
        <v>1746</v>
      </c>
      <c r="P212" s="162">
        <v>0</v>
      </c>
      <c r="Q212" s="162" t="s">
        <v>1106</v>
      </c>
      <c r="R212" s="162" t="s">
        <v>1104</v>
      </c>
      <c r="S212" s="163" t="s">
        <v>2105</v>
      </c>
    </row>
    <row r="213" spans="1:19" s="107" customFormat="1" ht="12.75" customHeight="1" x14ac:dyDescent="0.2">
      <c r="A213" s="103" t="s">
        <v>480</v>
      </c>
      <c r="B213" s="103" t="s">
        <v>106</v>
      </c>
      <c r="C213" s="138" t="s">
        <v>1142</v>
      </c>
      <c r="D213" s="162">
        <v>25705</v>
      </c>
      <c r="E213" s="162">
        <v>0</v>
      </c>
      <c r="F213" s="162">
        <v>0</v>
      </c>
      <c r="G213" s="162">
        <v>0</v>
      </c>
      <c r="H213" s="162">
        <v>0</v>
      </c>
      <c r="I213" s="162">
        <v>0</v>
      </c>
      <c r="J213" s="162">
        <v>0</v>
      </c>
      <c r="K213" s="162">
        <v>0</v>
      </c>
      <c r="L213" s="162">
        <v>0</v>
      </c>
      <c r="M213" s="162">
        <v>3008</v>
      </c>
      <c r="N213" s="162">
        <v>0</v>
      </c>
      <c r="O213" s="162">
        <v>0</v>
      </c>
      <c r="P213" s="162">
        <v>0</v>
      </c>
      <c r="Q213" s="162" t="s">
        <v>1103</v>
      </c>
      <c r="R213" s="162" t="s">
        <v>1104</v>
      </c>
      <c r="S213" s="163" t="s">
        <v>1874</v>
      </c>
    </row>
    <row r="214" spans="1:19" s="107" customFormat="1" ht="12.75" customHeight="1" x14ac:dyDescent="0.2">
      <c r="A214" s="103" t="s">
        <v>399</v>
      </c>
      <c r="B214" s="103" t="s">
        <v>107</v>
      </c>
      <c r="C214" s="138" t="s">
        <v>1142</v>
      </c>
      <c r="D214" s="162">
        <v>5953</v>
      </c>
      <c r="E214" s="162">
        <v>0</v>
      </c>
      <c r="F214" s="162">
        <v>0</v>
      </c>
      <c r="G214" s="162">
        <v>0</v>
      </c>
      <c r="H214" s="162">
        <v>0</v>
      </c>
      <c r="I214" s="162">
        <v>5117</v>
      </c>
      <c r="J214" s="162">
        <v>0</v>
      </c>
      <c r="K214" s="162">
        <v>0</v>
      </c>
      <c r="L214" s="162">
        <v>0</v>
      </c>
      <c r="M214" s="162">
        <v>0</v>
      </c>
      <c r="N214" s="162">
        <v>0</v>
      </c>
      <c r="O214" s="162">
        <v>3000</v>
      </c>
      <c r="P214" s="162">
        <v>33000</v>
      </c>
      <c r="Q214" s="162" t="s">
        <v>1100</v>
      </c>
      <c r="R214" s="162" t="s">
        <v>1104</v>
      </c>
      <c r="S214" s="163" t="s">
        <v>1793</v>
      </c>
    </row>
    <row r="215" spans="1:19" s="107" customFormat="1" ht="12.75" customHeight="1" x14ac:dyDescent="0.2">
      <c r="A215" s="103" t="s">
        <v>446</v>
      </c>
      <c r="B215" s="103" t="s">
        <v>108</v>
      </c>
      <c r="C215" s="138" t="s">
        <v>2472</v>
      </c>
      <c r="D215" s="162">
        <v>20195</v>
      </c>
      <c r="E215" s="162">
        <v>0</v>
      </c>
      <c r="F215" s="162">
        <v>0</v>
      </c>
      <c r="G215" s="162">
        <v>3000</v>
      </c>
      <c r="H215" s="162">
        <v>0</v>
      </c>
      <c r="I215" s="162">
        <v>0</v>
      </c>
      <c r="J215" s="162">
        <v>0</v>
      </c>
      <c r="K215" s="162">
        <v>0</v>
      </c>
      <c r="L215" s="162">
        <v>0</v>
      </c>
      <c r="M215" s="162">
        <v>0</v>
      </c>
      <c r="N215" s="162">
        <v>0</v>
      </c>
      <c r="O215" s="162">
        <v>1811</v>
      </c>
      <c r="P215" s="162">
        <v>0</v>
      </c>
      <c r="Q215" s="162" t="s">
        <v>1103</v>
      </c>
      <c r="R215" s="162" t="s">
        <v>1104</v>
      </c>
      <c r="S215" s="163" t="s">
        <v>1840</v>
      </c>
    </row>
    <row r="216" spans="1:19" s="107" customFormat="1" ht="12.75" customHeight="1" x14ac:dyDescent="0.2">
      <c r="A216" s="103" t="s">
        <v>481</v>
      </c>
      <c r="B216" s="103" t="s">
        <v>109</v>
      </c>
      <c r="C216" s="138" t="s">
        <v>1142</v>
      </c>
      <c r="D216" s="162">
        <v>10662</v>
      </c>
      <c r="E216" s="162">
        <v>5000</v>
      </c>
      <c r="F216" s="162">
        <v>0</v>
      </c>
      <c r="G216" s="162">
        <v>0</v>
      </c>
      <c r="H216" s="162">
        <v>0</v>
      </c>
      <c r="I216" s="162">
        <v>0</v>
      </c>
      <c r="J216" s="162">
        <v>0</v>
      </c>
      <c r="K216" s="162">
        <v>0</v>
      </c>
      <c r="L216" s="162">
        <v>0</v>
      </c>
      <c r="M216" s="162">
        <v>0</v>
      </c>
      <c r="N216" s="162">
        <v>0</v>
      </c>
      <c r="O216" s="162">
        <v>0</v>
      </c>
      <c r="P216" s="162">
        <v>10000</v>
      </c>
      <c r="Q216" s="162" t="s">
        <v>1103</v>
      </c>
      <c r="R216" s="162" t="s">
        <v>1104</v>
      </c>
      <c r="S216" s="163" t="s">
        <v>1875</v>
      </c>
    </row>
    <row r="217" spans="1:19" s="107" customFormat="1" ht="12.75" customHeight="1" x14ac:dyDescent="0.2">
      <c r="A217" s="103" t="s">
        <v>712</v>
      </c>
      <c r="B217" s="103" t="s">
        <v>110</v>
      </c>
      <c r="C217" s="138" t="s">
        <v>1142</v>
      </c>
      <c r="D217" s="162">
        <v>46208</v>
      </c>
      <c r="E217" s="162">
        <v>0</v>
      </c>
      <c r="F217" s="162">
        <v>0</v>
      </c>
      <c r="G217" s="162">
        <v>0</v>
      </c>
      <c r="H217" s="162">
        <v>0</v>
      </c>
      <c r="I217" s="162">
        <v>0</v>
      </c>
      <c r="J217" s="162">
        <v>0</v>
      </c>
      <c r="K217" s="162">
        <v>0</v>
      </c>
      <c r="L217" s="162">
        <v>0</v>
      </c>
      <c r="M217" s="162">
        <v>8487</v>
      </c>
      <c r="N217" s="162">
        <v>0</v>
      </c>
      <c r="O217" s="162">
        <v>58021</v>
      </c>
      <c r="P217" s="162">
        <v>117600</v>
      </c>
      <c r="Q217" s="162" t="s">
        <v>1106</v>
      </c>
      <c r="R217" s="162" t="s">
        <v>1104</v>
      </c>
      <c r="S217" s="163" t="s">
        <v>2106</v>
      </c>
    </row>
    <row r="218" spans="1:19" s="107" customFormat="1" ht="12.75" customHeight="1" x14ac:dyDescent="0.2">
      <c r="A218" s="103" t="s">
        <v>735</v>
      </c>
      <c r="B218" s="103" t="s">
        <v>1125</v>
      </c>
      <c r="C218" s="138" t="s">
        <v>1142</v>
      </c>
      <c r="D218" s="162">
        <v>0</v>
      </c>
      <c r="E218" s="162">
        <v>0</v>
      </c>
      <c r="F218" s="162">
        <v>0</v>
      </c>
      <c r="G218" s="162">
        <v>0</v>
      </c>
      <c r="H218" s="162">
        <v>0</v>
      </c>
      <c r="I218" s="162">
        <v>0</v>
      </c>
      <c r="J218" s="162">
        <v>0</v>
      </c>
      <c r="K218" s="162">
        <v>0</v>
      </c>
      <c r="L218" s="162">
        <v>0</v>
      </c>
      <c r="M218" s="162">
        <v>0</v>
      </c>
      <c r="N218" s="162">
        <v>0</v>
      </c>
      <c r="O218" s="162">
        <v>0</v>
      </c>
      <c r="P218" s="162">
        <v>0</v>
      </c>
      <c r="Q218" s="162" t="s">
        <v>1153</v>
      </c>
      <c r="R218" s="162" t="s">
        <v>1104</v>
      </c>
      <c r="S218" s="163" t="s">
        <v>2131</v>
      </c>
    </row>
    <row r="219" spans="1:19" s="107" customFormat="1" ht="12.75" customHeight="1" x14ac:dyDescent="0.2">
      <c r="A219" s="103" t="s">
        <v>486</v>
      </c>
      <c r="B219" s="103" t="s">
        <v>772</v>
      </c>
      <c r="C219" s="138" t="s">
        <v>1142</v>
      </c>
      <c r="D219" s="162">
        <v>7000</v>
      </c>
      <c r="E219" s="162">
        <v>0</v>
      </c>
      <c r="F219" s="162">
        <v>0</v>
      </c>
      <c r="G219" s="162">
        <v>0</v>
      </c>
      <c r="H219" s="162">
        <v>0</v>
      </c>
      <c r="I219" s="162">
        <v>0</v>
      </c>
      <c r="J219" s="162">
        <v>0</v>
      </c>
      <c r="K219" s="162">
        <v>0</v>
      </c>
      <c r="L219" s="162">
        <v>0</v>
      </c>
      <c r="M219" s="162">
        <v>14000</v>
      </c>
      <c r="N219" s="162">
        <v>0</v>
      </c>
      <c r="O219" s="162">
        <v>0</v>
      </c>
      <c r="P219" s="162">
        <v>10000</v>
      </c>
      <c r="Q219" s="162" t="s">
        <v>1100</v>
      </c>
      <c r="R219" s="162" t="s">
        <v>1104</v>
      </c>
      <c r="S219" s="163" t="s">
        <v>1880</v>
      </c>
    </row>
    <row r="220" spans="1:19" s="107" customFormat="1" ht="12.75" customHeight="1" x14ac:dyDescent="0.2">
      <c r="A220" s="103" t="s">
        <v>494</v>
      </c>
      <c r="B220" s="103" t="s">
        <v>331</v>
      </c>
      <c r="C220" s="138" t="s">
        <v>1142</v>
      </c>
      <c r="D220" s="162">
        <v>18060</v>
      </c>
      <c r="E220" s="162">
        <v>0</v>
      </c>
      <c r="F220" s="162">
        <v>0</v>
      </c>
      <c r="G220" s="162">
        <v>0</v>
      </c>
      <c r="H220" s="162">
        <v>0</v>
      </c>
      <c r="I220" s="162">
        <v>0</v>
      </c>
      <c r="J220" s="162">
        <v>0</v>
      </c>
      <c r="K220" s="162">
        <v>0</v>
      </c>
      <c r="L220" s="162">
        <v>0</v>
      </c>
      <c r="M220" s="162">
        <v>102912</v>
      </c>
      <c r="N220" s="162">
        <v>0</v>
      </c>
      <c r="O220" s="162">
        <v>0</v>
      </c>
      <c r="P220" s="162">
        <v>12000</v>
      </c>
      <c r="Q220" s="162" t="s">
        <v>1109</v>
      </c>
      <c r="R220" s="162" t="s">
        <v>1104</v>
      </c>
      <c r="S220" s="163" t="s">
        <v>1888</v>
      </c>
    </row>
    <row r="221" spans="1:19" s="107" customFormat="1" ht="12.75" customHeight="1" x14ac:dyDescent="0.2">
      <c r="A221" s="103" t="s">
        <v>1021</v>
      </c>
      <c r="B221" s="103" t="s">
        <v>1022</v>
      </c>
      <c r="C221" s="138" t="s">
        <v>1142</v>
      </c>
      <c r="D221" s="162">
        <v>0</v>
      </c>
      <c r="E221" s="162">
        <v>0</v>
      </c>
      <c r="F221" s="162">
        <v>0</v>
      </c>
      <c r="G221" s="162">
        <v>0</v>
      </c>
      <c r="H221" s="162">
        <v>0</v>
      </c>
      <c r="I221" s="162">
        <v>0</v>
      </c>
      <c r="J221" s="162">
        <v>0</v>
      </c>
      <c r="K221" s="162">
        <v>0</v>
      </c>
      <c r="L221" s="162">
        <v>0</v>
      </c>
      <c r="M221" s="162">
        <v>8690</v>
      </c>
      <c r="N221" s="162">
        <v>0</v>
      </c>
      <c r="O221" s="162">
        <v>0</v>
      </c>
      <c r="P221" s="162">
        <v>27500</v>
      </c>
      <c r="Q221" s="162" t="s">
        <v>1153</v>
      </c>
      <c r="R221" s="162" t="s">
        <v>1104</v>
      </c>
      <c r="S221" s="163" t="s">
        <v>2186</v>
      </c>
    </row>
    <row r="222" spans="1:19" s="107" customFormat="1" ht="12.75" customHeight="1" x14ac:dyDescent="0.2">
      <c r="A222" s="103" t="s">
        <v>498</v>
      </c>
      <c r="B222" s="103" t="s">
        <v>111</v>
      </c>
      <c r="C222" s="138" t="s">
        <v>2472</v>
      </c>
      <c r="D222" s="162">
        <v>15000</v>
      </c>
      <c r="E222" s="162">
        <v>15000</v>
      </c>
      <c r="F222" s="162">
        <v>0</v>
      </c>
      <c r="G222" s="162">
        <v>0</v>
      </c>
      <c r="H222" s="162">
        <v>0</v>
      </c>
      <c r="I222" s="162">
        <v>0</v>
      </c>
      <c r="J222" s="162">
        <v>0</v>
      </c>
      <c r="K222" s="162">
        <v>0</v>
      </c>
      <c r="L222" s="162">
        <v>0</v>
      </c>
      <c r="M222" s="162">
        <v>4400</v>
      </c>
      <c r="N222" s="162">
        <v>0</v>
      </c>
      <c r="O222" s="162">
        <v>13408</v>
      </c>
      <c r="P222" s="162">
        <v>11000</v>
      </c>
      <c r="Q222" s="162" t="s">
        <v>1103</v>
      </c>
      <c r="R222" s="162" t="s">
        <v>1104</v>
      </c>
      <c r="S222" s="163" t="s">
        <v>1892</v>
      </c>
    </row>
    <row r="223" spans="1:19" s="107" customFormat="1" ht="12.75" customHeight="1" x14ac:dyDescent="0.2">
      <c r="A223" s="103" t="s">
        <v>418</v>
      </c>
      <c r="B223" s="103" t="s">
        <v>112</v>
      </c>
      <c r="C223" s="138" t="s">
        <v>1142</v>
      </c>
      <c r="D223" s="162">
        <v>18667</v>
      </c>
      <c r="E223" s="162">
        <v>1000</v>
      </c>
      <c r="F223" s="162">
        <v>0</v>
      </c>
      <c r="G223" s="162">
        <v>2000</v>
      </c>
      <c r="H223" s="162">
        <v>0</v>
      </c>
      <c r="I223" s="162">
        <v>0</v>
      </c>
      <c r="J223" s="162">
        <v>0</v>
      </c>
      <c r="K223" s="162">
        <v>0</v>
      </c>
      <c r="L223" s="162">
        <v>0</v>
      </c>
      <c r="M223" s="162">
        <v>250</v>
      </c>
      <c r="N223" s="162">
        <v>0</v>
      </c>
      <c r="O223" s="162">
        <v>0</v>
      </c>
      <c r="P223" s="162">
        <v>0</v>
      </c>
      <c r="Q223" s="162" t="s">
        <v>1103</v>
      </c>
      <c r="R223" s="162" t="s">
        <v>1104</v>
      </c>
      <c r="S223" s="163" t="s">
        <v>1812</v>
      </c>
    </row>
    <row r="224" spans="1:19" s="107" customFormat="1" ht="12.75" customHeight="1" x14ac:dyDescent="0.2">
      <c r="A224" s="103" t="s">
        <v>894</v>
      </c>
      <c r="B224" s="103" t="s">
        <v>895</v>
      </c>
      <c r="C224" s="138" t="s">
        <v>1142</v>
      </c>
      <c r="D224" s="162">
        <v>51900</v>
      </c>
      <c r="E224" s="162">
        <v>0</v>
      </c>
      <c r="F224" s="162">
        <v>0</v>
      </c>
      <c r="G224" s="162">
        <v>0</v>
      </c>
      <c r="H224" s="162">
        <v>0</v>
      </c>
      <c r="I224" s="162">
        <v>0</v>
      </c>
      <c r="J224" s="162">
        <v>0</v>
      </c>
      <c r="K224" s="162">
        <v>0</v>
      </c>
      <c r="L224" s="162">
        <v>0</v>
      </c>
      <c r="M224" s="162">
        <v>17900</v>
      </c>
      <c r="N224" s="162">
        <v>0</v>
      </c>
      <c r="O224" s="162">
        <v>0</v>
      </c>
      <c r="P224" s="162">
        <v>10000</v>
      </c>
      <c r="Q224" s="162" t="s">
        <v>1100</v>
      </c>
      <c r="R224" s="162" t="s">
        <v>1102</v>
      </c>
      <c r="S224" s="163" t="s">
        <v>2234</v>
      </c>
    </row>
    <row r="225" spans="1:19" s="107" customFormat="1" ht="12.75" customHeight="1" x14ac:dyDescent="0.2">
      <c r="A225" s="103" t="s">
        <v>713</v>
      </c>
      <c r="B225" s="103" t="s">
        <v>113</v>
      </c>
      <c r="C225" s="138" t="s">
        <v>1142</v>
      </c>
      <c r="D225" s="162">
        <v>14900</v>
      </c>
      <c r="E225" s="162">
        <v>10000</v>
      </c>
      <c r="F225" s="162">
        <v>0</v>
      </c>
      <c r="G225" s="162">
        <v>0</v>
      </c>
      <c r="H225" s="162">
        <v>0</v>
      </c>
      <c r="I225" s="162">
        <v>0</v>
      </c>
      <c r="J225" s="162">
        <v>0</v>
      </c>
      <c r="K225" s="162">
        <v>0</v>
      </c>
      <c r="L225" s="162">
        <v>0</v>
      </c>
      <c r="M225" s="162">
        <v>64300</v>
      </c>
      <c r="N225" s="162">
        <v>0</v>
      </c>
      <c r="O225" s="162">
        <v>0</v>
      </c>
      <c r="P225" s="162">
        <v>25000</v>
      </c>
      <c r="Q225" s="162" t="s">
        <v>1106</v>
      </c>
      <c r="R225" s="162" t="s">
        <v>1104</v>
      </c>
      <c r="S225" s="163" t="s">
        <v>2107</v>
      </c>
    </row>
    <row r="226" spans="1:19" s="107" customFormat="1" ht="12.75" customHeight="1" x14ac:dyDescent="0.2">
      <c r="A226" s="103" t="s">
        <v>545</v>
      </c>
      <c r="B226" s="103" t="s">
        <v>775</v>
      </c>
      <c r="C226" s="138" t="s">
        <v>1142</v>
      </c>
      <c r="D226" s="162">
        <v>2890</v>
      </c>
      <c r="E226" s="162">
        <v>15100</v>
      </c>
      <c r="F226" s="162">
        <v>0</v>
      </c>
      <c r="G226" s="162">
        <v>0</v>
      </c>
      <c r="H226" s="162">
        <v>0</v>
      </c>
      <c r="I226" s="162">
        <v>0</v>
      </c>
      <c r="J226" s="162">
        <v>0</v>
      </c>
      <c r="K226" s="162">
        <v>0</v>
      </c>
      <c r="L226" s="162">
        <v>0</v>
      </c>
      <c r="M226" s="162">
        <v>0</v>
      </c>
      <c r="N226" s="162">
        <v>0</v>
      </c>
      <c r="O226" s="162">
        <v>0</v>
      </c>
      <c r="P226" s="162">
        <v>6000</v>
      </c>
      <c r="Q226" s="162" t="s">
        <v>1103</v>
      </c>
      <c r="R226" s="162" t="s">
        <v>1104</v>
      </c>
      <c r="S226" s="163" t="s">
        <v>1939</v>
      </c>
    </row>
    <row r="227" spans="1:19" s="107" customFormat="1" ht="12.75" customHeight="1" x14ac:dyDescent="0.2">
      <c r="A227" s="103" t="s">
        <v>647</v>
      </c>
      <c r="B227" s="103" t="s">
        <v>114</v>
      </c>
      <c r="C227" s="138" t="s">
        <v>1142</v>
      </c>
      <c r="D227" s="162">
        <v>2552</v>
      </c>
      <c r="E227" s="162">
        <v>0</v>
      </c>
      <c r="F227" s="162">
        <v>0</v>
      </c>
      <c r="G227" s="162">
        <v>0</v>
      </c>
      <c r="H227" s="162">
        <v>0</v>
      </c>
      <c r="I227" s="162">
        <v>0</v>
      </c>
      <c r="J227" s="162">
        <v>0</v>
      </c>
      <c r="K227" s="162">
        <v>0</v>
      </c>
      <c r="L227" s="162">
        <v>0</v>
      </c>
      <c r="M227" s="162">
        <v>26057</v>
      </c>
      <c r="N227" s="162">
        <v>11750</v>
      </c>
      <c r="O227" s="162">
        <v>1752</v>
      </c>
      <c r="P227" s="162">
        <v>4000</v>
      </c>
      <c r="Q227" s="162" t="s">
        <v>1103</v>
      </c>
      <c r="R227" s="162" t="s">
        <v>1104</v>
      </c>
      <c r="S227" s="163" t="s">
        <v>2041</v>
      </c>
    </row>
    <row r="228" spans="1:19" s="107" customFormat="1" ht="12.75" customHeight="1" x14ac:dyDescent="0.2">
      <c r="A228" s="103" t="s">
        <v>714</v>
      </c>
      <c r="B228" s="103" t="s">
        <v>115</v>
      </c>
      <c r="C228" s="138" t="s">
        <v>1142</v>
      </c>
      <c r="D228" s="162">
        <v>82908</v>
      </c>
      <c r="E228" s="162">
        <v>0</v>
      </c>
      <c r="F228" s="162">
        <v>0</v>
      </c>
      <c r="G228" s="162">
        <v>0</v>
      </c>
      <c r="H228" s="162">
        <v>0</v>
      </c>
      <c r="I228" s="162">
        <v>0</v>
      </c>
      <c r="J228" s="162">
        <v>0</v>
      </c>
      <c r="K228" s="162">
        <v>0</v>
      </c>
      <c r="L228" s="162">
        <v>0</v>
      </c>
      <c r="M228" s="162">
        <v>14000</v>
      </c>
      <c r="N228" s="162">
        <v>11101</v>
      </c>
      <c r="O228" s="162">
        <v>0</v>
      </c>
      <c r="P228" s="162">
        <v>109500</v>
      </c>
      <c r="Q228" s="162" t="s">
        <v>1106</v>
      </c>
      <c r="R228" s="162" t="s">
        <v>1104</v>
      </c>
      <c r="S228" s="163" t="s">
        <v>2108</v>
      </c>
    </row>
    <row r="229" spans="1:19" s="107" customFormat="1" ht="12.75" customHeight="1" x14ac:dyDescent="0.2">
      <c r="A229" s="103" t="s">
        <v>736</v>
      </c>
      <c r="B229" s="103" t="s">
        <v>1126</v>
      </c>
      <c r="C229" s="138" t="s">
        <v>1142</v>
      </c>
      <c r="D229" s="162">
        <v>2767</v>
      </c>
      <c r="E229" s="162">
        <v>1000</v>
      </c>
      <c r="F229" s="162">
        <v>0</v>
      </c>
      <c r="G229" s="162">
        <v>0</v>
      </c>
      <c r="H229" s="162">
        <v>0</v>
      </c>
      <c r="I229" s="162">
        <v>0</v>
      </c>
      <c r="J229" s="162">
        <v>0</v>
      </c>
      <c r="K229" s="162">
        <v>0</v>
      </c>
      <c r="L229" s="162">
        <v>0</v>
      </c>
      <c r="M229" s="162">
        <v>3000</v>
      </c>
      <c r="N229" s="162">
        <v>0</v>
      </c>
      <c r="O229" s="162">
        <v>0</v>
      </c>
      <c r="P229" s="162">
        <v>1000</v>
      </c>
      <c r="Q229" s="162" t="s">
        <v>1153</v>
      </c>
      <c r="R229" s="162" t="s">
        <v>1104</v>
      </c>
      <c r="S229" s="163" t="s">
        <v>2132</v>
      </c>
    </row>
    <row r="230" spans="1:19" s="107" customFormat="1" ht="12.75" customHeight="1" x14ac:dyDescent="0.2">
      <c r="A230" s="103" t="s">
        <v>1023</v>
      </c>
      <c r="B230" s="103" t="s">
        <v>1024</v>
      </c>
      <c r="C230" s="138" t="s">
        <v>1142</v>
      </c>
      <c r="D230" s="162">
        <v>4297</v>
      </c>
      <c r="E230" s="162">
        <v>5000</v>
      </c>
      <c r="F230" s="162">
        <v>0</v>
      </c>
      <c r="G230" s="162">
        <v>0</v>
      </c>
      <c r="H230" s="162">
        <v>0</v>
      </c>
      <c r="I230" s="162">
        <v>0</v>
      </c>
      <c r="J230" s="162">
        <v>0</v>
      </c>
      <c r="K230" s="162">
        <v>0</v>
      </c>
      <c r="L230" s="162">
        <v>0</v>
      </c>
      <c r="M230" s="162">
        <v>0</v>
      </c>
      <c r="N230" s="162">
        <v>0</v>
      </c>
      <c r="O230" s="162">
        <v>0</v>
      </c>
      <c r="P230" s="162">
        <v>0</v>
      </c>
      <c r="Q230" s="162" t="s">
        <v>1153</v>
      </c>
      <c r="R230" s="162" t="s">
        <v>1104</v>
      </c>
      <c r="S230" s="163" t="s">
        <v>2187</v>
      </c>
    </row>
    <row r="231" spans="1:19" s="107" customFormat="1" ht="12.75" customHeight="1" x14ac:dyDescent="0.2">
      <c r="A231" s="103" t="s">
        <v>394</v>
      </c>
      <c r="B231" s="103" t="s">
        <v>1082</v>
      </c>
      <c r="C231" s="138" t="s">
        <v>1142</v>
      </c>
      <c r="D231" s="162">
        <v>9569</v>
      </c>
      <c r="E231" s="162">
        <v>1600</v>
      </c>
      <c r="F231" s="162">
        <v>0</v>
      </c>
      <c r="G231" s="162">
        <v>0</v>
      </c>
      <c r="H231" s="162">
        <v>0</v>
      </c>
      <c r="I231" s="162">
        <v>0</v>
      </c>
      <c r="J231" s="162">
        <v>0</v>
      </c>
      <c r="K231" s="162">
        <v>2000</v>
      </c>
      <c r="L231" s="162">
        <v>0</v>
      </c>
      <c r="M231" s="162">
        <v>14600</v>
      </c>
      <c r="N231" s="162">
        <v>0</v>
      </c>
      <c r="O231" s="162">
        <v>6313</v>
      </c>
      <c r="P231" s="162">
        <v>0</v>
      </c>
      <c r="Q231" s="162" t="s">
        <v>1103</v>
      </c>
      <c r="R231" s="162" t="s">
        <v>1104</v>
      </c>
      <c r="S231" s="163" t="s">
        <v>1788</v>
      </c>
    </row>
    <row r="232" spans="1:19" s="107" customFormat="1" ht="12.75" customHeight="1" x14ac:dyDescent="0.2">
      <c r="A232" s="103" t="s">
        <v>530</v>
      </c>
      <c r="B232" s="103" t="s">
        <v>116</v>
      </c>
      <c r="C232" s="138" t="s">
        <v>1142</v>
      </c>
      <c r="D232" s="162">
        <v>850</v>
      </c>
      <c r="E232" s="162">
        <v>0</v>
      </c>
      <c r="F232" s="162">
        <v>0</v>
      </c>
      <c r="G232" s="162">
        <v>0</v>
      </c>
      <c r="H232" s="162">
        <v>0</v>
      </c>
      <c r="I232" s="162">
        <v>0</v>
      </c>
      <c r="J232" s="162">
        <v>0</v>
      </c>
      <c r="K232" s="162">
        <v>0</v>
      </c>
      <c r="L232" s="162">
        <v>0</v>
      </c>
      <c r="M232" s="162">
        <v>1500</v>
      </c>
      <c r="N232" s="162">
        <v>0</v>
      </c>
      <c r="O232" s="162">
        <v>0</v>
      </c>
      <c r="P232" s="162">
        <v>24000</v>
      </c>
      <c r="Q232" s="162" t="s">
        <v>1103</v>
      </c>
      <c r="R232" s="162" t="s">
        <v>1104</v>
      </c>
      <c r="S232" s="163" t="s">
        <v>1924</v>
      </c>
    </row>
    <row r="233" spans="1:19" s="107" customFormat="1" ht="12.75" customHeight="1" x14ac:dyDescent="0.2">
      <c r="A233" s="103" t="s">
        <v>896</v>
      </c>
      <c r="B233" s="103" t="s">
        <v>897</v>
      </c>
      <c r="C233" s="138" t="s">
        <v>1142</v>
      </c>
      <c r="D233" s="162">
        <v>38889</v>
      </c>
      <c r="E233" s="162">
        <v>0</v>
      </c>
      <c r="F233" s="162">
        <v>0</v>
      </c>
      <c r="G233" s="162">
        <v>0</v>
      </c>
      <c r="H233" s="162">
        <v>0</v>
      </c>
      <c r="I233" s="162">
        <v>0</v>
      </c>
      <c r="J233" s="162">
        <v>0</v>
      </c>
      <c r="K233" s="162">
        <v>0</v>
      </c>
      <c r="L233" s="162">
        <v>0</v>
      </c>
      <c r="M233" s="162">
        <v>0</v>
      </c>
      <c r="N233" s="162">
        <v>0</v>
      </c>
      <c r="O233" s="162">
        <v>50</v>
      </c>
      <c r="P233" s="162">
        <v>0</v>
      </c>
      <c r="Q233" s="162" t="s">
        <v>1100</v>
      </c>
      <c r="R233" s="162" t="s">
        <v>1102</v>
      </c>
      <c r="S233" s="163" t="s">
        <v>2245</v>
      </c>
    </row>
    <row r="234" spans="1:19" s="107" customFormat="1" ht="12.75" customHeight="1" x14ac:dyDescent="0.2">
      <c r="A234" s="103" t="s">
        <v>619</v>
      </c>
      <c r="B234" s="103" t="s">
        <v>117</v>
      </c>
      <c r="C234" s="138" t="s">
        <v>1142</v>
      </c>
      <c r="D234" s="162">
        <v>43610</v>
      </c>
      <c r="E234" s="162">
        <v>0</v>
      </c>
      <c r="F234" s="162">
        <v>0</v>
      </c>
      <c r="G234" s="162">
        <v>0</v>
      </c>
      <c r="H234" s="162">
        <v>0</v>
      </c>
      <c r="I234" s="162">
        <v>0</v>
      </c>
      <c r="J234" s="162">
        <v>0</v>
      </c>
      <c r="K234" s="162">
        <v>0</v>
      </c>
      <c r="L234" s="162">
        <v>0</v>
      </c>
      <c r="M234" s="162">
        <v>0</v>
      </c>
      <c r="N234" s="162">
        <v>0</v>
      </c>
      <c r="O234" s="162">
        <v>0</v>
      </c>
      <c r="P234" s="162">
        <v>0</v>
      </c>
      <c r="Q234" s="162" t="s">
        <v>1103</v>
      </c>
      <c r="R234" s="162" t="s">
        <v>1104</v>
      </c>
      <c r="S234" s="163" t="s">
        <v>2013</v>
      </c>
    </row>
    <row r="235" spans="1:19" s="107" customFormat="1" ht="12.75" customHeight="1" x14ac:dyDescent="0.2">
      <c r="A235" s="103" t="s">
        <v>509</v>
      </c>
      <c r="B235" s="103" t="s">
        <v>118</v>
      </c>
      <c r="C235" s="138" t="s">
        <v>1142</v>
      </c>
      <c r="D235" s="162">
        <v>0</v>
      </c>
      <c r="E235" s="162">
        <v>0</v>
      </c>
      <c r="F235" s="162">
        <v>0</v>
      </c>
      <c r="G235" s="162">
        <v>0</v>
      </c>
      <c r="H235" s="162">
        <v>0</v>
      </c>
      <c r="I235" s="162">
        <v>0</v>
      </c>
      <c r="J235" s="162">
        <v>6850</v>
      </c>
      <c r="K235" s="162">
        <v>0</v>
      </c>
      <c r="L235" s="162">
        <v>0</v>
      </c>
      <c r="M235" s="162">
        <v>4000</v>
      </c>
      <c r="N235" s="162">
        <v>0</v>
      </c>
      <c r="O235" s="162">
        <v>0</v>
      </c>
      <c r="P235" s="162">
        <v>0</v>
      </c>
      <c r="Q235" s="162" t="s">
        <v>1100</v>
      </c>
      <c r="R235" s="162" t="s">
        <v>1104</v>
      </c>
      <c r="S235" s="163" t="s">
        <v>1903</v>
      </c>
    </row>
    <row r="236" spans="1:19" s="107" customFormat="1" ht="12.75" customHeight="1" x14ac:dyDescent="0.2">
      <c r="A236" s="103" t="s">
        <v>652</v>
      </c>
      <c r="B236" s="103" t="s">
        <v>119</v>
      </c>
      <c r="C236" s="138" t="s">
        <v>1142</v>
      </c>
      <c r="D236" s="162">
        <v>1950</v>
      </c>
      <c r="E236" s="162">
        <v>0</v>
      </c>
      <c r="F236" s="162">
        <v>0</v>
      </c>
      <c r="G236" s="162">
        <v>0</v>
      </c>
      <c r="H236" s="162">
        <v>0</v>
      </c>
      <c r="I236" s="162">
        <v>0</v>
      </c>
      <c r="J236" s="162">
        <v>0</v>
      </c>
      <c r="K236" s="162">
        <v>0</v>
      </c>
      <c r="L236" s="162">
        <v>0</v>
      </c>
      <c r="M236" s="162">
        <v>0</v>
      </c>
      <c r="N236" s="162">
        <v>0</v>
      </c>
      <c r="O236" s="162">
        <v>0</v>
      </c>
      <c r="P236" s="162">
        <v>0</v>
      </c>
      <c r="Q236" s="162" t="s">
        <v>1100</v>
      </c>
      <c r="R236" s="162" t="s">
        <v>1104</v>
      </c>
      <c r="S236" s="163" t="s">
        <v>2046</v>
      </c>
    </row>
    <row r="237" spans="1:19" s="107" customFormat="1" ht="12.75" customHeight="1" x14ac:dyDescent="0.2">
      <c r="A237" s="103" t="s">
        <v>694</v>
      </c>
      <c r="B237" s="103" t="s">
        <v>120</v>
      </c>
      <c r="C237" s="138" t="s">
        <v>1142</v>
      </c>
      <c r="D237" s="162">
        <v>0</v>
      </c>
      <c r="E237" s="162">
        <v>0</v>
      </c>
      <c r="F237" s="162">
        <v>0</v>
      </c>
      <c r="G237" s="162">
        <v>0</v>
      </c>
      <c r="H237" s="162">
        <v>0</v>
      </c>
      <c r="I237" s="162">
        <v>0</v>
      </c>
      <c r="J237" s="162">
        <v>0</v>
      </c>
      <c r="K237" s="162">
        <v>0</v>
      </c>
      <c r="L237" s="162">
        <v>0</v>
      </c>
      <c r="M237" s="162">
        <v>0</v>
      </c>
      <c r="N237" s="162">
        <v>0</v>
      </c>
      <c r="O237" s="162">
        <v>0</v>
      </c>
      <c r="P237" s="162">
        <v>102000</v>
      </c>
      <c r="Q237" s="162" t="s">
        <v>1112</v>
      </c>
      <c r="R237" s="162" t="s">
        <v>1104</v>
      </c>
      <c r="S237" s="163" t="s">
        <v>2088</v>
      </c>
    </row>
    <row r="238" spans="1:19" s="107" customFormat="1" ht="12.75" customHeight="1" x14ac:dyDescent="0.2">
      <c r="A238" s="103" t="s">
        <v>695</v>
      </c>
      <c r="B238" s="103" t="s">
        <v>784</v>
      </c>
      <c r="C238" s="138" t="s">
        <v>1142</v>
      </c>
      <c r="D238" s="162">
        <v>7965</v>
      </c>
      <c r="E238" s="162">
        <v>0</v>
      </c>
      <c r="F238" s="162">
        <v>0</v>
      </c>
      <c r="G238" s="162">
        <v>0</v>
      </c>
      <c r="H238" s="162">
        <v>0</v>
      </c>
      <c r="I238" s="162">
        <v>0</v>
      </c>
      <c r="J238" s="162">
        <v>0</v>
      </c>
      <c r="K238" s="162">
        <v>0</v>
      </c>
      <c r="L238" s="162">
        <v>115950</v>
      </c>
      <c r="M238" s="162">
        <v>47000</v>
      </c>
      <c r="N238" s="162">
        <v>0</v>
      </c>
      <c r="O238" s="162">
        <v>14997</v>
      </c>
      <c r="P238" s="162">
        <v>103065</v>
      </c>
      <c r="Q238" s="162" t="s">
        <v>1112</v>
      </c>
      <c r="R238" s="162" t="s">
        <v>1104</v>
      </c>
      <c r="S238" s="163" t="s">
        <v>2089</v>
      </c>
    </row>
    <row r="239" spans="1:19" s="107" customFormat="1" ht="12.75" customHeight="1" x14ac:dyDescent="0.2">
      <c r="A239" s="103" t="s">
        <v>511</v>
      </c>
      <c r="B239" s="103" t="s">
        <v>1086</v>
      </c>
      <c r="C239" s="138" t="s">
        <v>1142</v>
      </c>
      <c r="D239" s="162">
        <v>39768</v>
      </c>
      <c r="E239" s="162">
        <v>0</v>
      </c>
      <c r="F239" s="162">
        <v>0</v>
      </c>
      <c r="G239" s="162">
        <v>0</v>
      </c>
      <c r="H239" s="162">
        <v>0</v>
      </c>
      <c r="I239" s="162">
        <v>0</v>
      </c>
      <c r="J239" s="162">
        <v>0</v>
      </c>
      <c r="K239" s="162">
        <v>0</v>
      </c>
      <c r="L239" s="162">
        <v>0</v>
      </c>
      <c r="M239" s="162">
        <v>104205</v>
      </c>
      <c r="N239" s="162">
        <v>80391</v>
      </c>
      <c r="O239" s="162">
        <v>77963</v>
      </c>
      <c r="P239" s="162">
        <v>0</v>
      </c>
      <c r="Q239" s="162" t="s">
        <v>1109</v>
      </c>
      <c r="R239" s="162" t="s">
        <v>1104</v>
      </c>
      <c r="S239" s="163" t="s">
        <v>1905</v>
      </c>
    </row>
    <row r="240" spans="1:19" s="107" customFormat="1" ht="12.75" customHeight="1" x14ac:dyDescent="0.2">
      <c r="A240" s="103" t="s">
        <v>737</v>
      </c>
      <c r="B240" s="103" t="s">
        <v>1127</v>
      </c>
      <c r="C240" s="138" t="s">
        <v>1142</v>
      </c>
      <c r="D240" s="162">
        <v>16156</v>
      </c>
      <c r="E240" s="162">
        <v>5000</v>
      </c>
      <c r="F240" s="162">
        <v>14280</v>
      </c>
      <c r="G240" s="162">
        <v>0</v>
      </c>
      <c r="H240" s="162">
        <v>0</v>
      </c>
      <c r="I240" s="162">
        <v>0</v>
      </c>
      <c r="J240" s="162">
        <v>0</v>
      </c>
      <c r="K240" s="162">
        <v>0</v>
      </c>
      <c r="L240" s="162">
        <v>8820</v>
      </c>
      <c r="M240" s="162">
        <v>0</v>
      </c>
      <c r="N240" s="162">
        <v>0</v>
      </c>
      <c r="O240" s="162">
        <v>0</v>
      </c>
      <c r="P240" s="162">
        <v>0</v>
      </c>
      <c r="Q240" s="162" t="s">
        <v>1153</v>
      </c>
      <c r="R240" s="162" t="s">
        <v>1104</v>
      </c>
      <c r="S240" s="163" t="s">
        <v>2133</v>
      </c>
    </row>
    <row r="241" spans="1:19" s="107" customFormat="1" ht="12.75" customHeight="1" x14ac:dyDescent="0.2">
      <c r="A241" s="103" t="s">
        <v>1063</v>
      </c>
      <c r="B241" s="103" t="s">
        <v>1064</v>
      </c>
      <c r="C241" s="138" t="s">
        <v>1142</v>
      </c>
      <c r="D241" s="162">
        <v>3922</v>
      </c>
      <c r="E241" s="162">
        <v>5000</v>
      </c>
      <c r="F241" s="162">
        <v>1998</v>
      </c>
      <c r="G241" s="162">
        <v>0</v>
      </c>
      <c r="H241" s="162">
        <v>0</v>
      </c>
      <c r="I241" s="162">
        <v>0</v>
      </c>
      <c r="J241" s="162">
        <v>0</v>
      </c>
      <c r="K241" s="162">
        <v>0</v>
      </c>
      <c r="L241" s="162">
        <v>0</v>
      </c>
      <c r="M241" s="162">
        <v>2870</v>
      </c>
      <c r="N241" s="162">
        <v>5000</v>
      </c>
      <c r="O241" s="162">
        <v>3010</v>
      </c>
      <c r="P241" s="162">
        <v>42000</v>
      </c>
      <c r="Q241" s="162" t="s">
        <v>1153</v>
      </c>
      <c r="R241" s="162" t="s">
        <v>1104</v>
      </c>
      <c r="S241" s="163" t="s">
        <v>2188</v>
      </c>
    </row>
    <row r="242" spans="1:19" s="107" customFormat="1" ht="12.75" customHeight="1" x14ac:dyDescent="0.2">
      <c r="A242" s="103" t="s">
        <v>578</v>
      </c>
      <c r="B242" s="103" t="s">
        <v>121</v>
      </c>
      <c r="C242" s="138" t="s">
        <v>1142</v>
      </c>
      <c r="D242" s="162">
        <v>0</v>
      </c>
      <c r="E242" s="162">
        <v>0</v>
      </c>
      <c r="F242" s="162">
        <v>0</v>
      </c>
      <c r="G242" s="162">
        <v>0</v>
      </c>
      <c r="H242" s="162">
        <v>0</v>
      </c>
      <c r="I242" s="162">
        <v>0</v>
      </c>
      <c r="J242" s="162">
        <v>0</v>
      </c>
      <c r="K242" s="162">
        <v>0</v>
      </c>
      <c r="L242" s="162">
        <v>0</v>
      </c>
      <c r="M242" s="162">
        <v>0</v>
      </c>
      <c r="N242" s="162">
        <v>0</v>
      </c>
      <c r="O242" s="162">
        <v>0</v>
      </c>
      <c r="P242" s="162">
        <v>0</v>
      </c>
      <c r="Q242" s="162" t="s">
        <v>1103</v>
      </c>
      <c r="R242" s="162" t="s">
        <v>1104</v>
      </c>
      <c r="S242" s="163" t="s">
        <v>1972</v>
      </c>
    </row>
    <row r="243" spans="1:19" s="107" customFormat="1" ht="12.75" customHeight="1" x14ac:dyDescent="0.2">
      <c r="A243" s="103" t="s">
        <v>561</v>
      </c>
      <c r="B243" s="103" t="s">
        <v>777</v>
      </c>
      <c r="C243" s="138" t="s">
        <v>1142</v>
      </c>
      <c r="D243" s="162">
        <v>0</v>
      </c>
      <c r="E243" s="162">
        <v>0</v>
      </c>
      <c r="F243" s="162">
        <v>0</v>
      </c>
      <c r="G243" s="162">
        <v>0</v>
      </c>
      <c r="H243" s="162">
        <v>0</v>
      </c>
      <c r="I243" s="162">
        <v>0</v>
      </c>
      <c r="J243" s="162">
        <v>0</v>
      </c>
      <c r="K243" s="162">
        <v>0</v>
      </c>
      <c r="L243" s="162">
        <v>0</v>
      </c>
      <c r="M243" s="162">
        <v>1950</v>
      </c>
      <c r="N243" s="162">
        <v>0</v>
      </c>
      <c r="O243" s="162">
        <v>2953</v>
      </c>
      <c r="P243" s="162">
        <v>15000</v>
      </c>
      <c r="Q243" s="162" t="s">
        <v>1103</v>
      </c>
      <c r="R243" s="162" t="s">
        <v>1104</v>
      </c>
      <c r="S243" s="163" t="s">
        <v>1955</v>
      </c>
    </row>
    <row r="244" spans="1:19" s="107" customFormat="1" ht="12.75" customHeight="1" x14ac:dyDescent="0.2">
      <c r="A244" s="103" t="s">
        <v>506</v>
      </c>
      <c r="B244" s="103" t="s">
        <v>122</v>
      </c>
      <c r="C244" s="138" t="s">
        <v>1142</v>
      </c>
      <c r="D244" s="162">
        <v>14890</v>
      </c>
      <c r="E244" s="162">
        <v>0</v>
      </c>
      <c r="F244" s="162">
        <v>0</v>
      </c>
      <c r="G244" s="162">
        <v>0</v>
      </c>
      <c r="H244" s="162">
        <v>0</v>
      </c>
      <c r="I244" s="162">
        <v>0</v>
      </c>
      <c r="J244" s="162">
        <v>0</v>
      </c>
      <c r="K244" s="162">
        <v>0</v>
      </c>
      <c r="L244" s="162">
        <v>0</v>
      </c>
      <c r="M244" s="162">
        <v>34700</v>
      </c>
      <c r="N244" s="162">
        <v>0</v>
      </c>
      <c r="O244" s="162">
        <v>0</v>
      </c>
      <c r="P244" s="162">
        <v>12000</v>
      </c>
      <c r="Q244" s="162" t="s">
        <v>1100</v>
      </c>
      <c r="R244" s="162" t="s">
        <v>1104</v>
      </c>
      <c r="S244" s="163" t="s">
        <v>1900</v>
      </c>
    </row>
    <row r="245" spans="1:19" s="107" customFormat="1" ht="12.75" customHeight="1" x14ac:dyDescent="0.2">
      <c r="A245" s="103" t="s">
        <v>715</v>
      </c>
      <c r="B245" s="103" t="s">
        <v>123</v>
      </c>
      <c r="C245" s="138" t="s">
        <v>1142</v>
      </c>
      <c r="D245" s="162">
        <v>5753</v>
      </c>
      <c r="E245" s="162">
        <v>2000</v>
      </c>
      <c r="F245" s="162">
        <v>0</v>
      </c>
      <c r="G245" s="162">
        <v>0</v>
      </c>
      <c r="H245" s="162">
        <v>0</v>
      </c>
      <c r="I245" s="162">
        <v>0</v>
      </c>
      <c r="J245" s="162">
        <v>0</v>
      </c>
      <c r="K245" s="162">
        <v>0</v>
      </c>
      <c r="L245" s="162">
        <v>0</v>
      </c>
      <c r="M245" s="162">
        <v>14210</v>
      </c>
      <c r="N245" s="162">
        <v>0</v>
      </c>
      <c r="O245" s="162">
        <v>4700</v>
      </c>
      <c r="P245" s="162">
        <v>5000</v>
      </c>
      <c r="Q245" s="162" t="s">
        <v>1106</v>
      </c>
      <c r="R245" s="162" t="s">
        <v>1104</v>
      </c>
      <c r="S245" s="163" t="s">
        <v>2109</v>
      </c>
    </row>
    <row r="246" spans="1:19" s="107" customFormat="1" ht="12.75" customHeight="1" x14ac:dyDescent="0.2">
      <c r="A246" s="103" t="s">
        <v>686</v>
      </c>
      <c r="B246" s="103" t="s">
        <v>124</v>
      </c>
      <c r="C246" s="138" t="s">
        <v>1142</v>
      </c>
      <c r="D246" s="162">
        <v>6000</v>
      </c>
      <c r="E246" s="162">
        <v>2900</v>
      </c>
      <c r="F246" s="162">
        <v>0</v>
      </c>
      <c r="G246" s="162">
        <v>0</v>
      </c>
      <c r="H246" s="162">
        <v>0</v>
      </c>
      <c r="I246" s="162">
        <v>0</v>
      </c>
      <c r="J246" s="162">
        <v>0</v>
      </c>
      <c r="K246" s="162">
        <v>0</v>
      </c>
      <c r="L246" s="162">
        <v>0</v>
      </c>
      <c r="M246" s="162">
        <v>16032</v>
      </c>
      <c r="N246" s="162">
        <v>0</v>
      </c>
      <c r="O246" s="162">
        <v>5</v>
      </c>
      <c r="P246" s="162">
        <v>5000</v>
      </c>
      <c r="Q246" s="162" t="s">
        <v>1107</v>
      </c>
      <c r="R246" s="162" t="s">
        <v>1104</v>
      </c>
      <c r="S246" s="163" t="s">
        <v>2080</v>
      </c>
    </row>
    <row r="247" spans="1:19" s="107" customFormat="1" ht="12.75" customHeight="1" x14ac:dyDescent="0.2">
      <c r="A247" s="103" t="s">
        <v>663</v>
      </c>
      <c r="B247" s="103" t="s">
        <v>125</v>
      </c>
      <c r="C247" s="138" t="s">
        <v>1142</v>
      </c>
      <c r="D247" s="162">
        <v>20849</v>
      </c>
      <c r="E247" s="162">
        <v>0</v>
      </c>
      <c r="F247" s="162">
        <v>0</v>
      </c>
      <c r="G247" s="162">
        <v>0</v>
      </c>
      <c r="H247" s="162">
        <v>0</v>
      </c>
      <c r="I247" s="162">
        <v>0</v>
      </c>
      <c r="J247" s="162">
        <v>0</v>
      </c>
      <c r="K247" s="162">
        <v>0</v>
      </c>
      <c r="L247" s="162">
        <v>0</v>
      </c>
      <c r="M247" s="162">
        <v>14360</v>
      </c>
      <c r="N247" s="162">
        <v>12500</v>
      </c>
      <c r="O247" s="162">
        <v>8395</v>
      </c>
      <c r="P247" s="162">
        <v>0</v>
      </c>
      <c r="Q247" s="162" t="s">
        <v>1107</v>
      </c>
      <c r="R247" s="162" t="s">
        <v>1104</v>
      </c>
      <c r="S247" s="163" t="s">
        <v>2057</v>
      </c>
    </row>
    <row r="248" spans="1:19" s="107" customFormat="1" ht="12.75" customHeight="1" x14ac:dyDescent="0.2">
      <c r="A248" s="103" t="s">
        <v>761</v>
      </c>
      <c r="B248" s="103" t="s">
        <v>356</v>
      </c>
      <c r="C248" s="138" t="s">
        <v>1142</v>
      </c>
      <c r="D248" s="162">
        <v>2632</v>
      </c>
      <c r="E248" s="162">
        <v>0</v>
      </c>
      <c r="F248" s="162">
        <v>0</v>
      </c>
      <c r="G248" s="162">
        <v>0</v>
      </c>
      <c r="H248" s="162">
        <v>0</v>
      </c>
      <c r="I248" s="162">
        <v>0</v>
      </c>
      <c r="J248" s="162">
        <v>0</v>
      </c>
      <c r="K248" s="162">
        <v>0</v>
      </c>
      <c r="L248" s="162">
        <v>0</v>
      </c>
      <c r="M248" s="162">
        <v>0</v>
      </c>
      <c r="N248" s="162">
        <v>0</v>
      </c>
      <c r="O248" s="162">
        <v>0</v>
      </c>
      <c r="P248" s="162">
        <v>0</v>
      </c>
      <c r="Q248" s="162" t="s">
        <v>1153</v>
      </c>
      <c r="R248" s="162" t="s">
        <v>1104</v>
      </c>
      <c r="S248" s="163" t="s">
        <v>2167</v>
      </c>
    </row>
    <row r="249" spans="1:19" s="107" customFormat="1" ht="12.75" customHeight="1" x14ac:dyDescent="0.2">
      <c r="A249" s="103" t="s">
        <v>696</v>
      </c>
      <c r="B249" s="103" t="s">
        <v>126</v>
      </c>
      <c r="C249" s="138" t="s">
        <v>1142</v>
      </c>
      <c r="D249" s="162">
        <v>25110</v>
      </c>
      <c r="E249" s="162">
        <v>72000</v>
      </c>
      <c r="F249" s="162">
        <v>0</v>
      </c>
      <c r="G249" s="162">
        <v>0</v>
      </c>
      <c r="H249" s="162">
        <v>0</v>
      </c>
      <c r="I249" s="162">
        <v>0</v>
      </c>
      <c r="J249" s="162">
        <v>0</v>
      </c>
      <c r="K249" s="162">
        <v>0</v>
      </c>
      <c r="L249" s="162">
        <v>0</v>
      </c>
      <c r="M249" s="162">
        <v>5000</v>
      </c>
      <c r="N249" s="162">
        <v>0</v>
      </c>
      <c r="O249" s="162">
        <v>0</v>
      </c>
      <c r="P249" s="162">
        <v>0</v>
      </c>
      <c r="Q249" s="162" t="s">
        <v>1112</v>
      </c>
      <c r="R249" s="162" t="s">
        <v>1104</v>
      </c>
      <c r="S249" s="163" t="s">
        <v>2090</v>
      </c>
    </row>
    <row r="250" spans="1:19" s="107" customFormat="1" ht="12.75" customHeight="1" x14ac:dyDescent="0.2">
      <c r="A250" s="103" t="s">
        <v>526</v>
      </c>
      <c r="B250" s="103" t="s">
        <v>1087</v>
      </c>
      <c r="C250" s="138" t="s">
        <v>1142</v>
      </c>
      <c r="D250" s="162">
        <v>68564</v>
      </c>
      <c r="E250" s="162">
        <v>0</v>
      </c>
      <c r="F250" s="162">
        <v>0</v>
      </c>
      <c r="G250" s="162">
        <v>0</v>
      </c>
      <c r="H250" s="162">
        <v>0</v>
      </c>
      <c r="I250" s="162">
        <v>180625</v>
      </c>
      <c r="J250" s="162">
        <v>0</v>
      </c>
      <c r="K250" s="162">
        <v>0</v>
      </c>
      <c r="L250" s="162">
        <v>0</v>
      </c>
      <c r="M250" s="162">
        <v>0</v>
      </c>
      <c r="N250" s="162">
        <v>0</v>
      </c>
      <c r="O250" s="162">
        <v>181592</v>
      </c>
      <c r="P250" s="162">
        <v>79800</v>
      </c>
      <c r="Q250" s="162" t="s">
        <v>1109</v>
      </c>
      <c r="R250" s="162" t="s">
        <v>1104</v>
      </c>
      <c r="S250" s="163" t="s">
        <v>1920</v>
      </c>
    </row>
    <row r="251" spans="1:19" s="107" customFormat="1" ht="12.75" customHeight="1" x14ac:dyDescent="0.2">
      <c r="A251" s="103" t="s">
        <v>738</v>
      </c>
      <c r="B251" s="103" t="s">
        <v>1128</v>
      </c>
      <c r="C251" s="138" t="s">
        <v>1142</v>
      </c>
      <c r="D251" s="162">
        <v>458</v>
      </c>
      <c r="E251" s="162">
        <v>0</v>
      </c>
      <c r="F251" s="162">
        <v>0</v>
      </c>
      <c r="G251" s="162">
        <v>0</v>
      </c>
      <c r="H251" s="162">
        <v>0</v>
      </c>
      <c r="I251" s="162">
        <v>0</v>
      </c>
      <c r="J251" s="162">
        <v>0</v>
      </c>
      <c r="K251" s="162">
        <v>0</v>
      </c>
      <c r="L251" s="162">
        <v>0</v>
      </c>
      <c r="M251" s="162">
        <v>0</v>
      </c>
      <c r="N251" s="162">
        <v>0</v>
      </c>
      <c r="O251" s="162">
        <v>0</v>
      </c>
      <c r="P251" s="162">
        <v>34725</v>
      </c>
      <c r="Q251" s="162" t="s">
        <v>1153</v>
      </c>
      <c r="R251" s="162" t="s">
        <v>1104</v>
      </c>
      <c r="S251" s="163" t="s">
        <v>2134</v>
      </c>
    </row>
    <row r="252" spans="1:19" s="107" customFormat="1" ht="12.75" customHeight="1" x14ac:dyDescent="0.2">
      <c r="A252" s="103" t="s">
        <v>1025</v>
      </c>
      <c r="B252" s="103" t="s">
        <v>1026</v>
      </c>
      <c r="C252" s="138" t="s">
        <v>1142</v>
      </c>
      <c r="D252" s="162">
        <v>5</v>
      </c>
      <c r="E252" s="162">
        <v>0</v>
      </c>
      <c r="F252" s="162">
        <v>0</v>
      </c>
      <c r="G252" s="162">
        <v>0</v>
      </c>
      <c r="H252" s="162">
        <v>0</v>
      </c>
      <c r="I252" s="162">
        <v>0</v>
      </c>
      <c r="J252" s="162">
        <v>0</v>
      </c>
      <c r="K252" s="162">
        <v>0</v>
      </c>
      <c r="L252" s="162">
        <v>0</v>
      </c>
      <c r="M252" s="162">
        <v>0</v>
      </c>
      <c r="N252" s="162">
        <v>0</v>
      </c>
      <c r="O252" s="162">
        <v>0</v>
      </c>
      <c r="P252" s="162">
        <v>20297</v>
      </c>
      <c r="Q252" s="162" t="s">
        <v>1153</v>
      </c>
      <c r="R252" s="162" t="s">
        <v>1104</v>
      </c>
      <c r="S252" s="163" t="s">
        <v>2189</v>
      </c>
    </row>
    <row r="253" spans="1:19" s="107" customFormat="1" ht="12.75" customHeight="1" x14ac:dyDescent="0.2">
      <c r="A253" s="103" t="s">
        <v>531</v>
      </c>
      <c r="B253" s="103" t="s">
        <v>127</v>
      </c>
      <c r="C253" s="138" t="s">
        <v>1142</v>
      </c>
      <c r="D253" s="162">
        <v>0</v>
      </c>
      <c r="E253" s="162">
        <v>0</v>
      </c>
      <c r="F253" s="162">
        <v>0</v>
      </c>
      <c r="G253" s="162">
        <v>0</v>
      </c>
      <c r="H253" s="162">
        <v>0</v>
      </c>
      <c r="I253" s="162">
        <v>0</v>
      </c>
      <c r="J253" s="162">
        <v>0</v>
      </c>
      <c r="K253" s="162">
        <v>0</v>
      </c>
      <c r="L253" s="162">
        <v>0</v>
      </c>
      <c r="M253" s="162">
        <v>8500</v>
      </c>
      <c r="N253" s="162">
        <v>0</v>
      </c>
      <c r="O253" s="162">
        <v>0</v>
      </c>
      <c r="P253" s="162">
        <v>27000</v>
      </c>
      <c r="Q253" s="162" t="s">
        <v>1103</v>
      </c>
      <c r="R253" s="162" t="s">
        <v>1104</v>
      </c>
      <c r="S253" s="163" t="s">
        <v>1925</v>
      </c>
    </row>
    <row r="254" spans="1:19" s="107" customFormat="1" ht="12.75" customHeight="1" x14ac:dyDescent="0.2">
      <c r="A254" s="103" t="s">
        <v>763</v>
      </c>
      <c r="B254" s="103" t="s">
        <v>807</v>
      </c>
      <c r="C254" s="138" t="s">
        <v>1142</v>
      </c>
      <c r="D254" s="162">
        <v>1442</v>
      </c>
      <c r="E254" s="162">
        <v>9291</v>
      </c>
      <c r="F254" s="162">
        <v>0</v>
      </c>
      <c r="G254" s="162">
        <v>0</v>
      </c>
      <c r="H254" s="162">
        <v>0</v>
      </c>
      <c r="I254" s="162">
        <v>0</v>
      </c>
      <c r="J254" s="162">
        <v>0</v>
      </c>
      <c r="K254" s="162">
        <v>0</v>
      </c>
      <c r="L254" s="162">
        <v>0</v>
      </c>
      <c r="M254" s="162">
        <v>0</v>
      </c>
      <c r="N254" s="162">
        <v>0</v>
      </c>
      <c r="O254" s="162">
        <v>0</v>
      </c>
      <c r="P254" s="162">
        <v>0</v>
      </c>
      <c r="Q254" s="162" t="s">
        <v>1153</v>
      </c>
      <c r="R254" s="162" t="s">
        <v>1104</v>
      </c>
      <c r="S254" s="163" t="s">
        <v>763</v>
      </c>
    </row>
    <row r="255" spans="1:19" s="107" customFormat="1" ht="12.75" customHeight="1" x14ac:dyDescent="0.2">
      <c r="A255" s="103" t="s">
        <v>687</v>
      </c>
      <c r="B255" s="103" t="s">
        <v>128</v>
      </c>
      <c r="C255" s="138" t="s">
        <v>1142</v>
      </c>
      <c r="D255" s="162">
        <v>19963</v>
      </c>
      <c r="E255" s="162">
        <v>0</v>
      </c>
      <c r="F255" s="162">
        <v>0</v>
      </c>
      <c r="G255" s="162">
        <v>0</v>
      </c>
      <c r="H255" s="162">
        <v>0</v>
      </c>
      <c r="I255" s="162">
        <v>0</v>
      </c>
      <c r="J255" s="162">
        <v>0</v>
      </c>
      <c r="K255" s="162">
        <v>0</v>
      </c>
      <c r="L255" s="162">
        <v>0</v>
      </c>
      <c r="M255" s="162">
        <v>0</v>
      </c>
      <c r="N255" s="162">
        <v>0</v>
      </c>
      <c r="O255" s="162">
        <v>0</v>
      </c>
      <c r="P255" s="162">
        <v>5900</v>
      </c>
      <c r="Q255" s="162" t="s">
        <v>1107</v>
      </c>
      <c r="R255" s="162" t="s">
        <v>1104</v>
      </c>
      <c r="S255" s="163" t="s">
        <v>2081</v>
      </c>
    </row>
    <row r="256" spans="1:19" s="107" customFormat="1" ht="12.75" customHeight="1" x14ac:dyDescent="0.2">
      <c r="A256" s="103" t="s">
        <v>539</v>
      </c>
      <c r="B256" s="103" t="s">
        <v>332</v>
      </c>
      <c r="C256" s="138" t="s">
        <v>1142</v>
      </c>
      <c r="D256" s="162">
        <v>40000</v>
      </c>
      <c r="E256" s="162">
        <v>17990</v>
      </c>
      <c r="F256" s="162">
        <v>0</v>
      </c>
      <c r="G256" s="162">
        <v>0</v>
      </c>
      <c r="H256" s="162">
        <v>0</v>
      </c>
      <c r="I256" s="162">
        <v>0</v>
      </c>
      <c r="J256" s="162">
        <v>0</v>
      </c>
      <c r="K256" s="162">
        <v>0</v>
      </c>
      <c r="L256" s="162">
        <v>0</v>
      </c>
      <c r="M256" s="162">
        <v>24000</v>
      </c>
      <c r="N256" s="162">
        <v>0</v>
      </c>
      <c r="O256" s="162">
        <v>0</v>
      </c>
      <c r="P256" s="162">
        <v>167000</v>
      </c>
      <c r="Q256" s="162" t="s">
        <v>1100</v>
      </c>
      <c r="R256" s="162" t="s">
        <v>1104</v>
      </c>
      <c r="S256" s="163" t="s">
        <v>1933</v>
      </c>
    </row>
    <row r="257" spans="1:19" s="107" customFormat="1" ht="12.75" customHeight="1" x14ac:dyDescent="0.2">
      <c r="A257" s="103" t="s">
        <v>541</v>
      </c>
      <c r="B257" s="103" t="s">
        <v>333</v>
      </c>
      <c r="C257" s="138" t="s">
        <v>2472</v>
      </c>
      <c r="D257" s="162">
        <v>140000</v>
      </c>
      <c r="E257" s="162">
        <v>0</v>
      </c>
      <c r="F257" s="162">
        <v>0</v>
      </c>
      <c r="G257" s="162">
        <v>0</v>
      </c>
      <c r="H257" s="162">
        <v>0</v>
      </c>
      <c r="I257" s="162">
        <v>0</v>
      </c>
      <c r="J257" s="162">
        <v>0</v>
      </c>
      <c r="K257" s="162">
        <v>0</v>
      </c>
      <c r="L257" s="162">
        <v>0</v>
      </c>
      <c r="M257" s="162">
        <v>50600</v>
      </c>
      <c r="N257" s="162">
        <v>0</v>
      </c>
      <c r="O257" s="162">
        <v>25000</v>
      </c>
      <c r="P257" s="162">
        <v>30000</v>
      </c>
      <c r="Q257" s="162" t="s">
        <v>1109</v>
      </c>
      <c r="R257" s="162" t="s">
        <v>1104</v>
      </c>
      <c r="S257" s="163" t="s">
        <v>1935</v>
      </c>
    </row>
    <row r="258" spans="1:19" s="107" customFormat="1" ht="12.75" customHeight="1" x14ac:dyDescent="0.2">
      <c r="A258" s="103" t="s">
        <v>739</v>
      </c>
      <c r="B258" s="103" t="s">
        <v>1129</v>
      </c>
      <c r="C258" s="138" t="s">
        <v>1142</v>
      </c>
      <c r="D258" s="162">
        <v>11048</v>
      </c>
      <c r="E258" s="162">
        <v>0</v>
      </c>
      <c r="F258" s="162">
        <v>0</v>
      </c>
      <c r="G258" s="162">
        <v>0</v>
      </c>
      <c r="H258" s="162">
        <v>0</v>
      </c>
      <c r="I258" s="162">
        <v>0</v>
      </c>
      <c r="J258" s="162">
        <v>0</v>
      </c>
      <c r="K258" s="162">
        <v>0</v>
      </c>
      <c r="L258" s="162">
        <v>0</v>
      </c>
      <c r="M258" s="162">
        <v>0</v>
      </c>
      <c r="N258" s="162">
        <v>0</v>
      </c>
      <c r="O258" s="162">
        <v>0</v>
      </c>
      <c r="P258" s="162">
        <v>0</v>
      </c>
      <c r="Q258" s="162" t="s">
        <v>1153</v>
      </c>
      <c r="R258" s="162" t="s">
        <v>1104</v>
      </c>
      <c r="S258" s="163" t="s">
        <v>2135</v>
      </c>
    </row>
    <row r="259" spans="1:19" s="107" customFormat="1" ht="12.75" customHeight="1" x14ac:dyDescent="0.2">
      <c r="A259" s="103" t="s">
        <v>1065</v>
      </c>
      <c r="B259" s="103" t="s">
        <v>1066</v>
      </c>
      <c r="C259" s="138" t="s">
        <v>1142</v>
      </c>
      <c r="D259" s="162">
        <v>18060</v>
      </c>
      <c r="E259" s="162">
        <v>0</v>
      </c>
      <c r="F259" s="162">
        <v>0</v>
      </c>
      <c r="G259" s="162">
        <v>0</v>
      </c>
      <c r="H259" s="162">
        <v>0</v>
      </c>
      <c r="I259" s="162">
        <v>0</v>
      </c>
      <c r="J259" s="162">
        <v>0</v>
      </c>
      <c r="K259" s="162">
        <v>0</v>
      </c>
      <c r="L259" s="162">
        <v>1000</v>
      </c>
      <c r="M259" s="162">
        <v>0</v>
      </c>
      <c r="N259" s="162">
        <v>0</v>
      </c>
      <c r="O259" s="162">
        <v>0</v>
      </c>
      <c r="P259" s="162">
        <v>0</v>
      </c>
      <c r="Q259" s="162" t="s">
        <v>1153</v>
      </c>
      <c r="R259" s="162" t="s">
        <v>1104</v>
      </c>
      <c r="S259" s="163" t="s">
        <v>2190</v>
      </c>
    </row>
    <row r="260" spans="1:19" s="107" customFormat="1" ht="12.75" customHeight="1" x14ac:dyDescent="0.2">
      <c r="A260" s="103" t="s">
        <v>447</v>
      </c>
      <c r="B260" s="103" t="s">
        <v>129</v>
      </c>
      <c r="C260" s="138" t="s">
        <v>2472</v>
      </c>
      <c r="D260" s="162">
        <v>0</v>
      </c>
      <c r="E260" s="162">
        <v>0</v>
      </c>
      <c r="F260" s="162">
        <v>0</v>
      </c>
      <c r="G260" s="162">
        <v>0</v>
      </c>
      <c r="H260" s="162">
        <v>0</v>
      </c>
      <c r="I260" s="162">
        <v>0</v>
      </c>
      <c r="J260" s="162">
        <v>0</v>
      </c>
      <c r="K260" s="162">
        <v>0</v>
      </c>
      <c r="L260" s="162">
        <v>0</v>
      </c>
      <c r="M260" s="162">
        <v>4000</v>
      </c>
      <c r="N260" s="162">
        <v>0</v>
      </c>
      <c r="O260" s="162">
        <v>2650</v>
      </c>
      <c r="P260" s="162">
        <v>7000</v>
      </c>
      <c r="Q260" s="162" t="s">
        <v>1103</v>
      </c>
      <c r="R260" s="162" t="s">
        <v>1104</v>
      </c>
      <c r="S260" s="163" t="s">
        <v>1841</v>
      </c>
    </row>
    <row r="261" spans="1:19" s="107" customFormat="1" ht="12.75" customHeight="1" x14ac:dyDescent="0.2">
      <c r="A261" s="103" t="s">
        <v>697</v>
      </c>
      <c r="B261" s="103" t="s">
        <v>130</v>
      </c>
      <c r="C261" s="138" t="s">
        <v>1142</v>
      </c>
      <c r="D261" s="162">
        <v>160000</v>
      </c>
      <c r="E261" s="162">
        <v>0</v>
      </c>
      <c r="F261" s="162">
        <v>0</v>
      </c>
      <c r="G261" s="162">
        <v>0</v>
      </c>
      <c r="H261" s="162">
        <v>0</v>
      </c>
      <c r="I261" s="162">
        <v>0</v>
      </c>
      <c r="J261" s="162">
        <v>0</v>
      </c>
      <c r="K261" s="162">
        <v>0</v>
      </c>
      <c r="L261" s="162">
        <v>0</v>
      </c>
      <c r="M261" s="162">
        <v>78636</v>
      </c>
      <c r="N261" s="162">
        <v>0</v>
      </c>
      <c r="O261" s="162">
        <v>165000</v>
      </c>
      <c r="P261" s="162">
        <v>0</v>
      </c>
      <c r="Q261" s="162" t="s">
        <v>1112</v>
      </c>
      <c r="R261" s="162" t="s">
        <v>1104</v>
      </c>
      <c r="S261" s="163" t="s">
        <v>2091</v>
      </c>
    </row>
    <row r="262" spans="1:19" s="107" customFormat="1" ht="12.75" customHeight="1" x14ac:dyDescent="0.2">
      <c r="A262" s="103" t="s">
        <v>610</v>
      </c>
      <c r="B262" s="103" t="s">
        <v>131</v>
      </c>
      <c r="C262" s="138" t="s">
        <v>1142</v>
      </c>
      <c r="D262" s="162">
        <v>11000</v>
      </c>
      <c r="E262" s="162">
        <v>2000</v>
      </c>
      <c r="F262" s="162">
        <v>1000</v>
      </c>
      <c r="G262" s="162">
        <v>0</v>
      </c>
      <c r="H262" s="162">
        <v>0</v>
      </c>
      <c r="I262" s="162">
        <v>0</v>
      </c>
      <c r="J262" s="162">
        <v>0</v>
      </c>
      <c r="K262" s="162">
        <v>0</v>
      </c>
      <c r="L262" s="162">
        <v>0</v>
      </c>
      <c r="M262" s="162">
        <v>5800</v>
      </c>
      <c r="N262" s="162">
        <v>0</v>
      </c>
      <c r="O262" s="162">
        <v>0</v>
      </c>
      <c r="P262" s="162">
        <v>12000</v>
      </c>
      <c r="Q262" s="162" t="s">
        <v>1103</v>
      </c>
      <c r="R262" s="162" t="s">
        <v>1104</v>
      </c>
      <c r="S262" s="163" t="s">
        <v>2004</v>
      </c>
    </row>
    <row r="263" spans="1:19" s="107" customFormat="1" ht="12.75" customHeight="1" x14ac:dyDescent="0.2">
      <c r="A263" s="103" t="s">
        <v>552</v>
      </c>
      <c r="B263" s="103" t="s">
        <v>132</v>
      </c>
      <c r="C263" s="138" t="s">
        <v>1142</v>
      </c>
      <c r="D263" s="162">
        <v>9120</v>
      </c>
      <c r="E263" s="162">
        <v>0</v>
      </c>
      <c r="F263" s="162">
        <v>0</v>
      </c>
      <c r="G263" s="162">
        <v>0</v>
      </c>
      <c r="H263" s="162">
        <v>0</v>
      </c>
      <c r="I263" s="162">
        <v>0</v>
      </c>
      <c r="J263" s="162">
        <v>0</v>
      </c>
      <c r="K263" s="162">
        <v>0</v>
      </c>
      <c r="L263" s="162">
        <v>0</v>
      </c>
      <c r="M263" s="162">
        <v>11030</v>
      </c>
      <c r="N263" s="162">
        <v>0</v>
      </c>
      <c r="O263" s="162">
        <v>0</v>
      </c>
      <c r="P263" s="162">
        <v>0</v>
      </c>
      <c r="Q263" s="162" t="s">
        <v>1103</v>
      </c>
      <c r="R263" s="162" t="s">
        <v>1104</v>
      </c>
      <c r="S263" s="163" t="s">
        <v>1946</v>
      </c>
    </row>
    <row r="264" spans="1:19" s="107" customFormat="1" ht="12.75" customHeight="1" x14ac:dyDescent="0.2">
      <c r="A264" s="103" t="s">
        <v>549</v>
      </c>
      <c r="B264" s="103" t="s">
        <v>334</v>
      </c>
      <c r="C264" s="138" t="s">
        <v>1142</v>
      </c>
      <c r="D264" s="162">
        <v>144292</v>
      </c>
      <c r="E264" s="162">
        <v>0</v>
      </c>
      <c r="F264" s="162">
        <v>0</v>
      </c>
      <c r="G264" s="162">
        <v>47511</v>
      </c>
      <c r="H264" s="162">
        <v>0</v>
      </c>
      <c r="I264" s="162">
        <v>0</v>
      </c>
      <c r="J264" s="162">
        <v>0</v>
      </c>
      <c r="K264" s="162">
        <v>0</v>
      </c>
      <c r="L264" s="162">
        <v>0</v>
      </c>
      <c r="M264" s="162">
        <v>52861</v>
      </c>
      <c r="N264" s="162">
        <v>0</v>
      </c>
      <c r="O264" s="162">
        <v>0</v>
      </c>
      <c r="P264" s="162">
        <v>46371</v>
      </c>
      <c r="Q264" s="162" t="s">
        <v>1109</v>
      </c>
      <c r="R264" s="162" t="s">
        <v>1104</v>
      </c>
      <c r="S264" s="163" t="s">
        <v>1943</v>
      </c>
    </row>
    <row r="265" spans="1:19" s="107" customFormat="1" ht="12.75" customHeight="1" x14ac:dyDescent="0.2">
      <c r="A265" s="103" t="s">
        <v>1027</v>
      </c>
      <c r="B265" s="103" t="s">
        <v>1028</v>
      </c>
      <c r="C265" s="138" t="s">
        <v>1142</v>
      </c>
      <c r="D265" s="162">
        <v>9000</v>
      </c>
      <c r="E265" s="162">
        <v>0</v>
      </c>
      <c r="F265" s="162">
        <v>0</v>
      </c>
      <c r="G265" s="162">
        <v>0</v>
      </c>
      <c r="H265" s="162">
        <v>0</v>
      </c>
      <c r="I265" s="162">
        <v>0</v>
      </c>
      <c r="J265" s="162">
        <v>0</v>
      </c>
      <c r="K265" s="162">
        <v>0</v>
      </c>
      <c r="L265" s="162">
        <v>0</v>
      </c>
      <c r="M265" s="162">
        <v>3035</v>
      </c>
      <c r="N265" s="162">
        <v>0</v>
      </c>
      <c r="O265" s="162">
        <v>0</v>
      </c>
      <c r="P265" s="162">
        <v>0</v>
      </c>
      <c r="Q265" s="162" t="s">
        <v>1153</v>
      </c>
      <c r="R265" s="162" t="s">
        <v>1104</v>
      </c>
      <c r="S265" s="163" t="s">
        <v>2191</v>
      </c>
    </row>
    <row r="266" spans="1:19" s="107" customFormat="1" ht="12.75" customHeight="1" x14ac:dyDescent="0.2">
      <c r="A266" s="103" t="s">
        <v>1702</v>
      </c>
      <c r="B266" s="103" t="s">
        <v>1703</v>
      </c>
      <c r="C266" s="138" t="s">
        <v>1142</v>
      </c>
      <c r="D266" s="162">
        <v>0</v>
      </c>
      <c r="E266" s="162">
        <v>0</v>
      </c>
      <c r="F266" s="162">
        <v>0</v>
      </c>
      <c r="G266" s="162">
        <v>0</v>
      </c>
      <c r="H266" s="162">
        <v>0</v>
      </c>
      <c r="I266" s="162">
        <v>0</v>
      </c>
      <c r="J266" s="162">
        <v>0</v>
      </c>
      <c r="K266" s="162">
        <v>0</v>
      </c>
      <c r="L266" s="162">
        <v>0</v>
      </c>
      <c r="M266" s="162">
        <v>0</v>
      </c>
      <c r="N266" s="162">
        <v>0</v>
      </c>
      <c r="O266" s="162">
        <v>0</v>
      </c>
      <c r="P266" s="162">
        <v>0</v>
      </c>
      <c r="Q266" s="162" t="s">
        <v>1105</v>
      </c>
      <c r="R266" s="162" t="s">
        <v>1105</v>
      </c>
      <c r="S266" s="163" t="s">
        <v>2219</v>
      </c>
    </row>
    <row r="267" spans="1:19" s="107" customFormat="1" ht="12.75" customHeight="1" x14ac:dyDescent="0.2">
      <c r="A267" s="103" t="s">
        <v>664</v>
      </c>
      <c r="B267" s="103" t="s">
        <v>133</v>
      </c>
      <c r="C267" s="138" t="s">
        <v>1142</v>
      </c>
      <c r="D267" s="162">
        <v>27700</v>
      </c>
      <c r="E267" s="162">
        <v>40000</v>
      </c>
      <c r="F267" s="162">
        <v>0</v>
      </c>
      <c r="G267" s="162">
        <v>0</v>
      </c>
      <c r="H267" s="162">
        <v>0</v>
      </c>
      <c r="I267" s="162">
        <v>0</v>
      </c>
      <c r="J267" s="162">
        <v>0</v>
      </c>
      <c r="K267" s="162">
        <v>0</v>
      </c>
      <c r="L267" s="162">
        <v>0</v>
      </c>
      <c r="M267" s="162">
        <v>25500</v>
      </c>
      <c r="N267" s="162">
        <v>0</v>
      </c>
      <c r="O267" s="162">
        <v>0</v>
      </c>
      <c r="P267" s="162">
        <v>0</v>
      </c>
      <c r="Q267" s="162" t="s">
        <v>1107</v>
      </c>
      <c r="R267" s="162" t="s">
        <v>1104</v>
      </c>
      <c r="S267" s="163" t="s">
        <v>2058</v>
      </c>
    </row>
    <row r="268" spans="1:19" s="107" customFormat="1" ht="12.75" customHeight="1" x14ac:dyDescent="0.2">
      <c r="A268" s="103" t="s">
        <v>749</v>
      </c>
      <c r="B268" s="103" t="s">
        <v>1130</v>
      </c>
      <c r="C268" s="138" t="s">
        <v>1142</v>
      </c>
      <c r="D268" s="162">
        <v>46205</v>
      </c>
      <c r="E268" s="162">
        <v>817</v>
      </c>
      <c r="F268" s="162">
        <v>0</v>
      </c>
      <c r="G268" s="162">
        <v>0</v>
      </c>
      <c r="H268" s="162">
        <v>0</v>
      </c>
      <c r="I268" s="162">
        <v>0</v>
      </c>
      <c r="J268" s="162">
        <v>0</v>
      </c>
      <c r="K268" s="162">
        <v>0</v>
      </c>
      <c r="L268" s="162">
        <v>0</v>
      </c>
      <c r="M268" s="162">
        <v>0</v>
      </c>
      <c r="N268" s="162">
        <v>0</v>
      </c>
      <c r="O268" s="162">
        <v>29892</v>
      </c>
      <c r="P268" s="162">
        <v>0</v>
      </c>
      <c r="Q268" s="162" t="s">
        <v>1153</v>
      </c>
      <c r="R268" s="162" t="s">
        <v>1104</v>
      </c>
      <c r="S268" s="163" t="s">
        <v>2145</v>
      </c>
    </row>
    <row r="269" spans="1:19" s="107" customFormat="1" ht="12.75" customHeight="1" x14ac:dyDescent="0.2">
      <c r="A269" s="103" t="s">
        <v>1059</v>
      </c>
      <c r="B269" s="103" t="s">
        <v>1060</v>
      </c>
      <c r="C269" s="138" t="s">
        <v>1142</v>
      </c>
      <c r="D269" s="162">
        <v>28146</v>
      </c>
      <c r="E269" s="162">
        <v>0</v>
      </c>
      <c r="F269" s="162">
        <v>0</v>
      </c>
      <c r="G269" s="162">
        <v>0</v>
      </c>
      <c r="H269" s="162">
        <v>0</v>
      </c>
      <c r="I269" s="162">
        <v>0</v>
      </c>
      <c r="J269" s="162">
        <v>0</v>
      </c>
      <c r="K269" s="162">
        <v>0</v>
      </c>
      <c r="L269" s="162">
        <v>0</v>
      </c>
      <c r="M269" s="162">
        <v>0</v>
      </c>
      <c r="N269" s="162">
        <v>15833</v>
      </c>
      <c r="O269" s="162">
        <v>0</v>
      </c>
      <c r="P269" s="162">
        <v>0</v>
      </c>
      <c r="Q269" s="162" t="s">
        <v>1123</v>
      </c>
      <c r="R269" s="162" t="s">
        <v>1104</v>
      </c>
      <c r="S269" s="163" t="s">
        <v>2117</v>
      </c>
    </row>
    <row r="270" spans="1:19" s="107" customFormat="1" ht="12.75" customHeight="1" x14ac:dyDescent="0.2">
      <c r="A270" s="103" t="s">
        <v>373</v>
      </c>
      <c r="B270" s="103" t="s">
        <v>134</v>
      </c>
      <c r="C270" s="138" t="s">
        <v>1142</v>
      </c>
      <c r="D270" s="162">
        <v>5500</v>
      </c>
      <c r="E270" s="162">
        <v>0</v>
      </c>
      <c r="F270" s="162">
        <v>0</v>
      </c>
      <c r="G270" s="162">
        <v>0</v>
      </c>
      <c r="H270" s="162">
        <v>0</v>
      </c>
      <c r="I270" s="162">
        <v>0</v>
      </c>
      <c r="J270" s="162">
        <v>0</v>
      </c>
      <c r="K270" s="162">
        <v>97758</v>
      </c>
      <c r="L270" s="162">
        <v>0</v>
      </c>
      <c r="M270" s="162">
        <v>52304</v>
      </c>
      <c r="N270" s="162">
        <v>0</v>
      </c>
      <c r="O270" s="162">
        <v>0</v>
      </c>
      <c r="P270" s="162">
        <v>0</v>
      </c>
      <c r="Q270" s="162" t="s">
        <v>1100</v>
      </c>
      <c r="R270" s="162" t="s">
        <v>1104</v>
      </c>
      <c r="S270" s="163" t="s">
        <v>1767</v>
      </c>
    </row>
    <row r="271" spans="1:19" s="107" customFormat="1" ht="12.75" customHeight="1" x14ac:dyDescent="0.2">
      <c r="A271" s="103" t="s">
        <v>517</v>
      </c>
      <c r="B271" s="103" t="s">
        <v>135</v>
      </c>
      <c r="C271" s="138" t="s">
        <v>2472</v>
      </c>
      <c r="D271" s="162">
        <v>7000</v>
      </c>
      <c r="E271" s="162">
        <v>1000</v>
      </c>
      <c r="F271" s="162">
        <v>0</v>
      </c>
      <c r="G271" s="162">
        <v>0</v>
      </c>
      <c r="H271" s="162">
        <v>0</v>
      </c>
      <c r="I271" s="162">
        <v>0</v>
      </c>
      <c r="J271" s="162">
        <v>0</v>
      </c>
      <c r="K271" s="162">
        <v>0</v>
      </c>
      <c r="L271" s="162">
        <v>0</v>
      </c>
      <c r="M271" s="162">
        <v>16455</v>
      </c>
      <c r="N271" s="162">
        <v>0</v>
      </c>
      <c r="O271" s="162">
        <v>0</v>
      </c>
      <c r="P271" s="162">
        <v>2000</v>
      </c>
      <c r="Q271" s="162" t="s">
        <v>1103</v>
      </c>
      <c r="R271" s="162" t="s">
        <v>1104</v>
      </c>
      <c r="S271" s="163" t="s">
        <v>1911</v>
      </c>
    </row>
    <row r="272" spans="1:19" s="107" customFormat="1" ht="12.75" customHeight="1" x14ac:dyDescent="0.2">
      <c r="A272" s="103" t="s">
        <v>461</v>
      </c>
      <c r="B272" s="103" t="s">
        <v>136</v>
      </c>
      <c r="C272" s="138" t="s">
        <v>1142</v>
      </c>
      <c r="D272" s="162">
        <v>4382</v>
      </c>
      <c r="E272" s="162">
        <v>2000</v>
      </c>
      <c r="F272" s="162">
        <v>0</v>
      </c>
      <c r="G272" s="162">
        <v>1000</v>
      </c>
      <c r="H272" s="162">
        <v>0</v>
      </c>
      <c r="I272" s="162">
        <v>0</v>
      </c>
      <c r="J272" s="162">
        <v>2000</v>
      </c>
      <c r="K272" s="162">
        <v>0</v>
      </c>
      <c r="L272" s="162">
        <v>0</v>
      </c>
      <c r="M272" s="162">
        <v>9000</v>
      </c>
      <c r="N272" s="162">
        <v>0</v>
      </c>
      <c r="O272" s="162">
        <v>0</v>
      </c>
      <c r="P272" s="162">
        <v>0</v>
      </c>
      <c r="Q272" s="162" t="s">
        <v>1103</v>
      </c>
      <c r="R272" s="162" t="s">
        <v>1104</v>
      </c>
      <c r="S272" s="163" t="s">
        <v>1855</v>
      </c>
    </row>
    <row r="273" spans="1:19" s="107" customFormat="1" ht="12.75" customHeight="1" x14ac:dyDescent="0.2">
      <c r="A273" s="103" t="s">
        <v>493</v>
      </c>
      <c r="B273" s="103" t="s">
        <v>1085</v>
      </c>
      <c r="C273" s="138" t="s">
        <v>1142</v>
      </c>
      <c r="D273" s="162">
        <v>17050</v>
      </c>
      <c r="E273" s="162">
        <v>0</v>
      </c>
      <c r="F273" s="162">
        <v>0</v>
      </c>
      <c r="G273" s="162">
        <v>0</v>
      </c>
      <c r="H273" s="162">
        <v>0</v>
      </c>
      <c r="I273" s="162">
        <v>0</v>
      </c>
      <c r="J273" s="162">
        <v>0</v>
      </c>
      <c r="K273" s="162">
        <v>0</v>
      </c>
      <c r="L273" s="162">
        <v>0</v>
      </c>
      <c r="M273" s="162">
        <v>0</v>
      </c>
      <c r="N273" s="162">
        <v>0</v>
      </c>
      <c r="O273" s="162">
        <v>0</v>
      </c>
      <c r="P273" s="162">
        <v>0</v>
      </c>
      <c r="Q273" s="162" t="s">
        <v>1103</v>
      </c>
      <c r="R273" s="162" t="s">
        <v>1104</v>
      </c>
      <c r="S273" s="163" t="s">
        <v>1887</v>
      </c>
    </row>
    <row r="274" spans="1:19" s="107" customFormat="1" ht="12.75" customHeight="1" x14ac:dyDescent="0.2">
      <c r="A274" s="103" t="s">
        <v>655</v>
      </c>
      <c r="B274" s="103" t="s">
        <v>137</v>
      </c>
      <c r="C274" s="138" t="s">
        <v>1142</v>
      </c>
      <c r="D274" s="162">
        <v>14355</v>
      </c>
      <c r="E274" s="162">
        <v>0</v>
      </c>
      <c r="F274" s="162">
        <v>0</v>
      </c>
      <c r="G274" s="162">
        <v>0</v>
      </c>
      <c r="H274" s="162">
        <v>0</v>
      </c>
      <c r="I274" s="162">
        <v>0</v>
      </c>
      <c r="J274" s="162">
        <v>0</v>
      </c>
      <c r="K274" s="162">
        <v>83168</v>
      </c>
      <c r="L274" s="162">
        <v>37100</v>
      </c>
      <c r="M274" s="162">
        <v>0</v>
      </c>
      <c r="N274" s="162">
        <v>0</v>
      </c>
      <c r="O274" s="162">
        <v>17779</v>
      </c>
      <c r="P274" s="162">
        <v>219400</v>
      </c>
      <c r="Q274" s="162" t="s">
        <v>1107</v>
      </c>
      <c r="R274" s="162" t="s">
        <v>1104</v>
      </c>
      <c r="S274" s="163" t="s">
        <v>2049</v>
      </c>
    </row>
    <row r="275" spans="1:19" s="107" customFormat="1" ht="12.75" customHeight="1" x14ac:dyDescent="0.2">
      <c r="A275" s="103" t="s">
        <v>589</v>
      </c>
      <c r="B275" s="103" t="s">
        <v>138</v>
      </c>
      <c r="C275" s="138" t="s">
        <v>1142</v>
      </c>
      <c r="D275" s="162">
        <v>18303</v>
      </c>
      <c r="E275" s="162">
        <v>0</v>
      </c>
      <c r="F275" s="162">
        <v>0</v>
      </c>
      <c r="G275" s="162">
        <v>0</v>
      </c>
      <c r="H275" s="162">
        <v>0</v>
      </c>
      <c r="I275" s="162">
        <v>0</v>
      </c>
      <c r="J275" s="162">
        <v>0</v>
      </c>
      <c r="K275" s="162">
        <v>0</v>
      </c>
      <c r="L275" s="162">
        <v>13400</v>
      </c>
      <c r="M275" s="162">
        <v>0</v>
      </c>
      <c r="N275" s="162">
        <v>0</v>
      </c>
      <c r="O275" s="162">
        <v>0</v>
      </c>
      <c r="P275" s="162">
        <v>0</v>
      </c>
      <c r="Q275" s="162" t="s">
        <v>1103</v>
      </c>
      <c r="R275" s="162" t="s">
        <v>1104</v>
      </c>
      <c r="S275" s="163" t="s">
        <v>1983</v>
      </c>
    </row>
    <row r="276" spans="1:19" s="107" customFormat="1" ht="12.75" customHeight="1" x14ac:dyDescent="0.2">
      <c r="A276" s="103" t="s">
        <v>1075</v>
      </c>
      <c r="B276" s="103" t="s">
        <v>1076</v>
      </c>
      <c r="C276" s="138" t="s">
        <v>1142</v>
      </c>
      <c r="D276" s="162">
        <v>221106</v>
      </c>
      <c r="E276" s="162">
        <v>2790</v>
      </c>
      <c r="F276" s="162">
        <v>0</v>
      </c>
      <c r="G276" s="162">
        <v>0</v>
      </c>
      <c r="H276" s="162">
        <v>0</v>
      </c>
      <c r="I276" s="162">
        <v>0</v>
      </c>
      <c r="J276" s="162">
        <v>0</v>
      </c>
      <c r="K276" s="162">
        <v>0</v>
      </c>
      <c r="L276" s="162">
        <v>0</v>
      </c>
      <c r="M276" s="162">
        <v>0</v>
      </c>
      <c r="N276" s="162">
        <v>0</v>
      </c>
      <c r="O276" s="162">
        <v>907</v>
      </c>
      <c r="P276" s="162">
        <v>32917</v>
      </c>
      <c r="Q276" s="162" t="s">
        <v>1123</v>
      </c>
      <c r="R276" s="162" t="s">
        <v>1104</v>
      </c>
      <c r="S276" s="163" t="s">
        <v>2214</v>
      </c>
    </row>
    <row r="277" spans="1:19" s="107" customFormat="1" ht="12.75" customHeight="1" x14ac:dyDescent="0.2">
      <c r="A277" s="103" t="s">
        <v>510</v>
      </c>
      <c r="B277" s="103" t="s">
        <v>139</v>
      </c>
      <c r="C277" s="138" t="s">
        <v>1142</v>
      </c>
      <c r="D277" s="162">
        <v>26900</v>
      </c>
      <c r="E277" s="162">
        <v>0</v>
      </c>
      <c r="F277" s="162">
        <v>0</v>
      </c>
      <c r="G277" s="162">
        <v>0</v>
      </c>
      <c r="H277" s="162">
        <v>0</v>
      </c>
      <c r="I277" s="162">
        <v>0</v>
      </c>
      <c r="J277" s="162">
        <v>0</v>
      </c>
      <c r="K277" s="162">
        <v>0</v>
      </c>
      <c r="L277" s="162">
        <v>0</v>
      </c>
      <c r="M277" s="162">
        <v>23000</v>
      </c>
      <c r="N277" s="162">
        <v>0</v>
      </c>
      <c r="O277" s="162">
        <v>0</v>
      </c>
      <c r="P277" s="162">
        <v>15000</v>
      </c>
      <c r="Q277" s="162" t="s">
        <v>1100</v>
      </c>
      <c r="R277" s="162" t="s">
        <v>1104</v>
      </c>
      <c r="S277" s="163" t="s">
        <v>1904</v>
      </c>
    </row>
    <row r="278" spans="1:19" s="107" customFormat="1" ht="12.75" customHeight="1" x14ac:dyDescent="0.2">
      <c r="A278" s="103" t="s">
        <v>546</v>
      </c>
      <c r="B278" s="103" t="s">
        <v>140</v>
      </c>
      <c r="C278" s="138" t="s">
        <v>1142</v>
      </c>
      <c r="D278" s="162">
        <v>12000</v>
      </c>
      <c r="E278" s="162">
        <v>4000</v>
      </c>
      <c r="F278" s="162">
        <v>0</v>
      </c>
      <c r="G278" s="162">
        <v>0</v>
      </c>
      <c r="H278" s="162">
        <v>0</v>
      </c>
      <c r="I278" s="162">
        <v>0</v>
      </c>
      <c r="J278" s="162">
        <v>0</v>
      </c>
      <c r="K278" s="162">
        <v>0</v>
      </c>
      <c r="L278" s="162">
        <v>0</v>
      </c>
      <c r="M278" s="162">
        <v>6100</v>
      </c>
      <c r="N278" s="162">
        <v>2000</v>
      </c>
      <c r="O278" s="162">
        <v>1000</v>
      </c>
      <c r="P278" s="162">
        <v>0</v>
      </c>
      <c r="Q278" s="162" t="s">
        <v>1103</v>
      </c>
      <c r="R278" s="162" t="s">
        <v>1104</v>
      </c>
      <c r="S278" s="163" t="s">
        <v>1940</v>
      </c>
    </row>
    <row r="279" spans="1:19" s="107" customFormat="1" ht="12.75" customHeight="1" x14ac:dyDescent="0.2">
      <c r="A279" s="103" t="s">
        <v>601</v>
      </c>
      <c r="B279" s="103" t="s">
        <v>141</v>
      </c>
      <c r="C279" s="138" t="s">
        <v>1142</v>
      </c>
      <c r="D279" s="162">
        <v>10869</v>
      </c>
      <c r="E279" s="162">
        <v>0</v>
      </c>
      <c r="F279" s="162">
        <v>0</v>
      </c>
      <c r="G279" s="162">
        <v>0</v>
      </c>
      <c r="H279" s="162">
        <v>0</v>
      </c>
      <c r="I279" s="162">
        <v>1610</v>
      </c>
      <c r="J279" s="162">
        <v>0</v>
      </c>
      <c r="K279" s="162">
        <v>0</v>
      </c>
      <c r="L279" s="162">
        <v>0</v>
      </c>
      <c r="M279" s="162">
        <v>4993</v>
      </c>
      <c r="N279" s="162">
        <v>0</v>
      </c>
      <c r="O279" s="162">
        <v>0</v>
      </c>
      <c r="P279" s="162">
        <v>0</v>
      </c>
      <c r="Q279" s="162" t="s">
        <v>1103</v>
      </c>
      <c r="R279" s="162" t="s">
        <v>1104</v>
      </c>
      <c r="S279" s="163" t="s">
        <v>1995</v>
      </c>
    </row>
    <row r="280" spans="1:19" s="107" customFormat="1" ht="12.75" customHeight="1" x14ac:dyDescent="0.2">
      <c r="A280" s="103" t="s">
        <v>746</v>
      </c>
      <c r="B280" s="103" t="s">
        <v>1131</v>
      </c>
      <c r="C280" s="138" t="s">
        <v>1142</v>
      </c>
      <c r="D280" s="162">
        <v>17000</v>
      </c>
      <c r="E280" s="162">
        <v>10000</v>
      </c>
      <c r="F280" s="162">
        <v>0</v>
      </c>
      <c r="G280" s="162">
        <v>0</v>
      </c>
      <c r="H280" s="162">
        <v>0</v>
      </c>
      <c r="I280" s="162">
        <v>0</v>
      </c>
      <c r="J280" s="162">
        <v>0</v>
      </c>
      <c r="K280" s="162">
        <v>0</v>
      </c>
      <c r="L280" s="162">
        <v>0</v>
      </c>
      <c r="M280" s="162">
        <v>3500</v>
      </c>
      <c r="N280" s="162">
        <v>0</v>
      </c>
      <c r="O280" s="162">
        <v>0</v>
      </c>
      <c r="P280" s="162">
        <v>0</v>
      </c>
      <c r="Q280" s="162" t="s">
        <v>1153</v>
      </c>
      <c r="R280" s="162" t="s">
        <v>1104</v>
      </c>
      <c r="S280" s="163" t="s">
        <v>2140</v>
      </c>
    </row>
    <row r="281" spans="1:19" s="107" customFormat="1" ht="12.75" customHeight="1" x14ac:dyDescent="0.2">
      <c r="A281" s="103" t="s">
        <v>1047</v>
      </c>
      <c r="B281" s="103" t="s">
        <v>1048</v>
      </c>
      <c r="C281" s="138" t="s">
        <v>1142</v>
      </c>
      <c r="D281" s="162">
        <v>0</v>
      </c>
      <c r="E281" s="162">
        <v>0</v>
      </c>
      <c r="F281" s="162">
        <v>0</v>
      </c>
      <c r="G281" s="162">
        <v>0</v>
      </c>
      <c r="H281" s="162">
        <v>0</v>
      </c>
      <c r="I281" s="162">
        <v>0</v>
      </c>
      <c r="J281" s="162">
        <v>0</v>
      </c>
      <c r="K281" s="162">
        <v>0</v>
      </c>
      <c r="L281" s="162">
        <v>0</v>
      </c>
      <c r="M281" s="162">
        <v>3100</v>
      </c>
      <c r="N281" s="162">
        <v>0</v>
      </c>
      <c r="O281" s="162">
        <v>0</v>
      </c>
      <c r="P281" s="162">
        <v>0</v>
      </c>
      <c r="Q281" s="162" t="s">
        <v>1153</v>
      </c>
      <c r="R281" s="162" t="s">
        <v>1104</v>
      </c>
      <c r="S281" s="163" t="s">
        <v>2201</v>
      </c>
    </row>
    <row r="282" spans="1:19" s="107" customFormat="1" ht="12.75" customHeight="1" x14ac:dyDescent="0.2">
      <c r="A282" s="103" t="s">
        <v>753</v>
      </c>
      <c r="B282" s="103" t="s">
        <v>358</v>
      </c>
      <c r="C282" s="138" t="s">
        <v>1142</v>
      </c>
      <c r="D282" s="162">
        <v>0</v>
      </c>
      <c r="E282" s="162">
        <v>0</v>
      </c>
      <c r="F282" s="162">
        <v>0</v>
      </c>
      <c r="G282" s="162">
        <v>0</v>
      </c>
      <c r="H282" s="162">
        <v>0</v>
      </c>
      <c r="I282" s="162">
        <v>0</v>
      </c>
      <c r="J282" s="162">
        <v>0</v>
      </c>
      <c r="K282" s="162">
        <v>0</v>
      </c>
      <c r="L282" s="162">
        <v>0</v>
      </c>
      <c r="M282" s="162">
        <v>0</v>
      </c>
      <c r="N282" s="162">
        <v>0</v>
      </c>
      <c r="O282" s="162">
        <v>0</v>
      </c>
      <c r="P282" s="162">
        <v>0</v>
      </c>
      <c r="Q282" s="162" t="s">
        <v>1153</v>
      </c>
      <c r="R282" s="162" t="s">
        <v>1104</v>
      </c>
      <c r="S282" s="163" t="s">
        <v>2149</v>
      </c>
    </row>
    <row r="283" spans="1:19" s="107" customFormat="1" ht="12.75" customHeight="1" x14ac:dyDescent="0.2">
      <c r="A283" s="103" t="s">
        <v>906</v>
      </c>
      <c r="B283" s="103" t="s">
        <v>907</v>
      </c>
      <c r="C283" s="138" t="s">
        <v>1142</v>
      </c>
      <c r="D283" s="162">
        <v>1899</v>
      </c>
      <c r="E283" s="162">
        <v>11500</v>
      </c>
      <c r="F283" s="162">
        <v>0</v>
      </c>
      <c r="G283" s="162">
        <v>0</v>
      </c>
      <c r="H283" s="162">
        <v>0</v>
      </c>
      <c r="I283" s="162">
        <v>0</v>
      </c>
      <c r="J283" s="162">
        <v>0</v>
      </c>
      <c r="K283" s="162">
        <v>0</v>
      </c>
      <c r="L283" s="162">
        <v>0</v>
      </c>
      <c r="M283" s="162">
        <v>0</v>
      </c>
      <c r="N283" s="162">
        <v>0</v>
      </c>
      <c r="O283" s="162">
        <v>0</v>
      </c>
      <c r="P283" s="162">
        <v>0</v>
      </c>
      <c r="Q283" s="162" t="s">
        <v>1100</v>
      </c>
      <c r="R283" s="162" t="s">
        <v>1101</v>
      </c>
      <c r="S283" s="163" t="s">
        <v>2272</v>
      </c>
    </row>
    <row r="284" spans="1:19" s="107" customFormat="1" ht="12.75" customHeight="1" x14ac:dyDescent="0.2">
      <c r="A284" s="103" t="s">
        <v>716</v>
      </c>
      <c r="B284" s="103" t="s">
        <v>142</v>
      </c>
      <c r="C284" s="138" t="s">
        <v>1142</v>
      </c>
      <c r="D284" s="162">
        <v>59000</v>
      </c>
      <c r="E284" s="162">
        <v>25000</v>
      </c>
      <c r="F284" s="162">
        <v>0</v>
      </c>
      <c r="G284" s="162">
        <v>0</v>
      </c>
      <c r="H284" s="162">
        <v>0</v>
      </c>
      <c r="I284" s="162">
        <v>0</v>
      </c>
      <c r="J284" s="162">
        <v>0</v>
      </c>
      <c r="K284" s="162">
        <v>0</v>
      </c>
      <c r="L284" s="162">
        <v>0</v>
      </c>
      <c r="M284" s="162">
        <v>13100</v>
      </c>
      <c r="N284" s="162">
        <v>0</v>
      </c>
      <c r="O284" s="162">
        <v>4500</v>
      </c>
      <c r="P284" s="162">
        <v>0</v>
      </c>
      <c r="Q284" s="162" t="s">
        <v>1106</v>
      </c>
      <c r="R284" s="162" t="s">
        <v>1104</v>
      </c>
      <c r="S284" s="163" t="s">
        <v>2110</v>
      </c>
    </row>
    <row r="285" spans="1:19" s="107" customFormat="1" ht="12.75" customHeight="1" x14ac:dyDescent="0.2">
      <c r="A285" s="103" t="s">
        <v>1704</v>
      </c>
      <c r="B285" s="103" t="s">
        <v>1705</v>
      </c>
      <c r="C285" s="138" t="s">
        <v>1142</v>
      </c>
      <c r="D285" s="162">
        <v>12747</v>
      </c>
      <c r="E285" s="162">
        <v>0</v>
      </c>
      <c r="F285" s="162">
        <v>0</v>
      </c>
      <c r="G285" s="162">
        <v>0</v>
      </c>
      <c r="H285" s="162">
        <v>0</v>
      </c>
      <c r="I285" s="162">
        <v>0</v>
      </c>
      <c r="J285" s="162">
        <v>0</v>
      </c>
      <c r="K285" s="162">
        <v>0</v>
      </c>
      <c r="L285" s="162">
        <v>0</v>
      </c>
      <c r="M285" s="162">
        <v>0</v>
      </c>
      <c r="N285" s="162">
        <v>0</v>
      </c>
      <c r="O285" s="162">
        <v>0</v>
      </c>
      <c r="P285" s="162">
        <v>0</v>
      </c>
      <c r="Q285" s="162" t="s">
        <v>1105</v>
      </c>
      <c r="R285" s="162" t="s">
        <v>1105</v>
      </c>
      <c r="S285" s="163" t="s">
        <v>2217</v>
      </c>
    </row>
    <row r="286" spans="1:19" s="107" customFormat="1" ht="12.75" customHeight="1" x14ac:dyDescent="0.2">
      <c r="A286" s="103" t="s">
        <v>426</v>
      </c>
      <c r="B286" s="103" t="s">
        <v>143</v>
      </c>
      <c r="C286" s="138" t="s">
        <v>1142</v>
      </c>
      <c r="D286" s="162">
        <v>22119</v>
      </c>
      <c r="E286" s="162">
        <v>7000</v>
      </c>
      <c r="F286" s="162">
        <v>0</v>
      </c>
      <c r="G286" s="162">
        <v>3000</v>
      </c>
      <c r="H286" s="162">
        <v>0</v>
      </c>
      <c r="I286" s="162">
        <v>0</v>
      </c>
      <c r="J286" s="162">
        <v>0</v>
      </c>
      <c r="K286" s="162">
        <v>0</v>
      </c>
      <c r="L286" s="162">
        <v>0</v>
      </c>
      <c r="M286" s="162">
        <v>5000</v>
      </c>
      <c r="N286" s="162">
        <v>0</v>
      </c>
      <c r="O286" s="162">
        <v>0</v>
      </c>
      <c r="P286" s="162">
        <v>2000</v>
      </c>
      <c r="Q286" s="162" t="s">
        <v>1103</v>
      </c>
      <c r="R286" s="162" t="s">
        <v>1104</v>
      </c>
      <c r="S286" s="163" t="s">
        <v>1820</v>
      </c>
    </row>
    <row r="287" spans="1:19" s="107" customFormat="1" ht="12.75" customHeight="1" x14ac:dyDescent="0.2">
      <c r="A287" s="103" t="s">
        <v>620</v>
      </c>
      <c r="B287" s="103" t="s">
        <v>144</v>
      </c>
      <c r="C287" s="138" t="s">
        <v>1142</v>
      </c>
      <c r="D287" s="162">
        <v>1080</v>
      </c>
      <c r="E287" s="162">
        <v>0</v>
      </c>
      <c r="F287" s="162">
        <v>0</v>
      </c>
      <c r="G287" s="162">
        <v>0</v>
      </c>
      <c r="H287" s="162">
        <v>0</v>
      </c>
      <c r="I287" s="162">
        <v>0</v>
      </c>
      <c r="J287" s="162">
        <v>0</v>
      </c>
      <c r="K287" s="162">
        <v>0</v>
      </c>
      <c r="L287" s="162">
        <v>0</v>
      </c>
      <c r="M287" s="162">
        <v>6300</v>
      </c>
      <c r="N287" s="162">
        <v>4000</v>
      </c>
      <c r="O287" s="162">
        <v>642</v>
      </c>
      <c r="P287" s="162">
        <v>0</v>
      </c>
      <c r="Q287" s="162" t="s">
        <v>1103</v>
      </c>
      <c r="R287" s="162" t="s">
        <v>1104</v>
      </c>
      <c r="S287" s="163" t="s">
        <v>2014</v>
      </c>
    </row>
    <row r="288" spans="1:19" s="107" customFormat="1" ht="12.75" customHeight="1" x14ac:dyDescent="0.2">
      <c r="A288" s="103" t="s">
        <v>648</v>
      </c>
      <c r="B288" s="103" t="s">
        <v>145</v>
      </c>
      <c r="C288" s="138" t="s">
        <v>1142</v>
      </c>
      <c r="D288" s="162">
        <v>6000</v>
      </c>
      <c r="E288" s="162">
        <v>28000</v>
      </c>
      <c r="F288" s="162">
        <v>0</v>
      </c>
      <c r="G288" s="162">
        <v>0</v>
      </c>
      <c r="H288" s="162">
        <v>0</v>
      </c>
      <c r="I288" s="162">
        <v>0</v>
      </c>
      <c r="J288" s="162">
        <v>0</v>
      </c>
      <c r="K288" s="162">
        <v>0</v>
      </c>
      <c r="L288" s="162">
        <v>0</v>
      </c>
      <c r="M288" s="162">
        <v>8340</v>
      </c>
      <c r="N288" s="162">
        <v>0</v>
      </c>
      <c r="O288" s="162">
        <v>10</v>
      </c>
      <c r="P288" s="162">
        <v>3000</v>
      </c>
      <c r="Q288" s="162" t="s">
        <v>1103</v>
      </c>
      <c r="R288" s="162" t="s">
        <v>1104</v>
      </c>
      <c r="S288" s="163" t="s">
        <v>2042</v>
      </c>
    </row>
    <row r="289" spans="1:19" s="107" customFormat="1" ht="12.75" customHeight="1" x14ac:dyDescent="0.2">
      <c r="A289" s="103" t="s">
        <v>400</v>
      </c>
      <c r="B289" s="103" t="s">
        <v>335</v>
      </c>
      <c r="C289" s="138" t="s">
        <v>1142</v>
      </c>
      <c r="D289" s="162">
        <v>5844</v>
      </c>
      <c r="E289" s="162">
        <v>0</v>
      </c>
      <c r="F289" s="162">
        <v>0</v>
      </c>
      <c r="G289" s="162">
        <v>0</v>
      </c>
      <c r="H289" s="162">
        <v>0</v>
      </c>
      <c r="I289" s="162">
        <v>0</v>
      </c>
      <c r="J289" s="162">
        <v>0</v>
      </c>
      <c r="K289" s="162">
        <v>0</v>
      </c>
      <c r="L289" s="162">
        <v>0</v>
      </c>
      <c r="M289" s="162">
        <v>0</v>
      </c>
      <c r="N289" s="162">
        <v>0</v>
      </c>
      <c r="O289" s="162">
        <v>0</v>
      </c>
      <c r="P289" s="162">
        <v>0</v>
      </c>
      <c r="Q289" s="162" t="s">
        <v>1100</v>
      </c>
      <c r="R289" s="162" t="s">
        <v>1104</v>
      </c>
      <c r="S289" s="163" t="s">
        <v>1794</v>
      </c>
    </row>
    <row r="290" spans="1:19" s="107" customFormat="1" ht="12.75" customHeight="1" x14ac:dyDescent="0.2">
      <c r="A290" s="103" t="s">
        <v>908</v>
      </c>
      <c r="B290" s="103" t="s">
        <v>909</v>
      </c>
      <c r="C290" s="138" t="s">
        <v>2472</v>
      </c>
      <c r="D290" s="162">
        <v>64985</v>
      </c>
      <c r="E290" s="162">
        <v>0</v>
      </c>
      <c r="F290" s="162">
        <v>0</v>
      </c>
      <c r="G290" s="162">
        <v>0</v>
      </c>
      <c r="H290" s="162">
        <v>0</v>
      </c>
      <c r="I290" s="162">
        <v>0</v>
      </c>
      <c r="J290" s="162">
        <v>0</v>
      </c>
      <c r="K290" s="162">
        <v>0</v>
      </c>
      <c r="L290" s="162">
        <v>0</v>
      </c>
      <c r="M290" s="162">
        <v>23719</v>
      </c>
      <c r="N290" s="162">
        <v>0</v>
      </c>
      <c r="O290" s="162">
        <v>0</v>
      </c>
      <c r="P290" s="162">
        <v>0</v>
      </c>
      <c r="Q290" s="162" t="s">
        <v>1100</v>
      </c>
      <c r="R290" s="162" t="s">
        <v>1102</v>
      </c>
      <c r="S290" s="163" t="s">
        <v>2237</v>
      </c>
    </row>
    <row r="291" spans="1:19" s="107" customFormat="1" ht="12.75" customHeight="1" x14ac:dyDescent="0.2">
      <c r="A291" s="103" t="s">
        <v>1706</v>
      </c>
      <c r="B291" s="103" t="s">
        <v>1707</v>
      </c>
      <c r="C291" s="138" t="s">
        <v>1142</v>
      </c>
      <c r="D291" s="162">
        <v>9628</v>
      </c>
      <c r="E291" s="162">
        <v>0</v>
      </c>
      <c r="F291" s="162">
        <v>0</v>
      </c>
      <c r="G291" s="162">
        <v>0</v>
      </c>
      <c r="H291" s="162">
        <v>0</v>
      </c>
      <c r="I291" s="162">
        <v>0</v>
      </c>
      <c r="J291" s="162">
        <v>0</v>
      </c>
      <c r="K291" s="162">
        <v>0</v>
      </c>
      <c r="L291" s="162">
        <v>0</v>
      </c>
      <c r="M291" s="162">
        <v>0</v>
      </c>
      <c r="N291" s="162">
        <v>0</v>
      </c>
      <c r="O291" s="162">
        <v>0</v>
      </c>
      <c r="P291" s="162">
        <v>0</v>
      </c>
      <c r="Q291" s="162" t="s">
        <v>1105</v>
      </c>
      <c r="R291" s="162" t="s">
        <v>1105</v>
      </c>
      <c r="S291" s="163" t="s">
        <v>2218</v>
      </c>
    </row>
    <row r="292" spans="1:19" s="107" customFormat="1" ht="12.75" customHeight="1" x14ac:dyDescent="0.2">
      <c r="A292" s="103" t="s">
        <v>382</v>
      </c>
      <c r="B292" s="103" t="s">
        <v>146</v>
      </c>
      <c r="C292" s="138" t="s">
        <v>1142</v>
      </c>
      <c r="D292" s="162">
        <v>184</v>
      </c>
      <c r="E292" s="162">
        <v>0</v>
      </c>
      <c r="F292" s="162">
        <v>0</v>
      </c>
      <c r="G292" s="162">
        <v>0</v>
      </c>
      <c r="H292" s="162">
        <v>40000</v>
      </c>
      <c r="I292" s="162">
        <v>0</v>
      </c>
      <c r="J292" s="162">
        <v>0</v>
      </c>
      <c r="K292" s="162">
        <v>502</v>
      </c>
      <c r="L292" s="162">
        <v>70000</v>
      </c>
      <c r="M292" s="162">
        <v>129226</v>
      </c>
      <c r="N292" s="162">
        <v>0</v>
      </c>
      <c r="O292" s="162">
        <v>34183</v>
      </c>
      <c r="P292" s="162">
        <v>48500</v>
      </c>
      <c r="Q292" s="162" t="s">
        <v>1100</v>
      </c>
      <c r="R292" s="162" t="s">
        <v>1104</v>
      </c>
      <c r="S292" s="163" t="s">
        <v>1776</v>
      </c>
    </row>
    <row r="293" spans="1:19" s="107" customFormat="1" ht="12.75" customHeight="1" x14ac:dyDescent="0.2">
      <c r="A293" s="103" t="s">
        <v>628</v>
      </c>
      <c r="B293" s="103" t="s">
        <v>147</v>
      </c>
      <c r="C293" s="138" t="s">
        <v>1142</v>
      </c>
      <c r="D293" s="162">
        <v>5035</v>
      </c>
      <c r="E293" s="162">
        <v>6000</v>
      </c>
      <c r="F293" s="162">
        <v>0</v>
      </c>
      <c r="G293" s="162">
        <v>0</v>
      </c>
      <c r="H293" s="162">
        <v>0</v>
      </c>
      <c r="I293" s="162">
        <v>0</v>
      </c>
      <c r="J293" s="162">
        <v>0</v>
      </c>
      <c r="K293" s="162">
        <v>0</v>
      </c>
      <c r="L293" s="162">
        <v>0</v>
      </c>
      <c r="M293" s="162">
        <v>6153</v>
      </c>
      <c r="N293" s="162">
        <v>0</v>
      </c>
      <c r="O293" s="162">
        <v>0</v>
      </c>
      <c r="P293" s="162">
        <v>1000</v>
      </c>
      <c r="Q293" s="162" t="s">
        <v>1103</v>
      </c>
      <c r="R293" s="162" t="s">
        <v>1104</v>
      </c>
      <c r="S293" s="163" t="s">
        <v>2022</v>
      </c>
    </row>
    <row r="294" spans="1:19" s="107" customFormat="1" ht="12.75" customHeight="1" x14ac:dyDescent="0.2">
      <c r="A294" s="103" t="s">
        <v>910</v>
      </c>
      <c r="B294" s="103" t="s">
        <v>911</v>
      </c>
      <c r="C294" s="138" t="s">
        <v>1142</v>
      </c>
      <c r="D294" s="162">
        <v>6000</v>
      </c>
      <c r="E294" s="162">
        <v>0</v>
      </c>
      <c r="F294" s="162">
        <v>0</v>
      </c>
      <c r="G294" s="162">
        <v>0</v>
      </c>
      <c r="H294" s="162">
        <v>0</v>
      </c>
      <c r="I294" s="162">
        <v>0</v>
      </c>
      <c r="J294" s="162">
        <v>0</v>
      </c>
      <c r="K294" s="162">
        <v>0</v>
      </c>
      <c r="L294" s="162">
        <v>0</v>
      </c>
      <c r="M294" s="162">
        <v>6700</v>
      </c>
      <c r="N294" s="162">
        <v>25</v>
      </c>
      <c r="O294" s="162">
        <v>0</v>
      </c>
      <c r="P294" s="162">
        <v>0</v>
      </c>
      <c r="Q294" s="162" t="s">
        <v>1100</v>
      </c>
      <c r="R294" s="162" t="s">
        <v>1101</v>
      </c>
      <c r="S294" s="163" t="s">
        <v>2264</v>
      </c>
    </row>
    <row r="295" spans="1:19" s="107" customFormat="1" ht="12.75" customHeight="1" x14ac:dyDescent="0.2">
      <c r="A295" s="103" t="s">
        <v>912</v>
      </c>
      <c r="B295" s="103" t="s">
        <v>913</v>
      </c>
      <c r="C295" s="138" t="s">
        <v>1142</v>
      </c>
      <c r="D295" s="162">
        <v>13365</v>
      </c>
      <c r="E295" s="162">
        <v>0</v>
      </c>
      <c r="F295" s="162">
        <v>0</v>
      </c>
      <c r="G295" s="162">
        <v>0</v>
      </c>
      <c r="H295" s="162">
        <v>0</v>
      </c>
      <c r="I295" s="162">
        <v>0</v>
      </c>
      <c r="J295" s="162">
        <v>0</v>
      </c>
      <c r="K295" s="162">
        <v>0</v>
      </c>
      <c r="L295" s="162">
        <v>0</v>
      </c>
      <c r="M295" s="162">
        <v>13300</v>
      </c>
      <c r="N295" s="162">
        <v>0</v>
      </c>
      <c r="O295" s="162">
        <v>0</v>
      </c>
      <c r="P295" s="162">
        <v>0</v>
      </c>
      <c r="Q295" s="162" t="s">
        <v>1100</v>
      </c>
      <c r="R295" s="162" t="s">
        <v>1102</v>
      </c>
      <c r="S295" s="163" t="s">
        <v>2233</v>
      </c>
    </row>
    <row r="296" spans="1:19" s="107" customFormat="1" ht="12.75" customHeight="1" x14ac:dyDescent="0.2">
      <c r="A296" s="103" t="s">
        <v>916</v>
      </c>
      <c r="B296" s="103" t="s">
        <v>917</v>
      </c>
      <c r="C296" s="138" t="s">
        <v>1142</v>
      </c>
      <c r="D296" s="162">
        <v>25800</v>
      </c>
      <c r="E296" s="162">
        <v>15000</v>
      </c>
      <c r="F296" s="162">
        <v>0</v>
      </c>
      <c r="G296" s="162">
        <v>0</v>
      </c>
      <c r="H296" s="162">
        <v>0</v>
      </c>
      <c r="I296" s="162">
        <v>0</v>
      </c>
      <c r="J296" s="162">
        <v>0</v>
      </c>
      <c r="K296" s="162">
        <v>0</v>
      </c>
      <c r="L296" s="162">
        <v>0</v>
      </c>
      <c r="M296" s="162">
        <v>0</v>
      </c>
      <c r="N296" s="162">
        <v>0</v>
      </c>
      <c r="O296" s="162">
        <v>0</v>
      </c>
      <c r="P296" s="162">
        <v>25100</v>
      </c>
      <c r="Q296" s="162" t="s">
        <v>1100</v>
      </c>
      <c r="R296" s="162" t="s">
        <v>1101</v>
      </c>
      <c r="S296" s="163" t="s">
        <v>2277</v>
      </c>
    </row>
    <row r="297" spans="1:19" s="107" customFormat="1" ht="12.75" customHeight="1" x14ac:dyDescent="0.2">
      <c r="A297" s="103" t="s">
        <v>482</v>
      </c>
      <c r="B297" s="103" t="s">
        <v>148</v>
      </c>
      <c r="C297" s="138" t="s">
        <v>1142</v>
      </c>
      <c r="D297" s="162">
        <v>3753</v>
      </c>
      <c r="E297" s="162">
        <v>0</v>
      </c>
      <c r="F297" s="162">
        <v>0</v>
      </c>
      <c r="G297" s="162">
        <v>4000</v>
      </c>
      <c r="H297" s="162">
        <v>2500</v>
      </c>
      <c r="I297" s="162">
        <v>0</v>
      </c>
      <c r="J297" s="162">
        <v>0</v>
      </c>
      <c r="K297" s="162">
        <v>0</v>
      </c>
      <c r="L297" s="162">
        <v>0</v>
      </c>
      <c r="M297" s="162">
        <v>20030</v>
      </c>
      <c r="N297" s="162">
        <v>5080</v>
      </c>
      <c r="O297" s="162">
        <v>17657</v>
      </c>
      <c r="P297" s="162">
        <v>32500</v>
      </c>
      <c r="Q297" s="162" t="s">
        <v>1103</v>
      </c>
      <c r="R297" s="162" t="s">
        <v>1104</v>
      </c>
      <c r="S297" s="163" t="s">
        <v>1876</v>
      </c>
    </row>
    <row r="298" spans="1:19" s="107" customFormat="1" ht="12.75" customHeight="1" x14ac:dyDescent="0.2">
      <c r="A298" s="103" t="s">
        <v>762</v>
      </c>
      <c r="B298" s="103" t="s">
        <v>359</v>
      </c>
      <c r="C298" s="138" t="s">
        <v>1142</v>
      </c>
      <c r="D298" s="162">
        <v>595</v>
      </c>
      <c r="E298" s="162">
        <v>0</v>
      </c>
      <c r="F298" s="162">
        <v>0</v>
      </c>
      <c r="G298" s="162">
        <v>0</v>
      </c>
      <c r="H298" s="162">
        <v>0</v>
      </c>
      <c r="I298" s="162">
        <v>0</v>
      </c>
      <c r="J298" s="162">
        <v>0</v>
      </c>
      <c r="K298" s="162">
        <v>0</v>
      </c>
      <c r="L298" s="162">
        <v>750</v>
      </c>
      <c r="M298" s="162">
        <v>1000</v>
      </c>
      <c r="N298" s="162">
        <v>0</v>
      </c>
      <c r="O298" s="162">
        <v>0</v>
      </c>
      <c r="P298" s="162">
        <v>0</v>
      </c>
      <c r="Q298" s="162" t="s">
        <v>1153</v>
      </c>
      <c r="R298" s="162" t="s">
        <v>1104</v>
      </c>
      <c r="S298" s="163" t="s">
        <v>2174</v>
      </c>
    </row>
    <row r="299" spans="1:19" s="107" customFormat="1" ht="12.75" customHeight="1" x14ac:dyDescent="0.2">
      <c r="A299" s="103" t="s">
        <v>590</v>
      </c>
      <c r="B299" s="103" t="s">
        <v>778</v>
      </c>
      <c r="C299" s="138" t="s">
        <v>1142</v>
      </c>
      <c r="D299" s="162">
        <v>14900</v>
      </c>
      <c r="E299" s="162">
        <v>0</v>
      </c>
      <c r="F299" s="162">
        <v>0</v>
      </c>
      <c r="G299" s="162">
        <v>0</v>
      </c>
      <c r="H299" s="162">
        <v>0</v>
      </c>
      <c r="I299" s="162">
        <v>0</v>
      </c>
      <c r="J299" s="162">
        <v>0</v>
      </c>
      <c r="K299" s="162">
        <v>0</v>
      </c>
      <c r="L299" s="162">
        <v>0</v>
      </c>
      <c r="M299" s="162">
        <v>21679</v>
      </c>
      <c r="N299" s="162">
        <v>0</v>
      </c>
      <c r="O299" s="162">
        <v>0</v>
      </c>
      <c r="P299" s="162">
        <v>0</v>
      </c>
      <c r="Q299" s="162" t="s">
        <v>1103</v>
      </c>
      <c r="R299" s="162" t="s">
        <v>1104</v>
      </c>
      <c r="S299" s="163" t="s">
        <v>1984</v>
      </c>
    </row>
    <row r="300" spans="1:19" s="107" customFormat="1" ht="12.75" customHeight="1" x14ac:dyDescent="0.2">
      <c r="A300" s="103" t="s">
        <v>673</v>
      </c>
      <c r="B300" s="103" t="s">
        <v>149</v>
      </c>
      <c r="C300" s="138" t="s">
        <v>1142</v>
      </c>
      <c r="D300" s="162">
        <v>0</v>
      </c>
      <c r="E300" s="162">
        <v>0</v>
      </c>
      <c r="F300" s="162">
        <v>0</v>
      </c>
      <c r="G300" s="162">
        <v>0</v>
      </c>
      <c r="H300" s="162">
        <v>0</v>
      </c>
      <c r="I300" s="162">
        <v>0</v>
      </c>
      <c r="J300" s="162">
        <v>0</v>
      </c>
      <c r="K300" s="162">
        <v>0</v>
      </c>
      <c r="L300" s="162">
        <v>0</v>
      </c>
      <c r="M300" s="162">
        <v>11100</v>
      </c>
      <c r="N300" s="162">
        <v>0</v>
      </c>
      <c r="O300" s="162">
        <v>0</v>
      </c>
      <c r="P300" s="162">
        <v>0</v>
      </c>
      <c r="Q300" s="162" t="s">
        <v>1107</v>
      </c>
      <c r="R300" s="162" t="s">
        <v>1104</v>
      </c>
      <c r="S300" s="163" t="s">
        <v>2067</v>
      </c>
    </row>
    <row r="301" spans="1:19" s="107" customFormat="1" ht="12.75" customHeight="1" x14ac:dyDescent="0.2">
      <c r="A301" s="103" t="s">
        <v>611</v>
      </c>
      <c r="B301" s="103" t="s">
        <v>287</v>
      </c>
      <c r="C301" s="138" t="s">
        <v>1142</v>
      </c>
      <c r="D301" s="162">
        <v>3643</v>
      </c>
      <c r="E301" s="162">
        <v>0</v>
      </c>
      <c r="F301" s="162">
        <v>0</v>
      </c>
      <c r="G301" s="162">
        <v>0</v>
      </c>
      <c r="H301" s="162">
        <v>0</v>
      </c>
      <c r="I301" s="162">
        <v>0</v>
      </c>
      <c r="J301" s="162">
        <v>0</v>
      </c>
      <c r="K301" s="162">
        <v>0</v>
      </c>
      <c r="L301" s="162">
        <v>0</v>
      </c>
      <c r="M301" s="162">
        <v>0</v>
      </c>
      <c r="N301" s="162">
        <v>0</v>
      </c>
      <c r="O301" s="162">
        <v>0</v>
      </c>
      <c r="P301" s="162">
        <v>0</v>
      </c>
      <c r="Q301" s="162" t="s">
        <v>1103</v>
      </c>
      <c r="R301" s="162" t="s">
        <v>1104</v>
      </c>
      <c r="S301" s="163" t="s">
        <v>2005</v>
      </c>
    </row>
    <row r="302" spans="1:19" s="107" customFormat="1" ht="12.75" customHeight="1" x14ac:dyDescent="0.2">
      <c r="A302" s="103" t="s">
        <v>717</v>
      </c>
      <c r="B302" s="103" t="s">
        <v>150</v>
      </c>
      <c r="C302" s="138" t="s">
        <v>1142</v>
      </c>
      <c r="D302" s="162">
        <v>221158</v>
      </c>
      <c r="E302" s="162">
        <v>22000</v>
      </c>
      <c r="F302" s="162">
        <v>0</v>
      </c>
      <c r="G302" s="162">
        <v>0</v>
      </c>
      <c r="H302" s="162">
        <v>0</v>
      </c>
      <c r="I302" s="162">
        <v>0</v>
      </c>
      <c r="J302" s="162">
        <v>0</v>
      </c>
      <c r="K302" s="162">
        <v>5000</v>
      </c>
      <c r="L302" s="162">
        <v>0</v>
      </c>
      <c r="M302" s="162">
        <v>16000</v>
      </c>
      <c r="N302" s="162">
        <v>0</v>
      </c>
      <c r="O302" s="162">
        <v>29500</v>
      </c>
      <c r="P302" s="162">
        <v>274410</v>
      </c>
      <c r="Q302" s="162" t="s">
        <v>1106</v>
      </c>
      <c r="R302" s="162" t="s">
        <v>1104</v>
      </c>
      <c r="S302" s="163" t="s">
        <v>2111</v>
      </c>
    </row>
    <row r="303" spans="1:19" s="107" customFormat="1" ht="12.75" customHeight="1" x14ac:dyDescent="0.2">
      <c r="A303" s="103" t="s">
        <v>918</v>
      </c>
      <c r="B303" s="103" t="s">
        <v>919</v>
      </c>
      <c r="C303" s="138" t="s">
        <v>1142</v>
      </c>
      <c r="D303" s="162">
        <v>2480</v>
      </c>
      <c r="E303" s="162">
        <v>0</v>
      </c>
      <c r="F303" s="162">
        <v>0</v>
      </c>
      <c r="G303" s="162">
        <v>0</v>
      </c>
      <c r="H303" s="162">
        <v>0</v>
      </c>
      <c r="I303" s="162">
        <v>0</v>
      </c>
      <c r="J303" s="162">
        <v>0</v>
      </c>
      <c r="K303" s="162">
        <v>0</v>
      </c>
      <c r="L303" s="162">
        <v>0</v>
      </c>
      <c r="M303" s="162">
        <v>0</v>
      </c>
      <c r="N303" s="162">
        <v>0</v>
      </c>
      <c r="O303" s="162">
        <v>0</v>
      </c>
      <c r="P303" s="162">
        <v>32000</v>
      </c>
      <c r="Q303" s="162" t="s">
        <v>1100</v>
      </c>
      <c r="R303" s="162" t="s">
        <v>1101</v>
      </c>
      <c r="S303" s="163" t="s">
        <v>2265</v>
      </c>
    </row>
    <row r="304" spans="1:19" s="107" customFormat="1" ht="12.75" customHeight="1" x14ac:dyDescent="0.2">
      <c r="A304" s="103" t="s">
        <v>1708</v>
      </c>
      <c r="B304" s="103" t="s">
        <v>1709</v>
      </c>
      <c r="C304" s="138" t="s">
        <v>2472</v>
      </c>
      <c r="D304" s="162">
        <v>2873</v>
      </c>
      <c r="E304" s="162">
        <v>0</v>
      </c>
      <c r="F304" s="162">
        <v>0</v>
      </c>
      <c r="G304" s="162">
        <v>0</v>
      </c>
      <c r="H304" s="162">
        <v>0</v>
      </c>
      <c r="I304" s="162">
        <v>0</v>
      </c>
      <c r="J304" s="162">
        <v>0</v>
      </c>
      <c r="K304" s="162">
        <v>0</v>
      </c>
      <c r="L304" s="162">
        <v>0</v>
      </c>
      <c r="M304" s="162">
        <v>0</v>
      </c>
      <c r="N304" s="162">
        <v>0</v>
      </c>
      <c r="O304" s="162">
        <v>0</v>
      </c>
      <c r="P304" s="162">
        <v>0</v>
      </c>
      <c r="Q304" s="162" t="s">
        <v>1105</v>
      </c>
      <c r="R304" s="162" t="s">
        <v>1105</v>
      </c>
      <c r="S304" s="163" t="s">
        <v>2222</v>
      </c>
    </row>
    <row r="305" spans="1:27" s="107" customFormat="1" ht="12.75" customHeight="1" x14ac:dyDescent="0.2">
      <c r="A305" s="103" t="s">
        <v>557</v>
      </c>
      <c r="B305" s="103" t="s">
        <v>336</v>
      </c>
      <c r="C305" s="138" t="s">
        <v>1142</v>
      </c>
      <c r="D305" s="162">
        <v>92897</v>
      </c>
      <c r="E305" s="162">
        <v>0</v>
      </c>
      <c r="F305" s="162">
        <v>0</v>
      </c>
      <c r="G305" s="162">
        <v>0</v>
      </c>
      <c r="H305" s="162">
        <v>0</v>
      </c>
      <c r="I305" s="162">
        <v>0</v>
      </c>
      <c r="J305" s="162">
        <v>0</v>
      </c>
      <c r="K305" s="162">
        <v>5000</v>
      </c>
      <c r="L305" s="162">
        <v>0</v>
      </c>
      <c r="M305" s="162">
        <v>7518</v>
      </c>
      <c r="N305" s="162">
        <v>0</v>
      </c>
      <c r="O305" s="162">
        <v>0</v>
      </c>
      <c r="P305" s="162">
        <v>0</v>
      </c>
      <c r="Q305" s="162" t="s">
        <v>1109</v>
      </c>
      <c r="R305" s="162" t="s">
        <v>1104</v>
      </c>
      <c r="S305" s="163" t="s">
        <v>1951</v>
      </c>
    </row>
    <row r="306" spans="1:27" s="107" customFormat="1" ht="12.75" customHeight="1" x14ac:dyDescent="0.2">
      <c r="A306" s="103" t="s">
        <v>1029</v>
      </c>
      <c r="B306" s="103" t="s">
        <v>1030</v>
      </c>
      <c r="C306" s="138" t="s">
        <v>1142</v>
      </c>
      <c r="D306" s="162">
        <v>11500</v>
      </c>
      <c r="E306" s="162">
        <v>3000</v>
      </c>
      <c r="F306" s="162">
        <v>0</v>
      </c>
      <c r="G306" s="162">
        <v>0</v>
      </c>
      <c r="H306" s="162">
        <v>0</v>
      </c>
      <c r="I306" s="162">
        <v>0</v>
      </c>
      <c r="J306" s="162">
        <v>0</v>
      </c>
      <c r="K306" s="162">
        <v>0</v>
      </c>
      <c r="L306" s="162">
        <v>0</v>
      </c>
      <c r="M306" s="162">
        <v>0</v>
      </c>
      <c r="N306" s="162">
        <v>0</v>
      </c>
      <c r="O306" s="162">
        <v>0</v>
      </c>
      <c r="P306" s="162">
        <v>0</v>
      </c>
      <c r="Q306" s="162" t="s">
        <v>1153</v>
      </c>
      <c r="R306" s="162" t="s">
        <v>1104</v>
      </c>
      <c r="S306" s="163" t="s">
        <v>2192</v>
      </c>
    </row>
    <row r="307" spans="1:27" s="107" customFormat="1" ht="12.75" customHeight="1" x14ac:dyDescent="0.2">
      <c r="A307" s="103" t="s">
        <v>924</v>
      </c>
      <c r="B307" s="103" t="s">
        <v>925</v>
      </c>
      <c r="C307" s="138" t="s">
        <v>1142</v>
      </c>
      <c r="D307" s="162">
        <v>10400</v>
      </c>
      <c r="E307" s="162">
        <v>0</v>
      </c>
      <c r="F307" s="162">
        <v>0</v>
      </c>
      <c r="G307" s="162">
        <v>0</v>
      </c>
      <c r="H307" s="162">
        <v>0</v>
      </c>
      <c r="I307" s="162">
        <v>0</v>
      </c>
      <c r="J307" s="162">
        <v>0</v>
      </c>
      <c r="K307" s="162">
        <v>0</v>
      </c>
      <c r="L307" s="162">
        <v>3000</v>
      </c>
      <c r="M307" s="162">
        <v>4050</v>
      </c>
      <c r="N307" s="162">
        <v>0</v>
      </c>
      <c r="O307" s="162">
        <v>1256</v>
      </c>
      <c r="P307" s="162">
        <v>0</v>
      </c>
      <c r="Q307" s="162" t="s">
        <v>1100</v>
      </c>
      <c r="R307" s="162" t="s">
        <v>1102</v>
      </c>
      <c r="S307" s="163" t="s">
        <v>2247</v>
      </c>
    </row>
    <row r="308" spans="1:27" s="107" customFormat="1" ht="12.75" customHeight="1" x14ac:dyDescent="0.2">
      <c r="A308" s="103" t="s">
        <v>427</v>
      </c>
      <c r="B308" s="103" t="s">
        <v>151</v>
      </c>
      <c r="C308" s="138" t="s">
        <v>1142</v>
      </c>
      <c r="D308" s="162">
        <v>21280</v>
      </c>
      <c r="E308" s="162">
        <v>0</v>
      </c>
      <c r="F308" s="162">
        <v>0</v>
      </c>
      <c r="G308" s="162">
        <v>0</v>
      </c>
      <c r="H308" s="162">
        <v>0</v>
      </c>
      <c r="I308" s="162">
        <v>0</v>
      </c>
      <c r="J308" s="162">
        <v>0</v>
      </c>
      <c r="K308" s="162">
        <v>0</v>
      </c>
      <c r="L308" s="162">
        <v>0</v>
      </c>
      <c r="M308" s="162">
        <v>0</v>
      </c>
      <c r="N308" s="162">
        <v>0</v>
      </c>
      <c r="O308" s="162">
        <v>0</v>
      </c>
      <c r="P308" s="162">
        <v>0</v>
      </c>
      <c r="Q308" s="162" t="s">
        <v>1103</v>
      </c>
      <c r="R308" s="162" t="s">
        <v>1104</v>
      </c>
      <c r="S308" s="163" t="s">
        <v>1821</v>
      </c>
    </row>
    <row r="309" spans="1:27" s="107" customFormat="1" ht="12.75" customHeight="1" x14ac:dyDescent="0.2">
      <c r="A309" s="103" t="s">
        <v>437</v>
      </c>
      <c r="B309" s="103" t="s">
        <v>152</v>
      </c>
      <c r="C309" s="138" t="s">
        <v>1142</v>
      </c>
      <c r="D309" s="162">
        <v>1450</v>
      </c>
      <c r="E309" s="162">
        <v>0</v>
      </c>
      <c r="F309" s="162">
        <v>0</v>
      </c>
      <c r="G309" s="162">
        <v>0</v>
      </c>
      <c r="H309" s="162">
        <v>0</v>
      </c>
      <c r="I309" s="162">
        <v>0</v>
      </c>
      <c r="J309" s="162">
        <v>0</v>
      </c>
      <c r="K309" s="162">
        <v>0</v>
      </c>
      <c r="L309" s="162">
        <v>6500</v>
      </c>
      <c r="M309" s="162">
        <v>6000</v>
      </c>
      <c r="N309" s="162">
        <v>10000</v>
      </c>
      <c r="O309" s="162">
        <v>0</v>
      </c>
      <c r="P309" s="162">
        <v>0</v>
      </c>
      <c r="Q309" s="162" t="s">
        <v>1103</v>
      </c>
      <c r="R309" s="162" t="s">
        <v>1104</v>
      </c>
      <c r="S309" s="163" t="s">
        <v>1831</v>
      </c>
    </row>
    <row r="310" spans="1:27" s="107" customFormat="1" ht="12.75" customHeight="1" x14ac:dyDescent="0.2">
      <c r="A310" s="103" t="s">
        <v>419</v>
      </c>
      <c r="B310" s="103" t="s">
        <v>153</v>
      </c>
      <c r="C310" s="138" t="s">
        <v>1142</v>
      </c>
      <c r="D310" s="162">
        <v>5751</v>
      </c>
      <c r="E310" s="162">
        <v>518</v>
      </c>
      <c r="F310" s="162">
        <v>0</v>
      </c>
      <c r="G310" s="162">
        <v>0</v>
      </c>
      <c r="H310" s="162">
        <v>1750</v>
      </c>
      <c r="I310" s="162">
        <v>0</v>
      </c>
      <c r="J310" s="162">
        <v>0</v>
      </c>
      <c r="K310" s="162">
        <v>0</v>
      </c>
      <c r="L310" s="162">
        <v>0</v>
      </c>
      <c r="M310" s="162">
        <v>10000</v>
      </c>
      <c r="N310" s="162">
        <v>0</v>
      </c>
      <c r="O310" s="162">
        <v>0</v>
      </c>
      <c r="P310" s="162">
        <v>6000</v>
      </c>
      <c r="Q310" s="162" t="s">
        <v>1103</v>
      </c>
      <c r="R310" s="162" t="s">
        <v>1104</v>
      </c>
      <c r="S310" s="163" t="s">
        <v>1813</v>
      </c>
    </row>
    <row r="311" spans="1:27" s="107" customFormat="1" ht="12.75" customHeight="1" x14ac:dyDescent="0.2">
      <c r="A311" s="103" t="s">
        <v>507</v>
      </c>
      <c r="B311" s="103" t="s">
        <v>154</v>
      </c>
      <c r="C311" s="138" t="s">
        <v>1142</v>
      </c>
      <c r="D311" s="162">
        <v>2788</v>
      </c>
      <c r="E311" s="162">
        <v>0</v>
      </c>
      <c r="F311" s="162">
        <v>6695</v>
      </c>
      <c r="G311" s="162">
        <v>0</v>
      </c>
      <c r="H311" s="162">
        <v>0</v>
      </c>
      <c r="I311" s="162">
        <v>0</v>
      </c>
      <c r="J311" s="162">
        <v>0</v>
      </c>
      <c r="K311" s="162">
        <v>0</v>
      </c>
      <c r="L311" s="162">
        <v>2400</v>
      </c>
      <c r="M311" s="162">
        <v>10000</v>
      </c>
      <c r="N311" s="162">
        <v>0</v>
      </c>
      <c r="O311" s="162">
        <v>0</v>
      </c>
      <c r="P311" s="162">
        <v>0</v>
      </c>
      <c r="Q311" s="162" t="s">
        <v>1100</v>
      </c>
      <c r="R311" s="162" t="s">
        <v>1104</v>
      </c>
      <c r="S311" s="163" t="s">
        <v>1901</v>
      </c>
    </row>
    <row r="312" spans="1:27" s="107" customFormat="1" ht="12.75" customHeight="1" x14ac:dyDescent="0.2">
      <c r="A312" s="103" t="s">
        <v>499</v>
      </c>
      <c r="B312" s="103" t="s">
        <v>155</v>
      </c>
      <c r="C312" s="138" t="s">
        <v>1142</v>
      </c>
      <c r="D312" s="162">
        <v>13250</v>
      </c>
      <c r="E312" s="162">
        <v>25750</v>
      </c>
      <c r="F312" s="162">
        <v>0</v>
      </c>
      <c r="G312" s="162">
        <v>0</v>
      </c>
      <c r="H312" s="162">
        <v>0</v>
      </c>
      <c r="I312" s="162">
        <v>0</v>
      </c>
      <c r="J312" s="162">
        <v>0</v>
      </c>
      <c r="K312" s="162">
        <v>0</v>
      </c>
      <c r="L312" s="162">
        <v>0</v>
      </c>
      <c r="M312" s="162">
        <v>4000</v>
      </c>
      <c r="N312" s="162">
        <v>0</v>
      </c>
      <c r="O312" s="162">
        <v>0</v>
      </c>
      <c r="P312" s="162">
        <v>1000</v>
      </c>
      <c r="Q312" s="162" t="s">
        <v>1103</v>
      </c>
      <c r="R312" s="162" t="s">
        <v>1104</v>
      </c>
      <c r="S312" s="163" t="s">
        <v>1893</v>
      </c>
    </row>
    <row r="313" spans="1:27" s="107" customFormat="1" ht="12.75" customHeight="1" x14ac:dyDescent="0.2">
      <c r="A313" s="103" t="s">
        <v>553</v>
      </c>
      <c r="B313" s="103" t="s">
        <v>156</v>
      </c>
      <c r="C313" s="138" t="s">
        <v>1142</v>
      </c>
      <c r="D313" s="162">
        <v>4374</v>
      </c>
      <c r="E313" s="162">
        <v>10000</v>
      </c>
      <c r="F313" s="162">
        <v>0</v>
      </c>
      <c r="G313" s="162">
        <v>0</v>
      </c>
      <c r="H313" s="162">
        <v>0</v>
      </c>
      <c r="I313" s="162">
        <v>0</v>
      </c>
      <c r="J313" s="162">
        <v>0</v>
      </c>
      <c r="K313" s="162">
        <v>0</v>
      </c>
      <c r="L313" s="162">
        <v>0</v>
      </c>
      <c r="M313" s="162">
        <v>0</v>
      </c>
      <c r="N313" s="162">
        <v>2000</v>
      </c>
      <c r="O313" s="162">
        <v>1974</v>
      </c>
      <c r="P313" s="162">
        <v>2000</v>
      </c>
      <c r="Q313" s="162" t="s">
        <v>1103</v>
      </c>
      <c r="R313" s="162" t="s">
        <v>1104</v>
      </c>
      <c r="S313" s="163" t="s">
        <v>1947</v>
      </c>
    </row>
    <row r="314" spans="1:27" s="107" customFormat="1" ht="12.75" customHeight="1" x14ac:dyDescent="0.2">
      <c r="A314" s="103" t="s">
        <v>928</v>
      </c>
      <c r="B314" s="103" t="s">
        <v>929</v>
      </c>
      <c r="C314" s="138" t="s">
        <v>1142</v>
      </c>
      <c r="D314" s="162">
        <v>35217</v>
      </c>
      <c r="E314" s="162">
        <v>0</v>
      </c>
      <c r="F314" s="162">
        <v>0</v>
      </c>
      <c r="G314" s="162">
        <v>0</v>
      </c>
      <c r="H314" s="162">
        <v>0</v>
      </c>
      <c r="I314" s="162">
        <v>0</v>
      </c>
      <c r="J314" s="162">
        <v>0</v>
      </c>
      <c r="K314" s="162">
        <v>0</v>
      </c>
      <c r="L314" s="162">
        <v>0</v>
      </c>
      <c r="M314" s="162">
        <v>4352</v>
      </c>
      <c r="N314" s="162">
        <v>0</v>
      </c>
      <c r="O314" s="162">
        <v>0</v>
      </c>
      <c r="P314" s="162">
        <v>0</v>
      </c>
      <c r="Q314" s="162" t="s">
        <v>1100</v>
      </c>
      <c r="R314" s="162" t="s">
        <v>1102</v>
      </c>
      <c r="S314" s="163" t="s">
        <v>2246</v>
      </c>
    </row>
    <row r="315" spans="1:27" s="107" customFormat="1" ht="12.75" customHeight="1" x14ac:dyDescent="0.2">
      <c r="A315" s="103" t="s">
        <v>508</v>
      </c>
      <c r="B315" s="103" t="s">
        <v>157</v>
      </c>
      <c r="C315" s="138" t="s">
        <v>1142</v>
      </c>
      <c r="D315" s="162">
        <v>9502</v>
      </c>
      <c r="E315" s="162">
        <v>0</v>
      </c>
      <c r="F315" s="162">
        <v>0</v>
      </c>
      <c r="G315" s="162">
        <v>0</v>
      </c>
      <c r="H315" s="162">
        <v>0</v>
      </c>
      <c r="I315" s="162">
        <v>0</v>
      </c>
      <c r="J315" s="162">
        <v>0</v>
      </c>
      <c r="K315" s="162">
        <v>0</v>
      </c>
      <c r="L315" s="162">
        <v>0</v>
      </c>
      <c r="M315" s="162">
        <v>5000</v>
      </c>
      <c r="N315" s="162">
        <v>0</v>
      </c>
      <c r="O315" s="162">
        <v>0</v>
      </c>
      <c r="P315" s="162">
        <v>0</v>
      </c>
      <c r="Q315" s="162" t="s">
        <v>1100</v>
      </c>
      <c r="R315" s="162" t="s">
        <v>1104</v>
      </c>
      <c r="S315" s="163" t="s">
        <v>1902</v>
      </c>
    </row>
    <row r="316" spans="1:27" s="107" customFormat="1" ht="12.75" customHeight="1" x14ac:dyDescent="0.2">
      <c r="A316" s="138" t="s">
        <v>1760</v>
      </c>
      <c r="B316" s="138" t="s">
        <v>2151</v>
      </c>
      <c r="C316" s="138" t="s">
        <v>1142</v>
      </c>
      <c r="D316" s="162">
        <v>0</v>
      </c>
      <c r="E316" s="162">
        <v>0</v>
      </c>
      <c r="F316" s="162">
        <v>0</v>
      </c>
      <c r="G316" s="162">
        <v>0</v>
      </c>
      <c r="H316" s="162">
        <v>0</v>
      </c>
      <c r="I316" s="162">
        <v>0</v>
      </c>
      <c r="J316" s="162">
        <v>0</v>
      </c>
      <c r="K316" s="162">
        <v>0</v>
      </c>
      <c r="L316" s="162">
        <v>0</v>
      </c>
      <c r="M316" s="162">
        <v>0</v>
      </c>
      <c r="N316" s="162">
        <v>0</v>
      </c>
      <c r="O316" s="162">
        <v>0</v>
      </c>
      <c r="P316" s="162">
        <v>0</v>
      </c>
      <c r="Q316" s="162" t="s">
        <v>1153</v>
      </c>
      <c r="R316" s="162" t="s">
        <v>1104</v>
      </c>
      <c r="S316" s="163" t="s">
        <v>2150</v>
      </c>
      <c r="T316" s="138"/>
      <c r="U316" s="138"/>
      <c r="V316" s="138"/>
      <c r="W316" s="138"/>
      <c r="X316" s="138"/>
      <c r="Y316" s="138"/>
      <c r="Z316" s="138"/>
      <c r="AA316" s="138"/>
    </row>
    <row r="317" spans="1:27" s="107" customFormat="1" ht="12.75" customHeight="1" x14ac:dyDescent="0.2">
      <c r="A317" s="103" t="s">
        <v>562</v>
      </c>
      <c r="B317" s="103" t="s">
        <v>158</v>
      </c>
      <c r="C317" s="138" t="s">
        <v>1142</v>
      </c>
      <c r="D317" s="162">
        <v>0</v>
      </c>
      <c r="E317" s="162">
        <v>0</v>
      </c>
      <c r="F317" s="162">
        <v>0</v>
      </c>
      <c r="G317" s="162">
        <v>0</v>
      </c>
      <c r="H317" s="162">
        <v>0</v>
      </c>
      <c r="I317" s="162">
        <v>0</v>
      </c>
      <c r="J317" s="162">
        <v>0</v>
      </c>
      <c r="K317" s="162">
        <v>0</v>
      </c>
      <c r="L317" s="162">
        <v>0</v>
      </c>
      <c r="M317" s="162">
        <v>36690</v>
      </c>
      <c r="N317" s="162">
        <v>0</v>
      </c>
      <c r="O317" s="162">
        <v>4500</v>
      </c>
      <c r="P317" s="162">
        <v>0</v>
      </c>
      <c r="Q317" s="162" t="s">
        <v>1103</v>
      </c>
      <c r="R317" s="162" t="s">
        <v>1104</v>
      </c>
      <c r="S317" s="163" t="s">
        <v>1956</v>
      </c>
    </row>
    <row r="318" spans="1:27" s="107" customFormat="1" ht="12.75" customHeight="1" x14ac:dyDescent="0.2">
      <c r="A318" s="103" t="s">
        <v>372</v>
      </c>
      <c r="B318" s="103" t="s">
        <v>159</v>
      </c>
      <c r="C318" s="138" t="s">
        <v>1142</v>
      </c>
      <c r="D318" s="162">
        <v>44900</v>
      </c>
      <c r="E318" s="162">
        <v>6000</v>
      </c>
      <c r="F318" s="162">
        <v>0</v>
      </c>
      <c r="G318" s="162">
        <v>0</v>
      </c>
      <c r="H318" s="162">
        <v>0</v>
      </c>
      <c r="I318" s="162">
        <v>0</v>
      </c>
      <c r="J318" s="162">
        <v>0</v>
      </c>
      <c r="K318" s="162">
        <v>0</v>
      </c>
      <c r="L318" s="162">
        <v>0</v>
      </c>
      <c r="M318" s="162">
        <v>13000</v>
      </c>
      <c r="N318" s="162">
        <v>20000</v>
      </c>
      <c r="O318" s="162">
        <v>0</v>
      </c>
      <c r="P318" s="162">
        <v>14500</v>
      </c>
      <c r="Q318" s="162" t="s">
        <v>1100</v>
      </c>
      <c r="R318" s="162" t="s">
        <v>1104</v>
      </c>
      <c r="S318" s="163" t="s">
        <v>1766</v>
      </c>
    </row>
    <row r="319" spans="1:27" s="107" customFormat="1" ht="12.75" customHeight="1" x14ac:dyDescent="0.2">
      <c r="A319" s="103" t="s">
        <v>674</v>
      </c>
      <c r="B319" s="103" t="s">
        <v>160</v>
      </c>
      <c r="C319" s="138" t="s">
        <v>2472</v>
      </c>
      <c r="D319" s="162">
        <v>0</v>
      </c>
      <c r="E319" s="162">
        <v>0</v>
      </c>
      <c r="F319" s="162">
        <v>0</v>
      </c>
      <c r="G319" s="162">
        <v>0</v>
      </c>
      <c r="H319" s="162">
        <v>0</v>
      </c>
      <c r="I319" s="162">
        <v>0</v>
      </c>
      <c r="J319" s="162">
        <v>0</v>
      </c>
      <c r="K319" s="162">
        <v>0</v>
      </c>
      <c r="L319" s="162">
        <v>17500</v>
      </c>
      <c r="M319" s="162">
        <v>0</v>
      </c>
      <c r="N319" s="162">
        <v>0</v>
      </c>
      <c r="O319" s="162">
        <v>0</v>
      </c>
      <c r="P319" s="162">
        <v>0</v>
      </c>
      <c r="Q319" s="162" t="s">
        <v>1107</v>
      </c>
      <c r="R319" s="162" t="s">
        <v>1104</v>
      </c>
      <c r="S319" s="163" t="s">
        <v>2068</v>
      </c>
    </row>
    <row r="320" spans="1:27" s="107" customFormat="1" ht="12.75" customHeight="1" x14ac:dyDescent="0.2">
      <c r="A320" s="138" t="s">
        <v>1733</v>
      </c>
      <c r="B320" s="138" t="s">
        <v>2283</v>
      </c>
      <c r="C320" s="138" t="s">
        <v>1142</v>
      </c>
      <c r="D320" s="162">
        <v>437</v>
      </c>
      <c r="E320" s="162">
        <v>0</v>
      </c>
      <c r="F320" s="162">
        <v>0</v>
      </c>
      <c r="G320" s="162">
        <v>0</v>
      </c>
      <c r="H320" s="162">
        <v>0</v>
      </c>
      <c r="I320" s="162">
        <v>0</v>
      </c>
      <c r="J320" s="162">
        <v>0</v>
      </c>
      <c r="K320" s="162">
        <v>0</v>
      </c>
      <c r="L320" s="162">
        <v>0</v>
      </c>
      <c r="M320" s="162">
        <v>0</v>
      </c>
      <c r="N320" s="162">
        <v>0</v>
      </c>
      <c r="O320" s="162">
        <v>0</v>
      </c>
      <c r="P320" s="162">
        <v>0</v>
      </c>
      <c r="Q320" s="162" t="s">
        <v>1153</v>
      </c>
      <c r="R320" s="162" t="s">
        <v>1101</v>
      </c>
      <c r="S320" s="163" t="s">
        <v>2282</v>
      </c>
      <c r="T320" s="138"/>
      <c r="U320" s="138"/>
      <c r="V320" s="138"/>
      <c r="W320" s="138"/>
      <c r="X320" s="138"/>
      <c r="Y320" s="138"/>
      <c r="Z320" s="138"/>
      <c r="AA320" s="138"/>
    </row>
    <row r="321" spans="1:27" s="107" customFormat="1" ht="12.75" customHeight="1" x14ac:dyDescent="0.2">
      <c r="A321" s="103" t="s">
        <v>998</v>
      </c>
      <c r="B321" s="103" t="s">
        <v>999</v>
      </c>
      <c r="C321" s="138" t="s">
        <v>1142</v>
      </c>
      <c r="D321" s="162">
        <v>15001</v>
      </c>
      <c r="E321" s="162">
        <v>6000</v>
      </c>
      <c r="F321" s="162">
        <v>0</v>
      </c>
      <c r="G321" s="162">
        <v>0</v>
      </c>
      <c r="H321" s="162">
        <v>0</v>
      </c>
      <c r="I321" s="162">
        <v>0</v>
      </c>
      <c r="J321" s="162">
        <v>0</v>
      </c>
      <c r="K321" s="162">
        <v>0</v>
      </c>
      <c r="L321" s="162">
        <v>0</v>
      </c>
      <c r="M321" s="162">
        <v>0</v>
      </c>
      <c r="N321" s="162">
        <v>0</v>
      </c>
      <c r="O321" s="162">
        <v>0</v>
      </c>
      <c r="P321" s="162">
        <v>0</v>
      </c>
      <c r="Q321" s="162" t="s">
        <v>1153</v>
      </c>
      <c r="R321" s="162" t="s">
        <v>1101</v>
      </c>
      <c r="S321" s="163" t="s">
        <v>2280</v>
      </c>
    </row>
    <row r="322" spans="1:27" s="107" customFormat="1" ht="12.75" customHeight="1" x14ac:dyDescent="0.2">
      <c r="A322" s="103" t="s">
        <v>637</v>
      </c>
      <c r="B322" s="103" t="s">
        <v>161</v>
      </c>
      <c r="C322" s="138" t="s">
        <v>1142</v>
      </c>
      <c r="D322" s="162">
        <v>7814</v>
      </c>
      <c r="E322" s="162">
        <v>0</v>
      </c>
      <c r="F322" s="162">
        <v>0</v>
      </c>
      <c r="G322" s="162">
        <v>8500</v>
      </c>
      <c r="H322" s="162">
        <v>0</v>
      </c>
      <c r="I322" s="162">
        <v>0</v>
      </c>
      <c r="J322" s="162">
        <v>0</v>
      </c>
      <c r="K322" s="162">
        <v>0</v>
      </c>
      <c r="L322" s="162">
        <v>0</v>
      </c>
      <c r="M322" s="162">
        <v>12669</v>
      </c>
      <c r="N322" s="162">
        <v>0</v>
      </c>
      <c r="O322" s="162">
        <v>0</v>
      </c>
      <c r="P322" s="162">
        <v>0</v>
      </c>
      <c r="Q322" s="162" t="s">
        <v>1103</v>
      </c>
      <c r="R322" s="162" t="s">
        <v>1104</v>
      </c>
      <c r="S322" s="163" t="s">
        <v>2031</v>
      </c>
    </row>
    <row r="323" spans="1:27" s="107" customFormat="1" ht="12.75" customHeight="1" x14ac:dyDescent="0.2">
      <c r="A323" s="103" t="s">
        <v>547</v>
      </c>
      <c r="B323" s="103" t="s">
        <v>162</v>
      </c>
      <c r="C323" s="138" t="s">
        <v>1142</v>
      </c>
      <c r="D323" s="162">
        <v>7017</v>
      </c>
      <c r="E323" s="162">
        <v>1000</v>
      </c>
      <c r="F323" s="162">
        <v>0</v>
      </c>
      <c r="G323" s="162">
        <v>0</v>
      </c>
      <c r="H323" s="162">
        <v>0</v>
      </c>
      <c r="I323" s="162">
        <v>0</v>
      </c>
      <c r="J323" s="162">
        <v>0</v>
      </c>
      <c r="K323" s="162">
        <v>0</v>
      </c>
      <c r="L323" s="162">
        <v>0</v>
      </c>
      <c r="M323" s="162">
        <v>9300</v>
      </c>
      <c r="N323" s="162">
        <v>0</v>
      </c>
      <c r="O323" s="162">
        <v>0</v>
      </c>
      <c r="P323" s="162">
        <v>36000</v>
      </c>
      <c r="Q323" s="162" t="s">
        <v>1103</v>
      </c>
      <c r="R323" s="162" t="s">
        <v>1104</v>
      </c>
      <c r="S323" s="163" t="s">
        <v>1941</v>
      </c>
    </row>
    <row r="324" spans="1:27" s="107" customFormat="1" ht="12.75" customHeight="1" x14ac:dyDescent="0.2">
      <c r="A324" s="138" t="s">
        <v>1739</v>
      </c>
      <c r="B324" s="138" t="s">
        <v>2169</v>
      </c>
      <c r="C324" s="138" t="s">
        <v>1142</v>
      </c>
      <c r="D324" s="162">
        <v>2682</v>
      </c>
      <c r="E324" s="162">
        <v>0</v>
      </c>
      <c r="F324" s="162">
        <v>0</v>
      </c>
      <c r="G324" s="162">
        <v>0</v>
      </c>
      <c r="H324" s="162">
        <v>0</v>
      </c>
      <c r="I324" s="162">
        <v>0</v>
      </c>
      <c r="J324" s="162">
        <v>0</v>
      </c>
      <c r="K324" s="162">
        <v>0</v>
      </c>
      <c r="L324" s="162">
        <v>0</v>
      </c>
      <c r="M324" s="162">
        <v>0</v>
      </c>
      <c r="N324" s="162">
        <v>0</v>
      </c>
      <c r="O324" s="162">
        <v>0</v>
      </c>
      <c r="P324" s="162">
        <v>0</v>
      </c>
      <c r="Q324" s="162" t="s">
        <v>1153</v>
      </c>
      <c r="R324" s="162" t="s">
        <v>1104</v>
      </c>
      <c r="S324" s="163" t="s">
        <v>2168</v>
      </c>
      <c r="T324" s="138"/>
      <c r="U324" s="138"/>
      <c r="V324" s="138"/>
      <c r="W324" s="138"/>
      <c r="X324" s="138"/>
      <c r="Y324" s="138"/>
      <c r="Z324" s="138"/>
      <c r="AA324" s="138"/>
    </row>
    <row r="325" spans="1:27" s="107" customFormat="1" ht="12.75" customHeight="1" x14ac:dyDescent="0.2">
      <c r="A325" s="103" t="s">
        <v>566</v>
      </c>
      <c r="B325" s="103" t="s">
        <v>337</v>
      </c>
      <c r="C325" s="138" t="s">
        <v>1142</v>
      </c>
      <c r="D325" s="162">
        <v>212515</v>
      </c>
      <c r="E325" s="162">
        <v>10000</v>
      </c>
      <c r="F325" s="162">
        <v>0</v>
      </c>
      <c r="G325" s="162">
        <v>0</v>
      </c>
      <c r="H325" s="162">
        <v>0</v>
      </c>
      <c r="I325" s="162">
        <v>0</v>
      </c>
      <c r="J325" s="162">
        <v>0</v>
      </c>
      <c r="K325" s="162">
        <v>8020</v>
      </c>
      <c r="L325" s="162">
        <v>0</v>
      </c>
      <c r="M325" s="162">
        <v>0</v>
      </c>
      <c r="N325" s="162">
        <v>0</v>
      </c>
      <c r="O325" s="162">
        <v>0</v>
      </c>
      <c r="P325" s="162">
        <v>91000</v>
      </c>
      <c r="Q325" s="162" t="s">
        <v>1109</v>
      </c>
      <c r="R325" s="162" t="s">
        <v>1104</v>
      </c>
      <c r="S325" s="163" t="s">
        <v>1960</v>
      </c>
    </row>
    <row r="326" spans="1:27" s="107" customFormat="1" ht="12.75" customHeight="1" x14ac:dyDescent="0.2">
      <c r="A326" s="103" t="s">
        <v>740</v>
      </c>
      <c r="B326" s="103" t="s">
        <v>1132</v>
      </c>
      <c r="C326" s="138" t="s">
        <v>1142</v>
      </c>
      <c r="D326" s="162">
        <v>0</v>
      </c>
      <c r="E326" s="162">
        <v>0</v>
      </c>
      <c r="F326" s="162">
        <v>0</v>
      </c>
      <c r="G326" s="162">
        <v>0</v>
      </c>
      <c r="H326" s="162">
        <v>0</v>
      </c>
      <c r="I326" s="162">
        <v>0</v>
      </c>
      <c r="J326" s="162">
        <v>0</v>
      </c>
      <c r="K326" s="162">
        <v>0</v>
      </c>
      <c r="L326" s="162">
        <v>0</v>
      </c>
      <c r="M326" s="162">
        <v>0</v>
      </c>
      <c r="N326" s="162">
        <v>0</v>
      </c>
      <c r="O326" s="162">
        <v>0</v>
      </c>
      <c r="P326" s="162">
        <v>9755</v>
      </c>
      <c r="Q326" s="162" t="s">
        <v>1153</v>
      </c>
      <c r="R326" s="162" t="s">
        <v>1104</v>
      </c>
      <c r="S326" s="163" t="s">
        <v>2136</v>
      </c>
    </row>
    <row r="327" spans="1:27" s="107" customFormat="1" ht="12.75" customHeight="1" x14ac:dyDescent="0.2">
      <c r="A327" s="103" t="s">
        <v>1031</v>
      </c>
      <c r="B327" s="103" t="s">
        <v>1032</v>
      </c>
      <c r="C327" s="138" t="s">
        <v>1142</v>
      </c>
      <c r="D327" s="162">
        <v>8916</v>
      </c>
      <c r="E327" s="162">
        <v>0</v>
      </c>
      <c r="F327" s="162">
        <v>0</v>
      </c>
      <c r="G327" s="162">
        <v>0</v>
      </c>
      <c r="H327" s="162">
        <v>0</v>
      </c>
      <c r="I327" s="162">
        <v>0</v>
      </c>
      <c r="J327" s="162">
        <v>0</v>
      </c>
      <c r="K327" s="162">
        <v>0</v>
      </c>
      <c r="L327" s="162">
        <v>0</v>
      </c>
      <c r="M327" s="162">
        <v>0</v>
      </c>
      <c r="N327" s="162">
        <v>0</v>
      </c>
      <c r="O327" s="162">
        <v>0</v>
      </c>
      <c r="P327" s="162">
        <v>0</v>
      </c>
      <c r="Q327" s="162" t="s">
        <v>1153</v>
      </c>
      <c r="R327" s="162" t="s">
        <v>1104</v>
      </c>
      <c r="S327" s="163" t="s">
        <v>2193</v>
      </c>
    </row>
    <row r="328" spans="1:27" s="107" customFormat="1" ht="12.75" customHeight="1" x14ac:dyDescent="0.2">
      <c r="A328" s="103" t="s">
        <v>579</v>
      </c>
      <c r="B328" s="103" t="s">
        <v>163</v>
      </c>
      <c r="C328" s="138" t="s">
        <v>1142</v>
      </c>
      <c r="D328" s="162">
        <v>5200</v>
      </c>
      <c r="E328" s="162">
        <v>0</v>
      </c>
      <c r="F328" s="162">
        <v>0</v>
      </c>
      <c r="G328" s="162">
        <v>0</v>
      </c>
      <c r="H328" s="162">
        <v>0</v>
      </c>
      <c r="I328" s="162">
        <v>0</v>
      </c>
      <c r="J328" s="162">
        <v>0</v>
      </c>
      <c r="K328" s="162">
        <v>0</v>
      </c>
      <c r="L328" s="162">
        <v>0</v>
      </c>
      <c r="M328" s="162">
        <v>27985</v>
      </c>
      <c r="N328" s="162">
        <v>0</v>
      </c>
      <c r="O328" s="162">
        <v>89737</v>
      </c>
      <c r="P328" s="162">
        <v>5000</v>
      </c>
      <c r="Q328" s="162" t="s">
        <v>1103</v>
      </c>
      <c r="R328" s="162" t="s">
        <v>1104</v>
      </c>
      <c r="S328" s="163" t="s">
        <v>1973</v>
      </c>
    </row>
    <row r="329" spans="1:27" s="107" customFormat="1" ht="12.75" customHeight="1" x14ac:dyDescent="0.2">
      <c r="A329" s="103" t="s">
        <v>574</v>
      </c>
      <c r="B329" s="103" t="s">
        <v>338</v>
      </c>
      <c r="C329" s="138" t="s">
        <v>1142</v>
      </c>
      <c r="D329" s="162">
        <v>5000</v>
      </c>
      <c r="E329" s="162">
        <v>0</v>
      </c>
      <c r="F329" s="162">
        <v>0</v>
      </c>
      <c r="G329" s="162">
        <v>0</v>
      </c>
      <c r="H329" s="162">
        <v>0</v>
      </c>
      <c r="I329" s="162">
        <v>0</v>
      </c>
      <c r="J329" s="162">
        <v>0</v>
      </c>
      <c r="K329" s="162">
        <v>0</v>
      </c>
      <c r="L329" s="162">
        <v>0</v>
      </c>
      <c r="M329" s="162">
        <v>29681</v>
      </c>
      <c r="N329" s="162">
        <v>0</v>
      </c>
      <c r="O329" s="162">
        <v>23805</v>
      </c>
      <c r="P329" s="162">
        <v>0</v>
      </c>
      <c r="Q329" s="162" t="s">
        <v>1109</v>
      </c>
      <c r="R329" s="162" t="s">
        <v>1104</v>
      </c>
      <c r="S329" s="163" t="s">
        <v>1968</v>
      </c>
    </row>
    <row r="330" spans="1:27" s="107" customFormat="1" ht="12.75" customHeight="1" x14ac:dyDescent="0.2">
      <c r="A330" s="103" t="s">
        <v>1033</v>
      </c>
      <c r="B330" s="103" t="s">
        <v>1034</v>
      </c>
      <c r="C330" s="138" t="s">
        <v>1142</v>
      </c>
      <c r="D330" s="162">
        <v>10124</v>
      </c>
      <c r="E330" s="162">
        <v>0</v>
      </c>
      <c r="F330" s="162">
        <v>0</v>
      </c>
      <c r="G330" s="162">
        <v>0</v>
      </c>
      <c r="H330" s="162">
        <v>0</v>
      </c>
      <c r="I330" s="162">
        <v>0</v>
      </c>
      <c r="J330" s="162">
        <v>0</v>
      </c>
      <c r="K330" s="162">
        <v>0</v>
      </c>
      <c r="L330" s="162">
        <v>0</v>
      </c>
      <c r="M330" s="162">
        <v>0</v>
      </c>
      <c r="N330" s="162">
        <v>11</v>
      </c>
      <c r="O330" s="162">
        <v>2000</v>
      </c>
      <c r="P330" s="162">
        <v>0</v>
      </c>
      <c r="Q330" s="162" t="s">
        <v>1153</v>
      </c>
      <c r="R330" s="162" t="s">
        <v>1104</v>
      </c>
      <c r="S330" s="163" t="s">
        <v>2194</v>
      </c>
    </row>
    <row r="331" spans="1:27" s="107" customFormat="1" ht="12.75" customHeight="1" x14ac:dyDescent="0.2">
      <c r="A331" s="103" t="s">
        <v>582</v>
      </c>
      <c r="B331" s="103" t="s">
        <v>360</v>
      </c>
      <c r="C331" s="138" t="s">
        <v>1142</v>
      </c>
      <c r="D331" s="162">
        <v>20081</v>
      </c>
      <c r="E331" s="162">
        <v>15000</v>
      </c>
      <c r="F331" s="162">
        <v>0</v>
      </c>
      <c r="G331" s="162">
        <v>0</v>
      </c>
      <c r="H331" s="162">
        <v>0</v>
      </c>
      <c r="I331" s="162">
        <v>0</v>
      </c>
      <c r="J331" s="162">
        <v>0</v>
      </c>
      <c r="K331" s="162">
        <v>429222</v>
      </c>
      <c r="L331" s="162">
        <v>0</v>
      </c>
      <c r="M331" s="162">
        <v>16700</v>
      </c>
      <c r="N331" s="162">
        <v>0</v>
      </c>
      <c r="O331" s="162">
        <v>22812</v>
      </c>
      <c r="P331" s="162">
        <v>126250</v>
      </c>
      <c r="Q331" s="162" t="s">
        <v>1100</v>
      </c>
      <c r="R331" s="162" t="s">
        <v>1104</v>
      </c>
      <c r="S331" s="163" t="s">
        <v>1976</v>
      </c>
    </row>
    <row r="332" spans="1:27" s="107" customFormat="1" ht="12.75" customHeight="1" x14ac:dyDescent="0.2">
      <c r="A332" s="103" t="s">
        <v>1069</v>
      </c>
      <c r="B332" s="103" t="s">
        <v>1070</v>
      </c>
      <c r="C332" s="138" t="s">
        <v>1142</v>
      </c>
      <c r="D332" s="162">
        <v>15952</v>
      </c>
      <c r="E332" s="162">
        <v>0</v>
      </c>
      <c r="F332" s="162">
        <v>0</v>
      </c>
      <c r="G332" s="162">
        <v>0</v>
      </c>
      <c r="H332" s="162">
        <v>0</v>
      </c>
      <c r="I332" s="162">
        <v>0</v>
      </c>
      <c r="J332" s="162">
        <v>0</v>
      </c>
      <c r="K332" s="162">
        <v>0</v>
      </c>
      <c r="L332" s="162">
        <v>0</v>
      </c>
      <c r="M332" s="162">
        <v>0</v>
      </c>
      <c r="N332" s="162">
        <v>0</v>
      </c>
      <c r="O332" s="162">
        <v>0</v>
      </c>
      <c r="P332" s="162">
        <v>0</v>
      </c>
      <c r="Q332" s="162" t="s">
        <v>1153</v>
      </c>
      <c r="R332" s="162" t="s">
        <v>1104</v>
      </c>
      <c r="S332" s="163" t="s">
        <v>2204</v>
      </c>
    </row>
    <row r="333" spans="1:27" s="107" customFormat="1" ht="12.75" customHeight="1" x14ac:dyDescent="0.2">
      <c r="A333" s="103" t="s">
        <v>563</v>
      </c>
      <c r="B333" s="103" t="s">
        <v>164</v>
      </c>
      <c r="C333" s="138" t="s">
        <v>1142</v>
      </c>
      <c r="D333" s="162">
        <v>23000</v>
      </c>
      <c r="E333" s="162">
        <v>35850</v>
      </c>
      <c r="F333" s="162">
        <v>0</v>
      </c>
      <c r="G333" s="162">
        <v>0</v>
      </c>
      <c r="H333" s="162">
        <v>0</v>
      </c>
      <c r="I333" s="162">
        <v>0</v>
      </c>
      <c r="J333" s="162">
        <v>0</v>
      </c>
      <c r="K333" s="162">
        <v>0</v>
      </c>
      <c r="L333" s="162">
        <v>0</v>
      </c>
      <c r="M333" s="162">
        <v>10000</v>
      </c>
      <c r="N333" s="162">
        <v>0</v>
      </c>
      <c r="O333" s="162">
        <v>0</v>
      </c>
      <c r="P333" s="162">
        <v>3000</v>
      </c>
      <c r="Q333" s="162" t="s">
        <v>1103</v>
      </c>
      <c r="R333" s="162" t="s">
        <v>1104</v>
      </c>
      <c r="S333" s="163" t="s">
        <v>1957</v>
      </c>
    </row>
    <row r="334" spans="1:27" s="107" customFormat="1" ht="12.75" customHeight="1" x14ac:dyDescent="0.2">
      <c r="A334" s="103" t="s">
        <v>584</v>
      </c>
      <c r="B334" s="103" t="s">
        <v>1089</v>
      </c>
      <c r="C334" s="138" t="s">
        <v>1142</v>
      </c>
      <c r="D334" s="162">
        <v>3000</v>
      </c>
      <c r="E334" s="162">
        <v>0</v>
      </c>
      <c r="F334" s="162">
        <v>0</v>
      </c>
      <c r="G334" s="162">
        <v>0</v>
      </c>
      <c r="H334" s="162">
        <v>0</v>
      </c>
      <c r="I334" s="162">
        <v>0</v>
      </c>
      <c r="J334" s="162">
        <v>0</v>
      </c>
      <c r="K334" s="162">
        <v>0</v>
      </c>
      <c r="L334" s="162">
        <v>0</v>
      </c>
      <c r="M334" s="162">
        <v>13850</v>
      </c>
      <c r="N334" s="162">
        <v>0</v>
      </c>
      <c r="O334" s="162">
        <v>0</v>
      </c>
      <c r="P334" s="162">
        <v>1500</v>
      </c>
      <c r="Q334" s="162" t="s">
        <v>1109</v>
      </c>
      <c r="R334" s="162" t="s">
        <v>1104</v>
      </c>
      <c r="S334" s="163" t="s">
        <v>1978</v>
      </c>
    </row>
    <row r="335" spans="1:27" s="107" customFormat="1" ht="12.75" customHeight="1" x14ac:dyDescent="0.2">
      <c r="A335" s="103" t="s">
        <v>741</v>
      </c>
      <c r="B335" s="103" t="s">
        <v>1133</v>
      </c>
      <c r="C335" s="138" t="s">
        <v>1142</v>
      </c>
      <c r="D335" s="162">
        <v>6050</v>
      </c>
      <c r="E335" s="162">
        <v>2000</v>
      </c>
      <c r="F335" s="162">
        <v>0</v>
      </c>
      <c r="G335" s="162">
        <v>0</v>
      </c>
      <c r="H335" s="162">
        <v>0</v>
      </c>
      <c r="I335" s="162">
        <v>0</v>
      </c>
      <c r="J335" s="162">
        <v>0</v>
      </c>
      <c r="K335" s="162">
        <v>0</v>
      </c>
      <c r="L335" s="162">
        <v>0</v>
      </c>
      <c r="M335" s="162">
        <v>0</v>
      </c>
      <c r="N335" s="162">
        <v>0</v>
      </c>
      <c r="O335" s="162">
        <v>0</v>
      </c>
      <c r="P335" s="162">
        <v>0</v>
      </c>
      <c r="Q335" s="162" t="s">
        <v>1153</v>
      </c>
      <c r="R335" s="162" t="s">
        <v>1104</v>
      </c>
      <c r="S335" s="163" t="s">
        <v>2137</v>
      </c>
    </row>
    <row r="336" spans="1:27" s="107" customFormat="1" ht="12.75" customHeight="1" x14ac:dyDescent="0.2">
      <c r="A336" s="103" t="s">
        <v>1035</v>
      </c>
      <c r="B336" s="103" t="s">
        <v>1036</v>
      </c>
      <c r="C336" s="138" t="s">
        <v>2472</v>
      </c>
      <c r="D336" s="162">
        <v>6803</v>
      </c>
      <c r="E336" s="162">
        <v>4000</v>
      </c>
      <c r="F336" s="162">
        <v>0</v>
      </c>
      <c r="G336" s="162">
        <v>0</v>
      </c>
      <c r="H336" s="162">
        <v>0</v>
      </c>
      <c r="I336" s="162">
        <v>0</v>
      </c>
      <c r="J336" s="162">
        <v>0</v>
      </c>
      <c r="K336" s="162">
        <v>0</v>
      </c>
      <c r="L336" s="162">
        <v>0</v>
      </c>
      <c r="M336" s="162">
        <v>14300</v>
      </c>
      <c r="N336" s="162">
        <v>0</v>
      </c>
      <c r="O336" s="162">
        <v>4000</v>
      </c>
      <c r="P336" s="162">
        <v>0</v>
      </c>
      <c r="Q336" s="162" t="s">
        <v>1153</v>
      </c>
      <c r="R336" s="162" t="s">
        <v>1104</v>
      </c>
      <c r="S336" s="163" t="s">
        <v>2195</v>
      </c>
    </row>
    <row r="337" spans="1:27" s="107" customFormat="1" ht="12.75" customHeight="1" x14ac:dyDescent="0.2">
      <c r="A337" s="103" t="s">
        <v>638</v>
      </c>
      <c r="B337" s="103" t="s">
        <v>781</v>
      </c>
      <c r="C337" s="138" t="s">
        <v>2472</v>
      </c>
      <c r="D337" s="162">
        <v>18261</v>
      </c>
      <c r="E337" s="162">
        <v>4000</v>
      </c>
      <c r="F337" s="162">
        <v>0</v>
      </c>
      <c r="G337" s="162">
        <v>13000</v>
      </c>
      <c r="H337" s="162">
        <v>0</v>
      </c>
      <c r="I337" s="162">
        <v>0</v>
      </c>
      <c r="J337" s="162">
        <v>0</v>
      </c>
      <c r="K337" s="162">
        <v>0</v>
      </c>
      <c r="L337" s="162">
        <v>0</v>
      </c>
      <c r="M337" s="162">
        <v>5000</v>
      </c>
      <c r="N337" s="162">
        <v>0</v>
      </c>
      <c r="O337" s="162">
        <v>107</v>
      </c>
      <c r="P337" s="162">
        <v>1000</v>
      </c>
      <c r="Q337" s="162" t="s">
        <v>1103</v>
      </c>
      <c r="R337" s="162" t="s">
        <v>1104</v>
      </c>
      <c r="S337" s="163" t="s">
        <v>2032</v>
      </c>
    </row>
    <row r="338" spans="1:27" s="107" customFormat="1" ht="12.75" customHeight="1" x14ac:dyDescent="0.2">
      <c r="A338" s="103" t="s">
        <v>548</v>
      </c>
      <c r="B338" s="103" t="s">
        <v>776</v>
      </c>
      <c r="C338" s="138" t="s">
        <v>1142</v>
      </c>
      <c r="D338" s="162">
        <v>2290</v>
      </c>
      <c r="E338" s="162">
        <v>0</v>
      </c>
      <c r="F338" s="162">
        <v>0</v>
      </c>
      <c r="G338" s="162">
        <v>0</v>
      </c>
      <c r="H338" s="162">
        <v>0</v>
      </c>
      <c r="I338" s="162">
        <v>0</v>
      </c>
      <c r="J338" s="162">
        <v>0</v>
      </c>
      <c r="K338" s="162">
        <v>0</v>
      </c>
      <c r="L338" s="162">
        <v>0</v>
      </c>
      <c r="M338" s="162">
        <v>0</v>
      </c>
      <c r="N338" s="162">
        <v>0</v>
      </c>
      <c r="O338" s="162">
        <v>0</v>
      </c>
      <c r="P338" s="162">
        <v>4500</v>
      </c>
      <c r="Q338" s="162" t="s">
        <v>1103</v>
      </c>
      <c r="R338" s="162" t="s">
        <v>1104</v>
      </c>
      <c r="S338" s="163" t="s">
        <v>1942</v>
      </c>
    </row>
    <row r="339" spans="1:27" s="107" customFormat="1" ht="12.75" customHeight="1" x14ac:dyDescent="0.2">
      <c r="A339" s="103" t="s">
        <v>656</v>
      </c>
      <c r="B339" s="103" t="s">
        <v>165</v>
      </c>
      <c r="C339" s="138" t="s">
        <v>1142</v>
      </c>
      <c r="D339" s="162">
        <v>31905</v>
      </c>
      <c r="E339" s="162">
        <v>0</v>
      </c>
      <c r="F339" s="162">
        <v>0</v>
      </c>
      <c r="G339" s="162">
        <v>0</v>
      </c>
      <c r="H339" s="162">
        <v>0</v>
      </c>
      <c r="I339" s="162">
        <v>0</v>
      </c>
      <c r="J339" s="162">
        <v>0</v>
      </c>
      <c r="K339" s="162">
        <v>0</v>
      </c>
      <c r="L339" s="162">
        <v>0</v>
      </c>
      <c r="M339" s="162">
        <v>36884</v>
      </c>
      <c r="N339" s="162">
        <v>0</v>
      </c>
      <c r="O339" s="162">
        <v>45869</v>
      </c>
      <c r="P339" s="162">
        <v>8000</v>
      </c>
      <c r="Q339" s="162" t="s">
        <v>1107</v>
      </c>
      <c r="R339" s="162" t="s">
        <v>1104</v>
      </c>
      <c r="S339" s="163" t="s">
        <v>2050</v>
      </c>
    </row>
    <row r="340" spans="1:27" s="107" customFormat="1" ht="12.75" customHeight="1" x14ac:dyDescent="0.2">
      <c r="A340" s="103" t="s">
        <v>932</v>
      </c>
      <c r="B340" s="103" t="s">
        <v>933</v>
      </c>
      <c r="C340" s="138" t="s">
        <v>1142</v>
      </c>
      <c r="D340" s="162">
        <v>15658</v>
      </c>
      <c r="E340" s="162">
        <v>0</v>
      </c>
      <c r="F340" s="162">
        <v>0</v>
      </c>
      <c r="G340" s="162">
        <v>2000</v>
      </c>
      <c r="H340" s="162">
        <v>0</v>
      </c>
      <c r="I340" s="162">
        <v>0</v>
      </c>
      <c r="J340" s="162">
        <v>0</v>
      </c>
      <c r="K340" s="162">
        <v>0</v>
      </c>
      <c r="L340" s="162">
        <v>0</v>
      </c>
      <c r="M340" s="162">
        <v>4400</v>
      </c>
      <c r="N340" s="162">
        <v>221233</v>
      </c>
      <c r="O340" s="162">
        <v>0</v>
      </c>
      <c r="P340" s="162">
        <v>10500</v>
      </c>
      <c r="Q340" s="162" t="s">
        <v>1100</v>
      </c>
      <c r="R340" s="162" t="s">
        <v>1102</v>
      </c>
      <c r="S340" s="163" t="s">
        <v>2253</v>
      </c>
    </row>
    <row r="341" spans="1:27" s="107" customFormat="1" ht="12.75" customHeight="1" x14ac:dyDescent="0.2">
      <c r="A341" s="103" t="s">
        <v>594</v>
      </c>
      <c r="B341" s="103" t="s">
        <v>166</v>
      </c>
      <c r="C341" s="138" t="s">
        <v>1142</v>
      </c>
      <c r="D341" s="162">
        <v>20000</v>
      </c>
      <c r="E341" s="162">
        <v>5000</v>
      </c>
      <c r="F341" s="162">
        <v>0</v>
      </c>
      <c r="G341" s="162">
        <v>9000</v>
      </c>
      <c r="H341" s="162">
        <v>0</v>
      </c>
      <c r="I341" s="162">
        <v>0</v>
      </c>
      <c r="J341" s="162">
        <v>0</v>
      </c>
      <c r="K341" s="162">
        <v>0</v>
      </c>
      <c r="L341" s="162">
        <v>0</v>
      </c>
      <c r="M341" s="162">
        <v>12100</v>
      </c>
      <c r="N341" s="162">
        <v>13000</v>
      </c>
      <c r="O341" s="162">
        <v>0</v>
      </c>
      <c r="P341" s="162">
        <v>35000</v>
      </c>
      <c r="Q341" s="162" t="s">
        <v>1103</v>
      </c>
      <c r="R341" s="162" t="s">
        <v>1104</v>
      </c>
      <c r="S341" s="163" t="s">
        <v>1988</v>
      </c>
    </row>
    <row r="342" spans="1:27" s="107" customFormat="1" ht="12.75" customHeight="1" x14ac:dyDescent="0.2">
      <c r="A342" s="103" t="s">
        <v>592</v>
      </c>
      <c r="B342" s="103" t="s">
        <v>339</v>
      </c>
      <c r="C342" s="138" t="s">
        <v>1142</v>
      </c>
      <c r="D342" s="162">
        <v>109800</v>
      </c>
      <c r="E342" s="162">
        <v>5000</v>
      </c>
      <c r="F342" s="162">
        <v>0</v>
      </c>
      <c r="G342" s="162">
        <v>0</v>
      </c>
      <c r="H342" s="162">
        <v>0</v>
      </c>
      <c r="I342" s="162">
        <v>0</v>
      </c>
      <c r="J342" s="162">
        <v>0</v>
      </c>
      <c r="K342" s="162">
        <v>0</v>
      </c>
      <c r="L342" s="162">
        <v>0</v>
      </c>
      <c r="M342" s="162">
        <v>23354</v>
      </c>
      <c r="N342" s="162">
        <v>57541</v>
      </c>
      <c r="O342" s="162">
        <v>10000</v>
      </c>
      <c r="P342" s="162">
        <v>178000</v>
      </c>
      <c r="Q342" s="162" t="s">
        <v>1109</v>
      </c>
      <c r="R342" s="162" t="s">
        <v>1104</v>
      </c>
      <c r="S342" s="163" t="s">
        <v>1986</v>
      </c>
    </row>
    <row r="343" spans="1:27" s="107" customFormat="1" ht="12.75" customHeight="1" x14ac:dyDescent="0.2">
      <c r="A343" s="138" t="s">
        <v>1761</v>
      </c>
      <c r="B343" s="138" t="s">
        <v>2171</v>
      </c>
      <c r="C343" s="138" t="s">
        <v>2472</v>
      </c>
      <c r="D343" s="162">
        <v>0</v>
      </c>
      <c r="E343" s="162">
        <v>0</v>
      </c>
      <c r="F343" s="162">
        <v>0</v>
      </c>
      <c r="G343" s="162">
        <v>0</v>
      </c>
      <c r="H343" s="162">
        <v>0</v>
      </c>
      <c r="I343" s="162">
        <v>0</v>
      </c>
      <c r="J343" s="162">
        <v>0</v>
      </c>
      <c r="K343" s="162">
        <v>0</v>
      </c>
      <c r="L343" s="162">
        <v>0</v>
      </c>
      <c r="M343" s="162">
        <v>0</v>
      </c>
      <c r="N343" s="162">
        <v>0</v>
      </c>
      <c r="O343" s="162">
        <v>0</v>
      </c>
      <c r="P343" s="162">
        <v>7837</v>
      </c>
      <c r="Q343" s="162" t="s">
        <v>1153</v>
      </c>
      <c r="R343" s="162" t="s">
        <v>1104</v>
      </c>
      <c r="S343" s="163" t="s">
        <v>2170</v>
      </c>
      <c r="T343" s="138"/>
      <c r="U343" s="138"/>
      <c r="V343" s="138"/>
      <c r="W343" s="138"/>
      <c r="X343" s="138"/>
      <c r="Y343" s="138"/>
      <c r="Z343" s="138"/>
      <c r="AA343" s="138"/>
    </row>
    <row r="344" spans="1:27" s="107" customFormat="1" ht="12.75" customHeight="1" x14ac:dyDescent="0.2">
      <c r="A344" s="103" t="s">
        <v>934</v>
      </c>
      <c r="B344" s="103" t="s">
        <v>935</v>
      </c>
      <c r="C344" s="138" t="s">
        <v>1142</v>
      </c>
      <c r="D344" s="162">
        <v>30560</v>
      </c>
      <c r="E344" s="162">
        <v>0</v>
      </c>
      <c r="F344" s="162">
        <v>0</v>
      </c>
      <c r="G344" s="162">
        <v>0</v>
      </c>
      <c r="H344" s="162">
        <v>0</v>
      </c>
      <c r="I344" s="162">
        <v>0</v>
      </c>
      <c r="J344" s="162">
        <v>0</v>
      </c>
      <c r="K344" s="162">
        <v>0</v>
      </c>
      <c r="L344" s="162">
        <v>0</v>
      </c>
      <c r="M344" s="162">
        <v>0</v>
      </c>
      <c r="N344" s="162">
        <v>0</v>
      </c>
      <c r="O344" s="162">
        <v>0</v>
      </c>
      <c r="P344" s="162">
        <v>12000</v>
      </c>
      <c r="Q344" s="162" t="s">
        <v>1100</v>
      </c>
      <c r="R344" s="162" t="s">
        <v>1101</v>
      </c>
      <c r="S344" s="163" t="s">
        <v>2262</v>
      </c>
    </row>
    <row r="345" spans="1:27" s="107" customFormat="1" ht="12.75" customHeight="1" x14ac:dyDescent="0.2">
      <c r="A345" s="103" t="s">
        <v>532</v>
      </c>
      <c r="B345" s="103" t="s">
        <v>167</v>
      </c>
      <c r="C345" s="138" t="s">
        <v>1142</v>
      </c>
      <c r="D345" s="162">
        <v>3500</v>
      </c>
      <c r="E345" s="162">
        <v>2500</v>
      </c>
      <c r="F345" s="162">
        <v>0</v>
      </c>
      <c r="G345" s="162">
        <v>0</v>
      </c>
      <c r="H345" s="162">
        <v>0</v>
      </c>
      <c r="I345" s="162">
        <v>0</v>
      </c>
      <c r="J345" s="162">
        <v>0</v>
      </c>
      <c r="K345" s="162">
        <v>0</v>
      </c>
      <c r="L345" s="162">
        <v>1800</v>
      </c>
      <c r="M345" s="162">
        <v>0</v>
      </c>
      <c r="N345" s="162">
        <v>0</v>
      </c>
      <c r="O345" s="162">
        <v>0</v>
      </c>
      <c r="P345" s="162">
        <v>8000</v>
      </c>
      <c r="Q345" s="162" t="s">
        <v>1103</v>
      </c>
      <c r="R345" s="162" t="s">
        <v>1104</v>
      </c>
      <c r="S345" s="163" t="s">
        <v>1926</v>
      </c>
    </row>
    <row r="346" spans="1:27" s="107" customFormat="1" ht="12.75" customHeight="1" x14ac:dyDescent="0.2">
      <c r="A346" s="103" t="s">
        <v>936</v>
      </c>
      <c r="B346" s="103" t="s">
        <v>937</v>
      </c>
      <c r="C346" s="138" t="s">
        <v>1142</v>
      </c>
      <c r="D346" s="162">
        <v>30852</v>
      </c>
      <c r="E346" s="162">
        <v>0</v>
      </c>
      <c r="F346" s="162">
        <v>0</v>
      </c>
      <c r="G346" s="162">
        <v>4500</v>
      </c>
      <c r="H346" s="162">
        <v>0</v>
      </c>
      <c r="I346" s="162">
        <v>0</v>
      </c>
      <c r="J346" s="162">
        <v>0</v>
      </c>
      <c r="K346" s="162">
        <v>0</v>
      </c>
      <c r="L346" s="162">
        <v>0</v>
      </c>
      <c r="M346" s="162">
        <v>0</v>
      </c>
      <c r="N346" s="162">
        <v>0</v>
      </c>
      <c r="O346" s="162">
        <v>3125</v>
      </c>
      <c r="P346" s="162">
        <v>2000</v>
      </c>
      <c r="Q346" s="162" t="s">
        <v>1100</v>
      </c>
      <c r="R346" s="162" t="s">
        <v>1102</v>
      </c>
      <c r="S346" s="163" t="s">
        <v>2286</v>
      </c>
    </row>
    <row r="347" spans="1:27" s="107" customFormat="1" ht="12.75" customHeight="1" x14ac:dyDescent="0.2">
      <c r="A347" s="103" t="s">
        <v>388</v>
      </c>
      <c r="B347" s="103" t="s">
        <v>168</v>
      </c>
      <c r="C347" s="138" t="s">
        <v>1142</v>
      </c>
      <c r="D347" s="162">
        <v>8300</v>
      </c>
      <c r="E347" s="162">
        <v>0</v>
      </c>
      <c r="F347" s="162">
        <v>0</v>
      </c>
      <c r="G347" s="162">
        <v>0</v>
      </c>
      <c r="H347" s="162">
        <v>0</v>
      </c>
      <c r="I347" s="162">
        <v>0</v>
      </c>
      <c r="J347" s="162">
        <v>0</v>
      </c>
      <c r="K347" s="162">
        <v>0</v>
      </c>
      <c r="L347" s="162">
        <v>0</v>
      </c>
      <c r="M347" s="162">
        <v>0</v>
      </c>
      <c r="N347" s="162">
        <v>0</v>
      </c>
      <c r="O347" s="162">
        <v>0</v>
      </c>
      <c r="P347" s="162">
        <v>15000</v>
      </c>
      <c r="Q347" s="162" t="s">
        <v>1100</v>
      </c>
      <c r="R347" s="162" t="s">
        <v>1104</v>
      </c>
      <c r="S347" s="163" t="s">
        <v>1782</v>
      </c>
    </row>
    <row r="348" spans="1:27" s="107" customFormat="1" ht="12.75" customHeight="1" x14ac:dyDescent="0.2">
      <c r="A348" s="103" t="s">
        <v>421</v>
      </c>
      <c r="B348" s="103" t="s">
        <v>169</v>
      </c>
      <c r="C348" s="138" t="s">
        <v>1142</v>
      </c>
      <c r="D348" s="162">
        <v>28153</v>
      </c>
      <c r="E348" s="162">
        <v>0</v>
      </c>
      <c r="F348" s="162">
        <v>0</v>
      </c>
      <c r="G348" s="162">
        <v>0</v>
      </c>
      <c r="H348" s="162">
        <v>0</v>
      </c>
      <c r="I348" s="162">
        <v>0</v>
      </c>
      <c r="J348" s="162">
        <v>0</v>
      </c>
      <c r="K348" s="162">
        <v>50</v>
      </c>
      <c r="L348" s="162">
        <v>0</v>
      </c>
      <c r="M348" s="162">
        <v>30715</v>
      </c>
      <c r="N348" s="162">
        <v>8000</v>
      </c>
      <c r="O348" s="162">
        <v>3000</v>
      </c>
      <c r="P348" s="162">
        <v>0</v>
      </c>
      <c r="Q348" s="162" t="s">
        <v>1100</v>
      </c>
      <c r="R348" s="162" t="s">
        <v>1104</v>
      </c>
      <c r="S348" s="163" t="s">
        <v>1815</v>
      </c>
    </row>
    <row r="349" spans="1:27" s="107" customFormat="1" ht="12.75" customHeight="1" x14ac:dyDescent="0.2">
      <c r="A349" s="103" t="s">
        <v>432</v>
      </c>
      <c r="B349" s="103" t="s">
        <v>170</v>
      </c>
      <c r="C349" s="138" t="s">
        <v>1142</v>
      </c>
      <c r="D349" s="162">
        <v>7620</v>
      </c>
      <c r="E349" s="162">
        <v>0</v>
      </c>
      <c r="F349" s="162">
        <v>0</v>
      </c>
      <c r="G349" s="162">
        <v>0</v>
      </c>
      <c r="H349" s="162">
        <v>0</v>
      </c>
      <c r="I349" s="162">
        <v>0</v>
      </c>
      <c r="J349" s="162">
        <v>0</v>
      </c>
      <c r="K349" s="162">
        <v>0</v>
      </c>
      <c r="L349" s="162">
        <v>0</v>
      </c>
      <c r="M349" s="162">
        <v>4430</v>
      </c>
      <c r="N349" s="162">
        <v>20000</v>
      </c>
      <c r="O349" s="162">
        <v>5400</v>
      </c>
      <c r="P349" s="162">
        <v>19500</v>
      </c>
      <c r="Q349" s="162" t="s">
        <v>1100</v>
      </c>
      <c r="R349" s="162" t="s">
        <v>1104</v>
      </c>
      <c r="S349" s="163" t="s">
        <v>1826</v>
      </c>
    </row>
    <row r="350" spans="1:27" s="107" customFormat="1" ht="12.75" customHeight="1" x14ac:dyDescent="0.2">
      <c r="A350" s="103" t="s">
        <v>472</v>
      </c>
      <c r="B350" s="103" t="s">
        <v>171</v>
      </c>
      <c r="C350" s="138" t="s">
        <v>1142</v>
      </c>
      <c r="D350" s="162">
        <v>120992</v>
      </c>
      <c r="E350" s="162">
        <v>54300</v>
      </c>
      <c r="F350" s="162">
        <v>0</v>
      </c>
      <c r="G350" s="162">
        <v>59000</v>
      </c>
      <c r="H350" s="162">
        <v>2000</v>
      </c>
      <c r="I350" s="162">
        <v>0</v>
      </c>
      <c r="J350" s="162">
        <v>0</v>
      </c>
      <c r="K350" s="162">
        <v>0</v>
      </c>
      <c r="L350" s="162">
        <v>0</v>
      </c>
      <c r="M350" s="162">
        <v>19510</v>
      </c>
      <c r="N350" s="162">
        <v>0</v>
      </c>
      <c r="O350" s="162">
        <v>118442</v>
      </c>
      <c r="P350" s="162">
        <v>71000</v>
      </c>
      <c r="Q350" s="162" t="s">
        <v>1100</v>
      </c>
      <c r="R350" s="162" t="s">
        <v>1104</v>
      </c>
      <c r="S350" s="163" t="s">
        <v>1866</v>
      </c>
    </row>
    <row r="351" spans="1:27" s="107" customFormat="1" ht="12.75" customHeight="1" x14ac:dyDescent="0.2">
      <c r="A351" s="103" t="s">
        <v>938</v>
      </c>
      <c r="B351" s="103" t="s">
        <v>939</v>
      </c>
      <c r="C351" s="138" t="s">
        <v>1142</v>
      </c>
      <c r="D351" s="162">
        <v>0</v>
      </c>
      <c r="E351" s="162">
        <v>0</v>
      </c>
      <c r="F351" s="162">
        <v>0</v>
      </c>
      <c r="G351" s="162">
        <v>0</v>
      </c>
      <c r="H351" s="162">
        <v>0</v>
      </c>
      <c r="I351" s="162">
        <v>0</v>
      </c>
      <c r="J351" s="162">
        <v>0</v>
      </c>
      <c r="K351" s="162">
        <v>0</v>
      </c>
      <c r="L351" s="162">
        <v>0</v>
      </c>
      <c r="M351" s="162">
        <v>0</v>
      </c>
      <c r="N351" s="162">
        <v>0</v>
      </c>
      <c r="O351" s="162">
        <v>0</v>
      </c>
      <c r="P351" s="162">
        <v>0</v>
      </c>
      <c r="Q351" s="162" t="s">
        <v>1100</v>
      </c>
      <c r="R351" s="162" t="s">
        <v>1101</v>
      </c>
      <c r="S351" s="163" t="s">
        <v>2274</v>
      </c>
    </row>
    <row r="352" spans="1:27" s="107" customFormat="1" ht="12.75" customHeight="1" x14ac:dyDescent="0.2">
      <c r="A352" s="103" t="s">
        <v>533</v>
      </c>
      <c r="B352" s="103" t="s">
        <v>172</v>
      </c>
      <c r="C352" s="138" t="s">
        <v>1142</v>
      </c>
      <c r="D352" s="162">
        <v>6270</v>
      </c>
      <c r="E352" s="162">
        <v>0</v>
      </c>
      <c r="F352" s="162">
        <v>5000</v>
      </c>
      <c r="G352" s="162">
        <v>0</v>
      </c>
      <c r="H352" s="162">
        <v>0</v>
      </c>
      <c r="I352" s="162">
        <v>3250</v>
      </c>
      <c r="J352" s="162">
        <v>0</v>
      </c>
      <c r="K352" s="162">
        <v>0</v>
      </c>
      <c r="L352" s="162">
        <v>0</v>
      </c>
      <c r="M352" s="162">
        <v>29000</v>
      </c>
      <c r="N352" s="162">
        <v>0</v>
      </c>
      <c r="O352" s="162">
        <v>0</v>
      </c>
      <c r="P352" s="162">
        <v>7500</v>
      </c>
      <c r="Q352" s="162" t="s">
        <v>1103</v>
      </c>
      <c r="R352" s="162" t="s">
        <v>1104</v>
      </c>
      <c r="S352" s="163" t="s">
        <v>1927</v>
      </c>
    </row>
    <row r="353" spans="1:19" s="107" customFormat="1" ht="12.75" customHeight="1" x14ac:dyDescent="0.2">
      <c r="A353" s="103" t="s">
        <v>438</v>
      </c>
      <c r="B353" s="103" t="s">
        <v>173</v>
      </c>
      <c r="C353" s="138" t="s">
        <v>1142</v>
      </c>
      <c r="D353" s="162">
        <v>5000</v>
      </c>
      <c r="E353" s="162">
        <v>0</v>
      </c>
      <c r="F353" s="162">
        <v>0</v>
      </c>
      <c r="G353" s="162">
        <v>0</v>
      </c>
      <c r="H353" s="162">
        <v>0</v>
      </c>
      <c r="I353" s="162">
        <v>0</v>
      </c>
      <c r="J353" s="162">
        <v>521</v>
      </c>
      <c r="K353" s="162">
        <v>0</v>
      </c>
      <c r="L353" s="162">
        <v>0</v>
      </c>
      <c r="M353" s="162">
        <v>4000</v>
      </c>
      <c r="N353" s="162">
        <v>0</v>
      </c>
      <c r="O353" s="162">
        <v>2000</v>
      </c>
      <c r="P353" s="162">
        <v>4000</v>
      </c>
      <c r="Q353" s="162" t="s">
        <v>1103</v>
      </c>
      <c r="R353" s="162" t="s">
        <v>1104</v>
      </c>
      <c r="S353" s="163" t="s">
        <v>1832</v>
      </c>
    </row>
    <row r="354" spans="1:19" s="107" customFormat="1" ht="12.75" customHeight="1" x14ac:dyDescent="0.2">
      <c r="A354" s="103" t="s">
        <v>378</v>
      </c>
      <c r="B354" s="103" t="s">
        <v>174</v>
      </c>
      <c r="C354" s="138" t="s">
        <v>1142</v>
      </c>
      <c r="D354" s="162">
        <v>11474</v>
      </c>
      <c r="E354" s="162">
        <v>0</v>
      </c>
      <c r="F354" s="162">
        <v>0</v>
      </c>
      <c r="G354" s="162">
        <v>0</v>
      </c>
      <c r="H354" s="162">
        <v>0</v>
      </c>
      <c r="I354" s="162">
        <v>0</v>
      </c>
      <c r="J354" s="162">
        <v>0</v>
      </c>
      <c r="K354" s="162">
        <v>0</v>
      </c>
      <c r="L354" s="162">
        <v>0</v>
      </c>
      <c r="M354" s="162">
        <v>17550</v>
      </c>
      <c r="N354" s="162">
        <v>0</v>
      </c>
      <c r="O354" s="162">
        <v>0</v>
      </c>
      <c r="P354" s="162">
        <v>0</v>
      </c>
      <c r="Q354" s="162" t="s">
        <v>1100</v>
      </c>
      <c r="R354" s="162" t="s">
        <v>1104</v>
      </c>
      <c r="S354" s="163" t="s">
        <v>1772</v>
      </c>
    </row>
    <row r="355" spans="1:19" s="107" customFormat="1" ht="12.75" customHeight="1" x14ac:dyDescent="0.2">
      <c r="A355" s="103" t="s">
        <v>718</v>
      </c>
      <c r="B355" s="103" t="s">
        <v>175</v>
      </c>
      <c r="C355" s="138" t="s">
        <v>1142</v>
      </c>
      <c r="D355" s="162">
        <v>35000</v>
      </c>
      <c r="E355" s="162">
        <v>15000</v>
      </c>
      <c r="F355" s="162">
        <v>0</v>
      </c>
      <c r="G355" s="162">
        <v>20000</v>
      </c>
      <c r="H355" s="162">
        <v>0</v>
      </c>
      <c r="I355" s="162">
        <v>0</v>
      </c>
      <c r="J355" s="162">
        <v>0</v>
      </c>
      <c r="K355" s="162">
        <v>0</v>
      </c>
      <c r="L355" s="162">
        <v>0</v>
      </c>
      <c r="M355" s="162">
        <v>17350</v>
      </c>
      <c r="N355" s="162">
        <v>0</v>
      </c>
      <c r="O355" s="162">
        <v>25000</v>
      </c>
      <c r="P355" s="162">
        <v>20000</v>
      </c>
      <c r="Q355" s="162" t="s">
        <v>1106</v>
      </c>
      <c r="R355" s="162" t="s">
        <v>1104</v>
      </c>
      <c r="S355" s="163" t="s">
        <v>2112</v>
      </c>
    </row>
    <row r="356" spans="1:19" s="107" customFormat="1" ht="12.75" customHeight="1" x14ac:dyDescent="0.2">
      <c r="A356" s="103" t="s">
        <v>401</v>
      </c>
      <c r="B356" s="103" t="s">
        <v>767</v>
      </c>
      <c r="C356" s="138" t="s">
        <v>1142</v>
      </c>
      <c r="D356" s="162">
        <v>5587</v>
      </c>
      <c r="E356" s="162">
        <v>4500</v>
      </c>
      <c r="F356" s="162">
        <v>0</v>
      </c>
      <c r="G356" s="162">
        <v>0</v>
      </c>
      <c r="H356" s="162">
        <v>0</v>
      </c>
      <c r="I356" s="162">
        <v>0</v>
      </c>
      <c r="J356" s="162">
        <v>0</v>
      </c>
      <c r="K356" s="162">
        <v>0</v>
      </c>
      <c r="L356" s="162">
        <v>0</v>
      </c>
      <c r="M356" s="162">
        <v>5095</v>
      </c>
      <c r="N356" s="162">
        <v>0</v>
      </c>
      <c r="O356" s="162">
        <v>0</v>
      </c>
      <c r="P356" s="162">
        <v>2000</v>
      </c>
      <c r="Q356" s="162" t="s">
        <v>1100</v>
      </c>
      <c r="R356" s="162" t="s">
        <v>1104</v>
      </c>
      <c r="S356" s="163" t="s">
        <v>1795</v>
      </c>
    </row>
    <row r="357" spans="1:19" s="107" customFormat="1" ht="12.75" customHeight="1" x14ac:dyDescent="0.2">
      <c r="A357" s="103" t="s">
        <v>489</v>
      </c>
      <c r="B357" s="103" t="s">
        <v>176</v>
      </c>
      <c r="C357" s="138" t="s">
        <v>1142</v>
      </c>
      <c r="D357" s="162">
        <v>0</v>
      </c>
      <c r="E357" s="162">
        <v>0</v>
      </c>
      <c r="F357" s="162">
        <v>0</v>
      </c>
      <c r="G357" s="162">
        <v>0</v>
      </c>
      <c r="H357" s="162">
        <v>0</v>
      </c>
      <c r="I357" s="162">
        <v>0</v>
      </c>
      <c r="J357" s="162">
        <v>0</v>
      </c>
      <c r="K357" s="162">
        <v>0</v>
      </c>
      <c r="L357" s="162">
        <v>1000</v>
      </c>
      <c r="M357" s="162">
        <v>0</v>
      </c>
      <c r="N357" s="162">
        <v>0</v>
      </c>
      <c r="O357" s="162">
        <v>0</v>
      </c>
      <c r="P357" s="162">
        <v>0</v>
      </c>
      <c r="Q357" s="162" t="s">
        <v>1103</v>
      </c>
      <c r="R357" s="162" t="s">
        <v>1104</v>
      </c>
      <c r="S357" s="163" t="s">
        <v>1883</v>
      </c>
    </row>
    <row r="358" spans="1:19" s="107" customFormat="1" ht="12.75" customHeight="1" x14ac:dyDescent="0.2">
      <c r="A358" s="103" t="s">
        <v>629</v>
      </c>
      <c r="B358" s="103" t="s">
        <v>780</v>
      </c>
      <c r="C358" s="138" t="s">
        <v>1142</v>
      </c>
      <c r="D358" s="162">
        <v>5000</v>
      </c>
      <c r="E358" s="162">
        <v>0</v>
      </c>
      <c r="F358" s="162">
        <v>0</v>
      </c>
      <c r="G358" s="162">
        <v>0</v>
      </c>
      <c r="H358" s="162">
        <v>0</v>
      </c>
      <c r="I358" s="162">
        <v>0</v>
      </c>
      <c r="J358" s="162">
        <v>0</v>
      </c>
      <c r="K358" s="162">
        <v>0</v>
      </c>
      <c r="L358" s="162">
        <v>0</v>
      </c>
      <c r="M358" s="162">
        <v>0</v>
      </c>
      <c r="N358" s="162">
        <v>43000</v>
      </c>
      <c r="O358" s="162">
        <v>0</v>
      </c>
      <c r="P358" s="162">
        <v>0</v>
      </c>
      <c r="Q358" s="162" t="s">
        <v>1103</v>
      </c>
      <c r="R358" s="162" t="s">
        <v>1104</v>
      </c>
      <c r="S358" s="163" t="s">
        <v>2023</v>
      </c>
    </row>
    <row r="359" spans="1:19" s="107" customFormat="1" ht="12.75" customHeight="1" x14ac:dyDescent="0.2">
      <c r="A359" s="103" t="s">
        <v>940</v>
      </c>
      <c r="B359" s="103" t="s">
        <v>941</v>
      </c>
      <c r="C359" s="138" t="s">
        <v>1142</v>
      </c>
      <c r="D359" s="162">
        <v>35713</v>
      </c>
      <c r="E359" s="162">
        <v>2150</v>
      </c>
      <c r="F359" s="162">
        <v>0</v>
      </c>
      <c r="G359" s="162">
        <v>0</v>
      </c>
      <c r="H359" s="162">
        <v>0</v>
      </c>
      <c r="I359" s="162">
        <v>0</v>
      </c>
      <c r="J359" s="162">
        <v>0</v>
      </c>
      <c r="K359" s="162">
        <v>0</v>
      </c>
      <c r="L359" s="162">
        <v>0</v>
      </c>
      <c r="M359" s="162">
        <v>18200</v>
      </c>
      <c r="N359" s="162">
        <v>0</v>
      </c>
      <c r="O359" s="162">
        <v>0</v>
      </c>
      <c r="P359" s="162">
        <v>90500</v>
      </c>
      <c r="Q359" s="162" t="s">
        <v>1100</v>
      </c>
      <c r="R359" s="162" t="s">
        <v>1102</v>
      </c>
      <c r="S359" s="163" t="s">
        <v>2250</v>
      </c>
    </row>
    <row r="360" spans="1:19" s="107" customFormat="1" ht="12.75" customHeight="1" x14ac:dyDescent="0.2">
      <c r="A360" s="103" t="s">
        <v>942</v>
      </c>
      <c r="B360" s="103" t="s">
        <v>943</v>
      </c>
      <c r="C360" s="138" t="s">
        <v>1142</v>
      </c>
      <c r="D360" s="162">
        <v>0</v>
      </c>
      <c r="E360" s="162">
        <v>0</v>
      </c>
      <c r="F360" s="162">
        <v>0</v>
      </c>
      <c r="G360" s="162">
        <v>0</v>
      </c>
      <c r="H360" s="162">
        <v>0</v>
      </c>
      <c r="I360" s="162">
        <v>0</v>
      </c>
      <c r="J360" s="162">
        <v>0</v>
      </c>
      <c r="K360" s="162">
        <v>0</v>
      </c>
      <c r="L360" s="162">
        <v>0</v>
      </c>
      <c r="M360" s="162">
        <v>0</v>
      </c>
      <c r="N360" s="162">
        <v>0</v>
      </c>
      <c r="O360" s="162">
        <v>0</v>
      </c>
      <c r="P360" s="162">
        <v>15680</v>
      </c>
      <c r="Q360" s="162" t="s">
        <v>1100</v>
      </c>
      <c r="R360" s="162" t="s">
        <v>1101</v>
      </c>
      <c r="S360" s="163" t="s">
        <v>2273</v>
      </c>
    </row>
    <row r="361" spans="1:19" s="107" customFormat="1" ht="12.75" customHeight="1" x14ac:dyDescent="0.2">
      <c r="A361" s="103" t="s">
        <v>534</v>
      </c>
      <c r="B361" s="103" t="s">
        <v>177</v>
      </c>
      <c r="C361" s="138" t="s">
        <v>1142</v>
      </c>
      <c r="D361" s="162">
        <v>2250</v>
      </c>
      <c r="E361" s="162">
        <v>2475</v>
      </c>
      <c r="F361" s="162">
        <v>0</v>
      </c>
      <c r="G361" s="162">
        <v>0</v>
      </c>
      <c r="H361" s="162">
        <v>0</v>
      </c>
      <c r="I361" s="162">
        <v>0</v>
      </c>
      <c r="J361" s="162">
        <v>0</v>
      </c>
      <c r="K361" s="162">
        <v>0</v>
      </c>
      <c r="L361" s="162">
        <v>0</v>
      </c>
      <c r="M361" s="162">
        <v>0</v>
      </c>
      <c r="N361" s="162">
        <v>0</v>
      </c>
      <c r="O361" s="162">
        <v>0</v>
      </c>
      <c r="P361" s="162">
        <v>5500</v>
      </c>
      <c r="Q361" s="162" t="s">
        <v>1103</v>
      </c>
      <c r="R361" s="162" t="s">
        <v>1104</v>
      </c>
      <c r="S361" s="163" t="s">
        <v>1928</v>
      </c>
    </row>
    <row r="362" spans="1:19" s="107" customFormat="1" ht="12.75" customHeight="1" x14ac:dyDescent="0.2">
      <c r="A362" s="103" t="s">
        <v>719</v>
      </c>
      <c r="B362" s="103" t="s">
        <v>178</v>
      </c>
      <c r="C362" s="138" t="s">
        <v>1142</v>
      </c>
      <c r="D362" s="162">
        <v>20000</v>
      </c>
      <c r="E362" s="162">
        <v>4000</v>
      </c>
      <c r="F362" s="162">
        <v>0</v>
      </c>
      <c r="G362" s="162">
        <v>0</v>
      </c>
      <c r="H362" s="162">
        <v>0</v>
      </c>
      <c r="I362" s="162">
        <v>0</v>
      </c>
      <c r="J362" s="162">
        <v>0</v>
      </c>
      <c r="K362" s="162">
        <v>0</v>
      </c>
      <c r="L362" s="162">
        <v>0</v>
      </c>
      <c r="M362" s="162">
        <v>2700</v>
      </c>
      <c r="N362" s="162">
        <v>0</v>
      </c>
      <c r="O362" s="162">
        <v>0</v>
      </c>
      <c r="P362" s="162">
        <v>20750</v>
      </c>
      <c r="Q362" s="162" t="s">
        <v>1106</v>
      </c>
      <c r="R362" s="162" t="s">
        <v>1104</v>
      </c>
      <c r="S362" s="163" t="s">
        <v>2113</v>
      </c>
    </row>
    <row r="363" spans="1:19" s="107" customFormat="1" ht="12.75" customHeight="1" x14ac:dyDescent="0.2">
      <c r="A363" s="103" t="s">
        <v>569</v>
      </c>
      <c r="B363" s="103" t="s">
        <v>179</v>
      </c>
      <c r="C363" s="138" t="s">
        <v>1142</v>
      </c>
      <c r="D363" s="162">
        <v>13615</v>
      </c>
      <c r="E363" s="162">
        <v>0</v>
      </c>
      <c r="F363" s="162">
        <v>0</v>
      </c>
      <c r="G363" s="162">
        <v>0</v>
      </c>
      <c r="H363" s="162">
        <v>0</v>
      </c>
      <c r="I363" s="162">
        <v>0</v>
      </c>
      <c r="J363" s="162">
        <v>0</v>
      </c>
      <c r="K363" s="162">
        <v>0</v>
      </c>
      <c r="L363" s="162">
        <v>0</v>
      </c>
      <c r="M363" s="162">
        <v>0</v>
      </c>
      <c r="N363" s="162">
        <v>0</v>
      </c>
      <c r="O363" s="162">
        <v>0</v>
      </c>
      <c r="P363" s="162">
        <v>0</v>
      </c>
      <c r="Q363" s="162" t="s">
        <v>1103</v>
      </c>
      <c r="R363" s="162" t="s">
        <v>1104</v>
      </c>
      <c r="S363" s="163" t="s">
        <v>1963</v>
      </c>
    </row>
    <row r="364" spans="1:19" s="107" customFormat="1" ht="12.75" customHeight="1" x14ac:dyDescent="0.2">
      <c r="A364" s="103" t="s">
        <v>657</v>
      </c>
      <c r="B364" s="103" t="s">
        <v>180</v>
      </c>
      <c r="C364" s="138" t="s">
        <v>1142</v>
      </c>
      <c r="D364" s="162">
        <v>22994</v>
      </c>
      <c r="E364" s="162">
        <v>0</v>
      </c>
      <c r="F364" s="162">
        <v>0</v>
      </c>
      <c r="G364" s="162">
        <v>0</v>
      </c>
      <c r="H364" s="162">
        <v>0</v>
      </c>
      <c r="I364" s="162">
        <v>0</v>
      </c>
      <c r="J364" s="162">
        <v>0</v>
      </c>
      <c r="K364" s="162">
        <v>5000</v>
      </c>
      <c r="L364" s="162">
        <v>0</v>
      </c>
      <c r="M364" s="162">
        <v>19479</v>
      </c>
      <c r="N364" s="162">
        <v>0</v>
      </c>
      <c r="O364" s="162">
        <v>22356</v>
      </c>
      <c r="P364" s="162">
        <v>0</v>
      </c>
      <c r="Q364" s="162" t="s">
        <v>1107</v>
      </c>
      <c r="R364" s="162" t="s">
        <v>1104</v>
      </c>
      <c r="S364" s="163" t="s">
        <v>2051</v>
      </c>
    </row>
    <row r="365" spans="1:19" s="107" customFormat="1" ht="12.75" customHeight="1" x14ac:dyDescent="0.2">
      <c r="A365" s="103" t="s">
        <v>462</v>
      </c>
      <c r="B365" s="103" t="s">
        <v>181</v>
      </c>
      <c r="C365" s="138" t="s">
        <v>1142</v>
      </c>
      <c r="D365" s="162">
        <v>4800</v>
      </c>
      <c r="E365" s="162">
        <v>0</v>
      </c>
      <c r="F365" s="162">
        <v>0</v>
      </c>
      <c r="G365" s="162">
        <v>0</v>
      </c>
      <c r="H365" s="162">
        <v>0</v>
      </c>
      <c r="I365" s="162">
        <v>0</v>
      </c>
      <c r="J365" s="162">
        <v>0</v>
      </c>
      <c r="K365" s="162">
        <v>0</v>
      </c>
      <c r="L365" s="162">
        <v>0</v>
      </c>
      <c r="M365" s="162">
        <v>4300</v>
      </c>
      <c r="N365" s="162">
        <v>0</v>
      </c>
      <c r="O365" s="162">
        <v>0</v>
      </c>
      <c r="P365" s="162">
        <v>0</v>
      </c>
      <c r="Q365" s="162" t="s">
        <v>1103</v>
      </c>
      <c r="R365" s="162" t="s">
        <v>1104</v>
      </c>
      <c r="S365" s="163" t="s">
        <v>1856</v>
      </c>
    </row>
    <row r="366" spans="1:19" s="107" customFormat="1" ht="12.75" customHeight="1" x14ac:dyDescent="0.2">
      <c r="A366" s="103" t="s">
        <v>535</v>
      </c>
      <c r="B366" s="103" t="s">
        <v>182</v>
      </c>
      <c r="C366" s="138" t="s">
        <v>1142</v>
      </c>
      <c r="D366" s="162">
        <v>7612</v>
      </c>
      <c r="E366" s="162">
        <v>0</v>
      </c>
      <c r="F366" s="162">
        <v>0</v>
      </c>
      <c r="G366" s="162">
        <v>0</v>
      </c>
      <c r="H366" s="162">
        <v>0</v>
      </c>
      <c r="I366" s="162">
        <v>0</v>
      </c>
      <c r="J366" s="162">
        <v>0</v>
      </c>
      <c r="K366" s="162">
        <v>0</v>
      </c>
      <c r="L366" s="162">
        <v>0</v>
      </c>
      <c r="M366" s="162">
        <v>0</v>
      </c>
      <c r="N366" s="162">
        <v>0</v>
      </c>
      <c r="O366" s="162">
        <v>0</v>
      </c>
      <c r="P366" s="162">
        <v>0</v>
      </c>
      <c r="Q366" s="162" t="s">
        <v>1103</v>
      </c>
      <c r="R366" s="162" t="s">
        <v>1104</v>
      </c>
      <c r="S366" s="163" t="s">
        <v>1929</v>
      </c>
    </row>
    <row r="367" spans="1:19" s="107" customFormat="1" ht="12.75" customHeight="1" x14ac:dyDescent="0.2">
      <c r="A367" s="103" t="s">
        <v>448</v>
      </c>
      <c r="B367" s="103" t="s">
        <v>183</v>
      </c>
      <c r="C367" s="138" t="s">
        <v>1142</v>
      </c>
      <c r="D367" s="162">
        <v>27214</v>
      </c>
      <c r="E367" s="162">
        <v>0</v>
      </c>
      <c r="F367" s="162">
        <v>0</v>
      </c>
      <c r="G367" s="162">
        <v>0</v>
      </c>
      <c r="H367" s="162">
        <v>0</v>
      </c>
      <c r="I367" s="162">
        <v>1100</v>
      </c>
      <c r="J367" s="162">
        <v>0</v>
      </c>
      <c r="K367" s="162">
        <v>0</v>
      </c>
      <c r="L367" s="162">
        <v>0</v>
      </c>
      <c r="M367" s="162">
        <v>5000</v>
      </c>
      <c r="N367" s="162">
        <v>0</v>
      </c>
      <c r="O367" s="162">
        <v>0</v>
      </c>
      <c r="P367" s="162">
        <v>0</v>
      </c>
      <c r="Q367" s="162" t="s">
        <v>1103</v>
      </c>
      <c r="R367" s="162" t="s">
        <v>1104</v>
      </c>
      <c r="S367" s="163" t="s">
        <v>1842</v>
      </c>
    </row>
    <row r="368" spans="1:19" s="107" customFormat="1" ht="12.75" customHeight="1" x14ac:dyDescent="0.2">
      <c r="A368" s="103" t="s">
        <v>670</v>
      </c>
      <c r="B368" s="103" t="s">
        <v>184</v>
      </c>
      <c r="C368" s="138" t="s">
        <v>1142</v>
      </c>
      <c r="D368" s="162">
        <v>0</v>
      </c>
      <c r="E368" s="162">
        <v>0</v>
      </c>
      <c r="F368" s="162">
        <v>0</v>
      </c>
      <c r="G368" s="162">
        <v>0</v>
      </c>
      <c r="H368" s="162">
        <v>0</v>
      </c>
      <c r="I368" s="162">
        <v>0</v>
      </c>
      <c r="J368" s="162">
        <v>0</v>
      </c>
      <c r="K368" s="162">
        <v>0</v>
      </c>
      <c r="L368" s="162">
        <v>16000</v>
      </c>
      <c r="M368" s="162">
        <v>0</v>
      </c>
      <c r="N368" s="162">
        <v>0</v>
      </c>
      <c r="O368" s="162">
        <v>0</v>
      </c>
      <c r="P368" s="162">
        <v>0</v>
      </c>
      <c r="Q368" s="162" t="s">
        <v>1107</v>
      </c>
      <c r="R368" s="162" t="s">
        <v>1104</v>
      </c>
      <c r="S368" s="163" t="s">
        <v>2064</v>
      </c>
    </row>
    <row r="369" spans="1:19" s="107" customFormat="1" ht="12.75" customHeight="1" x14ac:dyDescent="0.2">
      <c r="A369" s="103" t="s">
        <v>725</v>
      </c>
      <c r="B369" s="103" t="s">
        <v>1134</v>
      </c>
      <c r="C369" s="138" t="s">
        <v>1142</v>
      </c>
      <c r="D369" s="162">
        <v>15934</v>
      </c>
      <c r="E369" s="162">
        <v>0</v>
      </c>
      <c r="F369" s="162">
        <v>0</v>
      </c>
      <c r="G369" s="162">
        <v>0</v>
      </c>
      <c r="H369" s="162">
        <v>0</v>
      </c>
      <c r="I369" s="162">
        <v>0</v>
      </c>
      <c r="J369" s="162">
        <v>0</v>
      </c>
      <c r="K369" s="162">
        <v>0</v>
      </c>
      <c r="L369" s="162">
        <v>0</v>
      </c>
      <c r="M369" s="162">
        <v>0</v>
      </c>
      <c r="N369" s="162">
        <v>0</v>
      </c>
      <c r="O369" s="162">
        <v>0</v>
      </c>
      <c r="P369" s="162">
        <v>0</v>
      </c>
      <c r="Q369" s="162" t="s">
        <v>1153</v>
      </c>
      <c r="R369" s="162" t="s">
        <v>1104</v>
      </c>
      <c r="S369" s="163" t="s">
        <v>2120</v>
      </c>
    </row>
    <row r="370" spans="1:19" s="107" customFormat="1" ht="12.75" customHeight="1" x14ac:dyDescent="0.2">
      <c r="A370" s="103" t="s">
        <v>639</v>
      </c>
      <c r="B370" s="103" t="s">
        <v>185</v>
      </c>
      <c r="C370" s="138" t="s">
        <v>1142</v>
      </c>
      <c r="D370" s="162">
        <v>13500</v>
      </c>
      <c r="E370" s="162">
        <v>1000</v>
      </c>
      <c r="F370" s="162">
        <v>0</v>
      </c>
      <c r="G370" s="162">
        <v>2000</v>
      </c>
      <c r="H370" s="162">
        <v>2000</v>
      </c>
      <c r="I370" s="162">
        <v>0</v>
      </c>
      <c r="J370" s="162">
        <v>0</v>
      </c>
      <c r="K370" s="162">
        <v>0</v>
      </c>
      <c r="L370" s="162">
        <v>0</v>
      </c>
      <c r="M370" s="162">
        <v>22127</v>
      </c>
      <c r="N370" s="162">
        <v>0</v>
      </c>
      <c r="O370" s="162">
        <v>19713</v>
      </c>
      <c r="P370" s="162">
        <v>19880</v>
      </c>
      <c r="Q370" s="162" t="s">
        <v>1103</v>
      </c>
      <c r="R370" s="162" t="s">
        <v>1104</v>
      </c>
      <c r="S370" s="163" t="s">
        <v>2033</v>
      </c>
    </row>
    <row r="371" spans="1:19" s="107" customFormat="1" ht="12.75" customHeight="1" x14ac:dyDescent="0.2">
      <c r="A371" s="103" t="s">
        <v>630</v>
      </c>
      <c r="B371" s="103" t="s">
        <v>186</v>
      </c>
      <c r="C371" s="138" t="s">
        <v>1142</v>
      </c>
      <c r="D371" s="162">
        <v>8000</v>
      </c>
      <c r="E371" s="162">
        <v>11500</v>
      </c>
      <c r="F371" s="162">
        <v>0</v>
      </c>
      <c r="G371" s="162">
        <v>11000</v>
      </c>
      <c r="H371" s="162">
        <v>0</v>
      </c>
      <c r="I371" s="162">
        <v>0</v>
      </c>
      <c r="J371" s="162">
        <v>0</v>
      </c>
      <c r="K371" s="162">
        <v>0</v>
      </c>
      <c r="L371" s="162">
        <v>0</v>
      </c>
      <c r="M371" s="162">
        <v>11330</v>
      </c>
      <c r="N371" s="162">
        <v>484</v>
      </c>
      <c r="O371" s="162">
        <v>0</v>
      </c>
      <c r="P371" s="162">
        <v>2000</v>
      </c>
      <c r="Q371" s="162" t="s">
        <v>1103</v>
      </c>
      <c r="R371" s="162" t="s">
        <v>1104</v>
      </c>
      <c r="S371" s="163" t="s">
        <v>2024</v>
      </c>
    </row>
    <row r="372" spans="1:19" s="107" customFormat="1" ht="12.75" customHeight="1" x14ac:dyDescent="0.2">
      <c r="A372" s="103" t="s">
        <v>591</v>
      </c>
      <c r="B372" s="103" t="s">
        <v>187</v>
      </c>
      <c r="C372" s="138" t="s">
        <v>1142</v>
      </c>
      <c r="D372" s="162">
        <v>13833</v>
      </c>
      <c r="E372" s="162">
        <v>1000</v>
      </c>
      <c r="F372" s="162">
        <v>0</v>
      </c>
      <c r="G372" s="162">
        <v>0</v>
      </c>
      <c r="H372" s="162">
        <v>1000</v>
      </c>
      <c r="I372" s="162">
        <v>0</v>
      </c>
      <c r="J372" s="162">
        <v>0</v>
      </c>
      <c r="K372" s="162">
        <v>0</v>
      </c>
      <c r="L372" s="162">
        <v>0</v>
      </c>
      <c r="M372" s="162">
        <v>13318</v>
      </c>
      <c r="N372" s="162">
        <v>0</v>
      </c>
      <c r="O372" s="162">
        <v>4868</v>
      </c>
      <c r="P372" s="162">
        <v>3000</v>
      </c>
      <c r="Q372" s="162" t="s">
        <v>1103</v>
      </c>
      <c r="R372" s="162" t="s">
        <v>1104</v>
      </c>
      <c r="S372" s="163" t="s">
        <v>1985</v>
      </c>
    </row>
    <row r="373" spans="1:19" s="107" customFormat="1" ht="12.75" customHeight="1" x14ac:dyDescent="0.2">
      <c r="A373" s="103" t="s">
        <v>483</v>
      </c>
      <c r="B373" s="103" t="s">
        <v>188</v>
      </c>
      <c r="C373" s="138" t="s">
        <v>1142</v>
      </c>
      <c r="D373" s="162">
        <v>0</v>
      </c>
      <c r="E373" s="162">
        <v>0</v>
      </c>
      <c r="F373" s="162">
        <v>0</v>
      </c>
      <c r="G373" s="162">
        <v>0</v>
      </c>
      <c r="H373" s="162">
        <v>0</v>
      </c>
      <c r="I373" s="162">
        <v>0</v>
      </c>
      <c r="J373" s="162">
        <v>0</v>
      </c>
      <c r="K373" s="162">
        <v>0</v>
      </c>
      <c r="L373" s="162">
        <v>0</v>
      </c>
      <c r="M373" s="162">
        <v>32413</v>
      </c>
      <c r="N373" s="162">
        <v>0</v>
      </c>
      <c r="O373" s="162">
        <v>5487</v>
      </c>
      <c r="P373" s="162">
        <v>0</v>
      </c>
      <c r="Q373" s="162" t="s">
        <v>1103</v>
      </c>
      <c r="R373" s="162" t="s">
        <v>1104</v>
      </c>
      <c r="S373" s="163" t="s">
        <v>1877</v>
      </c>
    </row>
    <row r="374" spans="1:19" s="107" customFormat="1" ht="12.75" customHeight="1" x14ac:dyDescent="0.2">
      <c r="A374" s="103" t="s">
        <v>540</v>
      </c>
      <c r="B374" s="103" t="s">
        <v>189</v>
      </c>
      <c r="C374" s="138" t="s">
        <v>1142</v>
      </c>
      <c r="D374" s="162">
        <v>19537</v>
      </c>
      <c r="E374" s="162">
        <v>14000</v>
      </c>
      <c r="F374" s="162">
        <v>0</v>
      </c>
      <c r="G374" s="162">
        <v>0</v>
      </c>
      <c r="H374" s="162">
        <v>0</v>
      </c>
      <c r="I374" s="162">
        <v>0</v>
      </c>
      <c r="J374" s="162">
        <v>0</v>
      </c>
      <c r="K374" s="162">
        <v>0</v>
      </c>
      <c r="L374" s="162">
        <v>0</v>
      </c>
      <c r="M374" s="162">
        <v>0</v>
      </c>
      <c r="N374" s="162">
        <v>0</v>
      </c>
      <c r="O374" s="162">
        <v>0</v>
      </c>
      <c r="P374" s="162">
        <v>0</v>
      </c>
      <c r="Q374" s="162" t="s">
        <v>1100</v>
      </c>
      <c r="R374" s="162" t="s">
        <v>1104</v>
      </c>
      <c r="S374" s="163" t="s">
        <v>1934</v>
      </c>
    </row>
    <row r="375" spans="1:19" s="107" customFormat="1" ht="12.75" customHeight="1" x14ac:dyDescent="0.2">
      <c r="A375" s="103" t="s">
        <v>572</v>
      </c>
      <c r="B375" s="103" t="s">
        <v>190</v>
      </c>
      <c r="C375" s="138" t="s">
        <v>1142</v>
      </c>
      <c r="D375" s="162">
        <v>22207</v>
      </c>
      <c r="E375" s="162">
        <v>2000</v>
      </c>
      <c r="F375" s="162">
        <v>0</v>
      </c>
      <c r="G375" s="162">
        <v>0</v>
      </c>
      <c r="H375" s="162">
        <v>0</v>
      </c>
      <c r="I375" s="162">
        <v>0</v>
      </c>
      <c r="J375" s="162">
        <v>0</v>
      </c>
      <c r="K375" s="162">
        <v>0</v>
      </c>
      <c r="L375" s="162">
        <v>0</v>
      </c>
      <c r="M375" s="162">
        <v>0</v>
      </c>
      <c r="N375" s="162">
        <v>0</v>
      </c>
      <c r="O375" s="162">
        <v>0</v>
      </c>
      <c r="P375" s="162">
        <v>0</v>
      </c>
      <c r="Q375" s="162" t="s">
        <v>1103</v>
      </c>
      <c r="R375" s="162" t="s">
        <v>1104</v>
      </c>
      <c r="S375" s="163" t="s">
        <v>1966</v>
      </c>
    </row>
    <row r="376" spans="1:19" s="107" customFormat="1" ht="12.75" customHeight="1" x14ac:dyDescent="0.2">
      <c r="A376" s="103" t="s">
        <v>658</v>
      </c>
      <c r="B376" s="103" t="s">
        <v>191</v>
      </c>
      <c r="C376" s="138" t="s">
        <v>1142</v>
      </c>
      <c r="D376" s="162">
        <v>20450</v>
      </c>
      <c r="E376" s="162">
        <v>0</v>
      </c>
      <c r="F376" s="162">
        <v>0</v>
      </c>
      <c r="G376" s="162">
        <v>0</v>
      </c>
      <c r="H376" s="162">
        <v>0</v>
      </c>
      <c r="I376" s="162">
        <v>0</v>
      </c>
      <c r="J376" s="162">
        <v>20000</v>
      </c>
      <c r="K376" s="162">
        <v>0</v>
      </c>
      <c r="L376" s="162">
        <v>0</v>
      </c>
      <c r="M376" s="162">
        <v>6950</v>
      </c>
      <c r="N376" s="162">
        <v>0</v>
      </c>
      <c r="O376" s="162">
        <v>0</v>
      </c>
      <c r="P376" s="162">
        <v>10000</v>
      </c>
      <c r="Q376" s="162" t="s">
        <v>1107</v>
      </c>
      <c r="R376" s="162" t="s">
        <v>1104</v>
      </c>
      <c r="S376" s="163" t="s">
        <v>2052</v>
      </c>
    </row>
    <row r="377" spans="1:19" s="107" customFormat="1" ht="12.75" customHeight="1" x14ac:dyDescent="0.2">
      <c r="A377" s="103" t="s">
        <v>680</v>
      </c>
      <c r="B377" s="103" t="s">
        <v>192</v>
      </c>
      <c r="C377" s="138" t="s">
        <v>1142</v>
      </c>
      <c r="D377" s="162">
        <v>30480</v>
      </c>
      <c r="E377" s="162">
        <v>0</v>
      </c>
      <c r="F377" s="162">
        <v>0</v>
      </c>
      <c r="G377" s="162">
        <v>0</v>
      </c>
      <c r="H377" s="162">
        <v>0</v>
      </c>
      <c r="I377" s="162">
        <v>0</v>
      </c>
      <c r="J377" s="162">
        <v>0</v>
      </c>
      <c r="K377" s="162">
        <v>0</v>
      </c>
      <c r="L377" s="162">
        <v>0</v>
      </c>
      <c r="M377" s="162">
        <v>0</v>
      </c>
      <c r="N377" s="162">
        <v>0</v>
      </c>
      <c r="O377" s="162">
        <v>38400</v>
      </c>
      <c r="P377" s="162">
        <v>0</v>
      </c>
      <c r="Q377" s="162" t="s">
        <v>1107</v>
      </c>
      <c r="R377" s="162" t="s">
        <v>1104</v>
      </c>
      <c r="S377" s="163" t="s">
        <v>2074</v>
      </c>
    </row>
    <row r="378" spans="1:19" s="107" customFormat="1" ht="12.75" customHeight="1" x14ac:dyDescent="0.2">
      <c r="A378" s="103" t="s">
        <v>570</v>
      </c>
      <c r="B378" s="103" t="s">
        <v>193</v>
      </c>
      <c r="C378" s="138" t="s">
        <v>1142</v>
      </c>
      <c r="D378" s="162">
        <v>15000</v>
      </c>
      <c r="E378" s="162">
        <v>3000</v>
      </c>
      <c r="F378" s="162">
        <v>0</v>
      </c>
      <c r="G378" s="162">
        <v>0</v>
      </c>
      <c r="H378" s="162">
        <v>0</v>
      </c>
      <c r="I378" s="162">
        <v>0</v>
      </c>
      <c r="J378" s="162">
        <v>0</v>
      </c>
      <c r="K378" s="162">
        <v>0</v>
      </c>
      <c r="L378" s="162">
        <v>0</v>
      </c>
      <c r="M378" s="162">
        <v>0</v>
      </c>
      <c r="N378" s="162">
        <v>0</v>
      </c>
      <c r="O378" s="162">
        <v>0</v>
      </c>
      <c r="P378" s="162">
        <v>8500</v>
      </c>
      <c r="Q378" s="162" t="s">
        <v>1103</v>
      </c>
      <c r="R378" s="162" t="s">
        <v>1104</v>
      </c>
      <c r="S378" s="163" t="s">
        <v>1964</v>
      </c>
    </row>
    <row r="379" spans="1:19" s="107" customFormat="1" ht="12.75" customHeight="1" x14ac:dyDescent="0.2">
      <c r="A379" s="103" t="s">
        <v>944</v>
      </c>
      <c r="B379" s="103" t="s">
        <v>945</v>
      </c>
      <c r="C379" s="138" t="s">
        <v>1142</v>
      </c>
      <c r="D379" s="162">
        <v>9517</v>
      </c>
      <c r="E379" s="162">
        <v>0</v>
      </c>
      <c r="F379" s="162">
        <v>0</v>
      </c>
      <c r="G379" s="162">
        <v>0</v>
      </c>
      <c r="H379" s="162">
        <v>0</v>
      </c>
      <c r="I379" s="162">
        <v>0</v>
      </c>
      <c r="J379" s="162">
        <v>0</v>
      </c>
      <c r="K379" s="162">
        <v>0</v>
      </c>
      <c r="L379" s="162">
        <v>0</v>
      </c>
      <c r="M379" s="162">
        <v>2580</v>
      </c>
      <c r="N379" s="162">
        <v>0</v>
      </c>
      <c r="O379" s="162">
        <v>0</v>
      </c>
      <c r="P379" s="162">
        <v>0</v>
      </c>
      <c r="Q379" s="162" t="s">
        <v>1100</v>
      </c>
      <c r="R379" s="162" t="s">
        <v>1102</v>
      </c>
      <c r="S379" s="163" t="s">
        <v>2226</v>
      </c>
    </row>
    <row r="380" spans="1:19" s="107" customFormat="1" ht="12.75" customHeight="1" x14ac:dyDescent="0.2">
      <c r="A380" s="103" t="s">
        <v>1091</v>
      </c>
      <c r="B380" s="103" t="s">
        <v>1092</v>
      </c>
      <c r="C380" s="138" t="s">
        <v>1142</v>
      </c>
      <c r="D380" s="162">
        <v>0</v>
      </c>
      <c r="E380" s="162">
        <v>0</v>
      </c>
      <c r="F380" s="162">
        <v>0</v>
      </c>
      <c r="G380" s="162">
        <v>0</v>
      </c>
      <c r="H380" s="162">
        <v>0</v>
      </c>
      <c r="I380" s="162">
        <v>0</v>
      </c>
      <c r="J380" s="162">
        <v>0</v>
      </c>
      <c r="K380" s="162">
        <v>0</v>
      </c>
      <c r="L380" s="162">
        <v>0</v>
      </c>
      <c r="M380" s="162">
        <v>0</v>
      </c>
      <c r="N380" s="162">
        <v>0</v>
      </c>
      <c r="O380" s="162">
        <v>0</v>
      </c>
      <c r="P380" s="162">
        <v>0</v>
      </c>
      <c r="Q380" s="162" t="s">
        <v>1153</v>
      </c>
      <c r="R380" s="162" t="s">
        <v>1102</v>
      </c>
      <c r="S380" s="163" t="s">
        <v>2256</v>
      </c>
    </row>
    <row r="381" spans="1:19" s="107" customFormat="1" ht="12.75" customHeight="1" x14ac:dyDescent="0.2">
      <c r="A381" s="103" t="s">
        <v>602</v>
      </c>
      <c r="B381" s="103" t="s">
        <v>194</v>
      </c>
      <c r="C381" s="138" t="s">
        <v>1142</v>
      </c>
      <c r="D381" s="162">
        <v>18000</v>
      </c>
      <c r="E381" s="162">
        <v>0</v>
      </c>
      <c r="F381" s="162">
        <v>0</v>
      </c>
      <c r="G381" s="162">
        <v>0</v>
      </c>
      <c r="H381" s="162">
        <v>0</v>
      </c>
      <c r="I381" s="162">
        <v>0</v>
      </c>
      <c r="J381" s="162">
        <v>0</v>
      </c>
      <c r="K381" s="162">
        <v>0</v>
      </c>
      <c r="L381" s="162">
        <v>0</v>
      </c>
      <c r="M381" s="162">
        <v>14600</v>
      </c>
      <c r="N381" s="162">
        <v>0</v>
      </c>
      <c r="O381" s="162">
        <v>0</v>
      </c>
      <c r="P381" s="162">
        <v>13000</v>
      </c>
      <c r="Q381" s="162" t="s">
        <v>1103</v>
      </c>
      <c r="R381" s="162" t="s">
        <v>1104</v>
      </c>
      <c r="S381" s="163" t="s">
        <v>1996</v>
      </c>
    </row>
    <row r="382" spans="1:19" s="107" customFormat="1" ht="12.75" customHeight="1" x14ac:dyDescent="0.2">
      <c r="A382" s="103" t="s">
        <v>666</v>
      </c>
      <c r="B382" s="103" t="s">
        <v>195</v>
      </c>
      <c r="C382" s="138" t="s">
        <v>1142</v>
      </c>
      <c r="D382" s="162">
        <v>15000</v>
      </c>
      <c r="E382" s="162">
        <v>0</v>
      </c>
      <c r="F382" s="162">
        <v>0</v>
      </c>
      <c r="G382" s="162">
        <v>0</v>
      </c>
      <c r="H382" s="162">
        <v>0</v>
      </c>
      <c r="I382" s="162">
        <v>0</v>
      </c>
      <c r="J382" s="162">
        <v>0</v>
      </c>
      <c r="K382" s="162">
        <v>0</v>
      </c>
      <c r="L382" s="162">
        <v>0</v>
      </c>
      <c r="M382" s="162">
        <v>10740</v>
      </c>
      <c r="N382" s="162">
        <v>0</v>
      </c>
      <c r="O382" s="162">
        <v>0</v>
      </c>
      <c r="P382" s="162">
        <v>0</v>
      </c>
      <c r="Q382" s="162" t="s">
        <v>1107</v>
      </c>
      <c r="R382" s="162" t="s">
        <v>1104</v>
      </c>
      <c r="S382" s="163" t="s">
        <v>2060</v>
      </c>
    </row>
    <row r="383" spans="1:19" s="107" customFormat="1" ht="12.75" customHeight="1" x14ac:dyDescent="0.2">
      <c r="A383" s="103" t="s">
        <v>573</v>
      </c>
      <c r="B383" s="103" t="s">
        <v>196</v>
      </c>
      <c r="C383" s="138" t="s">
        <v>1142</v>
      </c>
      <c r="D383" s="162">
        <v>0</v>
      </c>
      <c r="E383" s="162">
        <v>0</v>
      </c>
      <c r="F383" s="162">
        <v>0</v>
      </c>
      <c r="G383" s="162">
        <v>0</v>
      </c>
      <c r="H383" s="162">
        <v>0</v>
      </c>
      <c r="I383" s="162">
        <v>0</v>
      </c>
      <c r="J383" s="162">
        <v>0</v>
      </c>
      <c r="K383" s="162">
        <v>0</v>
      </c>
      <c r="L383" s="162">
        <v>0</v>
      </c>
      <c r="M383" s="162">
        <v>0</v>
      </c>
      <c r="N383" s="162">
        <v>0</v>
      </c>
      <c r="O383" s="162">
        <v>0</v>
      </c>
      <c r="P383" s="162">
        <v>56354</v>
      </c>
      <c r="Q383" s="162" t="s">
        <v>1103</v>
      </c>
      <c r="R383" s="162" t="s">
        <v>1104</v>
      </c>
      <c r="S383" s="163" t="s">
        <v>1967</v>
      </c>
    </row>
    <row r="384" spans="1:19" s="107" customFormat="1" ht="12.75" customHeight="1" x14ac:dyDescent="0.2">
      <c r="A384" s="103" t="s">
        <v>518</v>
      </c>
      <c r="B384" s="103" t="s">
        <v>197</v>
      </c>
      <c r="C384" s="138" t="s">
        <v>1142</v>
      </c>
      <c r="D384" s="162">
        <v>17827</v>
      </c>
      <c r="E384" s="162">
        <v>9500</v>
      </c>
      <c r="F384" s="162">
        <v>0</v>
      </c>
      <c r="G384" s="162">
        <v>0</v>
      </c>
      <c r="H384" s="162">
        <v>0</v>
      </c>
      <c r="I384" s="162">
        <v>0</v>
      </c>
      <c r="J384" s="162">
        <v>0</v>
      </c>
      <c r="K384" s="162">
        <v>250</v>
      </c>
      <c r="L384" s="162">
        <v>0</v>
      </c>
      <c r="M384" s="162">
        <v>10400</v>
      </c>
      <c r="N384" s="162">
        <v>0</v>
      </c>
      <c r="O384" s="162">
        <v>50</v>
      </c>
      <c r="P384" s="162">
        <v>9000</v>
      </c>
      <c r="Q384" s="162" t="s">
        <v>1103</v>
      </c>
      <c r="R384" s="162" t="s">
        <v>1104</v>
      </c>
      <c r="S384" s="163" t="s">
        <v>1912</v>
      </c>
    </row>
    <row r="385" spans="1:19" s="107" customFormat="1" ht="12.75" customHeight="1" x14ac:dyDescent="0.2">
      <c r="A385" s="103" t="s">
        <v>671</v>
      </c>
      <c r="B385" s="103" t="s">
        <v>198</v>
      </c>
      <c r="C385" s="138" t="s">
        <v>1142</v>
      </c>
      <c r="D385" s="162">
        <v>48860</v>
      </c>
      <c r="E385" s="162">
        <v>0</v>
      </c>
      <c r="F385" s="162">
        <v>0</v>
      </c>
      <c r="G385" s="162">
        <v>0</v>
      </c>
      <c r="H385" s="162">
        <v>0</v>
      </c>
      <c r="I385" s="162">
        <v>0</v>
      </c>
      <c r="J385" s="162">
        <v>0</v>
      </c>
      <c r="K385" s="162">
        <v>0</v>
      </c>
      <c r="L385" s="162">
        <v>0</v>
      </c>
      <c r="M385" s="162">
        <v>53459</v>
      </c>
      <c r="N385" s="162">
        <v>0</v>
      </c>
      <c r="O385" s="162">
        <v>0</v>
      </c>
      <c r="P385" s="162">
        <v>0</v>
      </c>
      <c r="Q385" s="162" t="s">
        <v>1107</v>
      </c>
      <c r="R385" s="162" t="s">
        <v>1104</v>
      </c>
      <c r="S385" s="163" t="s">
        <v>2065</v>
      </c>
    </row>
    <row r="386" spans="1:19" s="107" customFormat="1" ht="12.75" customHeight="1" x14ac:dyDescent="0.2">
      <c r="A386" s="103" t="s">
        <v>519</v>
      </c>
      <c r="B386" s="103" t="s">
        <v>199</v>
      </c>
      <c r="C386" s="138" t="s">
        <v>1142</v>
      </c>
      <c r="D386" s="162">
        <v>6017</v>
      </c>
      <c r="E386" s="162">
        <v>0</v>
      </c>
      <c r="F386" s="162">
        <v>0</v>
      </c>
      <c r="G386" s="162">
        <v>0</v>
      </c>
      <c r="H386" s="162">
        <v>0</v>
      </c>
      <c r="I386" s="162">
        <v>0</v>
      </c>
      <c r="J386" s="162">
        <v>0</v>
      </c>
      <c r="K386" s="162">
        <v>0</v>
      </c>
      <c r="L386" s="162">
        <v>0</v>
      </c>
      <c r="M386" s="162">
        <v>19587</v>
      </c>
      <c r="N386" s="162">
        <v>5000</v>
      </c>
      <c r="O386" s="162">
        <v>7335</v>
      </c>
      <c r="P386" s="162">
        <v>13000</v>
      </c>
      <c r="Q386" s="162" t="s">
        <v>1103</v>
      </c>
      <c r="R386" s="162" t="s">
        <v>1104</v>
      </c>
      <c r="S386" s="163" t="s">
        <v>1913</v>
      </c>
    </row>
    <row r="387" spans="1:19" s="107" customFormat="1" ht="12.75" customHeight="1" x14ac:dyDescent="0.2">
      <c r="A387" s="103" t="s">
        <v>946</v>
      </c>
      <c r="B387" s="103" t="s">
        <v>947</v>
      </c>
      <c r="C387" s="138" t="s">
        <v>1142</v>
      </c>
      <c r="D387" s="162">
        <v>2013</v>
      </c>
      <c r="E387" s="162">
        <v>0</v>
      </c>
      <c r="F387" s="162">
        <v>0</v>
      </c>
      <c r="G387" s="162">
        <v>0</v>
      </c>
      <c r="H387" s="162">
        <v>0</v>
      </c>
      <c r="I387" s="162">
        <v>0</v>
      </c>
      <c r="J387" s="162">
        <v>0</v>
      </c>
      <c r="K387" s="162">
        <v>0</v>
      </c>
      <c r="L387" s="162">
        <v>0</v>
      </c>
      <c r="M387" s="162">
        <v>0</v>
      </c>
      <c r="N387" s="162">
        <v>359180</v>
      </c>
      <c r="O387" s="162">
        <v>0</v>
      </c>
      <c r="P387" s="162">
        <v>0</v>
      </c>
      <c r="Q387" s="162" t="s">
        <v>1100</v>
      </c>
      <c r="R387" s="162" t="s">
        <v>1102</v>
      </c>
      <c r="S387" s="163" t="s">
        <v>2254</v>
      </c>
    </row>
    <row r="388" spans="1:19" s="107" customFormat="1" ht="12.75" customHeight="1" x14ac:dyDescent="0.2">
      <c r="A388" s="103" t="s">
        <v>742</v>
      </c>
      <c r="B388" s="103" t="s">
        <v>1135</v>
      </c>
      <c r="C388" s="138" t="s">
        <v>1142</v>
      </c>
      <c r="D388" s="162">
        <v>7748</v>
      </c>
      <c r="E388" s="162">
        <v>2000</v>
      </c>
      <c r="F388" s="162">
        <v>0</v>
      </c>
      <c r="G388" s="162">
        <v>0</v>
      </c>
      <c r="H388" s="162">
        <v>0</v>
      </c>
      <c r="I388" s="162">
        <v>0</v>
      </c>
      <c r="J388" s="162">
        <v>0</v>
      </c>
      <c r="K388" s="162">
        <v>0</v>
      </c>
      <c r="L388" s="162">
        <v>0</v>
      </c>
      <c r="M388" s="162">
        <v>0</v>
      </c>
      <c r="N388" s="162">
        <v>0</v>
      </c>
      <c r="O388" s="162">
        <v>0</v>
      </c>
      <c r="P388" s="162">
        <v>11500</v>
      </c>
      <c r="Q388" s="162" t="s">
        <v>1153</v>
      </c>
      <c r="R388" s="162" t="s">
        <v>1104</v>
      </c>
      <c r="S388" s="163" t="s">
        <v>2138</v>
      </c>
    </row>
    <row r="389" spans="1:19" s="107" customFormat="1" ht="12.75" customHeight="1" x14ac:dyDescent="0.2">
      <c r="A389" s="103" t="s">
        <v>599</v>
      </c>
      <c r="B389" s="103" t="s">
        <v>361</v>
      </c>
      <c r="C389" s="138" t="s">
        <v>1142</v>
      </c>
      <c r="D389" s="162">
        <v>99701</v>
      </c>
      <c r="E389" s="162">
        <v>15000</v>
      </c>
      <c r="F389" s="162">
        <v>0</v>
      </c>
      <c r="G389" s="162">
        <v>0</v>
      </c>
      <c r="H389" s="162">
        <v>0</v>
      </c>
      <c r="I389" s="162">
        <v>0</v>
      </c>
      <c r="J389" s="162">
        <v>0</v>
      </c>
      <c r="K389" s="162">
        <v>0</v>
      </c>
      <c r="L389" s="162">
        <v>0</v>
      </c>
      <c r="M389" s="162">
        <v>27000</v>
      </c>
      <c r="N389" s="162">
        <v>0</v>
      </c>
      <c r="O389" s="162">
        <v>0</v>
      </c>
      <c r="P389" s="162">
        <v>25000</v>
      </c>
      <c r="Q389" s="162" t="s">
        <v>1100</v>
      </c>
      <c r="R389" s="162" t="s">
        <v>1104</v>
      </c>
      <c r="S389" s="163" t="s">
        <v>1993</v>
      </c>
    </row>
    <row r="390" spans="1:19" s="107" customFormat="1" ht="12.75" customHeight="1" x14ac:dyDescent="0.2">
      <c r="A390" s="103" t="s">
        <v>379</v>
      </c>
      <c r="B390" s="103" t="s">
        <v>200</v>
      </c>
      <c r="C390" s="138" t="s">
        <v>1142</v>
      </c>
      <c r="D390" s="162">
        <v>0</v>
      </c>
      <c r="E390" s="162">
        <v>0</v>
      </c>
      <c r="F390" s="162">
        <v>0</v>
      </c>
      <c r="G390" s="162">
        <v>0</v>
      </c>
      <c r="H390" s="162">
        <v>0</v>
      </c>
      <c r="I390" s="162">
        <v>0</v>
      </c>
      <c r="J390" s="162">
        <v>0</v>
      </c>
      <c r="K390" s="162">
        <v>0</v>
      </c>
      <c r="L390" s="162">
        <v>0</v>
      </c>
      <c r="M390" s="162">
        <v>5200</v>
      </c>
      <c r="N390" s="162">
        <v>18697</v>
      </c>
      <c r="O390" s="162">
        <v>3004</v>
      </c>
      <c r="P390" s="162">
        <v>5000</v>
      </c>
      <c r="Q390" s="162" t="s">
        <v>1100</v>
      </c>
      <c r="R390" s="162" t="s">
        <v>1104</v>
      </c>
      <c r="S390" s="163" t="s">
        <v>1773</v>
      </c>
    </row>
    <row r="391" spans="1:19" s="107" customFormat="1" ht="12.75" customHeight="1" x14ac:dyDescent="0.2">
      <c r="A391" s="103" t="s">
        <v>681</v>
      </c>
      <c r="B391" s="103" t="s">
        <v>201</v>
      </c>
      <c r="C391" s="138" t="s">
        <v>1142</v>
      </c>
      <c r="D391" s="162">
        <v>4515</v>
      </c>
      <c r="E391" s="162">
        <v>0</v>
      </c>
      <c r="F391" s="162">
        <v>0</v>
      </c>
      <c r="G391" s="162">
        <v>0</v>
      </c>
      <c r="H391" s="162">
        <v>0</v>
      </c>
      <c r="I391" s="162">
        <v>0</v>
      </c>
      <c r="J391" s="162">
        <v>0</v>
      </c>
      <c r="K391" s="162">
        <v>0</v>
      </c>
      <c r="L391" s="162">
        <v>0</v>
      </c>
      <c r="M391" s="162">
        <v>8000</v>
      </c>
      <c r="N391" s="162">
        <v>0</v>
      </c>
      <c r="O391" s="162">
        <v>42813</v>
      </c>
      <c r="P391" s="162">
        <v>31000</v>
      </c>
      <c r="Q391" s="162" t="s">
        <v>1107</v>
      </c>
      <c r="R391" s="162" t="s">
        <v>1104</v>
      </c>
      <c r="S391" s="163" t="s">
        <v>2075</v>
      </c>
    </row>
    <row r="392" spans="1:19" s="107" customFormat="1" ht="12.75" customHeight="1" x14ac:dyDescent="0.2">
      <c r="A392" s="103" t="s">
        <v>600</v>
      </c>
      <c r="B392" s="103" t="s">
        <v>340</v>
      </c>
      <c r="C392" s="138" t="s">
        <v>1142</v>
      </c>
      <c r="D392" s="162">
        <v>162000</v>
      </c>
      <c r="E392" s="162">
        <v>0</v>
      </c>
      <c r="F392" s="162">
        <v>0</v>
      </c>
      <c r="G392" s="162">
        <v>0</v>
      </c>
      <c r="H392" s="162">
        <v>0</v>
      </c>
      <c r="I392" s="162">
        <v>0</v>
      </c>
      <c r="J392" s="162">
        <v>0</v>
      </c>
      <c r="K392" s="162">
        <v>0</v>
      </c>
      <c r="L392" s="162">
        <v>0</v>
      </c>
      <c r="M392" s="162">
        <v>13120</v>
      </c>
      <c r="N392" s="162">
        <v>0</v>
      </c>
      <c r="O392" s="162">
        <v>0</v>
      </c>
      <c r="P392" s="162">
        <v>43500</v>
      </c>
      <c r="Q392" s="162" t="s">
        <v>1109</v>
      </c>
      <c r="R392" s="162" t="s">
        <v>1104</v>
      </c>
      <c r="S392" s="163" t="s">
        <v>1994</v>
      </c>
    </row>
    <row r="393" spans="1:19" s="107" customFormat="1" ht="12.75" customHeight="1" x14ac:dyDescent="0.2">
      <c r="A393" s="103" t="s">
        <v>948</v>
      </c>
      <c r="B393" s="103" t="s">
        <v>949</v>
      </c>
      <c r="C393" s="138" t="s">
        <v>1142</v>
      </c>
      <c r="D393" s="162">
        <v>43500</v>
      </c>
      <c r="E393" s="162">
        <v>0</v>
      </c>
      <c r="F393" s="162">
        <v>0</v>
      </c>
      <c r="G393" s="162">
        <v>0</v>
      </c>
      <c r="H393" s="162">
        <v>0</v>
      </c>
      <c r="I393" s="162">
        <v>0</v>
      </c>
      <c r="J393" s="162">
        <v>0</v>
      </c>
      <c r="K393" s="162">
        <v>0</v>
      </c>
      <c r="L393" s="162">
        <v>0</v>
      </c>
      <c r="M393" s="162">
        <v>2500</v>
      </c>
      <c r="N393" s="162">
        <v>0</v>
      </c>
      <c r="O393" s="162">
        <v>358</v>
      </c>
      <c r="P393" s="162">
        <v>5000</v>
      </c>
      <c r="Q393" s="162" t="s">
        <v>1100</v>
      </c>
      <c r="R393" s="162" t="s">
        <v>1102</v>
      </c>
      <c r="S393" s="163" t="s">
        <v>2248</v>
      </c>
    </row>
    <row r="394" spans="1:19" s="107" customFormat="1" ht="12.75" customHeight="1" x14ac:dyDescent="0.2">
      <c r="A394" s="103" t="s">
        <v>386</v>
      </c>
      <c r="B394" s="103" t="s">
        <v>202</v>
      </c>
      <c r="C394" s="138" t="s">
        <v>1142</v>
      </c>
      <c r="D394" s="162">
        <v>13000</v>
      </c>
      <c r="E394" s="162">
        <v>0</v>
      </c>
      <c r="F394" s="162">
        <v>0</v>
      </c>
      <c r="G394" s="162">
        <v>0</v>
      </c>
      <c r="H394" s="162">
        <v>0</v>
      </c>
      <c r="I394" s="162">
        <v>0</v>
      </c>
      <c r="J394" s="162">
        <v>0</v>
      </c>
      <c r="K394" s="162">
        <v>0</v>
      </c>
      <c r="L394" s="162">
        <v>0</v>
      </c>
      <c r="M394" s="162">
        <v>1000</v>
      </c>
      <c r="N394" s="162">
        <v>624</v>
      </c>
      <c r="O394" s="162">
        <v>0</v>
      </c>
      <c r="P394" s="162">
        <v>0</v>
      </c>
      <c r="Q394" s="162" t="s">
        <v>1103</v>
      </c>
      <c r="R394" s="162" t="s">
        <v>1104</v>
      </c>
      <c r="S394" s="163" t="s">
        <v>1780</v>
      </c>
    </row>
    <row r="395" spans="1:19" s="107" customFormat="1" ht="12.75" customHeight="1" x14ac:dyDescent="0.2">
      <c r="A395" s="103" t="s">
        <v>393</v>
      </c>
      <c r="B395" s="103" t="s">
        <v>203</v>
      </c>
      <c r="C395" s="138" t="s">
        <v>1142</v>
      </c>
      <c r="D395" s="162">
        <v>38340</v>
      </c>
      <c r="E395" s="162">
        <v>31000</v>
      </c>
      <c r="F395" s="162">
        <v>0</v>
      </c>
      <c r="G395" s="162">
        <v>0</v>
      </c>
      <c r="H395" s="162">
        <v>0</v>
      </c>
      <c r="I395" s="162">
        <v>0</v>
      </c>
      <c r="J395" s="162">
        <v>0</v>
      </c>
      <c r="K395" s="162">
        <v>30317</v>
      </c>
      <c r="L395" s="162">
        <v>0</v>
      </c>
      <c r="M395" s="162">
        <v>1860</v>
      </c>
      <c r="N395" s="162">
        <v>0</v>
      </c>
      <c r="O395" s="162">
        <v>5000</v>
      </c>
      <c r="P395" s="162">
        <v>3000</v>
      </c>
      <c r="Q395" s="162" t="s">
        <v>1103</v>
      </c>
      <c r="R395" s="162" t="s">
        <v>1104</v>
      </c>
      <c r="S395" s="163" t="s">
        <v>1787</v>
      </c>
    </row>
    <row r="396" spans="1:19" s="107" customFormat="1" ht="12.75" customHeight="1" x14ac:dyDescent="0.2">
      <c r="A396" s="103" t="s">
        <v>420</v>
      </c>
      <c r="B396" s="103" t="s">
        <v>204</v>
      </c>
      <c r="C396" s="138" t="s">
        <v>1142</v>
      </c>
      <c r="D396" s="162">
        <v>5330</v>
      </c>
      <c r="E396" s="162">
        <v>0</v>
      </c>
      <c r="F396" s="162">
        <v>0</v>
      </c>
      <c r="G396" s="162">
        <v>0</v>
      </c>
      <c r="H396" s="162">
        <v>0</v>
      </c>
      <c r="I396" s="162">
        <v>0</v>
      </c>
      <c r="J396" s="162">
        <v>0</v>
      </c>
      <c r="K396" s="162">
        <v>0</v>
      </c>
      <c r="L396" s="162">
        <v>9000</v>
      </c>
      <c r="M396" s="162">
        <v>3000</v>
      </c>
      <c r="N396" s="162">
        <v>0</v>
      </c>
      <c r="O396" s="162">
        <v>0</v>
      </c>
      <c r="P396" s="162">
        <v>20000</v>
      </c>
      <c r="Q396" s="162" t="s">
        <v>1103</v>
      </c>
      <c r="R396" s="162" t="s">
        <v>1104</v>
      </c>
      <c r="S396" s="163" t="s">
        <v>1814</v>
      </c>
    </row>
    <row r="397" spans="1:19" s="107" customFormat="1" ht="12.75" customHeight="1" x14ac:dyDescent="0.2">
      <c r="A397" s="103" t="s">
        <v>1090</v>
      </c>
      <c r="B397" s="103" t="s">
        <v>1136</v>
      </c>
      <c r="C397" s="138" t="s">
        <v>1142</v>
      </c>
      <c r="D397" s="162">
        <v>0</v>
      </c>
      <c r="E397" s="162">
        <v>0</v>
      </c>
      <c r="F397" s="162">
        <v>0</v>
      </c>
      <c r="G397" s="162">
        <v>0</v>
      </c>
      <c r="H397" s="162">
        <v>0</v>
      </c>
      <c r="I397" s="162">
        <v>0</v>
      </c>
      <c r="J397" s="162">
        <v>0</v>
      </c>
      <c r="K397" s="162">
        <v>0</v>
      </c>
      <c r="L397" s="162">
        <v>0</v>
      </c>
      <c r="M397" s="162">
        <v>0</v>
      </c>
      <c r="N397" s="162">
        <v>7794</v>
      </c>
      <c r="O397" s="162">
        <v>0</v>
      </c>
      <c r="P397" s="162">
        <v>0</v>
      </c>
      <c r="Q397" s="162" t="s">
        <v>1153</v>
      </c>
      <c r="R397" s="162" t="s">
        <v>1104</v>
      </c>
      <c r="S397" s="163" t="s">
        <v>2175</v>
      </c>
    </row>
    <row r="398" spans="1:19" s="107" customFormat="1" ht="12.75" customHeight="1" x14ac:dyDescent="0.2">
      <c r="A398" s="103" t="s">
        <v>371</v>
      </c>
      <c r="B398" s="103" t="s">
        <v>205</v>
      </c>
      <c r="C398" s="138" t="s">
        <v>1142</v>
      </c>
      <c r="D398" s="162">
        <v>65300</v>
      </c>
      <c r="E398" s="162">
        <v>10000</v>
      </c>
      <c r="F398" s="162">
        <v>0</v>
      </c>
      <c r="G398" s="162">
        <v>0</v>
      </c>
      <c r="H398" s="162">
        <v>0</v>
      </c>
      <c r="I398" s="162">
        <v>0</v>
      </c>
      <c r="J398" s="162">
        <v>0</v>
      </c>
      <c r="K398" s="162">
        <v>0</v>
      </c>
      <c r="L398" s="162">
        <v>0</v>
      </c>
      <c r="M398" s="162">
        <v>44410</v>
      </c>
      <c r="N398" s="162">
        <v>0</v>
      </c>
      <c r="O398" s="162">
        <v>0</v>
      </c>
      <c r="P398" s="162">
        <v>15000</v>
      </c>
      <c r="Q398" s="162" t="s">
        <v>1100</v>
      </c>
      <c r="R398" s="162" t="s">
        <v>1104</v>
      </c>
      <c r="S398" s="163" t="s">
        <v>1765</v>
      </c>
    </row>
    <row r="399" spans="1:19" s="107" customFormat="1" ht="12.75" customHeight="1" x14ac:dyDescent="0.2">
      <c r="A399" s="103" t="s">
        <v>428</v>
      </c>
      <c r="B399" s="103" t="s">
        <v>206</v>
      </c>
      <c r="C399" s="138" t="s">
        <v>1142</v>
      </c>
      <c r="D399" s="162">
        <v>12175</v>
      </c>
      <c r="E399" s="162">
        <v>6000</v>
      </c>
      <c r="F399" s="162">
        <v>0</v>
      </c>
      <c r="G399" s="162">
        <v>0</v>
      </c>
      <c r="H399" s="162">
        <v>0</v>
      </c>
      <c r="I399" s="162">
        <v>0</v>
      </c>
      <c r="J399" s="162">
        <v>0</v>
      </c>
      <c r="K399" s="162">
        <v>0</v>
      </c>
      <c r="L399" s="162">
        <v>15250</v>
      </c>
      <c r="M399" s="162">
        <v>24000</v>
      </c>
      <c r="N399" s="162">
        <v>0</v>
      </c>
      <c r="O399" s="162">
        <v>0</v>
      </c>
      <c r="P399" s="162">
        <v>0</v>
      </c>
      <c r="Q399" s="162" t="s">
        <v>1103</v>
      </c>
      <c r="R399" s="162" t="s">
        <v>1104</v>
      </c>
      <c r="S399" s="163" t="s">
        <v>1822</v>
      </c>
    </row>
    <row r="400" spans="1:19" s="107" customFormat="1" ht="12.75" customHeight="1" x14ac:dyDescent="0.2">
      <c r="A400" s="103" t="s">
        <v>554</v>
      </c>
      <c r="B400" s="103" t="s">
        <v>207</v>
      </c>
      <c r="C400" s="138" t="s">
        <v>1142</v>
      </c>
      <c r="D400" s="162">
        <v>7643</v>
      </c>
      <c r="E400" s="162">
        <v>9000</v>
      </c>
      <c r="F400" s="162">
        <v>0</v>
      </c>
      <c r="G400" s="162">
        <v>5004</v>
      </c>
      <c r="H400" s="162">
        <v>0</v>
      </c>
      <c r="I400" s="162">
        <v>0</v>
      </c>
      <c r="J400" s="162">
        <v>0</v>
      </c>
      <c r="K400" s="162">
        <v>1342</v>
      </c>
      <c r="L400" s="162">
        <v>0</v>
      </c>
      <c r="M400" s="162">
        <v>5300</v>
      </c>
      <c r="N400" s="162">
        <v>0</v>
      </c>
      <c r="O400" s="162">
        <v>10000</v>
      </c>
      <c r="P400" s="162">
        <v>5000</v>
      </c>
      <c r="Q400" s="162" t="s">
        <v>1103</v>
      </c>
      <c r="R400" s="162" t="s">
        <v>1104</v>
      </c>
      <c r="S400" s="163" t="s">
        <v>1948</v>
      </c>
    </row>
    <row r="401" spans="1:27" s="107" customFormat="1" ht="12.75" customHeight="1" x14ac:dyDescent="0.2">
      <c r="A401" s="103" t="s">
        <v>555</v>
      </c>
      <c r="B401" s="103" t="s">
        <v>208</v>
      </c>
      <c r="C401" s="138" t="s">
        <v>1142</v>
      </c>
      <c r="D401" s="162">
        <v>29000</v>
      </c>
      <c r="E401" s="162">
        <v>10000</v>
      </c>
      <c r="F401" s="162">
        <v>0</v>
      </c>
      <c r="G401" s="162">
        <v>0</v>
      </c>
      <c r="H401" s="162">
        <v>0</v>
      </c>
      <c r="I401" s="162">
        <v>0</v>
      </c>
      <c r="J401" s="162">
        <v>0</v>
      </c>
      <c r="K401" s="162">
        <v>0</v>
      </c>
      <c r="L401" s="162">
        <v>0</v>
      </c>
      <c r="M401" s="162">
        <v>4961</v>
      </c>
      <c r="N401" s="162">
        <v>25000</v>
      </c>
      <c r="O401" s="162">
        <v>0</v>
      </c>
      <c r="P401" s="162">
        <v>0</v>
      </c>
      <c r="Q401" s="162" t="s">
        <v>1103</v>
      </c>
      <c r="R401" s="162" t="s">
        <v>1104</v>
      </c>
      <c r="S401" s="163" t="s">
        <v>1949</v>
      </c>
    </row>
    <row r="402" spans="1:27" s="107" customFormat="1" ht="12.75" customHeight="1" x14ac:dyDescent="0.2">
      <c r="A402" s="103" t="s">
        <v>410</v>
      </c>
      <c r="B402" s="103" t="s">
        <v>209</v>
      </c>
      <c r="C402" s="138" t="s">
        <v>1142</v>
      </c>
      <c r="D402" s="162">
        <v>211</v>
      </c>
      <c r="E402" s="162">
        <v>0</v>
      </c>
      <c r="F402" s="162">
        <v>1999</v>
      </c>
      <c r="G402" s="162">
        <v>1000</v>
      </c>
      <c r="H402" s="162">
        <v>0</v>
      </c>
      <c r="I402" s="162">
        <v>0</v>
      </c>
      <c r="J402" s="162">
        <v>0</v>
      </c>
      <c r="K402" s="162">
        <v>0</v>
      </c>
      <c r="L402" s="162">
        <v>0</v>
      </c>
      <c r="M402" s="162">
        <v>3820</v>
      </c>
      <c r="N402" s="162">
        <v>0</v>
      </c>
      <c r="O402" s="162">
        <v>18000</v>
      </c>
      <c r="P402" s="162">
        <v>8000</v>
      </c>
      <c r="Q402" s="162" t="s">
        <v>1103</v>
      </c>
      <c r="R402" s="162" t="s">
        <v>1104</v>
      </c>
      <c r="S402" s="163" t="s">
        <v>1804</v>
      </c>
    </row>
    <row r="403" spans="1:27" s="107" customFormat="1" ht="12.75" customHeight="1" x14ac:dyDescent="0.2">
      <c r="A403" s="103" t="s">
        <v>950</v>
      </c>
      <c r="B403" s="103" t="s">
        <v>951</v>
      </c>
      <c r="C403" s="138" t="s">
        <v>1142</v>
      </c>
      <c r="D403" s="162">
        <v>10000</v>
      </c>
      <c r="E403" s="162">
        <v>0</v>
      </c>
      <c r="F403" s="162">
        <v>0</v>
      </c>
      <c r="G403" s="162">
        <v>0</v>
      </c>
      <c r="H403" s="162">
        <v>0</v>
      </c>
      <c r="I403" s="162">
        <v>0</v>
      </c>
      <c r="J403" s="162">
        <v>0</v>
      </c>
      <c r="K403" s="162">
        <v>0</v>
      </c>
      <c r="L403" s="162">
        <v>28475</v>
      </c>
      <c r="M403" s="162">
        <v>0</v>
      </c>
      <c r="N403" s="162">
        <v>0</v>
      </c>
      <c r="O403" s="162">
        <v>0</v>
      </c>
      <c r="P403" s="162">
        <v>46780</v>
      </c>
      <c r="Q403" s="162" t="s">
        <v>1100</v>
      </c>
      <c r="R403" s="162" t="s">
        <v>1102</v>
      </c>
      <c r="S403" s="163" t="s">
        <v>2249</v>
      </c>
    </row>
    <row r="404" spans="1:27" s="107" customFormat="1" ht="12.75" customHeight="1" x14ac:dyDescent="0.2">
      <c r="A404" s="103" t="s">
        <v>564</v>
      </c>
      <c r="B404" s="103" t="s">
        <v>210</v>
      </c>
      <c r="C404" s="138" t="s">
        <v>1142</v>
      </c>
      <c r="D404" s="162">
        <v>14659</v>
      </c>
      <c r="E404" s="162">
        <v>0</v>
      </c>
      <c r="F404" s="162">
        <v>0</v>
      </c>
      <c r="G404" s="162">
        <v>0</v>
      </c>
      <c r="H404" s="162">
        <v>0</v>
      </c>
      <c r="I404" s="162">
        <v>0</v>
      </c>
      <c r="J404" s="162">
        <v>0</v>
      </c>
      <c r="K404" s="162">
        <v>0</v>
      </c>
      <c r="L404" s="162">
        <v>0</v>
      </c>
      <c r="M404" s="162">
        <v>10000</v>
      </c>
      <c r="N404" s="162">
        <v>0</v>
      </c>
      <c r="O404" s="162">
        <v>13215</v>
      </c>
      <c r="P404" s="162">
        <v>0</v>
      </c>
      <c r="Q404" s="162" t="s">
        <v>1103</v>
      </c>
      <c r="R404" s="162" t="s">
        <v>1104</v>
      </c>
      <c r="S404" s="163" t="s">
        <v>1958</v>
      </c>
    </row>
    <row r="405" spans="1:27" s="107" customFormat="1" ht="12.75" customHeight="1" x14ac:dyDescent="0.2">
      <c r="A405" s="103" t="s">
        <v>580</v>
      </c>
      <c r="B405" s="103" t="s">
        <v>211</v>
      </c>
      <c r="C405" s="138" t="s">
        <v>1142</v>
      </c>
      <c r="D405" s="162">
        <v>8073</v>
      </c>
      <c r="E405" s="162">
        <v>3000</v>
      </c>
      <c r="F405" s="162">
        <v>0</v>
      </c>
      <c r="G405" s="162">
        <v>4000</v>
      </c>
      <c r="H405" s="162">
        <v>2000</v>
      </c>
      <c r="I405" s="162">
        <v>0</v>
      </c>
      <c r="J405" s="162">
        <v>0</v>
      </c>
      <c r="K405" s="162">
        <v>0</v>
      </c>
      <c r="L405" s="162">
        <v>0</v>
      </c>
      <c r="M405" s="162">
        <v>3348</v>
      </c>
      <c r="N405" s="162">
        <v>0</v>
      </c>
      <c r="O405" s="162">
        <v>605</v>
      </c>
      <c r="P405" s="162">
        <v>16500</v>
      </c>
      <c r="Q405" s="162" t="s">
        <v>1103</v>
      </c>
      <c r="R405" s="162" t="s">
        <v>1104</v>
      </c>
      <c r="S405" s="163" t="s">
        <v>1974</v>
      </c>
    </row>
    <row r="406" spans="1:27" s="107" customFormat="1" ht="12.75" customHeight="1" x14ac:dyDescent="0.2">
      <c r="A406" s="103" t="s">
        <v>595</v>
      </c>
      <c r="B406" s="103" t="s">
        <v>212</v>
      </c>
      <c r="C406" s="138" t="s">
        <v>1142</v>
      </c>
      <c r="D406" s="162">
        <v>44035</v>
      </c>
      <c r="E406" s="162">
        <v>63500</v>
      </c>
      <c r="F406" s="162">
        <v>0</v>
      </c>
      <c r="G406" s="162">
        <v>0</v>
      </c>
      <c r="H406" s="162">
        <v>0</v>
      </c>
      <c r="I406" s="162">
        <v>0</v>
      </c>
      <c r="J406" s="162">
        <v>0</v>
      </c>
      <c r="K406" s="162">
        <v>0</v>
      </c>
      <c r="L406" s="162">
        <v>0</v>
      </c>
      <c r="M406" s="162">
        <v>26317</v>
      </c>
      <c r="N406" s="162">
        <v>222</v>
      </c>
      <c r="O406" s="162">
        <v>0</v>
      </c>
      <c r="P406" s="162">
        <v>12000</v>
      </c>
      <c r="Q406" s="162" t="s">
        <v>1103</v>
      </c>
      <c r="R406" s="162" t="s">
        <v>1104</v>
      </c>
      <c r="S406" s="163" t="s">
        <v>1989</v>
      </c>
    </row>
    <row r="407" spans="1:27" s="107" customFormat="1" ht="12.75" customHeight="1" x14ac:dyDescent="0.2">
      <c r="A407" s="103" t="s">
        <v>536</v>
      </c>
      <c r="B407" s="103" t="s">
        <v>213</v>
      </c>
      <c r="C407" s="138" t="s">
        <v>1142</v>
      </c>
      <c r="D407" s="162">
        <v>22447</v>
      </c>
      <c r="E407" s="162">
        <v>2000</v>
      </c>
      <c r="F407" s="162">
        <v>0</v>
      </c>
      <c r="G407" s="162">
        <v>0</v>
      </c>
      <c r="H407" s="162">
        <v>0</v>
      </c>
      <c r="I407" s="162">
        <v>0</v>
      </c>
      <c r="J407" s="162">
        <v>0</v>
      </c>
      <c r="K407" s="162">
        <v>0</v>
      </c>
      <c r="L407" s="162">
        <v>0</v>
      </c>
      <c r="M407" s="162">
        <v>4800</v>
      </c>
      <c r="N407" s="162">
        <v>0</v>
      </c>
      <c r="O407" s="162">
        <v>0</v>
      </c>
      <c r="P407" s="162">
        <v>7000</v>
      </c>
      <c r="Q407" s="162" t="s">
        <v>1103</v>
      </c>
      <c r="R407" s="162" t="s">
        <v>1104</v>
      </c>
      <c r="S407" s="163" t="s">
        <v>1930</v>
      </c>
    </row>
    <row r="408" spans="1:27" s="107" customFormat="1" ht="12.75" customHeight="1" x14ac:dyDescent="0.2">
      <c r="A408" s="103" t="s">
        <v>604</v>
      </c>
      <c r="B408" s="103" t="s">
        <v>214</v>
      </c>
      <c r="C408" s="138" t="s">
        <v>1142</v>
      </c>
      <c r="D408" s="162">
        <v>15734</v>
      </c>
      <c r="E408" s="162">
        <v>2000</v>
      </c>
      <c r="F408" s="162">
        <v>0</v>
      </c>
      <c r="G408" s="162">
        <v>2000</v>
      </c>
      <c r="H408" s="162">
        <v>0</v>
      </c>
      <c r="I408" s="162">
        <v>0</v>
      </c>
      <c r="J408" s="162">
        <v>0</v>
      </c>
      <c r="K408" s="162">
        <v>0</v>
      </c>
      <c r="L408" s="162">
        <v>0</v>
      </c>
      <c r="M408" s="162">
        <v>1000</v>
      </c>
      <c r="N408" s="162">
        <v>5000</v>
      </c>
      <c r="O408" s="162">
        <v>10167</v>
      </c>
      <c r="P408" s="162">
        <v>14000</v>
      </c>
      <c r="Q408" s="162" t="s">
        <v>1103</v>
      </c>
      <c r="R408" s="162" t="s">
        <v>1104</v>
      </c>
      <c r="S408" s="163" t="s">
        <v>1998</v>
      </c>
    </row>
    <row r="409" spans="1:27" s="107" customFormat="1" ht="12.75" customHeight="1" x14ac:dyDescent="0.2">
      <c r="A409" s="103" t="s">
        <v>612</v>
      </c>
      <c r="B409" s="103" t="s">
        <v>215</v>
      </c>
      <c r="C409" s="138" t="s">
        <v>1142</v>
      </c>
      <c r="D409" s="162">
        <v>6000</v>
      </c>
      <c r="E409" s="162">
        <v>0</v>
      </c>
      <c r="F409" s="162">
        <v>0</v>
      </c>
      <c r="G409" s="162">
        <v>3000</v>
      </c>
      <c r="H409" s="162">
        <v>0</v>
      </c>
      <c r="I409" s="162">
        <v>0</v>
      </c>
      <c r="J409" s="162">
        <v>0</v>
      </c>
      <c r="K409" s="162">
        <v>0</v>
      </c>
      <c r="L409" s="162">
        <v>0</v>
      </c>
      <c r="M409" s="162">
        <v>10500</v>
      </c>
      <c r="N409" s="162">
        <v>0</v>
      </c>
      <c r="O409" s="162">
        <v>100</v>
      </c>
      <c r="P409" s="162">
        <v>0</v>
      </c>
      <c r="Q409" s="162" t="s">
        <v>1103</v>
      </c>
      <c r="R409" s="162" t="s">
        <v>1104</v>
      </c>
      <c r="S409" s="163" t="s">
        <v>2006</v>
      </c>
    </row>
    <row r="410" spans="1:27" s="107" customFormat="1" ht="12.75" customHeight="1" x14ac:dyDescent="0.2">
      <c r="A410" s="103" t="s">
        <v>675</v>
      </c>
      <c r="B410" s="103" t="s">
        <v>216</v>
      </c>
      <c r="C410" s="138" t="s">
        <v>1142</v>
      </c>
      <c r="D410" s="162">
        <v>21390</v>
      </c>
      <c r="E410" s="162">
        <v>0</v>
      </c>
      <c r="F410" s="162">
        <v>0</v>
      </c>
      <c r="G410" s="162">
        <v>0</v>
      </c>
      <c r="H410" s="162">
        <v>0</v>
      </c>
      <c r="I410" s="162">
        <v>0</v>
      </c>
      <c r="J410" s="162">
        <v>0</v>
      </c>
      <c r="K410" s="162">
        <v>0</v>
      </c>
      <c r="L410" s="162">
        <v>0</v>
      </c>
      <c r="M410" s="162">
        <v>0</v>
      </c>
      <c r="N410" s="162">
        <v>0</v>
      </c>
      <c r="O410" s="162">
        <v>0</v>
      </c>
      <c r="P410" s="162">
        <v>0</v>
      </c>
      <c r="Q410" s="162" t="s">
        <v>1107</v>
      </c>
      <c r="R410" s="162" t="s">
        <v>1104</v>
      </c>
      <c r="S410" s="163" t="s">
        <v>2069</v>
      </c>
    </row>
    <row r="411" spans="1:27" s="107" customFormat="1" ht="12.75" customHeight="1" x14ac:dyDescent="0.2">
      <c r="A411" s="103" t="s">
        <v>1000</v>
      </c>
      <c r="B411" s="103" t="s">
        <v>1001</v>
      </c>
      <c r="C411" s="138" t="s">
        <v>1142</v>
      </c>
      <c r="D411" s="162">
        <v>13160</v>
      </c>
      <c r="E411" s="162">
        <v>10250</v>
      </c>
      <c r="F411" s="162">
        <v>0</v>
      </c>
      <c r="G411" s="162">
        <v>0</v>
      </c>
      <c r="H411" s="162">
        <v>0</v>
      </c>
      <c r="I411" s="162">
        <v>0</v>
      </c>
      <c r="J411" s="162">
        <v>0</v>
      </c>
      <c r="K411" s="162">
        <v>0</v>
      </c>
      <c r="L411" s="162">
        <v>0</v>
      </c>
      <c r="M411" s="162">
        <v>0</v>
      </c>
      <c r="N411" s="162">
        <v>0</v>
      </c>
      <c r="O411" s="162">
        <v>0</v>
      </c>
      <c r="P411" s="162">
        <v>0</v>
      </c>
      <c r="Q411" s="162" t="s">
        <v>1153</v>
      </c>
      <c r="R411" s="162" t="s">
        <v>1101</v>
      </c>
      <c r="S411" s="163" t="s">
        <v>2281</v>
      </c>
    </row>
    <row r="412" spans="1:27" s="107" customFormat="1" ht="12.75" customHeight="1" x14ac:dyDescent="0.2">
      <c r="A412" s="103" t="s">
        <v>747</v>
      </c>
      <c r="B412" s="103" t="s">
        <v>1137</v>
      </c>
      <c r="C412" s="138" t="s">
        <v>1142</v>
      </c>
      <c r="D412" s="162">
        <v>5000</v>
      </c>
      <c r="E412" s="162">
        <v>0</v>
      </c>
      <c r="F412" s="162">
        <v>0</v>
      </c>
      <c r="G412" s="162">
        <v>0</v>
      </c>
      <c r="H412" s="162">
        <v>0</v>
      </c>
      <c r="I412" s="162">
        <v>0</v>
      </c>
      <c r="J412" s="162">
        <v>0</v>
      </c>
      <c r="K412" s="162">
        <v>0</v>
      </c>
      <c r="L412" s="162">
        <v>0</v>
      </c>
      <c r="M412" s="162">
        <v>6700</v>
      </c>
      <c r="N412" s="162">
        <v>0</v>
      </c>
      <c r="O412" s="162">
        <v>0</v>
      </c>
      <c r="P412" s="162">
        <v>0</v>
      </c>
      <c r="Q412" s="162" t="s">
        <v>1153</v>
      </c>
      <c r="R412" s="162" t="s">
        <v>1104</v>
      </c>
      <c r="S412" s="163" t="s">
        <v>2141</v>
      </c>
    </row>
    <row r="413" spans="1:27" s="107" customFormat="1" ht="12.75" customHeight="1" x14ac:dyDescent="0.2">
      <c r="A413" s="138" t="s">
        <v>1735</v>
      </c>
      <c r="B413" s="138" t="s">
        <v>2203</v>
      </c>
      <c r="C413" s="138" t="s">
        <v>1142</v>
      </c>
      <c r="D413" s="162">
        <v>18040</v>
      </c>
      <c r="E413" s="162">
        <v>21000</v>
      </c>
      <c r="F413" s="162">
        <v>0</v>
      </c>
      <c r="G413" s="162">
        <v>0</v>
      </c>
      <c r="H413" s="162">
        <v>0</v>
      </c>
      <c r="I413" s="162">
        <v>0</v>
      </c>
      <c r="J413" s="162">
        <v>0</v>
      </c>
      <c r="K413" s="162">
        <v>0</v>
      </c>
      <c r="L413" s="162">
        <v>0</v>
      </c>
      <c r="M413" s="162">
        <v>0</v>
      </c>
      <c r="N413" s="162">
        <v>0</v>
      </c>
      <c r="O413" s="162">
        <v>0</v>
      </c>
      <c r="P413" s="162">
        <v>7900</v>
      </c>
      <c r="Q413" s="162" t="s">
        <v>1153</v>
      </c>
      <c r="R413" s="162" t="s">
        <v>1104</v>
      </c>
      <c r="S413" s="163" t="s">
        <v>2202</v>
      </c>
      <c r="T413" s="138"/>
      <c r="U413" s="138"/>
      <c r="V413" s="138"/>
      <c r="W413" s="138"/>
      <c r="X413" s="138"/>
      <c r="Y413" s="138"/>
      <c r="Z413" s="138"/>
      <c r="AA413" s="138"/>
    </row>
    <row r="414" spans="1:27" s="107" customFormat="1" ht="12.75" customHeight="1" x14ac:dyDescent="0.2">
      <c r="A414" s="103" t="s">
        <v>473</v>
      </c>
      <c r="B414" s="103" t="s">
        <v>217</v>
      </c>
      <c r="C414" s="138" t="s">
        <v>1142</v>
      </c>
      <c r="D414" s="162">
        <v>11605</v>
      </c>
      <c r="E414" s="162">
        <v>0</v>
      </c>
      <c r="F414" s="162">
        <v>0</v>
      </c>
      <c r="G414" s="162">
        <v>0</v>
      </c>
      <c r="H414" s="162">
        <v>0</v>
      </c>
      <c r="I414" s="162">
        <v>0</v>
      </c>
      <c r="J414" s="162">
        <v>0</v>
      </c>
      <c r="K414" s="162">
        <v>0</v>
      </c>
      <c r="L414" s="162">
        <v>0</v>
      </c>
      <c r="M414" s="162">
        <v>47544</v>
      </c>
      <c r="N414" s="162">
        <v>0</v>
      </c>
      <c r="O414" s="162">
        <v>13600</v>
      </c>
      <c r="P414" s="162">
        <v>0</v>
      </c>
      <c r="Q414" s="162" t="s">
        <v>1100</v>
      </c>
      <c r="R414" s="162" t="s">
        <v>1104</v>
      </c>
      <c r="S414" s="163" t="s">
        <v>1867</v>
      </c>
    </row>
    <row r="415" spans="1:27" s="107" customFormat="1" ht="12.75" customHeight="1" x14ac:dyDescent="0.2">
      <c r="A415" s="103" t="s">
        <v>450</v>
      </c>
      <c r="B415" s="103" t="s">
        <v>218</v>
      </c>
      <c r="C415" s="138" t="s">
        <v>1142</v>
      </c>
      <c r="D415" s="162">
        <v>26175</v>
      </c>
      <c r="E415" s="162">
        <v>0</v>
      </c>
      <c r="F415" s="162">
        <v>0</v>
      </c>
      <c r="G415" s="162">
        <v>0</v>
      </c>
      <c r="H415" s="162">
        <v>0</v>
      </c>
      <c r="I415" s="162">
        <v>0</v>
      </c>
      <c r="J415" s="162">
        <v>0</v>
      </c>
      <c r="K415" s="162">
        <v>0</v>
      </c>
      <c r="L415" s="162">
        <v>0</v>
      </c>
      <c r="M415" s="162">
        <v>31111</v>
      </c>
      <c r="N415" s="162">
        <v>20272</v>
      </c>
      <c r="O415" s="162">
        <v>0</v>
      </c>
      <c r="P415" s="162">
        <v>0</v>
      </c>
      <c r="Q415" s="162" t="s">
        <v>1100</v>
      </c>
      <c r="R415" s="162" t="s">
        <v>1104</v>
      </c>
      <c r="S415" s="163" t="s">
        <v>1844</v>
      </c>
    </row>
    <row r="416" spans="1:27" s="107" customFormat="1" ht="12.75" customHeight="1" x14ac:dyDescent="0.2">
      <c r="A416" s="103" t="s">
        <v>698</v>
      </c>
      <c r="B416" s="103" t="s">
        <v>219</v>
      </c>
      <c r="C416" s="138" t="s">
        <v>1142</v>
      </c>
      <c r="D416" s="162">
        <v>0</v>
      </c>
      <c r="E416" s="162">
        <v>0</v>
      </c>
      <c r="F416" s="162">
        <v>0</v>
      </c>
      <c r="G416" s="162">
        <v>0</v>
      </c>
      <c r="H416" s="162">
        <v>0</v>
      </c>
      <c r="I416" s="162">
        <v>0</v>
      </c>
      <c r="J416" s="162">
        <v>0</v>
      </c>
      <c r="K416" s="162">
        <v>0</v>
      </c>
      <c r="L416" s="162">
        <v>0</v>
      </c>
      <c r="M416" s="162">
        <v>22442</v>
      </c>
      <c r="N416" s="162">
        <v>79564</v>
      </c>
      <c r="O416" s="162">
        <v>0</v>
      </c>
      <c r="P416" s="162">
        <v>0</v>
      </c>
      <c r="Q416" s="162" t="s">
        <v>1112</v>
      </c>
      <c r="R416" s="162" t="s">
        <v>1104</v>
      </c>
      <c r="S416" s="163" t="s">
        <v>2092</v>
      </c>
    </row>
    <row r="417" spans="1:19" s="107" customFormat="1" ht="12.75" customHeight="1" x14ac:dyDescent="0.2">
      <c r="A417" s="103" t="s">
        <v>631</v>
      </c>
      <c r="B417" s="103" t="s">
        <v>220</v>
      </c>
      <c r="C417" s="138" t="s">
        <v>1142</v>
      </c>
      <c r="D417" s="162">
        <v>2000</v>
      </c>
      <c r="E417" s="162">
        <v>0</v>
      </c>
      <c r="F417" s="162">
        <v>0</v>
      </c>
      <c r="G417" s="162">
        <v>0</v>
      </c>
      <c r="H417" s="162">
        <v>0</v>
      </c>
      <c r="I417" s="162">
        <v>0</v>
      </c>
      <c r="J417" s="162">
        <v>300</v>
      </c>
      <c r="K417" s="162">
        <v>0</v>
      </c>
      <c r="L417" s="162">
        <v>0</v>
      </c>
      <c r="M417" s="162">
        <v>44491</v>
      </c>
      <c r="N417" s="162">
        <v>0</v>
      </c>
      <c r="O417" s="162">
        <v>0</v>
      </c>
      <c r="P417" s="162">
        <v>0</v>
      </c>
      <c r="Q417" s="162" t="s">
        <v>1103</v>
      </c>
      <c r="R417" s="162" t="s">
        <v>1104</v>
      </c>
      <c r="S417" s="163" t="s">
        <v>2025</v>
      </c>
    </row>
    <row r="418" spans="1:19" s="107" customFormat="1" ht="12.75" customHeight="1" x14ac:dyDescent="0.2">
      <c r="A418" s="103" t="s">
        <v>500</v>
      </c>
      <c r="B418" s="103" t="s">
        <v>773</v>
      </c>
      <c r="C418" s="138" t="s">
        <v>1142</v>
      </c>
      <c r="D418" s="162">
        <v>23906</v>
      </c>
      <c r="E418" s="162">
        <v>10000</v>
      </c>
      <c r="F418" s="162">
        <v>0</v>
      </c>
      <c r="G418" s="162">
        <v>0</v>
      </c>
      <c r="H418" s="162">
        <v>0</v>
      </c>
      <c r="I418" s="162">
        <v>0</v>
      </c>
      <c r="J418" s="162">
        <v>0</v>
      </c>
      <c r="K418" s="162">
        <v>0</v>
      </c>
      <c r="L418" s="162">
        <v>0</v>
      </c>
      <c r="M418" s="162">
        <v>0</v>
      </c>
      <c r="N418" s="162">
        <v>0</v>
      </c>
      <c r="O418" s="162">
        <v>0</v>
      </c>
      <c r="P418" s="162">
        <v>0</v>
      </c>
      <c r="Q418" s="162" t="s">
        <v>1103</v>
      </c>
      <c r="R418" s="162" t="s">
        <v>1104</v>
      </c>
      <c r="S418" s="163" t="s">
        <v>1894</v>
      </c>
    </row>
    <row r="419" spans="1:19" s="107" customFormat="1" ht="12.75" customHeight="1" x14ac:dyDescent="0.2">
      <c r="A419" s="103" t="s">
        <v>621</v>
      </c>
      <c r="B419" s="103" t="s">
        <v>779</v>
      </c>
      <c r="C419" s="138" t="s">
        <v>1142</v>
      </c>
      <c r="D419" s="162">
        <v>14750</v>
      </c>
      <c r="E419" s="162">
        <v>30000</v>
      </c>
      <c r="F419" s="162">
        <v>0</v>
      </c>
      <c r="G419" s="162">
        <v>0</v>
      </c>
      <c r="H419" s="162">
        <v>0</v>
      </c>
      <c r="I419" s="162">
        <v>0</v>
      </c>
      <c r="J419" s="162">
        <v>0</v>
      </c>
      <c r="K419" s="162">
        <v>0</v>
      </c>
      <c r="L419" s="162">
        <v>0</v>
      </c>
      <c r="M419" s="162">
        <v>0</v>
      </c>
      <c r="N419" s="162">
        <v>0</v>
      </c>
      <c r="O419" s="162">
        <v>0</v>
      </c>
      <c r="P419" s="162">
        <v>0</v>
      </c>
      <c r="Q419" s="162" t="s">
        <v>1103</v>
      </c>
      <c r="R419" s="162" t="s">
        <v>1104</v>
      </c>
      <c r="S419" s="163" t="s">
        <v>2015</v>
      </c>
    </row>
    <row r="420" spans="1:19" s="107" customFormat="1" ht="12.75" customHeight="1" x14ac:dyDescent="0.2">
      <c r="A420" s="103" t="s">
        <v>665</v>
      </c>
      <c r="B420" s="103" t="s">
        <v>782</v>
      </c>
      <c r="C420" s="138" t="s">
        <v>1142</v>
      </c>
      <c r="D420" s="162">
        <v>65565</v>
      </c>
      <c r="E420" s="162">
        <v>10000</v>
      </c>
      <c r="F420" s="162">
        <v>0</v>
      </c>
      <c r="G420" s="162">
        <v>0</v>
      </c>
      <c r="H420" s="162">
        <v>0</v>
      </c>
      <c r="I420" s="162">
        <v>0</v>
      </c>
      <c r="J420" s="162">
        <v>0</v>
      </c>
      <c r="K420" s="162">
        <v>0</v>
      </c>
      <c r="L420" s="162">
        <v>0</v>
      </c>
      <c r="M420" s="162">
        <v>0</v>
      </c>
      <c r="N420" s="162">
        <v>0</v>
      </c>
      <c r="O420" s="162">
        <v>0</v>
      </c>
      <c r="P420" s="162">
        <v>0</v>
      </c>
      <c r="Q420" s="162" t="s">
        <v>1107</v>
      </c>
      <c r="R420" s="162" t="s">
        <v>1104</v>
      </c>
      <c r="S420" s="163" t="s">
        <v>2059</v>
      </c>
    </row>
    <row r="421" spans="1:19" s="107" customFormat="1" ht="12.75" customHeight="1" x14ac:dyDescent="0.2">
      <c r="A421" s="103" t="s">
        <v>613</v>
      </c>
      <c r="B421" s="103" t="s">
        <v>221</v>
      </c>
      <c r="C421" s="138" t="s">
        <v>1142</v>
      </c>
      <c r="D421" s="162">
        <v>20000</v>
      </c>
      <c r="E421" s="162">
        <v>2000</v>
      </c>
      <c r="F421" s="162">
        <v>0</v>
      </c>
      <c r="G421" s="162">
        <v>6000</v>
      </c>
      <c r="H421" s="162">
        <v>0</v>
      </c>
      <c r="I421" s="162">
        <v>0</v>
      </c>
      <c r="J421" s="162">
        <v>0</v>
      </c>
      <c r="K421" s="162">
        <v>0</v>
      </c>
      <c r="L421" s="162">
        <v>0</v>
      </c>
      <c r="M421" s="162">
        <v>9600</v>
      </c>
      <c r="N421" s="162">
        <v>0</v>
      </c>
      <c r="O421" s="162">
        <v>0</v>
      </c>
      <c r="P421" s="162">
        <v>0</v>
      </c>
      <c r="Q421" s="162" t="s">
        <v>1103</v>
      </c>
      <c r="R421" s="162" t="s">
        <v>1104</v>
      </c>
      <c r="S421" s="163" t="s">
        <v>2007</v>
      </c>
    </row>
    <row r="422" spans="1:19" s="107" customFormat="1" ht="12.75" customHeight="1" x14ac:dyDescent="0.2">
      <c r="A422" s="103" t="s">
        <v>607</v>
      </c>
      <c r="B422" s="103" t="s">
        <v>341</v>
      </c>
      <c r="C422" s="138" t="s">
        <v>1142</v>
      </c>
      <c r="D422" s="162">
        <v>1713</v>
      </c>
      <c r="E422" s="162">
        <v>0</v>
      </c>
      <c r="F422" s="162">
        <v>0</v>
      </c>
      <c r="G422" s="162">
        <v>0</v>
      </c>
      <c r="H422" s="162">
        <v>0</v>
      </c>
      <c r="I422" s="162">
        <v>0</v>
      </c>
      <c r="J422" s="162">
        <v>0</v>
      </c>
      <c r="K422" s="162">
        <v>0</v>
      </c>
      <c r="L422" s="162">
        <v>0</v>
      </c>
      <c r="M422" s="162">
        <v>42000</v>
      </c>
      <c r="N422" s="162">
        <v>0</v>
      </c>
      <c r="O422" s="162">
        <v>23200</v>
      </c>
      <c r="P422" s="162">
        <v>30000</v>
      </c>
      <c r="Q422" s="162" t="s">
        <v>1109</v>
      </c>
      <c r="R422" s="162" t="s">
        <v>1104</v>
      </c>
      <c r="S422" s="163" t="s">
        <v>2001</v>
      </c>
    </row>
    <row r="423" spans="1:19" s="107" customFormat="1" ht="12.75" customHeight="1" x14ac:dyDescent="0.2">
      <c r="A423" s="103" t="s">
        <v>743</v>
      </c>
      <c r="B423" s="103" t="s">
        <v>1138</v>
      </c>
      <c r="C423" s="138" t="s">
        <v>1142</v>
      </c>
      <c r="D423" s="162">
        <v>325</v>
      </c>
      <c r="E423" s="162">
        <v>0</v>
      </c>
      <c r="F423" s="162">
        <v>0</v>
      </c>
      <c r="G423" s="162">
        <v>0</v>
      </c>
      <c r="H423" s="162">
        <v>0</v>
      </c>
      <c r="I423" s="162">
        <v>0</v>
      </c>
      <c r="J423" s="162">
        <v>0</v>
      </c>
      <c r="K423" s="162">
        <v>0</v>
      </c>
      <c r="L423" s="162">
        <v>0</v>
      </c>
      <c r="M423" s="162">
        <v>7100</v>
      </c>
      <c r="N423" s="162">
        <v>0</v>
      </c>
      <c r="O423" s="162">
        <v>0</v>
      </c>
      <c r="P423" s="162">
        <v>9000</v>
      </c>
      <c r="Q423" s="162" t="s">
        <v>1153</v>
      </c>
      <c r="R423" s="162" t="s">
        <v>1104</v>
      </c>
      <c r="S423" s="163" t="s">
        <v>2139</v>
      </c>
    </row>
    <row r="424" spans="1:19" s="107" customFormat="1" ht="12.75" customHeight="1" x14ac:dyDescent="0.2">
      <c r="A424" s="103" t="s">
        <v>614</v>
      </c>
      <c r="B424" s="103" t="s">
        <v>222</v>
      </c>
      <c r="C424" s="138" t="s">
        <v>1142</v>
      </c>
      <c r="D424" s="162">
        <v>9334</v>
      </c>
      <c r="E424" s="162">
        <v>1000</v>
      </c>
      <c r="F424" s="162">
        <v>0</v>
      </c>
      <c r="G424" s="162">
        <v>0</v>
      </c>
      <c r="H424" s="162">
        <v>0</v>
      </c>
      <c r="I424" s="162">
        <v>0</v>
      </c>
      <c r="J424" s="162">
        <v>0</v>
      </c>
      <c r="K424" s="162">
        <v>0</v>
      </c>
      <c r="L424" s="162">
        <v>0</v>
      </c>
      <c r="M424" s="162">
        <v>0</v>
      </c>
      <c r="N424" s="162">
        <v>0</v>
      </c>
      <c r="O424" s="162">
        <v>0</v>
      </c>
      <c r="P424" s="162">
        <v>0</v>
      </c>
      <c r="Q424" s="162" t="s">
        <v>1103</v>
      </c>
      <c r="R424" s="162" t="s">
        <v>1104</v>
      </c>
      <c r="S424" s="163" t="s">
        <v>2008</v>
      </c>
    </row>
    <row r="425" spans="1:19" s="107" customFormat="1" ht="12.75" customHeight="1" x14ac:dyDescent="0.2">
      <c r="A425" s="103" t="s">
        <v>1037</v>
      </c>
      <c r="B425" s="103" t="s">
        <v>1038</v>
      </c>
      <c r="C425" s="138" t="s">
        <v>1142</v>
      </c>
      <c r="D425" s="162">
        <v>379</v>
      </c>
      <c r="E425" s="162">
        <v>0</v>
      </c>
      <c r="F425" s="162">
        <v>0</v>
      </c>
      <c r="G425" s="162">
        <v>0</v>
      </c>
      <c r="H425" s="162">
        <v>0</v>
      </c>
      <c r="I425" s="162">
        <v>0</v>
      </c>
      <c r="J425" s="162">
        <v>0</v>
      </c>
      <c r="K425" s="162">
        <v>0</v>
      </c>
      <c r="L425" s="162">
        <v>0</v>
      </c>
      <c r="M425" s="162">
        <v>3800</v>
      </c>
      <c r="N425" s="162">
        <v>0</v>
      </c>
      <c r="O425" s="162">
        <v>0</v>
      </c>
      <c r="P425" s="162">
        <v>3000</v>
      </c>
      <c r="Q425" s="162" t="s">
        <v>1153</v>
      </c>
      <c r="R425" s="162" t="s">
        <v>1104</v>
      </c>
      <c r="S425" s="163" t="s">
        <v>2196</v>
      </c>
    </row>
    <row r="426" spans="1:19" s="107" customFormat="1" ht="12.75" customHeight="1" x14ac:dyDescent="0.2">
      <c r="A426" s="103" t="s">
        <v>501</v>
      </c>
      <c r="B426" s="103" t="s">
        <v>223</v>
      </c>
      <c r="C426" s="138" t="s">
        <v>1142</v>
      </c>
      <c r="D426" s="162">
        <v>38730</v>
      </c>
      <c r="E426" s="162">
        <v>0</v>
      </c>
      <c r="F426" s="162">
        <v>0</v>
      </c>
      <c r="G426" s="162">
        <v>0</v>
      </c>
      <c r="H426" s="162">
        <v>0</v>
      </c>
      <c r="I426" s="162">
        <v>0</v>
      </c>
      <c r="J426" s="162">
        <v>0</v>
      </c>
      <c r="K426" s="162">
        <v>0</v>
      </c>
      <c r="L426" s="162">
        <v>0</v>
      </c>
      <c r="M426" s="162">
        <v>7800</v>
      </c>
      <c r="N426" s="162">
        <v>0</v>
      </c>
      <c r="O426" s="162">
        <v>0</v>
      </c>
      <c r="P426" s="162">
        <v>26500</v>
      </c>
      <c r="Q426" s="162" t="s">
        <v>1103</v>
      </c>
      <c r="R426" s="162" t="s">
        <v>1104</v>
      </c>
      <c r="S426" s="163" t="s">
        <v>1895</v>
      </c>
    </row>
    <row r="427" spans="1:19" s="107" customFormat="1" ht="12.75" customHeight="1" x14ac:dyDescent="0.2">
      <c r="A427" s="103" t="s">
        <v>952</v>
      </c>
      <c r="B427" s="103" t="s">
        <v>953</v>
      </c>
      <c r="C427" s="138" t="s">
        <v>1142</v>
      </c>
      <c r="D427" s="162">
        <v>10477</v>
      </c>
      <c r="E427" s="162">
        <v>0</v>
      </c>
      <c r="F427" s="162">
        <v>0</v>
      </c>
      <c r="G427" s="162">
        <v>0</v>
      </c>
      <c r="H427" s="162">
        <v>0</v>
      </c>
      <c r="I427" s="162">
        <v>0</v>
      </c>
      <c r="J427" s="162">
        <v>0</v>
      </c>
      <c r="K427" s="162">
        <v>0</v>
      </c>
      <c r="L427" s="162">
        <v>8000</v>
      </c>
      <c r="M427" s="162">
        <v>0</v>
      </c>
      <c r="N427" s="162">
        <v>0</v>
      </c>
      <c r="O427" s="162">
        <v>11200</v>
      </c>
      <c r="P427" s="162">
        <v>0</v>
      </c>
      <c r="Q427" s="162" t="s">
        <v>1100</v>
      </c>
      <c r="R427" s="162" t="s">
        <v>1102</v>
      </c>
      <c r="S427" s="163" t="s">
        <v>2229</v>
      </c>
    </row>
    <row r="428" spans="1:19" s="107" customFormat="1" ht="12.75" customHeight="1" x14ac:dyDescent="0.2">
      <c r="A428" s="103" t="s">
        <v>659</v>
      </c>
      <c r="B428" s="103" t="s">
        <v>224</v>
      </c>
      <c r="C428" s="138" t="s">
        <v>1142</v>
      </c>
      <c r="D428" s="162">
        <v>0</v>
      </c>
      <c r="E428" s="162">
        <v>0</v>
      </c>
      <c r="F428" s="162">
        <v>0</v>
      </c>
      <c r="G428" s="162">
        <v>0</v>
      </c>
      <c r="H428" s="162">
        <v>0</v>
      </c>
      <c r="I428" s="162">
        <v>0</v>
      </c>
      <c r="J428" s="162">
        <v>0</v>
      </c>
      <c r="K428" s="162">
        <v>0</v>
      </c>
      <c r="L428" s="162">
        <v>0</v>
      </c>
      <c r="M428" s="162">
        <v>5760</v>
      </c>
      <c r="N428" s="162">
        <v>0</v>
      </c>
      <c r="O428" s="162">
        <v>10000</v>
      </c>
      <c r="P428" s="162">
        <v>0</v>
      </c>
      <c r="Q428" s="162" t="s">
        <v>1107</v>
      </c>
      <c r="R428" s="162" t="s">
        <v>1104</v>
      </c>
      <c r="S428" s="163" t="s">
        <v>2053</v>
      </c>
    </row>
    <row r="429" spans="1:19" s="107" customFormat="1" ht="12.75" customHeight="1" x14ac:dyDescent="0.2">
      <c r="A429" s="103" t="s">
        <v>402</v>
      </c>
      <c r="B429" s="103" t="s">
        <v>225</v>
      </c>
      <c r="C429" s="138" t="s">
        <v>1142</v>
      </c>
      <c r="D429" s="162">
        <v>32420</v>
      </c>
      <c r="E429" s="162">
        <v>0</v>
      </c>
      <c r="F429" s="162">
        <v>0</v>
      </c>
      <c r="G429" s="162">
        <v>0</v>
      </c>
      <c r="H429" s="162">
        <v>0</v>
      </c>
      <c r="I429" s="162">
        <v>0</v>
      </c>
      <c r="J429" s="162">
        <v>0</v>
      </c>
      <c r="K429" s="162">
        <v>0</v>
      </c>
      <c r="L429" s="162">
        <v>0</v>
      </c>
      <c r="M429" s="162">
        <v>20000</v>
      </c>
      <c r="N429" s="162">
        <v>0</v>
      </c>
      <c r="O429" s="162">
        <v>0</v>
      </c>
      <c r="P429" s="162">
        <v>8500</v>
      </c>
      <c r="Q429" s="162" t="s">
        <v>1100</v>
      </c>
      <c r="R429" s="162" t="s">
        <v>1104</v>
      </c>
      <c r="S429" s="163" t="s">
        <v>1796</v>
      </c>
    </row>
    <row r="430" spans="1:19" s="107" customFormat="1" ht="12.75" customHeight="1" x14ac:dyDescent="0.2">
      <c r="A430" s="103" t="s">
        <v>606</v>
      </c>
      <c r="B430" s="103" t="s">
        <v>226</v>
      </c>
      <c r="C430" s="138" t="s">
        <v>1142</v>
      </c>
      <c r="D430" s="162">
        <v>4019</v>
      </c>
      <c r="E430" s="162">
        <v>0</v>
      </c>
      <c r="F430" s="162">
        <v>0</v>
      </c>
      <c r="G430" s="162">
        <v>0</v>
      </c>
      <c r="H430" s="162">
        <v>0</v>
      </c>
      <c r="I430" s="162">
        <v>0</v>
      </c>
      <c r="J430" s="162">
        <v>0</v>
      </c>
      <c r="K430" s="162">
        <v>0</v>
      </c>
      <c r="L430" s="162">
        <v>0</v>
      </c>
      <c r="M430" s="162">
        <v>1000</v>
      </c>
      <c r="N430" s="162">
        <v>0</v>
      </c>
      <c r="O430" s="162">
        <v>0</v>
      </c>
      <c r="P430" s="162">
        <v>0</v>
      </c>
      <c r="Q430" s="162" t="s">
        <v>1100</v>
      </c>
      <c r="R430" s="162" t="s">
        <v>1104</v>
      </c>
      <c r="S430" s="163" t="s">
        <v>2000</v>
      </c>
    </row>
    <row r="431" spans="1:19" s="107" customFormat="1" ht="12.75" customHeight="1" x14ac:dyDescent="0.2">
      <c r="A431" s="103" t="s">
        <v>640</v>
      </c>
      <c r="B431" s="103" t="s">
        <v>227</v>
      </c>
      <c r="C431" s="138" t="s">
        <v>1142</v>
      </c>
      <c r="D431" s="162">
        <v>6621</v>
      </c>
      <c r="E431" s="162">
        <v>0</v>
      </c>
      <c r="F431" s="162">
        <v>0</v>
      </c>
      <c r="G431" s="162">
        <v>0</v>
      </c>
      <c r="H431" s="162">
        <v>0</v>
      </c>
      <c r="I431" s="162">
        <v>0</v>
      </c>
      <c r="J431" s="162">
        <v>0</v>
      </c>
      <c r="K431" s="162">
        <v>0</v>
      </c>
      <c r="L431" s="162">
        <v>0</v>
      </c>
      <c r="M431" s="162">
        <v>0</v>
      </c>
      <c r="N431" s="162">
        <v>31070</v>
      </c>
      <c r="O431" s="162">
        <v>0</v>
      </c>
      <c r="P431" s="162">
        <v>0</v>
      </c>
      <c r="Q431" s="162" t="s">
        <v>1103</v>
      </c>
      <c r="R431" s="162" t="s">
        <v>1104</v>
      </c>
      <c r="S431" s="163" t="s">
        <v>2034</v>
      </c>
    </row>
    <row r="432" spans="1:19" s="107" customFormat="1" ht="12.75" customHeight="1" x14ac:dyDescent="0.2">
      <c r="A432" s="103" t="s">
        <v>470</v>
      </c>
      <c r="B432" s="103" t="s">
        <v>228</v>
      </c>
      <c r="C432" s="138" t="s">
        <v>1142</v>
      </c>
      <c r="D432" s="162">
        <v>41710</v>
      </c>
      <c r="E432" s="162">
        <v>0</v>
      </c>
      <c r="F432" s="162">
        <v>0</v>
      </c>
      <c r="G432" s="162">
        <v>3000</v>
      </c>
      <c r="H432" s="162">
        <v>0</v>
      </c>
      <c r="I432" s="162">
        <v>0</v>
      </c>
      <c r="J432" s="162">
        <v>0</v>
      </c>
      <c r="K432" s="162">
        <v>0</v>
      </c>
      <c r="L432" s="162">
        <v>0</v>
      </c>
      <c r="M432" s="162">
        <v>0</v>
      </c>
      <c r="N432" s="162">
        <v>0</v>
      </c>
      <c r="O432" s="162">
        <v>0</v>
      </c>
      <c r="P432" s="162">
        <v>0</v>
      </c>
      <c r="Q432" s="162" t="s">
        <v>1103</v>
      </c>
      <c r="R432" s="162" t="s">
        <v>1104</v>
      </c>
      <c r="S432" s="163" t="s">
        <v>1864</v>
      </c>
    </row>
    <row r="433" spans="1:19" s="107" customFormat="1" ht="12.75" customHeight="1" x14ac:dyDescent="0.2">
      <c r="A433" s="103" t="s">
        <v>616</v>
      </c>
      <c r="B433" s="103" t="s">
        <v>342</v>
      </c>
      <c r="C433" s="138" t="s">
        <v>1142</v>
      </c>
      <c r="D433" s="162">
        <v>16253</v>
      </c>
      <c r="E433" s="162">
        <v>0</v>
      </c>
      <c r="F433" s="162">
        <v>0</v>
      </c>
      <c r="G433" s="162">
        <v>0</v>
      </c>
      <c r="H433" s="162">
        <v>0</v>
      </c>
      <c r="I433" s="162">
        <v>0</v>
      </c>
      <c r="J433" s="162">
        <v>0</v>
      </c>
      <c r="K433" s="162">
        <v>0</v>
      </c>
      <c r="L433" s="162">
        <v>0</v>
      </c>
      <c r="M433" s="162">
        <v>40325</v>
      </c>
      <c r="N433" s="162">
        <v>0</v>
      </c>
      <c r="O433" s="162">
        <v>0</v>
      </c>
      <c r="P433" s="162">
        <v>0</v>
      </c>
      <c r="Q433" s="162" t="s">
        <v>1109</v>
      </c>
      <c r="R433" s="162" t="s">
        <v>1104</v>
      </c>
      <c r="S433" s="163" t="s">
        <v>2010</v>
      </c>
    </row>
    <row r="434" spans="1:19" s="107" customFormat="1" ht="12.75" customHeight="1" x14ac:dyDescent="0.2">
      <c r="A434" s="103" t="s">
        <v>622</v>
      </c>
      <c r="B434" s="103" t="s">
        <v>229</v>
      </c>
      <c r="C434" s="138" t="s">
        <v>1142</v>
      </c>
      <c r="D434" s="162">
        <v>36879</v>
      </c>
      <c r="E434" s="162">
        <v>14000</v>
      </c>
      <c r="F434" s="162">
        <v>0</v>
      </c>
      <c r="G434" s="162">
        <v>0</v>
      </c>
      <c r="H434" s="162">
        <v>0</v>
      </c>
      <c r="I434" s="162">
        <v>0</v>
      </c>
      <c r="J434" s="162">
        <v>0</v>
      </c>
      <c r="K434" s="162">
        <v>0</v>
      </c>
      <c r="L434" s="162">
        <v>0</v>
      </c>
      <c r="M434" s="162">
        <v>10500</v>
      </c>
      <c r="N434" s="162">
        <v>0</v>
      </c>
      <c r="O434" s="162">
        <v>0</v>
      </c>
      <c r="P434" s="162">
        <v>0</v>
      </c>
      <c r="Q434" s="162" t="s">
        <v>1103</v>
      </c>
      <c r="R434" s="162" t="s">
        <v>1104</v>
      </c>
      <c r="S434" s="163" t="s">
        <v>2016</v>
      </c>
    </row>
    <row r="435" spans="1:19" s="107" customFormat="1" ht="12.75" customHeight="1" x14ac:dyDescent="0.2">
      <c r="A435" s="103" t="s">
        <v>1039</v>
      </c>
      <c r="B435" s="103" t="s">
        <v>1040</v>
      </c>
      <c r="C435" s="138" t="s">
        <v>1142</v>
      </c>
      <c r="D435" s="162">
        <v>5750</v>
      </c>
      <c r="E435" s="162">
        <v>2000</v>
      </c>
      <c r="F435" s="162">
        <v>0</v>
      </c>
      <c r="G435" s="162">
        <v>0</v>
      </c>
      <c r="H435" s="162">
        <v>0</v>
      </c>
      <c r="I435" s="162">
        <v>0</v>
      </c>
      <c r="J435" s="162">
        <v>0</v>
      </c>
      <c r="K435" s="162">
        <v>0</v>
      </c>
      <c r="L435" s="162">
        <v>0</v>
      </c>
      <c r="M435" s="162">
        <v>0</v>
      </c>
      <c r="N435" s="162">
        <v>0</v>
      </c>
      <c r="O435" s="162">
        <v>0</v>
      </c>
      <c r="P435" s="162">
        <v>0</v>
      </c>
      <c r="Q435" s="162" t="s">
        <v>1153</v>
      </c>
      <c r="R435" s="162" t="s">
        <v>1104</v>
      </c>
      <c r="S435" s="163" t="s">
        <v>2197</v>
      </c>
    </row>
    <row r="436" spans="1:19" s="107" customFormat="1" ht="12.75" customHeight="1" x14ac:dyDescent="0.2">
      <c r="A436" s="103" t="s">
        <v>676</v>
      </c>
      <c r="B436" s="103" t="s">
        <v>230</v>
      </c>
      <c r="C436" s="138" t="s">
        <v>1142</v>
      </c>
      <c r="D436" s="162">
        <v>111000</v>
      </c>
      <c r="E436" s="162">
        <v>0</v>
      </c>
      <c r="F436" s="162">
        <v>0</v>
      </c>
      <c r="G436" s="162">
        <v>0</v>
      </c>
      <c r="H436" s="162">
        <v>0</v>
      </c>
      <c r="I436" s="162">
        <v>0</v>
      </c>
      <c r="J436" s="162">
        <v>0</v>
      </c>
      <c r="K436" s="162">
        <v>0</v>
      </c>
      <c r="L436" s="162">
        <v>0</v>
      </c>
      <c r="M436" s="162">
        <v>32874</v>
      </c>
      <c r="N436" s="162">
        <v>0</v>
      </c>
      <c r="O436" s="162">
        <v>16414</v>
      </c>
      <c r="P436" s="162">
        <v>0</v>
      </c>
      <c r="Q436" s="162" t="s">
        <v>1107</v>
      </c>
      <c r="R436" s="162" t="s">
        <v>1104</v>
      </c>
      <c r="S436" s="163" t="s">
        <v>2070</v>
      </c>
    </row>
    <row r="437" spans="1:19" s="107" customFormat="1" ht="12.75" customHeight="1" x14ac:dyDescent="0.2">
      <c r="A437" s="103" t="s">
        <v>624</v>
      </c>
      <c r="B437" s="103" t="s">
        <v>343</v>
      </c>
      <c r="C437" s="138" t="s">
        <v>1142</v>
      </c>
      <c r="D437" s="162">
        <v>0</v>
      </c>
      <c r="E437" s="162">
        <v>0</v>
      </c>
      <c r="F437" s="162">
        <v>0</v>
      </c>
      <c r="G437" s="162">
        <v>0</v>
      </c>
      <c r="H437" s="162">
        <v>0</v>
      </c>
      <c r="I437" s="162">
        <v>0</v>
      </c>
      <c r="J437" s="162">
        <v>0</v>
      </c>
      <c r="K437" s="162">
        <v>0</v>
      </c>
      <c r="L437" s="162">
        <v>0</v>
      </c>
      <c r="M437" s="162">
        <v>31000</v>
      </c>
      <c r="N437" s="162">
        <v>0</v>
      </c>
      <c r="O437" s="162">
        <v>0</v>
      </c>
      <c r="P437" s="162">
        <v>0</v>
      </c>
      <c r="Q437" s="162" t="s">
        <v>1109</v>
      </c>
      <c r="R437" s="162" t="s">
        <v>1104</v>
      </c>
      <c r="S437" s="163" t="s">
        <v>2018</v>
      </c>
    </row>
    <row r="438" spans="1:19" s="107" customFormat="1" ht="12.75" customHeight="1" x14ac:dyDescent="0.2">
      <c r="A438" s="103" t="s">
        <v>632</v>
      </c>
      <c r="B438" s="103" t="s">
        <v>231</v>
      </c>
      <c r="C438" s="138" t="s">
        <v>1142</v>
      </c>
      <c r="D438" s="162">
        <v>16571</v>
      </c>
      <c r="E438" s="162">
        <v>0</v>
      </c>
      <c r="F438" s="162">
        <v>0</v>
      </c>
      <c r="G438" s="162">
        <v>0</v>
      </c>
      <c r="H438" s="162">
        <v>0</v>
      </c>
      <c r="I438" s="162">
        <v>0</v>
      </c>
      <c r="J438" s="162">
        <v>0</v>
      </c>
      <c r="K438" s="162">
        <v>0</v>
      </c>
      <c r="L438" s="162">
        <v>0</v>
      </c>
      <c r="M438" s="162">
        <v>0</v>
      </c>
      <c r="N438" s="162">
        <v>2000</v>
      </c>
      <c r="O438" s="162">
        <v>0</v>
      </c>
      <c r="P438" s="162">
        <v>2000</v>
      </c>
      <c r="Q438" s="162" t="s">
        <v>1103</v>
      </c>
      <c r="R438" s="162" t="s">
        <v>1104</v>
      </c>
      <c r="S438" s="163" t="s">
        <v>2026</v>
      </c>
    </row>
    <row r="439" spans="1:19" s="107" customFormat="1" ht="12.75" customHeight="1" x14ac:dyDescent="0.2">
      <c r="A439" s="103" t="s">
        <v>1041</v>
      </c>
      <c r="B439" s="103" t="s">
        <v>1042</v>
      </c>
      <c r="C439" s="138" t="s">
        <v>1142</v>
      </c>
      <c r="D439" s="162">
        <v>0</v>
      </c>
      <c r="E439" s="162">
        <v>0</v>
      </c>
      <c r="F439" s="162">
        <v>0</v>
      </c>
      <c r="G439" s="162">
        <v>0</v>
      </c>
      <c r="H439" s="162">
        <v>0</v>
      </c>
      <c r="I439" s="162">
        <v>0</v>
      </c>
      <c r="J439" s="162">
        <v>0</v>
      </c>
      <c r="K439" s="162">
        <v>0</v>
      </c>
      <c r="L439" s="162">
        <v>0</v>
      </c>
      <c r="M439" s="162">
        <v>0</v>
      </c>
      <c r="N439" s="162">
        <v>20000</v>
      </c>
      <c r="O439" s="162">
        <v>0</v>
      </c>
      <c r="P439" s="162">
        <v>20000</v>
      </c>
      <c r="Q439" s="162" t="s">
        <v>1153</v>
      </c>
      <c r="R439" s="162" t="s">
        <v>1104</v>
      </c>
      <c r="S439" s="163" t="s">
        <v>2198</v>
      </c>
    </row>
    <row r="440" spans="1:19" s="107" customFormat="1" ht="12.75" customHeight="1" x14ac:dyDescent="0.2">
      <c r="A440" s="103" t="s">
        <v>1053</v>
      </c>
      <c r="B440" s="103" t="s">
        <v>1054</v>
      </c>
      <c r="C440" s="138" t="s">
        <v>1142</v>
      </c>
      <c r="D440" s="162">
        <v>60093</v>
      </c>
      <c r="E440" s="162">
        <v>0</v>
      </c>
      <c r="F440" s="162">
        <v>0</v>
      </c>
      <c r="G440" s="162">
        <v>0</v>
      </c>
      <c r="H440" s="162">
        <v>0</v>
      </c>
      <c r="I440" s="162">
        <v>0</v>
      </c>
      <c r="J440" s="162">
        <v>0</v>
      </c>
      <c r="K440" s="162">
        <v>0</v>
      </c>
      <c r="L440" s="162">
        <v>0</v>
      </c>
      <c r="M440" s="162">
        <v>7800</v>
      </c>
      <c r="N440" s="162">
        <v>0</v>
      </c>
      <c r="O440" s="162">
        <v>0</v>
      </c>
      <c r="P440" s="162">
        <v>0</v>
      </c>
      <c r="Q440" s="162" t="s">
        <v>1153</v>
      </c>
      <c r="R440" s="162" t="s">
        <v>1104</v>
      </c>
      <c r="S440" s="163" t="s">
        <v>2211</v>
      </c>
    </row>
    <row r="441" spans="1:19" s="107" customFormat="1" ht="12.75" customHeight="1" x14ac:dyDescent="0.2">
      <c r="A441" s="103" t="s">
        <v>720</v>
      </c>
      <c r="B441" s="103" t="s">
        <v>232</v>
      </c>
      <c r="C441" s="138" t="s">
        <v>1142</v>
      </c>
      <c r="D441" s="162">
        <v>15000</v>
      </c>
      <c r="E441" s="162">
        <v>0</v>
      </c>
      <c r="F441" s="162">
        <v>0</v>
      </c>
      <c r="G441" s="162">
        <v>0</v>
      </c>
      <c r="H441" s="162">
        <v>0</v>
      </c>
      <c r="I441" s="162">
        <v>0</v>
      </c>
      <c r="J441" s="162">
        <v>0</v>
      </c>
      <c r="K441" s="162">
        <v>0</v>
      </c>
      <c r="L441" s="162">
        <v>0</v>
      </c>
      <c r="M441" s="162">
        <v>32008</v>
      </c>
      <c r="N441" s="162">
        <v>0</v>
      </c>
      <c r="O441" s="162">
        <v>0</v>
      </c>
      <c r="P441" s="162">
        <v>0</v>
      </c>
      <c r="Q441" s="162" t="s">
        <v>1106</v>
      </c>
      <c r="R441" s="162" t="s">
        <v>1104</v>
      </c>
      <c r="S441" s="163" t="s">
        <v>2114</v>
      </c>
    </row>
    <row r="442" spans="1:19" s="107" customFormat="1" ht="12.75" customHeight="1" x14ac:dyDescent="0.2">
      <c r="A442" s="103" t="s">
        <v>520</v>
      </c>
      <c r="B442" s="103" t="s">
        <v>233</v>
      </c>
      <c r="C442" s="138" t="s">
        <v>1142</v>
      </c>
      <c r="D442" s="162">
        <v>13537</v>
      </c>
      <c r="E442" s="162">
        <v>0</v>
      </c>
      <c r="F442" s="162">
        <v>0</v>
      </c>
      <c r="G442" s="162">
        <v>0</v>
      </c>
      <c r="H442" s="162">
        <v>0</v>
      </c>
      <c r="I442" s="162">
        <v>0</v>
      </c>
      <c r="J442" s="162">
        <v>0</v>
      </c>
      <c r="K442" s="162">
        <v>0</v>
      </c>
      <c r="L442" s="162">
        <v>0</v>
      </c>
      <c r="M442" s="162">
        <v>15480</v>
      </c>
      <c r="N442" s="162">
        <v>0</v>
      </c>
      <c r="O442" s="162">
        <v>3000</v>
      </c>
      <c r="P442" s="162">
        <v>0</v>
      </c>
      <c r="Q442" s="162" t="s">
        <v>1103</v>
      </c>
      <c r="R442" s="162" t="s">
        <v>1104</v>
      </c>
      <c r="S442" s="163" t="s">
        <v>1914</v>
      </c>
    </row>
    <row r="443" spans="1:19" s="107" customFormat="1" ht="12.75" customHeight="1" x14ac:dyDescent="0.2">
      <c r="A443" s="103" t="s">
        <v>956</v>
      </c>
      <c r="B443" s="103" t="s">
        <v>957</v>
      </c>
      <c r="C443" s="138" t="s">
        <v>1142</v>
      </c>
      <c r="D443" s="162">
        <v>23167</v>
      </c>
      <c r="E443" s="162">
        <v>7500</v>
      </c>
      <c r="F443" s="162">
        <v>0</v>
      </c>
      <c r="G443" s="162">
        <v>0</v>
      </c>
      <c r="H443" s="162">
        <v>0</v>
      </c>
      <c r="I443" s="162">
        <v>0</v>
      </c>
      <c r="J443" s="162">
        <v>0</v>
      </c>
      <c r="K443" s="162">
        <v>0</v>
      </c>
      <c r="L443" s="162">
        <v>0</v>
      </c>
      <c r="M443" s="162">
        <v>0</v>
      </c>
      <c r="N443" s="162">
        <v>0</v>
      </c>
      <c r="O443" s="162">
        <v>0</v>
      </c>
      <c r="P443" s="162">
        <v>9800</v>
      </c>
      <c r="Q443" s="162" t="s">
        <v>1100</v>
      </c>
      <c r="R443" s="162" t="s">
        <v>1101</v>
      </c>
      <c r="S443" s="163" t="s">
        <v>2278</v>
      </c>
    </row>
    <row r="444" spans="1:19" s="107" customFormat="1" ht="12.75" customHeight="1" x14ac:dyDescent="0.2">
      <c r="A444" s="103" t="s">
        <v>650</v>
      </c>
      <c r="B444" s="103" t="s">
        <v>234</v>
      </c>
      <c r="C444" s="138" t="s">
        <v>1142</v>
      </c>
      <c r="D444" s="162">
        <v>15000</v>
      </c>
      <c r="E444" s="162">
        <v>0</v>
      </c>
      <c r="F444" s="162">
        <v>0</v>
      </c>
      <c r="G444" s="162">
        <v>0</v>
      </c>
      <c r="H444" s="162">
        <v>0</v>
      </c>
      <c r="I444" s="162">
        <v>0</v>
      </c>
      <c r="J444" s="162">
        <v>0</v>
      </c>
      <c r="K444" s="162">
        <v>0</v>
      </c>
      <c r="L444" s="162">
        <v>0</v>
      </c>
      <c r="M444" s="162">
        <v>21000</v>
      </c>
      <c r="N444" s="162">
        <v>0</v>
      </c>
      <c r="O444" s="162">
        <v>15000</v>
      </c>
      <c r="P444" s="162">
        <v>0</v>
      </c>
      <c r="Q444" s="162" t="s">
        <v>1100</v>
      </c>
      <c r="R444" s="162" t="s">
        <v>1104</v>
      </c>
      <c r="S444" s="163" t="s">
        <v>2044</v>
      </c>
    </row>
    <row r="445" spans="1:19" s="107" customFormat="1" ht="12.75" customHeight="1" x14ac:dyDescent="0.2">
      <c r="A445" s="103" t="s">
        <v>660</v>
      </c>
      <c r="B445" s="103" t="s">
        <v>235</v>
      </c>
      <c r="C445" s="138" t="s">
        <v>1142</v>
      </c>
      <c r="D445" s="162">
        <v>35000</v>
      </c>
      <c r="E445" s="162">
        <v>0</v>
      </c>
      <c r="F445" s="162">
        <v>0</v>
      </c>
      <c r="G445" s="162">
        <v>0</v>
      </c>
      <c r="H445" s="162">
        <v>0</v>
      </c>
      <c r="I445" s="162">
        <v>0</v>
      </c>
      <c r="J445" s="162">
        <v>0</v>
      </c>
      <c r="K445" s="162">
        <v>0</v>
      </c>
      <c r="L445" s="162">
        <v>0</v>
      </c>
      <c r="M445" s="162">
        <v>10550</v>
      </c>
      <c r="N445" s="162">
        <v>0</v>
      </c>
      <c r="O445" s="162">
        <v>0</v>
      </c>
      <c r="P445" s="162">
        <v>76000</v>
      </c>
      <c r="Q445" s="162" t="s">
        <v>1107</v>
      </c>
      <c r="R445" s="162" t="s">
        <v>1104</v>
      </c>
      <c r="S445" s="163" t="s">
        <v>2054</v>
      </c>
    </row>
    <row r="446" spans="1:19" s="107" customFormat="1" ht="12.75" customHeight="1" x14ac:dyDescent="0.2">
      <c r="A446" s="103" t="s">
        <v>615</v>
      </c>
      <c r="B446" s="103" t="s">
        <v>236</v>
      </c>
      <c r="C446" s="138" t="s">
        <v>1142</v>
      </c>
      <c r="D446" s="162">
        <v>58808</v>
      </c>
      <c r="E446" s="162">
        <v>8000</v>
      </c>
      <c r="F446" s="162">
        <v>0</v>
      </c>
      <c r="G446" s="162">
        <v>0</v>
      </c>
      <c r="H446" s="162">
        <v>0</v>
      </c>
      <c r="I446" s="162">
        <v>0</v>
      </c>
      <c r="J446" s="162">
        <v>0</v>
      </c>
      <c r="K446" s="162">
        <v>0</v>
      </c>
      <c r="L446" s="162">
        <v>0</v>
      </c>
      <c r="M446" s="162">
        <v>0</v>
      </c>
      <c r="N446" s="162">
        <v>0</v>
      </c>
      <c r="O446" s="162">
        <v>0</v>
      </c>
      <c r="P446" s="162">
        <v>0</v>
      </c>
      <c r="Q446" s="162" t="s">
        <v>1103</v>
      </c>
      <c r="R446" s="162" t="s">
        <v>1104</v>
      </c>
      <c r="S446" s="163" t="s">
        <v>2009</v>
      </c>
    </row>
    <row r="447" spans="1:19" s="107" customFormat="1" ht="12.75" customHeight="1" x14ac:dyDescent="0.2">
      <c r="A447" s="103" t="s">
        <v>633</v>
      </c>
      <c r="B447" s="103" t="s">
        <v>237</v>
      </c>
      <c r="C447" s="138" t="s">
        <v>1142</v>
      </c>
      <c r="D447" s="162">
        <v>1</v>
      </c>
      <c r="E447" s="162">
        <v>2000</v>
      </c>
      <c r="F447" s="162">
        <v>998</v>
      </c>
      <c r="G447" s="162">
        <v>2000</v>
      </c>
      <c r="H447" s="162">
        <v>0</v>
      </c>
      <c r="I447" s="162">
        <v>0</v>
      </c>
      <c r="J447" s="162">
        <v>0</v>
      </c>
      <c r="K447" s="162">
        <v>0</v>
      </c>
      <c r="L447" s="162">
        <v>0</v>
      </c>
      <c r="M447" s="162">
        <v>25041</v>
      </c>
      <c r="N447" s="162">
        <v>0</v>
      </c>
      <c r="O447" s="162">
        <v>6631</v>
      </c>
      <c r="P447" s="162">
        <v>2000</v>
      </c>
      <c r="Q447" s="162" t="s">
        <v>1103</v>
      </c>
      <c r="R447" s="162" t="s">
        <v>1104</v>
      </c>
      <c r="S447" s="163" t="s">
        <v>2027</v>
      </c>
    </row>
    <row r="448" spans="1:19" s="107" customFormat="1" ht="12.75" customHeight="1" x14ac:dyDescent="0.2">
      <c r="A448" s="103" t="s">
        <v>603</v>
      </c>
      <c r="B448" s="103" t="s">
        <v>238</v>
      </c>
      <c r="C448" s="138" t="s">
        <v>1142</v>
      </c>
      <c r="D448" s="162">
        <v>7000</v>
      </c>
      <c r="E448" s="162">
        <v>2000</v>
      </c>
      <c r="F448" s="162">
        <v>0</v>
      </c>
      <c r="G448" s="162">
        <v>2000</v>
      </c>
      <c r="H448" s="162">
        <v>0</v>
      </c>
      <c r="I448" s="162">
        <v>0</v>
      </c>
      <c r="J448" s="162">
        <v>0</v>
      </c>
      <c r="K448" s="162">
        <v>0</v>
      </c>
      <c r="L448" s="162">
        <v>0</v>
      </c>
      <c r="M448" s="162">
        <v>12400</v>
      </c>
      <c r="N448" s="162">
        <v>8000</v>
      </c>
      <c r="O448" s="162">
        <v>18295</v>
      </c>
      <c r="P448" s="162">
        <v>0</v>
      </c>
      <c r="Q448" s="162" t="s">
        <v>1103</v>
      </c>
      <c r="R448" s="162" t="s">
        <v>1104</v>
      </c>
      <c r="S448" s="163" t="s">
        <v>1997</v>
      </c>
    </row>
    <row r="449" spans="1:27" s="107" customFormat="1" ht="12.75" customHeight="1" x14ac:dyDescent="0.2">
      <c r="A449" s="138" t="s">
        <v>1741</v>
      </c>
      <c r="B449" s="138" t="s">
        <v>1750</v>
      </c>
      <c r="C449" s="138" t="s">
        <v>1142</v>
      </c>
      <c r="D449" s="162">
        <v>25000</v>
      </c>
      <c r="E449" s="162">
        <v>5000</v>
      </c>
      <c r="F449" s="162">
        <v>0</v>
      </c>
      <c r="G449" s="162">
        <v>0</v>
      </c>
      <c r="H449" s="162">
        <v>0</v>
      </c>
      <c r="I449" s="162">
        <v>0</v>
      </c>
      <c r="J449" s="162">
        <v>0</v>
      </c>
      <c r="K449" s="162">
        <v>0</v>
      </c>
      <c r="L449" s="162">
        <v>0</v>
      </c>
      <c r="M449" s="162">
        <v>24000</v>
      </c>
      <c r="N449" s="162">
        <v>0</v>
      </c>
      <c r="O449" s="162">
        <v>0</v>
      </c>
      <c r="P449" s="162">
        <v>43000</v>
      </c>
      <c r="Q449" s="162" t="s">
        <v>1153</v>
      </c>
      <c r="R449" s="162" t="s">
        <v>1104</v>
      </c>
      <c r="S449" s="163" t="s">
        <v>2163</v>
      </c>
      <c r="T449" s="138"/>
      <c r="U449" s="138"/>
      <c r="V449" s="138"/>
      <c r="W449" s="138"/>
      <c r="X449" s="138"/>
      <c r="Y449" s="138"/>
      <c r="Z449" s="138"/>
      <c r="AA449" s="138"/>
    </row>
    <row r="450" spans="1:27" s="107" customFormat="1" ht="12.75" customHeight="1" x14ac:dyDescent="0.2">
      <c r="A450" s="103" t="s">
        <v>429</v>
      </c>
      <c r="B450" s="103" t="s">
        <v>239</v>
      </c>
      <c r="C450" s="138" t="s">
        <v>1142</v>
      </c>
      <c r="D450" s="162">
        <v>7150</v>
      </c>
      <c r="E450" s="162">
        <v>6000</v>
      </c>
      <c r="F450" s="162">
        <v>0</v>
      </c>
      <c r="G450" s="162">
        <v>0</v>
      </c>
      <c r="H450" s="162">
        <v>0</v>
      </c>
      <c r="I450" s="162">
        <v>0</v>
      </c>
      <c r="J450" s="162">
        <v>0</v>
      </c>
      <c r="K450" s="162">
        <v>0</v>
      </c>
      <c r="L450" s="162">
        <v>0</v>
      </c>
      <c r="M450" s="162">
        <v>3922</v>
      </c>
      <c r="N450" s="162">
        <v>0</v>
      </c>
      <c r="O450" s="162">
        <v>358</v>
      </c>
      <c r="P450" s="162">
        <v>0</v>
      </c>
      <c r="Q450" s="162" t="s">
        <v>1103</v>
      </c>
      <c r="R450" s="162" t="s">
        <v>1104</v>
      </c>
      <c r="S450" s="163" t="s">
        <v>1823</v>
      </c>
    </row>
    <row r="451" spans="1:27" s="107" customFormat="1" ht="12.75" customHeight="1" x14ac:dyDescent="0.2">
      <c r="A451" s="103" t="s">
        <v>598</v>
      </c>
      <c r="B451" s="103" t="s">
        <v>240</v>
      </c>
      <c r="C451" s="138" t="s">
        <v>1142</v>
      </c>
      <c r="D451" s="162">
        <v>13698</v>
      </c>
      <c r="E451" s="162">
        <v>0</v>
      </c>
      <c r="F451" s="162">
        <v>0</v>
      </c>
      <c r="G451" s="162">
        <v>0</v>
      </c>
      <c r="H451" s="162">
        <v>0</v>
      </c>
      <c r="I451" s="162">
        <v>0</v>
      </c>
      <c r="J451" s="162">
        <v>0</v>
      </c>
      <c r="K451" s="162">
        <v>22391</v>
      </c>
      <c r="L451" s="162">
        <v>6800</v>
      </c>
      <c r="M451" s="162">
        <v>3000</v>
      </c>
      <c r="N451" s="162">
        <v>0</v>
      </c>
      <c r="O451" s="162">
        <v>8250</v>
      </c>
      <c r="P451" s="162">
        <v>0</v>
      </c>
      <c r="Q451" s="162" t="s">
        <v>1100</v>
      </c>
      <c r="R451" s="162" t="s">
        <v>1104</v>
      </c>
      <c r="S451" s="163" t="s">
        <v>1992</v>
      </c>
    </row>
    <row r="452" spans="1:27" s="107" customFormat="1" ht="12.75" customHeight="1" x14ac:dyDescent="0.2">
      <c r="A452" s="103" t="s">
        <v>463</v>
      </c>
      <c r="B452" s="103" t="s">
        <v>241</v>
      </c>
      <c r="C452" s="138" t="s">
        <v>1142</v>
      </c>
      <c r="D452" s="162">
        <v>6748</v>
      </c>
      <c r="E452" s="162">
        <v>3000</v>
      </c>
      <c r="F452" s="162">
        <v>0</v>
      </c>
      <c r="G452" s="162">
        <v>7950</v>
      </c>
      <c r="H452" s="162">
        <v>0</v>
      </c>
      <c r="I452" s="162">
        <v>0</v>
      </c>
      <c r="J452" s="162">
        <v>0</v>
      </c>
      <c r="K452" s="162">
        <v>0</v>
      </c>
      <c r="L452" s="162">
        <v>0</v>
      </c>
      <c r="M452" s="162">
        <v>0</v>
      </c>
      <c r="N452" s="162">
        <v>0</v>
      </c>
      <c r="O452" s="162">
        <v>0</v>
      </c>
      <c r="P452" s="162">
        <v>42500</v>
      </c>
      <c r="Q452" s="162" t="s">
        <v>1103</v>
      </c>
      <c r="R452" s="162" t="s">
        <v>1104</v>
      </c>
      <c r="S452" s="163" t="s">
        <v>1857</v>
      </c>
    </row>
    <row r="453" spans="1:27" s="107" customFormat="1" ht="12.75" customHeight="1" x14ac:dyDescent="0.2">
      <c r="A453" s="103" t="s">
        <v>484</v>
      </c>
      <c r="B453" s="103" t="s">
        <v>242</v>
      </c>
      <c r="C453" s="138" t="s">
        <v>1142</v>
      </c>
      <c r="D453" s="162">
        <v>52571</v>
      </c>
      <c r="E453" s="162">
        <v>0</v>
      </c>
      <c r="F453" s="162">
        <v>0</v>
      </c>
      <c r="G453" s="162">
        <v>0</v>
      </c>
      <c r="H453" s="162">
        <v>0</v>
      </c>
      <c r="I453" s="162">
        <v>0</v>
      </c>
      <c r="J453" s="162">
        <v>0</v>
      </c>
      <c r="K453" s="162">
        <v>0</v>
      </c>
      <c r="L453" s="162">
        <v>0</v>
      </c>
      <c r="M453" s="162">
        <v>0</v>
      </c>
      <c r="N453" s="162">
        <v>0</v>
      </c>
      <c r="O453" s="162">
        <v>0</v>
      </c>
      <c r="P453" s="162">
        <v>22000</v>
      </c>
      <c r="Q453" s="162" t="s">
        <v>1103</v>
      </c>
      <c r="R453" s="162" t="s">
        <v>1104</v>
      </c>
      <c r="S453" s="163" t="s">
        <v>1878</v>
      </c>
    </row>
    <row r="454" spans="1:27" s="107" customFormat="1" ht="12.75" customHeight="1" x14ac:dyDescent="0.2">
      <c r="A454" s="103" t="s">
        <v>471</v>
      </c>
      <c r="B454" s="103" t="s">
        <v>243</v>
      </c>
      <c r="C454" s="138" t="s">
        <v>1142</v>
      </c>
      <c r="D454" s="162">
        <v>7736</v>
      </c>
      <c r="E454" s="162">
        <v>0</v>
      </c>
      <c r="F454" s="162">
        <v>0</v>
      </c>
      <c r="G454" s="162">
        <v>0</v>
      </c>
      <c r="H454" s="162">
        <v>0</v>
      </c>
      <c r="I454" s="162">
        <v>0</v>
      </c>
      <c r="J454" s="162">
        <v>0</v>
      </c>
      <c r="K454" s="162">
        <v>0</v>
      </c>
      <c r="L454" s="162">
        <v>0</v>
      </c>
      <c r="M454" s="162">
        <v>6404</v>
      </c>
      <c r="N454" s="162">
        <v>0</v>
      </c>
      <c r="O454" s="162">
        <v>1000</v>
      </c>
      <c r="P454" s="162">
        <v>2000</v>
      </c>
      <c r="Q454" s="162" t="s">
        <v>1103</v>
      </c>
      <c r="R454" s="162" t="s">
        <v>1104</v>
      </c>
      <c r="S454" s="163" t="s">
        <v>1865</v>
      </c>
    </row>
    <row r="455" spans="1:27" s="107" customFormat="1" ht="12.75" customHeight="1" x14ac:dyDescent="0.2">
      <c r="A455" s="103" t="s">
        <v>1055</v>
      </c>
      <c r="B455" s="103" t="s">
        <v>1056</v>
      </c>
      <c r="C455" s="138" t="s">
        <v>1142</v>
      </c>
      <c r="D455" s="162">
        <v>52600</v>
      </c>
      <c r="E455" s="162">
        <v>0</v>
      </c>
      <c r="F455" s="162">
        <v>0</v>
      </c>
      <c r="G455" s="162">
        <v>0</v>
      </c>
      <c r="H455" s="162">
        <v>0</v>
      </c>
      <c r="I455" s="162">
        <v>0</v>
      </c>
      <c r="J455" s="162">
        <v>0</v>
      </c>
      <c r="K455" s="162">
        <v>0</v>
      </c>
      <c r="L455" s="162">
        <v>0</v>
      </c>
      <c r="M455" s="162">
        <v>8380</v>
      </c>
      <c r="N455" s="162">
        <v>0</v>
      </c>
      <c r="O455" s="162">
        <v>0</v>
      </c>
      <c r="P455" s="162">
        <v>0</v>
      </c>
      <c r="Q455" s="162" t="s">
        <v>1153</v>
      </c>
      <c r="R455" s="162" t="s">
        <v>1104</v>
      </c>
      <c r="S455" s="163" t="s">
        <v>2212</v>
      </c>
    </row>
    <row r="456" spans="1:27" s="107" customFormat="1" ht="12.75" customHeight="1" x14ac:dyDescent="0.2">
      <c r="A456" s="103" t="s">
        <v>521</v>
      </c>
      <c r="B456" s="103" t="s">
        <v>244</v>
      </c>
      <c r="C456" s="138" t="s">
        <v>1142</v>
      </c>
      <c r="D456" s="162">
        <v>18245</v>
      </c>
      <c r="E456" s="162">
        <v>0</v>
      </c>
      <c r="F456" s="162">
        <v>0</v>
      </c>
      <c r="G456" s="162">
        <v>0</v>
      </c>
      <c r="H456" s="162">
        <v>0</v>
      </c>
      <c r="I456" s="162">
        <v>0</v>
      </c>
      <c r="J456" s="162">
        <v>0</v>
      </c>
      <c r="K456" s="162">
        <v>186</v>
      </c>
      <c r="L456" s="162">
        <v>0</v>
      </c>
      <c r="M456" s="162">
        <v>28917</v>
      </c>
      <c r="N456" s="162">
        <v>0</v>
      </c>
      <c r="O456" s="162">
        <v>205</v>
      </c>
      <c r="P456" s="162">
        <v>0</v>
      </c>
      <c r="Q456" s="162" t="s">
        <v>1103</v>
      </c>
      <c r="R456" s="162" t="s">
        <v>1104</v>
      </c>
      <c r="S456" s="163" t="s">
        <v>1915</v>
      </c>
    </row>
    <row r="457" spans="1:27" s="107" customFormat="1" ht="12.75" customHeight="1" x14ac:dyDescent="0.2">
      <c r="A457" s="138" t="s">
        <v>1734</v>
      </c>
      <c r="B457" s="138" t="s">
        <v>2159</v>
      </c>
      <c r="C457" s="138" t="s">
        <v>2472</v>
      </c>
      <c r="D457" s="162">
        <v>65000</v>
      </c>
      <c r="E457" s="162">
        <v>0</v>
      </c>
      <c r="F457" s="162">
        <v>0</v>
      </c>
      <c r="G457" s="162">
        <v>0</v>
      </c>
      <c r="H457" s="162">
        <v>0</v>
      </c>
      <c r="I457" s="162">
        <v>0</v>
      </c>
      <c r="J457" s="162">
        <v>0</v>
      </c>
      <c r="K457" s="162">
        <v>0</v>
      </c>
      <c r="L457" s="162">
        <v>0</v>
      </c>
      <c r="M457" s="162">
        <v>26925</v>
      </c>
      <c r="N457" s="162">
        <v>0</v>
      </c>
      <c r="O457" s="162">
        <v>20000</v>
      </c>
      <c r="P457" s="162">
        <v>181000</v>
      </c>
      <c r="Q457" s="162" t="s">
        <v>1153</v>
      </c>
      <c r="R457" s="162" t="s">
        <v>1104</v>
      </c>
      <c r="S457" s="163" t="s">
        <v>2158</v>
      </c>
      <c r="T457" s="138"/>
      <c r="U457" s="138"/>
      <c r="V457" s="138"/>
      <c r="W457" s="138"/>
      <c r="X457" s="138"/>
      <c r="Y457" s="138"/>
      <c r="Z457" s="138"/>
      <c r="AA457" s="138"/>
    </row>
    <row r="458" spans="1:27" s="107" customFormat="1" ht="12.75" customHeight="1" x14ac:dyDescent="0.2">
      <c r="A458" s="146" t="s">
        <v>1731</v>
      </c>
      <c r="B458" s="146" t="s">
        <v>1745</v>
      </c>
      <c r="C458" s="138" t="s">
        <v>1142</v>
      </c>
      <c r="D458" s="162">
        <v>3692</v>
      </c>
      <c r="E458" s="162">
        <v>0</v>
      </c>
      <c r="F458" s="162">
        <v>0</v>
      </c>
      <c r="G458" s="162">
        <v>0</v>
      </c>
      <c r="H458" s="162">
        <v>0</v>
      </c>
      <c r="I458" s="162">
        <v>0</v>
      </c>
      <c r="J458" s="162">
        <v>0</v>
      </c>
      <c r="K458" s="162">
        <v>0</v>
      </c>
      <c r="L458" s="162">
        <v>0</v>
      </c>
      <c r="M458" s="162">
        <v>0</v>
      </c>
      <c r="N458" s="162">
        <v>0</v>
      </c>
      <c r="O458" s="162">
        <v>0</v>
      </c>
      <c r="P458" s="162">
        <v>0</v>
      </c>
      <c r="Q458" s="162" t="s">
        <v>1153</v>
      </c>
      <c r="R458" s="162" t="s">
        <v>1104</v>
      </c>
      <c r="S458" s="163" t="s">
        <v>2173</v>
      </c>
    </row>
    <row r="459" spans="1:27" s="107" customFormat="1" ht="12.75" customHeight="1" x14ac:dyDescent="0.2">
      <c r="A459" s="103" t="s">
        <v>1093</v>
      </c>
      <c r="B459" s="103" t="s">
        <v>1139</v>
      </c>
      <c r="C459" s="138" t="s">
        <v>1142</v>
      </c>
      <c r="D459" s="162">
        <v>10000</v>
      </c>
      <c r="E459" s="162">
        <v>10000</v>
      </c>
      <c r="F459" s="162">
        <v>0</v>
      </c>
      <c r="G459" s="162">
        <v>0</v>
      </c>
      <c r="H459" s="162">
        <v>0</v>
      </c>
      <c r="I459" s="162">
        <v>0</v>
      </c>
      <c r="J459" s="162">
        <v>0</v>
      </c>
      <c r="K459" s="162">
        <v>0</v>
      </c>
      <c r="L459" s="162">
        <v>0</v>
      </c>
      <c r="M459" s="162">
        <v>10000</v>
      </c>
      <c r="N459" s="162">
        <v>0</v>
      </c>
      <c r="O459" s="162">
        <v>0</v>
      </c>
      <c r="P459" s="162">
        <v>35000</v>
      </c>
      <c r="Q459" s="162" t="s">
        <v>1153</v>
      </c>
      <c r="R459" s="162" t="s">
        <v>1104</v>
      </c>
      <c r="S459" s="163" t="s">
        <v>2160</v>
      </c>
    </row>
    <row r="460" spans="1:27" s="107" customFormat="1" ht="12.75" customHeight="1" x14ac:dyDescent="0.2">
      <c r="A460" s="103" t="s">
        <v>1094</v>
      </c>
      <c r="B460" s="103" t="s">
        <v>1710</v>
      </c>
      <c r="C460" s="138" t="s">
        <v>1142</v>
      </c>
      <c r="D460" s="162">
        <v>147897</v>
      </c>
      <c r="E460" s="162">
        <v>4502</v>
      </c>
      <c r="F460" s="162">
        <v>0</v>
      </c>
      <c r="G460" s="162">
        <v>79275</v>
      </c>
      <c r="H460" s="162">
        <v>0</v>
      </c>
      <c r="I460" s="162">
        <v>0</v>
      </c>
      <c r="J460" s="162">
        <v>0</v>
      </c>
      <c r="K460" s="162">
        <v>0</v>
      </c>
      <c r="L460" s="162">
        <v>0</v>
      </c>
      <c r="M460" s="162">
        <v>0</v>
      </c>
      <c r="N460" s="162">
        <v>0</v>
      </c>
      <c r="O460" s="162">
        <v>0</v>
      </c>
      <c r="P460" s="162">
        <v>41054</v>
      </c>
      <c r="Q460" s="162" t="s">
        <v>1153</v>
      </c>
      <c r="R460" s="162" t="s">
        <v>1104</v>
      </c>
      <c r="S460" s="163" t="s">
        <v>2157</v>
      </c>
    </row>
    <row r="461" spans="1:27" s="107" customFormat="1" ht="12.75" customHeight="1" x14ac:dyDescent="0.2">
      <c r="A461" s="103" t="s">
        <v>1095</v>
      </c>
      <c r="B461" s="103" t="s">
        <v>1711</v>
      </c>
      <c r="C461" s="138" t="s">
        <v>1142</v>
      </c>
      <c r="D461" s="162">
        <v>31024</v>
      </c>
      <c r="E461" s="162">
        <v>0</v>
      </c>
      <c r="F461" s="162">
        <v>0</v>
      </c>
      <c r="G461" s="162">
        <v>0</v>
      </c>
      <c r="H461" s="162">
        <v>0</v>
      </c>
      <c r="I461" s="162">
        <v>0</v>
      </c>
      <c r="J461" s="162">
        <v>0</v>
      </c>
      <c r="K461" s="162">
        <v>0</v>
      </c>
      <c r="L461" s="162">
        <v>0</v>
      </c>
      <c r="M461" s="162">
        <v>0</v>
      </c>
      <c r="N461" s="162">
        <v>0</v>
      </c>
      <c r="O461" s="162">
        <v>0</v>
      </c>
      <c r="P461" s="162">
        <v>184500</v>
      </c>
      <c r="Q461" s="162" t="s">
        <v>1153</v>
      </c>
      <c r="R461" s="162" t="s">
        <v>1104</v>
      </c>
      <c r="S461" s="163" t="s">
        <v>2161</v>
      </c>
    </row>
    <row r="462" spans="1:27" s="107" customFormat="1" ht="12.75" customHeight="1" x14ac:dyDescent="0.2">
      <c r="A462" s="103" t="s">
        <v>502</v>
      </c>
      <c r="B462" s="103" t="s">
        <v>245</v>
      </c>
      <c r="C462" s="138" t="s">
        <v>1142</v>
      </c>
      <c r="D462" s="162">
        <v>17545</v>
      </c>
      <c r="E462" s="162">
        <v>15000</v>
      </c>
      <c r="F462" s="162">
        <v>0</v>
      </c>
      <c r="G462" s="162">
        <v>0</v>
      </c>
      <c r="H462" s="162">
        <v>0</v>
      </c>
      <c r="I462" s="162">
        <v>0</v>
      </c>
      <c r="J462" s="162">
        <v>0</v>
      </c>
      <c r="K462" s="162">
        <v>0</v>
      </c>
      <c r="L462" s="162">
        <v>0</v>
      </c>
      <c r="M462" s="162">
        <v>0</v>
      </c>
      <c r="N462" s="162">
        <v>0</v>
      </c>
      <c r="O462" s="162">
        <v>0</v>
      </c>
      <c r="P462" s="162">
        <v>0</v>
      </c>
      <c r="Q462" s="162" t="s">
        <v>1103</v>
      </c>
      <c r="R462" s="162" t="s">
        <v>1104</v>
      </c>
      <c r="S462" s="163" t="s">
        <v>1896</v>
      </c>
    </row>
    <row r="463" spans="1:27" s="107" customFormat="1" ht="12.75" customHeight="1" x14ac:dyDescent="0.2">
      <c r="A463" s="103" t="s">
        <v>451</v>
      </c>
      <c r="B463" s="103" t="s">
        <v>246</v>
      </c>
      <c r="C463" s="138" t="s">
        <v>1142</v>
      </c>
      <c r="D463" s="162">
        <v>24000</v>
      </c>
      <c r="E463" s="162">
        <v>22200</v>
      </c>
      <c r="F463" s="162">
        <v>0</v>
      </c>
      <c r="G463" s="162">
        <v>0</v>
      </c>
      <c r="H463" s="162">
        <v>0</v>
      </c>
      <c r="I463" s="162">
        <v>0</v>
      </c>
      <c r="J463" s="162">
        <v>0</v>
      </c>
      <c r="K463" s="162">
        <v>0</v>
      </c>
      <c r="L463" s="162">
        <v>0</v>
      </c>
      <c r="M463" s="162">
        <v>0</v>
      </c>
      <c r="N463" s="162">
        <v>411000</v>
      </c>
      <c r="O463" s="162">
        <v>0</v>
      </c>
      <c r="P463" s="162">
        <v>21500</v>
      </c>
      <c r="Q463" s="162" t="s">
        <v>1100</v>
      </c>
      <c r="R463" s="162" t="s">
        <v>1104</v>
      </c>
      <c r="S463" s="163" t="s">
        <v>1845</v>
      </c>
    </row>
    <row r="464" spans="1:27" s="107" customFormat="1" ht="12.75" customHeight="1" x14ac:dyDescent="0.2">
      <c r="A464" s="103" t="s">
        <v>522</v>
      </c>
      <c r="B464" s="103" t="s">
        <v>774</v>
      </c>
      <c r="C464" s="138" t="s">
        <v>1142</v>
      </c>
      <c r="D464" s="162">
        <v>21010</v>
      </c>
      <c r="E464" s="162">
        <v>0</v>
      </c>
      <c r="F464" s="162">
        <v>0</v>
      </c>
      <c r="G464" s="162">
        <v>11000</v>
      </c>
      <c r="H464" s="162">
        <v>0</v>
      </c>
      <c r="I464" s="162">
        <v>0</v>
      </c>
      <c r="J464" s="162">
        <v>0</v>
      </c>
      <c r="K464" s="162">
        <v>0</v>
      </c>
      <c r="L464" s="162">
        <v>0</v>
      </c>
      <c r="M464" s="162">
        <v>8997</v>
      </c>
      <c r="N464" s="162">
        <v>0</v>
      </c>
      <c r="O464" s="162">
        <v>0</v>
      </c>
      <c r="P464" s="162">
        <v>0</v>
      </c>
      <c r="Q464" s="162" t="s">
        <v>1103</v>
      </c>
      <c r="R464" s="162" t="s">
        <v>1104</v>
      </c>
      <c r="S464" s="163" t="s">
        <v>1916</v>
      </c>
    </row>
    <row r="465" spans="1:19" s="107" customFormat="1" ht="12.75" customHeight="1" x14ac:dyDescent="0.2">
      <c r="A465" s="103" t="s">
        <v>422</v>
      </c>
      <c r="B465" s="103" t="s">
        <v>247</v>
      </c>
      <c r="C465" s="138" t="s">
        <v>1142</v>
      </c>
      <c r="D465" s="162">
        <v>20639</v>
      </c>
      <c r="E465" s="162">
        <v>0</v>
      </c>
      <c r="F465" s="162">
        <v>0</v>
      </c>
      <c r="G465" s="162">
        <v>0</v>
      </c>
      <c r="H465" s="162">
        <v>0</v>
      </c>
      <c r="I465" s="162">
        <v>0</v>
      </c>
      <c r="J465" s="162">
        <v>0</v>
      </c>
      <c r="K465" s="162">
        <v>0</v>
      </c>
      <c r="L465" s="162">
        <v>0</v>
      </c>
      <c r="M465" s="162">
        <v>31722</v>
      </c>
      <c r="N465" s="162">
        <v>0</v>
      </c>
      <c r="O465" s="162">
        <v>166</v>
      </c>
      <c r="P465" s="162">
        <v>20000</v>
      </c>
      <c r="Q465" s="162" t="s">
        <v>1100</v>
      </c>
      <c r="R465" s="162" t="s">
        <v>1104</v>
      </c>
      <c r="S465" s="163" t="s">
        <v>1816</v>
      </c>
    </row>
    <row r="466" spans="1:19" s="107" customFormat="1" ht="12.75" customHeight="1" x14ac:dyDescent="0.2">
      <c r="A466" s="103" t="s">
        <v>958</v>
      </c>
      <c r="B466" s="103" t="s">
        <v>959</v>
      </c>
      <c r="C466" s="138" t="s">
        <v>1142</v>
      </c>
      <c r="D466" s="162">
        <v>12249</v>
      </c>
      <c r="E466" s="162">
        <v>0</v>
      </c>
      <c r="F466" s="162">
        <v>0</v>
      </c>
      <c r="G466" s="162">
        <v>0</v>
      </c>
      <c r="H466" s="162">
        <v>0</v>
      </c>
      <c r="I466" s="162">
        <v>0</v>
      </c>
      <c r="J466" s="162">
        <v>0</v>
      </c>
      <c r="K466" s="162">
        <v>0</v>
      </c>
      <c r="L466" s="162">
        <v>0</v>
      </c>
      <c r="M466" s="162">
        <v>3600</v>
      </c>
      <c r="N466" s="162">
        <v>0</v>
      </c>
      <c r="O466" s="162">
        <v>0</v>
      </c>
      <c r="P466" s="162">
        <v>0</v>
      </c>
      <c r="Q466" s="162" t="s">
        <v>1100</v>
      </c>
      <c r="R466" s="162" t="s">
        <v>1101</v>
      </c>
      <c r="S466" s="163" t="s">
        <v>2266</v>
      </c>
    </row>
    <row r="467" spans="1:19" s="107" customFormat="1" ht="12.75" customHeight="1" x14ac:dyDescent="0.2">
      <c r="A467" s="103" t="s">
        <v>430</v>
      </c>
      <c r="B467" s="103" t="s">
        <v>248</v>
      </c>
      <c r="C467" s="138" t="s">
        <v>1142</v>
      </c>
      <c r="D467" s="162">
        <v>6000</v>
      </c>
      <c r="E467" s="162">
        <v>8000</v>
      </c>
      <c r="F467" s="162">
        <v>0</v>
      </c>
      <c r="G467" s="162">
        <v>0</v>
      </c>
      <c r="H467" s="162">
        <v>0</v>
      </c>
      <c r="I467" s="162">
        <v>0</v>
      </c>
      <c r="J467" s="162">
        <v>0</v>
      </c>
      <c r="K467" s="162">
        <v>0</v>
      </c>
      <c r="L467" s="162">
        <v>0</v>
      </c>
      <c r="M467" s="162">
        <v>0</v>
      </c>
      <c r="N467" s="162">
        <v>0</v>
      </c>
      <c r="O467" s="162">
        <v>0</v>
      </c>
      <c r="P467" s="162">
        <v>3000</v>
      </c>
      <c r="Q467" s="162" t="s">
        <v>1103</v>
      </c>
      <c r="R467" s="162" t="s">
        <v>1104</v>
      </c>
      <c r="S467" s="163" t="s">
        <v>1824</v>
      </c>
    </row>
    <row r="468" spans="1:19" s="107" customFormat="1" ht="12.75" customHeight="1" x14ac:dyDescent="0.2">
      <c r="A468" s="103" t="s">
        <v>699</v>
      </c>
      <c r="B468" s="103" t="s">
        <v>249</v>
      </c>
      <c r="C468" s="138" t="s">
        <v>1142</v>
      </c>
      <c r="D468" s="162">
        <v>55000</v>
      </c>
      <c r="E468" s="162">
        <v>20000</v>
      </c>
      <c r="F468" s="162">
        <v>0</v>
      </c>
      <c r="G468" s="162">
        <v>0</v>
      </c>
      <c r="H468" s="162">
        <v>0</v>
      </c>
      <c r="I468" s="162">
        <v>0</v>
      </c>
      <c r="J468" s="162">
        <v>0</v>
      </c>
      <c r="K468" s="162">
        <v>0</v>
      </c>
      <c r="L468" s="162">
        <v>0</v>
      </c>
      <c r="M468" s="162">
        <v>37800</v>
      </c>
      <c r="N468" s="162">
        <v>0</v>
      </c>
      <c r="O468" s="162">
        <v>105000</v>
      </c>
      <c r="P468" s="162">
        <v>250000</v>
      </c>
      <c r="Q468" s="162" t="s">
        <v>1112</v>
      </c>
      <c r="R468" s="162" t="s">
        <v>1104</v>
      </c>
      <c r="S468" s="163" t="s">
        <v>2093</v>
      </c>
    </row>
    <row r="469" spans="1:19" s="107" customFormat="1" ht="12.75" customHeight="1" x14ac:dyDescent="0.2">
      <c r="A469" s="103" t="s">
        <v>661</v>
      </c>
      <c r="B469" s="103" t="s">
        <v>250</v>
      </c>
      <c r="C469" s="138" t="s">
        <v>1142</v>
      </c>
      <c r="D469" s="162">
        <v>37200</v>
      </c>
      <c r="E469" s="162">
        <v>2500</v>
      </c>
      <c r="F469" s="162">
        <v>0</v>
      </c>
      <c r="G469" s="162">
        <v>0</v>
      </c>
      <c r="H469" s="162">
        <v>0</v>
      </c>
      <c r="I469" s="162">
        <v>0</v>
      </c>
      <c r="J469" s="162">
        <v>0</v>
      </c>
      <c r="K469" s="162">
        <v>0</v>
      </c>
      <c r="L469" s="162">
        <v>0</v>
      </c>
      <c r="M469" s="162">
        <v>10260</v>
      </c>
      <c r="N469" s="162">
        <v>5000</v>
      </c>
      <c r="O469" s="162">
        <v>12500</v>
      </c>
      <c r="P469" s="162">
        <v>8000</v>
      </c>
      <c r="Q469" s="162" t="s">
        <v>1107</v>
      </c>
      <c r="R469" s="162" t="s">
        <v>1104</v>
      </c>
      <c r="S469" s="163" t="s">
        <v>2055</v>
      </c>
    </row>
    <row r="470" spans="1:19" s="107" customFormat="1" ht="12.75" customHeight="1" x14ac:dyDescent="0.2">
      <c r="A470" s="103" t="s">
        <v>723</v>
      </c>
      <c r="B470" s="103" t="s">
        <v>344</v>
      </c>
      <c r="C470" s="138" t="s">
        <v>1142</v>
      </c>
      <c r="D470" s="162">
        <v>50000</v>
      </c>
      <c r="E470" s="162">
        <v>30000</v>
      </c>
      <c r="F470" s="162">
        <v>374335</v>
      </c>
      <c r="G470" s="162">
        <v>0</v>
      </c>
      <c r="H470" s="162">
        <v>0</v>
      </c>
      <c r="I470" s="162">
        <v>250000</v>
      </c>
      <c r="J470" s="162">
        <v>0</v>
      </c>
      <c r="K470" s="162">
        <v>0</v>
      </c>
      <c r="L470" s="162">
        <v>0</v>
      </c>
      <c r="M470" s="162">
        <v>507424</v>
      </c>
      <c r="N470" s="162">
        <v>0</v>
      </c>
      <c r="O470" s="162">
        <v>726758</v>
      </c>
      <c r="P470" s="162">
        <v>0</v>
      </c>
      <c r="Q470" s="162" t="s">
        <v>1123</v>
      </c>
      <c r="R470" s="162" t="s">
        <v>1104</v>
      </c>
      <c r="S470" s="163" t="s">
        <v>723</v>
      </c>
    </row>
    <row r="471" spans="1:19" s="107" customFormat="1" ht="12.75" customHeight="1" x14ac:dyDescent="0.2">
      <c r="A471" s="103" t="s">
        <v>523</v>
      </c>
      <c r="B471" s="103" t="s">
        <v>251</v>
      </c>
      <c r="C471" s="138" t="s">
        <v>1142</v>
      </c>
      <c r="D471" s="162">
        <v>25000</v>
      </c>
      <c r="E471" s="162">
        <v>0</v>
      </c>
      <c r="F471" s="162">
        <v>0</v>
      </c>
      <c r="G471" s="162">
        <v>0</v>
      </c>
      <c r="H471" s="162">
        <v>0</v>
      </c>
      <c r="I471" s="162">
        <v>0</v>
      </c>
      <c r="J471" s="162">
        <v>0</v>
      </c>
      <c r="K471" s="162">
        <v>0</v>
      </c>
      <c r="L471" s="162">
        <v>0</v>
      </c>
      <c r="M471" s="162">
        <v>0</v>
      </c>
      <c r="N471" s="162">
        <v>0</v>
      </c>
      <c r="O471" s="162">
        <v>9000</v>
      </c>
      <c r="P471" s="162">
        <v>0</v>
      </c>
      <c r="Q471" s="162" t="s">
        <v>1103</v>
      </c>
      <c r="R471" s="162" t="s">
        <v>1104</v>
      </c>
      <c r="S471" s="163" t="s">
        <v>1917</v>
      </c>
    </row>
    <row r="472" spans="1:19" s="107" customFormat="1" ht="12.75" customHeight="1" x14ac:dyDescent="0.2">
      <c r="A472" s="103" t="s">
        <v>464</v>
      </c>
      <c r="B472" s="103" t="s">
        <v>252</v>
      </c>
      <c r="C472" s="138" t="s">
        <v>1142</v>
      </c>
      <c r="D472" s="162">
        <v>3932</v>
      </c>
      <c r="E472" s="162">
        <v>0</v>
      </c>
      <c r="F472" s="162">
        <v>0</v>
      </c>
      <c r="G472" s="162">
        <v>0</v>
      </c>
      <c r="H472" s="162">
        <v>0</v>
      </c>
      <c r="I472" s="162">
        <v>0</v>
      </c>
      <c r="J472" s="162">
        <v>0</v>
      </c>
      <c r="K472" s="162">
        <v>47310</v>
      </c>
      <c r="L472" s="162">
        <v>0</v>
      </c>
      <c r="M472" s="162">
        <v>1000</v>
      </c>
      <c r="N472" s="162">
        <v>0</v>
      </c>
      <c r="O472" s="162">
        <v>0</v>
      </c>
      <c r="P472" s="162">
        <v>9500</v>
      </c>
      <c r="Q472" s="162" t="s">
        <v>1103</v>
      </c>
      <c r="R472" s="162" t="s">
        <v>1104</v>
      </c>
      <c r="S472" s="163" t="s">
        <v>1858</v>
      </c>
    </row>
    <row r="473" spans="1:19" s="107" customFormat="1" ht="12.75" customHeight="1" x14ac:dyDescent="0.2">
      <c r="A473" s="103" t="s">
        <v>960</v>
      </c>
      <c r="B473" s="103" t="s">
        <v>961</v>
      </c>
      <c r="C473" s="138" t="s">
        <v>1142</v>
      </c>
      <c r="D473" s="162">
        <v>167</v>
      </c>
      <c r="E473" s="162">
        <v>0</v>
      </c>
      <c r="F473" s="162">
        <v>0</v>
      </c>
      <c r="G473" s="162">
        <v>0</v>
      </c>
      <c r="H473" s="162">
        <v>0</v>
      </c>
      <c r="I473" s="162">
        <v>0</v>
      </c>
      <c r="J473" s="162">
        <v>0</v>
      </c>
      <c r="K473" s="162">
        <v>0</v>
      </c>
      <c r="L473" s="162">
        <v>4400</v>
      </c>
      <c r="M473" s="162">
        <v>0</v>
      </c>
      <c r="N473" s="162">
        <v>0</v>
      </c>
      <c r="O473" s="162">
        <v>0</v>
      </c>
      <c r="P473" s="162">
        <v>65500</v>
      </c>
      <c r="Q473" s="162" t="s">
        <v>1100</v>
      </c>
      <c r="R473" s="162" t="s">
        <v>1101</v>
      </c>
      <c r="S473" s="163" t="s">
        <v>2276</v>
      </c>
    </row>
    <row r="474" spans="1:19" s="107" customFormat="1" ht="12.75" customHeight="1" x14ac:dyDescent="0.2">
      <c r="A474" s="103" t="s">
        <v>596</v>
      </c>
      <c r="B474" s="103" t="s">
        <v>253</v>
      </c>
      <c r="C474" s="138" t="s">
        <v>1142</v>
      </c>
      <c r="D474" s="162">
        <v>11439</v>
      </c>
      <c r="E474" s="162">
        <v>28000</v>
      </c>
      <c r="F474" s="162">
        <v>0</v>
      </c>
      <c r="G474" s="162">
        <v>0</v>
      </c>
      <c r="H474" s="162">
        <v>0</v>
      </c>
      <c r="I474" s="162">
        <v>0</v>
      </c>
      <c r="J474" s="162">
        <v>0</v>
      </c>
      <c r="K474" s="162">
        <v>0</v>
      </c>
      <c r="L474" s="162">
        <v>0</v>
      </c>
      <c r="M474" s="162">
        <v>6450</v>
      </c>
      <c r="N474" s="162">
        <v>2000</v>
      </c>
      <c r="O474" s="162">
        <v>4000</v>
      </c>
      <c r="P474" s="162">
        <v>9000</v>
      </c>
      <c r="Q474" s="162" t="s">
        <v>1103</v>
      </c>
      <c r="R474" s="162" t="s">
        <v>1104</v>
      </c>
      <c r="S474" s="163" t="s">
        <v>1990</v>
      </c>
    </row>
    <row r="475" spans="1:19" s="107" customFormat="1" ht="12.75" customHeight="1" x14ac:dyDescent="0.2">
      <c r="A475" s="103" t="s">
        <v>688</v>
      </c>
      <c r="B475" s="103" t="s">
        <v>254</v>
      </c>
      <c r="C475" s="138" t="s">
        <v>2472</v>
      </c>
      <c r="D475" s="162">
        <v>6186</v>
      </c>
      <c r="E475" s="162">
        <v>5000</v>
      </c>
      <c r="F475" s="162">
        <v>0</v>
      </c>
      <c r="G475" s="162">
        <v>0</v>
      </c>
      <c r="H475" s="162">
        <v>0</v>
      </c>
      <c r="I475" s="162">
        <v>0</v>
      </c>
      <c r="J475" s="162">
        <v>0</v>
      </c>
      <c r="K475" s="162">
        <v>0</v>
      </c>
      <c r="L475" s="162">
        <v>0</v>
      </c>
      <c r="M475" s="162">
        <v>0</v>
      </c>
      <c r="N475" s="162">
        <v>0</v>
      </c>
      <c r="O475" s="162">
        <v>0</v>
      </c>
      <c r="P475" s="162">
        <v>17170</v>
      </c>
      <c r="Q475" s="162" t="s">
        <v>1107</v>
      </c>
      <c r="R475" s="162" t="s">
        <v>1104</v>
      </c>
      <c r="S475" s="163" t="s">
        <v>2082</v>
      </c>
    </row>
    <row r="476" spans="1:19" s="107" customFormat="1" ht="12.75" customHeight="1" x14ac:dyDescent="0.2">
      <c r="A476" s="103" t="s">
        <v>682</v>
      </c>
      <c r="B476" s="103" t="s">
        <v>255</v>
      </c>
      <c r="C476" s="138" t="s">
        <v>1142</v>
      </c>
      <c r="D476" s="162">
        <v>110000</v>
      </c>
      <c r="E476" s="162">
        <v>14000</v>
      </c>
      <c r="F476" s="162">
        <v>0</v>
      </c>
      <c r="G476" s="162">
        <v>0</v>
      </c>
      <c r="H476" s="162">
        <v>0</v>
      </c>
      <c r="I476" s="162">
        <v>0</v>
      </c>
      <c r="J476" s="162">
        <v>0</v>
      </c>
      <c r="K476" s="162">
        <v>0</v>
      </c>
      <c r="L476" s="162">
        <v>0</v>
      </c>
      <c r="M476" s="162">
        <v>25000</v>
      </c>
      <c r="N476" s="162">
        <v>0</v>
      </c>
      <c r="O476" s="162">
        <v>0</v>
      </c>
      <c r="P476" s="162">
        <v>0</v>
      </c>
      <c r="Q476" s="162" t="s">
        <v>1107</v>
      </c>
      <c r="R476" s="162" t="s">
        <v>1104</v>
      </c>
      <c r="S476" s="163" t="s">
        <v>2076</v>
      </c>
    </row>
    <row r="477" spans="1:19" s="107" customFormat="1" ht="12.75" customHeight="1" x14ac:dyDescent="0.2">
      <c r="A477" s="103" t="s">
        <v>721</v>
      </c>
      <c r="B477" s="103" t="s">
        <v>256</v>
      </c>
      <c r="C477" s="138" t="s">
        <v>1142</v>
      </c>
      <c r="D477" s="162">
        <v>45000</v>
      </c>
      <c r="E477" s="162">
        <v>18000</v>
      </c>
      <c r="F477" s="162">
        <v>0</v>
      </c>
      <c r="G477" s="162">
        <v>0</v>
      </c>
      <c r="H477" s="162">
        <v>0</v>
      </c>
      <c r="I477" s="162">
        <v>0</v>
      </c>
      <c r="J477" s="162">
        <v>0</v>
      </c>
      <c r="K477" s="162">
        <v>0</v>
      </c>
      <c r="L477" s="162">
        <v>0</v>
      </c>
      <c r="M477" s="162">
        <v>18493</v>
      </c>
      <c r="N477" s="162">
        <v>0</v>
      </c>
      <c r="O477" s="162">
        <v>0</v>
      </c>
      <c r="P477" s="162">
        <v>0</v>
      </c>
      <c r="Q477" s="162" t="s">
        <v>1106</v>
      </c>
      <c r="R477" s="162" t="s">
        <v>1104</v>
      </c>
      <c r="S477" s="163" t="s">
        <v>2115</v>
      </c>
    </row>
    <row r="478" spans="1:19" s="107" customFormat="1" ht="12.75" customHeight="1" x14ac:dyDescent="0.2">
      <c r="A478" s="103" t="s">
        <v>700</v>
      </c>
      <c r="B478" s="103" t="s">
        <v>257</v>
      </c>
      <c r="C478" s="138" t="s">
        <v>1142</v>
      </c>
      <c r="D478" s="162">
        <v>215000</v>
      </c>
      <c r="E478" s="162">
        <v>0</v>
      </c>
      <c r="F478" s="162">
        <v>0</v>
      </c>
      <c r="G478" s="162">
        <v>10000</v>
      </c>
      <c r="H478" s="162">
        <v>0</v>
      </c>
      <c r="I478" s="162">
        <v>0</v>
      </c>
      <c r="J478" s="162">
        <v>0</v>
      </c>
      <c r="K478" s="162">
        <v>0</v>
      </c>
      <c r="L478" s="162">
        <v>0</v>
      </c>
      <c r="M478" s="162">
        <v>81700</v>
      </c>
      <c r="N478" s="162">
        <v>0</v>
      </c>
      <c r="O478" s="162">
        <v>0</v>
      </c>
      <c r="P478" s="162">
        <v>274100</v>
      </c>
      <c r="Q478" s="162" t="s">
        <v>1112</v>
      </c>
      <c r="R478" s="162" t="s">
        <v>1104</v>
      </c>
      <c r="S478" s="163" t="s">
        <v>2094</v>
      </c>
    </row>
    <row r="479" spans="1:19" s="107" customFormat="1" ht="12.75" customHeight="1" x14ac:dyDescent="0.2">
      <c r="A479" s="103" t="s">
        <v>396</v>
      </c>
      <c r="B479" s="103" t="s">
        <v>258</v>
      </c>
      <c r="C479" s="138" t="s">
        <v>1142</v>
      </c>
      <c r="D479" s="162">
        <v>18898</v>
      </c>
      <c r="E479" s="162">
        <v>0</v>
      </c>
      <c r="F479" s="162">
        <v>0</v>
      </c>
      <c r="G479" s="162">
        <v>0</v>
      </c>
      <c r="H479" s="162">
        <v>0</v>
      </c>
      <c r="I479" s="162">
        <v>0</v>
      </c>
      <c r="J479" s="162">
        <v>0</v>
      </c>
      <c r="K479" s="162">
        <v>0</v>
      </c>
      <c r="L479" s="162">
        <v>0</v>
      </c>
      <c r="M479" s="162">
        <v>14674</v>
      </c>
      <c r="N479" s="162">
        <v>64500</v>
      </c>
      <c r="O479" s="162">
        <v>549</v>
      </c>
      <c r="P479" s="162">
        <v>0</v>
      </c>
      <c r="Q479" s="162" t="s">
        <v>1100</v>
      </c>
      <c r="R479" s="162" t="s">
        <v>1104</v>
      </c>
      <c r="S479" s="163" t="s">
        <v>1790</v>
      </c>
    </row>
    <row r="480" spans="1:19" s="107" customFormat="1" ht="12.75" customHeight="1" x14ac:dyDescent="0.2">
      <c r="A480" s="103" t="s">
        <v>641</v>
      </c>
      <c r="B480" s="103" t="s">
        <v>259</v>
      </c>
      <c r="C480" s="138" t="s">
        <v>1142</v>
      </c>
      <c r="D480" s="162">
        <v>34110</v>
      </c>
      <c r="E480" s="162">
        <v>0</v>
      </c>
      <c r="F480" s="162">
        <v>0</v>
      </c>
      <c r="G480" s="162">
        <v>5050</v>
      </c>
      <c r="H480" s="162">
        <v>0</v>
      </c>
      <c r="I480" s="162">
        <v>0</v>
      </c>
      <c r="J480" s="162">
        <v>0</v>
      </c>
      <c r="K480" s="162">
        <v>0</v>
      </c>
      <c r="L480" s="162">
        <v>0</v>
      </c>
      <c r="M480" s="162">
        <v>36092</v>
      </c>
      <c r="N480" s="162">
        <v>6214</v>
      </c>
      <c r="O480" s="162">
        <v>4500</v>
      </c>
      <c r="P480" s="162">
        <v>0</v>
      </c>
      <c r="Q480" s="162" t="s">
        <v>1103</v>
      </c>
      <c r="R480" s="162" t="s">
        <v>1104</v>
      </c>
      <c r="S480" s="163" t="s">
        <v>2035</v>
      </c>
    </row>
    <row r="481" spans="1:27" s="107" customFormat="1" ht="12.75" customHeight="1" x14ac:dyDescent="0.2">
      <c r="A481" s="103" t="s">
        <v>636</v>
      </c>
      <c r="B481" s="103" t="s">
        <v>345</v>
      </c>
      <c r="C481" s="138" t="s">
        <v>1142</v>
      </c>
      <c r="D481" s="162">
        <v>18462</v>
      </c>
      <c r="E481" s="162">
        <v>5000</v>
      </c>
      <c r="F481" s="162">
        <v>0</v>
      </c>
      <c r="G481" s="162">
        <v>0</v>
      </c>
      <c r="H481" s="162">
        <v>0</v>
      </c>
      <c r="I481" s="162">
        <v>0</v>
      </c>
      <c r="J481" s="162">
        <v>0</v>
      </c>
      <c r="K481" s="162">
        <v>385</v>
      </c>
      <c r="L481" s="162">
        <v>0</v>
      </c>
      <c r="M481" s="162">
        <v>225504</v>
      </c>
      <c r="N481" s="162">
        <v>0</v>
      </c>
      <c r="O481" s="162">
        <v>0</v>
      </c>
      <c r="P481" s="162">
        <v>0</v>
      </c>
      <c r="Q481" s="162" t="s">
        <v>1109</v>
      </c>
      <c r="R481" s="162" t="s">
        <v>1104</v>
      </c>
      <c r="S481" s="163" t="s">
        <v>2030</v>
      </c>
    </row>
    <row r="482" spans="1:27" s="107" customFormat="1" ht="12.75" customHeight="1" x14ac:dyDescent="0.2">
      <c r="A482" s="103" t="s">
        <v>1043</v>
      </c>
      <c r="B482" s="103" t="s">
        <v>1044</v>
      </c>
      <c r="C482" s="138" t="s">
        <v>1142</v>
      </c>
      <c r="D482" s="162">
        <v>3000</v>
      </c>
      <c r="E482" s="162">
        <v>1000</v>
      </c>
      <c r="F482" s="162">
        <v>0</v>
      </c>
      <c r="G482" s="162">
        <v>0</v>
      </c>
      <c r="H482" s="162">
        <v>0</v>
      </c>
      <c r="I482" s="162">
        <v>0</v>
      </c>
      <c r="J482" s="162">
        <v>0</v>
      </c>
      <c r="K482" s="162">
        <v>0</v>
      </c>
      <c r="L482" s="162">
        <v>3000</v>
      </c>
      <c r="M482" s="162">
        <v>0</v>
      </c>
      <c r="N482" s="162">
        <v>0</v>
      </c>
      <c r="O482" s="162">
        <v>0</v>
      </c>
      <c r="P482" s="162">
        <v>7500</v>
      </c>
      <c r="Q482" s="162" t="s">
        <v>1153</v>
      </c>
      <c r="R482" s="162" t="s">
        <v>1104</v>
      </c>
      <c r="S482" s="163" t="s">
        <v>2199</v>
      </c>
    </row>
    <row r="483" spans="1:27" s="107" customFormat="1" ht="12.75" customHeight="1" x14ac:dyDescent="0.2">
      <c r="A483" s="103" t="s">
        <v>503</v>
      </c>
      <c r="B483" s="103" t="s">
        <v>260</v>
      </c>
      <c r="C483" s="138" t="s">
        <v>1142</v>
      </c>
      <c r="D483" s="162">
        <v>22224</v>
      </c>
      <c r="E483" s="162">
        <v>16000</v>
      </c>
      <c r="F483" s="162">
        <v>0</v>
      </c>
      <c r="G483" s="162">
        <v>0</v>
      </c>
      <c r="H483" s="162">
        <v>0</v>
      </c>
      <c r="I483" s="162">
        <v>0</v>
      </c>
      <c r="J483" s="162">
        <v>0</v>
      </c>
      <c r="K483" s="162">
        <v>0</v>
      </c>
      <c r="L483" s="162">
        <v>0</v>
      </c>
      <c r="M483" s="162">
        <v>0</v>
      </c>
      <c r="N483" s="162">
        <v>0</v>
      </c>
      <c r="O483" s="162">
        <v>0</v>
      </c>
      <c r="P483" s="162">
        <v>2000</v>
      </c>
      <c r="Q483" s="162" t="s">
        <v>1103</v>
      </c>
      <c r="R483" s="162" t="s">
        <v>1104</v>
      </c>
      <c r="S483" s="163" t="s">
        <v>1897</v>
      </c>
    </row>
    <row r="484" spans="1:27" s="107" customFormat="1" ht="12.75" customHeight="1" x14ac:dyDescent="0.2">
      <c r="A484" s="103" t="s">
        <v>623</v>
      </c>
      <c r="B484" s="103" t="s">
        <v>261</v>
      </c>
      <c r="C484" s="138" t="s">
        <v>1142</v>
      </c>
      <c r="D484" s="162">
        <v>31646</v>
      </c>
      <c r="E484" s="162">
        <v>8000</v>
      </c>
      <c r="F484" s="162">
        <v>0</v>
      </c>
      <c r="G484" s="162">
        <v>0</v>
      </c>
      <c r="H484" s="162">
        <v>0</v>
      </c>
      <c r="I484" s="162">
        <v>0</v>
      </c>
      <c r="J484" s="162">
        <v>0</v>
      </c>
      <c r="K484" s="162">
        <v>0</v>
      </c>
      <c r="L484" s="162">
        <v>5000</v>
      </c>
      <c r="M484" s="162">
        <v>2500</v>
      </c>
      <c r="N484" s="162">
        <v>0</v>
      </c>
      <c r="O484" s="162">
        <v>0</v>
      </c>
      <c r="P484" s="162">
        <v>0</v>
      </c>
      <c r="Q484" s="162" t="s">
        <v>1103</v>
      </c>
      <c r="R484" s="162" t="s">
        <v>1104</v>
      </c>
      <c r="S484" s="163" t="s">
        <v>2017</v>
      </c>
    </row>
    <row r="485" spans="1:27" s="107" customFormat="1" ht="12.75" customHeight="1" x14ac:dyDescent="0.2">
      <c r="A485" s="103" t="s">
        <v>634</v>
      </c>
      <c r="B485" s="103" t="s">
        <v>262</v>
      </c>
      <c r="C485" s="138" t="s">
        <v>1142</v>
      </c>
      <c r="D485" s="162">
        <v>50500</v>
      </c>
      <c r="E485" s="162">
        <v>9000</v>
      </c>
      <c r="F485" s="162">
        <v>0</v>
      </c>
      <c r="G485" s="162">
        <v>0</v>
      </c>
      <c r="H485" s="162">
        <v>0</v>
      </c>
      <c r="I485" s="162">
        <v>0</v>
      </c>
      <c r="J485" s="162">
        <v>0</v>
      </c>
      <c r="K485" s="162">
        <v>0</v>
      </c>
      <c r="L485" s="162">
        <v>0</v>
      </c>
      <c r="M485" s="162">
        <v>0</v>
      </c>
      <c r="N485" s="162">
        <v>0</v>
      </c>
      <c r="O485" s="162">
        <v>0</v>
      </c>
      <c r="P485" s="162">
        <v>12000</v>
      </c>
      <c r="Q485" s="162" t="s">
        <v>1103</v>
      </c>
      <c r="R485" s="162" t="s">
        <v>1104</v>
      </c>
      <c r="S485" s="163" t="s">
        <v>2028</v>
      </c>
    </row>
    <row r="486" spans="1:27" s="107" customFormat="1" ht="12.75" customHeight="1" x14ac:dyDescent="0.2">
      <c r="A486" s="103" t="s">
        <v>449</v>
      </c>
      <c r="B486" s="103" t="s">
        <v>263</v>
      </c>
      <c r="C486" s="138" t="s">
        <v>1142</v>
      </c>
      <c r="D486" s="162">
        <v>4821</v>
      </c>
      <c r="E486" s="162">
        <v>2000</v>
      </c>
      <c r="F486" s="162">
        <v>0</v>
      </c>
      <c r="G486" s="162">
        <v>0</v>
      </c>
      <c r="H486" s="162">
        <v>0</v>
      </c>
      <c r="I486" s="162">
        <v>0</v>
      </c>
      <c r="J486" s="162">
        <v>0</v>
      </c>
      <c r="K486" s="162">
        <v>0</v>
      </c>
      <c r="L486" s="162">
        <v>0</v>
      </c>
      <c r="M486" s="162">
        <v>10000</v>
      </c>
      <c r="N486" s="162">
        <v>0</v>
      </c>
      <c r="O486" s="162">
        <v>3369</v>
      </c>
      <c r="P486" s="162">
        <v>32500</v>
      </c>
      <c r="Q486" s="162" t="s">
        <v>1103</v>
      </c>
      <c r="R486" s="162" t="s">
        <v>1104</v>
      </c>
      <c r="S486" s="163" t="s">
        <v>1843</v>
      </c>
    </row>
    <row r="487" spans="1:27" s="107" customFormat="1" ht="12.75" customHeight="1" x14ac:dyDescent="0.2">
      <c r="A487" s="103" t="s">
        <v>581</v>
      </c>
      <c r="B487" s="103" t="s">
        <v>264</v>
      </c>
      <c r="C487" s="138" t="s">
        <v>1142</v>
      </c>
      <c r="D487" s="162">
        <v>5500</v>
      </c>
      <c r="E487" s="162">
        <v>21000</v>
      </c>
      <c r="F487" s="162">
        <v>0</v>
      </c>
      <c r="G487" s="162">
        <v>0</v>
      </c>
      <c r="H487" s="162">
        <v>0</v>
      </c>
      <c r="I487" s="162">
        <v>0</v>
      </c>
      <c r="J487" s="162">
        <v>0</v>
      </c>
      <c r="K487" s="162">
        <v>0</v>
      </c>
      <c r="L487" s="162">
        <v>0</v>
      </c>
      <c r="M487" s="162">
        <v>0</v>
      </c>
      <c r="N487" s="162">
        <v>0</v>
      </c>
      <c r="O487" s="162">
        <v>1000</v>
      </c>
      <c r="P487" s="162">
        <v>0</v>
      </c>
      <c r="Q487" s="162" t="s">
        <v>1103</v>
      </c>
      <c r="R487" s="162" t="s">
        <v>1104</v>
      </c>
      <c r="S487" s="163" t="s">
        <v>1975</v>
      </c>
    </row>
    <row r="488" spans="1:27" s="107" customFormat="1" ht="12.75" customHeight="1" x14ac:dyDescent="0.2">
      <c r="A488" s="103" t="s">
        <v>504</v>
      </c>
      <c r="B488" s="103" t="s">
        <v>265</v>
      </c>
      <c r="C488" s="138" t="s">
        <v>1142</v>
      </c>
      <c r="D488" s="162">
        <v>9290</v>
      </c>
      <c r="E488" s="162">
        <v>7000</v>
      </c>
      <c r="F488" s="162">
        <v>0</v>
      </c>
      <c r="G488" s="162">
        <v>2000</v>
      </c>
      <c r="H488" s="162">
        <v>0</v>
      </c>
      <c r="I488" s="162">
        <v>0</v>
      </c>
      <c r="J488" s="162">
        <v>0</v>
      </c>
      <c r="K488" s="162">
        <v>0</v>
      </c>
      <c r="L488" s="162">
        <v>0</v>
      </c>
      <c r="M488" s="162">
        <v>18057</v>
      </c>
      <c r="N488" s="162">
        <v>0</v>
      </c>
      <c r="O488" s="162">
        <v>6201</v>
      </c>
      <c r="P488" s="162">
        <v>10000</v>
      </c>
      <c r="Q488" s="162" t="s">
        <v>1103</v>
      </c>
      <c r="R488" s="162" t="s">
        <v>1104</v>
      </c>
      <c r="S488" s="163" t="s">
        <v>1898</v>
      </c>
    </row>
    <row r="489" spans="1:27" s="107" customFormat="1" ht="12.75" customHeight="1" x14ac:dyDescent="0.2">
      <c r="A489" s="103" t="s">
        <v>377</v>
      </c>
      <c r="B489" s="103" t="s">
        <v>266</v>
      </c>
      <c r="C489" s="138" t="s">
        <v>1142</v>
      </c>
      <c r="D489" s="162">
        <v>2481</v>
      </c>
      <c r="E489" s="162">
        <v>23000</v>
      </c>
      <c r="F489" s="162">
        <v>0</v>
      </c>
      <c r="G489" s="162">
        <v>0</v>
      </c>
      <c r="H489" s="162">
        <v>0</v>
      </c>
      <c r="I489" s="162">
        <v>0</v>
      </c>
      <c r="J489" s="162">
        <v>0</v>
      </c>
      <c r="K489" s="162">
        <v>0</v>
      </c>
      <c r="L489" s="162">
        <v>0</v>
      </c>
      <c r="M489" s="162">
        <v>51</v>
      </c>
      <c r="N489" s="162">
        <v>0</v>
      </c>
      <c r="O489" s="162">
        <v>0</v>
      </c>
      <c r="P489" s="162">
        <v>500</v>
      </c>
      <c r="Q489" s="162" t="s">
        <v>1100</v>
      </c>
      <c r="R489" s="162" t="s">
        <v>1104</v>
      </c>
      <c r="S489" s="163" t="s">
        <v>1771</v>
      </c>
    </row>
    <row r="490" spans="1:27" s="107" customFormat="1" ht="12.75" customHeight="1" x14ac:dyDescent="0.2">
      <c r="A490" s="103" t="s">
        <v>431</v>
      </c>
      <c r="B490" s="103" t="s">
        <v>267</v>
      </c>
      <c r="C490" s="138" t="s">
        <v>1142</v>
      </c>
      <c r="D490" s="162">
        <v>3478</v>
      </c>
      <c r="E490" s="162">
        <v>0</v>
      </c>
      <c r="F490" s="162">
        <v>0</v>
      </c>
      <c r="G490" s="162">
        <v>0</v>
      </c>
      <c r="H490" s="162">
        <v>0</v>
      </c>
      <c r="I490" s="162">
        <v>0</v>
      </c>
      <c r="J490" s="162">
        <v>0</v>
      </c>
      <c r="K490" s="162">
        <v>0</v>
      </c>
      <c r="L490" s="162">
        <v>0</v>
      </c>
      <c r="M490" s="162">
        <v>10100</v>
      </c>
      <c r="N490" s="162">
        <v>0</v>
      </c>
      <c r="O490" s="162">
        <v>0</v>
      </c>
      <c r="P490" s="162">
        <v>0</v>
      </c>
      <c r="Q490" s="162" t="s">
        <v>1103</v>
      </c>
      <c r="R490" s="162" t="s">
        <v>1104</v>
      </c>
      <c r="S490" s="163" t="s">
        <v>1825</v>
      </c>
    </row>
    <row r="491" spans="1:27" s="107" customFormat="1" ht="12.75" customHeight="1" x14ac:dyDescent="0.2">
      <c r="A491" s="103" t="s">
        <v>439</v>
      </c>
      <c r="B491" s="103" t="s">
        <v>268</v>
      </c>
      <c r="C491" s="138" t="s">
        <v>1142</v>
      </c>
      <c r="D491" s="162">
        <v>6061</v>
      </c>
      <c r="E491" s="162">
        <v>0</v>
      </c>
      <c r="F491" s="162">
        <v>0</v>
      </c>
      <c r="G491" s="162">
        <v>0</v>
      </c>
      <c r="H491" s="162">
        <v>0</v>
      </c>
      <c r="I491" s="162">
        <v>0</v>
      </c>
      <c r="J491" s="162">
        <v>0</v>
      </c>
      <c r="K491" s="162">
        <v>0</v>
      </c>
      <c r="L491" s="162">
        <v>0</v>
      </c>
      <c r="M491" s="162">
        <v>3500</v>
      </c>
      <c r="N491" s="162">
        <v>40570</v>
      </c>
      <c r="O491" s="162">
        <v>6247</v>
      </c>
      <c r="P491" s="162">
        <v>0</v>
      </c>
      <c r="Q491" s="162" t="s">
        <v>1103</v>
      </c>
      <c r="R491" s="162" t="s">
        <v>1104</v>
      </c>
      <c r="S491" s="163" t="s">
        <v>1833</v>
      </c>
    </row>
    <row r="492" spans="1:27" s="107" customFormat="1" ht="12.75" customHeight="1" x14ac:dyDescent="0.2">
      <c r="A492" s="103" t="s">
        <v>962</v>
      </c>
      <c r="B492" s="103" t="s">
        <v>963</v>
      </c>
      <c r="C492" s="138" t="s">
        <v>1142</v>
      </c>
      <c r="D492" s="162">
        <v>11956</v>
      </c>
      <c r="E492" s="162">
        <v>2000</v>
      </c>
      <c r="F492" s="162">
        <v>0</v>
      </c>
      <c r="G492" s="162">
        <v>0</v>
      </c>
      <c r="H492" s="162">
        <v>0</v>
      </c>
      <c r="I492" s="162">
        <v>0</v>
      </c>
      <c r="J492" s="162">
        <v>0</v>
      </c>
      <c r="K492" s="162">
        <v>0</v>
      </c>
      <c r="L492" s="162">
        <v>0</v>
      </c>
      <c r="M492" s="162">
        <v>13099</v>
      </c>
      <c r="N492" s="162">
        <v>0</v>
      </c>
      <c r="O492" s="162">
        <v>0</v>
      </c>
      <c r="P492" s="162">
        <v>0</v>
      </c>
      <c r="Q492" s="162" t="s">
        <v>1100</v>
      </c>
      <c r="R492" s="162" t="s">
        <v>1102</v>
      </c>
      <c r="S492" s="163" t="s">
        <v>2241</v>
      </c>
    </row>
    <row r="493" spans="1:27" s="107" customFormat="1" ht="12.75" customHeight="1" x14ac:dyDescent="0.2">
      <c r="A493" s="103" t="s">
        <v>537</v>
      </c>
      <c r="B493" s="103" t="s">
        <v>269</v>
      </c>
      <c r="C493" s="138" t="s">
        <v>1142</v>
      </c>
      <c r="D493" s="162">
        <v>16356</v>
      </c>
      <c r="E493" s="162">
        <v>6000</v>
      </c>
      <c r="F493" s="162">
        <v>0</v>
      </c>
      <c r="G493" s="162">
        <v>0</v>
      </c>
      <c r="H493" s="162">
        <v>0</v>
      </c>
      <c r="I493" s="162">
        <v>0</v>
      </c>
      <c r="J493" s="162">
        <v>0</v>
      </c>
      <c r="K493" s="162">
        <v>0</v>
      </c>
      <c r="L493" s="162">
        <v>0</v>
      </c>
      <c r="M493" s="162">
        <v>0</v>
      </c>
      <c r="N493" s="162">
        <v>0</v>
      </c>
      <c r="O493" s="162">
        <v>0</v>
      </c>
      <c r="P493" s="162">
        <v>0</v>
      </c>
      <c r="Q493" s="162" t="s">
        <v>1103</v>
      </c>
      <c r="R493" s="162" t="s">
        <v>1104</v>
      </c>
      <c r="S493" s="163" t="s">
        <v>1931</v>
      </c>
    </row>
    <row r="494" spans="1:27" s="107" customFormat="1" ht="12.75" customHeight="1" x14ac:dyDescent="0.2">
      <c r="A494" s="103" t="s">
        <v>556</v>
      </c>
      <c r="B494" s="103" t="s">
        <v>270</v>
      </c>
      <c r="C494" s="138" t="s">
        <v>1142</v>
      </c>
      <c r="D494" s="162">
        <v>12600</v>
      </c>
      <c r="E494" s="162">
        <v>0</v>
      </c>
      <c r="F494" s="162">
        <v>0</v>
      </c>
      <c r="G494" s="162">
        <v>0</v>
      </c>
      <c r="H494" s="162">
        <v>0</v>
      </c>
      <c r="I494" s="162">
        <v>0</v>
      </c>
      <c r="J494" s="162">
        <v>0</v>
      </c>
      <c r="K494" s="162">
        <v>0</v>
      </c>
      <c r="L494" s="162">
        <v>0</v>
      </c>
      <c r="M494" s="162">
        <v>3000</v>
      </c>
      <c r="N494" s="162">
        <v>0</v>
      </c>
      <c r="O494" s="162">
        <v>0</v>
      </c>
      <c r="P494" s="162">
        <v>3500</v>
      </c>
      <c r="Q494" s="162" t="s">
        <v>1103</v>
      </c>
      <c r="R494" s="162" t="s">
        <v>1104</v>
      </c>
      <c r="S494" s="163" t="s">
        <v>1950</v>
      </c>
    </row>
    <row r="495" spans="1:27" s="107" customFormat="1" ht="12.75" customHeight="1" x14ac:dyDescent="0.2">
      <c r="A495" s="138" t="s">
        <v>1736</v>
      </c>
      <c r="B495" s="138" t="s">
        <v>2154</v>
      </c>
      <c r="C495" s="138" t="s">
        <v>1142</v>
      </c>
      <c r="D495" s="162">
        <v>10000</v>
      </c>
      <c r="E495" s="162">
        <v>0</v>
      </c>
      <c r="F495" s="162">
        <v>0</v>
      </c>
      <c r="G495" s="162">
        <v>0</v>
      </c>
      <c r="H495" s="162">
        <v>0</v>
      </c>
      <c r="I495" s="162">
        <v>0</v>
      </c>
      <c r="J495" s="162">
        <v>0</v>
      </c>
      <c r="K495" s="162">
        <v>0</v>
      </c>
      <c r="L495" s="162">
        <v>0</v>
      </c>
      <c r="M495" s="162">
        <v>0</v>
      </c>
      <c r="N495" s="162">
        <v>0</v>
      </c>
      <c r="O495" s="162">
        <v>0</v>
      </c>
      <c r="P495" s="162">
        <v>0</v>
      </c>
      <c r="Q495" s="162" t="s">
        <v>1153</v>
      </c>
      <c r="R495" s="162" t="s">
        <v>1104</v>
      </c>
      <c r="S495" s="163" t="s">
        <v>2153</v>
      </c>
      <c r="T495" s="138"/>
      <c r="U495" s="138"/>
      <c r="V495" s="138"/>
      <c r="W495" s="138"/>
      <c r="X495" s="138"/>
      <c r="Y495" s="138"/>
      <c r="Z495" s="138"/>
      <c r="AA495" s="138"/>
    </row>
    <row r="496" spans="1:27" s="107" customFormat="1" ht="12.75" customHeight="1" x14ac:dyDescent="0.2">
      <c r="A496" s="103" t="s">
        <v>964</v>
      </c>
      <c r="B496" s="103" t="s">
        <v>965</v>
      </c>
      <c r="C496" s="138" t="s">
        <v>1142</v>
      </c>
      <c r="D496" s="162">
        <v>81055</v>
      </c>
      <c r="E496" s="162">
        <v>0</v>
      </c>
      <c r="F496" s="162">
        <v>0</v>
      </c>
      <c r="G496" s="162">
        <v>10000</v>
      </c>
      <c r="H496" s="162">
        <v>0</v>
      </c>
      <c r="I496" s="162">
        <v>0</v>
      </c>
      <c r="J496" s="162">
        <v>0</v>
      </c>
      <c r="K496" s="162">
        <v>0</v>
      </c>
      <c r="L496" s="162">
        <v>0</v>
      </c>
      <c r="M496" s="162">
        <v>0</v>
      </c>
      <c r="N496" s="162">
        <v>0</v>
      </c>
      <c r="O496" s="162">
        <v>0</v>
      </c>
      <c r="P496" s="162">
        <v>0</v>
      </c>
      <c r="Q496" s="162" t="s">
        <v>1100</v>
      </c>
      <c r="R496" s="162" t="s">
        <v>1102</v>
      </c>
      <c r="S496" s="163" t="s">
        <v>2238</v>
      </c>
    </row>
    <row r="497" spans="1:27" s="107" customFormat="1" ht="12.75" customHeight="1" x14ac:dyDescent="0.2">
      <c r="A497" s="103" t="s">
        <v>1057</v>
      </c>
      <c r="B497" s="103" t="s">
        <v>1058</v>
      </c>
      <c r="C497" s="138" t="s">
        <v>1142</v>
      </c>
      <c r="D497" s="162">
        <v>3000</v>
      </c>
      <c r="E497" s="162">
        <v>0</v>
      </c>
      <c r="F497" s="162">
        <v>0</v>
      </c>
      <c r="G497" s="162">
        <v>0</v>
      </c>
      <c r="H497" s="162">
        <v>0</v>
      </c>
      <c r="I497" s="162">
        <v>0</v>
      </c>
      <c r="J497" s="162">
        <v>0</v>
      </c>
      <c r="K497" s="162">
        <v>0</v>
      </c>
      <c r="L497" s="162">
        <v>0</v>
      </c>
      <c r="M497" s="162">
        <v>0</v>
      </c>
      <c r="N497" s="162">
        <v>0</v>
      </c>
      <c r="O497" s="162">
        <v>0</v>
      </c>
      <c r="P497" s="162">
        <v>2000</v>
      </c>
      <c r="Q497" s="162" t="s">
        <v>1153</v>
      </c>
      <c r="R497" s="162" t="s">
        <v>1104</v>
      </c>
      <c r="S497" s="163" t="s">
        <v>2213</v>
      </c>
    </row>
    <row r="498" spans="1:27" s="107" customFormat="1" ht="12.75" customHeight="1" x14ac:dyDescent="0.2">
      <c r="A498" s="138" t="s">
        <v>1740</v>
      </c>
      <c r="B498" s="138" t="s">
        <v>2143</v>
      </c>
      <c r="C498" s="138" t="s">
        <v>1142</v>
      </c>
      <c r="D498" s="162">
        <v>0</v>
      </c>
      <c r="E498" s="162">
        <v>0</v>
      </c>
      <c r="F498" s="162">
        <v>0</v>
      </c>
      <c r="G498" s="162">
        <v>0</v>
      </c>
      <c r="H498" s="162">
        <v>0</v>
      </c>
      <c r="I498" s="162">
        <v>0</v>
      </c>
      <c r="J498" s="162">
        <v>0</v>
      </c>
      <c r="K498" s="162">
        <v>0</v>
      </c>
      <c r="L498" s="162">
        <v>0</v>
      </c>
      <c r="M498" s="162">
        <v>0</v>
      </c>
      <c r="N498" s="162">
        <v>0</v>
      </c>
      <c r="O498" s="162">
        <v>0</v>
      </c>
      <c r="P498" s="162">
        <v>61560</v>
      </c>
      <c r="Q498" s="162" t="s">
        <v>1153</v>
      </c>
      <c r="R498" s="162" t="s">
        <v>1104</v>
      </c>
      <c r="S498" s="163" t="s">
        <v>2142</v>
      </c>
      <c r="T498" s="138"/>
      <c r="U498" s="138"/>
      <c r="V498" s="138"/>
      <c r="W498" s="138"/>
      <c r="X498" s="138"/>
      <c r="Y498" s="138"/>
      <c r="Z498" s="138"/>
      <c r="AA498" s="138"/>
    </row>
    <row r="499" spans="1:27" s="107" customFormat="1" ht="12.75" customHeight="1" x14ac:dyDescent="0.2">
      <c r="A499" s="103" t="s">
        <v>757</v>
      </c>
      <c r="B499" s="103" t="s">
        <v>362</v>
      </c>
      <c r="C499" s="138" t="s">
        <v>1142</v>
      </c>
      <c r="D499" s="162">
        <v>20000</v>
      </c>
      <c r="E499" s="162">
        <v>2000</v>
      </c>
      <c r="F499" s="162">
        <v>0</v>
      </c>
      <c r="G499" s="162">
        <v>0</v>
      </c>
      <c r="H499" s="162">
        <v>0</v>
      </c>
      <c r="I499" s="162">
        <v>0</v>
      </c>
      <c r="J499" s="162">
        <v>0</v>
      </c>
      <c r="K499" s="162">
        <v>0</v>
      </c>
      <c r="L499" s="162">
        <v>0</v>
      </c>
      <c r="M499" s="162">
        <v>14000</v>
      </c>
      <c r="N499" s="162">
        <v>0</v>
      </c>
      <c r="O499" s="162">
        <v>0</v>
      </c>
      <c r="P499" s="162">
        <v>25000</v>
      </c>
      <c r="Q499" s="162" t="s">
        <v>1153</v>
      </c>
      <c r="R499" s="162" t="s">
        <v>1104</v>
      </c>
      <c r="S499" s="163" t="s">
        <v>2155</v>
      </c>
    </row>
    <row r="500" spans="1:27" s="107" customFormat="1" ht="12.75" customHeight="1" x14ac:dyDescent="0.2">
      <c r="A500" s="103" t="s">
        <v>1071</v>
      </c>
      <c r="B500" s="103" t="s">
        <v>1072</v>
      </c>
      <c r="C500" s="138" t="s">
        <v>1142</v>
      </c>
      <c r="D500" s="162">
        <v>8300</v>
      </c>
      <c r="E500" s="162">
        <v>0</v>
      </c>
      <c r="F500" s="162">
        <v>0</v>
      </c>
      <c r="G500" s="162">
        <v>0</v>
      </c>
      <c r="H500" s="162">
        <v>0</v>
      </c>
      <c r="I500" s="162">
        <v>0</v>
      </c>
      <c r="J500" s="162">
        <v>0</v>
      </c>
      <c r="K500" s="162">
        <v>0</v>
      </c>
      <c r="L500" s="162">
        <v>0</v>
      </c>
      <c r="M500" s="162">
        <v>0</v>
      </c>
      <c r="N500" s="162">
        <v>0</v>
      </c>
      <c r="O500" s="162">
        <v>0</v>
      </c>
      <c r="P500" s="162">
        <v>112500</v>
      </c>
      <c r="Q500" s="162" t="s">
        <v>1153</v>
      </c>
      <c r="R500" s="162" t="s">
        <v>1104</v>
      </c>
      <c r="S500" s="163" t="s">
        <v>2205</v>
      </c>
    </row>
    <row r="501" spans="1:27" s="107" customFormat="1" ht="12.75" customHeight="1" x14ac:dyDescent="0.2">
      <c r="A501" s="138" t="s">
        <v>1754</v>
      </c>
      <c r="B501" s="138" t="s">
        <v>1751</v>
      </c>
      <c r="C501" s="138" t="s">
        <v>1142</v>
      </c>
      <c r="D501" s="162">
        <v>0</v>
      </c>
      <c r="E501" s="162">
        <v>0</v>
      </c>
      <c r="F501" s="162">
        <v>0</v>
      </c>
      <c r="G501" s="162">
        <v>0</v>
      </c>
      <c r="H501" s="162">
        <v>0</v>
      </c>
      <c r="I501" s="162">
        <v>0</v>
      </c>
      <c r="J501" s="162">
        <v>18000</v>
      </c>
      <c r="K501" s="162">
        <v>0</v>
      </c>
      <c r="L501" s="162">
        <v>0</v>
      </c>
      <c r="M501" s="162">
        <v>18360</v>
      </c>
      <c r="N501" s="162">
        <v>0</v>
      </c>
      <c r="O501" s="162">
        <v>0</v>
      </c>
      <c r="P501" s="162">
        <v>99000</v>
      </c>
      <c r="Q501" s="162" t="s">
        <v>1153</v>
      </c>
      <c r="R501" s="162" t="s">
        <v>1104</v>
      </c>
      <c r="S501" s="163" t="s">
        <v>2162</v>
      </c>
      <c r="T501" s="138"/>
      <c r="U501" s="138"/>
      <c r="V501" s="138"/>
      <c r="W501" s="138"/>
      <c r="X501" s="138"/>
      <c r="Y501" s="138"/>
      <c r="Z501" s="138"/>
      <c r="AA501" s="138"/>
    </row>
    <row r="502" spans="1:27" s="107" customFormat="1" ht="12.75" customHeight="1" x14ac:dyDescent="0.2">
      <c r="A502" s="103" t="s">
        <v>597</v>
      </c>
      <c r="B502" s="103" t="s">
        <v>271</v>
      </c>
      <c r="C502" s="138" t="s">
        <v>1142</v>
      </c>
      <c r="D502" s="162">
        <v>9700</v>
      </c>
      <c r="E502" s="162">
        <v>0</v>
      </c>
      <c r="F502" s="162">
        <v>0</v>
      </c>
      <c r="G502" s="162">
        <v>2000</v>
      </c>
      <c r="H502" s="162">
        <v>0</v>
      </c>
      <c r="I502" s="162">
        <v>0</v>
      </c>
      <c r="J502" s="162">
        <v>0</v>
      </c>
      <c r="K502" s="162">
        <v>0</v>
      </c>
      <c r="L502" s="162">
        <v>0</v>
      </c>
      <c r="M502" s="162">
        <v>21030</v>
      </c>
      <c r="N502" s="162">
        <v>0</v>
      </c>
      <c r="O502" s="162">
        <v>7500</v>
      </c>
      <c r="P502" s="162">
        <v>2000</v>
      </c>
      <c r="Q502" s="162" t="s">
        <v>1103</v>
      </c>
      <c r="R502" s="162" t="s">
        <v>1104</v>
      </c>
      <c r="S502" s="163" t="s">
        <v>1991</v>
      </c>
    </row>
    <row r="503" spans="1:27" s="107" customFormat="1" ht="12.75" customHeight="1" x14ac:dyDescent="0.2">
      <c r="A503" s="103" t="s">
        <v>605</v>
      </c>
      <c r="B503" s="103" t="s">
        <v>272</v>
      </c>
      <c r="C503" s="138" t="s">
        <v>1142</v>
      </c>
      <c r="D503" s="162">
        <v>3266</v>
      </c>
      <c r="E503" s="162">
        <v>500</v>
      </c>
      <c r="F503" s="162">
        <v>0</v>
      </c>
      <c r="G503" s="162">
        <v>0</v>
      </c>
      <c r="H503" s="162">
        <v>0</v>
      </c>
      <c r="I503" s="162">
        <v>0</v>
      </c>
      <c r="J503" s="162">
        <v>0</v>
      </c>
      <c r="K503" s="162">
        <v>0</v>
      </c>
      <c r="L503" s="162">
        <v>9818</v>
      </c>
      <c r="M503" s="162">
        <v>4700</v>
      </c>
      <c r="N503" s="162">
        <v>0</v>
      </c>
      <c r="O503" s="162">
        <v>0</v>
      </c>
      <c r="P503" s="162">
        <v>2000</v>
      </c>
      <c r="Q503" s="162" t="s">
        <v>1103</v>
      </c>
      <c r="R503" s="162" t="s">
        <v>1104</v>
      </c>
      <c r="S503" s="163" t="s">
        <v>1999</v>
      </c>
    </row>
    <row r="504" spans="1:27" s="107" customFormat="1" ht="12.75" customHeight="1" x14ac:dyDescent="0.2">
      <c r="A504" s="103" t="s">
        <v>642</v>
      </c>
      <c r="B504" s="103" t="s">
        <v>346</v>
      </c>
      <c r="C504" s="138" t="s">
        <v>1142</v>
      </c>
      <c r="D504" s="162">
        <v>99847</v>
      </c>
      <c r="E504" s="162">
        <v>0</v>
      </c>
      <c r="F504" s="162">
        <v>0</v>
      </c>
      <c r="G504" s="162">
        <v>14999</v>
      </c>
      <c r="H504" s="162">
        <v>0</v>
      </c>
      <c r="I504" s="162">
        <v>0</v>
      </c>
      <c r="J504" s="162">
        <v>0</v>
      </c>
      <c r="K504" s="162">
        <v>0</v>
      </c>
      <c r="L504" s="162">
        <v>0</v>
      </c>
      <c r="M504" s="162">
        <v>69965</v>
      </c>
      <c r="N504" s="162">
        <v>0</v>
      </c>
      <c r="O504" s="162">
        <v>26972</v>
      </c>
      <c r="P504" s="162">
        <v>51000</v>
      </c>
      <c r="Q504" s="162" t="s">
        <v>1109</v>
      </c>
      <c r="R504" s="162" t="s">
        <v>1104</v>
      </c>
      <c r="S504" s="163" t="s">
        <v>2036</v>
      </c>
    </row>
    <row r="505" spans="1:27" s="107" customFormat="1" ht="12.75" customHeight="1" x14ac:dyDescent="0.2">
      <c r="A505" s="103" t="s">
        <v>748</v>
      </c>
      <c r="B505" s="103" t="s">
        <v>1140</v>
      </c>
      <c r="C505" s="138" t="s">
        <v>1142</v>
      </c>
      <c r="D505" s="162">
        <v>6790</v>
      </c>
      <c r="E505" s="162">
        <v>5000</v>
      </c>
      <c r="F505" s="162">
        <v>0</v>
      </c>
      <c r="G505" s="162">
        <v>0</v>
      </c>
      <c r="H505" s="162">
        <v>0</v>
      </c>
      <c r="I505" s="162">
        <v>0</v>
      </c>
      <c r="J505" s="162">
        <v>0</v>
      </c>
      <c r="K505" s="162">
        <v>0</v>
      </c>
      <c r="L505" s="162">
        <v>587</v>
      </c>
      <c r="M505" s="162">
        <v>279</v>
      </c>
      <c r="N505" s="162">
        <v>0</v>
      </c>
      <c r="O505" s="162">
        <v>4</v>
      </c>
      <c r="P505" s="162">
        <v>8285</v>
      </c>
      <c r="Q505" s="162" t="s">
        <v>1153</v>
      </c>
      <c r="R505" s="162" t="s">
        <v>1104</v>
      </c>
      <c r="S505" s="163" t="s">
        <v>2144</v>
      </c>
    </row>
    <row r="506" spans="1:27" s="107" customFormat="1" ht="12.75" customHeight="1" x14ac:dyDescent="0.2">
      <c r="A506" s="103" t="s">
        <v>1073</v>
      </c>
      <c r="B506" s="103" t="s">
        <v>1074</v>
      </c>
      <c r="C506" s="138" t="s">
        <v>2472</v>
      </c>
      <c r="D506" s="162">
        <v>26739</v>
      </c>
      <c r="E506" s="162">
        <v>0</v>
      </c>
      <c r="F506" s="162">
        <v>0</v>
      </c>
      <c r="G506" s="162">
        <v>0</v>
      </c>
      <c r="H506" s="162">
        <v>0</v>
      </c>
      <c r="I506" s="162">
        <v>0</v>
      </c>
      <c r="J506" s="162">
        <v>0</v>
      </c>
      <c r="K506" s="162">
        <v>0</v>
      </c>
      <c r="L506" s="162">
        <v>0</v>
      </c>
      <c r="M506" s="162">
        <v>0</v>
      </c>
      <c r="N506" s="162">
        <v>0</v>
      </c>
      <c r="O506" s="162">
        <v>0</v>
      </c>
      <c r="P506" s="162">
        <v>122500</v>
      </c>
      <c r="Q506" s="162" t="s">
        <v>1153</v>
      </c>
      <c r="R506" s="162" t="s">
        <v>1104</v>
      </c>
      <c r="S506" s="163" t="s">
        <v>2206</v>
      </c>
    </row>
    <row r="507" spans="1:27" s="107" customFormat="1" ht="12.75" customHeight="1" x14ac:dyDescent="0.2">
      <c r="A507" s="103" t="s">
        <v>754</v>
      </c>
      <c r="B507" s="103" t="s">
        <v>805</v>
      </c>
      <c r="C507" s="138" t="s">
        <v>1142</v>
      </c>
      <c r="D507" s="162">
        <v>106</v>
      </c>
      <c r="E507" s="162">
        <v>0</v>
      </c>
      <c r="F507" s="162">
        <v>0</v>
      </c>
      <c r="G507" s="162">
        <v>0</v>
      </c>
      <c r="H507" s="162">
        <v>0</v>
      </c>
      <c r="I507" s="162">
        <v>0</v>
      </c>
      <c r="J507" s="162">
        <v>0</v>
      </c>
      <c r="K507" s="162">
        <v>0</v>
      </c>
      <c r="L507" s="162">
        <v>0</v>
      </c>
      <c r="M507" s="162">
        <v>1461</v>
      </c>
      <c r="N507" s="162">
        <v>0</v>
      </c>
      <c r="O507" s="162">
        <v>0</v>
      </c>
      <c r="P507" s="162">
        <v>0</v>
      </c>
      <c r="Q507" s="162" t="s">
        <v>1153</v>
      </c>
      <c r="R507" s="162" t="s">
        <v>1104</v>
      </c>
      <c r="S507" s="163" t="s">
        <v>2152</v>
      </c>
    </row>
    <row r="508" spans="1:27" s="107" customFormat="1" ht="12.75" customHeight="1" x14ac:dyDescent="0.2">
      <c r="A508" s="103" t="s">
        <v>701</v>
      </c>
      <c r="B508" s="103" t="s">
        <v>273</v>
      </c>
      <c r="C508" s="138" t="s">
        <v>1142</v>
      </c>
      <c r="D508" s="162">
        <v>284246</v>
      </c>
      <c r="E508" s="162">
        <v>0</v>
      </c>
      <c r="F508" s="162">
        <v>170763</v>
      </c>
      <c r="G508" s="162">
        <v>179001</v>
      </c>
      <c r="H508" s="162">
        <v>0</v>
      </c>
      <c r="I508" s="162">
        <v>60707</v>
      </c>
      <c r="J508" s="162">
        <v>0</v>
      </c>
      <c r="K508" s="162">
        <v>0</v>
      </c>
      <c r="L508" s="162">
        <v>0</v>
      </c>
      <c r="M508" s="162">
        <v>307824</v>
      </c>
      <c r="N508" s="162">
        <v>0</v>
      </c>
      <c r="O508" s="162">
        <v>144943</v>
      </c>
      <c r="P508" s="162">
        <v>145000</v>
      </c>
      <c r="Q508" s="162" t="s">
        <v>1112</v>
      </c>
      <c r="R508" s="162" t="s">
        <v>1104</v>
      </c>
      <c r="S508" s="163" t="s">
        <v>2095</v>
      </c>
    </row>
    <row r="509" spans="1:27" s="107" customFormat="1" ht="12.75" customHeight="1" x14ac:dyDescent="0.2">
      <c r="A509" s="103" t="s">
        <v>440</v>
      </c>
      <c r="B509" s="103" t="s">
        <v>769</v>
      </c>
      <c r="C509" s="138" t="s">
        <v>1142</v>
      </c>
      <c r="D509" s="162">
        <v>3806</v>
      </c>
      <c r="E509" s="162">
        <v>0</v>
      </c>
      <c r="F509" s="162">
        <v>0</v>
      </c>
      <c r="G509" s="162">
        <v>0</v>
      </c>
      <c r="H509" s="162">
        <v>0</v>
      </c>
      <c r="I509" s="162">
        <v>0</v>
      </c>
      <c r="J509" s="162">
        <v>0</v>
      </c>
      <c r="K509" s="162">
        <v>0</v>
      </c>
      <c r="L509" s="162">
        <v>3500</v>
      </c>
      <c r="M509" s="162">
        <v>2173</v>
      </c>
      <c r="N509" s="162">
        <v>32000</v>
      </c>
      <c r="O509" s="162">
        <v>6442</v>
      </c>
      <c r="P509" s="162">
        <v>0</v>
      </c>
      <c r="Q509" s="162" t="s">
        <v>1103</v>
      </c>
      <c r="R509" s="162" t="s">
        <v>1104</v>
      </c>
      <c r="S509" s="163" t="s">
        <v>1834</v>
      </c>
    </row>
    <row r="510" spans="1:27" s="107" customFormat="1" ht="12.75" customHeight="1" x14ac:dyDescent="0.2">
      <c r="A510" s="103" t="s">
        <v>662</v>
      </c>
      <c r="B510" s="103" t="s">
        <v>274</v>
      </c>
      <c r="C510" s="138" t="s">
        <v>1142</v>
      </c>
      <c r="D510" s="162">
        <v>36000</v>
      </c>
      <c r="E510" s="162">
        <v>9500</v>
      </c>
      <c r="F510" s="162">
        <v>0</v>
      </c>
      <c r="G510" s="162">
        <v>0</v>
      </c>
      <c r="H510" s="162">
        <v>0</v>
      </c>
      <c r="I510" s="162">
        <v>0</v>
      </c>
      <c r="J510" s="162">
        <v>0</v>
      </c>
      <c r="K510" s="162">
        <v>0</v>
      </c>
      <c r="L510" s="162">
        <v>0</v>
      </c>
      <c r="M510" s="162">
        <v>17120</v>
      </c>
      <c r="N510" s="162">
        <v>0</v>
      </c>
      <c r="O510" s="162">
        <v>0</v>
      </c>
      <c r="P510" s="162">
        <v>31000</v>
      </c>
      <c r="Q510" s="162" t="s">
        <v>1107</v>
      </c>
      <c r="R510" s="162" t="s">
        <v>1104</v>
      </c>
      <c r="S510" s="163" t="s">
        <v>2056</v>
      </c>
    </row>
    <row r="511" spans="1:27" s="107" customFormat="1" ht="12.75" customHeight="1" x14ac:dyDescent="0.2">
      <c r="A511" s="103" t="s">
        <v>1045</v>
      </c>
      <c r="B511" s="103" t="s">
        <v>1046</v>
      </c>
      <c r="C511" s="138" t="s">
        <v>1142</v>
      </c>
      <c r="D511" s="162">
        <v>4550</v>
      </c>
      <c r="E511" s="162">
        <v>0</v>
      </c>
      <c r="F511" s="162">
        <v>0</v>
      </c>
      <c r="G511" s="162">
        <v>0</v>
      </c>
      <c r="H511" s="162">
        <v>0</v>
      </c>
      <c r="I511" s="162">
        <v>0</v>
      </c>
      <c r="J511" s="162">
        <v>0</v>
      </c>
      <c r="K511" s="162">
        <v>0</v>
      </c>
      <c r="L511" s="162">
        <v>0</v>
      </c>
      <c r="M511" s="162">
        <v>0</v>
      </c>
      <c r="N511" s="162">
        <v>0</v>
      </c>
      <c r="O511" s="162">
        <v>18002</v>
      </c>
      <c r="P511" s="162">
        <v>0</v>
      </c>
      <c r="Q511" s="162" t="s">
        <v>1153</v>
      </c>
      <c r="R511" s="162" t="s">
        <v>1104</v>
      </c>
      <c r="S511" s="163" t="s">
        <v>2200</v>
      </c>
    </row>
    <row r="512" spans="1:27" s="107" customFormat="1" ht="12.75" customHeight="1" x14ac:dyDescent="0.2">
      <c r="A512" s="103" t="s">
        <v>651</v>
      </c>
      <c r="B512" s="103" t="s">
        <v>364</v>
      </c>
      <c r="C512" s="138" t="s">
        <v>1142</v>
      </c>
      <c r="D512" s="162">
        <v>32000</v>
      </c>
      <c r="E512" s="162">
        <v>16000</v>
      </c>
      <c r="F512" s="162">
        <v>0</v>
      </c>
      <c r="G512" s="162">
        <v>0</v>
      </c>
      <c r="H512" s="162">
        <v>0</v>
      </c>
      <c r="I512" s="162">
        <v>0</v>
      </c>
      <c r="J512" s="162">
        <v>0</v>
      </c>
      <c r="K512" s="162">
        <v>0</v>
      </c>
      <c r="L512" s="162">
        <v>0</v>
      </c>
      <c r="M512" s="162">
        <v>24213</v>
      </c>
      <c r="N512" s="162">
        <v>0</v>
      </c>
      <c r="O512" s="162">
        <v>24180</v>
      </c>
      <c r="P512" s="162">
        <v>18000</v>
      </c>
      <c r="Q512" s="162" t="s">
        <v>1100</v>
      </c>
      <c r="R512" s="162" t="s">
        <v>1104</v>
      </c>
      <c r="S512" s="163" t="s">
        <v>2045</v>
      </c>
    </row>
    <row r="513" spans="1:27" s="146" customFormat="1" ht="12.75" customHeight="1" x14ac:dyDescent="0.2">
      <c r="A513" s="103" t="s">
        <v>485</v>
      </c>
      <c r="B513" s="103" t="s">
        <v>275</v>
      </c>
      <c r="C513" s="138" t="s">
        <v>1142</v>
      </c>
      <c r="D513" s="162">
        <v>6402</v>
      </c>
      <c r="E513" s="162">
        <v>0</v>
      </c>
      <c r="F513" s="162">
        <v>0</v>
      </c>
      <c r="G513" s="162">
        <v>2500</v>
      </c>
      <c r="H513" s="162">
        <v>1000</v>
      </c>
      <c r="I513" s="162">
        <v>0</v>
      </c>
      <c r="J513" s="162">
        <v>0</v>
      </c>
      <c r="K513" s="162">
        <v>0</v>
      </c>
      <c r="L513" s="162">
        <v>0</v>
      </c>
      <c r="M513" s="162">
        <v>20542</v>
      </c>
      <c r="N513" s="162">
        <v>1068</v>
      </c>
      <c r="O513" s="162">
        <v>11156</v>
      </c>
      <c r="P513" s="162">
        <v>16000</v>
      </c>
      <c r="Q513" s="162" t="s">
        <v>1103</v>
      </c>
      <c r="R513" s="162" t="s">
        <v>1104</v>
      </c>
      <c r="S513" s="163" t="s">
        <v>1879</v>
      </c>
      <c r="T513" s="107"/>
      <c r="U513" s="107"/>
      <c r="V513" s="107"/>
      <c r="W513" s="107"/>
      <c r="X513" s="107"/>
      <c r="Y513" s="107"/>
      <c r="Z513" s="107"/>
      <c r="AA513" s="107"/>
    </row>
    <row r="514" spans="1:27" s="146" customFormat="1" ht="12.75" customHeight="1" x14ac:dyDescent="0.2">
      <c r="A514" s="103" t="s">
        <v>380</v>
      </c>
      <c r="B514" s="103" t="s">
        <v>766</v>
      </c>
      <c r="C514" s="138" t="s">
        <v>1142</v>
      </c>
      <c r="D514" s="162">
        <v>2500</v>
      </c>
      <c r="E514" s="162">
        <v>0</v>
      </c>
      <c r="F514" s="162">
        <v>0</v>
      </c>
      <c r="G514" s="162">
        <v>0</v>
      </c>
      <c r="H514" s="162">
        <v>0</v>
      </c>
      <c r="I514" s="162">
        <v>0</v>
      </c>
      <c r="J514" s="162">
        <v>0</v>
      </c>
      <c r="K514" s="162">
        <v>0</v>
      </c>
      <c r="L514" s="162">
        <v>0</v>
      </c>
      <c r="M514" s="162">
        <v>14800</v>
      </c>
      <c r="N514" s="162">
        <v>0</v>
      </c>
      <c r="O514" s="162">
        <v>2600</v>
      </c>
      <c r="P514" s="162">
        <v>0</v>
      </c>
      <c r="Q514" s="162" t="s">
        <v>1100</v>
      </c>
      <c r="R514" s="162" t="s">
        <v>1104</v>
      </c>
      <c r="S514" s="163" t="s">
        <v>1774</v>
      </c>
      <c r="T514" s="107"/>
      <c r="U514" s="107"/>
      <c r="V514" s="107"/>
      <c r="W514" s="107"/>
      <c r="X514" s="107"/>
      <c r="Y514" s="107"/>
      <c r="Z514" s="107"/>
      <c r="AA514" s="107"/>
    </row>
    <row r="515" spans="1:27" s="146" customFormat="1" ht="12.75" customHeight="1" x14ac:dyDescent="0.2">
      <c r="A515" s="103" t="s">
        <v>667</v>
      </c>
      <c r="B515" s="103" t="s">
        <v>276</v>
      </c>
      <c r="C515" s="138" t="s">
        <v>1142</v>
      </c>
      <c r="D515" s="162">
        <v>6000</v>
      </c>
      <c r="E515" s="162">
        <v>2000</v>
      </c>
      <c r="F515" s="162">
        <v>0</v>
      </c>
      <c r="G515" s="162">
        <v>0</v>
      </c>
      <c r="H515" s="162">
        <v>0</v>
      </c>
      <c r="I515" s="162">
        <v>0</v>
      </c>
      <c r="J515" s="162">
        <v>0</v>
      </c>
      <c r="K515" s="162">
        <v>0</v>
      </c>
      <c r="L515" s="162">
        <v>0</v>
      </c>
      <c r="M515" s="162">
        <v>11205</v>
      </c>
      <c r="N515" s="162">
        <v>9000</v>
      </c>
      <c r="O515" s="162">
        <v>9100</v>
      </c>
      <c r="P515" s="162">
        <v>5000</v>
      </c>
      <c r="Q515" s="162" t="s">
        <v>1107</v>
      </c>
      <c r="R515" s="162" t="s">
        <v>1104</v>
      </c>
      <c r="S515" s="163" t="s">
        <v>2061</v>
      </c>
      <c r="T515" s="107"/>
      <c r="U515" s="107"/>
      <c r="V515" s="107"/>
      <c r="W515" s="107"/>
      <c r="X515" s="107"/>
      <c r="Y515" s="107"/>
      <c r="Z515" s="107"/>
      <c r="AA515" s="107"/>
    </row>
    <row r="516" spans="1:27" ht="12.75" customHeight="1" x14ac:dyDescent="0.2">
      <c r="A516" s="103" t="s">
        <v>635</v>
      </c>
      <c r="B516" s="103" t="s">
        <v>277</v>
      </c>
      <c r="C516" s="138" t="s">
        <v>1142</v>
      </c>
      <c r="D516" s="162">
        <v>7208</v>
      </c>
      <c r="E516" s="162">
        <v>0</v>
      </c>
      <c r="F516" s="162">
        <v>0</v>
      </c>
      <c r="G516" s="162">
        <v>0</v>
      </c>
      <c r="H516" s="162">
        <v>0</v>
      </c>
      <c r="I516" s="162">
        <v>0</v>
      </c>
      <c r="J516" s="162">
        <v>0</v>
      </c>
      <c r="K516" s="162">
        <v>0</v>
      </c>
      <c r="L516" s="162">
        <v>0</v>
      </c>
      <c r="M516" s="162">
        <v>5000</v>
      </c>
      <c r="N516" s="162">
        <v>0</v>
      </c>
      <c r="O516" s="162">
        <v>0</v>
      </c>
      <c r="P516" s="162">
        <v>0</v>
      </c>
      <c r="Q516" s="162" t="s">
        <v>1103</v>
      </c>
      <c r="R516" s="162" t="s">
        <v>1104</v>
      </c>
      <c r="S516" s="163" t="s">
        <v>2029</v>
      </c>
      <c r="T516" s="107"/>
      <c r="U516" s="107"/>
      <c r="V516" s="107"/>
      <c r="W516" s="107"/>
      <c r="X516" s="107"/>
      <c r="Y516" s="107"/>
      <c r="Z516" s="107"/>
      <c r="AA516" s="107"/>
    </row>
    <row r="517" spans="1:27" ht="12.75" customHeight="1" x14ac:dyDescent="0.2">
      <c r="A517" s="103" t="s">
        <v>381</v>
      </c>
      <c r="B517" s="103" t="s">
        <v>278</v>
      </c>
      <c r="C517" s="138" t="s">
        <v>2472</v>
      </c>
      <c r="D517" s="162">
        <v>0</v>
      </c>
      <c r="E517" s="162">
        <v>0</v>
      </c>
      <c r="F517" s="162">
        <v>0</v>
      </c>
      <c r="G517" s="162">
        <v>0</v>
      </c>
      <c r="H517" s="162">
        <v>0</v>
      </c>
      <c r="I517" s="162">
        <v>0</v>
      </c>
      <c r="J517" s="162">
        <v>0</v>
      </c>
      <c r="K517" s="162">
        <v>0</v>
      </c>
      <c r="L517" s="162">
        <v>0</v>
      </c>
      <c r="M517" s="162">
        <v>0</v>
      </c>
      <c r="N517" s="162">
        <v>650</v>
      </c>
      <c r="O517" s="162">
        <v>0</v>
      </c>
      <c r="P517" s="162">
        <v>71000</v>
      </c>
      <c r="Q517" s="162" t="s">
        <v>1100</v>
      </c>
      <c r="R517" s="162" t="s">
        <v>1104</v>
      </c>
      <c r="S517" s="163" t="s">
        <v>1775</v>
      </c>
      <c r="T517" s="107"/>
      <c r="U517" s="107"/>
      <c r="V517" s="107"/>
      <c r="W517" s="107"/>
      <c r="X517" s="107"/>
      <c r="Y517" s="107"/>
      <c r="Z517" s="107"/>
      <c r="AA517" s="107"/>
    </row>
    <row r="518" spans="1:27" ht="12.75" customHeight="1" x14ac:dyDescent="0.2">
      <c r="A518" s="103" t="s">
        <v>683</v>
      </c>
      <c r="B518" s="103" t="s">
        <v>279</v>
      </c>
      <c r="C518" s="138" t="s">
        <v>1142</v>
      </c>
      <c r="D518" s="162">
        <v>132</v>
      </c>
      <c r="E518" s="162">
        <v>0</v>
      </c>
      <c r="F518" s="162">
        <v>0</v>
      </c>
      <c r="G518" s="162">
        <v>0</v>
      </c>
      <c r="H518" s="162">
        <v>0</v>
      </c>
      <c r="I518" s="162">
        <v>0</v>
      </c>
      <c r="J518" s="162">
        <v>0</v>
      </c>
      <c r="K518" s="162">
        <v>0</v>
      </c>
      <c r="L518" s="162">
        <v>0</v>
      </c>
      <c r="M518" s="162">
        <v>16800</v>
      </c>
      <c r="N518" s="162">
        <v>0</v>
      </c>
      <c r="O518" s="162">
        <v>24150</v>
      </c>
      <c r="P518" s="162">
        <v>0</v>
      </c>
      <c r="Q518" s="162" t="s">
        <v>1107</v>
      </c>
      <c r="R518" s="162" t="s">
        <v>1104</v>
      </c>
      <c r="S518" s="163" t="s">
        <v>2077</v>
      </c>
      <c r="T518" s="107"/>
      <c r="U518" s="107"/>
      <c r="V518" s="107"/>
      <c r="W518" s="107"/>
      <c r="X518" s="107"/>
      <c r="Y518" s="107"/>
      <c r="Z518" s="107"/>
      <c r="AA518" s="107"/>
    </row>
    <row r="519" spans="1:27" ht="12.75" customHeight="1" x14ac:dyDescent="0.2">
      <c r="A519" s="103" t="s">
        <v>490</v>
      </c>
      <c r="B519" s="103" t="s">
        <v>280</v>
      </c>
      <c r="C519" s="138" t="s">
        <v>1142</v>
      </c>
      <c r="D519" s="162">
        <v>6900</v>
      </c>
      <c r="E519" s="162">
        <v>0</v>
      </c>
      <c r="F519" s="162">
        <v>0</v>
      </c>
      <c r="G519" s="162">
        <v>3500</v>
      </c>
      <c r="H519" s="162">
        <v>0</v>
      </c>
      <c r="I519" s="162">
        <v>0</v>
      </c>
      <c r="J519" s="162">
        <v>0</v>
      </c>
      <c r="K519" s="162">
        <v>0</v>
      </c>
      <c r="L519" s="162">
        <v>0</v>
      </c>
      <c r="M519" s="162">
        <v>3300</v>
      </c>
      <c r="N519" s="162">
        <v>0</v>
      </c>
      <c r="O519" s="162">
        <v>0</v>
      </c>
      <c r="P519" s="162">
        <v>7000</v>
      </c>
      <c r="Q519" s="162" t="s">
        <v>1103</v>
      </c>
      <c r="R519" s="162" t="s">
        <v>1104</v>
      </c>
      <c r="S519" s="163" t="s">
        <v>1884</v>
      </c>
      <c r="T519" s="107"/>
      <c r="U519" s="107"/>
      <c r="V519" s="107"/>
      <c r="W519" s="107"/>
      <c r="X519" s="107"/>
      <c r="Y519" s="107"/>
      <c r="Z519" s="107"/>
      <c r="AA519" s="107"/>
    </row>
    <row r="520" spans="1:27" ht="12.75" customHeight="1" x14ac:dyDescent="0.2">
      <c r="A520" s="103" t="s">
        <v>487</v>
      </c>
      <c r="B520" s="103" t="s">
        <v>347</v>
      </c>
      <c r="C520" s="138" t="s">
        <v>1142</v>
      </c>
      <c r="D520" s="162">
        <v>4701</v>
      </c>
      <c r="E520" s="162">
        <v>0</v>
      </c>
      <c r="F520" s="162">
        <v>0</v>
      </c>
      <c r="G520" s="162">
        <v>0</v>
      </c>
      <c r="H520" s="162">
        <v>0</v>
      </c>
      <c r="I520" s="162">
        <v>0</v>
      </c>
      <c r="J520" s="162">
        <v>0</v>
      </c>
      <c r="K520" s="162">
        <v>0</v>
      </c>
      <c r="L520" s="162">
        <v>0</v>
      </c>
      <c r="M520" s="162">
        <v>26125</v>
      </c>
      <c r="N520" s="162">
        <v>0</v>
      </c>
      <c r="O520" s="162">
        <v>0</v>
      </c>
      <c r="P520" s="162">
        <v>0</v>
      </c>
      <c r="Q520" s="162" t="s">
        <v>1109</v>
      </c>
      <c r="R520" s="162" t="s">
        <v>1104</v>
      </c>
      <c r="S520" s="163" t="s">
        <v>1881</v>
      </c>
      <c r="T520" s="107"/>
      <c r="U520" s="107"/>
      <c r="V520" s="107"/>
      <c r="W520" s="107"/>
      <c r="X520" s="107"/>
      <c r="Y520" s="107"/>
      <c r="Z520" s="107"/>
      <c r="AA520" s="107"/>
    </row>
    <row r="521" spans="1:27" ht="12.75" customHeight="1" x14ac:dyDescent="0.2">
      <c r="A521" s="103" t="s">
        <v>649</v>
      </c>
      <c r="B521" s="103" t="s">
        <v>281</v>
      </c>
      <c r="C521" s="138" t="s">
        <v>1142</v>
      </c>
      <c r="D521" s="162">
        <v>10000</v>
      </c>
      <c r="E521" s="162">
        <v>3000</v>
      </c>
      <c r="F521" s="162">
        <v>0</v>
      </c>
      <c r="G521" s="162">
        <v>0</v>
      </c>
      <c r="H521" s="162">
        <v>0</v>
      </c>
      <c r="I521" s="162">
        <v>0</v>
      </c>
      <c r="J521" s="162">
        <v>0</v>
      </c>
      <c r="K521" s="162">
        <v>0</v>
      </c>
      <c r="L521" s="162">
        <v>0</v>
      </c>
      <c r="M521" s="162">
        <v>3960</v>
      </c>
      <c r="N521" s="162">
        <v>0</v>
      </c>
      <c r="O521" s="162">
        <v>5060</v>
      </c>
      <c r="P521" s="162">
        <v>0</v>
      </c>
      <c r="Q521" s="162" t="s">
        <v>1103</v>
      </c>
      <c r="R521" s="162" t="s">
        <v>1104</v>
      </c>
      <c r="S521" s="163" t="s">
        <v>2043</v>
      </c>
      <c r="T521" s="107"/>
      <c r="U521" s="107"/>
      <c r="V521" s="107"/>
      <c r="W521" s="107"/>
      <c r="X521" s="107"/>
      <c r="Y521" s="107"/>
      <c r="Z521" s="107"/>
      <c r="AA521" s="107"/>
    </row>
    <row r="522" spans="1:27" ht="12.75" customHeight="1" x14ac:dyDescent="0.2">
      <c r="A522" s="103" t="s">
        <v>966</v>
      </c>
      <c r="B522" s="103" t="s">
        <v>967</v>
      </c>
      <c r="C522" s="138" t="s">
        <v>1142</v>
      </c>
      <c r="D522" s="162">
        <v>3186</v>
      </c>
      <c r="E522" s="162">
        <v>0</v>
      </c>
      <c r="F522" s="162">
        <v>0</v>
      </c>
      <c r="G522" s="162">
        <v>0</v>
      </c>
      <c r="H522" s="162">
        <v>0</v>
      </c>
      <c r="I522" s="162">
        <v>0</v>
      </c>
      <c r="J522" s="162">
        <v>0</v>
      </c>
      <c r="K522" s="162">
        <v>0</v>
      </c>
      <c r="L522" s="162">
        <v>0</v>
      </c>
      <c r="M522" s="162">
        <v>710</v>
      </c>
      <c r="N522" s="162">
        <v>0</v>
      </c>
      <c r="O522" s="162">
        <v>0</v>
      </c>
      <c r="P522" s="162">
        <v>2000</v>
      </c>
      <c r="Q522" s="162" t="s">
        <v>1100</v>
      </c>
      <c r="R522" s="162" t="s">
        <v>1101</v>
      </c>
      <c r="S522" s="163" t="s">
        <v>2259</v>
      </c>
      <c r="T522" s="107"/>
      <c r="U522" s="107"/>
      <c r="V522" s="107"/>
      <c r="W522" s="107"/>
      <c r="X522" s="107"/>
      <c r="Y522" s="107"/>
      <c r="Z522" s="107"/>
      <c r="AA522" s="107"/>
    </row>
    <row r="523" spans="1:27" ht="12.75" customHeight="1" x14ac:dyDescent="0.2">
      <c r="A523" s="103" t="s">
        <v>491</v>
      </c>
      <c r="B523" s="103" t="s">
        <v>282</v>
      </c>
      <c r="C523" s="138" t="s">
        <v>1142</v>
      </c>
      <c r="D523" s="162">
        <v>37500</v>
      </c>
      <c r="E523" s="162">
        <v>6000</v>
      </c>
      <c r="F523" s="162">
        <v>0</v>
      </c>
      <c r="G523" s="162">
        <v>0</v>
      </c>
      <c r="H523" s="162">
        <v>0</v>
      </c>
      <c r="I523" s="162">
        <v>0</v>
      </c>
      <c r="J523" s="162">
        <v>0</v>
      </c>
      <c r="K523" s="162">
        <v>0</v>
      </c>
      <c r="L523" s="162">
        <v>0</v>
      </c>
      <c r="M523" s="162">
        <v>5000</v>
      </c>
      <c r="N523" s="162">
        <v>0</v>
      </c>
      <c r="O523" s="162">
        <v>9918</v>
      </c>
      <c r="P523" s="162">
        <v>0</v>
      </c>
      <c r="Q523" s="162" t="s">
        <v>1103</v>
      </c>
      <c r="R523" s="162" t="s">
        <v>1104</v>
      </c>
      <c r="S523" s="163" t="s">
        <v>1885</v>
      </c>
      <c r="T523" s="107"/>
      <c r="U523" s="107"/>
      <c r="V523" s="107"/>
      <c r="W523" s="107"/>
      <c r="X523" s="107"/>
      <c r="Y523" s="107"/>
      <c r="Z523" s="107"/>
      <c r="AA523" s="107"/>
    </row>
    <row r="524" spans="1:27" ht="12.75" customHeight="1" x14ac:dyDescent="0.2">
      <c r="A524" s="103" t="s">
        <v>387</v>
      </c>
      <c r="B524" s="103" t="s">
        <v>283</v>
      </c>
      <c r="C524" s="138" t="s">
        <v>1142</v>
      </c>
      <c r="D524" s="162">
        <v>31746</v>
      </c>
      <c r="E524" s="162">
        <v>5000</v>
      </c>
      <c r="F524" s="162">
        <v>0</v>
      </c>
      <c r="G524" s="162">
        <v>0</v>
      </c>
      <c r="H524" s="162">
        <v>0</v>
      </c>
      <c r="I524" s="162">
        <v>4980</v>
      </c>
      <c r="J524" s="162">
        <v>0</v>
      </c>
      <c r="K524" s="162">
        <v>0</v>
      </c>
      <c r="L524" s="162">
        <v>0</v>
      </c>
      <c r="M524" s="162">
        <v>37000</v>
      </c>
      <c r="N524" s="162">
        <v>0</v>
      </c>
      <c r="O524" s="162">
        <v>0</v>
      </c>
      <c r="P524" s="162">
        <v>15000</v>
      </c>
      <c r="Q524" s="162" t="s">
        <v>1103</v>
      </c>
      <c r="R524" s="162" t="s">
        <v>1104</v>
      </c>
      <c r="S524" s="163" t="s">
        <v>1781</v>
      </c>
      <c r="T524" s="107"/>
      <c r="U524" s="107"/>
      <c r="V524" s="107"/>
      <c r="W524" s="107"/>
      <c r="X524" s="107"/>
      <c r="Y524" s="107"/>
      <c r="Z524" s="107"/>
      <c r="AA524" s="107"/>
    </row>
    <row r="525" spans="1:27" ht="12.75" customHeight="1" x14ac:dyDescent="0.2">
      <c r="A525" s="103" t="s">
        <v>538</v>
      </c>
      <c r="B525" s="103" t="s">
        <v>284</v>
      </c>
      <c r="C525" s="138" t="s">
        <v>1142</v>
      </c>
      <c r="D525" s="162">
        <v>17025</v>
      </c>
      <c r="E525" s="162">
        <v>0</v>
      </c>
      <c r="F525" s="162">
        <v>0</v>
      </c>
      <c r="G525" s="162">
        <v>0</v>
      </c>
      <c r="H525" s="162">
        <v>0</v>
      </c>
      <c r="I525" s="162">
        <v>0</v>
      </c>
      <c r="J525" s="162">
        <v>0</v>
      </c>
      <c r="K525" s="162">
        <v>0</v>
      </c>
      <c r="L525" s="162">
        <v>0</v>
      </c>
      <c r="M525" s="162">
        <v>0</v>
      </c>
      <c r="N525" s="162">
        <v>0</v>
      </c>
      <c r="O525" s="162">
        <v>0</v>
      </c>
      <c r="P525" s="162">
        <v>0</v>
      </c>
      <c r="Q525" s="162" t="s">
        <v>1103</v>
      </c>
      <c r="R525" s="162" t="s">
        <v>1104</v>
      </c>
      <c r="S525" s="163" t="s">
        <v>1932</v>
      </c>
      <c r="T525" s="107"/>
      <c r="U525" s="107"/>
      <c r="V525" s="107"/>
      <c r="W525" s="107"/>
      <c r="X525" s="107"/>
      <c r="Y525" s="107"/>
      <c r="Z525" s="107"/>
      <c r="AA525" s="107"/>
    </row>
    <row r="526" spans="1:27" ht="12.75" customHeight="1" x14ac:dyDescent="0.2">
      <c r="A526" s="103" t="s">
        <v>492</v>
      </c>
      <c r="B526" s="103" t="s">
        <v>285</v>
      </c>
      <c r="C526" s="138" t="s">
        <v>1142</v>
      </c>
      <c r="D526" s="162">
        <v>12920</v>
      </c>
      <c r="E526" s="162">
        <v>1000</v>
      </c>
      <c r="F526" s="162">
        <v>0</v>
      </c>
      <c r="G526" s="162">
        <v>0</v>
      </c>
      <c r="H526" s="162">
        <v>0</v>
      </c>
      <c r="I526" s="162">
        <v>0</v>
      </c>
      <c r="J526" s="162">
        <v>0</v>
      </c>
      <c r="K526" s="162">
        <v>0</v>
      </c>
      <c r="L526" s="162">
        <v>0</v>
      </c>
      <c r="M526" s="162">
        <v>8095</v>
      </c>
      <c r="N526" s="162">
        <v>3000</v>
      </c>
      <c r="O526" s="162">
        <v>0</v>
      </c>
      <c r="P526" s="162">
        <v>0</v>
      </c>
      <c r="Q526" s="162" t="s">
        <v>1103</v>
      </c>
      <c r="R526" s="162" t="s">
        <v>1104</v>
      </c>
      <c r="S526" s="163" t="s">
        <v>1886</v>
      </c>
      <c r="T526" s="146"/>
      <c r="U526" s="146"/>
      <c r="V526" s="146"/>
      <c r="W526" s="146"/>
      <c r="X526" s="146"/>
      <c r="Y526" s="146"/>
      <c r="Z526" s="146"/>
      <c r="AA526" s="146"/>
    </row>
    <row r="527" spans="1:27" ht="13.5" customHeight="1" x14ac:dyDescent="0.2">
      <c r="A527" s="103" t="s">
        <v>565</v>
      </c>
      <c r="B527" s="103" t="s">
        <v>286</v>
      </c>
      <c r="C527" s="138" t="s">
        <v>1142</v>
      </c>
      <c r="D527" s="162">
        <v>58956</v>
      </c>
      <c r="E527" s="162">
        <v>5000</v>
      </c>
      <c r="F527" s="162">
        <v>0</v>
      </c>
      <c r="G527" s="162">
        <v>0</v>
      </c>
      <c r="H527" s="162">
        <v>0</v>
      </c>
      <c r="I527" s="162">
        <v>0</v>
      </c>
      <c r="J527" s="162">
        <v>0</v>
      </c>
      <c r="K527" s="162">
        <v>0</v>
      </c>
      <c r="L527" s="162">
        <v>0</v>
      </c>
      <c r="M527" s="162">
        <v>40250</v>
      </c>
      <c r="N527" s="162">
        <v>0</v>
      </c>
      <c r="O527" s="162">
        <v>0</v>
      </c>
      <c r="P527" s="162">
        <v>0</v>
      </c>
      <c r="Q527" s="162" t="s">
        <v>1100</v>
      </c>
      <c r="R527" s="162" t="s">
        <v>1104</v>
      </c>
      <c r="S527" s="163" t="s">
        <v>1959</v>
      </c>
      <c r="T527" s="146"/>
      <c r="U527" s="146"/>
      <c r="V527" s="146"/>
      <c r="W527" s="146"/>
      <c r="X527" s="146"/>
      <c r="Y527" s="146"/>
      <c r="Z527" s="146"/>
      <c r="AA527" s="146"/>
    </row>
    <row r="528" spans="1:27" ht="13.5" customHeight="1" x14ac:dyDescent="0.2">
      <c r="A528" s="146" t="s">
        <v>1730</v>
      </c>
      <c r="B528" s="146" t="s">
        <v>1744</v>
      </c>
      <c r="C528" s="138" t="s">
        <v>1142</v>
      </c>
      <c r="D528" s="162">
        <v>3400</v>
      </c>
      <c r="E528" s="162">
        <v>0</v>
      </c>
      <c r="F528" s="162">
        <v>0</v>
      </c>
      <c r="G528" s="162">
        <v>0</v>
      </c>
      <c r="H528" s="162">
        <v>0</v>
      </c>
      <c r="I528" s="162">
        <v>0</v>
      </c>
      <c r="J528" s="162">
        <v>0</v>
      </c>
      <c r="K528" s="162">
        <v>0</v>
      </c>
      <c r="L528" s="162">
        <v>0</v>
      </c>
      <c r="M528" s="162">
        <v>0</v>
      </c>
      <c r="N528" s="162">
        <v>0</v>
      </c>
      <c r="O528" s="162">
        <v>101</v>
      </c>
      <c r="P528" s="162">
        <v>0</v>
      </c>
      <c r="Q528" s="162" t="s">
        <v>1153</v>
      </c>
      <c r="R528" s="162" t="s">
        <v>1104</v>
      </c>
      <c r="S528" s="163" t="s">
        <v>2172</v>
      </c>
      <c r="T528" s="146"/>
      <c r="U528" s="146"/>
      <c r="V528" s="146"/>
      <c r="W528" s="146"/>
      <c r="X528" s="146"/>
      <c r="Y528" s="146"/>
      <c r="Z528" s="146"/>
      <c r="AA528" s="146"/>
    </row>
    <row r="529" spans="1:19" ht="13.5" customHeight="1" x14ac:dyDescent="0.2">
      <c r="D529" s="162"/>
      <c r="E529" s="162"/>
      <c r="F529" s="162"/>
      <c r="G529" s="162"/>
      <c r="H529" s="162"/>
      <c r="I529" s="162"/>
      <c r="J529" s="162"/>
      <c r="K529" s="162"/>
      <c r="L529" s="162"/>
      <c r="M529" s="162"/>
      <c r="N529" s="162"/>
      <c r="O529" s="162"/>
      <c r="P529" s="203"/>
      <c r="Q529" s="162"/>
      <c r="R529" s="162"/>
      <c r="S529" s="162"/>
    </row>
    <row r="530" spans="1:19" ht="13.5" customHeight="1" x14ac:dyDescent="0.2">
      <c r="A530" s="164" t="s">
        <v>2295</v>
      </c>
      <c r="B530" s="164"/>
      <c r="C530" s="164"/>
      <c r="D530" s="165"/>
      <c r="E530" s="165"/>
      <c r="F530" s="165"/>
      <c r="G530" s="165"/>
      <c r="H530" s="165"/>
      <c r="I530" s="165"/>
      <c r="J530" s="165"/>
      <c r="K530" s="165"/>
      <c r="L530" s="165"/>
      <c r="M530" s="165"/>
      <c r="N530" s="165"/>
      <c r="O530" s="165"/>
      <c r="P530" s="204"/>
      <c r="Q530" s="165"/>
      <c r="R530" s="165"/>
      <c r="S530" s="165"/>
    </row>
    <row r="531" spans="1:19" ht="12.75" customHeight="1" x14ac:dyDescent="0.2">
      <c r="A531" s="138" t="s">
        <v>2490</v>
      </c>
      <c r="D531" s="162"/>
      <c r="E531" s="162"/>
      <c r="F531" s="162"/>
      <c r="G531" s="162"/>
      <c r="H531" s="162"/>
      <c r="I531" s="162"/>
      <c r="J531" s="162"/>
      <c r="K531" s="162"/>
      <c r="L531" s="162"/>
      <c r="M531" s="162"/>
      <c r="N531" s="162"/>
      <c r="O531" s="162"/>
      <c r="P531" s="203"/>
      <c r="Q531" s="162"/>
      <c r="R531" s="162"/>
      <c r="S531" s="162"/>
    </row>
    <row r="532" spans="1:19" ht="56.25" customHeight="1" x14ac:dyDescent="0.2">
      <c r="A532" s="306" t="s">
        <v>2297</v>
      </c>
      <c r="B532" s="306"/>
      <c r="C532" s="306"/>
      <c r="D532" s="306"/>
      <c r="E532" s="306"/>
      <c r="F532" s="306"/>
      <c r="G532" s="306"/>
      <c r="H532" s="306"/>
      <c r="I532" s="306"/>
      <c r="J532" s="306"/>
      <c r="K532" s="306"/>
      <c r="L532" s="306"/>
      <c r="M532" s="306"/>
      <c r="N532" s="306"/>
      <c r="O532" s="306"/>
      <c r="P532" s="306"/>
      <c r="Q532" s="306"/>
      <c r="R532" s="306"/>
      <c r="S532" s="306"/>
    </row>
    <row r="533" spans="1:19" x14ac:dyDescent="0.2">
      <c r="A533" s="305"/>
      <c r="B533" s="305"/>
      <c r="C533" s="305"/>
      <c r="D533" s="305"/>
      <c r="E533" s="305"/>
      <c r="F533" s="305"/>
      <c r="G533" s="305"/>
      <c r="H533" s="305"/>
      <c r="I533" s="305"/>
      <c r="J533" s="305"/>
      <c r="K533" s="305"/>
      <c r="L533" s="305"/>
      <c r="M533" s="305"/>
      <c r="N533" s="305"/>
      <c r="O533" s="305"/>
      <c r="P533" s="305"/>
      <c r="Q533" s="305"/>
      <c r="R533" s="305"/>
      <c r="S533" s="305"/>
    </row>
    <row r="534" spans="1:19" hidden="1" x14ac:dyDescent="0.2"/>
    <row r="535" spans="1:19" hidden="1" x14ac:dyDescent="0.2"/>
    <row r="536" spans="1:19" hidden="1" x14ac:dyDescent="0.2"/>
    <row r="537" spans="1:19" hidden="1" x14ac:dyDescent="0.2"/>
    <row r="538" spans="1:19" hidden="1" x14ac:dyDescent="0.2"/>
    <row r="539" spans="1:19" hidden="1" x14ac:dyDescent="0.2"/>
    <row r="540" spans="1:19" hidden="1" x14ac:dyDescent="0.2"/>
    <row r="541" spans="1:19" hidden="1" x14ac:dyDescent="0.2"/>
    <row r="542" spans="1:19" hidden="1" x14ac:dyDescent="0.2"/>
    <row r="543" spans="1:19" hidden="1" x14ac:dyDescent="0.2"/>
    <row r="544" spans="1:19" hidden="1" x14ac:dyDescent="0.2"/>
    <row r="545" hidden="1" x14ac:dyDescent="0.2"/>
    <row r="546" hidden="1" x14ac:dyDescent="0.2"/>
    <row r="547" hidden="1" x14ac:dyDescent="0.2"/>
    <row r="548" hidden="1" x14ac:dyDescent="0.2"/>
    <row r="549" hidden="1" x14ac:dyDescent="0.2"/>
    <row r="550" hidden="1" x14ac:dyDescent="0.2"/>
    <row r="551" hidden="1" x14ac:dyDescent="0.2"/>
    <row r="552" hidden="1" x14ac:dyDescent="0.2"/>
    <row r="553" hidden="1" x14ac:dyDescent="0.2"/>
    <row r="554" hidden="1" x14ac:dyDescent="0.2"/>
    <row r="555" hidden="1" x14ac:dyDescent="0.2"/>
    <row r="556" hidden="1" x14ac:dyDescent="0.2"/>
    <row r="557" hidden="1" x14ac:dyDescent="0.2"/>
    <row r="558" hidden="1" x14ac:dyDescent="0.2"/>
    <row r="559" hidden="1" x14ac:dyDescent="0.2"/>
    <row r="560" hidden="1" x14ac:dyDescent="0.2"/>
    <row r="561" hidden="1" x14ac:dyDescent="0.2"/>
    <row r="562" hidden="1" x14ac:dyDescent="0.2"/>
    <row r="563" hidden="1" x14ac:dyDescent="0.2"/>
    <row r="564" hidden="1" x14ac:dyDescent="0.2"/>
    <row r="565" hidden="1" x14ac:dyDescent="0.2"/>
    <row r="566" hidden="1" x14ac:dyDescent="0.2"/>
    <row r="567" hidden="1" x14ac:dyDescent="0.2"/>
    <row r="568" hidden="1" x14ac:dyDescent="0.2"/>
    <row r="569" hidden="1" x14ac:dyDescent="0.2"/>
    <row r="570" hidden="1" x14ac:dyDescent="0.2"/>
    <row r="571" hidden="1" x14ac:dyDescent="0.2"/>
    <row r="572" hidden="1" x14ac:dyDescent="0.2"/>
    <row r="573" hidden="1" x14ac:dyDescent="0.2"/>
    <row r="574" hidden="1" x14ac:dyDescent="0.2"/>
    <row r="575" hidden="1" x14ac:dyDescent="0.2"/>
    <row r="576" hidden="1" x14ac:dyDescent="0.2"/>
    <row r="577" hidden="1" x14ac:dyDescent="0.2"/>
    <row r="578" hidden="1" x14ac:dyDescent="0.2"/>
    <row r="579" hidden="1" x14ac:dyDescent="0.2"/>
    <row r="580" hidden="1" x14ac:dyDescent="0.2"/>
    <row r="581" hidden="1" x14ac:dyDescent="0.2"/>
    <row r="582" hidden="1" x14ac:dyDescent="0.2"/>
    <row r="583" hidden="1" x14ac:dyDescent="0.2"/>
    <row r="584" hidden="1" x14ac:dyDescent="0.2"/>
    <row r="585" hidden="1" x14ac:dyDescent="0.2"/>
    <row r="586" hidden="1" x14ac:dyDescent="0.2"/>
    <row r="587" hidden="1" x14ac:dyDescent="0.2"/>
    <row r="588" hidden="1" x14ac:dyDescent="0.2"/>
    <row r="589" hidden="1" x14ac:dyDescent="0.2"/>
    <row r="590" hidden="1" x14ac:dyDescent="0.2"/>
    <row r="591" hidden="1" x14ac:dyDescent="0.2"/>
    <row r="592" hidden="1" x14ac:dyDescent="0.2"/>
    <row r="593" hidden="1" x14ac:dyDescent="0.2"/>
    <row r="594" hidden="1" x14ac:dyDescent="0.2"/>
    <row r="595" hidden="1" x14ac:dyDescent="0.2"/>
    <row r="596" hidden="1" x14ac:dyDescent="0.2"/>
    <row r="597" hidden="1" x14ac:dyDescent="0.2"/>
    <row r="598" hidden="1" x14ac:dyDescent="0.2"/>
    <row r="599" hidden="1" x14ac:dyDescent="0.2"/>
    <row r="600" hidden="1" x14ac:dyDescent="0.2"/>
    <row r="601" hidden="1" x14ac:dyDescent="0.2"/>
    <row r="602" hidden="1" x14ac:dyDescent="0.2"/>
    <row r="603" hidden="1" x14ac:dyDescent="0.2"/>
    <row r="604" hidden="1" x14ac:dyDescent="0.2"/>
    <row r="605" hidden="1" x14ac:dyDescent="0.2"/>
    <row r="606" hidden="1" x14ac:dyDescent="0.2"/>
    <row r="607" hidden="1" x14ac:dyDescent="0.2"/>
    <row r="608" hidden="1" x14ac:dyDescent="0.2"/>
    <row r="609" hidden="1" x14ac:dyDescent="0.2"/>
    <row r="610" hidden="1" x14ac:dyDescent="0.2"/>
    <row r="611" hidden="1" x14ac:dyDescent="0.2"/>
    <row r="612" hidden="1" x14ac:dyDescent="0.2"/>
    <row r="613" hidden="1" x14ac:dyDescent="0.2"/>
    <row r="614" hidden="1" x14ac:dyDescent="0.2"/>
    <row r="615" hidden="1" x14ac:dyDescent="0.2"/>
    <row r="616" hidden="1" x14ac:dyDescent="0.2"/>
    <row r="617" hidden="1" x14ac:dyDescent="0.2"/>
    <row r="618" hidden="1" x14ac:dyDescent="0.2"/>
    <row r="619" hidden="1" x14ac:dyDescent="0.2"/>
    <row r="620" hidden="1" x14ac:dyDescent="0.2"/>
    <row r="621" hidden="1" x14ac:dyDescent="0.2"/>
    <row r="622" hidden="1" x14ac:dyDescent="0.2"/>
    <row r="623" hidden="1" x14ac:dyDescent="0.2"/>
    <row r="624" hidden="1" x14ac:dyDescent="0.2"/>
    <row r="625" hidden="1" x14ac:dyDescent="0.2"/>
    <row r="626" hidden="1" x14ac:dyDescent="0.2"/>
    <row r="627" hidden="1" x14ac:dyDescent="0.2"/>
    <row r="628" hidden="1" x14ac:dyDescent="0.2"/>
    <row r="629" hidden="1" x14ac:dyDescent="0.2"/>
    <row r="630" hidden="1" x14ac:dyDescent="0.2"/>
    <row r="631" hidden="1" x14ac:dyDescent="0.2"/>
    <row r="632" hidden="1" x14ac:dyDescent="0.2"/>
    <row r="633" hidden="1" x14ac:dyDescent="0.2"/>
    <row r="634" hidden="1" x14ac:dyDescent="0.2"/>
    <row r="635" hidden="1" x14ac:dyDescent="0.2"/>
    <row r="636" hidden="1" x14ac:dyDescent="0.2"/>
    <row r="637" hidden="1" x14ac:dyDescent="0.2"/>
    <row r="638" hidden="1" x14ac:dyDescent="0.2"/>
    <row r="639" hidden="1" x14ac:dyDescent="0.2"/>
    <row r="640" hidden="1" x14ac:dyDescent="0.2"/>
    <row r="641" hidden="1" x14ac:dyDescent="0.2"/>
    <row r="642" hidden="1" x14ac:dyDescent="0.2"/>
    <row r="643" hidden="1" x14ac:dyDescent="0.2"/>
    <row r="644" hidden="1" x14ac:dyDescent="0.2"/>
    <row r="645" hidden="1" x14ac:dyDescent="0.2"/>
    <row r="646" hidden="1" x14ac:dyDescent="0.2"/>
    <row r="647" hidden="1" x14ac:dyDescent="0.2"/>
    <row r="648" hidden="1" x14ac:dyDescent="0.2"/>
    <row r="649" hidden="1" x14ac:dyDescent="0.2"/>
    <row r="650" hidden="1" x14ac:dyDescent="0.2"/>
    <row r="651" hidden="1" x14ac:dyDescent="0.2"/>
    <row r="652" hidden="1" x14ac:dyDescent="0.2"/>
    <row r="653" hidden="1" x14ac:dyDescent="0.2"/>
    <row r="654" hidden="1" x14ac:dyDescent="0.2"/>
    <row r="655" hidden="1" x14ac:dyDescent="0.2"/>
    <row r="656" hidden="1" x14ac:dyDescent="0.2"/>
    <row r="657" hidden="1" x14ac:dyDescent="0.2"/>
    <row r="658" hidden="1" x14ac:dyDescent="0.2"/>
    <row r="659" hidden="1" x14ac:dyDescent="0.2"/>
    <row r="660" hidden="1" x14ac:dyDescent="0.2"/>
    <row r="661" hidden="1" x14ac:dyDescent="0.2"/>
    <row r="662" hidden="1" x14ac:dyDescent="0.2"/>
    <row r="663" hidden="1" x14ac:dyDescent="0.2"/>
    <row r="664" hidden="1" x14ac:dyDescent="0.2"/>
    <row r="665" hidden="1" x14ac:dyDescent="0.2"/>
    <row r="666" hidden="1" x14ac:dyDescent="0.2"/>
    <row r="667" hidden="1" x14ac:dyDescent="0.2"/>
    <row r="668" hidden="1" x14ac:dyDescent="0.2"/>
    <row r="669" hidden="1" x14ac:dyDescent="0.2"/>
    <row r="670" hidden="1" x14ac:dyDescent="0.2"/>
    <row r="671" hidden="1" x14ac:dyDescent="0.2"/>
    <row r="672" hidden="1" x14ac:dyDescent="0.2"/>
    <row r="673" hidden="1" x14ac:dyDescent="0.2"/>
    <row r="674" hidden="1" x14ac:dyDescent="0.2"/>
    <row r="675" hidden="1" x14ac:dyDescent="0.2"/>
    <row r="676" hidden="1" x14ac:dyDescent="0.2"/>
    <row r="677" hidden="1" x14ac:dyDescent="0.2"/>
    <row r="678" hidden="1" x14ac:dyDescent="0.2"/>
    <row r="679" hidden="1" x14ac:dyDescent="0.2"/>
    <row r="680" hidden="1" x14ac:dyDescent="0.2"/>
    <row r="681" hidden="1" x14ac:dyDescent="0.2"/>
    <row r="682" hidden="1" x14ac:dyDescent="0.2"/>
    <row r="683" hidden="1" x14ac:dyDescent="0.2"/>
    <row r="684" hidden="1" x14ac:dyDescent="0.2"/>
    <row r="685" hidden="1" x14ac:dyDescent="0.2"/>
    <row r="686" hidden="1" x14ac:dyDescent="0.2"/>
    <row r="687" hidden="1" x14ac:dyDescent="0.2"/>
    <row r="688" hidden="1" x14ac:dyDescent="0.2"/>
    <row r="689" hidden="1" x14ac:dyDescent="0.2"/>
    <row r="690" hidden="1" x14ac:dyDescent="0.2"/>
    <row r="691" hidden="1" x14ac:dyDescent="0.2"/>
    <row r="692" hidden="1" x14ac:dyDescent="0.2"/>
    <row r="693" hidden="1" x14ac:dyDescent="0.2"/>
    <row r="694" hidden="1" x14ac:dyDescent="0.2"/>
    <row r="695" hidden="1" x14ac:dyDescent="0.2"/>
    <row r="696" hidden="1" x14ac:dyDescent="0.2"/>
    <row r="697" hidden="1" x14ac:dyDescent="0.2"/>
    <row r="698" hidden="1" x14ac:dyDescent="0.2"/>
    <row r="699" hidden="1" x14ac:dyDescent="0.2"/>
    <row r="700" hidden="1" x14ac:dyDescent="0.2"/>
    <row r="701" hidden="1" x14ac:dyDescent="0.2"/>
    <row r="702" hidden="1" x14ac:dyDescent="0.2"/>
    <row r="703" hidden="1" x14ac:dyDescent="0.2"/>
    <row r="704" hidden="1" x14ac:dyDescent="0.2"/>
    <row r="705" hidden="1" x14ac:dyDescent="0.2"/>
    <row r="706" hidden="1" x14ac:dyDescent="0.2"/>
    <row r="707" hidden="1" x14ac:dyDescent="0.2"/>
    <row r="708" hidden="1" x14ac:dyDescent="0.2"/>
    <row r="709" hidden="1" x14ac:dyDescent="0.2"/>
    <row r="710" hidden="1" x14ac:dyDescent="0.2"/>
    <row r="711" hidden="1" x14ac:dyDescent="0.2"/>
    <row r="712" hidden="1" x14ac:dyDescent="0.2"/>
    <row r="713" hidden="1" x14ac:dyDescent="0.2"/>
    <row r="714" hidden="1" x14ac:dyDescent="0.2"/>
    <row r="715" hidden="1" x14ac:dyDescent="0.2"/>
    <row r="716" hidden="1" x14ac:dyDescent="0.2"/>
    <row r="717" hidden="1" x14ac:dyDescent="0.2"/>
    <row r="718" hidden="1" x14ac:dyDescent="0.2"/>
    <row r="719" hidden="1" x14ac:dyDescent="0.2"/>
    <row r="720" hidden="1" x14ac:dyDescent="0.2"/>
    <row r="721" hidden="1" x14ac:dyDescent="0.2"/>
    <row r="722" hidden="1" x14ac:dyDescent="0.2"/>
    <row r="723" hidden="1" x14ac:dyDescent="0.2"/>
    <row r="724" hidden="1" x14ac:dyDescent="0.2"/>
    <row r="725" hidden="1" x14ac:dyDescent="0.2"/>
    <row r="726" hidden="1" x14ac:dyDescent="0.2"/>
    <row r="727" hidden="1" x14ac:dyDescent="0.2"/>
    <row r="728" hidden="1" x14ac:dyDescent="0.2"/>
    <row r="729" hidden="1" x14ac:dyDescent="0.2"/>
    <row r="730" hidden="1" x14ac:dyDescent="0.2"/>
    <row r="731" hidden="1" x14ac:dyDescent="0.2"/>
    <row r="732" hidden="1" x14ac:dyDescent="0.2"/>
    <row r="733" hidden="1" x14ac:dyDescent="0.2"/>
    <row r="734" hidden="1" x14ac:dyDescent="0.2"/>
    <row r="735" hidden="1" x14ac:dyDescent="0.2"/>
    <row r="736" hidden="1" x14ac:dyDescent="0.2"/>
    <row r="737" hidden="1" x14ac:dyDescent="0.2"/>
    <row r="738" hidden="1" x14ac:dyDescent="0.2"/>
    <row r="739" hidden="1" x14ac:dyDescent="0.2"/>
    <row r="740" hidden="1" x14ac:dyDescent="0.2"/>
    <row r="741" hidden="1" x14ac:dyDescent="0.2"/>
    <row r="742" hidden="1" x14ac:dyDescent="0.2"/>
    <row r="743" hidden="1" x14ac:dyDescent="0.2"/>
    <row r="744" hidden="1" x14ac:dyDescent="0.2"/>
    <row r="745" hidden="1" x14ac:dyDescent="0.2"/>
    <row r="746" hidden="1" x14ac:dyDescent="0.2"/>
    <row r="747" hidden="1" x14ac:dyDescent="0.2"/>
    <row r="748" hidden="1" x14ac:dyDescent="0.2"/>
    <row r="749" hidden="1" x14ac:dyDescent="0.2"/>
    <row r="750" hidden="1" x14ac:dyDescent="0.2"/>
    <row r="751" hidden="1" x14ac:dyDescent="0.2"/>
    <row r="752" hidden="1" x14ac:dyDescent="0.2"/>
    <row r="753" hidden="1" x14ac:dyDescent="0.2"/>
    <row r="754" hidden="1" x14ac:dyDescent="0.2"/>
    <row r="755" hidden="1" x14ac:dyDescent="0.2"/>
    <row r="756" hidden="1" x14ac:dyDescent="0.2"/>
    <row r="757" hidden="1" x14ac:dyDescent="0.2"/>
    <row r="758" hidden="1" x14ac:dyDescent="0.2"/>
    <row r="759" hidden="1" x14ac:dyDescent="0.2"/>
    <row r="760" hidden="1" x14ac:dyDescent="0.2"/>
    <row r="761" hidden="1" x14ac:dyDescent="0.2"/>
    <row r="762" hidden="1" x14ac:dyDescent="0.2"/>
    <row r="763" hidden="1" x14ac:dyDescent="0.2"/>
    <row r="764" hidden="1" x14ac:dyDescent="0.2"/>
    <row r="765" hidden="1" x14ac:dyDescent="0.2"/>
    <row r="766" hidden="1" x14ac:dyDescent="0.2"/>
    <row r="767" hidden="1" x14ac:dyDescent="0.2"/>
    <row r="768" hidden="1" x14ac:dyDescent="0.2"/>
    <row r="769" hidden="1" x14ac:dyDescent="0.2"/>
    <row r="770" hidden="1" x14ac:dyDescent="0.2"/>
    <row r="771" hidden="1" x14ac:dyDescent="0.2"/>
    <row r="772" hidden="1" x14ac:dyDescent="0.2"/>
    <row r="773" hidden="1" x14ac:dyDescent="0.2"/>
    <row r="774" hidden="1" x14ac:dyDescent="0.2"/>
    <row r="775" hidden="1" x14ac:dyDescent="0.2"/>
    <row r="776" hidden="1" x14ac:dyDescent="0.2"/>
    <row r="777" hidden="1" x14ac:dyDescent="0.2"/>
    <row r="778" hidden="1" x14ac:dyDescent="0.2"/>
    <row r="779" hidden="1" x14ac:dyDescent="0.2"/>
    <row r="780" hidden="1" x14ac:dyDescent="0.2"/>
    <row r="781" hidden="1" x14ac:dyDescent="0.2"/>
    <row r="782" hidden="1" x14ac:dyDescent="0.2"/>
    <row r="783" hidden="1" x14ac:dyDescent="0.2"/>
    <row r="784" hidden="1" x14ac:dyDescent="0.2"/>
    <row r="785" hidden="1" x14ac:dyDescent="0.2"/>
    <row r="786" hidden="1" x14ac:dyDescent="0.2"/>
    <row r="787" hidden="1" x14ac:dyDescent="0.2"/>
    <row r="788" hidden="1" x14ac:dyDescent="0.2"/>
    <row r="789" hidden="1" x14ac:dyDescent="0.2"/>
    <row r="790" hidden="1" x14ac:dyDescent="0.2"/>
    <row r="791" hidden="1" x14ac:dyDescent="0.2"/>
    <row r="792" hidden="1" x14ac:dyDescent="0.2"/>
    <row r="793" hidden="1" x14ac:dyDescent="0.2"/>
    <row r="794" hidden="1" x14ac:dyDescent="0.2"/>
    <row r="795" hidden="1" x14ac:dyDescent="0.2"/>
    <row r="796" hidden="1" x14ac:dyDescent="0.2"/>
    <row r="797" hidden="1" x14ac:dyDescent="0.2"/>
    <row r="798" hidden="1" x14ac:dyDescent="0.2"/>
    <row r="799" hidden="1" x14ac:dyDescent="0.2"/>
    <row r="800" hidden="1" x14ac:dyDescent="0.2"/>
    <row r="801" hidden="1" x14ac:dyDescent="0.2"/>
    <row r="802" hidden="1" x14ac:dyDescent="0.2"/>
    <row r="803" hidden="1" x14ac:dyDescent="0.2"/>
    <row r="804" hidden="1" x14ac:dyDescent="0.2"/>
    <row r="805" hidden="1" x14ac:dyDescent="0.2"/>
    <row r="806" hidden="1" x14ac:dyDescent="0.2"/>
    <row r="807" hidden="1" x14ac:dyDescent="0.2"/>
    <row r="808" hidden="1" x14ac:dyDescent="0.2"/>
    <row r="809" hidden="1" x14ac:dyDescent="0.2"/>
    <row r="810" hidden="1" x14ac:dyDescent="0.2"/>
    <row r="811" hidden="1" x14ac:dyDescent="0.2"/>
    <row r="812" hidden="1" x14ac:dyDescent="0.2"/>
    <row r="813" hidden="1" x14ac:dyDescent="0.2"/>
    <row r="814" hidden="1" x14ac:dyDescent="0.2"/>
    <row r="815" hidden="1" x14ac:dyDescent="0.2"/>
    <row r="816" hidden="1" x14ac:dyDescent="0.2"/>
    <row r="817" hidden="1" x14ac:dyDescent="0.2"/>
    <row r="818" hidden="1" x14ac:dyDescent="0.2"/>
    <row r="819" hidden="1" x14ac:dyDescent="0.2"/>
    <row r="820" hidden="1" x14ac:dyDescent="0.2"/>
    <row r="821" hidden="1" x14ac:dyDescent="0.2"/>
    <row r="822" hidden="1" x14ac:dyDescent="0.2"/>
    <row r="823" hidden="1" x14ac:dyDescent="0.2"/>
    <row r="824" hidden="1" x14ac:dyDescent="0.2"/>
    <row r="825" hidden="1" x14ac:dyDescent="0.2"/>
    <row r="826" hidden="1" x14ac:dyDescent="0.2"/>
    <row r="827" hidden="1" x14ac:dyDescent="0.2"/>
    <row r="828" hidden="1" x14ac:dyDescent="0.2"/>
    <row r="829" hidden="1" x14ac:dyDescent="0.2"/>
    <row r="830" hidden="1" x14ac:dyDescent="0.2"/>
    <row r="831" hidden="1" x14ac:dyDescent="0.2"/>
    <row r="832" hidden="1" x14ac:dyDescent="0.2"/>
    <row r="833" hidden="1" x14ac:dyDescent="0.2"/>
    <row r="834" hidden="1" x14ac:dyDescent="0.2"/>
    <row r="835" hidden="1" x14ac:dyDescent="0.2"/>
    <row r="836" hidden="1" x14ac:dyDescent="0.2"/>
    <row r="837" hidden="1" x14ac:dyDescent="0.2"/>
    <row r="838" hidden="1" x14ac:dyDescent="0.2"/>
    <row r="839" hidden="1" x14ac:dyDescent="0.2"/>
    <row r="840" hidden="1" x14ac:dyDescent="0.2"/>
    <row r="841" hidden="1" x14ac:dyDescent="0.2"/>
    <row r="842" hidden="1" x14ac:dyDescent="0.2"/>
    <row r="843" hidden="1" x14ac:dyDescent="0.2"/>
    <row r="844" hidden="1" x14ac:dyDescent="0.2"/>
    <row r="845" hidden="1" x14ac:dyDescent="0.2"/>
    <row r="846" hidden="1" x14ac:dyDescent="0.2"/>
    <row r="847" hidden="1" x14ac:dyDescent="0.2"/>
    <row r="848" hidden="1" x14ac:dyDescent="0.2"/>
    <row r="849" hidden="1" x14ac:dyDescent="0.2"/>
    <row r="850" hidden="1" x14ac:dyDescent="0.2"/>
    <row r="851" hidden="1" x14ac:dyDescent="0.2"/>
    <row r="852" hidden="1" x14ac:dyDescent="0.2"/>
    <row r="853" hidden="1" x14ac:dyDescent="0.2"/>
    <row r="854" hidden="1" x14ac:dyDescent="0.2"/>
    <row r="855" hidden="1" x14ac:dyDescent="0.2"/>
    <row r="856" hidden="1" x14ac:dyDescent="0.2"/>
    <row r="857" hidden="1" x14ac:dyDescent="0.2"/>
    <row r="858" hidden="1" x14ac:dyDescent="0.2"/>
    <row r="859" hidden="1" x14ac:dyDescent="0.2"/>
    <row r="860" hidden="1" x14ac:dyDescent="0.2"/>
    <row r="861" hidden="1" x14ac:dyDescent="0.2"/>
    <row r="862" hidden="1" x14ac:dyDescent="0.2"/>
    <row r="863" hidden="1" x14ac:dyDescent="0.2"/>
    <row r="864" hidden="1" x14ac:dyDescent="0.2"/>
    <row r="865" hidden="1" x14ac:dyDescent="0.2"/>
    <row r="866" hidden="1" x14ac:dyDescent="0.2"/>
    <row r="867" hidden="1" x14ac:dyDescent="0.2"/>
    <row r="868" hidden="1" x14ac:dyDescent="0.2"/>
    <row r="869" hidden="1" x14ac:dyDescent="0.2"/>
    <row r="870" hidden="1" x14ac:dyDescent="0.2"/>
    <row r="871" hidden="1" x14ac:dyDescent="0.2"/>
    <row r="872" hidden="1" x14ac:dyDescent="0.2"/>
    <row r="873" hidden="1" x14ac:dyDescent="0.2"/>
    <row r="874" hidden="1" x14ac:dyDescent="0.2"/>
    <row r="875" hidden="1" x14ac:dyDescent="0.2"/>
    <row r="876" hidden="1" x14ac:dyDescent="0.2"/>
    <row r="877" hidden="1" x14ac:dyDescent="0.2"/>
    <row r="878" hidden="1" x14ac:dyDescent="0.2"/>
    <row r="879" hidden="1" x14ac:dyDescent="0.2"/>
    <row r="880" hidden="1" x14ac:dyDescent="0.2"/>
    <row r="881" hidden="1" x14ac:dyDescent="0.2"/>
    <row r="882" hidden="1" x14ac:dyDescent="0.2"/>
    <row r="883" hidden="1" x14ac:dyDescent="0.2"/>
    <row r="884" hidden="1" x14ac:dyDescent="0.2"/>
    <row r="885" hidden="1" x14ac:dyDescent="0.2"/>
    <row r="886" hidden="1" x14ac:dyDescent="0.2"/>
    <row r="887" hidden="1" x14ac:dyDescent="0.2"/>
    <row r="888" hidden="1" x14ac:dyDescent="0.2"/>
    <row r="889" hidden="1" x14ac:dyDescent="0.2"/>
    <row r="890" hidden="1" x14ac:dyDescent="0.2"/>
    <row r="891" hidden="1" x14ac:dyDescent="0.2"/>
    <row r="892" hidden="1" x14ac:dyDescent="0.2"/>
    <row r="893" hidden="1" x14ac:dyDescent="0.2"/>
    <row r="894" hidden="1" x14ac:dyDescent="0.2"/>
    <row r="895" hidden="1" x14ac:dyDescent="0.2"/>
    <row r="896" hidden="1" x14ac:dyDescent="0.2"/>
    <row r="897" hidden="1" x14ac:dyDescent="0.2"/>
    <row r="898" hidden="1" x14ac:dyDescent="0.2"/>
    <row r="899" hidden="1" x14ac:dyDescent="0.2"/>
    <row r="900" hidden="1" x14ac:dyDescent="0.2"/>
    <row r="901" hidden="1" x14ac:dyDescent="0.2"/>
    <row r="902" hidden="1" x14ac:dyDescent="0.2"/>
    <row r="903" hidden="1" x14ac:dyDescent="0.2"/>
    <row r="904" hidden="1" x14ac:dyDescent="0.2"/>
    <row r="905" hidden="1" x14ac:dyDescent="0.2"/>
    <row r="906" hidden="1" x14ac:dyDescent="0.2"/>
    <row r="907" hidden="1" x14ac:dyDescent="0.2"/>
    <row r="908" hidden="1" x14ac:dyDescent="0.2"/>
    <row r="909" hidden="1" x14ac:dyDescent="0.2"/>
    <row r="910" hidden="1" x14ac:dyDescent="0.2"/>
    <row r="911" hidden="1" x14ac:dyDescent="0.2"/>
    <row r="912" hidden="1" x14ac:dyDescent="0.2"/>
    <row r="913" hidden="1" x14ac:dyDescent="0.2"/>
    <row r="914" hidden="1" x14ac:dyDescent="0.2"/>
    <row r="915" hidden="1" x14ac:dyDescent="0.2"/>
    <row r="916" hidden="1" x14ac:dyDescent="0.2"/>
    <row r="917" hidden="1" x14ac:dyDescent="0.2"/>
    <row r="918" hidden="1" x14ac:dyDescent="0.2"/>
    <row r="919" hidden="1" x14ac:dyDescent="0.2"/>
    <row r="920" hidden="1" x14ac:dyDescent="0.2"/>
    <row r="921" hidden="1" x14ac:dyDescent="0.2"/>
    <row r="922" hidden="1" x14ac:dyDescent="0.2"/>
    <row r="923" hidden="1" x14ac:dyDescent="0.2"/>
    <row r="924" hidden="1" x14ac:dyDescent="0.2"/>
    <row r="925" hidden="1" x14ac:dyDescent="0.2"/>
    <row r="926" hidden="1" x14ac:dyDescent="0.2"/>
    <row r="927" hidden="1" x14ac:dyDescent="0.2"/>
    <row r="928" hidden="1" x14ac:dyDescent="0.2"/>
    <row r="929" hidden="1" x14ac:dyDescent="0.2"/>
    <row r="930" hidden="1" x14ac:dyDescent="0.2"/>
    <row r="931" hidden="1" x14ac:dyDescent="0.2"/>
    <row r="932" hidden="1" x14ac:dyDescent="0.2"/>
    <row r="933" hidden="1" x14ac:dyDescent="0.2"/>
    <row r="934" hidden="1" x14ac:dyDescent="0.2"/>
    <row r="935" hidden="1" x14ac:dyDescent="0.2"/>
    <row r="936" hidden="1" x14ac:dyDescent="0.2"/>
    <row r="937" hidden="1" x14ac:dyDescent="0.2"/>
    <row r="938" hidden="1" x14ac:dyDescent="0.2"/>
    <row r="939" hidden="1" x14ac:dyDescent="0.2"/>
    <row r="940" hidden="1" x14ac:dyDescent="0.2"/>
    <row r="941" hidden="1" x14ac:dyDescent="0.2"/>
    <row r="942" hidden="1" x14ac:dyDescent="0.2"/>
    <row r="943" hidden="1" x14ac:dyDescent="0.2"/>
    <row r="944" hidden="1" x14ac:dyDescent="0.2"/>
    <row r="945" hidden="1" x14ac:dyDescent="0.2"/>
    <row r="946" hidden="1" x14ac:dyDescent="0.2"/>
    <row r="947" hidden="1" x14ac:dyDescent="0.2"/>
    <row r="948" hidden="1" x14ac:dyDescent="0.2"/>
    <row r="949" hidden="1" x14ac:dyDescent="0.2"/>
    <row r="950" hidden="1" x14ac:dyDescent="0.2"/>
    <row r="951" hidden="1" x14ac:dyDescent="0.2"/>
    <row r="952" hidden="1" x14ac:dyDescent="0.2"/>
    <row r="953" hidden="1" x14ac:dyDescent="0.2"/>
    <row r="954" hidden="1" x14ac:dyDescent="0.2"/>
    <row r="955" hidden="1" x14ac:dyDescent="0.2"/>
    <row r="956" hidden="1" x14ac:dyDescent="0.2"/>
    <row r="957" hidden="1" x14ac:dyDescent="0.2"/>
    <row r="958" hidden="1" x14ac:dyDescent="0.2"/>
    <row r="959" hidden="1" x14ac:dyDescent="0.2"/>
    <row r="960" hidden="1" x14ac:dyDescent="0.2"/>
    <row r="961" hidden="1" x14ac:dyDescent="0.2"/>
    <row r="962" hidden="1" x14ac:dyDescent="0.2"/>
    <row r="963" hidden="1" x14ac:dyDescent="0.2"/>
    <row r="964" hidden="1" x14ac:dyDescent="0.2"/>
    <row r="965" hidden="1" x14ac:dyDescent="0.2"/>
    <row r="966" hidden="1" x14ac:dyDescent="0.2"/>
    <row r="967" hidden="1" x14ac:dyDescent="0.2"/>
    <row r="968" hidden="1" x14ac:dyDescent="0.2"/>
    <row r="969" hidden="1" x14ac:dyDescent="0.2"/>
    <row r="970" hidden="1" x14ac:dyDescent="0.2"/>
    <row r="971" hidden="1" x14ac:dyDescent="0.2"/>
    <row r="972" hidden="1" x14ac:dyDescent="0.2"/>
    <row r="973" hidden="1" x14ac:dyDescent="0.2"/>
    <row r="974" hidden="1" x14ac:dyDescent="0.2"/>
    <row r="975" hidden="1" x14ac:dyDescent="0.2"/>
    <row r="976" hidden="1" x14ac:dyDescent="0.2"/>
    <row r="977" hidden="1" x14ac:dyDescent="0.2"/>
    <row r="978" hidden="1" x14ac:dyDescent="0.2"/>
    <row r="979" hidden="1" x14ac:dyDescent="0.2"/>
    <row r="980" hidden="1" x14ac:dyDescent="0.2"/>
    <row r="981" hidden="1" x14ac:dyDescent="0.2"/>
    <row r="982" hidden="1" x14ac:dyDescent="0.2"/>
    <row r="983" hidden="1" x14ac:dyDescent="0.2"/>
    <row r="984" hidden="1" x14ac:dyDescent="0.2"/>
    <row r="985" hidden="1" x14ac:dyDescent="0.2"/>
    <row r="986" hidden="1" x14ac:dyDescent="0.2"/>
    <row r="987" hidden="1" x14ac:dyDescent="0.2"/>
    <row r="988" hidden="1" x14ac:dyDescent="0.2"/>
    <row r="989" hidden="1" x14ac:dyDescent="0.2"/>
    <row r="990" hidden="1" x14ac:dyDescent="0.2"/>
    <row r="991" hidden="1" x14ac:dyDescent="0.2"/>
    <row r="992" hidden="1" x14ac:dyDescent="0.2"/>
    <row r="993" hidden="1" x14ac:dyDescent="0.2"/>
    <row r="994" hidden="1" x14ac:dyDescent="0.2"/>
    <row r="995" hidden="1" x14ac:dyDescent="0.2"/>
    <row r="996" hidden="1" x14ac:dyDescent="0.2"/>
    <row r="997" hidden="1" x14ac:dyDescent="0.2"/>
    <row r="998" hidden="1" x14ac:dyDescent="0.2"/>
    <row r="999" hidden="1" x14ac:dyDescent="0.2"/>
    <row r="1000" hidden="1" x14ac:dyDescent="0.2"/>
    <row r="1001" hidden="1" x14ac:dyDescent="0.2"/>
    <row r="1002" hidden="1" x14ac:dyDescent="0.2"/>
    <row r="1003" hidden="1" x14ac:dyDescent="0.2"/>
    <row r="1004" hidden="1" x14ac:dyDescent="0.2"/>
    <row r="1005" hidden="1" x14ac:dyDescent="0.2"/>
    <row r="1006" hidden="1" x14ac:dyDescent="0.2"/>
    <row r="1007" hidden="1" x14ac:dyDescent="0.2"/>
    <row r="1008" hidden="1" x14ac:dyDescent="0.2"/>
    <row r="1009" hidden="1" x14ac:dyDescent="0.2"/>
    <row r="1010" hidden="1" x14ac:dyDescent="0.2"/>
    <row r="1011" hidden="1" x14ac:dyDescent="0.2"/>
    <row r="1012" hidden="1" x14ac:dyDescent="0.2"/>
    <row r="1013" hidden="1" x14ac:dyDescent="0.2"/>
    <row r="1014" hidden="1" x14ac:dyDescent="0.2"/>
    <row r="1015" hidden="1" x14ac:dyDescent="0.2"/>
    <row r="1016" hidden="1" x14ac:dyDescent="0.2"/>
    <row r="1017" hidden="1" x14ac:dyDescent="0.2"/>
    <row r="1018" hidden="1" x14ac:dyDescent="0.2"/>
    <row r="1019" hidden="1" x14ac:dyDescent="0.2"/>
    <row r="1020" hidden="1" x14ac:dyDescent="0.2"/>
    <row r="1021" hidden="1" x14ac:dyDescent="0.2"/>
    <row r="1022" hidden="1" x14ac:dyDescent="0.2"/>
    <row r="1023" hidden="1" x14ac:dyDescent="0.2"/>
    <row r="1024" hidden="1" x14ac:dyDescent="0.2"/>
    <row r="1025" hidden="1" x14ac:dyDescent="0.2"/>
    <row r="1026" hidden="1" x14ac:dyDescent="0.2"/>
    <row r="1027" hidden="1" x14ac:dyDescent="0.2"/>
    <row r="1028" hidden="1" x14ac:dyDescent="0.2"/>
    <row r="1029" hidden="1" x14ac:dyDescent="0.2"/>
    <row r="1030" hidden="1" x14ac:dyDescent="0.2"/>
    <row r="1031" hidden="1" x14ac:dyDescent="0.2"/>
    <row r="1032" hidden="1" x14ac:dyDescent="0.2"/>
    <row r="1033" hidden="1" x14ac:dyDescent="0.2"/>
    <row r="1034" hidden="1" x14ac:dyDescent="0.2"/>
    <row r="1035" hidden="1" x14ac:dyDescent="0.2"/>
    <row r="1036" hidden="1" x14ac:dyDescent="0.2"/>
    <row r="1037" hidden="1" x14ac:dyDescent="0.2"/>
    <row r="1038" hidden="1" x14ac:dyDescent="0.2"/>
    <row r="1039" hidden="1" x14ac:dyDescent="0.2"/>
    <row r="1040" hidden="1" x14ac:dyDescent="0.2"/>
    <row r="1041" hidden="1" x14ac:dyDescent="0.2"/>
    <row r="1042" hidden="1" x14ac:dyDescent="0.2"/>
    <row r="1043" hidden="1" x14ac:dyDescent="0.2"/>
    <row r="1044" hidden="1" x14ac:dyDescent="0.2"/>
    <row r="1045" hidden="1" x14ac:dyDescent="0.2"/>
    <row r="1046" hidden="1" x14ac:dyDescent="0.2"/>
    <row r="1047" hidden="1" x14ac:dyDescent="0.2"/>
    <row r="1048" hidden="1" x14ac:dyDescent="0.2"/>
    <row r="1049" hidden="1" x14ac:dyDescent="0.2"/>
    <row r="1050" hidden="1" x14ac:dyDescent="0.2"/>
    <row r="1051" hidden="1" x14ac:dyDescent="0.2"/>
    <row r="1052" hidden="1" x14ac:dyDescent="0.2"/>
    <row r="1053" hidden="1" x14ac:dyDescent="0.2"/>
    <row r="1054" hidden="1" x14ac:dyDescent="0.2"/>
    <row r="1055" hidden="1" x14ac:dyDescent="0.2"/>
    <row r="1056" hidden="1" x14ac:dyDescent="0.2"/>
    <row r="1057" hidden="1" x14ac:dyDescent="0.2"/>
    <row r="1058" hidden="1" x14ac:dyDescent="0.2"/>
    <row r="1059" hidden="1" x14ac:dyDescent="0.2"/>
    <row r="1060" hidden="1" x14ac:dyDescent="0.2"/>
    <row r="1061" hidden="1" x14ac:dyDescent="0.2"/>
    <row r="1062" hidden="1" x14ac:dyDescent="0.2"/>
    <row r="1063" hidden="1" x14ac:dyDescent="0.2"/>
    <row r="1064" hidden="1" x14ac:dyDescent="0.2"/>
    <row r="1065" hidden="1" x14ac:dyDescent="0.2"/>
    <row r="1066" hidden="1" x14ac:dyDescent="0.2"/>
    <row r="1067" hidden="1" x14ac:dyDescent="0.2"/>
    <row r="1068" hidden="1" x14ac:dyDescent="0.2"/>
    <row r="1069" hidden="1" x14ac:dyDescent="0.2"/>
    <row r="1070" hidden="1" x14ac:dyDescent="0.2"/>
    <row r="1071" hidden="1" x14ac:dyDescent="0.2"/>
  </sheetData>
  <autoFilter ref="A12:AA12">
    <sortState ref="A13:AA528">
      <sortCondition ref="B12"/>
    </sortState>
  </autoFilter>
  <mergeCells count="2">
    <mergeCell ref="A533:S533"/>
    <mergeCell ref="A532:S532"/>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A1:AH1068"/>
  <sheetViews>
    <sheetView showGridLines="0" zoomScale="70" zoomScaleNormal="70" workbookViewId="0">
      <pane xSplit="3" ySplit="13" topLeftCell="D14" activePane="bottomRight" state="frozen"/>
      <selection pane="topRight" activeCell="D1" sqref="D1"/>
      <selection pane="bottomLeft" activeCell="A12" sqref="A12"/>
      <selection pane="bottomRight"/>
    </sheetView>
  </sheetViews>
  <sheetFormatPr defaultColWidth="0" defaultRowHeight="12.75" zeroHeight="1" x14ac:dyDescent="0.2"/>
  <cols>
    <col min="1" max="1" width="12.140625" style="138" customWidth="1"/>
    <col min="2" max="2" width="21.7109375" style="138" customWidth="1"/>
    <col min="3" max="3" width="8.7109375" style="138" customWidth="1"/>
    <col min="4" max="17" width="12.140625" style="138" customWidth="1"/>
    <col min="18" max="18" width="14.42578125" style="138" customWidth="1"/>
    <col min="19" max="27" width="12.140625" style="138" customWidth="1"/>
    <col min="28" max="34" width="12.140625" style="138" hidden="1" customWidth="1"/>
    <col min="35" max="16384" width="9.140625" style="138" hidden="1"/>
  </cols>
  <sheetData>
    <row r="1" spans="1:28" s="155" customFormat="1" x14ac:dyDescent="0.2">
      <c r="A1" s="109" t="s">
        <v>2474</v>
      </c>
      <c r="B1" s="138"/>
      <c r="C1" s="138"/>
    </row>
    <row r="2" spans="1:28" s="155" customFormat="1" x14ac:dyDescent="0.2">
      <c r="A2" s="138"/>
      <c r="B2" s="138"/>
      <c r="C2" s="138"/>
    </row>
    <row r="3" spans="1:28" s="155" customFormat="1" ht="12.75" customHeight="1" x14ac:dyDescent="0.2">
      <c r="A3" s="169" t="s">
        <v>2293</v>
      </c>
      <c r="B3" s="200"/>
      <c r="C3" s="200"/>
      <c r="D3" s="211"/>
      <c r="E3" s="211"/>
      <c r="F3" s="211"/>
      <c r="G3" s="211"/>
      <c r="H3" s="211"/>
      <c r="I3" s="211"/>
    </row>
    <row r="4" spans="1:28" ht="75" customHeight="1" x14ac:dyDescent="0.2">
      <c r="A4" s="141" t="s">
        <v>1723</v>
      </c>
      <c r="B4" s="109" t="s">
        <v>310</v>
      </c>
      <c r="C4" s="109"/>
      <c r="D4" s="141" t="s">
        <v>1145</v>
      </c>
      <c r="E4" s="141" t="s">
        <v>1146</v>
      </c>
      <c r="F4" s="141" t="s">
        <v>1147</v>
      </c>
      <c r="G4" s="141" t="s">
        <v>1148</v>
      </c>
      <c r="H4" s="141" t="s">
        <v>1149</v>
      </c>
      <c r="I4" s="141" t="s">
        <v>1150</v>
      </c>
      <c r="J4" s="141" t="s">
        <v>1151</v>
      </c>
      <c r="K4" s="141" t="s">
        <v>1152</v>
      </c>
      <c r="L4" s="141" t="s">
        <v>991</v>
      </c>
      <c r="M4" s="141" t="s">
        <v>311</v>
      </c>
      <c r="N4" s="110" t="s">
        <v>982</v>
      </c>
      <c r="O4" s="141" t="s">
        <v>312</v>
      </c>
      <c r="P4" s="141" t="s">
        <v>313</v>
      </c>
      <c r="Q4" s="141" t="s">
        <v>314</v>
      </c>
      <c r="R4" s="141" t="s">
        <v>315</v>
      </c>
      <c r="S4" s="141" t="s">
        <v>316</v>
      </c>
      <c r="T4" s="141" t="s">
        <v>317</v>
      </c>
      <c r="U4" s="141" t="s">
        <v>318</v>
      </c>
      <c r="V4" s="141" t="s">
        <v>992</v>
      </c>
      <c r="W4" s="141" t="s">
        <v>984</v>
      </c>
      <c r="X4" s="141" t="s">
        <v>985</v>
      </c>
      <c r="Y4" s="141" t="s">
        <v>1099</v>
      </c>
      <c r="Z4" s="141" t="s">
        <v>1156</v>
      </c>
      <c r="AA4" s="153" t="s">
        <v>2448</v>
      </c>
    </row>
    <row r="5" spans="1:28" ht="12.75" customHeight="1" x14ac:dyDescent="0.2">
      <c r="A5" s="109"/>
      <c r="B5" s="109"/>
      <c r="C5" s="109"/>
      <c r="D5" s="141"/>
      <c r="E5" s="141"/>
      <c r="F5" s="141"/>
      <c r="G5" s="141"/>
      <c r="H5" s="141"/>
      <c r="I5" s="141"/>
      <c r="J5" s="141"/>
      <c r="K5" s="141"/>
      <c r="L5" s="141"/>
      <c r="M5" s="141"/>
      <c r="N5" s="110"/>
      <c r="O5" s="141"/>
      <c r="P5" s="141"/>
      <c r="Q5" s="141"/>
      <c r="R5" s="141"/>
      <c r="S5" s="141"/>
      <c r="T5" s="141"/>
      <c r="U5" s="141"/>
      <c r="V5" s="141"/>
      <c r="Y5" s="109"/>
      <c r="Z5" s="109"/>
    </row>
    <row r="6" spans="1:28" ht="12.75" customHeight="1" x14ac:dyDescent="0.2">
      <c r="A6" s="108" t="s">
        <v>993</v>
      </c>
      <c r="B6" s="109" t="s">
        <v>972</v>
      </c>
      <c r="C6" s="109"/>
      <c r="D6" s="110">
        <v>15307</v>
      </c>
      <c r="E6" s="110">
        <v>0</v>
      </c>
      <c r="F6" s="110">
        <v>366993</v>
      </c>
      <c r="G6" s="110">
        <v>71144</v>
      </c>
      <c r="H6" s="110">
        <v>28429</v>
      </c>
      <c r="I6" s="110">
        <v>3860</v>
      </c>
      <c r="J6" s="110">
        <v>30037</v>
      </c>
      <c r="K6" s="110">
        <v>26634</v>
      </c>
      <c r="L6" s="110">
        <v>4680599</v>
      </c>
      <c r="M6" s="110">
        <v>1266692</v>
      </c>
      <c r="N6" s="110">
        <v>67036877.972999997</v>
      </c>
      <c r="O6" s="110">
        <v>10428764</v>
      </c>
      <c r="P6" s="110">
        <v>38094</v>
      </c>
      <c r="Q6" s="110">
        <v>685319</v>
      </c>
      <c r="R6" s="110">
        <v>6380</v>
      </c>
      <c r="S6" s="110">
        <v>168167</v>
      </c>
      <c r="T6" s="110">
        <v>314380</v>
      </c>
      <c r="U6" s="110">
        <v>2804</v>
      </c>
      <c r="V6" s="110">
        <v>7588466</v>
      </c>
      <c r="W6" s="110">
        <v>7262470</v>
      </c>
      <c r="X6" s="110">
        <v>2712326</v>
      </c>
      <c r="Y6" s="109"/>
      <c r="Z6" s="109"/>
    </row>
    <row r="7" spans="1:28" ht="12.75" customHeight="1" x14ac:dyDescent="0.2">
      <c r="A7" s="108"/>
      <c r="B7" s="109"/>
      <c r="C7" s="109"/>
      <c r="D7" s="110"/>
      <c r="E7" s="110"/>
      <c r="F7" s="110"/>
      <c r="G7" s="110"/>
      <c r="H7" s="110"/>
      <c r="I7" s="110"/>
      <c r="J7" s="110"/>
      <c r="K7" s="110"/>
      <c r="L7" s="110"/>
      <c r="M7" s="110"/>
      <c r="N7" s="110"/>
      <c r="O7" s="110"/>
      <c r="P7" s="110"/>
      <c r="Q7" s="110"/>
      <c r="R7" s="110"/>
      <c r="S7" s="110"/>
      <c r="T7" s="110"/>
      <c r="U7" s="110"/>
      <c r="V7" s="110"/>
      <c r="W7" s="110"/>
      <c r="X7" s="110"/>
      <c r="Y7" s="109"/>
      <c r="Z7" s="109"/>
    </row>
    <row r="8" spans="1:28" ht="12.75" customHeight="1" x14ac:dyDescent="0.2">
      <c r="A8" s="143" t="s">
        <v>1104</v>
      </c>
      <c r="B8" s="109" t="s">
        <v>968</v>
      </c>
      <c r="C8" s="109"/>
      <c r="D8" s="110">
        <v>14605</v>
      </c>
      <c r="E8" s="110">
        <v>0</v>
      </c>
      <c r="F8" s="110">
        <v>186578</v>
      </c>
      <c r="G8" s="110">
        <v>57874</v>
      </c>
      <c r="H8" s="110">
        <v>14490</v>
      </c>
      <c r="I8" s="110">
        <v>3000</v>
      </c>
      <c r="J8" s="110">
        <v>18986</v>
      </c>
      <c r="K8" s="110">
        <v>25989</v>
      </c>
      <c r="L8" s="110">
        <v>4308500</v>
      </c>
      <c r="M8" s="110">
        <v>1226689</v>
      </c>
      <c r="N8" s="110">
        <v>53721328.973000005</v>
      </c>
      <c r="O8" s="110">
        <v>8342267</v>
      </c>
      <c r="P8" s="110">
        <v>34744</v>
      </c>
      <c r="Q8" s="110">
        <v>572426</v>
      </c>
      <c r="R8" s="110">
        <v>5700</v>
      </c>
      <c r="S8" s="110">
        <v>163115</v>
      </c>
      <c r="T8" s="110">
        <v>194796</v>
      </c>
      <c r="U8" s="110">
        <v>1011</v>
      </c>
      <c r="V8" s="110">
        <v>6738852</v>
      </c>
      <c r="W8" s="110">
        <v>5967728</v>
      </c>
      <c r="X8" s="110">
        <v>2487176</v>
      </c>
      <c r="Y8" s="109"/>
      <c r="Z8" s="109"/>
    </row>
    <row r="9" spans="1:28" ht="12.75" customHeight="1" x14ac:dyDescent="0.2">
      <c r="A9" s="143" t="s">
        <v>1102</v>
      </c>
      <c r="B9" s="109" t="s">
        <v>1556</v>
      </c>
      <c r="C9" s="109"/>
      <c r="D9" s="110">
        <v>702</v>
      </c>
      <c r="E9" s="110">
        <v>0</v>
      </c>
      <c r="F9" s="110">
        <v>140521</v>
      </c>
      <c r="G9" s="110">
        <v>13190</v>
      </c>
      <c r="H9" s="110">
        <v>12342</v>
      </c>
      <c r="I9" s="110">
        <v>0</v>
      </c>
      <c r="J9" s="110">
        <v>8633</v>
      </c>
      <c r="K9" s="110">
        <v>645</v>
      </c>
      <c r="L9" s="110">
        <v>372099</v>
      </c>
      <c r="M9" s="110">
        <v>2</v>
      </c>
      <c r="N9" s="110">
        <v>9098440</v>
      </c>
      <c r="O9" s="110">
        <v>1566256</v>
      </c>
      <c r="P9" s="110">
        <v>1350</v>
      </c>
      <c r="Q9" s="110">
        <v>93030</v>
      </c>
      <c r="R9" s="110">
        <v>680</v>
      </c>
      <c r="S9" s="110">
        <v>458</v>
      </c>
      <c r="T9" s="110">
        <v>2733</v>
      </c>
      <c r="U9" s="110">
        <v>0</v>
      </c>
      <c r="V9" s="110">
        <v>696414</v>
      </c>
      <c r="W9" s="110">
        <v>1015023</v>
      </c>
      <c r="X9" s="110">
        <v>185250</v>
      </c>
      <c r="Y9" s="109"/>
      <c r="Z9" s="109"/>
    </row>
    <row r="10" spans="1:28" ht="12.75" customHeight="1" x14ac:dyDescent="0.2">
      <c r="A10" s="143" t="s">
        <v>1101</v>
      </c>
      <c r="B10" s="109" t="s">
        <v>1557</v>
      </c>
      <c r="C10" s="109"/>
      <c r="D10" s="110">
        <v>0</v>
      </c>
      <c r="E10" s="110">
        <v>0</v>
      </c>
      <c r="F10" s="110">
        <v>39894</v>
      </c>
      <c r="G10" s="110">
        <v>80</v>
      </c>
      <c r="H10" s="110">
        <v>1597</v>
      </c>
      <c r="I10" s="110">
        <v>860</v>
      </c>
      <c r="J10" s="110">
        <v>2418</v>
      </c>
      <c r="K10" s="110">
        <v>0</v>
      </c>
      <c r="L10" s="110">
        <v>0</v>
      </c>
      <c r="M10" s="110">
        <v>40001</v>
      </c>
      <c r="N10" s="110">
        <v>3858691</v>
      </c>
      <c r="O10" s="110">
        <v>496350</v>
      </c>
      <c r="P10" s="110">
        <v>0</v>
      </c>
      <c r="Q10" s="110">
        <v>19863</v>
      </c>
      <c r="R10" s="110">
        <v>0</v>
      </c>
      <c r="S10" s="110">
        <v>4594</v>
      </c>
      <c r="T10" s="110">
        <v>17265</v>
      </c>
      <c r="U10" s="110">
        <v>1793</v>
      </c>
      <c r="V10" s="110">
        <v>151200</v>
      </c>
      <c r="W10" s="110">
        <v>276719</v>
      </c>
      <c r="X10" s="110">
        <v>37900</v>
      </c>
      <c r="Y10" s="109"/>
      <c r="Z10" s="109"/>
    </row>
    <row r="11" spans="1:28" ht="12.75" customHeight="1" x14ac:dyDescent="0.2">
      <c r="A11" s="143" t="s">
        <v>1105</v>
      </c>
      <c r="B11" s="109" t="s">
        <v>1558</v>
      </c>
      <c r="C11" s="109"/>
      <c r="D11" s="110">
        <v>0</v>
      </c>
      <c r="E11" s="110">
        <v>0</v>
      </c>
      <c r="F11" s="110">
        <v>0</v>
      </c>
      <c r="G11" s="110">
        <v>0</v>
      </c>
      <c r="H11" s="110">
        <v>0</v>
      </c>
      <c r="I11" s="110">
        <v>0</v>
      </c>
      <c r="J11" s="110">
        <v>0</v>
      </c>
      <c r="K11" s="110">
        <v>0</v>
      </c>
      <c r="L11" s="110">
        <v>0</v>
      </c>
      <c r="M11" s="110">
        <v>0</v>
      </c>
      <c r="N11" s="110">
        <v>358418</v>
      </c>
      <c r="O11" s="110">
        <v>23891</v>
      </c>
      <c r="P11" s="110">
        <v>2000</v>
      </c>
      <c r="Q11" s="110">
        <v>0</v>
      </c>
      <c r="R11" s="110">
        <v>0</v>
      </c>
      <c r="S11" s="110">
        <v>0</v>
      </c>
      <c r="T11" s="110">
        <v>99586</v>
      </c>
      <c r="U11" s="110">
        <v>0</v>
      </c>
      <c r="V11" s="110">
        <v>2000</v>
      </c>
      <c r="W11" s="110">
        <v>3000</v>
      </c>
      <c r="X11" s="110">
        <v>2000</v>
      </c>
      <c r="Y11" s="109"/>
      <c r="Z11" s="109"/>
    </row>
    <row r="12" spans="1:28" ht="12.75" customHeight="1" x14ac:dyDescent="0.2">
      <c r="A12" s="143"/>
      <c r="B12" s="109"/>
      <c r="C12" s="109"/>
      <c r="D12" s="110"/>
      <c r="E12" s="110"/>
      <c r="F12" s="110"/>
      <c r="G12" s="110"/>
      <c r="H12" s="110"/>
      <c r="I12" s="110"/>
      <c r="J12" s="110"/>
      <c r="K12" s="110"/>
      <c r="L12" s="110"/>
      <c r="M12" s="110"/>
      <c r="N12" s="110"/>
      <c r="O12" s="110"/>
      <c r="P12" s="110"/>
      <c r="Q12" s="110"/>
      <c r="R12" s="110"/>
      <c r="S12" s="110"/>
      <c r="T12" s="110"/>
      <c r="U12" s="110"/>
      <c r="V12" s="110"/>
      <c r="W12" s="110"/>
      <c r="X12" s="110"/>
      <c r="Y12" s="109"/>
      <c r="Z12" s="109"/>
    </row>
    <row r="13" spans="1:28" s="145" customFormat="1" ht="12.75" customHeight="1" x14ac:dyDescent="0.2">
      <c r="A13" s="154"/>
      <c r="B13" s="154"/>
      <c r="C13" s="154"/>
      <c r="D13" s="154">
        <v>3</v>
      </c>
      <c r="E13" s="154">
        <v>4</v>
      </c>
      <c r="F13" s="154">
        <v>5</v>
      </c>
      <c r="G13" s="154">
        <v>6</v>
      </c>
      <c r="H13" s="154">
        <v>7</v>
      </c>
      <c r="I13" s="154">
        <v>8</v>
      </c>
      <c r="J13" s="154">
        <v>9</v>
      </c>
      <c r="K13" s="154">
        <v>10</v>
      </c>
      <c r="L13" s="154">
        <v>11</v>
      </c>
      <c r="M13" s="154">
        <v>12</v>
      </c>
      <c r="N13" s="154">
        <v>13</v>
      </c>
      <c r="O13" s="154">
        <v>14</v>
      </c>
      <c r="P13" s="154">
        <v>15</v>
      </c>
      <c r="Q13" s="154">
        <v>16</v>
      </c>
      <c r="R13" s="154">
        <v>17</v>
      </c>
      <c r="S13" s="154">
        <v>18</v>
      </c>
      <c r="T13" s="154">
        <v>19</v>
      </c>
      <c r="U13" s="154">
        <v>20</v>
      </c>
      <c r="V13" s="154">
        <v>21</v>
      </c>
      <c r="W13" s="154">
        <v>22</v>
      </c>
      <c r="X13" s="154">
        <v>23</v>
      </c>
      <c r="Y13" s="154"/>
      <c r="Z13" s="154"/>
      <c r="AB13" s="145">
        <v>15</v>
      </c>
    </row>
    <row r="14" spans="1:28" ht="12.75" customHeight="1" x14ac:dyDescent="0.2">
      <c r="A14" s="138" t="s">
        <v>808</v>
      </c>
      <c r="B14" s="138" t="s">
        <v>2299</v>
      </c>
      <c r="D14" s="103">
        <v>0</v>
      </c>
      <c r="E14" s="103">
        <v>0</v>
      </c>
      <c r="F14" s="103">
        <v>5000</v>
      </c>
      <c r="G14" s="103">
        <v>0</v>
      </c>
      <c r="H14" s="103">
        <v>0</v>
      </c>
      <c r="I14" s="103">
        <v>0</v>
      </c>
      <c r="J14" s="103">
        <v>0</v>
      </c>
      <c r="K14" s="103">
        <v>0</v>
      </c>
      <c r="L14" s="103">
        <v>0</v>
      </c>
      <c r="M14" s="103">
        <v>0</v>
      </c>
      <c r="N14" s="103">
        <v>73381</v>
      </c>
      <c r="O14" s="103">
        <v>10000</v>
      </c>
      <c r="P14" s="103">
        <v>0</v>
      </c>
      <c r="Q14" s="103">
        <v>0</v>
      </c>
      <c r="R14" s="103">
        <v>0</v>
      </c>
      <c r="S14" s="103">
        <v>0</v>
      </c>
      <c r="T14" s="103">
        <v>0</v>
      </c>
      <c r="U14" s="103">
        <v>0</v>
      </c>
      <c r="V14" s="103">
        <v>21000</v>
      </c>
      <c r="W14" s="103">
        <v>30000</v>
      </c>
      <c r="X14" s="103">
        <v>0</v>
      </c>
      <c r="Y14" s="103" t="s">
        <v>1101</v>
      </c>
      <c r="Z14" s="103" t="s">
        <v>1100</v>
      </c>
      <c r="AA14" s="104" t="s">
        <v>2267</v>
      </c>
      <c r="AB14" s="138" t="s">
        <v>1142</v>
      </c>
    </row>
    <row r="15" spans="1:28" ht="12.75" customHeight="1" x14ac:dyDescent="0.2">
      <c r="A15" s="138" t="s">
        <v>810</v>
      </c>
      <c r="B15" s="138" t="s">
        <v>2300</v>
      </c>
      <c r="D15" s="103">
        <v>0</v>
      </c>
      <c r="E15" s="103">
        <v>0</v>
      </c>
      <c r="F15" s="103">
        <v>0</v>
      </c>
      <c r="G15" s="103">
        <v>0</v>
      </c>
      <c r="H15" s="103">
        <v>0</v>
      </c>
      <c r="I15" s="103">
        <v>0</v>
      </c>
      <c r="J15" s="103">
        <v>54</v>
      </c>
      <c r="K15" s="103">
        <v>0</v>
      </c>
      <c r="L15" s="103">
        <v>0</v>
      </c>
      <c r="M15" s="103">
        <v>0</v>
      </c>
      <c r="N15" s="103">
        <v>491031</v>
      </c>
      <c r="O15" s="103">
        <v>38500</v>
      </c>
      <c r="P15" s="103">
        <v>0</v>
      </c>
      <c r="Q15" s="103">
        <v>500</v>
      </c>
      <c r="R15" s="103">
        <v>0</v>
      </c>
      <c r="S15" s="103">
        <v>0</v>
      </c>
      <c r="T15" s="103">
        <v>0</v>
      </c>
      <c r="U15" s="103">
        <v>0</v>
      </c>
      <c r="V15" s="103">
        <v>56600</v>
      </c>
      <c r="W15" s="103">
        <v>25000</v>
      </c>
      <c r="X15" s="103">
        <v>0</v>
      </c>
      <c r="Y15" s="103" t="s">
        <v>1102</v>
      </c>
      <c r="Z15" s="103" t="s">
        <v>1100</v>
      </c>
      <c r="AA15" s="104" t="s">
        <v>2232</v>
      </c>
      <c r="AB15" s="138" t="s">
        <v>1142</v>
      </c>
    </row>
    <row r="16" spans="1:28" ht="12.75" customHeight="1" x14ac:dyDescent="0.2">
      <c r="A16" s="138" t="s">
        <v>643</v>
      </c>
      <c r="B16" s="138" t="s">
        <v>1559</v>
      </c>
      <c r="D16" s="103">
        <v>0</v>
      </c>
      <c r="E16" s="103">
        <v>0</v>
      </c>
      <c r="F16" s="103">
        <v>0</v>
      </c>
      <c r="G16" s="103">
        <v>0</v>
      </c>
      <c r="H16" s="103">
        <v>0</v>
      </c>
      <c r="I16" s="103">
        <v>0</v>
      </c>
      <c r="J16" s="103">
        <v>0</v>
      </c>
      <c r="K16" s="103">
        <v>0</v>
      </c>
      <c r="L16" s="103">
        <v>0</v>
      </c>
      <c r="M16" s="103">
        <v>0</v>
      </c>
      <c r="N16" s="103">
        <v>68622</v>
      </c>
      <c r="O16" s="103">
        <v>10690</v>
      </c>
      <c r="P16" s="103">
        <v>0</v>
      </c>
      <c r="Q16" s="103">
        <v>0</v>
      </c>
      <c r="R16" s="103">
        <v>0</v>
      </c>
      <c r="S16" s="103">
        <v>0</v>
      </c>
      <c r="T16" s="103">
        <v>0</v>
      </c>
      <c r="U16" s="103">
        <v>0</v>
      </c>
      <c r="V16" s="103">
        <v>7250</v>
      </c>
      <c r="W16" s="103">
        <v>252</v>
      </c>
      <c r="X16" s="103">
        <v>0</v>
      </c>
      <c r="Y16" s="103" t="s">
        <v>1104</v>
      </c>
      <c r="Z16" s="103" t="s">
        <v>1103</v>
      </c>
      <c r="AA16" s="104" t="s">
        <v>2037</v>
      </c>
      <c r="AB16" s="138" t="s">
        <v>1142</v>
      </c>
    </row>
    <row r="17" spans="1:28" ht="12.75" customHeight="1" x14ac:dyDescent="0.2">
      <c r="A17" s="138" t="s">
        <v>405</v>
      </c>
      <c r="B17" s="138" t="s">
        <v>1536</v>
      </c>
      <c r="D17" s="103">
        <v>0</v>
      </c>
      <c r="E17" s="103">
        <v>0</v>
      </c>
      <c r="F17" s="103">
        <v>0</v>
      </c>
      <c r="G17" s="103">
        <v>0</v>
      </c>
      <c r="H17" s="103">
        <v>0</v>
      </c>
      <c r="I17" s="103">
        <v>0</v>
      </c>
      <c r="J17" s="103">
        <v>85</v>
      </c>
      <c r="K17" s="103">
        <v>0</v>
      </c>
      <c r="L17" s="103">
        <v>0</v>
      </c>
      <c r="M17" s="103">
        <v>0</v>
      </c>
      <c r="N17" s="103">
        <v>13494</v>
      </c>
      <c r="O17" s="103">
        <v>0</v>
      </c>
      <c r="P17" s="103">
        <v>0</v>
      </c>
      <c r="Q17" s="103">
        <v>0</v>
      </c>
      <c r="R17" s="103">
        <v>0</v>
      </c>
      <c r="S17" s="103">
        <v>0</v>
      </c>
      <c r="T17" s="103">
        <v>0</v>
      </c>
      <c r="U17" s="103">
        <v>0</v>
      </c>
      <c r="V17" s="103">
        <v>0</v>
      </c>
      <c r="W17" s="103">
        <v>0</v>
      </c>
      <c r="X17" s="103">
        <v>0</v>
      </c>
      <c r="Y17" s="103" t="s">
        <v>1104</v>
      </c>
      <c r="Z17" s="103" t="s">
        <v>1103</v>
      </c>
      <c r="AA17" s="104" t="s">
        <v>1799</v>
      </c>
      <c r="AB17" s="138" t="s">
        <v>1142</v>
      </c>
    </row>
    <row r="18" spans="1:28" ht="12.75" customHeight="1" x14ac:dyDescent="0.2">
      <c r="A18" s="138" t="s">
        <v>413</v>
      </c>
      <c r="B18" s="138" t="s">
        <v>1535</v>
      </c>
      <c r="D18" s="103">
        <v>0</v>
      </c>
      <c r="E18" s="103">
        <v>0</v>
      </c>
      <c r="F18" s="103">
        <v>0</v>
      </c>
      <c r="G18" s="103">
        <v>0</v>
      </c>
      <c r="H18" s="103">
        <v>0</v>
      </c>
      <c r="I18" s="103">
        <v>0</v>
      </c>
      <c r="J18" s="103">
        <v>0</v>
      </c>
      <c r="K18" s="103">
        <v>0</v>
      </c>
      <c r="L18" s="103">
        <v>0</v>
      </c>
      <c r="M18" s="103">
        <v>0</v>
      </c>
      <c r="N18" s="103">
        <v>2059</v>
      </c>
      <c r="O18" s="103">
        <v>0</v>
      </c>
      <c r="P18" s="103">
        <v>0</v>
      </c>
      <c r="Q18" s="103">
        <v>0</v>
      </c>
      <c r="R18" s="103">
        <v>0</v>
      </c>
      <c r="S18" s="103">
        <v>0</v>
      </c>
      <c r="T18" s="103">
        <v>0</v>
      </c>
      <c r="U18" s="103">
        <v>0</v>
      </c>
      <c r="V18" s="103">
        <v>0</v>
      </c>
      <c r="W18" s="103">
        <v>0</v>
      </c>
      <c r="X18" s="103">
        <v>0</v>
      </c>
      <c r="Y18" s="103" t="s">
        <v>1104</v>
      </c>
      <c r="Z18" s="103" t="s">
        <v>1103</v>
      </c>
      <c r="AA18" s="104" t="s">
        <v>1807</v>
      </c>
      <c r="AB18" s="138" t="s">
        <v>1142</v>
      </c>
    </row>
    <row r="19" spans="1:28" ht="12.75" customHeight="1" x14ac:dyDescent="0.2">
      <c r="A19" s="138" t="s">
        <v>812</v>
      </c>
      <c r="B19" s="138" t="s">
        <v>2301</v>
      </c>
      <c r="D19" s="103">
        <v>0</v>
      </c>
      <c r="E19" s="103">
        <v>0</v>
      </c>
      <c r="F19" s="103">
        <v>0</v>
      </c>
      <c r="G19" s="103">
        <v>0</v>
      </c>
      <c r="H19" s="103">
        <v>0</v>
      </c>
      <c r="I19" s="103">
        <v>0</v>
      </c>
      <c r="J19" s="103">
        <v>0</v>
      </c>
      <c r="K19" s="103">
        <v>0</v>
      </c>
      <c r="L19" s="103">
        <v>0</v>
      </c>
      <c r="M19" s="103">
        <v>0</v>
      </c>
      <c r="N19" s="103">
        <v>111430</v>
      </c>
      <c r="O19" s="103">
        <v>0</v>
      </c>
      <c r="P19" s="103">
        <v>0</v>
      </c>
      <c r="Q19" s="103">
        <v>0</v>
      </c>
      <c r="R19" s="103">
        <v>0</v>
      </c>
      <c r="S19" s="103">
        <v>0</v>
      </c>
      <c r="T19" s="103">
        <v>0</v>
      </c>
      <c r="U19" s="103">
        <v>0</v>
      </c>
      <c r="V19" s="103">
        <v>0</v>
      </c>
      <c r="W19" s="103">
        <v>0</v>
      </c>
      <c r="X19" s="103">
        <v>0</v>
      </c>
      <c r="Y19" s="103" t="s">
        <v>1101</v>
      </c>
      <c r="Z19" s="103" t="s">
        <v>1100</v>
      </c>
      <c r="AA19" s="104" t="s">
        <v>2268</v>
      </c>
      <c r="AB19" s="138" t="s">
        <v>1142</v>
      </c>
    </row>
    <row r="20" spans="1:28" ht="12.75" customHeight="1" x14ac:dyDescent="0.2">
      <c r="A20" s="138" t="s">
        <v>814</v>
      </c>
      <c r="B20" s="138" t="s">
        <v>2302</v>
      </c>
      <c r="D20" s="103">
        <v>0</v>
      </c>
      <c r="E20" s="103">
        <v>0</v>
      </c>
      <c r="F20" s="103">
        <v>0</v>
      </c>
      <c r="G20" s="103">
        <v>0</v>
      </c>
      <c r="H20" s="103">
        <v>0</v>
      </c>
      <c r="I20" s="103">
        <v>0</v>
      </c>
      <c r="J20" s="103">
        <v>0</v>
      </c>
      <c r="K20" s="103">
        <v>0</v>
      </c>
      <c r="L20" s="103">
        <v>0</v>
      </c>
      <c r="M20" s="103">
        <v>0</v>
      </c>
      <c r="N20" s="103">
        <v>124739</v>
      </c>
      <c r="O20" s="103">
        <v>22000</v>
      </c>
      <c r="P20" s="103">
        <v>0</v>
      </c>
      <c r="Q20" s="103">
        <v>0</v>
      </c>
      <c r="R20" s="103">
        <v>0</v>
      </c>
      <c r="S20" s="103">
        <v>0</v>
      </c>
      <c r="T20" s="103">
        <v>0</v>
      </c>
      <c r="U20" s="103">
        <v>0</v>
      </c>
      <c r="V20" s="103">
        <v>8000</v>
      </c>
      <c r="W20" s="103">
        <v>0</v>
      </c>
      <c r="X20" s="103">
        <v>0</v>
      </c>
      <c r="Y20" s="103" t="s">
        <v>1102</v>
      </c>
      <c r="Z20" s="103" t="s">
        <v>1100</v>
      </c>
      <c r="AA20" s="104" t="s">
        <v>2251</v>
      </c>
      <c r="AB20" s="138" t="s">
        <v>1142</v>
      </c>
    </row>
    <row r="21" spans="1:28" ht="12.75" customHeight="1" x14ac:dyDescent="0.2">
      <c r="A21" s="138" t="s">
        <v>1689</v>
      </c>
      <c r="B21" s="138" t="s">
        <v>2303</v>
      </c>
      <c r="D21" s="103">
        <v>0</v>
      </c>
      <c r="E21" s="103">
        <v>0</v>
      </c>
      <c r="F21" s="103">
        <v>0</v>
      </c>
      <c r="G21" s="103">
        <v>0</v>
      </c>
      <c r="H21" s="103">
        <v>0</v>
      </c>
      <c r="I21" s="103">
        <v>0</v>
      </c>
      <c r="J21" s="103">
        <v>0</v>
      </c>
      <c r="K21" s="103">
        <v>0</v>
      </c>
      <c r="L21" s="103">
        <v>0</v>
      </c>
      <c r="M21" s="103">
        <v>0</v>
      </c>
      <c r="N21" s="103">
        <v>44749</v>
      </c>
      <c r="O21" s="103">
        <v>5000</v>
      </c>
      <c r="P21" s="103">
        <v>0</v>
      </c>
      <c r="Q21" s="103">
        <v>0</v>
      </c>
      <c r="R21" s="103">
        <v>0</v>
      </c>
      <c r="S21" s="103">
        <v>0</v>
      </c>
      <c r="T21" s="103">
        <v>0</v>
      </c>
      <c r="U21" s="103">
        <v>0</v>
      </c>
      <c r="V21" s="103">
        <v>0</v>
      </c>
      <c r="W21" s="103">
        <v>3000</v>
      </c>
      <c r="X21" s="103">
        <v>0</v>
      </c>
      <c r="Y21" s="103" t="s">
        <v>1105</v>
      </c>
      <c r="Z21" s="103" t="s">
        <v>1105</v>
      </c>
      <c r="AA21" s="104" t="s">
        <v>2216</v>
      </c>
      <c r="AB21" s="138" t="s">
        <v>1142</v>
      </c>
    </row>
    <row r="22" spans="1:28" ht="12.75" customHeight="1" x14ac:dyDescent="0.2">
      <c r="A22" s="138" t="s">
        <v>1691</v>
      </c>
      <c r="B22" s="138" t="s">
        <v>2304</v>
      </c>
      <c r="D22" s="103">
        <v>0</v>
      </c>
      <c r="E22" s="103">
        <v>0</v>
      </c>
      <c r="F22" s="103">
        <v>0</v>
      </c>
      <c r="G22" s="103">
        <v>0</v>
      </c>
      <c r="H22" s="103">
        <v>0</v>
      </c>
      <c r="I22" s="103">
        <v>0</v>
      </c>
      <c r="J22" s="103">
        <v>0</v>
      </c>
      <c r="K22" s="103">
        <v>0</v>
      </c>
      <c r="L22" s="103">
        <v>0</v>
      </c>
      <c r="M22" s="103">
        <v>0</v>
      </c>
      <c r="N22" s="103">
        <v>54358</v>
      </c>
      <c r="O22" s="103">
        <v>7275</v>
      </c>
      <c r="P22" s="103">
        <v>0</v>
      </c>
      <c r="Q22" s="103">
        <v>0</v>
      </c>
      <c r="R22" s="103">
        <v>0</v>
      </c>
      <c r="S22" s="103">
        <v>0</v>
      </c>
      <c r="T22" s="103">
        <v>0</v>
      </c>
      <c r="U22" s="103">
        <v>0</v>
      </c>
      <c r="V22" s="103">
        <v>0</v>
      </c>
      <c r="W22" s="103">
        <v>0</v>
      </c>
      <c r="X22" s="103">
        <v>0</v>
      </c>
      <c r="Y22" s="103" t="s">
        <v>1105</v>
      </c>
      <c r="Z22" s="103" t="s">
        <v>1105</v>
      </c>
      <c r="AA22" s="104" t="s">
        <v>2223</v>
      </c>
      <c r="AB22" s="138" t="s">
        <v>1142</v>
      </c>
    </row>
    <row r="23" spans="1:28" ht="12.75" customHeight="1" x14ac:dyDescent="0.2">
      <c r="A23" s="138" t="s">
        <v>820</v>
      </c>
      <c r="B23" s="138" t="s">
        <v>2305</v>
      </c>
      <c r="D23" s="103">
        <v>0</v>
      </c>
      <c r="E23" s="103">
        <v>0</v>
      </c>
      <c r="F23" s="103">
        <v>0</v>
      </c>
      <c r="G23" s="103">
        <v>0</v>
      </c>
      <c r="H23" s="103">
        <v>0</v>
      </c>
      <c r="I23" s="103">
        <v>0</v>
      </c>
      <c r="J23" s="103">
        <v>600</v>
      </c>
      <c r="K23" s="103">
        <v>0</v>
      </c>
      <c r="L23" s="103">
        <v>0</v>
      </c>
      <c r="M23" s="103">
        <v>0</v>
      </c>
      <c r="N23" s="103">
        <v>111158</v>
      </c>
      <c r="O23" s="103">
        <v>31000</v>
      </c>
      <c r="P23" s="103">
        <v>0</v>
      </c>
      <c r="Q23" s="103">
        <v>1378</v>
      </c>
      <c r="R23" s="103">
        <v>0</v>
      </c>
      <c r="S23" s="103">
        <v>0</v>
      </c>
      <c r="T23" s="103">
        <v>0</v>
      </c>
      <c r="U23" s="103">
        <v>0</v>
      </c>
      <c r="V23" s="103">
        <v>18255</v>
      </c>
      <c r="W23" s="103">
        <v>10000</v>
      </c>
      <c r="X23" s="103">
        <v>0</v>
      </c>
      <c r="Y23" s="103" t="s">
        <v>1102</v>
      </c>
      <c r="Z23" s="103" t="s">
        <v>1100</v>
      </c>
      <c r="AA23" s="104" t="s">
        <v>2239</v>
      </c>
      <c r="AB23" s="138" t="s">
        <v>1142</v>
      </c>
    </row>
    <row r="24" spans="1:28" ht="12.75" customHeight="1" x14ac:dyDescent="0.2">
      <c r="A24" s="138" t="s">
        <v>1693</v>
      </c>
      <c r="B24" s="138" t="s">
        <v>2306</v>
      </c>
      <c r="D24" s="103">
        <v>0</v>
      </c>
      <c r="E24" s="103">
        <v>0</v>
      </c>
      <c r="F24" s="103">
        <v>0</v>
      </c>
      <c r="G24" s="103">
        <v>0</v>
      </c>
      <c r="H24" s="103">
        <v>0</v>
      </c>
      <c r="I24" s="103">
        <v>0</v>
      </c>
      <c r="J24" s="103">
        <v>0</v>
      </c>
      <c r="K24" s="103">
        <v>0</v>
      </c>
      <c r="L24" s="103">
        <v>0</v>
      </c>
      <c r="M24" s="103">
        <v>0</v>
      </c>
      <c r="N24" s="103">
        <v>38863</v>
      </c>
      <c r="O24" s="103">
        <v>1000</v>
      </c>
      <c r="P24" s="103">
        <v>2000</v>
      </c>
      <c r="Q24" s="103">
        <v>0</v>
      </c>
      <c r="R24" s="103">
        <v>0</v>
      </c>
      <c r="S24" s="103">
        <v>0</v>
      </c>
      <c r="T24" s="103">
        <v>0</v>
      </c>
      <c r="U24" s="103">
        <v>0</v>
      </c>
      <c r="V24" s="103">
        <v>0</v>
      </c>
      <c r="W24" s="103">
        <v>0</v>
      </c>
      <c r="X24" s="103">
        <v>2000</v>
      </c>
      <c r="Y24" s="103" t="s">
        <v>1105</v>
      </c>
      <c r="Z24" s="103" t="s">
        <v>1105</v>
      </c>
      <c r="AA24" s="104" t="s">
        <v>2220</v>
      </c>
      <c r="AB24" s="138" t="s">
        <v>1142</v>
      </c>
    </row>
    <row r="25" spans="1:28" ht="12.75" customHeight="1" x14ac:dyDescent="0.2">
      <c r="A25" s="138" t="s">
        <v>644</v>
      </c>
      <c r="B25" s="138" t="s">
        <v>1529</v>
      </c>
      <c r="D25" s="103">
        <v>0</v>
      </c>
      <c r="E25" s="103">
        <v>0</v>
      </c>
      <c r="F25" s="103">
        <v>0</v>
      </c>
      <c r="G25" s="103">
        <v>0</v>
      </c>
      <c r="H25" s="103">
        <v>0</v>
      </c>
      <c r="I25" s="103">
        <v>0</v>
      </c>
      <c r="J25" s="103">
        <v>0</v>
      </c>
      <c r="K25" s="103">
        <v>0</v>
      </c>
      <c r="L25" s="103">
        <v>0</v>
      </c>
      <c r="M25" s="103">
        <v>0</v>
      </c>
      <c r="N25" s="103">
        <v>53180</v>
      </c>
      <c r="O25" s="103">
        <v>0</v>
      </c>
      <c r="P25" s="103">
        <v>0</v>
      </c>
      <c r="Q25" s="103">
        <v>0</v>
      </c>
      <c r="R25" s="103">
        <v>0</v>
      </c>
      <c r="S25" s="103">
        <v>0</v>
      </c>
      <c r="T25" s="103">
        <v>0</v>
      </c>
      <c r="U25" s="103">
        <v>0</v>
      </c>
      <c r="V25" s="103">
        <v>0</v>
      </c>
      <c r="W25" s="103">
        <v>0</v>
      </c>
      <c r="X25" s="103">
        <v>0</v>
      </c>
      <c r="Y25" s="103" t="s">
        <v>1104</v>
      </c>
      <c r="Z25" s="103" t="s">
        <v>1103</v>
      </c>
      <c r="AA25" s="104" t="s">
        <v>2038</v>
      </c>
      <c r="AB25" s="138" t="s">
        <v>1142</v>
      </c>
    </row>
    <row r="26" spans="1:28" ht="12.75" customHeight="1" x14ac:dyDescent="0.2">
      <c r="A26" s="138" t="s">
        <v>585</v>
      </c>
      <c r="B26" s="138" t="s">
        <v>1528</v>
      </c>
      <c r="D26" s="103">
        <v>0</v>
      </c>
      <c r="E26" s="103">
        <v>0</v>
      </c>
      <c r="F26" s="103">
        <v>0</v>
      </c>
      <c r="G26" s="103">
        <v>0</v>
      </c>
      <c r="H26" s="103">
        <v>0</v>
      </c>
      <c r="I26" s="103">
        <v>0</v>
      </c>
      <c r="J26" s="103">
        <v>0</v>
      </c>
      <c r="K26" s="103">
        <v>0</v>
      </c>
      <c r="L26" s="103">
        <v>0</v>
      </c>
      <c r="M26" s="103">
        <v>0</v>
      </c>
      <c r="N26" s="103">
        <v>29949</v>
      </c>
      <c r="O26" s="103">
        <v>32000</v>
      </c>
      <c r="P26" s="103">
        <v>0</v>
      </c>
      <c r="Q26" s="103">
        <v>0</v>
      </c>
      <c r="R26" s="103">
        <v>0</v>
      </c>
      <c r="S26" s="103">
        <v>0</v>
      </c>
      <c r="T26" s="103">
        <v>0</v>
      </c>
      <c r="U26" s="103">
        <v>0</v>
      </c>
      <c r="V26" s="103">
        <v>1500</v>
      </c>
      <c r="W26" s="103">
        <v>0</v>
      </c>
      <c r="X26" s="103">
        <v>12000</v>
      </c>
      <c r="Y26" s="103" t="s">
        <v>1104</v>
      </c>
      <c r="Z26" s="103" t="s">
        <v>1103</v>
      </c>
      <c r="AA26" s="104" t="s">
        <v>1979</v>
      </c>
      <c r="AB26" s="138" t="s">
        <v>1142</v>
      </c>
    </row>
    <row r="27" spans="1:28" ht="12.75" customHeight="1" x14ac:dyDescent="0.2">
      <c r="A27" s="138" t="s">
        <v>512</v>
      </c>
      <c r="B27" s="138" t="s">
        <v>1527</v>
      </c>
      <c r="D27" s="103">
        <v>0</v>
      </c>
      <c r="E27" s="103">
        <v>0</v>
      </c>
      <c r="F27" s="103">
        <v>0</v>
      </c>
      <c r="G27" s="103">
        <v>0</v>
      </c>
      <c r="H27" s="103">
        <v>0</v>
      </c>
      <c r="I27" s="103">
        <v>3000</v>
      </c>
      <c r="J27" s="103">
        <v>0</v>
      </c>
      <c r="K27" s="103">
        <v>0</v>
      </c>
      <c r="L27" s="103">
        <v>0</v>
      </c>
      <c r="M27" s="103">
        <v>0</v>
      </c>
      <c r="N27" s="103">
        <v>114664</v>
      </c>
      <c r="O27" s="103">
        <v>0</v>
      </c>
      <c r="P27" s="103">
        <v>0</v>
      </c>
      <c r="Q27" s="103">
        <v>0</v>
      </c>
      <c r="R27" s="103">
        <v>0</v>
      </c>
      <c r="S27" s="103">
        <v>0</v>
      </c>
      <c r="T27" s="103">
        <v>0</v>
      </c>
      <c r="U27" s="103">
        <v>0</v>
      </c>
      <c r="V27" s="103">
        <v>0</v>
      </c>
      <c r="W27" s="103">
        <v>0</v>
      </c>
      <c r="X27" s="103">
        <v>0</v>
      </c>
      <c r="Y27" s="103" t="s">
        <v>1104</v>
      </c>
      <c r="Z27" s="103" t="s">
        <v>1103</v>
      </c>
      <c r="AA27" s="104" t="s">
        <v>1906</v>
      </c>
      <c r="AB27" s="138" t="s">
        <v>1142</v>
      </c>
    </row>
    <row r="28" spans="1:28" ht="12.75" customHeight="1" x14ac:dyDescent="0.2">
      <c r="A28" s="138" t="s">
        <v>1049</v>
      </c>
      <c r="B28" s="138" t="s">
        <v>1526</v>
      </c>
      <c r="D28" s="103">
        <v>0</v>
      </c>
      <c r="E28" s="103">
        <v>0</v>
      </c>
      <c r="F28" s="103">
        <v>0</v>
      </c>
      <c r="G28" s="103">
        <v>0</v>
      </c>
      <c r="H28" s="103">
        <v>0</v>
      </c>
      <c r="I28" s="103">
        <v>0</v>
      </c>
      <c r="J28" s="103">
        <v>0</v>
      </c>
      <c r="K28" s="103">
        <v>0</v>
      </c>
      <c r="L28" s="103">
        <v>0</v>
      </c>
      <c r="M28" s="103">
        <v>0</v>
      </c>
      <c r="N28" s="103">
        <v>28620</v>
      </c>
      <c r="O28" s="103">
        <v>6500</v>
      </c>
      <c r="P28" s="103">
        <v>0</v>
      </c>
      <c r="Q28" s="103">
        <v>0</v>
      </c>
      <c r="R28" s="103">
        <v>0</v>
      </c>
      <c r="S28" s="103">
        <v>0</v>
      </c>
      <c r="T28" s="103">
        <v>0</v>
      </c>
      <c r="U28" s="103">
        <v>0</v>
      </c>
      <c r="V28" s="103">
        <v>5275</v>
      </c>
      <c r="W28" s="103">
        <v>0</v>
      </c>
      <c r="X28" s="103">
        <v>0</v>
      </c>
      <c r="Y28" s="103" t="s">
        <v>1104</v>
      </c>
      <c r="Z28" s="103" t="s">
        <v>1153</v>
      </c>
      <c r="AA28" s="104" t="s">
        <v>2207</v>
      </c>
      <c r="AB28" s="138" t="s">
        <v>1142</v>
      </c>
    </row>
    <row r="29" spans="1:28" ht="12.75" customHeight="1" x14ac:dyDescent="0.2">
      <c r="A29" s="146" t="s">
        <v>1732</v>
      </c>
      <c r="B29" s="138" t="s">
        <v>2307</v>
      </c>
      <c r="D29" s="103">
        <v>0</v>
      </c>
      <c r="E29" s="103">
        <v>0</v>
      </c>
      <c r="F29" s="103">
        <v>0</v>
      </c>
      <c r="G29" s="103">
        <v>0</v>
      </c>
      <c r="H29" s="103">
        <v>0</v>
      </c>
      <c r="I29" s="103">
        <v>0</v>
      </c>
      <c r="J29" s="103">
        <v>0</v>
      </c>
      <c r="K29" s="103">
        <v>0</v>
      </c>
      <c r="L29" s="103">
        <v>0</v>
      </c>
      <c r="M29" s="103">
        <v>0</v>
      </c>
      <c r="N29" s="103">
        <v>7000</v>
      </c>
      <c r="O29" s="103">
        <v>0</v>
      </c>
      <c r="P29" s="103">
        <v>0</v>
      </c>
      <c r="Q29" s="103">
        <v>0</v>
      </c>
      <c r="R29" s="103">
        <v>0</v>
      </c>
      <c r="S29" s="103">
        <v>0</v>
      </c>
      <c r="T29" s="103">
        <v>0</v>
      </c>
      <c r="U29" s="103">
        <v>0</v>
      </c>
      <c r="V29" s="103">
        <v>0</v>
      </c>
      <c r="W29" s="103">
        <v>796</v>
      </c>
      <c r="X29" s="103">
        <v>3162</v>
      </c>
      <c r="Y29" s="103" t="s">
        <v>1104</v>
      </c>
      <c r="Z29" s="103" t="s">
        <v>1100</v>
      </c>
      <c r="AA29" s="104" t="s">
        <v>2118</v>
      </c>
      <c r="AB29" s="138" t="s">
        <v>1142</v>
      </c>
    </row>
    <row r="30" spans="1:28" ht="12.75" customHeight="1" x14ac:dyDescent="0.2">
      <c r="A30" s="138" t="s">
        <v>384</v>
      </c>
      <c r="B30" s="138" t="s">
        <v>1525</v>
      </c>
      <c r="D30" s="103">
        <v>0</v>
      </c>
      <c r="E30" s="103">
        <v>0</v>
      </c>
      <c r="F30" s="103">
        <v>0</v>
      </c>
      <c r="G30" s="103">
        <v>0</v>
      </c>
      <c r="H30" s="103">
        <v>0</v>
      </c>
      <c r="I30" s="103">
        <v>0</v>
      </c>
      <c r="J30" s="103">
        <v>0</v>
      </c>
      <c r="K30" s="103">
        <v>0</v>
      </c>
      <c r="L30" s="103">
        <v>0</v>
      </c>
      <c r="M30" s="103">
        <v>0</v>
      </c>
      <c r="N30" s="103">
        <v>17979</v>
      </c>
      <c r="O30" s="103">
        <v>0</v>
      </c>
      <c r="P30" s="103">
        <v>0</v>
      </c>
      <c r="Q30" s="103">
        <v>0</v>
      </c>
      <c r="R30" s="103">
        <v>0</v>
      </c>
      <c r="S30" s="103">
        <v>0</v>
      </c>
      <c r="T30" s="103">
        <v>0</v>
      </c>
      <c r="U30" s="103">
        <v>0</v>
      </c>
      <c r="V30" s="103">
        <v>0</v>
      </c>
      <c r="W30" s="103">
        <v>0</v>
      </c>
      <c r="X30" s="103">
        <v>5000</v>
      </c>
      <c r="Y30" s="103" t="s">
        <v>1104</v>
      </c>
      <c r="Z30" s="103" t="s">
        <v>1103</v>
      </c>
      <c r="AA30" s="104" t="s">
        <v>1778</v>
      </c>
      <c r="AB30" s="138" t="s">
        <v>1142</v>
      </c>
    </row>
    <row r="31" spans="1:28" ht="12.75" customHeight="1" x14ac:dyDescent="0.2">
      <c r="A31" s="138" t="s">
        <v>617</v>
      </c>
      <c r="B31" s="138" t="s">
        <v>1524</v>
      </c>
      <c r="D31" s="103">
        <v>0</v>
      </c>
      <c r="E31" s="103">
        <v>0</v>
      </c>
      <c r="F31" s="103">
        <v>0</v>
      </c>
      <c r="G31" s="103">
        <v>0</v>
      </c>
      <c r="H31" s="103">
        <v>0</v>
      </c>
      <c r="I31" s="103">
        <v>0</v>
      </c>
      <c r="J31" s="103">
        <v>0</v>
      </c>
      <c r="K31" s="103">
        <v>0</v>
      </c>
      <c r="L31" s="103">
        <v>0</v>
      </c>
      <c r="M31" s="103">
        <v>0</v>
      </c>
      <c r="N31" s="103">
        <v>86547</v>
      </c>
      <c r="O31" s="103">
        <v>0</v>
      </c>
      <c r="P31" s="103">
        <v>0</v>
      </c>
      <c r="Q31" s="103">
        <v>0</v>
      </c>
      <c r="R31" s="103">
        <v>0</v>
      </c>
      <c r="S31" s="103">
        <v>0</v>
      </c>
      <c r="T31" s="103">
        <v>0</v>
      </c>
      <c r="U31" s="103">
        <v>0</v>
      </c>
      <c r="V31" s="103">
        <v>0</v>
      </c>
      <c r="W31" s="103">
        <v>0</v>
      </c>
      <c r="X31" s="103">
        <v>0</v>
      </c>
      <c r="Y31" s="103" t="s">
        <v>1104</v>
      </c>
      <c r="Z31" s="103" t="s">
        <v>1103</v>
      </c>
      <c r="AA31" s="104" t="s">
        <v>2011</v>
      </c>
      <c r="AB31" s="138" t="s">
        <v>1142</v>
      </c>
    </row>
    <row r="32" spans="1:28" ht="12.75" customHeight="1" x14ac:dyDescent="0.2">
      <c r="A32" s="138" t="s">
        <v>702</v>
      </c>
      <c r="B32" s="138" t="s">
        <v>1520</v>
      </c>
      <c r="D32" s="103">
        <v>0</v>
      </c>
      <c r="E32" s="103">
        <v>0</v>
      </c>
      <c r="F32" s="103">
        <v>0</v>
      </c>
      <c r="G32" s="103">
        <v>0</v>
      </c>
      <c r="H32" s="103">
        <v>0</v>
      </c>
      <c r="I32" s="103">
        <v>0</v>
      </c>
      <c r="J32" s="103">
        <v>0</v>
      </c>
      <c r="K32" s="103">
        <v>0</v>
      </c>
      <c r="L32" s="103">
        <v>0</v>
      </c>
      <c r="M32" s="103">
        <v>0</v>
      </c>
      <c r="N32" s="103">
        <v>365912</v>
      </c>
      <c r="O32" s="103">
        <v>126669</v>
      </c>
      <c r="P32" s="103">
        <v>0</v>
      </c>
      <c r="Q32" s="103">
        <v>1332</v>
      </c>
      <c r="R32" s="103">
        <v>0</v>
      </c>
      <c r="S32" s="103">
        <v>0</v>
      </c>
      <c r="T32" s="103">
        <v>0</v>
      </c>
      <c r="U32" s="103">
        <v>0</v>
      </c>
      <c r="V32" s="103">
        <v>0</v>
      </c>
      <c r="W32" s="103">
        <v>69950</v>
      </c>
      <c r="X32" s="103">
        <v>19000</v>
      </c>
      <c r="Y32" s="103" t="s">
        <v>1104</v>
      </c>
      <c r="Z32" s="103" t="s">
        <v>1106</v>
      </c>
      <c r="AA32" s="104" t="s">
        <v>2096</v>
      </c>
      <c r="AB32" s="138" t="s">
        <v>1142</v>
      </c>
    </row>
    <row r="33" spans="1:28" ht="12.75" customHeight="1" x14ac:dyDescent="0.2">
      <c r="A33" s="138" t="s">
        <v>703</v>
      </c>
      <c r="B33" s="138" t="s">
        <v>1519</v>
      </c>
      <c r="D33" s="103">
        <v>0</v>
      </c>
      <c r="E33" s="103">
        <v>0</v>
      </c>
      <c r="F33" s="103">
        <v>0</v>
      </c>
      <c r="G33" s="103">
        <v>0</v>
      </c>
      <c r="H33" s="103">
        <v>0</v>
      </c>
      <c r="I33" s="103">
        <v>0</v>
      </c>
      <c r="J33" s="103">
        <v>0</v>
      </c>
      <c r="K33" s="103">
        <v>0</v>
      </c>
      <c r="L33" s="103">
        <v>0</v>
      </c>
      <c r="M33" s="103">
        <v>0</v>
      </c>
      <c r="N33" s="103">
        <v>241580</v>
      </c>
      <c r="O33" s="103">
        <v>62500</v>
      </c>
      <c r="P33" s="103">
        <v>0</v>
      </c>
      <c r="Q33" s="103">
        <v>0</v>
      </c>
      <c r="R33" s="103">
        <v>0</v>
      </c>
      <c r="S33" s="103">
        <v>0</v>
      </c>
      <c r="T33" s="103">
        <v>0</v>
      </c>
      <c r="U33" s="103">
        <v>0</v>
      </c>
      <c r="V33" s="103">
        <v>0</v>
      </c>
      <c r="W33" s="103">
        <v>0</v>
      </c>
      <c r="X33" s="103">
        <v>0</v>
      </c>
      <c r="Y33" s="103" t="s">
        <v>1104</v>
      </c>
      <c r="Z33" s="103" t="s">
        <v>1106</v>
      </c>
      <c r="AA33" s="104" t="s">
        <v>2097</v>
      </c>
      <c r="AB33" s="138" t="s">
        <v>1142</v>
      </c>
    </row>
    <row r="34" spans="1:28" ht="12.75" customHeight="1" x14ac:dyDescent="0.2">
      <c r="A34" s="138" t="s">
        <v>668</v>
      </c>
      <c r="B34" s="138" t="s">
        <v>1561</v>
      </c>
      <c r="D34" s="103">
        <v>0</v>
      </c>
      <c r="E34" s="103">
        <v>0</v>
      </c>
      <c r="F34" s="103">
        <v>0</v>
      </c>
      <c r="G34" s="103">
        <v>0</v>
      </c>
      <c r="H34" s="103">
        <v>0</v>
      </c>
      <c r="I34" s="103">
        <v>0</v>
      </c>
      <c r="J34" s="103">
        <v>0</v>
      </c>
      <c r="K34" s="103">
        <v>0</v>
      </c>
      <c r="L34" s="103">
        <v>0</v>
      </c>
      <c r="M34" s="103">
        <v>0</v>
      </c>
      <c r="N34" s="103">
        <v>392799</v>
      </c>
      <c r="O34" s="103">
        <v>0</v>
      </c>
      <c r="P34" s="103">
        <v>0</v>
      </c>
      <c r="Q34" s="103">
        <v>0</v>
      </c>
      <c r="R34" s="103">
        <v>0</v>
      </c>
      <c r="S34" s="103">
        <v>0</v>
      </c>
      <c r="T34" s="103">
        <v>0</v>
      </c>
      <c r="U34" s="103">
        <v>0</v>
      </c>
      <c r="V34" s="103">
        <v>63000</v>
      </c>
      <c r="W34" s="103">
        <v>105800</v>
      </c>
      <c r="X34" s="103">
        <v>0</v>
      </c>
      <c r="Y34" s="103" t="s">
        <v>1104</v>
      </c>
      <c r="Z34" s="103" t="s">
        <v>1107</v>
      </c>
      <c r="AA34" s="104" t="s">
        <v>2062</v>
      </c>
      <c r="AB34" s="138" t="s">
        <v>1142</v>
      </c>
    </row>
    <row r="35" spans="1:28" ht="12.75" customHeight="1" x14ac:dyDescent="0.2">
      <c r="A35" s="138" t="s">
        <v>406</v>
      </c>
      <c r="B35" s="138" t="s">
        <v>1518</v>
      </c>
      <c r="D35" s="103">
        <v>0</v>
      </c>
      <c r="E35" s="103">
        <v>0</v>
      </c>
      <c r="F35" s="103">
        <v>0</v>
      </c>
      <c r="G35" s="103">
        <v>0</v>
      </c>
      <c r="H35" s="103">
        <v>0</v>
      </c>
      <c r="I35" s="103">
        <v>0</v>
      </c>
      <c r="J35" s="103">
        <v>0</v>
      </c>
      <c r="K35" s="103">
        <v>0</v>
      </c>
      <c r="L35" s="103">
        <v>0</v>
      </c>
      <c r="M35" s="103">
        <v>0</v>
      </c>
      <c r="N35" s="103">
        <v>39479</v>
      </c>
      <c r="O35" s="103">
        <v>0</v>
      </c>
      <c r="P35" s="103">
        <v>0</v>
      </c>
      <c r="Q35" s="103">
        <v>0</v>
      </c>
      <c r="R35" s="103">
        <v>0</v>
      </c>
      <c r="S35" s="103">
        <v>0</v>
      </c>
      <c r="T35" s="103">
        <v>0</v>
      </c>
      <c r="U35" s="103">
        <v>0</v>
      </c>
      <c r="V35" s="103">
        <v>0</v>
      </c>
      <c r="W35" s="103">
        <v>0</v>
      </c>
      <c r="X35" s="103">
        <v>0</v>
      </c>
      <c r="Y35" s="103" t="s">
        <v>1104</v>
      </c>
      <c r="Z35" s="103" t="s">
        <v>1103</v>
      </c>
      <c r="AA35" s="104" t="s">
        <v>1800</v>
      </c>
      <c r="AB35" s="138" t="s">
        <v>1142</v>
      </c>
    </row>
    <row r="36" spans="1:28" ht="12.75" customHeight="1" x14ac:dyDescent="0.2">
      <c r="A36" s="138" t="s">
        <v>453</v>
      </c>
      <c r="B36" s="138" t="s">
        <v>1517</v>
      </c>
      <c r="D36" s="103">
        <v>0</v>
      </c>
      <c r="E36" s="103">
        <v>0</v>
      </c>
      <c r="F36" s="103">
        <v>0</v>
      </c>
      <c r="G36" s="103">
        <v>0</v>
      </c>
      <c r="H36" s="103">
        <v>0</v>
      </c>
      <c r="I36" s="103">
        <v>0</v>
      </c>
      <c r="J36" s="103">
        <v>0</v>
      </c>
      <c r="K36" s="103">
        <v>0</v>
      </c>
      <c r="L36" s="103">
        <v>0</v>
      </c>
      <c r="M36" s="103">
        <v>0</v>
      </c>
      <c r="N36" s="103">
        <v>213801</v>
      </c>
      <c r="O36" s="103">
        <v>0</v>
      </c>
      <c r="P36" s="103">
        <v>0</v>
      </c>
      <c r="Q36" s="103">
        <v>0</v>
      </c>
      <c r="R36" s="103">
        <v>0</v>
      </c>
      <c r="S36" s="103">
        <v>0</v>
      </c>
      <c r="T36" s="103">
        <v>0</v>
      </c>
      <c r="U36" s="103">
        <v>0</v>
      </c>
      <c r="V36" s="103">
        <v>0</v>
      </c>
      <c r="W36" s="103">
        <v>0</v>
      </c>
      <c r="X36" s="103">
        <v>750</v>
      </c>
      <c r="Y36" s="103" t="s">
        <v>1104</v>
      </c>
      <c r="Z36" s="103" t="s">
        <v>1103</v>
      </c>
      <c r="AA36" s="104" t="s">
        <v>1847</v>
      </c>
      <c r="AB36" s="138" t="s">
        <v>1142</v>
      </c>
    </row>
    <row r="37" spans="1:28" ht="12.75" customHeight="1" x14ac:dyDescent="0.2">
      <c r="A37" s="138" t="s">
        <v>475</v>
      </c>
      <c r="B37" s="138" t="s">
        <v>1516</v>
      </c>
      <c r="D37" s="103">
        <v>0</v>
      </c>
      <c r="E37" s="103">
        <v>0</v>
      </c>
      <c r="F37" s="103">
        <v>0</v>
      </c>
      <c r="G37" s="103">
        <v>0</v>
      </c>
      <c r="H37" s="103">
        <v>0</v>
      </c>
      <c r="I37" s="103">
        <v>0</v>
      </c>
      <c r="J37" s="103">
        <v>0</v>
      </c>
      <c r="K37" s="103">
        <v>0</v>
      </c>
      <c r="L37" s="103">
        <v>0</v>
      </c>
      <c r="M37" s="103">
        <v>0</v>
      </c>
      <c r="N37" s="103">
        <v>0</v>
      </c>
      <c r="O37" s="103">
        <v>0</v>
      </c>
      <c r="P37" s="103">
        <v>0</v>
      </c>
      <c r="Q37" s="103">
        <v>0</v>
      </c>
      <c r="R37" s="103">
        <v>0</v>
      </c>
      <c r="S37" s="103">
        <v>0</v>
      </c>
      <c r="T37" s="103">
        <v>0</v>
      </c>
      <c r="U37" s="103">
        <v>0</v>
      </c>
      <c r="V37" s="103">
        <v>0</v>
      </c>
      <c r="W37" s="103">
        <v>65</v>
      </c>
      <c r="X37" s="103">
        <v>0</v>
      </c>
      <c r="Y37" s="103" t="s">
        <v>1104</v>
      </c>
      <c r="Z37" s="103" t="s">
        <v>1103</v>
      </c>
      <c r="AA37" s="104" t="s">
        <v>1869</v>
      </c>
      <c r="AB37" s="138" t="s">
        <v>1142</v>
      </c>
    </row>
    <row r="38" spans="1:28" ht="12.75" customHeight="1" x14ac:dyDescent="0.2">
      <c r="A38" s="138" t="s">
        <v>586</v>
      </c>
      <c r="B38" s="138" t="s">
        <v>1515</v>
      </c>
      <c r="D38" s="103">
        <v>0</v>
      </c>
      <c r="E38" s="103">
        <v>0</v>
      </c>
      <c r="F38" s="103">
        <v>0</v>
      </c>
      <c r="G38" s="103">
        <v>0</v>
      </c>
      <c r="H38" s="103">
        <v>0</v>
      </c>
      <c r="I38" s="103">
        <v>0</v>
      </c>
      <c r="J38" s="103">
        <v>0</v>
      </c>
      <c r="K38" s="103">
        <v>0</v>
      </c>
      <c r="L38" s="103">
        <v>0</v>
      </c>
      <c r="M38" s="103">
        <v>0</v>
      </c>
      <c r="N38" s="103">
        <v>77863</v>
      </c>
      <c r="O38" s="103">
        <v>14300</v>
      </c>
      <c r="P38" s="103">
        <v>0</v>
      </c>
      <c r="Q38" s="103">
        <v>0</v>
      </c>
      <c r="R38" s="103">
        <v>0</v>
      </c>
      <c r="S38" s="103">
        <v>0</v>
      </c>
      <c r="T38" s="103">
        <v>0</v>
      </c>
      <c r="U38" s="103">
        <v>0</v>
      </c>
      <c r="V38" s="103">
        <v>17200</v>
      </c>
      <c r="W38" s="103">
        <v>0</v>
      </c>
      <c r="X38" s="103">
        <v>0</v>
      </c>
      <c r="Y38" s="103" t="s">
        <v>1104</v>
      </c>
      <c r="Z38" s="103" t="s">
        <v>1103</v>
      </c>
      <c r="AA38" s="104" t="s">
        <v>1980</v>
      </c>
      <c r="AB38" s="138" t="s">
        <v>1142</v>
      </c>
    </row>
    <row r="39" spans="1:28" ht="12.75" customHeight="1" x14ac:dyDescent="0.2">
      <c r="A39" s="138" t="s">
        <v>369</v>
      </c>
      <c r="B39" s="138" t="s">
        <v>2308</v>
      </c>
      <c r="D39" s="103">
        <v>0</v>
      </c>
      <c r="E39" s="103">
        <v>0</v>
      </c>
      <c r="F39" s="103">
        <v>0</v>
      </c>
      <c r="G39" s="103">
        <v>0</v>
      </c>
      <c r="H39" s="103">
        <v>0</v>
      </c>
      <c r="I39" s="103">
        <v>0</v>
      </c>
      <c r="J39" s="103">
        <v>278</v>
      </c>
      <c r="K39" s="103">
        <v>0</v>
      </c>
      <c r="L39" s="103">
        <v>0</v>
      </c>
      <c r="M39" s="103">
        <v>0</v>
      </c>
      <c r="N39" s="103">
        <v>115055</v>
      </c>
      <c r="O39" s="103">
        <v>20000</v>
      </c>
      <c r="P39" s="103">
        <v>0</v>
      </c>
      <c r="Q39" s="103">
        <v>0</v>
      </c>
      <c r="R39" s="103">
        <v>0</v>
      </c>
      <c r="S39" s="103">
        <v>0</v>
      </c>
      <c r="T39" s="103">
        <v>0</v>
      </c>
      <c r="U39" s="103">
        <v>0</v>
      </c>
      <c r="V39" s="103">
        <v>0</v>
      </c>
      <c r="W39" s="103">
        <v>0</v>
      </c>
      <c r="X39" s="103">
        <v>32500</v>
      </c>
      <c r="Y39" s="103" t="s">
        <v>1104</v>
      </c>
      <c r="Z39" s="103" t="s">
        <v>1100</v>
      </c>
      <c r="AA39" s="104" t="s">
        <v>1763</v>
      </c>
      <c r="AB39" s="138" t="s">
        <v>1142</v>
      </c>
    </row>
    <row r="40" spans="1:28" ht="12.75" customHeight="1" x14ac:dyDescent="0.2">
      <c r="A40" s="138" t="s">
        <v>374</v>
      </c>
      <c r="B40" s="138" t="s">
        <v>2309</v>
      </c>
      <c r="D40" s="103">
        <v>0</v>
      </c>
      <c r="E40" s="103">
        <v>0</v>
      </c>
      <c r="F40" s="103">
        <v>0</v>
      </c>
      <c r="G40" s="103">
        <v>0</v>
      </c>
      <c r="H40" s="103">
        <v>0</v>
      </c>
      <c r="I40" s="103">
        <v>0</v>
      </c>
      <c r="J40" s="103">
        <v>0</v>
      </c>
      <c r="K40" s="103">
        <v>0</v>
      </c>
      <c r="L40" s="103">
        <v>0</v>
      </c>
      <c r="M40" s="103">
        <v>0</v>
      </c>
      <c r="N40" s="103">
        <v>67912</v>
      </c>
      <c r="O40" s="103">
        <v>0</v>
      </c>
      <c r="P40" s="103">
        <v>0</v>
      </c>
      <c r="Q40" s="103">
        <v>0</v>
      </c>
      <c r="R40" s="103">
        <v>0</v>
      </c>
      <c r="S40" s="103">
        <v>0</v>
      </c>
      <c r="T40" s="103">
        <v>0</v>
      </c>
      <c r="U40" s="103">
        <v>0</v>
      </c>
      <c r="V40" s="103">
        <v>7960</v>
      </c>
      <c r="W40" s="103">
        <v>3120</v>
      </c>
      <c r="X40" s="103">
        <v>0</v>
      </c>
      <c r="Y40" s="103" t="s">
        <v>1104</v>
      </c>
      <c r="Z40" s="103" t="s">
        <v>1100</v>
      </c>
      <c r="AA40" s="104" t="s">
        <v>1768</v>
      </c>
      <c r="AB40" s="138" t="s">
        <v>1142</v>
      </c>
    </row>
    <row r="41" spans="1:28" ht="12.75" customHeight="1" x14ac:dyDescent="0.2">
      <c r="A41" s="138" t="s">
        <v>724</v>
      </c>
      <c r="B41" s="138" t="s">
        <v>1513</v>
      </c>
      <c r="D41" s="103">
        <v>0</v>
      </c>
      <c r="E41" s="103">
        <v>0</v>
      </c>
      <c r="F41" s="103">
        <v>0</v>
      </c>
      <c r="G41" s="103">
        <v>0</v>
      </c>
      <c r="H41" s="103">
        <v>0</v>
      </c>
      <c r="I41" s="103">
        <v>0</v>
      </c>
      <c r="J41" s="103">
        <v>0</v>
      </c>
      <c r="K41" s="103">
        <v>0</v>
      </c>
      <c r="L41" s="103">
        <v>0</v>
      </c>
      <c r="M41" s="103">
        <v>0</v>
      </c>
      <c r="N41" s="103">
        <v>9987</v>
      </c>
      <c r="O41" s="103">
        <v>0</v>
      </c>
      <c r="P41" s="103">
        <v>0</v>
      </c>
      <c r="Q41" s="103">
        <v>0</v>
      </c>
      <c r="R41" s="103">
        <v>0</v>
      </c>
      <c r="S41" s="103">
        <v>0</v>
      </c>
      <c r="T41" s="103">
        <v>0</v>
      </c>
      <c r="U41" s="103">
        <v>0</v>
      </c>
      <c r="V41" s="103">
        <v>0</v>
      </c>
      <c r="W41" s="103">
        <v>0</v>
      </c>
      <c r="X41" s="103">
        <v>0</v>
      </c>
      <c r="Y41" s="103" t="s">
        <v>1104</v>
      </c>
      <c r="Z41" s="103" t="s">
        <v>1153</v>
      </c>
      <c r="AA41" s="104" t="s">
        <v>2119</v>
      </c>
      <c r="AB41" s="138" t="s">
        <v>1142</v>
      </c>
    </row>
    <row r="42" spans="1:28" ht="12.75" customHeight="1" x14ac:dyDescent="0.2">
      <c r="A42" s="138" t="s">
        <v>1004</v>
      </c>
      <c r="B42" s="138" t="s">
        <v>1512</v>
      </c>
      <c r="D42" s="103">
        <v>0</v>
      </c>
      <c r="E42" s="103">
        <v>0</v>
      </c>
      <c r="F42" s="103">
        <v>0</v>
      </c>
      <c r="G42" s="103">
        <v>0</v>
      </c>
      <c r="H42" s="103">
        <v>0</v>
      </c>
      <c r="I42" s="103">
        <v>0</v>
      </c>
      <c r="J42" s="103">
        <v>0</v>
      </c>
      <c r="K42" s="103">
        <v>0</v>
      </c>
      <c r="L42" s="103">
        <v>0</v>
      </c>
      <c r="M42" s="103">
        <v>0</v>
      </c>
      <c r="N42" s="103">
        <v>7720</v>
      </c>
      <c r="O42" s="103">
        <v>0</v>
      </c>
      <c r="P42" s="103">
        <v>0</v>
      </c>
      <c r="Q42" s="103">
        <v>0</v>
      </c>
      <c r="R42" s="103">
        <v>0</v>
      </c>
      <c r="S42" s="103">
        <v>0</v>
      </c>
      <c r="T42" s="103">
        <v>0</v>
      </c>
      <c r="U42" s="103">
        <v>0</v>
      </c>
      <c r="V42" s="103">
        <v>0</v>
      </c>
      <c r="W42" s="103">
        <v>0</v>
      </c>
      <c r="X42" s="103">
        <v>0</v>
      </c>
      <c r="Y42" s="103" t="s">
        <v>1104</v>
      </c>
      <c r="Z42" s="103" t="s">
        <v>1153</v>
      </c>
      <c r="AA42" s="104" t="s">
        <v>2176</v>
      </c>
      <c r="AB42" s="138" t="s">
        <v>1142</v>
      </c>
    </row>
    <row r="43" spans="1:28" ht="12.75" customHeight="1" x14ac:dyDescent="0.2">
      <c r="A43" s="138" t="s">
        <v>1695</v>
      </c>
      <c r="B43" s="138" t="s">
        <v>1550</v>
      </c>
      <c r="D43" s="103">
        <v>0</v>
      </c>
      <c r="E43" s="103">
        <v>0</v>
      </c>
      <c r="F43" s="103">
        <v>0</v>
      </c>
      <c r="G43" s="103">
        <v>0</v>
      </c>
      <c r="H43" s="103">
        <v>0</v>
      </c>
      <c r="I43" s="103">
        <v>0</v>
      </c>
      <c r="J43" s="103">
        <v>0</v>
      </c>
      <c r="K43" s="103">
        <v>0</v>
      </c>
      <c r="L43" s="103">
        <v>0</v>
      </c>
      <c r="M43" s="103">
        <v>0</v>
      </c>
      <c r="N43" s="103">
        <v>39179</v>
      </c>
      <c r="O43" s="103">
        <v>0</v>
      </c>
      <c r="P43" s="103">
        <v>0</v>
      </c>
      <c r="Q43" s="103">
        <v>0</v>
      </c>
      <c r="R43" s="103">
        <v>0</v>
      </c>
      <c r="S43" s="103">
        <v>0</v>
      </c>
      <c r="T43" s="103">
        <v>0</v>
      </c>
      <c r="U43" s="103">
        <v>0</v>
      </c>
      <c r="V43" s="103">
        <v>0</v>
      </c>
      <c r="W43" s="103">
        <v>0</v>
      </c>
      <c r="X43" s="103">
        <v>0</v>
      </c>
      <c r="Y43" s="103" t="s">
        <v>1105</v>
      </c>
      <c r="Z43" s="103" t="s">
        <v>1105</v>
      </c>
      <c r="AA43" s="104" t="s">
        <v>2215</v>
      </c>
      <c r="AB43" s="138" t="s">
        <v>1142</v>
      </c>
    </row>
    <row r="44" spans="1:28" ht="12.75" customHeight="1" x14ac:dyDescent="0.2">
      <c r="A44" s="138" t="s">
        <v>704</v>
      </c>
      <c r="B44" s="138" t="s">
        <v>1563</v>
      </c>
      <c r="D44" s="103">
        <v>0</v>
      </c>
      <c r="E44" s="103">
        <v>0</v>
      </c>
      <c r="F44" s="103">
        <v>0</v>
      </c>
      <c r="G44" s="103">
        <v>0</v>
      </c>
      <c r="H44" s="103">
        <v>0</v>
      </c>
      <c r="I44" s="103">
        <v>0</v>
      </c>
      <c r="J44" s="103">
        <v>0</v>
      </c>
      <c r="K44" s="103">
        <v>0</v>
      </c>
      <c r="L44" s="103">
        <v>0</v>
      </c>
      <c r="M44" s="103">
        <v>0</v>
      </c>
      <c r="N44" s="103">
        <v>128066</v>
      </c>
      <c r="O44" s="103">
        <v>0</v>
      </c>
      <c r="P44" s="103">
        <v>0</v>
      </c>
      <c r="Q44" s="103">
        <v>0</v>
      </c>
      <c r="R44" s="103">
        <v>0</v>
      </c>
      <c r="S44" s="103">
        <v>0</v>
      </c>
      <c r="T44" s="103">
        <v>0</v>
      </c>
      <c r="U44" s="103">
        <v>0</v>
      </c>
      <c r="V44" s="103">
        <v>0</v>
      </c>
      <c r="W44" s="103">
        <v>15000</v>
      </c>
      <c r="X44" s="103">
        <v>0</v>
      </c>
      <c r="Y44" s="103" t="s">
        <v>1104</v>
      </c>
      <c r="Z44" s="103" t="s">
        <v>1106</v>
      </c>
      <c r="AA44" s="104" t="s">
        <v>2098</v>
      </c>
      <c r="AB44" s="138" t="s">
        <v>1142</v>
      </c>
    </row>
    <row r="45" spans="1:28" ht="12.75" customHeight="1" x14ac:dyDescent="0.2">
      <c r="A45" s="138" t="s">
        <v>677</v>
      </c>
      <c r="B45" s="138" t="s">
        <v>1564</v>
      </c>
      <c r="D45" s="103">
        <v>0</v>
      </c>
      <c r="E45" s="103">
        <v>0</v>
      </c>
      <c r="F45" s="103">
        <v>0</v>
      </c>
      <c r="G45" s="103">
        <v>0</v>
      </c>
      <c r="H45" s="103">
        <v>0</v>
      </c>
      <c r="I45" s="103">
        <v>0</v>
      </c>
      <c r="J45" s="103">
        <v>1302</v>
      </c>
      <c r="K45" s="103">
        <v>0</v>
      </c>
      <c r="L45" s="103">
        <v>0</v>
      </c>
      <c r="M45" s="103">
        <v>287971</v>
      </c>
      <c r="N45" s="103">
        <v>2220922</v>
      </c>
      <c r="O45" s="103">
        <v>195000</v>
      </c>
      <c r="P45" s="103">
        <v>0</v>
      </c>
      <c r="Q45" s="103">
        <v>65755</v>
      </c>
      <c r="R45" s="103">
        <v>0</v>
      </c>
      <c r="S45" s="103">
        <v>0</v>
      </c>
      <c r="T45" s="103">
        <v>0</v>
      </c>
      <c r="U45" s="103">
        <v>0</v>
      </c>
      <c r="V45" s="103">
        <v>4350</v>
      </c>
      <c r="W45" s="103">
        <v>557472</v>
      </c>
      <c r="X45" s="103">
        <v>45191</v>
      </c>
      <c r="Y45" s="103" t="s">
        <v>1104</v>
      </c>
      <c r="Z45" s="103" t="s">
        <v>1107</v>
      </c>
      <c r="AA45" s="104" t="s">
        <v>2071</v>
      </c>
      <c r="AB45" s="138" t="s">
        <v>1142</v>
      </c>
    </row>
    <row r="46" spans="1:28" ht="12.75" customHeight="1" x14ac:dyDescent="0.2">
      <c r="A46" s="138" t="s">
        <v>542</v>
      </c>
      <c r="B46" s="138" t="s">
        <v>1565</v>
      </c>
      <c r="D46" s="103">
        <v>0</v>
      </c>
      <c r="E46" s="103">
        <v>0</v>
      </c>
      <c r="F46" s="103">
        <v>0</v>
      </c>
      <c r="G46" s="103">
        <v>0</v>
      </c>
      <c r="H46" s="103">
        <v>0</v>
      </c>
      <c r="I46" s="103">
        <v>0</v>
      </c>
      <c r="J46" s="103">
        <v>0</v>
      </c>
      <c r="K46" s="103">
        <v>0</v>
      </c>
      <c r="L46" s="103">
        <v>0</v>
      </c>
      <c r="M46" s="103">
        <v>0</v>
      </c>
      <c r="N46" s="103">
        <v>3040</v>
      </c>
      <c r="O46" s="103">
        <v>0</v>
      </c>
      <c r="P46" s="103">
        <v>0</v>
      </c>
      <c r="Q46" s="103">
        <v>0</v>
      </c>
      <c r="R46" s="103">
        <v>0</v>
      </c>
      <c r="S46" s="103">
        <v>0</v>
      </c>
      <c r="T46" s="103">
        <v>0</v>
      </c>
      <c r="U46" s="103">
        <v>0</v>
      </c>
      <c r="V46" s="103">
        <v>0</v>
      </c>
      <c r="W46" s="103">
        <v>0</v>
      </c>
      <c r="X46" s="103">
        <v>0</v>
      </c>
      <c r="Y46" s="103" t="s">
        <v>1104</v>
      </c>
      <c r="Z46" s="103" t="s">
        <v>1103</v>
      </c>
      <c r="AA46" s="104" t="s">
        <v>1936</v>
      </c>
      <c r="AB46" s="138" t="s">
        <v>1142</v>
      </c>
    </row>
    <row r="47" spans="1:28" ht="12.75" customHeight="1" x14ac:dyDescent="0.2">
      <c r="A47" s="138" t="s">
        <v>524</v>
      </c>
      <c r="B47" s="138" t="s">
        <v>2310</v>
      </c>
      <c r="D47" s="103">
        <v>0</v>
      </c>
      <c r="E47" s="103">
        <v>0</v>
      </c>
      <c r="F47" s="103">
        <v>0</v>
      </c>
      <c r="G47" s="103">
        <v>0</v>
      </c>
      <c r="H47" s="103">
        <v>0</v>
      </c>
      <c r="I47" s="103">
        <v>0</v>
      </c>
      <c r="J47" s="103">
        <v>0</v>
      </c>
      <c r="K47" s="103">
        <v>0</v>
      </c>
      <c r="L47" s="103">
        <v>0</v>
      </c>
      <c r="M47" s="103">
        <v>260</v>
      </c>
      <c r="N47" s="103">
        <v>105345</v>
      </c>
      <c r="O47" s="103">
        <v>15000</v>
      </c>
      <c r="P47" s="103">
        <v>0</v>
      </c>
      <c r="Q47" s="103">
        <v>0</v>
      </c>
      <c r="R47" s="103">
        <v>0</v>
      </c>
      <c r="S47" s="103">
        <v>0</v>
      </c>
      <c r="T47" s="103">
        <v>0</v>
      </c>
      <c r="U47" s="103">
        <v>17</v>
      </c>
      <c r="V47" s="103">
        <v>5500</v>
      </c>
      <c r="W47" s="103">
        <v>54250</v>
      </c>
      <c r="X47" s="103">
        <v>1000</v>
      </c>
      <c r="Y47" s="103" t="s">
        <v>1104</v>
      </c>
      <c r="Z47" s="103" t="s">
        <v>1100</v>
      </c>
      <c r="AA47" s="104" t="s">
        <v>1918</v>
      </c>
      <c r="AB47" s="138" t="s">
        <v>1142</v>
      </c>
    </row>
    <row r="48" spans="1:28" ht="12.75" customHeight="1" x14ac:dyDescent="0.2">
      <c r="A48" s="138" t="s">
        <v>525</v>
      </c>
      <c r="B48" s="138" t="s">
        <v>2311</v>
      </c>
      <c r="D48" s="103">
        <v>0</v>
      </c>
      <c r="E48" s="103">
        <v>0</v>
      </c>
      <c r="F48" s="103">
        <v>0</v>
      </c>
      <c r="G48" s="103">
        <v>0</v>
      </c>
      <c r="H48" s="103">
        <v>0</v>
      </c>
      <c r="I48" s="103">
        <v>0</v>
      </c>
      <c r="J48" s="103">
        <v>0</v>
      </c>
      <c r="K48" s="103">
        <v>0</v>
      </c>
      <c r="L48" s="103">
        <v>0</v>
      </c>
      <c r="M48" s="103">
        <v>0</v>
      </c>
      <c r="N48" s="103">
        <v>54725</v>
      </c>
      <c r="O48" s="103">
        <v>14000</v>
      </c>
      <c r="P48" s="103">
        <v>0</v>
      </c>
      <c r="Q48" s="103">
        <v>0</v>
      </c>
      <c r="R48" s="103">
        <v>0</v>
      </c>
      <c r="S48" s="103">
        <v>0</v>
      </c>
      <c r="T48" s="103">
        <v>0</v>
      </c>
      <c r="U48" s="103">
        <v>0</v>
      </c>
      <c r="V48" s="103">
        <v>19000</v>
      </c>
      <c r="W48" s="103">
        <v>109500</v>
      </c>
      <c r="X48" s="103">
        <v>5000</v>
      </c>
      <c r="Y48" s="103" t="s">
        <v>1104</v>
      </c>
      <c r="Z48" s="103" t="s">
        <v>1100</v>
      </c>
      <c r="AA48" s="104" t="s">
        <v>1919</v>
      </c>
      <c r="AB48" s="138" t="s">
        <v>1142</v>
      </c>
    </row>
    <row r="49" spans="1:28" ht="12.75" customHeight="1" x14ac:dyDescent="0.2">
      <c r="A49" s="138" t="s">
        <v>832</v>
      </c>
      <c r="B49" s="138" t="s">
        <v>2312</v>
      </c>
      <c r="D49" s="103">
        <v>0</v>
      </c>
      <c r="E49" s="103">
        <v>0</v>
      </c>
      <c r="F49" s="103">
        <v>0</v>
      </c>
      <c r="G49" s="103">
        <v>0</v>
      </c>
      <c r="H49" s="103">
        <v>149</v>
      </c>
      <c r="I49" s="103">
        <v>0</v>
      </c>
      <c r="J49" s="103">
        <v>0</v>
      </c>
      <c r="K49" s="103">
        <v>0</v>
      </c>
      <c r="L49" s="103">
        <v>0</v>
      </c>
      <c r="M49" s="103">
        <v>0</v>
      </c>
      <c r="N49" s="103">
        <v>71962</v>
      </c>
      <c r="O49" s="103">
        <v>4000</v>
      </c>
      <c r="P49" s="103">
        <v>0</v>
      </c>
      <c r="Q49" s="103">
        <v>0</v>
      </c>
      <c r="R49" s="103">
        <v>0</v>
      </c>
      <c r="S49" s="103">
        <v>0</v>
      </c>
      <c r="T49" s="103">
        <v>0</v>
      </c>
      <c r="U49" s="103">
        <v>0</v>
      </c>
      <c r="V49" s="103">
        <v>0</v>
      </c>
      <c r="W49" s="103">
        <v>34500</v>
      </c>
      <c r="X49" s="103">
        <v>29900</v>
      </c>
      <c r="Y49" s="103" t="s">
        <v>1101</v>
      </c>
      <c r="Z49" s="103" t="s">
        <v>1100</v>
      </c>
      <c r="AA49" s="104" t="s">
        <v>2263</v>
      </c>
      <c r="AB49" s="138" t="s">
        <v>1142</v>
      </c>
    </row>
    <row r="50" spans="1:28" ht="12.75" customHeight="1" x14ac:dyDescent="0.2">
      <c r="A50" s="138" t="s">
        <v>414</v>
      </c>
      <c r="B50" s="138" t="s">
        <v>1566</v>
      </c>
      <c r="D50" s="103">
        <v>0</v>
      </c>
      <c r="E50" s="103">
        <v>0</v>
      </c>
      <c r="F50" s="103">
        <v>0</v>
      </c>
      <c r="G50" s="103">
        <v>0</v>
      </c>
      <c r="H50" s="103">
        <v>0</v>
      </c>
      <c r="I50" s="103">
        <v>0</v>
      </c>
      <c r="J50" s="103">
        <v>0</v>
      </c>
      <c r="K50" s="103">
        <v>0</v>
      </c>
      <c r="L50" s="103">
        <v>0</v>
      </c>
      <c r="M50" s="103">
        <v>0</v>
      </c>
      <c r="N50" s="103">
        <v>103100</v>
      </c>
      <c r="O50" s="103">
        <v>0</v>
      </c>
      <c r="P50" s="103">
        <v>0</v>
      </c>
      <c r="Q50" s="103">
        <v>0</v>
      </c>
      <c r="R50" s="103">
        <v>0</v>
      </c>
      <c r="S50" s="103">
        <v>0</v>
      </c>
      <c r="T50" s="103">
        <v>0</v>
      </c>
      <c r="U50" s="103">
        <v>0</v>
      </c>
      <c r="V50" s="103">
        <v>0</v>
      </c>
      <c r="W50" s="103">
        <v>591</v>
      </c>
      <c r="X50" s="103">
        <v>0</v>
      </c>
      <c r="Y50" s="103" t="s">
        <v>1104</v>
      </c>
      <c r="Z50" s="103" t="s">
        <v>1103</v>
      </c>
      <c r="AA50" s="104" t="s">
        <v>1808</v>
      </c>
      <c r="AB50" s="138" t="s">
        <v>1142</v>
      </c>
    </row>
    <row r="51" spans="1:28" ht="12.75" customHeight="1" x14ac:dyDescent="0.2">
      <c r="A51" s="138" t="s">
        <v>653</v>
      </c>
      <c r="B51" s="138" t="s">
        <v>1508</v>
      </c>
      <c r="D51" s="103">
        <v>0</v>
      </c>
      <c r="E51" s="103">
        <v>0</v>
      </c>
      <c r="F51" s="103">
        <v>0</v>
      </c>
      <c r="G51" s="103">
        <v>0</v>
      </c>
      <c r="H51" s="103">
        <v>0</v>
      </c>
      <c r="I51" s="103">
        <v>0</v>
      </c>
      <c r="J51" s="103">
        <v>0</v>
      </c>
      <c r="K51" s="103">
        <v>0</v>
      </c>
      <c r="L51" s="103">
        <v>0</v>
      </c>
      <c r="M51" s="103">
        <v>0</v>
      </c>
      <c r="N51" s="103">
        <v>0</v>
      </c>
      <c r="O51" s="103">
        <v>68000</v>
      </c>
      <c r="P51" s="103">
        <v>0</v>
      </c>
      <c r="Q51" s="103">
        <v>250</v>
      </c>
      <c r="R51" s="103">
        <v>0</v>
      </c>
      <c r="S51" s="103">
        <v>0</v>
      </c>
      <c r="T51" s="103">
        <v>0</v>
      </c>
      <c r="U51" s="103">
        <v>0</v>
      </c>
      <c r="V51" s="103">
        <v>11000</v>
      </c>
      <c r="W51" s="103">
        <v>0</v>
      </c>
      <c r="X51" s="103">
        <v>0</v>
      </c>
      <c r="Y51" s="103" t="s">
        <v>1104</v>
      </c>
      <c r="Z51" s="103" t="s">
        <v>1107</v>
      </c>
      <c r="AA51" s="104" t="s">
        <v>2047</v>
      </c>
      <c r="AB51" s="138" t="s">
        <v>1142</v>
      </c>
    </row>
    <row r="52" spans="1:28" ht="12.75" customHeight="1" x14ac:dyDescent="0.2">
      <c r="A52" s="138" t="s">
        <v>550</v>
      </c>
      <c r="B52" s="138" t="s">
        <v>1507</v>
      </c>
      <c r="D52" s="103">
        <v>0</v>
      </c>
      <c r="E52" s="103">
        <v>0</v>
      </c>
      <c r="F52" s="103">
        <v>0</v>
      </c>
      <c r="G52" s="103">
        <v>0</v>
      </c>
      <c r="H52" s="103">
        <v>0</v>
      </c>
      <c r="I52" s="103">
        <v>0</v>
      </c>
      <c r="J52" s="103">
        <v>0</v>
      </c>
      <c r="K52" s="103">
        <v>0</v>
      </c>
      <c r="L52" s="103">
        <v>0</v>
      </c>
      <c r="M52" s="103">
        <v>0</v>
      </c>
      <c r="N52" s="103">
        <v>1000</v>
      </c>
      <c r="O52" s="103">
        <v>0</v>
      </c>
      <c r="P52" s="103">
        <v>0</v>
      </c>
      <c r="Q52" s="103">
        <v>0</v>
      </c>
      <c r="R52" s="103">
        <v>0</v>
      </c>
      <c r="S52" s="103">
        <v>0</v>
      </c>
      <c r="T52" s="103">
        <v>0</v>
      </c>
      <c r="U52" s="103">
        <v>0</v>
      </c>
      <c r="V52" s="103">
        <v>0</v>
      </c>
      <c r="W52" s="103">
        <v>0</v>
      </c>
      <c r="X52" s="103">
        <v>0</v>
      </c>
      <c r="Y52" s="103" t="s">
        <v>1104</v>
      </c>
      <c r="Z52" s="103" t="s">
        <v>1103</v>
      </c>
      <c r="AA52" s="104" t="s">
        <v>1944</v>
      </c>
      <c r="AB52" s="138" t="s">
        <v>1142</v>
      </c>
    </row>
    <row r="53" spans="1:28" ht="12.75" customHeight="1" x14ac:dyDescent="0.2">
      <c r="A53" s="138" t="s">
        <v>433</v>
      </c>
      <c r="B53" s="138" t="s">
        <v>2313</v>
      </c>
      <c r="D53" s="103">
        <v>0</v>
      </c>
      <c r="E53" s="103">
        <v>0</v>
      </c>
      <c r="F53" s="103">
        <v>0</v>
      </c>
      <c r="G53" s="103">
        <v>0</v>
      </c>
      <c r="H53" s="103">
        <v>0</v>
      </c>
      <c r="I53" s="103">
        <v>0</v>
      </c>
      <c r="J53" s="103">
        <v>0</v>
      </c>
      <c r="K53" s="103">
        <v>0</v>
      </c>
      <c r="L53" s="103">
        <v>0</v>
      </c>
      <c r="M53" s="103">
        <v>0</v>
      </c>
      <c r="N53" s="103">
        <v>71988</v>
      </c>
      <c r="O53" s="103">
        <v>0</v>
      </c>
      <c r="P53" s="103">
        <v>0</v>
      </c>
      <c r="Q53" s="103">
        <v>0</v>
      </c>
      <c r="R53" s="103">
        <v>0</v>
      </c>
      <c r="S53" s="103">
        <v>0</v>
      </c>
      <c r="T53" s="103">
        <v>0</v>
      </c>
      <c r="U53" s="103">
        <v>0</v>
      </c>
      <c r="V53" s="103">
        <v>0</v>
      </c>
      <c r="W53" s="103">
        <v>17950</v>
      </c>
      <c r="X53" s="103">
        <v>49000</v>
      </c>
      <c r="Y53" s="103" t="s">
        <v>1104</v>
      </c>
      <c r="Z53" s="103" t="s">
        <v>1100</v>
      </c>
      <c r="AA53" s="104" t="s">
        <v>1827</v>
      </c>
      <c r="AB53" s="138" t="s">
        <v>1142</v>
      </c>
    </row>
    <row r="54" spans="1:28" ht="12.75" customHeight="1" x14ac:dyDescent="0.2">
      <c r="A54" s="138" t="s">
        <v>376</v>
      </c>
      <c r="B54" s="138" t="s">
        <v>2314</v>
      </c>
      <c r="D54" s="103">
        <v>0</v>
      </c>
      <c r="E54" s="103">
        <v>0</v>
      </c>
      <c r="F54" s="103">
        <v>0</v>
      </c>
      <c r="G54" s="103">
        <v>0</v>
      </c>
      <c r="H54" s="103">
        <v>0</v>
      </c>
      <c r="I54" s="103">
        <v>0</v>
      </c>
      <c r="J54" s="103">
        <v>0</v>
      </c>
      <c r="K54" s="103">
        <v>0</v>
      </c>
      <c r="L54" s="103">
        <v>0</v>
      </c>
      <c r="M54" s="103">
        <v>0</v>
      </c>
      <c r="N54" s="103">
        <v>0</v>
      </c>
      <c r="O54" s="103">
        <v>0</v>
      </c>
      <c r="P54" s="103">
        <v>0</v>
      </c>
      <c r="Q54" s="103">
        <v>0</v>
      </c>
      <c r="R54" s="103">
        <v>0</v>
      </c>
      <c r="S54" s="103">
        <v>0</v>
      </c>
      <c r="T54" s="103">
        <v>0</v>
      </c>
      <c r="U54" s="103">
        <v>0</v>
      </c>
      <c r="V54" s="103">
        <v>0</v>
      </c>
      <c r="W54" s="103">
        <v>0</v>
      </c>
      <c r="X54" s="103">
        <v>0</v>
      </c>
      <c r="Y54" s="103" t="s">
        <v>1104</v>
      </c>
      <c r="Z54" s="103" t="s">
        <v>1100</v>
      </c>
      <c r="AA54" s="104" t="s">
        <v>1770</v>
      </c>
      <c r="AB54" s="138" t="s">
        <v>1142</v>
      </c>
    </row>
    <row r="55" spans="1:28" ht="12.75" customHeight="1" x14ac:dyDescent="0.2">
      <c r="A55" s="138" t="s">
        <v>684</v>
      </c>
      <c r="B55" s="138" t="s">
        <v>1567</v>
      </c>
      <c r="D55" s="103">
        <v>0</v>
      </c>
      <c r="E55" s="103">
        <v>0</v>
      </c>
      <c r="F55" s="103">
        <v>0</v>
      </c>
      <c r="G55" s="103">
        <v>0</v>
      </c>
      <c r="H55" s="103">
        <v>0</v>
      </c>
      <c r="I55" s="103">
        <v>0</v>
      </c>
      <c r="J55" s="103">
        <v>0</v>
      </c>
      <c r="K55" s="103">
        <v>0</v>
      </c>
      <c r="L55" s="103">
        <v>0</v>
      </c>
      <c r="M55" s="103">
        <v>0</v>
      </c>
      <c r="N55" s="103">
        <v>288860</v>
      </c>
      <c r="O55" s="103">
        <v>41400</v>
      </c>
      <c r="P55" s="103">
        <v>0</v>
      </c>
      <c r="Q55" s="103">
        <v>0</v>
      </c>
      <c r="R55" s="103">
        <v>0</v>
      </c>
      <c r="S55" s="103">
        <v>0</v>
      </c>
      <c r="T55" s="103">
        <v>0</v>
      </c>
      <c r="U55" s="103">
        <v>0</v>
      </c>
      <c r="V55" s="103">
        <v>0</v>
      </c>
      <c r="W55" s="103">
        <v>10000</v>
      </c>
      <c r="X55" s="103">
        <v>0</v>
      </c>
      <c r="Y55" s="103" t="s">
        <v>1104</v>
      </c>
      <c r="Z55" s="103" t="s">
        <v>1107</v>
      </c>
      <c r="AA55" s="104" t="s">
        <v>2078</v>
      </c>
      <c r="AB55" s="138" t="s">
        <v>1142</v>
      </c>
    </row>
    <row r="56" spans="1:28" ht="12.75" customHeight="1" x14ac:dyDescent="0.2">
      <c r="A56" s="138" t="s">
        <v>454</v>
      </c>
      <c r="B56" s="138" t="s">
        <v>1504</v>
      </c>
      <c r="D56" s="103">
        <v>0</v>
      </c>
      <c r="E56" s="103">
        <v>0</v>
      </c>
      <c r="F56" s="103">
        <v>0</v>
      </c>
      <c r="G56" s="103">
        <v>0</v>
      </c>
      <c r="H56" s="103">
        <v>0</v>
      </c>
      <c r="I56" s="103">
        <v>0</v>
      </c>
      <c r="J56" s="103">
        <v>0</v>
      </c>
      <c r="K56" s="103">
        <v>0</v>
      </c>
      <c r="L56" s="103">
        <v>0</v>
      </c>
      <c r="M56" s="103">
        <v>0</v>
      </c>
      <c r="N56" s="103">
        <v>0</v>
      </c>
      <c r="O56" s="103">
        <v>6000</v>
      </c>
      <c r="P56" s="103">
        <v>0</v>
      </c>
      <c r="Q56" s="103">
        <v>0</v>
      </c>
      <c r="R56" s="103">
        <v>0</v>
      </c>
      <c r="S56" s="103">
        <v>0</v>
      </c>
      <c r="T56" s="103">
        <v>0</v>
      </c>
      <c r="U56" s="103">
        <v>0</v>
      </c>
      <c r="V56" s="103">
        <v>0</v>
      </c>
      <c r="W56" s="103">
        <v>0</v>
      </c>
      <c r="X56" s="103">
        <v>1000</v>
      </c>
      <c r="Y56" s="103" t="s">
        <v>1104</v>
      </c>
      <c r="Z56" s="103" t="s">
        <v>1103</v>
      </c>
      <c r="AA56" s="104" t="s">
        <v>1848</v>
      </c>
      <c r="AB56" s="138" t="s">
        <v>1142</v>
      </c>
    </row>
    <row r="57" spans="1:28" ht="12.75" customHeight="1" x14ac:dyDescent="0.2">
      <c r="A57" s="138" t="s">
        <v>558</v>
      </c>
      <c r="B57" s="138" t="s">
        <v>1503</v>
      </c>
      <c r="D57" s="103">
        <v>0</v>
      </c>
      <c r="E57" s="103">
        <v>0</v>
      </c>
      <c r="F57" s="103">
        <v>0</v>
      </c>
      <c r="G57" s="103">
        <v>0</v>
      </c>
      <c r="H57" s="103">
        <v>0</v>
      </c>
      <c r="I57" s="103">
        <v>0</v>
      </c>
      <c r="J57" s="103">
        <v>0</v>
      </c>
      <c r="K57" s="103">
        <v>0</v>
      </c>
      <c r="L57" s="103">
        <v>0</v>
      </c>
      <c r="M57" s="103">
        <v>0</v>
      </c>
      <c r="N57" s="103">
        <v>0</v>
      </c>
      <c r="O57" s="103">
        <v>0</v>
      </c>
      <c r="P57" s="103">
        <v>0</v>
      </c>
      <c r="Q57" s="103">
        <v>0</v>
      </c>
      <c r="R57" s="103">
        <v>0</v>
      </c>
      <c r="S57" s="103">
        <v>0</v>
      </c>
      <c r="T57" s="103">
        <v>0</v>
      </c>
      <c r="U57" s="103">
        <v>0</v>
      </c>
      <c r="V57" s="103">
        <v>0</v>
      </c>
      <c r="W57" s="103">
        <v>0</v>
      </c>
      <c r="X57" s="103">
        <v>0</v>
      </c>
      <c r="Y57" s="103" t="s">
        <v>1104</v>
      </c>
      <c r="Z57" s="103" t="s">
        <v>1103</v>
      </c>
      <c r="AA57" s="104" t="s">
        <v>1952</v>
      </c>
      <c r="AB57" s="138" t="s">
        <v>1142</v>
      </c>
    </row>
    <row r="58" spans="1:28" ht="12.75" customHeight="1" x14ac:dyDescent="0.2">
      <c r="A58" s="138" t="s">
        <v>705</v>
      </c>
      <c r="B58" s="138" t="s">
        <v>1568</v>
      </c>
      <c r="D58" s="103">
        <v>0</v>
      </c>
      <c r="E58" s="103">
        <v>0</v>
      </c>
      <c r="F58" s="103">
        <v>0</v>
      </c>
      <c r="G58" s="103">
        <v>0</v>
      </c>
      <c r="H58" s="103">
        <v>0</v>
      </c>
      <c r="I58" s="103">
        <v>0</v>
      </c>
      <c r="J58" s="103">
        <v>0</v>
      </c>
      <c r="K58" s="103">
        <v>0</v>
      </c>
      <c r="L58" s="103">
        <v>0</v>
      </c>
      <c r="M58" s="103">
        <v>0</v>
      </c>
      <c r="N58" s="103">
        <v>317304</v>
      </c>
      <c r="O58" s="103">
        <v>95500</v>
      </c>
      <c r="P58" s="103">
        <v>0</v>
      </c>
      <c r="Q58" s="103">
        <v>0</v>
      </c>
      <c r="R58" s="103">
        <v>0</v>
      </c>
      <c r="S58" s="103">
        <v>0</v>
      </c>
      <c r="T58" s="103">
        <v>0</v>
      </c>
      <c r="U58" s="103">
        <v>0</v>
      </c>
      <c r="V58" s="103">
        <v>0</v>
      </c>
      <c r="W58" s="103">
        <v>0</v>
      </c>
      <c r="X58" s="103">
        <v>0</v>
      </c>
      <c r="Y58" s="103" t="s">
        <v>1104</v>
      </c>
      <c r="Z58" s="103" t="s">
        <v>1106</v>
      </c>
      <c r="AA58" s="104" t="s">
        <v>2099</v>
      </c>
      <c r="AB58" s="138" t="s">
        <v>1142</v>
      </c>
    </row>
    <row r="59" spans="1:28" ht="12.75" customHeight="1" x14ac:dyDescent="0.2">
      <c r="A59" s="138" t="s">
        <v>455</v>
      </c>
      <c r="B59" s="138" t="s">
        <v>1502</v>
      </c>
      <c r="D59" s="103">
        <v>0</v>
      </c>
      <c r="E59" s="103">
        <v>0</v>
      </c>
      <c r="F59" s="103">
        <v>0</v>
      </c>
      <c r="G59" s="103">
        <v>0</v>
      </c>
      <c r="H59" s="103">
        <v>0</v>
      </c>
      <c r="I59" s="103">
        <v>0</v>
      </c>
      <c r="J59" s="103">
        <v>0</v>
      </c>
      <c r="K59" s="103">
        <v>0</v>
      </c>
      <c r="L59" s="103">
        <v>0</v>
      </c>
      <c r="M59" s="103">
        <v>0</v>
      </c>
      <c r="N59" s="103">
        <v>61166</v>
      </c>
      <c r="O59" s="103">
        <v>0</v>
      </c>
      <c r="P59" s="103">
        <v>0</v>
      </c>
      <c r="Q59" s="103">
        <v>0</v>
      </c>
      <c r="R59" s="103">
        <v>0</v>
      </c>
      <c r="S59" s="103">
        <v>0</v>
      </c>
      <c r="T59" s="103">
        <v>0</v>
      </c>
      <c r="U59" s="103">
        <v>0</v>
      </c>
      <c r="V59" s="103">
        <v>0</v>
      </c>
      <c r="W59" s="103">
        <v>0</v>
      </c>
      <c r="X59" s="103">
        <v>0</v>
      </c>
      <c r="Y59" s="103" t="s">
        <v>1104</v>
      </c>
      <c r="Z59" s="103" t="s">
        <v>1103</v>
      </c>
      <c r="AA59" s="104" t="s">
        <v>1849</v>
      </c>
      <c r="AB59" s="138" t="s">
        <v>1142</v>
      </c>
    </row>
    <row r="60" spans="1:28" ht="12.75" customHeight="1" x14ac:dyDescent="0.2">
      <c r="A60" s="138" t="s">
        <v>834</v>
      </c>
      <c r="B60" s="138" t="s">
        <v>2315</v>
      </c>
      <c r="D60" s="103">
        <v>0</v>
      </c>
      <c r="E60" s="103">
        <v>0</v>
      </c>
      <c r="F60" s="103">
        <v>0</v>
      </c>
      <c r="G60" s="103">
        <v>0</v>
      </c>
      <c r="H60" s="103">
        <v>0</v>
      </c>
      <c r="I60" s="103">
        <v>0</v>
      </c>
      <c r="J60" s="103">
        <v>0</v>
      </c>
      <c r="K60" s="103">
        <v>0</v>
      </c>
      <c r="L60" s="103">
        <v>0</v>
      </c>
      <c r="M60" s="103">
        <v>0</v>
      </c>
      <c r="N60" s="103">
        <v>77617</v>
      </c>
      <c r="O60" s="103">
        <v>0</v>
      </c>
      <c r="P60" s="103">
        <v>0</v>
      </c>
      <c r="Q60" s="103">
        <v>0</v>
      </c>
      <c r="R60" s="103">
        <v>0</v>
      </c>
      <c r="S60" s="103">
        <v>0</v>
      </c>
      <c r="T60" s="103">
        <v>0</v>
      </c>
      <c r="U60" s="103">
        <v>0</v>
      </c>
      <c r="V60" s="103">
        <v>19250</v>
      </c>
      <c r="W60" s="103">
        <v>0</v>
      </c>
      <c r="X60" s="103">
        <v>0</v>
      </c>
      <c r="Y60" s="103" t="s">
        <v>1101</v>
      </c>
      <c r="Z60" s="103" t="s">
        <v>1100</v>
      </c>
      <c r="AA60" s="104" t="s">
        <v>2270</v>
      </c>
      <c r="AB60" s="138" t="s">
        <v>1142</v>
      </c>
    </row>
    <row r="61" spans="1:28" ht="12.75" customHeight="1" x14ac:dyDescent="0.2">
      <c r="A61" s="138" t="s">
        <v>443</v>
      </c>
      <c r="B61" s="138" t="s">
        <v>2316</v>
      </c>
      <c r="D61" s="103">
        <v>0</v>
      </c>
      <c r="E61" s="103">
        <v>0</v>
      </c>
      <c r="F61" s="103">
        <v>0</v>
      </c>
      <c r="G61" s="103">
        <v>0</v>
      </c>
      <c r="H61" s="103">
        <v>0</v>
      </c>
      <c r="I61" s="103">
        <v>0</v>
      </c>
      <c r="J61" s="103">
        <v>0</v>
      </c>
      <c r="K61" s="103">
        <v>0</v>
      </c>
      <c r="L61" s="103">
        <v>0</v>
      </c>
      <c r="M61" s="103">
        <v>0</v>
      </c>
      <c r="N61" s="103">
        <v>185055</v>
      </c>
      <c r="O61" s="103">
        <v>75000</v>
      </c>
      <c r="P61" s="103">
        <v>0</v>
      </c>
      <c r="Q61" s="103">
        <v>0</v>
      </c>
      <c r="R61" s="103">
        <v>0</v>
      </c>
      <c r="S61" s="103">
        <v>0</v>
      </c>
      <c r="T61" s="103">
        <v>0</v>
      </c>
      <c r="U61" s="103">
        <v>0</v>
      </c>
      <c r="V61" s="103">
        <v>0</v>
      </c>
      <c r="W61" s="103">
        <v>1858</v>
      </c>
      <c r="X61" s="103">
        <v>0</v>
      </c>
      <c r="Y61" s="103" t="s">
        <v>1104</v>
      </c>
      <c r="Z61" s="103" t="s">
        <v>1100</v>
      </c>
      <c r="AA61" s="104" t="s">
        <v>1837</v>
      </c>
      <c r="AB61" s="138" t="s">
        <v>1142</v>
      </c>
    </row>
    <row r="62" spans="1:28" ht="12.75" customHeight="1" x14ac:dyDescent="0.2">
      <c r="A62" s="138" t="s">
        <v>370</v>
      </c>
      <c r="B62" s="138" t="s">
        <v>2317</v>
      </c>
      <c r="D62" s="103">
        <v>0</v>
      </c>
      <c r="E62" s="103">
        <v>0</v>
      </c>
      <c r="F62" s="103">
        <v>0</v>
      </c>
      <c r="G62" s="103">
        <v>0</v>
      </c>
      <c r="H62" s="103">
        <v>0</v>
      </c>
      <c r="I62" s="103">
        <v>0</v>
      </c>
      <c r="J62" s="103">
        <v>0</v>
      </c>
      <c r="K62" s="103">
        <v>0</v>
      </c>
      <c r="L62" s="103">
        <v>0</v>
      </c>
      <c r="M62" s="103">
        <v>50</v>
      </c>
      <c r="N62" s="103">
        <v>310439</v>
      </c>
      <c r="O62" s="103">
        <v>120000</v>
      </c>
      <c r="P62" s="103">
        <v>0</v>
      </c>
      <c r="Q62" s="103">
        <v>0</v>
      </c>
      <c r="R62" s="103">
        <v>0</v>
      </c>
      <c r="S62" s="103">
        <v>0</v>
      </c>
      <c r="T62" s="103">
        <v>0</v>
      </c>
      <c r="U62" s="103">
        <v>101</v>
      </c>
      <c r="V62" s="103">
        <v>0</v>
      </c>
      <c r="W62" s="103">
        <v>0</v>
      </c>
      <c r="X62" s="103">
        <v>0</v>
      </c>
      <c r="Y62" s="103" t="s">
        <v>1104</v>
      </c>
      <c r="Z62" s="103" t="s">
        <v>1100</v>
      </c>
      <c r="AA62" s="104" t="s">
        <v>1764</v>
      </c>
      <c r="AB62" s="138" t="s">
        <v>1142</v>
      </c>
    </row>
    <row r="63" spans="1:28" ht="12.75" customHeight="1" x14ac:dyDescent="0.2">
      <c r="A63" s="138" t="s">
        <v>559</v>
      </c>
      <c r="B63" s="138" t="s">
        <v>1499</v>
      </c>
      <c r="D63" s="103">
        <v>0</v>
      </c>
      <c r="E63" s="103">
        <v>0</v>
      </c>
      <c r="F63" s="103">
        <v>0</v>
      </c>
      <c r="G63" s="103">
        <v>0</v>
      </c>
      <c r="H63" s="103">
        <v>0</v>
      </c>
      <c r="I63" s="103">
        <v>0</v>
      </c>
      <c r="J63" s="103">
        <v>3</v>
      </c>
      <c r="K63" s="103">
        <v>0</v>
      </c>
      <c r="L63" s="103">
        <v>0</v>
      </c>
      <c r="M63" s="103">
        <v>0</v>
      </c>
      <c r="N63" s="103">
        <v>0</v>
      </c>
      <c r="O63" s="103">
        <v>0</v>
      </c>
      <c r="P63" s="103">
        <v>0</v>
      </c>
      <c r="Q63" s="103">
        <v>0</v>
      </c>
      <c r="R63" s="103">
        <v>0</v>
      </c>
      <c r="S63" s="103">
        <v>0</v>
      </c>
      <c r="T63" s="103">
        <v>0</v>
      </c>
      <c r="U63" s="103">
        <v>0</v>
      </c>
      <c r="V63" s="103">
        <v>0</v>
      </c>
      <c r="W63" s="103">
        <v>125</v>
      </c>
      <c r="X63" s="103">
        <v>0</v>
      </c>
      <c r="Y63" s="103" t="s">
        <v>1104</v>
      </c>
      <c r="Z63" s="103" t="s">
        <v>1103</v>
      </c>
      <c r="AA63" s="104" t="s">
        <v>1953</v>
      </c>
      <c r="AB63" s="138" t="s">
        <v>1142</v>
      </c>
    </row>
    <row r="64" spans="1:28" ht="12.75" customHeight="1" x14ac:dyDescent="0.2">
      <c r="A64" s="138" t="s">
        <v>706</v>
      </c>
      <c r="B64" s="138" t="s">
        <v>1498</v>
      </c>
      <c r="D64" s="103">
        <v>0</v>
      </c>
      <c r="E64" s="103">
        <v>0</v>
      </c>
      <c r="F64" s="103">
        <v>0</v>
      </c>
      <c r="G64" s="103">
        <v>0</v>
      </c>
      <c r="H64" s="103">
        <v>0</v>
      </c>
      <c r="I64" s="103">
        <v>0</v>
      </c>
      <c r="J64" s="103">
        <v>0</v>
      </c>
      <c r="K64" s="103">
        <v>0</v>
      </c>
      <c r="L64" s="103">
        <v>0</v>
      </c>
      <c r="M64" s="103">
        <v>0</v>
      </c>
      <c r="N64" s="103">
        <v>0</v>
      </c>
      <c r="O64" s="103">
        <v>0</v>
      </c>
      <c r="P64" s="103">
        <v>0</v>
      </c>
      <c r="Q64" s="103">
        <v>0</v>
      </c>
      <c r="R64" s="103">
        <v>0</v>
      </c>
      <c r="S64" s="103">
        <v>0</v>
      </c>
      <c r="T64" s="103">
        <v>0</v>
      </c>
      <c r="U64" s="103">
        <v>0</v>
      </c>
      <c r="V64" s="103">
        <v>0</v>
      </c>
      <c r="W64" s="103">
        <v>0</v>
      </c>
      <c r="X64" s="103">
        <v>0</v>
      </c>
      <c r="Y64" s="103" t="s">
        <v>1104</v>
      </c>
      <c r="Z64" s="103" t="s">
        <v>1106</v>
      </c>
      <c r="AA64" s="104" t="s">
        <v>2100</v>
      </c>
      <c r="AB64" s="138" t="s">
        <v>1142</v>
      </c>
    </row>
    <row r="65" spans="1:28" ht="12.75" customHeight="1" x14ac:dyDescent="0.2">
      <c r="A65" s="138" t="s">
        <v>488</v>
      </c>
      <c r="B65" s="138" t="s">
        <v>1497</v>
      </c>
      <c r="D65" s="103">
        <v>0</v>
      </c>
      <c r="E65" s="103">
        <v>0</v>
      </c>
      <c r="F65" s="103">
        <v>0</v>
      </c>
      <c r="G65" s="103">
        <v>0</v>
      </c>
      <c r="H65" s="103">
        <v>0</v>
      </c>
      <c r="I65" s="103">
        <v>0</v>
      </c>
      <c r="J65" s="103">
        <v>0</v>
      </c>
      <c r="K65" s="103">
        <v>0</v>
      </c>
      <c r="L65" s="103">
        <v>0</v>
      </c>
      <c r="M65" s="103">
        <v>0</v>
      </c>
      <c r="N65" s="103">
        <v>0</v>
      </c>
      <c r="O65" s="103">
        <v>0</v>
      </c>
      <c r="P65" s="103">
        <v>0</v>
      </c>
      <c r="Q65" s="103">
        <v>0</v>
      </c>
      <c r="R65" s="103">
        <v>0</v>
      </c>
      <c r="S65" s="103">
        <v>0</v>
      </c>
      <c r="T65" s="103">
        <v>0</v>
      </c>
      <c r="U65" s="103">
        <v>0</v>
      </c>
      <c r="V65" s="103">
        <v>0</v>
      </c>
      <c r="W65" s="103">
        <v>9000</v>
      </c>
      <c r="X65" s="103">
        <v>0</v>
      </c>
      <c r="Y65" s="103" t="s">
        <v>1104</v>
      </c>
      <c r="Z65" s="103" t="s">
        <v>1103</v>
      </c>
      <c r="AA65" s="104" t="s">
        <v>1882</v>
      </c>
      <c r="AB65" s="138" t="s">
        <v>1142</v>
      </c>
    </row>
    <row r="66" spans="1:28" ht="12.75" customHeight="1" x14ac:dyDescent="0.2">
      <c r="A66" s="138" t="s">
        <v>495</v>
      </c>
      <c r="B66" s="138" t="s">
        <v>1496</v>
      </c>
      <c r="D66" s="103">
        <v>0</v>
      </c>
      <c r="E66" s="103">
        <v>0</v>
      </c>
      <c r="F66" s="103">
        <v>0</v>
      </c>
      <c r="G66" s="103">
        <v>0</v>
      </c>
      <c r="H66" s="103">
        <v>0</v>
      </c>
      <c r="I66" s="103">
        <v>0</v>
      </c>
      <c r="J66" s="103">
        <v>0</v>
      </c>
      <c r="K66" s="103">
        <v>0</v>
      </c>
      <c r="L66" s="103">
        <v>0</v>
      </c>
      <c r="M66" s="103">
        <v>0</v>
      </c>
      <c r="N66" s="103">
        <v>0</v>
      </c>
      <c r="O66" s="103">
        <v>0</v>
      </c>
      <c r="P66" s="103">
        <v>0</v>
      </c>
      <c r="Q66" s="103">
        <v>0</v>
      </c>
      <c r="R66" s="103">
        <v>0</v>
      </c>
      <c r="S66" s="103">
        <v>0</v>
      </c>
      <c r="T66" s="103">
        <v>0</v>
      </c>
      <c r="U66" s="103">
        <v>0</v>
      </c>
      <c r="V66" s="103">
        <v>0</v>
      </c>
      <c r="W66" s="103">
        <v>18500</v>
      </c>
      <c r="X66" s="103">
        <v>0</v>
      </c>
      <c r="Y66" s="103" t="s">
        <v>1104</v>
      </c>
      <c r="Z66" s="103" t="s">
        <v>1103</v>
      </c>
      <c r="AA66" s="104" t="s">
        <v>1889</v>
      </c>
      <c r="AB66" s="138" t="s">
        <v>1142</v>
      </c>
    </row>
    <row r="67" spans="1:28" ht="12.75" customHeight="1" x14ac:dyDescent="0.2">
      <c r="A67" s="138" t="s">
        <v>587</v>
      </c>
      <c r="B67" s="138" t="s">
        <v>1495</v>
      </c>
      <c r="D67" s="103">
        <v>0</v>
      </c>
      <c r="E67" s="103">
        <v>0</v>
      </c>
      <c r="F67" s="103">
        <v>0</v>
      </c>
      <c r="G67" s="103">
        <v>0</v>
      </c>
      <c r="H67" s="103">
        <v>0</v>
      </c>
      <c r="I67" s="103">
        <v>0</v>
      </c>
      <c r="J67" s="103">
        <v>0</v>
      </c>
      <c r="K67" s="103">
        <v>0</v>
      </c>
      <c r="L67" s="103">
        <v>0</v>
      </c>
      <c r="M67" s="103">
        <v>0</v>
      </c>
      <c r="N67" s="103">
        <v>79802</v>
      </c>
      <c r="O67" s="103">
        <v>3000</v>
      </c>
      <c r="P67" s="103">
        <v>0</v>
      </c>
      <c r="Q67" s="103">
        <v>0</v>
      </c>
      <c r="R67" s="103">
        <v>0</v>
      </c>
      <c r="S67" s="103">
        <v>0</v>
      </c>
      <c r="T67" s="103">
        <v>0</v>
      </c>
      <c r="U67" s="103">
        <v>0</v>
      </c>
      <c r="V67" s="103">
        <v>0</v>
      </c>
      <c r="W67" s="103">
        <v>13684</v>
      </c>
      <c r="X67" s="103">
        <v>0</v>
      </c>
      <c r="Y67" s="103" t="s">
        <v>1104</v>
      </c>
      <c r="Z67" s="103" t="s">
        <v>1103</v>
      </c>
      <c r="AA67" s="104" t="s">
        <v>1981</v>
      </c>
      <c r="AB67" s="138" t="s">
        <v>1142</v>
      </c>
    </row>
    <row r="68" spans="1:28" ht="12.75" customHeight="1" x14ac:dyDescent="0.2">
      <c r="A68" s="138" t="s">
        <v>383</v>
      </c>
      <c r="B68" s="138" t="s">
        <v>1494</v>
      </c>
      <c r="D68" s="103">
        <v>0</v>
      </c>
      <c r="E68" s="103">
        <v>0</v>
      </c>
      <c r="F68" s="103">
        <v>0</v>
      </c>
      <c r="G68" s="103">
        <v>0</v>
      </c>
      <c r="H68" s="103">
        <v>0</v>
      </c>
      <c r="I68" s="103">
        <v>0</v>
      </c>
      <c r="J68" s="103">
        <v>0</v>
      </c>
      <c r="K68" s="103">
        <v>0</v>
      </c>
      <c r="L68" s="103">
        <v>0</v>
      </c>
      <c r="M68" s="103">
        <v>0</v>
      </c>
      <c r="N68" s="103">
        <v>67886</v>
      </c>
      <c r="O68" s="103">
        <v>78000</v>
      </c>
      <c r="P68" s="103">
        <v>0</v>
      </c>
      <c r="Q68" s="103">
        <v>0</v>
      </c>
      <c r="R68" s="103">
        <v>0</v>
      </c>
      <c r="S68" s="103">
        <v>0</v>
      </c>
      <c r="T68" s="103">
        <v>0</v>
      </c>
      <c r="U68" s="103">
        <v>0</v>
      </c>
      <c r="V68" s="103">
        <v>0</v>
      </c>
      <c r="W68" s="103">
        <v>52000</v>
      </c>
      <c r="X68" s="103">
        <v>0</v>
      </c>
      <c r="Y68" s="103" t="s">
        <v>1104</v>
      </c>
      <c r="Z68" s="103" t="s">
        <v>1109</v>
      </c>
      <c r="AA68" s="104" t="s">
        <v>1777</v>
      </c>
      <c r="AB68" s="138" t="s">
        <v>1142</v>
      </c>
    </row>
    <row r="69" spans="1:28" ht="12.75" customHeight="1" x14ac:dyDescent="0.2">
      <c r="A69" s="138" t="s">
        <v>726</v>
      </c>
      <c r="B69" s="138" t="s">
        <v>1493</v>
      </c>
      <c r="D69" s="103">
        <v>0</v>
      </c>
      <c r="E69" s="103">
        <v>0</v>
      </c>
      <c r="F69" s="103">
        <v>0</v>
      </c>
      <c r="G69" s="103">
        <v>0</v>
      </c>
      <c r="H69" s="103">
        <v>0</v>
      </c>
      <c r="I69" s="103">
        <v>0</v>
      </c>
      <c r="J69" s="103">
        <v>0</v>
      </c>
      <c r="K69" s="103">
        <v>0</v>
      </c>
      <c r="L69" s="103">
        <v>0</v>
      </c>
      <c r="M69" s="103">
        <v>0</v>
      </c>
      <c r="N69" s="103">
        <v>7382</v>
      </c>
      <c r="O69" s="103">
        <v>0</v>
      </c>
      <c r="P69" s="103">
        <v>0</v>
      </c>
      <c r="Q69" s="103">
        <v>0</v>
      </c>
      <c r="R69" s="103">
        <v>0</v>
      </c>
      <c r="S69" s="103">
        <v>0</v>
      </c>
      <c r="T69" s="103">
        <v>0</v>
      </c>
      <c r="U69" s="103">
        <v>0</v>
      </c>
      <c r="V69" s="103">
        <v>0</v>
      </c>
      <c r="W69" s="103">
        <v>0</v>
      </c>
      <c r="X69" s="103">
        <v>0</v>
      </c>
      <c r="Y69" s="103" t="s">
        <v>1104</v>
      </c>
      <c r="Z69" s="103" t="s">
        <v>1153</v>
      </c>
      <c r="AA69" s="104" t="s">
        <v>2121</v>
      </c>
      <c r="AB69" s="138" t="s">
        <v>1142</v>
      </c>
    </row>
    <row r="70" spans="1:28" ht="12.75" customHeight="1" x14ac:dyDescent="0.2">
      <c r="A70" s="138" t="s">
        <v>527</v>
      </c>
      <c r="B70" s="138" t="s">
        <v>1492</v>
      </c>
      <c r="D70" s="103">
        <v>0</v>
      </c>
      <c r="E70" s="103">
        <v>0</v>
      </c>
      <c r="F70" s="103">
        <v>0</v>
      </c>
      <c r="G70" s="103">
        <v>0</v>
      </c>
      <c r="H70" s="103">
        <v>0</v>
      </c>
      <c r="I70" s="103">
        <v>0</v>
      </c>
      <c r="J70" s="103">
        <v>12</v>
      </c>
      <c r="K70" s="103">
        <v>0</v>
      </c>
      <c r="L70" s="103">
        <v>0</v>
      </c>
      <c r="M70" s="103">
        <v>0</v>
      </c>
      <c r="N70" s="103">
        <v>20587</v>
      </c>
      <c r="O70" s="103">
        <v>0</v>
      </c>
      <c r="P70" s="103">
        <v>0</v>
      </c>
      <c r="Q70" s="103">
        <v>0</v>
      </c>
      <c r="R70" s="103">
        <v>0</v>
      </c>
      <c r="S70" s="103">
        <v>0</v>
      </c>
      <c r="T70" s="103">
        <v>0</v>
      </c>
      <c r="U70" s="103">
        <v>0</v>
      </c>
      <c r="V70" s="103">
        <v>0</v>
      </c>
      <c r="W70" s="103">
        <v>0</v>
      </c>
      <c r="X70" s="103">
        <v>0</v>
      </c>
      <c r="Y70" s="103" t="s">
        <v>1104</v>
      </c>
      <c r="Z70" s="103" t="s">
        <v>1103</v>
      </c>
      <c r="AA70" s="104" t="s">
        <v>1921</v>
      </c>
      <c r="AB70" s="138" t="s">
        <v>1142</v>
      </c>
    </row>
    <row r="71" spans="1:28" ht="12.75" customHeight="1" x14ac:dyDescent="0.2">
      <c r="A71" s="138" t="s">
        <v>654</v>
      </c>
      <c r="B71" s="138" t="s">
        <v>1570</v>
      </c>
      <c r="D71" s="103">
        <v>0</v>
      </c>
      <c r="E71" s="103">
        <v>0</v>
      </c>
      <c r="F71" s="103">
        <v>0</v>
      </c>
      <c r="G71" s="103">
        <v>0</v>
      </c>
      <c r="H71" s="103">
        <v>0</v>
      </c>
      <c r="I71" s="103">
        <v>0</v>
      </c>
      <c r="J71" s="103">
        <v>0</v>
      </c>
      <c r="K71" s="103">
        <v>0</v>
      </c>
      <c r="L71" s="103">
        <v>0</v>
      </c>
      <c r="M71" s="103">
        <v>0</v>
      </c>
      <c r="N71" s="103">
        <v>133043</v>
      </c>
      <c r="O71" s="103">
        <v>11000</v>
      </c>
      <c r="P71" s="103">
        <v>0</v>
      </c>
      <c r="Q71" s="103">
        <v>0</v>
      </c>
      <c r="R71" s="103">
        <v>0</v>
      </c>
      <c r="S71" s="103">
        <v>0</v>
      </c>
      <c r="T71" s="103">
        <v>0</v>
      </c>
      <c r="U71" s="103">
        <v>3</v>
      </c>
      <c r="V71" s="103">
        <v>28000</v>
      </c>
      <c r="W71" s="103">
        <v>2000</v>
      </c>
      <c r="X71" s="103">
        <v>21500</v>
      </c>
      <c r="Y71" s="103" t="s">
        <v>1104</v>
      </c>
      <c r="Z71" s="103" t="s">
        <v>1107</v>
      </c>
      <c r="AA71" s="104" t="s">
        <v>2048</v>
      </c>
      <c r="AB71" s="138" t="s">
        <v>1142</v>
      </c>
    </row>
    <row r="72" spans="1:28" ht="12.75" customHeight="1" x14ac:dyDescent="0.2">
      <c r="A72" s="138" t="s">
        <v>836</v>
      </c>
      <c r="B72" s="138" t="s">
        <v>2318</v>
      </c>
      <c r="D72" s="103">
        <v>0</v>
      </c>
      <c r="E72" s="103">
        <v>0</v>
      </c>
      <c r="F72" s="103">
        <v>32562</v>
      </c>
      <c r="G72" s="103">
        <v>0</v>
      </c>
      <c r="H72" s="103">
        <v>0</v>
      </c>
      <c r="I72" s="103">
        <v>0</v>
      </c>
      <c r="J72" s="103">
        <v>0</v>
      </c>
      <c r="K72" s="103">
        <v>0</v>
      </c>
      <c r="L72" s="103">
        <v>0</v>
      </c>
      <c r="M72" s="103">
        <v>0</v>
      </c>
      <c r="N72" s="103">
        <v>90190</v>
      </c>
      <c r="O72" s="103">
        <v>16200</v>
      </c>
      <c r="P72" s="103">
        <v>0</v>
      </c>
      <c r="Q72" s="103">
        <v>0</v>
      </c>
      <c r="R72" s="103">
        <v>0</v>
      </c>
      <c r="S72" s="103">
        <v>0</v>
      </c>
      <c r="T72" s="103">
        <v>0</v>
      </c>
      <c r="U72" s="103">
        <v>0</v>
      </c>
      <c r="V72" s="103">
        <v>0</v>
      </c>
      <c r="W72" s="103">
        <v>0</v>
      </c>
      <c r="X72" s="103">
        <v>0</v>
      </c>
      <c r="Y72" s="103" t="s">
        <v>1101</v>
      </c>
      <c r="Z72" s="103" t="s">
        <v>1100</v>
      </c>
      <c r="AA72" s="104" t="s">
        <v>2269</v>
      </c>
      <c r="AB72" s="138" t="s">
        <v>1142</v>
      </c>
    </row>
    <row r="73" spans="1:28" ht="12.75" customHeight="1" x14ac:dyDescent="0.2">
      <c r="A73" s="138" t="s">
        <v>838</v>
      </c>
      <c r="B73" s="138" t="s">
        <v>2319</v>
      </c>
      <c r="D73" s="103">
        <v>0</v>
      </c>
      <c r="E73" s="103">
        <v>0</v>
      </c>
      <c r="F73" s="103">
        <v>0</v>
      </c>
      <c r="G73" s="103">
        <v>0</v>
      </c>
      <c r="H73" s="103">
        <v>0</v>
      </c>
      <c r="I73" s="103">
        <v>0</v>
      </c>
      <c r="J73" s="103">
        <v>0</v>
      </c>
      <c r="K73" s="103">
        <v>0</v>
      </c>
      <c r="L73" s="103">
        <v>0</v>
      </c>
      <c r="M73" s="103">
        <v>0</v>
      </c>
      <c r="N73" s="103">
        <v>240400</v>
      </c>
      <c r="O73" s="103">
        <v>40000</v>
      </c>
      <c r="P73" s="103">
        <v>0</v>
      </c>
      <c r="Q73" s="103">
        <v>0</v>
      </c>
      <c r="R73" s="103">
        <v>0</v>
      </c>
      <c r="S73" s="103">
        <v>180</v>
      </c>
      <c r="T73" s="103">
        <v>0</v>
      </c>
      <c r="U73" s="103">
        <v>0</v>
      </c>
      <c r="V73" s="103">
        <v>0</v>
      </c>
      <c r="W73" s="103">
        <v>0</v>
      </c>
      <c r="X73" s="103">
        <v>0</v>
      </c>
      <c r="Y73" s="103" t="s">
        <v>1101</v>
      </c>
      <c r="Z73" s="103" t="s">
        <v>1100</v>
      </c>
      <c r="AA73" s="104" t="s">
        <v>2271</v>
      </c>
      <c r="AB73" s="138" t="s">
        <v>1142</v>
      </c>
    </row>
    <row r="74" spans="1:28" ht="12.75" customHeight="1" x14ac:dyDescent="0.2">
      <c r="A74" s="138" t="s">
        <v>685</v>
      </c>
      <c r="B74" s="138" t="s">
        <v>1572</v>
      </c>
      <c r="D74" s="103">
        <v>0</v>
      </c>
      <c r="E74" s="103">
        <v>0</v>
      </c>
      <c r="F74" s="103">
        <v>0</v>
      </c>
      <c r="G74" s="103">
        <v>0</v>
      </c>
      <c r="H74" s="103">
        <v>0</v>
      </c>
      <c r="I74" s="103">
        <v>0</v>
      </c>
      <c r="J74" s="103">
        <v>0</v>
      </c>
      <c r="K74" s="103">
        <v>0</v>
      </c>
      <c r="L74" s="103">
        <v>0</v>
      </c>
      <c r="M74" s="103">
        <v>0</v>
      </c>
      <c r="N74" s="103">
        <v>82616</v>
      </c>
      <c r="O74" s="103">
        <v>0</v>
      </c>
      <c r="P74" s="103">
        <v>0</v>
      </c>
      <c r="Q74" s="103">
        <v>0</v>
      </c>
      <c r="R74" s="103">
        <v>0</v>
      </c>
      <c r="S74" s="103">
        <v>0</v>
      </c>
      <c r="T74" s="103">
        <v>0</v>
      </c>
      <c r="U74" s="103">
        <v>0</v>
      </c>
      <c r="V74" s="103">
        <v>0</v>
      </c>
      <c r="W74" s="103">
        <v>1020</v>
      </c>
      <c r="X74" s="103">
        <v>0</v>
      </c>
      <c r="Y74" s="103" t="s">
        <v>1104</v>
      </c>
      <c r="Z74" s="103" t="s">
        <v>1107</v>
      </c>
      <c r="AA74" s="104" t="s">
        <v>2079</v>
      </c>
      <c r="AB74" s="138" t="s">
        <v>1142</v>
      </c>
    </row>
    <row r="75" spans="1:28" ht="12.75" customHeight="1" x14ac:dyDescent="0.2">
      <c r="A75" s="138" t="s">
        <v>390</v>
      </c>
      <c r="B75" s="138" t="s">
        <v>1490</v>
      </c>
      <c r="D75" s="103">
        <v>0</v>
      </c>
      <c r="E75" s="103">
        <v>0</v>
      </c>
      <c r="F75" s="103">
        <v>0</v>
      </c>
      <c r="G75" s="103">
        <v>0</v>
      </c>
      <c r="H75" s="103">
        <v>0</v>
      </c>
      <c r="I75" s="103">
        <v>0</v>
      </c>
      <c r="J75" s="103">
        <v>0</v>
      </c>
      <c r="K75" s="103">
        <v>0</v>
      </c>
      <c r="L75" s="103">
        <v>0</v>
      </c>
      <c r="M75" s="103">
        <v>0</v>
      </c>
      <c r="N75" s="103">
        <v>213572</v>
      </c>
      <c r="O75" s="103">
        <v>0</v>
      </c>
      <c r="P75" s="103">
        <v>0</v>
      </c>
      <c r="Q75" s="103">
        <v>0</v>
      </c>
      <c r="R75" s="103">
        <v>0</v>
      </c>
      <c r="S75" s="103">
        <v>0</v>
      </c>
      <c r="T75" s="103">
        <v>0</v>
      </c>
      <c r="U75" s="103">
        <v>0</v>
      </c>
      <c r="V75" s="103">
        <v>0</v>
      </c>
      <c r="W75" s="103">
        <v>0</v>
      </c>
      <c r="X75" s="103">
        <v>0</v>
      </c>
      <c r="Y75" s="103" t="s">
        <v>1104</v>
      </c>
      <c r="Z75" s="103" t="s">
        <v>1103</v>
      </c>
      <c r="AA75" s="104" t="s">
        <v>1784</v>
      </c>
      <c r="AB75" s="138" t="s">
        <v>1142</v>
      </c>
    </row>
    <row r="76" spans="1:28" ht="12.75" customHeight="1" x14ac:dyDescent="0.2">
      <c r="A76" s="138" t="s">
        <v>389</v>
      </c>
      <c r="B76" s="138" t="s">
        <v>1573</v>
      </c>
      <c r="D76" s="103">
        <v>0</v>
      </c>
      <c r="E76" s="103">
        <v>0</v>
      </c>
      <c r="F76" s="103">
        <v>0</v>
      </c>
      <c r="G76" s="103">
        <v>0</v>
      </c>
      <c r="H76" s="103">
        <v>0</v>
      </c>
      <c r="I76" s="103">
        <v>0</v>
      </c>
      <c r="J76" s="103">
        <v>0</v>
      </c>
      <c r="K76" s="103">
        <v>0</v>
      </c>
      <c r="L76" s="103">
        <v>0</v>
      </c>
      <c r="M76" s="103">
        <v>0</v>
      </c>
      <c r="N76" s="103">
        <v>282440</v>
      </c>
      <c r="O76" s="103">
        <v>45000</v>
      </c>
      <c r="P76" s="103">
        <v>0</v>
      </c>
      <c r="Q76" s="103">
        <v>4000</v>
      </c>
      <c r="R76" s="103">
        <v>0</v>
      </c>
      <c r="S76" s="103">
        <v>0</v>
      </c>
      <c r="T76" s="103">
        <v>0</v>
      </c>
      <c r="U76" s="103">
        <v>0</v>
      </c>
      <c r="V76" s="103">
        <v>15500</v>
      </c>
      <c r="W76" s="103">
        <v>85000</v>
      </c>
      <c r="X76" s="103">
        <v>0</v>
      </c>
      <c r="Y76" s="103" t="s">
        <v>1104</v>
      </c>
      <c r="Z76" s="103" t="s">
        <v>1109</v>
      </c>
      <c r="AA76" s="104" t="s">
        <v>1783</v>
      </c>
      <c r="AB76" s="138" t="s">
        <v>1142</v>
      </c>
    </row>
    <row r="77" spans="1:28" ht="12.75" customHeight="1" x14ac:dyDescent="0.2">
      <c r="A77" s="138" t="s">
        <v>727</v>
      </c>
      <c r="B77" s="138" t="s">
        <v>1489</v>
      </c>
      <c r="D77" s="103">
        <v>0</v>
      </c>
      <c r="E77" s="103">
        <v>0</v>
      </c>
      <c r="F77" s="103">
        <v>0</v>
      </c>
      <c r="G77" s="103">
        <v>0</v>
      </c>
      <c r="H77" s="103">
        <v>0</v>
      </c>
      <c r="I77" s="103">
        <v>0</v>
      </c>
      <c r="J77" s="103">
        <v>0</v>
      </c>
      <c r="K77" s="103">
        <v>0</v>
      </c>
      <c r="L77" s="103">
        <v>0</v>
      </c>
      <c r="M77" s="103">
        <v>0</v>
      </c>
      <c r="N77" s="103">
        <v>3200</v>
      </c>
      <c r="O77" s="103">
        <v>0</v>
      </c>
      <c r="P77" s="103">
        <v>0</v>
      </c>
      <c r="Q77" s="103">
        <v>0</v>
      </c>
      <c r="R77" s="103">
        <v>0</v>
      </c>
      <c r="S77" s="103">
        <v>0</v>
      </c>
      <c r="T77" s="103">
        <v>0</v>
      </c>
      <c r="U77" s="103">
        <v>0</v>
      </c>
      <c r="V77" s="103">
        <v>0</v>
      </c>
      <c r="W77" s="103">
        <v>0</v>
      </c>
      <c r="X77" s="103">
        <v>0</v>
      </c>
      <c r="Y77" s="103" t="s">
        <v>1104</v>
      </c>
      <c r="Z77" s="103" t="s">
        <v>1153</v>
      </c>
      <c r="AA77" s="104" t="s">
        <v>2122</v>
      </c>
      <c r="AB77" s="138" t="s">
        <v>1142</v>
      </c>
    </row>
    <row r="78" spans="1:28" ht="12.75" customHeight="1" x14ac:dyDescent="0.2">
      <c r="A78" s="138" t="s">
        <v>1006</v>
      </c>
      <c r="B78" s="138" t="s">
        <v>1488</v>
      </c>
      <c r="D78" s="103">
        <v>0</v>
      </c>
      <c r="E78" s="103">
        <v>0</v>
      </c>
      <c r="F78" s="103">
        <v>0</v>
      </c>
      <c r="G78" s="103">
        <v>0</v>
      </c>
      <c r="H78" s="103">
        <v>0</v>
      </c>
      <c r="I78" s="103">
        <v>0</v>
      </c>
      <c r="J78" s="103">
        <v>0</v>
      </c>
      <c r="K78" s="103">
        <v>0</v>
      </c>
      <c r="L78" s="103">
        <v>0</v>
      </c>
      <c r="M78" s="103">
        <v>0</v>
      </c>
      <c r="N78" s="103">
        <v>9281</v>
      </c>
      <c r="O78" s="103">
        <v>0</v>
      </c>
      <c r="P78" s="103">
        <v>0</v>
      </c>
      <c r="Q78" s="103">
        <v>0</v>
      </c>
      <c r="R78" s="103">
        <v>0</v>
      </c>
      <c r="S78" s="103">
        <v>0</v>
      </c>
      <c r="T78" s="103">
        <v>0</v>
      </c>
      <c r="U78" s="103">
        <v>0</v>
      </c>
      <c r="V78" s="103">
        <v>0</v>
      </c>
      <c r="W78" s="103">
        <v>0</v>
      </c>
      <c r="X78" s="103">
        <v>0</v>
      </c>
      <c r="Y78" s="103" t="s">
        <v>1104</v>
      </c>
      <c r="Z78" s="103" t="s">
        <v>1153</v>
      </c>
      <c r="AA78" s="104" t="s">
        <v>2177</v>
      </c>
      <c r="AB78" s="138" t="s">
        <v>1142</v>
      </c>
    </row>
    <row r="79" spans="1:28" ht="12.75" customHeight="1" x14ac:dyDescent="0.2">
      <c r="A79" s="138" t="s">
        <v>690</v>
      </c>
      <c r="B79" s="138" t="s">
        <v>1574</v>
      </c>
      <c r="D79" s="103">
        <v>0</v>
      </c>
      <c r="E79" s="103">
        <v>0</v>
      </c>
      <c r="F79" s="103">
        <v>0</v>
      </c>
      <c r="G79" s="103">
        <v>0</v>
      </c>
      <c r="H79" s="103">
        <v>0</v>
      </c>
      <c r="I79" s="103">
        <v>0</v>
      </c>
      <c r="J79" s="103">
        <v>0</v>
      </c>
      <c r="K79" s="103">
        <v>0</v>
      </c>
      <c r="L79" s="103">
        <v>0</v>
      </c>
      <c r="M79" s="103">
        <v>0</v>
      </c>
      <c r="N79" s="103">
        <v>219005</v>
      </c>
      <c r="O79" s="103">
        <v>0</v>
      </c>
      <c r="P79" s="103">
        <v>0</v>
      </c>
      <c r="Q79" s="103">
        <v>0</v>
      </c>
      <c r="R79" s="103">
        <v>0</v>
      </c>
      <c r="S79" s="103">
        <v>0</v>
      </c>
      <c r="T79" s="103">
        <v>0</v>
      </c>
      <c r="U79" s="103">
        <v>0</v>
      </c>
      <c r="V79" s="103">
        <v>124000</v>
      </c>
      <c r="W79" s="103">
        <v>0</v>
      </c>
      <c r="X79" s="103">
        <v>0</v>
      </c>
      <c r="Y79" s="103" t="s">
        <v>1104</v>
      </c>
      <c r="Z79" s="103" t="s">
        <v>1112</v>
      </c>
      <c r="AA79" s="104" t="s">
        <v>2084</v>
      </c>
      <c r="AB79" s="138" t="s">
        <v>1142</v>
      </c>
    </row>
    <row r="80" spans="1:28" ht="12.75" customHeight="1" x14ac:dyDescent="0.2">
      <c r="A80" s="138" t="s">
        <v>608</v>
      </c>
      <c r="B80" s="138" t="s">
        <v>1575</v>
      </c>
      <c r="D80" s="103">
        <v>0</v>
      </c>
      <c r="E80" s="103">
        <v>0</v>
      </c>
      <c r="F80" s="103">
        <v>0</v>
      </c>
      <c r="G80" s="103">
        <v>0</v>
      </c>
      <c r="H80" s="103">
        <v>0</v>
      </c>
      <c r="I80" s="103">
        <v>0</v>
      </c>
      <c r="J80" s="103">
        <v>0</v>
      </c>
      <c r="K80" s="103">
        <v>0</v>
      </c>
      <c r="L80" s="103">
        <v>0</v>
      </c>
      <c r="M80" s="103">
        <v>0</v>
      </c>
      <c r="N80" s="103">
        <v>81605</v>
      </c>
      <c r="O80" s="103">
        <v>0</v>
      </c>
      <c r="P80" s="103">
        <v>0</v>
      </c>
      <c r="Q80" s="103">
        <v>0</v>
      </c>
      <c r="R80" s="103">
        <v>0</v>
      </c>
      <c r="S80" s="103">
        <v>0</v>
      </c>
      <c r="T80" s="103">
        <v>0</v>
      </c>
      <c r="U80" s="103">
        <v>0</v>
      </c>
      <c r="V80" s="103">
        <v>0</v>
      </c>
      <c r="W80" s="103">
        <v>0</v>
      </c>
      <c r="X80" s="103">
        <v>0</v>
      </c>
      <c r="Y80" s="103" t="s">
        <v>1104</v>
      </c>
      <c r="Z80" s="103" t="s">
        <v>1103</v>
      </c>
      <c r="AA80" s="104" t="s">
        <v>2002</v>
      </c>
      <c r="AB80" s="138" t="s">
        <v>1142</v>
      </c>
    </row>
    <row r="81" spans="1:28" ht="12.75" customHeight="1" x14ac:dyDescent="0.2">
      <c r="A81" s="138" t="s">
        <v>513</v>
      </c>
      <c r="B81" s="138" t="s">
        <v>1487</v>
      </c>
      <c r="D81" s="103">
        <v>0</v>
      </c>
      <c r="E81" s="103">
        <v>0</v>
      </c>
      <c r="F81" s="103">
        <v>0</v>
      </c>
      <c r="G81" s="103">
        <v>0</v>
      </c>
      <c r="H81" s="103">
        <v>0</v>
      </c>
      <c r="I81" s="103">
        <v>0</v>
      </c>
      <c r="J81" s="103">
        <v>0</v>
      </c>
      <c r="K81" s="103">
        <v>0</v>
      </c>
      <c r="L81" s="103">
        <v>0</v>
      </c>
      <c r="M81" s="103">
        <v>0</v>
      </c>
      <c r="N81" s="103">
        <v>179008</v>
      </c>
      <c r="O81" s="103">
        <v>0</v>
      </c>
      <c r="P81" s="103">
        <v>0</v>
      </c>
      <c r="Q81" s="103">
        <v>0</v>
      </c>
      <c r="R81" s="103">
        <v>0</v>
      </c>
      <c r="S81" s="103">
        <v>0</v>
      </c>
      <c r="T81" s="103">
        <v>0</v>
      </c>
      <c r="U81" s="103">
        <v>2</v>
      </c>
      <c r="V81" s="103">
        <v>0</v>
      </c>
      <c r="W81" s="103">
        <v>0</v>
      </c>
      <c r="X81" s="103">
        <v>2000</v>
      </c>
      <c r="Y81" s="103" t="s">
        <v>1104</v>
      </c>
      <c r="Z81" s="103" t="s">
        <v>1103</v>
      </c>
      <c r="AA81" s="104" t="s">
        <v>1907</v>
      </c>
      <c r="AB81" s="138" t="s">
        <v>1142</v>
      </c>
    </row>
    <row r="82" spans="1:28" ht="12.75" customHeight="1" x14ac:dyDescent="0.2">
      <c r="A82" s="138" t="s">
        <v>840</v>
      </c>
      <c r="B82" s="138" t="s">
        <v>2320</v>
      </c>
      <c r="D82" s="103">
        <v>0</v>
      </c>
      <c r="E82" s="103">
        <v>0</v>
      </c>
      <c r="F82" s="103">
        <v>200</v>
      </c>
      <c r="G82" s="103">
        <v>0</v>
      </c>
      <c r="H82" s="103">
        <v>1348</v>
      </c>
      <c r="I82" s="103">
        <v>0</v>
      </c>
      <c r="J82" s="103">
        <v>885</v>
      </c>
      <c r="K82" s="103">
        <v>0</v>
      </c>
      <c r="L82" s="103">
        <v>0</v>
      </c>
      <c r="M82" s="103">
        <v>0</v>
      </c>
      <c r="N82" s="103">
        <v>613760</v>
      </c>
      <c r="O82" s="103">
        <v>0</v>
      </c>
      <c r="P82" s="103">
        <v>0</v>
      </c>
      <c r="Q82" s="103">
        <v>0</v>
      </c>
      <c r="R82" s="103">
        <v>0</v>
      </c>
      <c r="S82" s="103">
        <v>2772</v>
      </c>
      <c r="T82" s="103">
        <v>4558</v>
      </c>
      <c r="U82" s="103">
        <v>0</v>
      </c>
      <c r="V82" s="103">
        <v>51000</v>
      </c>
      <c r="W82" s="103">
        <v>399</v>
      </c>
      <c r="X82" s="103">
        <v>0</v>
      </c>
      <c r="Y82" s="103" t="s">
        <v>1101</v>
      </c>
      <c r="Z82" s="103" t="s">
        <v>1100</v>
      </c>
      <c r="AA82" s="104" t="s">
        <v>2275</v>
      </c>
      <c r="AB82" s="138" t="s">
        <v>1142</v>
      </c>
    </row>
    <row r="83" spans="1:28" ht="12.75" customHeight="1" x14ac:dyDescent="0.2">
      <c r="A83" s="138" t="s">
        <v>842</v>
      </c>
      <c r="B83" s="138" t="s">
        <v>2321</v>
      </c>
      <c r="D83" s="103">
        <v>0</v>
      </c>
      <c r="E83" s="103">
        <v>0</v>
      </c>
      <c r="F83" s="103">
        <v>0</v>
      </c>
      <c r="G83" s="103">
        <v>0</v>
      </c>
      <c r="H83" s="103">
        <v>0</v>
      </c>
      <c r="I83" s="103">
        <v>0</v>
      </c>
      <c r="J83" s="103">
        <v>0</v>
      </c>
      <c r="K83" s="103">
        <v>0</v>
      </c>
      <c r="L83" s="103">
        <v>0</v>
      </c>
      <c r="M83" s="103">
        <v>0</v>
      </c>
      <c r="N83" s="103">
        <v>114558</v>
      </c>
      <c r="O83" s="103">
        <v>5750</v>
      </c>
      <c r="P83" s="103">
        <v>0</v>
      </c>
      <c r="Q83" s="103">
        <v>0</v>
      </c>
      <c r="R83" s="103">
        <v>0</v>
      </c>
      <c r="S83" s="103">
        <v>0</v>
      </c>
      <c r="T83" s="103">
        <v>0</v>
      </c>
      <c r="U83" s="103">
        <v>0</v>
      </c>
      <c r="V83" s="103">
        <v>0</v>
      </c>
      <c r="W83" s="103">
        <v>0</v>
      </c>
      <c r="X83" s="103">
        <v>0</v>
      </c>
      <c r="Y83" s="103" t="s">
        <v>1101</v>
      </c>
      <c r="Z83" s="103" t="s">
        <v>1100</v>
      </c>
      <c r="AA83" s="104" t="s">
        <v>2260</v>
      </c>
      <c r="AB83" s="138" t="s">
        <v>1142</v>
      </c>
    </row>
    <row r="84" spans="1:28" ht="12.75" customHeight="1" x14ac:dyDescent="0.2">
      <c r="A84" s="138" t="s">
        <v>407</v>
      </c>
      <c r="B84" s="138" t="s">
        <v>1486</v>
      </c>
      <c r="D84" s="103">
        <v>0</v>
      </c>
      <c r="E84" s="103">
        <v>0</v>
      </c>
      <c r="F84" s="103">
        <v>0</v>
      </c>
      <c r="G84" s="103">
        <v>0</v>
      </c>
      <c r="H84" s="103">
        <v>0</v>
      </c>
      <c r="I84" s="103">
        <v>0</v>
      </c>
      <c r="J84" s="103">
        <v>13</v>
      </c>
      <c r="K84" s="103">
        <v>0</v>
      </c>
      <c r="L84" s="103">
        <v>0</v>
      </c>
      <c r="M84" s="103">
        <v>15000</v>
      </c>
      <c r="N84" s="103">
        <v>0</v>
      </c>
      <c r="O84" s="103">
        <v>0</v>
      </c>
      <c r="P84" s="103">
        <v>0</v>
      </c>
      <c r="Q84" s="103">
        <v>0</v>
      </c>
      <c r="R84" s="103">
        <v>0</v>
      </c>
      <c r="S84" s="103">
        <v>0</v>
      </c>
      <c r="T84" s="103">
        <v>0</v>
      </c>
      <c r="U84" s="103">
        <v>0</v>
      </c>
      <c r="V84" s="103">
        <v>0</v>
      </c>
      <c r="W84" s="103">
        <v>0</v>
      </c>
      <c r="X84" s="103">
        <v>0</v>
      </c>
      <c r="Y84" s="103" t="s">
        <v>1104</v>
      </c>
      <c r="Z84" s="103" t="s">
        <v>1103</v>
      </c>
      <c r="AA84" s="104" t="s">
        <v>1801</v>
      </c>
      <c r="AB84" s="138" t="s">
        <v>1142</v>
      </c>
    </row>
    <row r="85" spans="1:28" ht="12.75" customHeight="1" x14ac:dyDescent="0.2">
      <c r="A85" s="138" t="s">
        <v>844</v>
      </c>
      <c r="B85" s="138" t="s">
        <v>2322</v>
      </c>
      <c r="D85" s="103">
        <v>0</v>
      </c>
      <c r="E85" s="103">
        <v>0</v>
      </c>
      <c r="F85" s="103">
        <v>0</v>
      </c>
      <c r="G85" s="103">
        <v>0</v>
      </c>
      <c r="H85" s="103">
        <v>0</v>
      </c>
      <c r="I85" s="103">
        <v>0</v>
      </c>
      <c r="J85" s="103">
        <v>0</v>
      </c>
      <c r="K85" s="103">
        <v>0</v>
      </c>
      <c r="L85" s="103">
        <v>0</v>
      </c>
      <c r="M85" s="103">
        <v>0</v>
      </c>
      <c r="N85" s="103">
        <v>387108</v>
      </c>
      <c r="O85" s="103">
        <v>0</v>
      </c>
      <c r="P85" s="103">
        <v>0</v>
      </c>
      <c r="Q85" s="103">
        <v>159</v>
      </c>
      <c r="R85" s="103">
        <v>0</v>
      </c>
      <c r="S85" s="103">
        <v>0</v>
      </c>
      <c r="T85" s="103">
        <v>3867</v>
      </c>
      <c r="U85" s="103">
        <v>0</v>
      </c>
      <c r="V85" s="103">
        <v>3000</v>
      </c>
      <c r="W85" s="103">
        <v>0</v>
      </c>
      <c r="X85" s="103">
        <v>0</v>
      </c>
      <c r="Y85" s="103" t="s">
        <v>1101</v>
      </c>
      <c r="Z85" s="103" t="s">
        <v>1100</v>
      </c>
      <c r="AA85" s="104" t="s">
        <v>2261</v>
      </c>
      <c r="AB85" s="138" t="s">
        <v>1142</v>
      </c>
    </row>
    <row r="86" spans="1:28" ht="12.75" customHeight="1" x14ac:dyDescent="0.2">
      <c r="A86" s="138" t="s">
        <v>456</v>
      </c>
      <c r="B86" s="138" t="s">
        <v>1548</v>
      </c>
      <c r="D86" s="103">
        <v>0</v>
      </c>
      <c r="E86" s="103">
        <v>0</v>
      </c>
      <c r="F86" s="103">
        <v>0</v>
      </c>
      <c r="G86" s="103">
        <v>0</v>
      </c>
      <c r="H86" s="103">
        <v>0</v>
      </c>
      <c r="I86" s="103">
        <v>0</v>
      </c>
      <c r="J86" s="103">
        <v>0</v>
      </c>
      <c r="K86" s="103">
        <v>0</v>
      </c>
      <c r="L86" s="103">
        <v>0</v>
      </c>
      <c r="M86" s="103">
        <v>0</v>
      </c>
      <c r="N86" s="103">
        <v>41701</v>
      </c>
      <c r="O86" s="103">
        <v>0</v>
      </c>
      <c r="P86" s="103">
        <v>0</v>
      </c>
      <c r="Q86" s="103">
        <v>0</v>
      </c>
      <c r="R86" s="103">
        <v>0</v>
      </c>
      <c r="S86" s="103">
        <v>0</v>
      </c>
      <c r="T86" s="103">
        <v>0</v>
      </c>
      <c r="U86" s="103">
        <v>0</v>
      </c>
      <c r="V86" s="103">
        <v>0</v>
      </c>
      <c r="W86" s="103">
        <v>0</v>
      </c>
      <c r="X86" s="103">
        <v>0</v>
      </c>
      <c r="Y86" s="103" t="s">
        <v>1104</v>
      </c>
      <c r="Z86" s="103" t="s">
        <v>1103</v>
      </c>
      <c r="AA86" s="104" t="s">
        <v>1850</v>
      </c>
      <c r="AB86" s="138" t="s">
        <v>1142</v>
      </c>
    </row>
    <row r="87" spans="1:28" ht="12.75" customHeight="1" x14ac:dyDescent="0.2">
      <c r="A87" s="138" t="s">
        <v>1696</v>
      </c>
      <c r="B87" s="138" t="s">
        <v>2323</v>
      </c>
      <c r="D87" s="103">
        <v>0</v>
      </c>
      <c r="E87" s="103">
        <v>0</v>
      </c>
      <c r="F87" s="103">
        <v>0</v>
      </c>
      <c r="G87" s="103">
        <v>0</v>
      </c>
      <c r="H87" s="103">
        <v>0</v>
      </c>
      <c r="I87" s="103">
        <v>0</v>
      </c>
      <c r="J87" s="103">
        <v>0</v>
      </c>
      <c r="K87" s="103">
        <v>0</v>
      </c>
      <c r="L87" s="103">
        <v>0</v>
      </c>
      <c r="M87" s="103">
        <v>0</v>
      </c>
      <c r="N87" s="103">
        <v>58829</v>
      </c>
      <c r="O87" s="103">
        <v>10616</v>
      </c>
      <c r="P87" s="103">
        <v>0</v>
      </c>
      <c r="Q87" s="103">
        <v>0</v>
      </c>
      <c r="R87" s="103">
        <v>0</v>
      </c>
      <c r="S87" s="103">
        <v>0</v>
      </c>
      <c r="T87" s="103">
        <v>0</v>
      </c>
      <c r="U87" s="103">
        <v>0</v>
      </c>
      <c r="V87" s="103">
        <v>2000</v>
      </c>
      <c r="W87" s="103">
        <v>0</v>
      </c>
      <c r="X87" s="103">
        <v>0</v>
      </c>
      <c r="Y87" s="103" t="s">
        <v>1105</v>
      </c>
      <c r="Z87" s="103" t="s">
        <v>1105</v>
      </c>
      <c r="AA87" s="104" t="s">
        <v>2221</v>
      </c>
      <c r="AB87" s="138" t="s">
        <v>1142</v>
      </c>
    </row>
    <row r="88" spans="1:28" ht="12.75" customHeight="1" x14ac:dyDescent="0.2">
      <c r="A88" s="138" t="s">
        <v>375</v>
      </c>
      <c r="B88" s="138" t="s">
        <v>2324</v>
      </c>
      <c r="D88" s="103">
        <v>0</v>
      </c>
      <c r="E88" s="103">
        <v>0</v>
      </c>
      <c r="F88" s="103">
        <v>0</v>
      </c>
      <c r="G88" s="103">
        <v>0</v>
      </c>
      <c r="H88" s="103">
        <v>0</v>
      </c>
      <c r="I88" s="103">
        <v>0</v>
      </c>
      <c r="J88" s="103">
        <v>0</v>
      </c>
      <c r="K88" s="103">
        <v>0</v>
      </c>
      <c r="L88" s="103">
        <v>0</v>
      </c>
      <c r="M88" s="103">
        <v>0</v>
      </c>
      <c r="N88" s="103">
        <v>262021</v>
      </c>
      <c r="O88" s="103">
        <v>0</v>
      </c>
      <c r="P88" s="103">
        <v>0</v>
      </c>
      <c r="Q88" s="103">
        <v>0</v>
      </c>
      <c r="R88" s="103">
        <v>0</v>
      </c>
      <c r="S88" s="103">
        <v>0</v>
      </c>
      <c r="T88" s="103">
        <v>0</v>
      </c>
      <c r="U88" s="103">
        <v>0</v>
      </c>
      <c r="V88" s="103">
        <v>13539</v>
      </c>
      <c r="W88" s="103">
        <v>57000</v>
      </c>
      <c r="X88" s="103">
        <v>0</v>
      </c>
      <c r="Y88" s="103" t="s">
        <v>1104</v>
      </c>
      <c r="Z88" s="103" t="s">
        <v>1100</v>
      </c>
      <c r="AA88" s="104" t="s">
        <v>1769</v>
      </c>
      <c r="AB88" s="138" t="s">
        <v>1142</v>
      </c>
    </row>
    <row r="89" spans="1:28" ht="12.75" customHeight="1" x14ac:dyDescent="0.2">
      <c r="A89" s="138" t="s">
        <v>543</v>
      </c>
      <c r="B89" s="138" t="s">
        <v>1483</v>
      </c>
      <c r="D89" s="103">
        <v>0</v>
      </c>
      <c r="E89" s="103">
        <v>0</v>
      </c>
      <c r="F89" s="103">
        <v>0</v>
      </c>
      <c r="G89" s="103">
        <v>0</v>
      </c>
      <c r="H89" s="103">
        <v>0</v>
      </c>
      <c r="I89" s="103">
        <v>0</v>
      </c>
      <c r="J89" s="103">
        <v>0</v>
      </c>
      <c r="K89" s="103">
        <v>0</v>
      </c>
      <c r="L89" s="103">
        <v>0</v>
      </c>
      <c r="M89" s="103">
        <v>0</v>
      </c>
      <c r="N89" s="103">
        <v>79190</v>
      </c>
      <c r="O89" s="103">
        <v>2000</v>
      </c>
      <c r="P89" s="103">
        <v>0</v>
      </c>
      <c r="Q89" s="103">
        <v>0</v>
      </c>
      <c r="R89" s="103">
        <v>0</v>
      </c>
      <c r="S89" s="103">
        <v>0</v>
      </c>
      <c r="T89" s="103">
        <v>0</v>
      </c>
      <c r="U89" s="103">
        <v>0</v>
      </c>
      <c r="V89" s="103">
        <v>0</v>
      </c>
      <c r="W89" s="103">
        <v>0</v>
      </c>
      <c r="X89" s="103">
        <v>0</v>
      </c>
      <c r="Y89" s="103" t="s">
        <v>1104</v>
      </c>
      <c r="Z89" s="103" t="s">
        <v>1103</v>
      </c>
      <c r="AA89" s="104" t="s">
        <v>1937</v>
      </c>
      <c r="AB89" s="138" t="s">
        <v>1142</v>
      </c>
    </row>
    <row r="90" spans="1:28" ht="12.75" customHeight="1" x14ac:dyDescent="0.2">
      <c r="A90" s="138" t="s">
        <v>457</v>
      </c>
      <c r="B90" s="138" t="s">
        <v>1482</v>
      </c>
      <c r="D90" s="103">
        <v>0</v>
      </c>
      <c r="E90" s="103">
        <v>0</v>
      </c>
      <c r="F90" s="103">
        <v>0</v>
      </c>
      <c r="G90" s="103">
        <v>0</v>
      </c>
      <c r="H90" s="103">
        <v>0</v>
      </c>
      <c r="I90" s="103">
        <v>0</v>
      </c>
      <c r="J90" s="103">
        <v>0</v>
      </c>
      <c r="K90" s="103">
        <v>0</v>
      </c>
      <c r="L90" s="103">
        <v>0</v>
      </c>
      <c r="M90" s="103">
        <v>0</v>
      </c>
      <c r="N90" s="103">
        <v>0</v>
      </c>
      <c r="O90" s="103">
        <v>0</v>
      </c>
      <c r="P90" s="103">
        <v>0</v>
      </c>
      <c r="Q90" s="103">
        <v>0</v>
      </c>
      <c r="R90" s="103">
        <v>0</v>
      </c>
      <c r="S90" s="103">
        <v>0</v>
      </c>
      <c r="T90" s="103">
        <v>0</v>
      </c>
      <c r="U90" s="103">
        <v>0</v>
      </c>
      <c r="V90" s="103">
        <v>0</v>
      </c>
      <c r="W90" s="103">
        <v>0</v>
      </c>
      <c r="X90" s="103">
        <v>0</v>
      </c>
      <c r="Y90" s="103" t="s">
        <v>1104</v>
      </c>
      <c r="Z90" s="103" t="s">
        <v>1103</v>
      </c>
      <c r="AA90" s="104" t="s">
        <v>1851</v>
      </c>
      <c r="AB90" s="138" t="s">
        <v>1142</v>
      </c>
    </row>
    <row r="91" spans="1:28" ht="12.75" customHeight="1" x14ac:dyDescent="0.2">
      <c r="A91" s="138" t="s">
        <v>466</v>
      </c>
      <c r="B91" s="138" t="s">
        <v>1579</v>
      </c>
      <c r="D91" s="103">
        <v>0</v>
      </c>
      <c r="E91" s="103">
        <v>0</v>
      </c>
      <c r="F91" s="103">
        <v>0</v>
      </c>
      <c r="G91" s="103">
        <v>0</v>
      </c>
      <c r="H91" s="103">
        <v>0</v>
      </c>
      <c r="I91" s="103">
        <v>0</v>
      </c>
      <c r="J91" s="103">
        <v>0</v>
      </c>
      <c r="K91" s="103">
        <v>0</v>
      </c>
      <c r="L91" s="103">
        <v>0</v>
      </c>
      <c r="M91" s="103">
        <v>0</v>
      </c>
      <c r="N91" s="103">
        <v>48902.972999999998</v>
      </c>
      <c r="O91" s="103">
        <v>15900</v>
      </c>
      <c r="P91" s="103">
        <v>0</v>
      </c>
      <c r="Q91" s="103">
        <v>0</v>
      </c>
      <c r="R91" s="103">
        <v>0</v>
      </c>
      <c r="S91" s="103">
        <v>0</v>
      </c>
      <c r="T91" s="103">
        <v>0</v>
      </c>
      <c r="U91" s="103">
        <v>0</v>
      </c>
      <c r="V91" s="103">
        <v>0</v>
      </c>
      <c r="W91" s="103">
        <v>0</v>
      </c>
      <c r="X91" s="103">
        <v>0</v>
      </c>
      <c r="Y91" s="103" t="s">
        <v>1104</v>
      </c>
      <c r="Z91" s="103" t="s">
        <v>1103</v>
      </c>
      <c r="AA91" s="104" t="s">
        <v>1860</v>
      </c>
      <c r="AB91" s="138" t="s">
        <v>1142</v>
      </c>
    </row>
    <row r="92" spans="1:28" ht="12.75" customHeight="1" x14ac:dyDescent="0.2">
      <c r="A92" s="138" t="s">
        <v>593</v>
      </c>
      <c r="B92" s="138" t="s">
        <v>1481</v>
      </c>
      <c r="D92" s="103">
        <v>0</v>
      </c>
      <c r="E92" s="103">
        <v>0</v>
      </c>
      <c r="F92" s="103">
        <v>0</v>
      </c>
      <c r="G92" s="103">
        <v>0</v>
      </c>
      <c r="H92" s="103">
        <v>0</v>
      </c>
      <c r="I92" s="103">
        <v>0</v>
      </c>
      <c r="J92" s="103">
        <v>0</v>
      </c>
      <c r="K92" s="103">
        <v>0</v>
      </c>
      <c r="L92" s="103">
        <v>0</v>
      </c>
      <c r="M92" s="103">
        <v>0</v>
      </c>
      <c r="N92" s="103">
        <v>0</v>
      </c>
      <c r="O92" s="103">
        <v>0</v>
      </c>
      <c r="P92" s="103">
        <v>0</v>
      </c>
      <c r="Q92" s="103">
        <v>0</v>
      </c>
      <c r="R92" s="103">
        <v>0</v>
      </c>
      <c r="S92" s="103">
        <v>0</v>
      </c>
      <c r="T92" s="103">
        <v>0</v>
      </c>
      <c r="U92" s="103">
        <v>0</v>
      </c>
      <c r="V92" s="103">
        <v>0</v>
      </c>
      <c r="W92" s="103">
        <v>20000</v>
      </c>
      <c r="X92" s="103">
        <v>0</v>
      </c>
      <c r="Y92" s="103" t="s">
        <v>1104</v>
      </c>
      <c r="Z92" s="103" t="s">
        <v>1103</v>
      </c>
      <c r="AA92" s="104" t="s">
        <v>1987</v>
      </c>
      <c r="AB92" s="138" t="s">
        <v>1142</v>
      </c>
    </row>
    <row r="93" spans="1:28" ht="12.75" customHeight="1" x14ac:dyDescent="0.2">
      <c r="A93" s="138" t="s">
        <v>728</v>
      </c>
      <c r="B93" s="138" t="s">
        <v>1480</v>
      </c>
      <c r="D93" s="103">
        <v>0</v>
      </c>
      <c r="E93" s="103">
        <v>0</v>
      </c>
      <c r="F93" s="103">
        <v>11</v>
      </c>
      <c r="G93" s="103">
        <v>0</v>
      </c>
      <c r="H93" s="103">
        <v>0</v>
      </c>
      <c r="I93" s="103">
        <v>0</v>
      </c>
      <c r="J93" s="103">
        <v>0</v>
      </c>
      <c r="K93" s="103">
        <v>0</v>
      </c>
      <c r="L93" s="103">
        <v>0</v>
      </c>
      <c r="M93" s="103">
        <v>0</v>
      </c>
      <c r="N93" s="103">
        <v>1892</v>
      </c>
      <c r="O93" s="103">
        <v>0</v>
      </c>
      <c r="P93" s="103">
        <v>0</v>
      </c>
      <c r="Q93" s="103">
        <v>5</v>
      </c>
      <c r="R93" s="103">
        <v>0</v>
      </c>
      <c r="S93" s="103">
        <v>0</v>
      </c>
      <c r="T93" s="103">
        <v>0</v>
      </c>
      <c r="U93" s="103">
        <v>0</v>
      </c>
      <c r="V93" s="103">
        <v>0</v>
      </c>
      <c r="W93" s="103">
        <v>0</v>
      </c>
      <c r="X93" s="103">
        <v>0</v>
      </c>
      <c r="Y93" s="103" t="s">
        <v>1104</v>
      </c>
      <c r="Z93" s="103" t="s">
        <v>1153</v>
      </c>
      <c r="AA93" s="104" t="s">
        <v>2123</v>
      </c>
      <c r="AB93" s="138" t="s">
        <v>1142</v>
      </c>
    </row>
    <row r="94" spans="1:28" ht="12.75" customHeight="1" x14ac:dyDescent="0.2">
      <c r="A94" s="138" t="s">
        <v>397</v>
      </c>
      <c r="B94" s="138" t="s">
        <v>2325</v>
      </c>
      <c r="D94" s="103">
        <v>0</v>
      </c>
      <c r="E94" s="103">
        <v>0</v>
      </c>
      <c r="F94" s="103">
        <v>0</v>
      </c>
      <c r="G94" s="103">
        <v>0</v>
      </c>
      <c r="H94" s="103">
        <v>0</v>
      </c>
      <c r="I94" s="103">
        <v>0</v>
      </c>
      <c r="J94" s="103">
        <v>0</v>
      </c>
      <c r="K94" s="103">
        <v>0</v>
      </c>
      <c r="L94" s="103">
        <v>0</v>
      </c>
      <c r="M94" s="103">
        <v>0</v>
      </c>
      <c r="N94" s="103">
        <v>79883</v>
      </c>
      <c r="O94" s="103">
        <v>17000</v>
      </c>
      <c r="P94" s="103">
        <v>0</v>
      </c>
      <c r="Q94" s="103">
        <v>0</v>
      </c>
      <c r="R94" s="103">
        <v>0</v>
      </c>
      <c r="S94" s="103">
        <v>0</v>
      </c>
      <c r="T94" s="103">
        <v>0</v>
      </c>
      <c r="U94" s="103">
        <v>0</v>
      </c>
      <c r="V94" s="103">
        <v>0</v>
      </c>
      <c r="W94" s="103">
        <v>0</v>
      </c>
      <c r="X94" s="103">
        <v>0</v>
      </c>
      <c r="Y94" s="103" t="s">
        <v>1104</v>
      </c>
      <c r="Z94" s="103" t="s">
        <v>1100</v>
      </c>
      <c r="AA94" s="104" t="s">
        <v>1791</v>
      </c>
      <c r="AB94" s="138" t="s">
        <v>1142</v>
      </c>
    </row>
    <row r="95" spans="1:28" ht="12.75" customHeight="1" x14ac:dyDescent="0.2">
      <c r="A95" s="138" t="s">
        <v>1008</v>
      </c>
      <c r="B95" s="138" t="s">
        <v>1479</v>
      </c>
      <c r="D95" s="103">
        <v>0</v>
      </c>
      <c r="E95" s="103">
        <v>0</v>
      </c>
      <c r="F95" s="103">
        <v>0</v>
      </c>
      <c r="G95" s="103">
        <v>0</v>
      </c>
      <c r="H95" s="103">
        <v>0</v>
      </c>
      <c r="I95" s="103">
        <v>0</v>
      </c>
      <c r="J95" s="103">
        <v>0</v>
      </c>
      <c r="K95" s="103">
        <v>0</v>
      </c>
      <c r="L95" s="103">
        <v>0</v>
      </c>
      <c r="M95" s="103">
        <v>0</v>
      </c>
      <c r="N95" s="103">
        <v>10778</v>
      </c>
      <c r="O95" s="103">
        <v>0</v>
      </c>
      <c r="P95" s="103">
        <v>0</v>
      </c>
      <c r="Q95" s="103">
        <v>0</v>
      </c>
      <c r="R95" s="103">
        <v>0</v>
      </c>
      <c r="S95" s="103">
        <v>0</v>
      </c>
      <c r="T95" s="103">
        <v>0</v>
      </c>
      <c r="U95" s="103">
        <v>0</v>
      </c>
      <c r="V95" s="103">
        <v>6000</v>
      </c>
      <c r="W95" s="103">
        <v>0</v>
      </c>
      <c r="X95" s="103">
        <v>0</v>
      </c>
      <c r="Y95" s="103" t="s">
        <v>1104</v>
      </c>
      <c r="Z95" s="103" t="s">
        <v>1153</v>
      </c>
      <c r="AA95" s="104" t="s">
        <v>2178</v>
      </c>
      <c r="AB95" s="138" t="s">
        <v>1142</v>
      </c>
    </row>
    <row r="96" spans="1:28" ht="12.75" customHeight="1" x14ac:dyDescent="0.2">
      <c r="A96" s="138" t="s">
        <v>398</v>
      </c>
      <c r="B96" s="138" t="s">
        <v>2326</v>
      </c>
      <c r="D96" s="103">
        <v>0</v>
      </c>
      <c r="E96" s="103">
        <v>0</v>
      </c>
      <c r="F96" s="103">
        <v>27</v>
      </c>
      <c r="G96" s="103">
        <v>0</v>
      </c>
      <c r="H96" s="103">
        <v>0</v>
      </c>
      <c r="I96" s="103">
        <v>0</v>
      </c>
      <c r="J96" s="103">
        <v>0</v>
      </c>
      <c r="K96" s="103">
        <v>0</v>
      </c>
      <c r="L96" s="103">
        <v>0</v>
      </c>
      <c r="M96" s="103">
        <v>0</v>
      </c>
      <c r="N96" s="103">
        <v>261917</v>
      </c>
      <c r="O96" s="103">
        <v>15000</v>
      </c>
      <c r="P96" s="103">
        <v>0</v>
      </c>
      <c r="Q96" s="103">
        <v>0</v>
      </c>
      <c r="R96" s="103">
        <v>0</v>
      </c>
      <c r="S96" s="103">
        <v>0</v>
      </c>
      <c r="T96" s="103">
        <v>0</v>
      </c>
      <c r="U96" s="103">
        <v>0</v>
      </c>
      <c r="V96" s="103">
        <v>7000</v>
      </c>
      <c r="W96" s="103">
        <v>0</v>
      </c>
      <c r="X96" s="103">
        <v>11000</v>
      </c>
      <c r="Y96" s="103" t="s">
        <v>1104</v>
      </c>
      <c r="Z96" s="103" t="s">
        <v>1100</v>
      </c>
      <c r="AA96" s="104" t="s">
        <v>1792</v>
      </c>
      <c r="AB96" s="138" t="s">
        <v>1142</v>
      </c>
    </row>
    <row r="97" spans="1:28" ht="12.75" customHeight="1" x14ac:dyDescent="0.2">
      <c r="A97" s="138" t="s">
        <v>415</v>
      </c>
      <c r="B97" s="138" t="s">
        <v>1478</v>
      </c>
      <c r="D97" s="103">
        <v>0</v>
      </c>
      <c r="E97" s="103">
        <v>0</v>
      </c>
      <c r="F97" s="103">
        <v>0</v>
      </c>
      <c r="G97" s="103">
        <v>0</v>
      </c>
      <c r="H97" s="103">
        <v>0</v>
      </c>
      <c r="I97" s="103">
        <v>0</v>
      </c>
      <c r="J97" s="103">
        <v>0</v>
      </c>
      <c r="K97" s="103">
        <v>0</v>
      </c>
      <c r="L97" s="103">
        <v>0</v>
      </c>
      <c r="M97" s="103">
        <v>0</v>
      </c>
      <c r="N97" s="103">
        <v>133158</v>
      </c>
      <c r="O97" s="103">
        <v>0</v>
      </c>
      <c r="P97" s="103">
        <v>0</v>
      </c>
      <c r="Q97" s="103">
        <v>2</v>
      </c>
      <c r="R97" s="103">
        <v>0</v>
      </c>
      <c r="S97" s="103">
        <v>0</v>
      </c>
      <c r="T97" s="103">
        <v>0</v>
      </c>
      <c r="U97" s="103">
        <v>0</v>
      </c>
      <c r="V97" s="103">
        <v>0</v>
      </c>
      <c r="W97" s="103">
        <v>0</v>
      </c>
      <c r="X97" s="103">
        <v>3</v>
      </c>
      <c r="Y97" s="103" t="s">
        <v>1104</v>
      </c>
      <c r="Z97" s="103" t="s">
        <v>1103</v>
      </c>
      <c r="AA97" s="104" t="s">
        <v>1809</v>
      </c>
      <c r="AB97" s="138" t="s">
        <v>1142</v>
      </c>
    </row>
    <row r="98" spans="1:28" ht="12.75" customHeight="1" x14ac:dyDescent="0.2">
      <c r="A98" s="138" t="s">
        <v>645</v>
      </c>
      <c r="B98" s="138" t="s">
        <v>1477</v>
      </c>
      <c r="D98" s="103">
        <v>0</v>
      </c>
      <c r="E98" s="103">
        <v>0</v>
      </c>
      <c r="F98" s="103">
        <v>0</v>
      </c>
      <c r="G98" s="103">
        <v>0</v>
      </c>
      <c r="H98" s="103">
        <v>0</v>
      </c>
      <c r="I98" s="103">
        <v>0</v>
      </c>
      <c r="J98" s="103">
        <v>0</v>
      </c>
      <c r="K98" s="103">
        <v>0</v>
      </c>
      <c r="L98" s="103">
        <v>0</v>
      </c>
      <c r="M98" s="103">
        <v>0</v>
      </c>
      <c r="N98" s="103">
        <v>0</v>
      </c>
      <c r="O98" s="103">
        <v>0</v>
      </c>
      <c r="P98" s="103">
        <v>0</v>
      </c>
      <c r="Q98" s="103">
        <v>0</v>
      </c>
      <c r="R98" s="103">
        <v>0</v>
      </c>
      <c r="S98" s="103">
        <v>0</v>
      </c>
      <c r="T98" s="103">
        <v>0</v>
      </c>
      <c r="U98" s="103">
        <v>0</v>
      </c>
      <c r="V98" s="103">
        <v>0</v>
      </c>
      <c r="W98" s="103">
        <v>0</v>
      </c>
      <c r="X98" s="103">
        <v>0</v>
      </c>
      <c r="Y98" s="103" t="s">
        <v>1104</v>
      </c>
      <c r="Z98" s="103" t="s">
        <v>1103</v>
      </c>
      <c r="AA98" s="104" t="s">
        <v>2039</v>
      </c>
      <c r="AB98" s="138" t="s">
        <v>1142</v>
      </c>
    </row>
    <row r="99" spans="1:28" ht="12.75" customHeight="1" x14ac:dyDescent="0.2">
      <c r="A99" s="138" t="s">
        <v>385</v>
      </c>
      <c r="B99" s="138" t="s">
        <v>1476</v>
      </c>
      <c r="D99" s="103">
        <v>0</v>
      </c>
      <c r="E99" s="103">
        <v>0</v>
      </c>
      <c r="F99" s="103">
        <v>0</v>
      </c>
      <c r="G99" s="103">
        <v>0</v>
      </c>
      <c r="H99" s="103">
        <v>0</v>
      </c>
      <c r="I99" s="103">
        <v>0</v>
      </c>
      <c r="J99" s="103">
        <v>0</v>
      </c>
      <c r="K99" s="103">
        <v>0</v>
      </c>
      <c r="L99" s="103">
        <v>0</v>
      </c>
      <c r="M99" s="103">
        <v>0</v>
      </c>
      <c r="N99" s="103">
        <v>10800</v>
      </c>
      <c r="O99" s="103">
        <v>0</v>
      </c>
      <c r="P99" s="103">
        <v>0</v>
      </c>
      <c r="Q99" s="103">
        <v>0</v>
      </c>
      <c r="R99" s="103">
        <v>0</v>
      </c>
      <c r="S99" s="103">
        <v>0</v>
      </c>
      <c r="T99" s="103">
        <v>0</v>
      </c>
      <c r="U99" s="103">
        <v>0</v>
      </c>
      <c r="V99" s="103">
        <v>0</v>
      </c>
      <c r="W99" s="103">
        <v>0</v>
      </c>
      <c r="X99" s="103">
        <v>0</v>
      </c>
      <c r="Y99" s="103" t="s">
        <v>1104</v>
      </c>
      <c r="Z99" s="103" t="s">
        <v>1103</v>
      </c>
      <c r="AA99" s="104" t="s">
        <v>1779</v>
      </c>
      <c r="AB99" s="138" t="s">
        <v>1142</v>
      </c>
    </row>
    <row r="100" spans="1:28" ht="12.75" customHeight="1" x14ac:dyDescent="0.2">
      <c r="A100" s="138" t="s">
        <v>528</v>
      </c>
      <c r="B100" s="138" t="s">
        <v>1475</v>
      </c>
      <c r="D100" s="103">
        <v>0</v>
      </c>
      <c r="E100" s="103">
        <v>0</v>
      </c>
      <c r="F100" s="103">
        <v>0</v>
      </c>
      <c r="G100" s="103">
        <v>0</v>
      </c>
      <c r="H100" s="103">
        <v>0</v>
      </c>
      <c r="I100" s="103">
        <v>0</v>
      </c>
      <c r="J100" s="103">
        <v>0</v>
      </c>
      <c r="K100" s="103">
        <v>0</v>
      </c>
      <c r="L100" s="103">
        <v>0</v>
      </c>
      <c r="M100" s="103">
        <v>0</v>
      </c>
      <c r="N100" s="103">
        <v>11075</v>
      </c>
      <c r="O100" s="103">
        <v>0</v>
      </c>
      <c r="P100" s="103">
        <v>0</v>
      </c>
      <c r="Q100" s="103">
        <v>0</v>
      </c>
      <c r="R100" s="103">
        <v>0</v>
      </c>
      <c r="S100" s="103">
        <v>0</v>
      </c>
      <c r="T100" s="103">
        <v>0</v>
      </c>
      <c r="U100" s="103">
        <v>0</v>
      </c>
      <c r="V100" s="103">
        <v>0</v>
      </c>
      <c r="W100" s="103">
        <v>0</v>
      </c>
      <c r="X100" s="103">
        <v>0</v>
      </c>
      <c r="Y100" s="103" t="s">
        <v>1104</v>
      </c>
      <c r="Z100" s="103" t="s">
        <v>1103</v>
      </c>
      <c r="AA100" s="104" t="s">
        <v>1922</v>
      </c>
      <c r="AB100" s="138" t="s">
        <v>1142</v>
      </c>
    </row>
    <row r="101" spans="1:28" ht="12.75" customHeight="1" x14ac:dyDescent="0.2">
      <c r="A101" s="138" t="s">
        <v>435</v>
      </c>
      <c r="B101" s="138" t="s">
        <v>1474</v>
      </c>
      <c r="D101" s="103">
        <v>0</v>
      </c>
      <c r="E101" s="103">
        <v>0</v>
      </c>
      <c r="F101" s="103">
        <v>0</v>
      </c>
      <c r="G101" s="103">
        <v>0</v>
      </c>
      <c r="H101" s="103">
        <v>0</v>
      </c>
      <c r="I101" s="103">
        <v>0</v>
      </c>
      <c r="J101" s="103">
        <v>0</v>
      </c>
      <c r="K101" s="103">
        <v>0</v>
      </c>
      <c r="L101" s="103">
        <v>0</v>
      </c>
      <c r="M101" s="103">
        <v>0</v>
      </c>
      <c r="N101" s="103">
        <v>0</v>
      </c>
      <c r="O101" s="103">
        <v>0</v>
      </c>
      <c r="P101" s="103">
        <v>0</v>
      </c>
      <c r="Q101" s="103">
        <v>0</v>
      </c>
      <c r="R101" s="103">
        <v>0</v>
      </c>
      <c r="S101" s="103">
        <v>0</v>
      </c>
      <c r="T101" s="103">
        <v>0</v>
      </c>
      <c r="U101" s="103">
        <v>0</v>
      </c>
      <c r="V101" s="103">
        <v>0</v>
      </c>
      <c r="W101" s="103">
        <v>0</v>
      </c>
      <c r="X101" s="103">
        <v>0</v>
      </c>
      <c r="Y101" s="103" t="s">
        <v>1104</v>
      </c>
      <c r="Z101" s="103" t="s">
        <v>1103</v>
      </c>
      <c r="AA101" s="104" t="s">
        <v>1829</v>
      </c>
      <c r="AB101" s="138" t="s">
        <v>1142</v>
      </c>
    </row>
    <row r="102" spans="1:28" ht="12.75" customHeight="1" x14ac:dyDescent="0.2">
      <c r="A102" s="138" t="s">
        <v>850</v>
      </c>
      <c r="B102" s="138" t="s">
        <v>2327</v>
      </c>
      <c r="D102" s="103">
        <v>0</v>
      </c>
      <c r="E102" s="103">
        <v>0</v>
      </c>
      <c r="F102" s="103">
        <v>4847</v>
      </c>
      <c r="G102" s="103">
        <v>0</v>
      </c>
      <c r="H102" s="103">
        <v>2790</v>
      </c>
      <c r="I102" s="103">
        <v>0</v>
      </c>
      <c r="J102" s="103">
        <v>4018</v>
      </c>
      <c r="K102" s="103">
        <v>0</v>
      </c>
      <c r="L102" s="103">
        <v>372099</v>
      </c>
      <c r="M102" s="103">
        <v>2</v>
      </c>
      <c r="N102" s="103">
        <v>388880</v>
      </c>
      <c r="O102" s="103">
        <v>55000</v>
      </c>
      <c r="P102" s="103">
        <v>0</v>
      </c>
      <c r="Q102" s="103">
        <v>0</v>
      </c>
      <c r="R102" s="103">
        <v>0</v>
      </c>
      <c r="S102" s="103">
        <v>0</v>
      </c>
      <c r="T102" s="103">
        <v>0</v>
      </c>
      <c r="U102" s="103">
        <v>0</v>
      </c>
      <c r="V102" s="103">
        <v>38893</v>
      </c>
      <c r="W102" s="103">
        <v>0</v>
      </c>
      <c r="X102" s="103">
        <v>0</v>
      </c>
      <c r="Y102" s="103" t="s">
        <v>1102</v>
      </c>
      <c r="Z102" s="103" t="s">
        <v>1100</v>
      </c>
      <c r="AA102" s="104" t="s">
        <v>2231</v>
      </c>
      <c r="AB102" s="138" t="s">
        <v>1142</v>
      </c>
    </row>
    <row r="103" spans="1:28" ht="12.75" customHeight="1" x14ac:dyDescent="0.2">
      <c r="A103" s="138" t="s">
        <v>852</v>
      </c>
      <c r="B103" s="138" t="s">
        <v>2328</v>
      </c>
      <c r="D103" s="103">
        <v>0</v>
      </c>
      <c r="E103" s="103">
        <v>0</v>
      </c>
      <c r="F103" s="103">
        <v>13170</v>
      </c>
      <c r="G103" s="103">
        <v>0</v>
      </c>
      <c r="H103" s="103">
        <v>0</v>
      </c>
      <c r="I103" s="103">
        <v>0</v>
      </c>
      <c r="J103" s="103">
        <v>1051</v>
      </c>
      <c r="K103" s="103">
        <v>0</v>
      </c>
      <c r="L103" s="103">
        <v>0</v>
      </c>
      <c r="M103" s="103">
        <v>0</v>
      </c>
      <c r="N103" s="103">
        <v>389432</v>
      </c>
      <c r="O103" s="103">
        <v>35000</v>
      </c>
      <c r="P103" s="103">
        <v>0</v>
      </c>
      <c r="Q103" s="103">
        <v>0</v>
      </c>
      <c r="R103" s="103">
        <v>0</v>
      </c>
      <c r="S103" s="103">
        <v>0</v>
      </c>
      <c r="T103" s="103">
        <v>0</v>
      </c>
      <c r="U103" s="103">
        <v>0</v>
      </c>
      <c r="V103" s="103">
        <v>5000</v>
      </c>
      <c r="W103" s="103">
        <v>79000</v>
      </c>
      <c r="X103" s="103">
        <v>0</v>
      </c>
      <c r="Y103" s="103" t="s">
        <v>1102</v>
      </c>
      <c r="Z103" s="103" t="s">
        <v>1100</v>
      </c>
      <c r="AA103" s="104" t="s">
        <v>2252</v>
      </c>
      <c r="AB103" s="138" t="s">
        <v>1142</v>
      </c>
    </row>
    <row r="104" spans="1:28" ht="12.75" customHeight="1" x14ac:dyDescent="0.2">
      <c r="A104" s="138" t="s">
        <v>854</v>
      </c>
      <c r="B104" s="138" t="s">
        <v>2329</v>
      </c>
      <c r="D104" s="103">
        <v>0</v>
      </c>
      <c r="E104" s="103">
        <v>0</v>
      </c>
      <c r="F104" s="103">
        <v>121996</v>
      </c>
      <c r="G104" s="103">
        <v>0</v>
      </c>
      <c r="H104" s="103">
        <v>1482</v>
      </c>
      <c r="I104" s="103">
        <v>0</v>
      </c>
      <c r="J104" s="103">
        <v>0</v>
      </c>
      <c r="K104" s="103">
        <v>0</v>
      </c>
      <c r="L104" s="103">
        <v>0</v>
      </c>
      <c r="M104" s="103">
        <v>0</v>
      </c>
      <c r="N104" s="103">
        <v>1005654</v>
      </c>
      <c r="O104" s="103">
        <v>237000</v>
      </c>
      <c r="P104" s="103">
        <v>0</v>
      </c>
      <c r="Q104" s="103">
        <v>0</v>
      </c>
      <c r="R104" s="103">
        <v>0</v>
      </c>
      <c r="S104" s="103">
        <v>0</v>
      </c>
      <c r="T104" s="103">
        <v>1683</v>
      </c>
      <c r="U104" s="103">
        <v>0</v>
      </c>
      <c r="V104" s="103">
        <v>37900</v>
      </c>
      <c r="W104" s="103">
        <v>20752</v>
      </c>
      <c r="X104" s="103">
        <v>0</v>
      </c>
      <c r="Y104" s="103" t="s">
        <v>1102</v>
      </c>
      <c r="Z104" s="103" t="s">
        <v>1100</v>
      </c>
      <c r="AA104" s="104" t="s">
        <v>2236</v>
      </c>
      <c r="AB104" s="138" t="s">
        <v>1142</v>
      </c>
    </row>
    <row r="105" spans="1:28" ht="12.75" customHeight="1" x14ac:dyDescent="0.2">
      <c r="A105" s="138" t="s">
        <v>856</v>
      </c>
      <c r="B105" s="138" t="s">
        <v>2330</v>
      </c>
      <c r="D105" s="103">
        <v>19</v>
      </c>
      <c r="E105" s="103">
        <v>0</v>
      </c>
      <c r="F105" s="103">
        <v>146</v>
      </c>
      <c r="G105" s="103">
        <v>13190</v>
      </c>
      <c r="H105" s="103">
        <v>28</v>
      </c>
      <c r="I105" s="103">
        <v>0</v>
      </c>
      <c r="J105" s="103">
        <v>72</v>
      </c>
      <c r="K105" s="103">
        <v>0</v>
      </c>
      <c r="L105" s="103">
        <v>0</v>
      </c>
      <c r="M105" s="103">
        <v>0</v>
      </c>
      <c r="N105" s="103">
        <v>866230</v>
      </c>
      <c r="O105" s="103">
        <v>219000</v>
      </c>
      <c r="P105" s="103">
        <v>0</v>
      </c>
      <c r="Q105" s="103">
        <v>0</v>
      </c>
      <c r="R105" s="103">
        <v>0</v>
      </c>
      <c r="S105" s="103">
        <v>0</v>
      </c>
      <c r="T105" s="103">
        <v>0</v>
      </c>
      <c r="U105" s="103">
        <v>0</v>
      </c>
      <c r="V105" s="103">
        <v>230000</v>
      </c>
      <c r="W105" s="103">
        <v>155095</v>
      </c>
      <c r="X105" s="103">
        <v>0</v>
      </c>
      <c r="Y105" s="103" t="s">
        <v>1102</v>
      </c>
      <c r="Z105" s="103" t="s">
        <v>1100</v>
      </c>
      <c r="AA105" s="104" t="s">
        <v>2240</v>
      </c>
      <c r="AB105" s="138" t="s">
        <v>1142</v>
      </c>
    </row>
    <row r="106" spans="1:28" ht="12.75" customHeight="1" x14ac:dyDescent="0.2">
      <c r="A106" s="138" t="s">
        <v>689</v>
      </c>
      <c r="B106" s="138" t="s">
        <v>1473</v>
      </c>
      <c r="D106" s="103">
        <v>0</v>
      </c>
      <c r="E106" s="103">
        <v>0</v>
      </c>
      <c r="F106" s="103">
        <v>0</v>
      </c>
      <c r="G106" s="103">
        <v>0</v>
      </c>
      <c r="H106" s="103">
        <v>0</v>
      </c>
      <c r="I106" s="103">
        <v>0</v>
      </c>
      <c r="J106" s="103">
        <v>0</v>
      </c>
      <c r="K106" s="103">
        <v>0</v>
      </c>
      <c r="L106" s="103">
        <v>0</v>
      </c>
      <c r="M106" s="103">
        <v>0</v>
      </c>
      <c r="N106" s="103">
        <v>0</v>
      </c>
      <c r="O106" s="103">
        <v>0</v>
      </c>
      <c r="P106" s="103">
        <v>0</v>
      </c>
      <c r="Q106" s="103">
        <v>0</v>
      </c>
      <c r="R106" s="103">
        <v>0</v>
      </c>
      <c r="S106" s="103">
        <v>0</v>
      </c>
      <c r="T106" s="103">
        <v>0</v>
      </c>
      <c r="U106" s="103">
        <v>0</v>
      </c>
      <c r="V106" s="103">
        <v>0</v>
      </c>
      <c r="W106" s="103">
        <v>0</v>
      </c>
      <c r="X106" s="103">
        <v>0</v>
      </c>
      <c r="Y106" s="103" t="s">
        <v>1104</v>
      </c>
      <c r="Z106" s="103" t="s">
        <v>1153</v>
      </c>
      <c r="AA106" s="104" t="s">
        <v>2083</v>
      </c>
      <c r="AB106" s="138" t="s">
        <v>1142</v>
      </c>
    </row>
    <row r="107" spans="1:28" ht="12.75" customHeight="1" x14ac:dyDescent="0.2">
      <c r="A107" s="138" t="s">
        <v>583</v>
      </c>
      <c r="B107" s="138" t="s">
        <v>2331</v>
      </c>
      <c r="D107" s="103">
        <v>0</v>
      </c>
      <c r="E107" s="103">
        <v>0</v>
      </c>
      <c r="F107" s="103">
        <v>0</v>
      </c>
      <c r="G107" s="103">
        <v>0</v>
      </c>
      <c r="H107" s="103">
        <v>0</v>
      </c>
      <c r="I107" s="103">
        <v>0</v>
      </c>
      <c r="J107" s="103">
        <v>195</v>
      </c>
      <c r="K107" s="103">
        <v>0</v>
      </c>
      <c r="L107" s="103">
        <v>0</v>
      </c>
      <c r="M107" s="103">
        <v>619</v>
      </c>
      <c r="N107" s="103">
        <v>656116</v>
      </c>
      <c r="O107" s="103">
        <v>49000</v>
      </c>
      <c r="P107" s="103">
        <v>0</v>
      </c>
      <c r="Q107" s="103">
        <v>0</v>
      </c>
      <c r="R107" s="103">
        <v>0</v>
      </c>
      <c r="S107" s="103">
        <v>0</v>
      </c>
      <c r="T107" s="103">
        <v>0</v>
      </c>
      <c r="U107" s="103">
        <v>0</v>
      </c>
      <c r="V107" s="103">
        <v>0</v>
      </c>
      <c r="W107" s="103">
        <v>86000</v>
      </c>
      <c r="X107" s="103">
        <v>0</v>
      </c>
      <c r="Y107" s="103" t="s">
        <v>1104</v>
      </c>
      <c r="Z107" s="103" t="s">
        <v>1100</v>
      </c>
      <c r="AA107" s="104" t="s">
        <v>1977</v>
      </c>
      <c r="AB107" s="138" t="s">
        <v>1142</v>
      </c>
    </row>
    <row r="108" spans="1:28" ht="12.75" customHeight="1" x14ac:dyDescent="0.2">
      <c r="A108" s="138" t="s">
        <v>858</v>
      </c>
      <c r="B108" s="138" t="s">
        <v>2332</v>
      </c>
      <c r="D108" s="103">
        <v>0</v>
      </c>
      <c r="E108" s="103">
        <v>0</v>
      </c>
      <c r="F108" s="103">
        <v>0</v>
      </c>
      <c r="G108" s="103">
        <v>0</v>
      </c>
      <c r="H108" s="103">
        <v>0</v>
      </c>
      <c r="I108" s="103">
        <v>0</v>
      </c>
      <c r="J108" s="103">
        <v>0</v>
      </c>
      <c r="K108" s="103">
        <v>0</v>
      </c>
      <c r="L108" s="103">
        <v>0</v>
      </c>
      <c r="M108" s="103">
        <v>0</v>
      </c>
      <c r="N108" s="103">
        <v>76444</v>
      </c>
      <c r="O108" s="103">
        <v>23500</v>
      </c>
      <c r="P108" s="103">
        <v>0</v>
      </c>
      <c r="Q108" s="103">
        <v>0</v>
      </c>
      <c r="R108" s="103">
        <v>0</v>
      </c>
      <c r="S108" s="103">
        <v>0</v>
      </c>
      <c r="T108" s="103">
        <v>500</v>
      </c>
      <c r="U108" s="103">
        <v>0</v>
      </c>
      <c r="V108" s="103">
        <v>0</v>
      </c>
      <c r="W108" s="103">
        <v>0</v>
      </c>
      <c r="X108" s="103">
        <v>0</v>
      </c>
      <c r="Y108" s="103" t="s">
        <v>1102</v>
      </c>
      <c r="Z108" s="103" t="s">
        <v>1100</v>
      </c>
      <c r="AA108" s="104" t="s">
        <v>2227</v>
      </c>
      <c r="AB108" s="138" t="s">
        <v>1142</v>
      </c>
    </row>
    <row r="109" spans="1:28" ht="12.75" customHeight="1" x14ac:dyDescent="0.2">
      <c r="A109" s="138" t="s">
        <v>729</v>
      </c>
      <c r="B109" s="138" t="s">
        <v>1472</v>
      </c>
      <c r="D109" s="103">
        <v>0</v>
      </c>
      <c r="E109" s="103">
        <v>0</v>
      </c>
      <c r="F109" s="103">
        <v>0</v>
      </c>
      <c r="G109" s="103">
        <v>0</v>
      </c>
      <c r="H109" s="103">
        <v>0</v>
      </c>
      <c r="I109" s="103">
        <v>0</v>
      </c>
      <c r="J109" s="103">
        <v>0</v>
      </c>
      <c r="K109" s="103">
        <v>0</v>
      </c>
      <c r="L109" s="103">
        <v>0</v>
      </c>
      <c r="M109" s="103">
        <v>0</v>
      </c>
      <c r="N109" s="103">
        <v>7594</v>
      </c>
      <c r="O109" s="103">
        <v>0</v>
      </c>
      <c r="P109" s="103">
        <v>0</v>
      </c>
      <c r="Q109" s="103">
        <v>0</v>
      </c>
      <c r="R109" s="103">
        <v>0</v>
      </c>
      <c r="S109" s="103">
        <v>0</v>
      </c>
      <c r="T109" s="103">
        <v>0</v>
      </c>
      <c r="U109" s="103">
        <v>0</v>
      </c>
      <c r="V109" s="103">
        <v>2000</v>
      </c>
      <c r="W109" s="103">
        <v>0</v>
      </c>
      <c r="X109" s="103">
        <v>0</v>
      </c>
      <c r="Y109" s="103" t="s">
        <v>1104</v>
      </c>
      <c r="Z109" s="103" t="s">
        <v>1153</v>
      </c>
      <c r="AA109" s="104" t="s">
        <v>2124</v>
      </c>
      <c r="AB109" s="138" t="s">
        <v>1142</v>
      </c>
    </row>
    <row r="110" spans="1:28" ht="12.75" customHeight="1" x14ac:dyDescent="0.2">
      <c r="A110" s="138" t="s">
        <v>1010</v>
      </c>
      <c r="B110" s="138" t="s">
        <v>1471</v>
      </c>
      <c r="D110" s="103">
        <v>0</v>
      </c>
      <c r="E110" s="103">
        <v>0</v>
      </c>
      <c r="F110" s="103">
        <v>0</v>
      </c>
      <c r="G110" s="103">
        <v>0</v>
      </c>
      <c r="H110" s="103">
        <v>0</v>
      </c>
      <c r="I110" s="103">
        <v>0</v>
      </c>
      <c r="J110" s="103">
        <v>0</v>
      </c>
      <c r="K110" s="103">
        <v>0</v>
      </c>
      <c r="L110" s="103">
        <v>0</v>
      </c>
      <c r="M110" s="103">
        <v>0</v>
      </c>
      <c r="N110" s="103">
        <v>17176</v>
      </c>
      <c r="O110" s="103">
        <v>0</v>
      </c>
      <c r="P110" s="103">
        <v>0</v>
      </c>
      <c r="Q110" s="103">
        <v>0</v>
      </c>
      <c r="R110" s="103">
        <v>0</v>
      </c>
      <c r="S110" s="103">
        <v>0</v>
      </c>
      <c r="T110" s="103">
        <v>0</v>
      </c>
      <c r="U110" s="103">
        <v>0</v>
      </c>
      <c r="V110" s="103">
        <v>0</v>
      </c>
      <c r="W110" s="103">
        <v>0</v>
      </c>
      <c r="X110" s="103">
        <v>0</v>
      </c>
      <c r="Y110" s="103" t="s">
        <v>1104</v>
      </c>
      <c r="Z110" s="103" t="s">
        <v>1153</v>
      </c>
      <c r="AA110" s="104" t="s">
        <v>2179</v>
      </c>
      <c r="AB110" s="138" t="s">
        <v>1142</v>
      </c>
    </row>
    <row r="111" spans="1:28" ht="12.75" customHeight="1" x14ac:dyDescent="0.2">
      <c r="A111" s="138" t="s">
        <v>458</v>
      </c>
      <c r="B111" s="138" t="s">
        <v>1470</v>
      </c>
      <c r="D111" s="103">
        <v>0</v>
      </c>
      <c r="E111" s="103">
        <v>0</v>
      </c>
      <c r="F111" s="103">
        <v>0</v>
      </c>
      <c r="G111" s="103">
        <v>0</v>
      </c>
      <c r="H111" s="103">
        <v>0</v>
      </c>
      <c r="I111" s="103">
        <v>0</v>
      </c>
      <c r="J111" s="103">
        <v>0</v>
      </c>
      <c r="K111" s="103">
        <v>0</v>
      </c>
      <c r="L111" s="103">
        <v>0</v>
      </c>
      <c r="M111" s="103">
        <v>20000</v>
      </c>
      <c r="N111" s="103">
        <v>104594</v>
      </c>
      <c r="O111" s="103">
        <v>15400</v>
      </c>
      <c r="P111" s="103">
        <v>0</v>
      </c>
      <c r="Q111" s="103">
        <v>0</v>
      </c>
      <c r="R111" s="103">
        <v>0</v>
      </c>
      <c r="S111" s="103">
        <v>0</v>
      </c>
      <c r="T111" s="103">
        <v>0</v>
      </c>
      <c r="U111" s="103">
        <v>0</v>
      </c>
      <c r="V111" s="103">
        <v>0</v>
      </c>
      <c r="W111" s="103">
        <v>0</v>
      </c>
      <c r="X111" s="103">
        <v>0</v>
      </c>
      <c r="Y111" s="103" t="s">
        <v>1104</v>
      </c>
      <c r="Z111" s="103" t="s">
        <v>1103</v>
      </c>
      <c r="AA111" s="104" t="s">
        <v>1852</v>
      </c>
      <c r="AB111" s="138" t="s">
        <v>1142</v>
      </c>
    </row>
    <row r="112" spans="1:28" ht="12.75" customHeight="1" x14ac:dyDescent="0.2">
      <c r="A112" s="138" t="s">
        <v>862</v>
      </c>
      <c r="B112" s="138" t="s">
        <v>1588</v>
      </c>
      <c r="D112" s="103">
        <v>0</v>
      </c>
      <c r="E112" s="103">
        <v>0</v>
      </c>
      <c r="F112" s="103">
        <v>0</v>
      </c>
      <c r="G112" s="103">
        <v>0</v>
      </c>
      <c r="H112" s="103">
        <v>0</v>
      </c>
      <c r="I112" s="103">
        <v>0</v>
      </c>
      <c r="J112" s="103">
        <v>0</v>
      </c>
      <c r="K112" s="103">
        <v>0</v>
      </c>
      <c r="L112" s="103">
        <v>0</v>
      </c>
      <c r="M112" s="103">
        <v>0</v>
      </c>
      <c r="N112" s="103">
        <v>142509</v>
      </c>
      <c r="O112" s="103">
        <v>0</v>
      </c>
      <c r="P112" s="103">
        <v>0</v>
      </c>
      <c r="Q112" s="103">
        <v>0</v>
      </c>
      <c r="R112" s="103">
        <v>0</v>
      </c>
      <c r="S112" s="103">
        <v>0</v>
      </c>
      <c r="T112" s="103">
        <v>0</v>
      </c>
      <c r="U112" s="103">
        <v>0</v>
      </c>
      <c r="V112" s="103">
        <v>0</v>
      </c>
      <c r="W112" s="103">
        <v>0</v>
      </c>
      <c r="X112" s="103">
        <v>0</v>
      </c>
      <c r="Y112" s="103" t="s">
        <v>1102</v>
      </c>
      <c r="Z112" s="103" t="s">
        <v>1100</v>
      </c>
      <c r="AA112" s="104" t="s">
        <v>2255</v>
      </c>
      <c r="AB112" s="138" t="s">
        <v>1142</v>
      </c>
    </row>
    <row r="113" spans="1:28" ht="12.75" customHeight="1" x14ac:dyDescent="0.2">
      <c r="A113" s="138" t="s">
        <v>408</v>
      </c>
      <c r="B113" s="138" t="s">
        <v>2287</v>
      </c>
      <c r="D113" s="103">
        <v>0</v>
      </c>
      <c r="E113" s="103">
        <v>0</v>
      </c>
      <c r="F113" s="103">
        <v>0</v>
      </c>
      <c r="G113" s="103">
        <v>0</v>
      </c>
      <c r="H113" s="103">
        <v>0</v>
      </c>
      <c r="I113" s="103">
        <v>0</v>
      </c>
      <c r="J113" s="103">
        <v>0</v>
      </c>
      <c r="K113" s="103">
        <v>0</v>
      </c>
      <c r="L113" s="103">
        <v>0</v>
      </c>
      <c r="M113" s="103">
        <v>0</v>
      </c>
      <c r="N113" s="103">
        <v>0</v>
      </c>
      <c r="O113" s="103">
        <v>0</v>
      </c>
      <c r="P113" s="103">
        <v>0</v>
      </c>
      <c r="Q113" s="103">
        <v>0</v>
      </c>
      <c r="R113" s="103">
        <v>0</v>
      </c>
      <c r="S113" s="103">
        <v>0</v>
      </c>
      <c r="T113" s="103">
        <v>0</v>
      </c>
      <c r="U113" s="103">
        <v>0</v>
      </c>
      <c r="V113" s="103">
        <v>5000</v>
      </c>
      <c r="W113" s="103">
        <v>0</v>
      </c>
      <c r="X113" s="103">
        <v>0</v>
      </c>
      <c r="Y113" s="103" t="s">
        <v>1104</v>
      </c>
      <c r="Z113" s="103" t="s">
        <v>1103</v>
      </c>
      <c r="AA113" s="104" t="s">
        <v>1802</v>
      </c>
      <c r="AB113" s="138" t="s">
        <v>2298</v>
      </c>
    </row>
    <row r="114" spans="1:28" ht="12.75" customHeight="1" x14ac:dyDescent="0.2">
      <c r="A114" s="138" t="s">
        <v>575</v>
      </c>
      <c r="B114" s="138" t="s">
        <v>1466</v>
      </c>
      <c r="D114" s="103">
        <v>0</v>
      </c>
      <c r="E114" s="103">
        <v>0</v>
      </c>
      <c r="F114" s="103">
        <v>0</v>
      </c>
      <c r="G114" s="103">
        <v>0</v>
      </c>
      <c r="H114" s="103">
        <v>0</v>
      </c>
      <c r="I114" s="103">
        <v>0</v>
      </c>
      <c r="J114" s="103">
        <v>0</v>
      </c>
      <c r="K114" s="103">
        <v>0</v>
      </c>
      <c r="L114" s="103">
        <v>0</v>
      </c>
      <c r="M114" s="103">
        <v>0</v>
      </c>
      <c r="N114" s="103">
        <v>85146</v>
      </c>
      <c r="O114" s="103">
        <v>0</v>
      </c>
      <c r="P114" s="103">
        <v>0</v>
      </c>
      <c r="Q114" s="103">
        <v>0</v>
      </c>
      <c r="R114" s="103">
        <v>0</v>
      </c>
      <c r="S114" s="103">
        <v>0</v>
      </c>
      <c r="T114" s="103">
        <v>0</v>
      </c>
      <c r="U114" s="103">
        <v>0</v>
      </c>
      <c r="V114" s="103">
        <v>0</v>
      </c>
      <c r="W114" s="103">
        <v>19500</v>
      </c>
      <c r="X114" s="103">
        <v>0</v>
      </c>
      <c r="Y114" s="103" t="s">
        <v>1104</v>
      </c>
      <c r="Z114" s="103" t="s">
        <v>1103</v>
      </c>
      <c r="AA114" s="104" t="s">
        <v>1969</v>
      </c>
      <c r="AB114" s="138" t="s">
        <v>1142</v>
      </c>
    </row>
    <row r="115" spans="1:28" ht="12.75" customHeight="1" x14ac:dyDescent="0.2">
      <c r="A115" s="138" t="s">
        <v>403</v>
      </c>
      <c r="B115" s="138" t="s">
        <v>2333</v>
      </c>
      <c r="D115" s="103">
        <v>0</v>
      </c>
      <c r="E115" s="103">
        <v>0</v>
      </c>
      <c r="F115" s="103">
        <v>0</v>
      </c>
      <c r="G115" s="103">
        <v>0</v>
      </c>
      <c r="H115" s="103">
        <v>0</v>
      </c>
      <c r="I115" s="103">
        <v>0</v>
      </c>
      <c r="J115" s="103">
        <v>0</v>
      </c>
      <c r="K115" s="103">
        <v>0</v>
      </c>
      <c r="L115" s="103">
        <v>0</v>
      </c>
      <c r="M115" s="103">
        <v>0</v>
      </c>
      <c r="N115" s="103">
        <v>239185</v>
      </c>
      <c r="O115" s="103">
        <v>351100</v>
      </c>
      <c r="P115" s="103">
        <v>0</v>
      </c>
      <c r="Q115" s="103">
        <v>0</v>
      </c>
      <c r="R115" s="103">
        <v>0</v>
      </c>
      <c r="S115" s="103">
        <v>0</v>
      </c>
      <c r="T115" s="103">
        <v>0</v>
      </c>
      <c r="U115" s="103">
        <v>0</v>
      </c>
      <c r="V115" s="103">
        <v>46722</v>
      </c>
      <c r="W115" s="103">
        <v>11458</v>
      </c>
      <c r="X115" s="103">
        <v>0</v>
      </c>
      <c r="Y115" s="103" t="s">
        <v>1104</v>
      </c>
      <c r="Z115" s="103" t="s">
        <v>1100</v>
      </c>
      <c r="AA115" s="104" t="s">
        <v>1797</v>
      </c>
      <c r="AB115" s="138" t="s">
        <v>1142</v>
      </c>
    </row>
    <row r="116" spans="1:28" ht="12.75" customHeight="1" x14ac:dyDescent="0.2">
      <c r="A116" s="138" t="s">
        <v>467</v>
      </c>
      <c r="B116" s="138" t="s">
        <v>2288</v>
      </c>
      <c r="D116" s="103">
        <v>0</v>
      </c>
      <c r="E116" s="103">
        <v>0</v>
      </c>
      <c r="F116" s="103">
        <v>0</v>
      </c>
      <c r="G116" s="103">
        <v>0</v>
      </c>
      <c r="H116" s="103">
        <v>0</v>
      </c>
      <c r="I116" s="103">
        <v>0</v>
      </c>
      <c r="J116" s="103">
        <v>0</v>
      </c>
      <c r="K116" s="103">
        <v>0</v>
      </c>
      <c r="L116" s="103">
        <v>0</v>
      </c>
      <c r="M116" s="103">
        <v>0</v>
      </c>
      <c r="N116" s="103">
        <v>0</v>
      </c>
      <c r="O116" s="103">
        <v>0</v>
      </c>
      <c r="P116" s="103">
        <v>0</v>
      </c>
      <c r="Q116" s="103">
        <v>0</v>
      </c>
      <c r="R116" s="103">
        <v>0</v>
      </c>
      <c r="S116" s="103">
        <v>0</v>
      </c>
      <c r="T116" s="103">
        <v>0</v>
      </c>
      <c r="U116" s="103">
        <v>0</v>
      </c>
      <c r="V116" s="103">
        <v>0</v>
      </c>
      <c r="W116" s="103">
        <v>0</v>
      </c>
      <c r="X116" s="103">
        <v>0</v>
      </c>
      <c r="Y116" s="103" t="s">
        <v>1104</v>
      </c>
      <c r="Z116" s="103" t="s">
        <v>1103</v>
      </c>
      <c r="AA116" s="104" t="s">
        <v>1861</v>
      </c>
      <c r="AB116" s="138" t="s">
        <v>2298</v>
      </c>
    </row>
    <row r="117" spans="1:28" ht="12.75" customHeight="1" x14ac:dyDescent="0.2">
      <c r="A117" s="138" t="s">
        <v>442</v>
      </c>
      <c r="B117" s="138" t="s">
        <v>2334</v>
      </c>
      <c r="D117" s="103">
        <v>0</v>
      </c>
      <c r="E117" s="103">
        <v>0</v>
      </c>
      <c r="F117" s="103">
        <v>0</v>
      </c>
      <c r="G117" s="103">
        <v>0</v>
      </c>
      <c r="H117" s="103">
        <v>0</v>
      </c>
      <c r="I117" s="103">
        <v>0</v>
      </c>
      <c r="J117" s="103">
        <v>0</v>
      </c>
      <c r="K117" s="103">
        <v>0</v>
      </c>
      <c r="L117" s="103">
        <v>0</v>
      </c>
      <c r="M117" s="103">
        <v>0</v>
      </c>
      <c r="N117" s="103">
        <v>203980</v>
      </c>
      <c r="O117" s="103">
        <v>9900</v>
      </c>
      <c r="P117" s="103">
        <v>0</v>
      </c>
      <c r="Q117" s="103">
        <v>0</v>
      </c>
      <c r="R117" s="103">
        <v>0</v>
      </c>
      <c r="S117" s="103">
        <v>25022</v>
      </c>
      <c r="T117" s="103">
        <v>0</v>
      </c>
      <c r="U117" s="103">
        <v>0</v>
      </c>
      <c r="V117" s="103">
        <v>16500</v>
      </c>
      <c r="W117" s="103">
        <v>0</v>
      </c>
      <c r="X117" s="103">
        <v>220</v>
      </c>
      <c r="Y117" s="103" t="s">
        <v>1104</v>
      </c>
      <c r="Z117" s="103" t="s">
        <v>1100</v>
      </c>
      <c r="AA117" s="104" t="s">
        <v>1836</v>
      </c>
      <c r="AB117" s="138" t="s">
        <v>1142</v>
      </c>
    </row>
    <row r="118" spans="1:28" ht="12.75" customHeight="1" x14ac:dyDescent="0.2">
      <c r="A118" s="138" t="s">
        <v>678</v>
      </c>
      <c r="B118" s="138" t="s">
        <v>1590</v>
      </c>
      <c r="D118" s="103">
        <v>0</v>
      </c>
      <c r="E118" s="103">
        <v>0</v>
      </c>
      <c r="F118" s="103">
        <v>0</v>
      </c>
      <c r="G118" s="103">
        <v>0</v>
      </c>
      <c r="H118" s="103">
        <v>0</v>
      </c>
      <c r="I118" s="103">
        <v>0</v>
      </c>
      <c r="J118" s="103">
        <v>440</v>
      </c>
      <c r="K118" s="103">
        <v>0</v>
      </c>
      <c r="L118" s="103">
        <v>0</v>
      </c>
      <c r="M118" s="103">
        <v>12004</v>
      </c>
      <c r="N118" s="103">
        <v>203959</v>
      </c>
      <c r="O118" s="103">
        <v>53000</v>
      </c>
      <c r="P118" s="103">
        <v>0</v>
      </c>
      <c r="Q118" s="103">
        <v>0</v>
      </c>
      <c r="R118" s="103">
        <v>0</v>
      </c>
      <c r="S118" s="103">
        <v>0</v>
      </c>
      <c r="T118" s="103">
        <v>0</v>
      </c>
      <c r="U118" s="103">
        <v>0</v>
      </c>
      <c r="V118" s="103">
        <v>5000</v>
      </c>
      <c r="W118" s="103">
        <v>0</v>
      </c>
      <c r="X118" s="103">
        <v>18264</v>
      </c>
      <c r="Y118" s="103" t="s">
        <v>1104</v>
      </c>
      <c r="Z118" s="103" t="s">
        <v>1107</v>
      </c>
      <c r="AA118" s="104" t="s">
        <v>2072</v>
      </c>
      <c r="AB118" s="138" t="s">
        <v>1142</v>
      </c>
    </row>
    <row r="119" spans="1:28" ht="12.75" customHeight="1" x14ac:dyDescent="0.2">
      <c r="A119" s="138" t="s">
        <v>567</v>
      </c>
      <c r="B119" s="138" t="s">
        <v>1463</v>
      </c>
      <c r="D119" s="103">
        <v>0</v>
      </c>
      <c r="E119" s="103">
        <v>0</v>
      </c>
      <c r="F119" s="103">
        <v>0</v>
      </c>
      <c r="G119" s="103">
        <v>0</v>
      </c>
      <c r="H119" s="103">
        <v>0</v>
      </c>
      <c r="I119" s="103">
        <v>0</v>
      </c>
      <c r="J119" s="103">
        <v>0</v>
      </c>
      <c r="K119" s="103">
        <v>0</v>
      </c>
      <c r="L119" s="103">
        <v>0</v>
      </c>
      <c r="M119" s="103">
        <v>0</v>
      </c>
      <c r="N119" s="103">
        <v>5988</v>
      </c>
      <c r="O119" s="103">
        <v>0</v>
      </c>
      <c r="P119" s="103">
        <v>0</v>
      </c>
      <c r="Q119" s="103">
        <v>0</v>
      </c>
      <c r="R119" s="103">
        <v>0</v>
      </c>
      <c r="S119" s="103">
        <v>0</v>
      </c>
      <c r="T119" s="103">
        <v>0</v>
      </c>
      <c r="U119" s="103">
        <v>0</v>
      </c>
      <c r="V119" s="103">
        <v>0</v>
      </c>
      <c r="W119" s="103">
        <v>0</v>
      </c>
      <c r="X119" s="103">
        <v>0</v>
      </c>
      <c r="Y119" s="103" t="s">
        <v>1104</v>
      </c>
      <c r="Z119" s="103" t="s">
        <v>1103</v>
      </c>
      <c r="AA119" s="104" t="s">
        <v>1961</v>
      </c>
      <c r="AB119" s="138" t="s">
        <v>1142</v>
      </c>
    </row>
    <row r="120" spans="1:28" ht="12.75" customHeight="1" x14ac:dyDescent="0.2">
      <c r="A120" s="138" t="s">
        <v>646</v>
      </c>
      <c r="B120" s="138" t="s">
        <v>1462</v>
      </c>
      <c r="D120" s="103">
        <v>0</v>
      </c>
      <c r="E120" s="103">
        <v>0</v>
      </c>
      <c r="F120" s="103">
        <v>0</v>
      </c>
      <c r="G120" s="103">
        <v>0</v>
      </c>
      <c r="H120" s="103">
        <v>0</v>
      </c>
      <c r="I120" s="103">
        <v>0</v>
      </c>
      <c r="J120" s="103">
        <v>0</v>
      </c>
      <c r="K120" s="103">
        <v>0</v>
      </c>
      <c r="L120" s="103">
        <v>0</v>
      </c>
      <c r="M120" s="103">
        <v>0</v>
      </c>
      <c r="N120" s="103">
        <v>260325</v>
      </c>
      <c r="O120" s="103">
        <v>0</v>
      </c>
      <c r="P120" s="103">
        <v>0</v>
      </c>
      <c r="Q120" s="103">
        <v>0</v>
      </c>
      <c r="R120" s="103">
        <v>0</v>
      </c>
      <c r="S120" s="103">
        <v>0</v>
      </c>
      <c r="T120" s="103">
        <v>0</v>
      </c>
      <c r="U120" s="103">
        <v>0</v>
      </c>
      <c r="V120" s="103">
        <v>0</v>
      </c>
      <c r="W120" s="103">
        <v>0</v>
      </c>
      <c r="X120" s="103">
        <v>0</v>
      </c>
      <c r="Y120" s="103" t="s">
        <v>1104</v>
      </c>
      <c r="Z120" s="103" t="s">
        <v>1103</v>
      </c>
      <c r="AA120" s="104" t="s">
        <v>2040</v>
      </c>
      <c r="AB120" s="138" t="s">
        <v>1142</v>
      </c>
    </row>
    <row r="121" spans="1:28" ht="12.75" customHeight="1" x14ac:dyDescent="0.2">
      <c r="A121" s="138" t="s">
        <v>707</v>
      </c>
      <c r="B121" s="138" t="s">
        <v>1591</v>
      </c>
      <c r="D121" s="103">
        <v>0</v>
      </c>
      <c r="E121" s="103">
        <v>0</v>
      </c>
      <c r="F121" s="103">
        <v>0</v>
      </c>
      <c r="G121" s="103">
        <v>0</v>
      </c>
      <c r="H121" s="103">
        <v>0</v>
      </c>
      <c r="I121" s="103">
        <v>0</v>
      </c>
      <c r="J121" s="103">
        <v>6</v>
      </c>
      <c r="K121" s="103">
        <v>0</v>
      </c>
      <c r="L121" s="103">
        <v>0</v>
      </c>
      <c r="M121" s="103">
        <v>315</v>
      </c>
      <c r="N121" s="103">
        <v>614926</v>
      </c>
      <c r="O121" s="103">
        <v>120000</v>
      </c>
      <c r="P121" s="103">
        <v>0</v>
      </c>
      <c r="Q121" s="103">
        <v>23075</v>
      </c>
      <c r="R121" s="103">
        <v>0</v>
      </c>
      <c r="S121" s="103">
        <v>0</v>
      </c>
      <c r="T121" s="103">
        <v>0</v>
      </c>
      <c r="U121" s="103">
        <v>0</v>
      </c>
      <c r="V121" s="103">
        <v>44745</v>
      </c>
      <c r="W121" s="103">
        <v>67500</v>
      </c>
      <c r="X121" s="103">
        <v>20000</v>
      </c>
      <c r="Y121" s="103" t="s">
        <v>1104</v>
      </c>
      <c r="Z121" s="103" t="s">
        <v>1106</v>
      </c>
      <c r="AA121" s="104" t="s">
        <v>2101</v>
      </c>
      <c r="AB121" s="138" t="s">
        <v>1142</v>
      </c>
    </row>
    <row r="122" spans="1:28" ht="12.75" customHeight="1" x14ac:dyDescent="0.2">
      <c r="A122" s="138" t="s">
        <v>404</v>
      </c>
      <c r="B122" s="138" t="s">
        <v>1461</v>
      </c>
      <c r="D122" s="103">
        <v>0</v>
      </c>
      <c r="E122" s="103">
        <v>0</v>
      </c>
      <c r="F122" s="103">
        <v>0</v>
      </c>
      <c r="G122" s="103">
        <v>0</v>
      </c>
      <c r="H122" s="103">
        <v>0</v>
      </c>
      <c r="I122" s="103">
        <v>0</v>
      </c>
      <c r="J122" s="103">
        <v>0</v>
      </c>
      <c r="K122" s="103">
        <v>25000</v>
      </c>
      <c r="L122" s="103">
        <v>0</v>
      </c>
      <c r="M122" s="103">
        <v>0</v>
      </c>
      <c r="N122" s="103">
        <v>262200</v>
      </c>
      <c r="O122" s="103">
        <v>0</v>
      </c>
      <c r="P122" s="103">
        <v>0</v>
      </c>
      <c r="Q122" s="103">
        <v>0</v>
      </c>
      <c r="R122" s="103">
        <v>0</v>
      </c>
      <c r="S122" s="103">
        <v>0</v>
      </c>
      <c r="T122" s="103">
        <v>0</v>
      </c>
      <c r="U122" s="103">
        <v>0</v>
      </c>
      <c r="V122" s="103">
        <v>0</v>
      </c>
      <c r="W122" s="103">
        <v>0</v>
      </c>
      <c r="X122" s="103">
        <v>0</v>
      </c>
      <c r="Y122" s="103" t="s">
        <v>1104</v>
      </c>
      <c r="Z122" s="103" t="s">
        <v>1109</v>
      </c>
      <c r="AA122" s="104" t="s">
        <v>1798</v>
      </c>
      <c r="AB122" s="138" t="s">
        <v>1142</v>
      </c>
    </row>
    <row r="123" spans="1:28" ht="12.75" customHeight="1" x14ac:dyDescent="0.2">
      <c r="A123" s="138" t="s">
        <v>1012</v>
      </c>
      <c r="B123" s="138" t="s">
        <v>1460</v>
      </c>
      <c r="D123" s="103">
        <v>0</v>
      </c>
      <c r="E123" s="103">
        <v>0</v>
      </c>
      <c r="F123" s="103">
        <v>0</v>
      </c>
      <c r="G123" s="103">
        <v>0</v>
      </c>
      <c r="H123" s="103">
        <v>0</v>
      </c>
      <c r="I123" s="103">
        <v>0</v>
      </c>
      <c r="J123" s="103">
        <v>0</v>
      </c>
      <c r="K123" s="103">
        <v>0</v>
      </c>
      <c r="L123" s="103">
        <v>0</v>
      </c>
      <c r="M123" s="103">
        <v>0</v>
      </c>
      <c r="N123" s="103">
        <v>0</v>
      </c>
      <c r="O123" s="103">
        <v>0</v>
      </c>
      <c r="P123" s="103">
        <v>0</v>
      </c>
      <c r="Q123" s="103">
        <v>0</v>
      </c>
      <c r="R123" s="103">
        <v>0</v>
      </c>
      <c r="S123" s="103">
        <v>0</v>
      </c>
      <c r="T123" s="103">
        <v>0</v>
      </c>
      <c r="U123" s="103">
        <v>0</v>
      </c>
      <c r="V123" s="103">
        <v>0</v>
      </c>
      <c r="W123" s="103">
        <v>0</v>
      </c>
      <c r="X123" s="103">
        <v>0</v>
      </c>
      <c r="Y123" s="103" t="s">
        <v>1104</v>
      </c>
      <c r="Z123" s="103" t="s">
        <v>1153</v>
      </c>
      <c r="AA123" s="104" t="s">
        <v>2180</v>
      </c>
      <c r="AB123" s="138" t="s">
        <v>1142</v>
      </c>
    </row>
    <row r="124" spans="1:28" ht="12.75" customHeight="1" x14ac:dyDescent="0.2">
      <c r="A124" s="138" t="s">
        <v>496</v>
      </c>
      <c r="B124" s="138" t="s">
        <v>1459</v>
      </c>
      <c r="D124" s="103">
        <v>0</v>
      </c>
      <c r="E124" s="103">
        <v>0</v>
      </c>
      <c r="F124" s="103">
        <v>0</v>
      </c>
      <c r="G124" s="103">
        <v>0</v>
      </c>
      <c r="H124" s="103">
        <v>0</v>
      </c>
      <c r="I124" s="103">
        <v>0</v>
      </c>
      <c r="J124" s="103">
        <v>0</v>
      </c>
      <c r="K124" s="103">
        <v>0</v>
      </c>
      <c r="L124" s="103">
        <v>0</v>
      </c>
      <c r="M124" s="103">
        <v>0</v>
      </c>
      <c r="N124" s="103">
        <v>365753</v>
      </c>
      <c r="O124" s="103">
        <v>0</v>
      </c>
      <c r="P124" s="103">
        <v>0</v>
      </c>
      <c r="Q124" s="103">
        <v>0</v>
      </c>
      <c r="R124" s="103">
        <v>0</v>
      </c>
      <c r="S124" s="103">
        <v>0</v>
      </c>
      <c r="T124" s="103">
        <v>0</v>
      </c>
      <c r="U124" s="103">
        <v>0</v>
      </c>
      <c r="V124" s="103">
        <v>0</v>
      </c>
      <c r="W124" s="103">
        <v>0</v>
      </c>
      <c r="X124" s="103">
        <v>0</v>
      </c>
      <c r="Y124" s="103" t="s">
        <v>1104</v>
      </c>
      <c r="Z124" s="103" t="s">
        <v>1103</v>
      </c>
      <c r="AA124" s="104" t="s">
        <v>1890</v>
      </c>
      <c r="AB124" s="138" t="s">
        <v>1142</v>
      </c>
    </row>
    <row r="125" spans="1:28" ht="12.75" customHeight="1" x14ac:dyDescent="0.2">
      <c r="A125" s="138" t="s">
        <v>441</v>
      </c>
      <c r="B125" s="138" t="s">
        <v>2335</v>
      </c>
      <c r="D125" s="103">
        <v>0</v>
      </c>
      <c r="E125" s="103">
        <v>0</v>
      </c>
      <c r="F125" s="103">
        <v>0</v>
      </c>
      <c r="G125" s="103">
        <v>0</v>
      </c>
      <c r="H125" s="103">
        <v>0</v>
      </c>
      <c r="I125" s="103">
        <v>0</v>
      </c>
      <c r="J125" s="103">
        <v>0</v>
      </c>
      <c r="K125" s="103">
        <v>0</v>
      </c>
      <c r="L125" s="103">
        <v>0</v>
      </c>
      <c r="M125" s="103">
        <v>0</v>
      </c>
      <c r="N125" s="103">
        <v>73811</v>
      </c>
      <c r="O125" s="103">
        <v>36850</v>
      </c>
      <c r="P125" s="103">
        <v>0</v>
      </c>
      <c r="Q125" s="103">
        <v>0</v>
      </c>
      <c r="R125" s="103">
        <v>0</v>
      </c>
      <c r="S125" s="103">
        <v>5000</v>
      </c>
      <c r="T125" s="103">
        <v>0</v>
      </c>
      <c r="U125" s="103">
        <v>0</v>
      </c>
      <c r="V125" s="103">
        <v>3000</v>
      </c>
      <c r="W125" s="103">
        <v>20500</v>
      </c>
      <c r="X125" s="103">
        <v>15000</v>
      </c>
      <c r="Y125" s="103" t="s">
        <v>1104</v>
      </c>
      <c r="Z125" s="103" t="s">
        <v>1100</v>
      </c>
      <c r="AA125" s="104" t="s">
        <v>1835</v>
      </c>
      <c r="AB125" s="138" t="s">
        <v>1142</v>
      </c>
    </row>
    <row r="126" spans="1:28" ht="12.75" customHeight="1" x14ac:dyDescent="0.2">
      <c r="A126" s="138" t="s">
        <v>514</v>
      </c>
      <c r="B126" s="138" t="s">
        <v>1457</v>
      </c>
      <c r="D126" s="103">
        <v>0</v>
      </c>
      <c r="E126" s="103">
        <v>0</v>
      </c>
      <c r="F126" s="103">
        <v>0</v>
      </c>
      <c r="G126" s="103">
        <v>0</v>
      </c>
      <c r="H126" s="103">
        <v>0</v>
      </c>
      <c r="I126" s="103">
        <v>0</v>
      </c>
      <c r="J126" s="103">
        <v>0</v>
      </c>
      <c r="K126" s="103">
        <v>0</v>
      </c>
      <c r="L126" s="103">
        <v>0</v>
      </c>
      <c r="M126" s="103">
        <v>0</v>
      </c>
      <c r="N126" s="103">
        <v>62514</v>
      </c>
      <c r="O126" s="103">
        <v>0</v>
      </c>
      <c r="P126" s="103">
        <v>0</v>
      </c>
      <c r="Q126" s="103">
        <v>0</v>
      </c>
      <c r="R126" s="103">
        <v>0</v>
      </c>
      <c r="S126" s="103">
        <v>0</v>
      </c>
      <c r="T126" s="103">
        <v>0</v>
      </c>
      <c r="U126" s="103">
        <v>0</v>
      </c>
      <c r="V126" s="103">
        <v>0</v>
      </c>
      <c r="W126" s="103">
        <v>0</v>
      </c>
      <c r="X126" s="103">
        <v>0</v>
      </c>
      <c r="Y126" s="103" t="s">
        <v>1104</v>
      </c>
      <c r="Z126" s="103" t="s">
        <v>1103</v>
      </c>
      <c r="AA126" s="104" t="s">
        <v>1908</v>
      </c>
      <c r="AB126" s="138" t="s">
        <v>1142</v>
      </c>
    </row>
    <row r="127" spans="1:28" ht="12.75" customHeight="1" x14ac:dyDescent="0.2">
      <c r="A127" s="138" t="s">
        <v>759</v>
      </c>
      <c r="B127" s="138" t="s">
        <v>1456</v>
      </c>
      <c r="D127" s="103">
        <v>0</v>
      </c>
      <c r="E127" s="103">
        <v>0</v>
      </c>
      <c r="F127" s="103">
        <v>0</v>
      </c>
      <c r="G127" s="103">
        <v>0</v>
      </c>
      <c r="H127" s="103">
        <v>0</v>
      </c>
      <c r="I127" s="103">
        <v>0</v>
      </c>
      <c r="J127" s="103">
        <v>0</v>
      </c>
      <c r="K127" s="103">
        <v>0</v>
      </c>
      <c r="L127" s="103">
        <v>0</v>
      </c>
      <c r="M127" s="103">
        <v>0</v>
      </c>
      <c r="N127" s="103">
        <v>0</v>
      </c>
      <c r="O127" s="103">
        <v>0</v>
      </c>
      <c r="P127" s="103">
        <v>0</v>
      </c>
      <c r="Q127" s="103">
        <v>0</v>
      </c>
      <c r="R127" s="103">
        <v>0</v>
      </c>
      <c r="S127" s="103">
        <v>0</v>
      </c>
      <c r="T127" s="103">
        <v>0</v>
      </c>
      <c r="U127" s="103">
        <v>0</v>
      </c>
      <c r="V127" s="103">
        <v>0</v>
      </c>
      <c r="W127" s="103">
        <v>0</v>
      </c>
      <c r="X127" s="103">
        <v>0</v>
      </c>
      <c r="Y127" s="103" t="s">
        <v>1104</v>
      </c>
      <c r="Z127" s="103" t="s">
        <v>1153</v>
      </c>
      <c r="AA127" s="104" t="s">
        <v>2165</v>
      </c>
      <c r="AB127" s="138" t="s">
        <v>1142</v>
      </c>
    </row>
    <row r="128" spans="1:28" ht="12.75" customHeight="1" x14ac:dyDescent="0.2">
      <c r="A128" s="138" t="s">
        <v>576</v>
      </c>
      <c r="B128" s="138" t="s">
        <v>1455</v>
      </c>
      <c r="D128" s="103">
        <v>0</v>
      </c>
      <c r="E128" s="103">
        <v>0</v>
      </c>
      <c r="F128" s="103">
        <v>0</v>
      </c>
      <c r="G128" s="103">
        <v>0</v>
      </c>
      <c r="H128" s="103">
        <v>0</v>
      </c>
      <c r="I128" s="103">
        <v>0</v>
      </c>
      <c r="J128" s="103">
        <v>0</v>
      </c>
      <c r="K128" s="103">
        <v>0</v>
      </c>
      <c r="L128" s="103">
        <v>0</v>
      </c>
      <c r="M128" s="103">
        <v>0</v>
      </c>
      <c r="N128" s="103">
        <v>0</v>
      </c>
      <c r="O128" s="103">
        <v>0</v>
      </c>
      <c r="P128" s="103">
        <v>0</v>
      </c>
      <c r="Q128" s="103">
        <v>0</v>
      </c>
      <c r="R128" s="103">
        <v>0</v>
      </c>
      <c r="S128" s="103">
        <v>0</v>
      </c>
      <c r="T128" s="103">
        <v>0</v>
      </c>
      <c r="U128" s="103">
        <v>0</v>
      </c>
      <c r="V128" s="103">
        <v>0</v>
      </c>
      <c r="W128" s="103">
        <v>0</v>
      </c>
      <c r="X128" s="103">
        <v>0</v>
      </c>
      <c r="Y128" s="103" t="s">
        <v>1104</v>
      </c>
      <c r="Z128" s="103" t="s">
        <v>1103</v>
      </c>
      <c r="AA128" s="104" t="s">
        <v>1970</v>
      </c>
      <c r="AB128" s="138" t="s">
        <v>1142</v>
      </c>
    </row>
    <row r="129" spans="1:28" ht="12.75" customHeight="1" x14ac:dyDescent="0.2">
      <c r="A129" s="138" t="s">
        <v>868</v>
      </c>
      <c r="B129" s="138" t="s">
        <v>2336</v>
      </c>
      <c r="D129" s="103">
        <v>0</v>
      </c>
      <c r="E129" s="103">
        <v>0</v>
      </c>
      <c r="F129" s="103">
        <v>0</v>
      </c>
      <c r="G129" s="103">
        <v>0</v>
      </c>
      <c r="H129" s="103">
        <v>0</v>
      </c>
      <c r="I129" s="103">
        <v>0</v>
      </c>
      <c r="J129" s="103">
        <v>0</v>
      </c>
      <c r="K129" s="103">
        <v>0</v>
      </c>
      <c r="L129" s="103">
        <v>0</v>
      </c>
      <c r="M129" s="103">
        <v>0</v>
      </c>
      <c r="N129" s="103">
        <v>182959</v>
      </c>
      <c r="O129" s="103">
        <v>0</v>
      </c>
      <c r="P129" s="103">
        <v>0</v>
      </c>
      <c r="Q129" s="103">
        <v>0</v>
      </c>
      <c r="R129" s="103">
        <v>0</v>
      </c>
      <c r="S129" s="103">
        <v>0</v>
      </c>
      <c r="T129" s="103">
        <v>2968</v>
      </c>
      <c r="U129" s="103">
        <v>0</v>
      </c>
      <c r="V129" s="103">
        <v>0</v>
      </c>
      <c r="W129" s="103">
        <v>14000</v>
      </c>
      <c r="X129" s="103">
        <v>0</v>
      </c>
      <c r="Y129" s="103" t="s">
        <v>1101</v>
      </c>
      <c r="Z129" s="103" t="s">
        <v>1100</v>
      </c>
      <c r="AA129" s="104" t="s">
        <v>2257</v>
      </c>
      <c r="AB129" s="138" t="s">
        <v>1142</v>
      </c>
    </row>
    <row r="130" spans="1:28" ht="12.75" customHeight="1" x14ac:dyDescent="0.2">
      <c r="A130" s="138" t="s">
        <v>411</v>
      </c>
      <c r="B130" s="138" t="s">
        <v>2337</v>
      </c>
      <c r="D130" s="103">
        <v>0</v>
      </c>
      <c r="E130" s="103">
        <v>0</v>
      </c>
      <c r="F130" s="103">
        <v>0</v>
      </c>
      <c r="G130" s="103">
        <v>0</v>
      </c>
      <c r="H130" s="103">
        <v>0</v>
      </c>
      <c r="I130" s="103">
        <v>0</v>
      </c>
      <c r="J130" s="103">
        <v>0</v>
      </c>
      <c r="K130" s="103">
        <v>0</v>
      </c>
      <c r="L130" s="103">
        <v>0</v>
      </c>
      <c r="M130" s="103">
        <v>0</v>
      </c>
      <c r="N130" s="103">
        <v>305336</v>
      </c>
      <c r="O130" s="103">
        <v>20000</v>
      </c>
      <c r="P130" s="103">
        <v>0</v>
      </c>
      <c r="Q130" s="103">
        <v>0</v>
      </c>
      <c r="R130" s="103">
        <v>0</v>
      </c>
      <c r="S130" s="103">
        <v>101162</v>
      </c>
      <c r="T130" s="103">
        <v>0</v>
      </c>
      <c r="U130" s="103">
        <v>0</v>
      </c>
      <c r="V130" s="103">
        <v>0</v>
      </c>
      <c r="W130" s="103">
        <v>0</v>
      </c>
      <c r="X130" s="103">
        <v>37930</v>
      </c>
      <c r="Y130" s="103" t="s">
        <v>1104</v>
      </c>
      <c r="Z130" s="103" t="s">
        <v>1100</v>
      </c>
      <c r="AA130" s="104" t="s">
        <v>1805</v>
      </c>
      <c r="AB130" s="138" t="s">
        <v>1142</v>
      </c>
    </row>
    <row r="131" spans="1:28" ht="12.75" customHeight="1" x14ac:dyDescent="0.2">
      <c r="A131" s="138" t="s">
        <v>412</v>
      </c>
      <c r="B131" s="138" t="s">
        <v>1592</v>
      </c>
      <c r="D131" s="103">
        <v>0</v>
      </c>
      <c r="E131" s="103">
        <v>0</v>
      </c>
      <c r="F131" s="103">
        <v>0</v>
      </c>
      <c r="G131" s="103">
        <v>0</v>
      </c>
      <c r="H131" s="103">
        <v>0</v>
      </c>
      <c r="I131" s="103">
        <v>0</v>
      </c>
      <c r="J131" s="103">
        <v>0</v>
      </c>
      <c r="K131" s="103">
        <v>0</v>
      </c>
      <c r="L131" s="103">
        <v>0</v>
      </c>
      <c r="M131" s="103">
        <v>0</v>
      </c>
      <c r="N131" s="103">
        <v>283519</v>
      </c>
      <c r="O131" s="103">
        <v>10000</v>
      </c>
      <c r="P131" s="103">
        <v>0</v>
      </c>
      <c r="Q131" s="103">
        <v>0</v>
      </c>
      <c r="R131" s="103">
        <v>0</v>
      </c>
      <c r="S131" s="103">
        <v>0</v>
      </c>
      <c r="T131" s="103">
        <v>0</v>
      </c>
      <c r="U131" s="103">
        <v>0</v>
      </c>
      <c r="V131" s="103">
        <v>18000</v>
      </c>
      <c r="W131" s="103">
        <v>58500</v>
      </c>
      <c r="X131" s="103">
        <v>0</v>
      </c>
      <c r="Y131" s="103" t="s">
        <v>1104</v>
      </c>
      <c r="Z131" s="103" t="s">
        <v>1109</v>
      </c>
      <c r="AA131" s="104" t="s">
        <v>1806</v>
      </c>
      <c r="AB131" s="138" t="s">
        <v>1142</v>
      </c>
    </row>
    <row r="132" spans="1:28" ht="12.75" customHeight="1" x14ac:dyDescent="0.2">
      <c r="A132" s="138" t="s">
        <v>730</v>
      </c>
      <c r="B132" s="138" t="s">
        <v>2338</v>
      </c>
      <c r="D132" s="103">
        <v>0</v>
      </c>
      <c r="E132" s="103">
        <v>0</v>
      </c>
      <c r="F132" s="103">
        <v>0</v>
      </c>
      <c r="G132" s="103">
        <v>0</v>
      </c>
      <c r="H132" s="103">
        <v>0</v>
      </c>
      <c r="I132" s="103">
        <v>0</v>
      </c>
      <c r="J132" s="103">
        <v>0</v>
      </c>
      <c r="K132" s="103">
        <v>0</v>
      </c>
      <c r="L132" s="103">
        <v>0</v>
      </c>
      <c r="M132" s="103">
        <v>0</v>
      </c>
      <c r="N132" s="103">
        <v>10597</v>
      </c>
      <c r="O132" s="103">
        <v>0</v>
      </c>
      <c r="P132" s="103">
        <v>0</v>
      </c>
      <c r="Q132" s="103">
        <v>366</v>
      </c>
      <c r="R132" s="103">
        <v>0</v>
      </c>
      <c r="S132" s="103">
        <v>0</v>
      </c>
      <c r="T132" s="103">
        <v>0</v>
      </c>
      <c r="U132" s="103">
        <v>0</v>
      </c>
      <c r="V132" s="103">
        <v>0</v>
      </c>
      <c r="W132" s="103">
        <v>0</v>
      </c>
      <c r="X132" s="103">
        <v>0</v>
      </c>
      <c r="Y132" s="103" t="s">
        <v>1104</v>
      </c>
      <c r="Z132" s="103" t="s">
        <v>1153</v>
      </c>
      <c r="AA132" s="104" t="s">
        <v>2125</v>
      </c>
      <c r="AB132" s="138" t="s">
        <v>2298</v>
      </c>
    </row>
    <row r="133" spans="1:28" ht="12.75" customHeight="1" x14ac:dyDescent="0.2">
      <c r="A133" s="138" t="s">
        <v>416</v>
      </c>
      <c r="B133" s="138" t="s">
        <v>1451</v>
      </c>
      <c r="D133" s="103">
        <v>0</v>
      </c>
      <c r="E133" s="103">
        <v>0</v>
      </c>
      <c r="F133" s="103">
        <v>0</v>
      </c>
      <c r="G133" s="103">
        <v>0</v>
      </c>
      <c r="H133" s="103">
        <v>0</v>
      </c>
      <c r="I133" s="103">
        <v>0</v>
      </c>
      <c r="J133" s="103">
        <v>0</v>
      </c>
      <c r="K133" s="103">
        <v>0</v>
      </c>
      <c r="L133" s="103">
        <v>0</v>
      </c>
      <c r="M133" s="103">
        <v>0</v>
      </c>
      <c r="N133" s="103">
        <v>5450</v>
      </c>
      <c r="O133" s="103">
        <v>0</v>
      </c>
      <c r="P133" s="103">
        <v>0</v>
      </c>
      <c r="Q133" s="103">
        <v>0</v>
      </c>
      <c r="R133" s="103">
        <v>0</v>
      </c>
      <c r="S133" s="103">
        <v>0</v>
      </c>
      <c r="T133" s="103">
        <v>0</v>
      </c>
      <c r="U133" s="103">
        <v>0</v>
      </c>
      <c r="V133" s="103">
        <v>0</v>
      </c>
      <c r="W133" s="103">
        <v>150</v>
      </c>
      <c r="X133" s="103">
        <v>0</v>
      </c>
      <c r="Y133" s="103" t="s">
        <v>1104</v>
      </c>
      <c r="Z133" s="103" t="s">
        <v>1103</v>
      </c>
      <c r="AA133" s="104" t="s">
        <v>1810</v>
      </c>
      <c r="AB133" s="138" t="s">
        <v>1142</v>
      </c>
    </row>
    <row r="134" spans="1:28" ht="12.75" customHeight="1" x14ac:dyDescent="0.2">
      <c r="A134" s="138" t="s">
        <v>1014</v>
      </c>
      <c r="B134" s="138" t="s">
        <v>1450</v>
      </c>
      <c r="D134" s="103">
        <v>0</v>
      </c>
      <c r="E134" s="103">
        <v>0</v>
      </c>
      <c r="F134" s="103">
        <v>0</v>
      </c>
      <c r="G134" s="103">
        <v>0</v>
      </c>
      <c r="H134" s="103">
        <v>0</v>
      </c>
      <c r="I134" s="103">
        <v>0</v>
      </c>
      <c r="J134" s="103">
        <v>0</v>
      </c>
      <c r="K134" s="103">
        <v>0</v>
      </c>
      <c r="L134" s="103">
        <v>0</v>
      </c>
      <c r="M134" s="103">
        <v>0</v>
      </c>
      <c r="N134" s="103">
        <v>4953</v>
      </c>
      <c r="O134" s="103">
        <v>0</v>
      </c>
      <c r="P134" s="103">
        <v>0</v>
      </c>
      <c r="Q134" s="103">
        <v>0</v>
      </c>
      <c r="R134" s="103">
        <v>0</v>
      </c>
      <c r="S134" s="103">
        <v>0</v>
      </c>
      <c r="T134" s="103">
        <v>0</v>
      </c>
      <c r="U134" s="103">
        <v>0</v>
      </c>
      <c r="V134" s="103">
        <v>0</v>
      </c>
      <c r="W134" s="103">
        <v>0</v>
      </c>
      <c r="X134" s="103">
        <v>0</v>
      </c>
      <c r="Y134" s="103" t="s">
        <v>1104</v>
      </c>
      <c r="Z134" s="103" t="s">
        <v>1153</v>
      </c>
      <c r="AA134" s="104" t="s">
        <v>2181</v>
      </c>
      <c r="AB134" s="138" t="s">
        <v>1142</v>
      </c>
    </row>
    <row r="135" spans="1:28" ht="12.75" customHeight="1" x14ac:dyDescent="0.2">
      <c r="A135" s="138" t="s">
        <v>1698</v>
      </c>
      <c r="B135" s="138" t="s">
        <v>2339</v>
      </c>
      <c r="D135" s="103">
        <v>0</v>
      </c>
      <c r="E135" s="103">
        <v>0</v>
      </c>
      <c r="F135" s="103">
        <v>0</v>
      </c>
      <c r="G135" s="103">
        <v>0</v>
      </c>
      <c r="H135" s="103">
        <v>0</v>
      </c>
      <c r="I135" s="103">
        <v>0</v>
      </c>
      <c r="J135" s="103">
        <v>0</v>
      </c>
      <c r="K135" s="103">
        <v>0</v>
      </c>
      <c r="L135" s="103">
        <v>0</v>
      </c>
      <c r="M135" s="103">
        <v>0</v>
      </c>
      <c r="N135" s="103">
        <v>52279</v>
      </c>
      <c r="O135" s="103">
        <v>0</v>
      </c>
      <c r="P135" s="103">
        <v>0</v>
      </c>
      <c r="Q135" s="103">
        <v>0</v>
      </c>
      <c r="R135" s="103">
        <v>0</v>
      </c>
      <c r="S135" s="103">
        <v>0</v>
      </c>
      <c r="T135" s="103">
        <v>0</v>
      </c>
      <c r="U135" s="103">
        <v>0</v>
      </c>
      <c r="V135" s="103">
        <v>0</v>
      </c>
      <c r="W135" s="103">
        <v>0</v>
      </c>
      <c r="X135" s="103">
        <v>0</v>
      </c>
      <c r="Y135" s="103" t="s">
        <v>1105</v>
      </c>
      <c r="Z135" s="103" t="s">
        <v>1105</v>
      </c>
      <c r="AA135" s="104" t="s">
        <v>2225</v>
      </c>
      <c r="AB135" s="138" t="s">
        <v>1142</v>
      </c>
    </row>
    <row r="136" spans="1:28" ht="12.75" customHeight="1" x14ac:dyDescent="0.2">
      <c r="A136" s="138" t="s">
        <v>423</v>
      </c>
      <c r="B136" s="138" t="s">
        <v>1448</v>
      </c>
      <c r="D136" s="103">
        <v>0</v>
      </c>
      <c r="E136" s="103">
        <v>0</v>
      </c>
      <c r="F136" s="103">
        <v>0</v>
      </c>
      <c r="G136" s="103">
        <v>0</v>
      </c>
      <c r="H136" s="103">
        <v>0</v>
      </c>
      <c r="I136" s="103">
        <v>0</v>
      </c>
      <c r="J136" s="103">
        <v>0</v>
      </c>
      <c r="K136" s="103">
        <v>0</v>
      </c>
      <c r="L136" s="103">
        <v>0</v>
      </c>
      <c r="M136" s="103">
        <v>0</v>
      </c>
      <c r="N136" s="103">
        <v>436349</v>
      </c>
      <c r="O136" s="103">
        <v>71500</v>
      </c>
      <c r="P136" s="103">
        <v>0</v>
      </c>
      <c r="Q136" s="103">
        <v>0</v>
      </c>
      <c r="R136" s="103">
        <v>0</v>
      </c>
      <c r="S136" s="103">
        <v>0</v>
      </c>
      <c r="T136" s="103">
        <v>0</v>
      </c>
      <c r="U136" s="103">
        <v>0</v>
      </c>
      <c r="V136" s="103">
        <v>0</v>
      </c>
      <c r="W136" s="103">
        <v>0</v>
      </c>
      <c r="X136" s="103">
        <v>0</v>
      </c>
      <c r="Y136" s="103" t="s">
        <v>1104</v>
      </c>
      <c r="Z136" s="103" t="s">
        <v>1109</v>
      </c>
      <c r="AA136" s="104" t="s">
        <v>1817</v>
      </c>
      <c r="AB136" s="138" t="s">
        <v>1142</v>
      </c>
    </row>
    <row r="137" spans="1:28" ht="12.75" customHeight="1" x14ac:dyDescent="0.2">
      <c r="A137" s="138" t="s">
        <v>1051</v>
      </c>
      <c r="B137" s="138" t="s">
        <v>1447</v>
      </c>
      <c r="D137" s="103">
        <v>0</v>
      </c>
      <c r="E137" s="103">
        <v>0</v>
      </c>
      <c r="F137" s="103">
        <v>0</v>
      </c>
      <c r="G137" s="103">
        <v>0</v>
      </c>
      <c r="H137" s="103">
        <v>0</v>
      </c>
      <c r="I137" s="103">
        <v>0</v>
      </c>
      <c r="J137" s="103">
        <v>0</v>
      </c>
      <c r="K137" s="103">
        <v>0</v>
      </c>
      <c r="L137" s="103">
        <v>0</v>
      </c>
      <c r="M137" s="103">
        <v>0</v>
      </c>
      <c r="N137" s="103">
        <v>30278</v>
      </c>
      <c r="O137" s="103">
        <v>0</v>
      </c>
      <c r="P137" s="103">
        <v>0</v>
      </c>
      <c r="Q137" s="103">
        <v>0</v>
      </c>
      <c r="R137" s="103">
        <v>0</v>
      </c>
      <c r="S137" s="103">
        <v>0</v>
      </c>
      <c r="T137" s="103">
        <v>0</v>
      </c>
      <c r="U137" s="103">
        <v>0</v>
      </c>
      <c r="V137" s="103">
        <v>0</v>
      </c>
      <c r="W137" s="103">
        <v>0</v>
      </c>
      <c r="X137" s="103">
        <v>0</v>
      </c>
      <c r="Y137" s="103" t="s">
        <v>1104</v>
      </c>
      <c r="Z137" s="103" t="s">
        <v>1153</v>
      </c>
      <c r="AA137" s="104" t="s">
        <v>2208</v>
      </c>
      <c r="AB137" s="138" t="s">
        <v>1142</v>
      </c>
    </row>
    <row r="138" spans="1:28" ht="12.75" customHeight="1" x14ac:dyDescent="0.2">
      <c r="A138" s="138" t="s">
        <v>750</v>
      </c>
      <c r="B138" s="138" t="s">
        <v>1446</v>
      </c>
      <c r="D138" s="103">
        <v>0</v>
      </c>
      <c r="E138" s="103">
        <v>0</v>
      </c>
      <c r="F138" s="103">
        <v>0</v>
      </c>
      <c r="G138" s="103">
        <v>0</v>
      </c>
      <c r="H138" s="103">
        <v>0</v>
      </c>
      <c r="I138" s="103">
        <v>0</v>
      </c>
      <c r="J138" s="103">
        <v>0</v>
      </c>
      <c r="K138" s="103">
        <v>0</v>
      </c>
      <c r="L138" s="103">
        <v>0</v>
      </c>
      <c r="M138" s="103">
        <v>0</v>
      </c>
      <c r="N138" s="103">
        <v>25615</v>
      </c>
      <c r="O138" s="103">
        <v>0</v>
      </c>
      <c r="P138" s="103">
        <v>0</v>
      </c>
      <c r="Q138" s="103">
        <v>0</v>
      </c>
      <c r="R138" s="103">
        <v>0</v>
      </c>
      <c r="S138" s="103">
        <v>0</v>
      </c>
      <c r="T138" s="103">
        <v>0</v>
      </c>
      <c r="U138" s="103">
        <v>0</v>
      </c>
      <c r="V138" s="103">
        <v>0</v>
      </c>
      <c r="W138" s="103">
        <v>0</v>
      </c>
      <c r="X138" s="103">
        <v>0</v>
      </c>
      <c r="Y138" s="103" t="s">
        <v>1104</v>
      </c>
      <c r="Z138" s="103" t="s">
        <v>1153</v>
      </c>
      <c r="AA138" s="104" t="s">
        <v>2146</v>
      </c>
      <c r="AB138" s="138" t="s">
        <v>1142</v>
      </c>
    </row>
    <row r="139" spans="1:28" ht="12.75" customHeight="1" x14ac:dyDescent="0.2">
      <c r="A139" s="138" t="s">
        <v>669</v>
      </c>
      <c r="B139" s="138" t="s">
        <v>1445</v>
      </c>
      <c r="D139" s="103">
        <v>0</v>
      </c>
      <c r="E139" s="103">
        <v>0</v>
      </c>
      <c r="F139" s="103">
        <v>0</v>
      </c>
      <c r="G139" s="103">
        <v>0</v>
      </c>
      <c r="H139" s="103">
        <v>0</v>
      </c>
      <c r="I139" s="103">
        <v>0</v>
      </c>
      <c r="J139" s="103">
        <v>4</v>
      </c>
      <c r="K139" s="103">
        <v>0</v>
      </c>
      <c r="L139" s="103">
        <v>0</v>
      </c>
      <c r="M139" s="103">
        <v>0</v>
      </c>
      <c r="N139" s="103">
        <v>307003</v>
      </c>
      <c r="O139" s="103">
        <v>39000</v>
      </c>
      <c r="P139" s="103">
        <v>0</v>
      </c>
      <c r="Q139" s="103">
        <v>500</v>
      </c>
      <c r="R139" s="103">
        <v>0</v>
      </c>
      <c r="S139" s="103">
        <v>0</v>
      </c>
      <c r="T139" s="103">
        <v>0</v>
      </c>
      <c r="U139" s="103">
        <v>0</v>
      </c>
      <c r="V139" s="103">
        <v>0</v>
      </c>
      <c r="W139" s="103">
        <v>0</v>
      </c>
      <c r="X139" s="103">
        <v>151000</v>
      </c>
      <c r="Y139" s="103" t="s">
        <v>1104</v>
      </c>
      <c r="Z139" s="103" t="s">
        <v>1107</v>
      </c>
      <c r="AA139" s="104" t="s">
        <v>2063</v>
      </c>
      <c r="AB139" s="138" t="s">
        <v>1142</v>
      </c>
    </row>
    <row r="140" spans="1:28" ht="12.75" customHeight="1" x14ac:dyDescent="0.2">
      <c r="A140" s="138" t="s">
        <v>434</v>
      </c>
      <c r="B140" s="138" t="s">
        <v>1444</v>
      </c>
      <c r="D140" s="103">
        <v>0</v>
      </c>
      <c r="E140" s="103">
        <v>0</v>
      </c>
      <c r="F140" s="103">
        <v>0</v>
      </c>
      <c r="G140" s="103">
        <v>0</v>
      </c>
      <c r="H140" s="103">
        <v>0</v>
      </c>
      <c r="I140" s="103">
        <v>0</v>
      </c>
      <c r="J140" s="103">
        <v>0</v>
      </c>
      <c r="K140" s="103">
        <v>0</v>
      </c>
      <c r="L140" s="103">
        <v>0</v>
      </c>
      <c r="M140" s="103">
        <v>0</v>
      </c>
      <c r="N140" s="103">
        <v>87621</v>
      </c>
      <c r="O140" s="103">
        <v>50600</v>
      </c>
      <c r="P140" s="103">
        <v>0</v>
      </c>
      <c r="Q140" s="103">
        <v>44500</v>
      </c>
      <c r="R140" s="103">
        <v>0</v>
      </c>
      <c r="S140" s="103">
        <v>0</v>
      </c>
      <c r="T140" s="103">
        <v>0</v>
      </c>
      <c r="U140" s="103">
        <v>0</v>
      </c>
      <c r="V140" s="103">
        <v>0</v>
      </c>
      <c r="W140" s="103">
        <v>0</v>
      </c>
      <c r="X140" s="103">
        <v>40560</v>
      </c>
      <c r="Y140" s="103" t="s">
        <v>1104</v>
      </c>
      <c r="Z140" s="103" t="s">
        <v>1109</v>
      </c>
      <c r="AA140" s="104" t="s">
        <v>1828</v>
      </c>
      <c r="AB140" s="138" t="s">
        <v>1142</v>
      </c>
    </row>
    <row r="141" spans="1:28" ht="12.75" customHeight="1" x14ac:dyDescent="0.2">
      <c r="A141" s="138" t="s">
        <v>1725</v>
      </c>
      <c r="B141" s="138" t="s">
        <v>2340</v>
      </c>
      <c r="D141" s="103">
        <v>0</v>
      </c>
      <c r="E141" s="103">
        <v>0</v>
      </c>
      <c r="F141" s="103">
        <v>0</v>
      </c>
      <c r="G141" s="103">
        <v>0</v>
      </c>
      <c r="H141" s="103">
        <v>0</v>
      </c>
      <c r="I141" s="103">
        <v>0</v>
      </c>
      <c r="J141" s="103">
        <v>0</v>
      </c>
      <c r="K141" s="103">
        <v>0</v>
      </c>
      <c r="L141" s="103">
        <v>0</v>
      </c>
      <c r="M141" s="103">
        <v>0</v>
      </c>
      <c r="N141" s="103">
        <v>11842</v>
      </c>
      <c r="O141" s="103">
        <v>0</v>
      </c>
      <c r="P141" s="103">
        <v>0</v>
      </c>
      <c r="Q141" s="103">
        <v>0</v>
      </c>
      <c r="R141" s="103">
        <v>0</v>
      </c>
      <c r="S141" s="103">
        <v>0</v>
      </c>
      <c r="T141" s="103">
        <v>0</v>
      </c>
      <c r="U141" s="103">
        <v>0</v>
      </c>
      <c r="V141" s="103">
        <v>0</v>
      </c>
      <c r="W141" s="103">
        <v>0</v>
      </c>
      <c r="X141" s="103">
        <v>0</v>
      </c>
      <c r="Y141" s="103" t="s">
        <v>1104</v>
      </c>
      <c r="Z141" s="103" t="s">
        <v>1153</v>
      </c>
      <c r="AA141" s="104" t="s">
        <v>1762</v>
      </c>
      <c r="AB141" s="138" t="s">
        <v>1142</v>
      </c>
    </row>
    <row r="142" spans="1:28" ht="12.75" customHeight="1" x14ac:dyDescent="0.2">
      <c r="A142" s="138" t="s">
        <v>1016</v>
      </c>
      <c r="B142" s="138" t="s">
        <v>1442</v>
      </c>
      <c r="D142" s="103">
        <v>0</v>
      </c>
      <c r="E142" s="103">
        <v>0</v>
      </c>
      <c r="F142" s="103">
        <v>0</v>
      </c>
      <c r="G142" s="103">
        <v>0</v>
      </c>
      <c r="H142" s="103">
        <v>0</v>
      </c>
      <c r="I142" s="103">
        <v>0</v>
      </c>
      <c r="J142" s="103">
        <v>0</v>
      </c>
      <c r="K142" s="103">
        <v>0</v>
      </c>
      <c r="L142" s="103">
        <v>0</v>
      </c>
      <c r="M142" s="103">
        <v>0</v>
      </c>
      <c r="N142" s="103">
        <v>0</v>
      </c>
      <c r="O142" s="103">
        <v>0</v>
      </c>
      <c r="P142" s="103">
        <v>0</v>
      </c>
      <c r="Q142" s="103">
        <v>0</v>
      </c>
      <c r="R142" s="103">
        <v>0</v>
      </c>
      <c r="S142" s="103">
        <v>0</v>
      </c>
      <c r="T142" s="103">
        <v>0</v>
      </c>
      <c r="U142" s="103">
        <v>0</v>
      </c>
      <c r="V142" s="103">
        <v>0</v>
      </c>
      <c r="W142" s="103">
        <v>0</v>
      </c>
      <c r="X142" s="103">
        <v>0</v>
      </c>
      <c r="Y142" s="103" t="s">
        <v>1104</v>
      </c>
      <c r="Z142" s="103" t="s">
        <v>1153</v>
      </c>
      <c r="AA142" s="104" t="s">
        <v>2182</v>
      </c>
      <c r="AB142" s="138" t="s">
        <v>1142</v>
      </c>
    </row>
    <row r="143" spans="1:28" ht="12.75" customHeight="1" x14ac:dyDescent="0.2">
      <c r="A143" s="138" t="s">
        <v>515</v>
      </c>
      <c r="B143" s="138" t="s">
        <v>1441</v>
      </c>
      <c r="D143" s="103">
        <v>0</v>
      </c>
      <c r="E143" s="103">
        <v>0</v>
      </c>
      <c r="F143" s="103">
        <v>0</v>
      </c>
      <c r="G143" s="103">
        <v>0</v>
      </c>
      <c r="H143" s="103">
        <v>0</v>
      </c>
      <c r="I143" s="103">
        <v>0</v>
      </c>
      <c r="J143" s="103">
        <v>0</v>
      </c>
      <c r="K143" s="103">
        <v>0</v>
      </c>
      <c r="L143" s="103">
        <v>0</v>
      </c>
      <c r="M143" s="103">
        <v>0</v>
      </c>
      <c r="N143" s="103">
        <v>83600</v>
      </c>
      <c r="O143" s="103">
        <v>3000</v>
      </c>
      <c r="P143" s="103">
        <v>0</v>
      </c>
      <c r="Q143" s="103">
        <v>0</v>
      </c>
      <c r="R143" s="103">
        <v>0</v>
      </c>
      <c r="S143" s="103">
        <v>0</v>
      </c>
      <c r="T143" s="103">
        <v>0</v>
      </c>
      <c r="U143" s="103">
        <v>0</v>
      </c>
      <c r="V143" s="103">
        <v>0</v>
      </c>
      <c r="W143" s="103">
        <v>0</v>
      </c>
      <c r="X143" s="103">
        <v>0</v>
      </c>
      <c r="Y143" s="103" t="s">
        <v>1104</v>
      </c>
      <c r="Z143" s="103" t="s">
        <v>1103</v>
      </c>
      <c r="AA143" s="104" t="s">
        <v>1909</v>
      </c>
      <c r="AB143" s="138" t="s">
        <v>1142</v>
      </c>
    </row>
    <row r="144" spans="1:28" ht="12.75" customHeight="1" x14ac:dyDescent="0.2">
      <c r="A144" s="138" t="s">
        <v>679</v>
      </c>
      <c r="B144" s="138" t="s">
        <v>1439</v>
      </c>
      <c r="D144" s="103">
        <v>0</v>
      </c>
      <c r="E144" s="103">
        <v>0</v>
      </c>
      <c r="F144" s="103">
        <v>0</v>
      </c>
      <c r="G144" s="103">
        <v>0</v>
      </c>
      <c r="H144" s="103">
        <v>0</v>
      </c>
      <c r="I144" s="103">
        <v>0</v>
      </c>
      <c r="J144" s="103">
        <v>35</v>
      </c>
      <c r="K144" s="103">
        <v>0</v>
      </c>
      <c r="L144" s="103">
        <v>0</v>
      </c>
      <c r="M144" s="103">
        <v>13567</v>
      </c>
      <c r="N144" s="103">
        <v>714995</v>
      </c>
      <c r="O144" s="103">
        <v>20000</v>
      </c>
      <c r="P144" s="103">
        <v>0</v>
      </c>
      <c r="Q144" s="103">
        <v>0</v>
      </c>
      <c r="R144" s="103">
        <v>0</v>
      </c>
      <c r="S144" s="103">
        <v>0</v>
      </c>
      <c r="T144" s="103">
        <v>0</v>
      </c>
      <c r="U144" s="103">
        <v>0</v>
      </c>
      <c r="V144" s="103">
        <v>0</v>
      </c>
      <c r="W144" s="103">
        <v>53000</v>
      </c>
      <c r="X144" s="103">
        <v>20000</v>
      </c>
      <c r="Y144" s="103" t="s">
        <v>1104</v>
      </c>
      <c r="Z144" s="103" t="s">
        <v>1107</v>
      </c>
      <c r="AA144" s="104" t="s">
        <v>2073</v>
      </c>
      <c r="AB144" s="138" t="s">
        <v>1142</v>
      </c>
    </row>
    <row r="145" spans="1:28" ht="12.75" customHeight="1" x14ac:dyDescent="0.2">
      <c r="A145" s="138" t="s">
        <v>874</v>
      </c>
      <c r="B145" s="138" t="s">
        <v>2341</v>
      </c>
      <c r="D145" s="103">
        <v>0</v>
      </c>
      <c r="E145" s="103">
        <v>0</v>
      </c>
      <c r="F145" s="103">
        <v>0</v>
      </c>
      <c r="G145" s="103">
        <v>0</v>
      </c>
      <c r="H145" s="103">
        <v>310</v>
      </c>
      <c r="I145" s="103">
        <v>0</v>
      </c>
      <c r="J145" s="103">
        <v>45</v>
      </c>
      <c r="K145" s="103">
        <v>645</v>
      </c>
      <c r="L145" s="103">
        <v>0</v>
      </c>
      <c r="M145" s="103">
        <v>0</v>
      </c>
      <c r="N145" s="103">
        <v>160697</v>
      </c>
      <c r="O145" s="103">
        <v>7000</v>
      </c>
      <c r="P145" s="103">
        <v>0</v>
      </c>
      <c r="Q145" s="103">
        <v>500</v>
      </c>
      <c r="R145" s="103">
        <v>0</v>
      </c>
      <c r="S145" s="103">
        <v>0</v>
      </c>
      <c r="T145" s="103">
        <v>0</v>
      </c>
      <c r="U145" s="103">
        <v>0</v>
      </c>
      <c r="V145" s="103">
        <v>0</v>
      </c>
      <c r="W145" s="103">
        <v>35900</v>
      </c>
      <c r="X145" s="103">
        <v>12000</v>
      </c>
      <c r="Y145" s="103" t="s">
        <v>1102</v>
      </c>
      <c r="Z145" s="103" t="s">
        <v>1100</v>
      </c>
      <c r="AA145" s="104" t="s">
        <v>2230</v>
      </c>
      <c r="AB145" s="138" t="s">
        <v>1142</v>
      </c>
    </row>
    <row r="146" spans="1:28" ht="12.75" customHeight="1" x14ac:dyDescent="0.2">
      <c r="A146" s="138" t="s">
        <v>732</v>
      </c>
      <c r="B146" s="138" t="s">
        <v>1436</v>
      </c>
      <c r="D146" s="103">
        <v>0</v>
      </c>
      <c r="E146" s="103">
        <v>0</v>
      </c>
      <c r="F146" s="103">
        <v>0</v>
      </c>
      <c r="G146" s="103">
        <v>0</v>
      </c>
      <c r="H146" s="103">
        <v>0</v>
      </c>
      <c r="I146" s="103">
        <v>0</v>
      </c>
      <c r="J146" s="103">
        <v>0</v>
      </c>
      <c r="K146" s="103">
        <v>0</v>
      </c>
      <c r="L146" s="103">
        <v>0</v>
      </c>
      <c r="M146" s="103">
        <v>0</v>
      </c>
      <c r="N146" s="103">
        <v>750</v>
      </c>
      <c r="O146" s="103">
        <v>0</v>
      </c>
      <c r="P146" s="103">
        <v>0</v>
      </c>
      <c r="Q146" s="103">
        <v>0</v>
      </c>
      <c r="R146" s="103">
        <v>0</v>
      </c>
      <c r="S146" s="103">
        <v>0</v>
      </c>
      <c r="T146" s="103">
        <v>0</v>
      </c>
      <c r="U146" s="103">
        <v>0</v>
      </c>
      <c r="V146" s="103">
        <v>0</v>
      </c>
      <c r="W146" s="103">
        <v>0</v>
      </c>
      <c r="X146" s="103">
        <v>0</v>
      </c>
      <c r="Y146" s="103" t="s">
        <v>1104</v>
      </c>
      <c r="Z146" s="103" t="s">
        <v>1153</v>
      </c>
      <c r="AA146" s="104" t="s">
        <v>2126</v>
      </c>
      <c r="AB146" s="138" t="s">
        <v>1142</v>
      </c>
    </row>
    <row r="147" spans="1:28" ht="12.75" customHeight="1" x14ac:dyDescent="0.2">
      <c r="A147" s="138" t="s">
        <v>1018</v>
      </c>
      <c r="B147" s="138" t="s">
        <v>1435</v>
      </c>
      <c r="D147" s="103">
        <v>0</v>
      </c>
      <c r="E147" s="103">
        <v>0</v>
      </c>
      <c r="F147" s="103">
        <v>0</v>
      </c>
      <c r="G147" s="103">
        <v>0</v>
      </c>
      <c r="H147" s="103">
        <v>0</v>
      </c>
      <c r="I147" s="103">
        <v>0</v>
      </c>
      <c r="J147" s="103">
        <v>0</v>
      </c>
      <c r="K147" s="103">
        <v>0</v>
      </c>
      <c r="L147" s="103">
        <v>0</v>
      </c>
      <c r="M147" s="103">
        <v>0</v>
      </c>
      <c r="N147" s="103">
        <v>0</v>
      </c>
      <c r="O147" s="103">
        <v>0</v>
      </c>
      <c r="P147" s="103">
        <v>0</v>
      </c>
      <c r="Q147" s="103">
        <v>0</v>
      </c>
      <c r="R147" s="103">
        <v>0</v>
      </c>
      <c r="S147" s="103">
        <v>0</v>
      </c>
      <c r="T147" s="103">
        <v>0</v>
      </c>
      <c r="U147" s="103">
        <v>0</v>
      </c>
      <c r="V147" s="103">
        <v>0</v>
      </c>
      <c r="W147" s="103">
        <v>0</v>
      </c>
      <c r="X147" s="103">
        <v>0</v>
      </c>
      <c r="Y147" s="103" t="s">
        <v>1104</v>
      </c>
      <c r="Z147" s="103" t="s">
        <v>1153</v>
      </c>
      <c r="AA147" s="104" t="s">
        <v>2183</v>
      </c>
      <c r="AB147" s="138" t="s">
        <v>1142</v>
      </c>
    </row>
    <row r="148" spans="1:28" ht="12.75" customHeight="1" x14ac:dyDescent="0.2">
      <c r="A148" s="138" t="s">
        <v>996</v>
      </c>
      <c r="B148" s="138" t="s">
        <v>1433</v>
      </c>
      <c r="D148" s="103">
        <v>0</v>
      </c>
      <c r="E148" s="103">
        <v>0</v>
      </c>
      <c r="F148" s="103">
        <v>0</v>
      </c>
      <c r="G148" s="103">
        <v>0</v>
      </c>
      <c r="H148" s="103">
        <v>0</v>
      </c>
      <c r="I148" s="103">
        <v>0</v>
      </c>
      <c r="J148" s="103">
        <v>0</v>
      </c>
      <c r="K148" s="103">
        <v>0</v>
      </c>
      <c r="L148" s="103">
        <v>0</v>
      </c>
      <c r="M148" s="103">
        <v>0</v>
      </c>
      <c r="N148" s="103">
        <v>2214</v>
      </c>
      <c r="O148" s="103">
        <v>0</v>
      </c>
      <c r="P148" s="103">
        <v>0</v>
      </c>
      <c r="Q148" s="103">
        <v>0</v>
      </c>
      <c r="R148" s="103">
        <v>0</v>
      </c>
      <c r="S148" s="103">
        <v>0</v>
      </c>
      <c r="T148" s="103">
        <v>0</v>
      </c>
      <c r="U148" s="103">
        <v>0</v>
      </c>
      <c r="V148" s="103">
        <v>0</v>
      </c>
      <c r="W148" s="103">
        <v>0</v>
      </c>
      <c r="X148" s="103">
        <v>0</v>
      </c>
      <c r="Y148" s="103" t="s">
        <v>1101</v>
      </c>
      <c r="Z148" s="103" t="s">
        <v>1153</v>
      </c>
      <c r="AA148" s="104" t="s">
        <v>2279</v>
      </c>
      <c r="AB148" s="138" t="s">
        <v>1142</v>
      </c>
    </row>
    <row r="149" spans="1:28" ht="12.75" customHeight="1" x14ac:dyDescent="0.2">
      <c r="A149" s="138" t="s">
        <v>708</v>
      </c>
      <c r="B149" s="138" t="s">
        <v>1593</v>
      </c>
      <c r="D149" s="103">
        <v>0</v>
      </c>
      <c r="E149" s="103">
        <v>0</v>
      </c>
      <c r="F149" s="103">
        <v>0</v>
      </c>
      <c r="G149" s="103">
        <v>0</v>
      </c>
      <c r="H149" s="103">
        <v>0</v>
      </c>
      <c r="I149" s="103">
        <v>0</v>
      </c>
      <c r="J149" s="103">
        <v>0</v>
      </c>
      <c r="K149" s="103">
        <v>0</v>
      </c>
      <c r="L149" s="103">
        <v>0</v>
      </c>
      <c r="M149" s="103">
        <v>0</v>
      </c>
      <c r="N149" s="103">
        <v>401045</v>
      </c>
      <c r="O149" s="103">
        <v>10000</v>
      </c>
      <c r="P149" s="103">
        <v>0</v>
      </c>
      <c r="Q149" s="103">
        <v>0</v>
      </c>
      <c r="R149" s="103">
        <v>0</v>
      </c>
      <c r="S149" s="103">
        <v>16643</v>
      </c>
      <c r="T149" s="103">
        <v>0</v>
      </c>
      <c r="U149" s="103">
        <v>0</v>
      </c>
      <c r="V149" s="103">
        <v>78000</v>
      </c>
      <c r="W149" s="103">
        <v>0</v>
      </c>
      <c r="X149" s="103">
        <v>0</v>
      </c>
      <c r="Y149" s="103" t="s">
        <v>1104</v>
      </c>
      <c r="Z149" s="103" t="s">
        <v>1106</v>
      </c>
      <c r="AA149" s="104" t="s">
        <v>2102</v>
      </c>
      <c r="AB149" s="138" t="s">
        <v>1142</v>
      </c>
    </row>
    <row r="150" spans="1:28" ht="12.75" customHeight="1" x14ac:dyDescent="0.2">
      <c r="A150" s="138" t="s">
        <v>878</v>
      </c>
      <c r="B150" s="138" t="s">
        <v>2342</v>
      </c>
      <c r="D150" s="103">
        <v>0</v>
      </c>
      <c r="E150" s="103">
        <v>0</v>
      </c>
      <c r="F150" s="103">
        <v>0</v>
      </c>
      <c r="G150" s="103">
        <v>0</v>
      </c>
      <c r="H150" s="103">
        <v>0</v>
      </c>
      <c r="I150" s="103">
        <v>0</v>
      </c>
      <c r="J150" s="103">
        <v>0</v>
      </c>
      <c r="K150" s="103">
        <v>0</v>
      </c>
      <c r="L150" s="103">
        <v>0</v>
      </c>
      <c r="M150" s="103">
        <v>0</v>
      </c>
      <c r="N150" s="103">
        <v>248073</v>
      </c>
      <c r="O150" s="103">
        <v>41700</v>
      </c>
      <c r="P150" s="103">
        <v>0</v>
      </c>
      <c r="Q150" s="103">
        <v>0</v>
      </c>
      <c r="R150" s="103">
        <v>0</v>
      </c>
      <c r="S150" s="103">
        <v>0</v>
      </c>
      <c r="T150" s="103">
        <v>0</v>
      </c>
      <c r="U150" s="103">
        <v>0</v>
      </c>
      <c r="V150" s="103">
        <v>24900</v>
      </c>
      <c r="W150" s="103">
        <v>0</v>
      </c>
      <c r="X150" s="103">
        <v>0</v>
      </c>
      <c r="Y150" s="103" t="s">
        <v>1102</v>
      </c>
      <c r="Z150" s="103" t="s">
        <v>1100</v>
      </c>
      <c r="AA150" s="104" t="s">
        <v>2242</v>
      </c>
      <c r="AB150" s="138" t="s">
        <v>1142</v>
      </c>
    </row>
    <row r="151" spans="1:28" ht="12.75" customHeight="1" x14ac:dyDescent="0.2">
      <c r="A151" s="138" t="s">
        <v>391</v>
      </c>
      <c r="B151" s="138" t="s">
        <v>1431</v>
      </c>
      <c r="D151" s="103">
        <v>0</v>
      </c>
      <c r="E151" s="103">
        <v>0</v>
      </c>
      <c r="F151" s="103">
        <v>0</v>
      </c>
      <c r="G151" s="103">
        <v>0</v>
      </c>
      <c r="H151" s="103">
        <v>0</v>
      </c>
      <c r="I151" s="103">
        <v>0</v>
      </c>
      <c r="J151" s="103">
        <v>0</v>
      </c>
      <c r="K151" s="103">
        <v>0</v>
      </c>
      <c r="L151" s="103">
        <v>0</v>
      </c>
      <c r="M151" s="103">
        <v>0</v>
      </c>
      <c r="N151" s="103">
        <v>0</v>
      </c>
      <c r="O151" s="103">
        <v>0</v>
      </c>
      <c r="P151" s="103">
        <v>0</v>
      </c>
      <c r="Q151" s="103">
        <v>0</v>
      </c>
      <c r="R151" s="103">
        <v>0</v>
      </c>
      <c r="S151" s="103">
        <v>0</v>
      </c>
      <c r="T151" s="103">
        <v>0</v>
      </c>
      <c r="U151" s="103">
        <v>0</v>
      </c>
      <c r="V151" s="103">
        <v>0</v>
      </c>
      <c r="W151" s="103">
        <v>0</v>
      </c>
      <c r="X151" s="103">
        <v>0</v>
      </c>
      <c r="Y151" s="103" t="s">
        <v>1104</v>
      </c>
      <c r="Z151" s="103" t="s">
        <v>1103</v>
      </c>
      <c r="AA151" s="104" t="s">
        <v>1785</v>
      </c>
      <c r="AB151" s="138" t="s">
        <v>1142</v>
      </c>
    </row>
    <row r="152" spans="1:28" ht="12.75" customHeight="1" x14ac:dyDescent="0.2">
      <c r="A152" s="138" t="s">
        <v>424</v>
      </c>
      <c r="B152" s="138" t="s">
        <v>1430</v>
      </c>
      <c r="D152" s="103">
        <v>0</v>
      </c>
      <c r="E152" s="103">
        <v>0</v>
      </c>
      <c r="F152" s="103">
        <v>0</v>
      </c>
      <c r="G152" s="103">
        <v>0</v>
      </c>
      <c r="H152" s="103">
        <v>0</v>
      </c>
      <c r="I152" s="103">
        <v>0</v>
      </c>
      <c r="J152" s="103">
        <v>0</v>
      </c>
      <c r="K152" s="103">
        <v>0</v>
      </c>
      <c r="L152" s="103">
        <v>0</v>
      </c>
      <c r="M152" s="103">
        <v>0</v>
      </c>
      <c r="N152" s="103">
        <v>83455</v>
      </c>
      <c r="O152" s="103">
        <v>0</v>
      </c>
      <c r="P152" s="103">
        <v>0</v>
      </c>
      <c r="Q152" s="103">
        <v>0</v>
      </c>
      <c r="R152" s="103">
        <v>0</v>
      </c>
      <c r="S152" s="103">
        <v>0</v>
      </c>
      <c r="T152" s="103">
        <v>0</v>
      </c>
      <c r="U152" s="103">
        <v>0</v>
      </c>
      <c r="V152" s="103">
        <v>0</v>
      </c>
      <c r="W152" s="103">
        <v>0</v>
      </c>
      <c r="X152" s="103">
        <v>0</v>
      </c>
      <c r="Y152" s="103" t="s">
        <v>1104</v>
      </c>
      <c r="Z152" s="103" t="s">
        <v>1103</v>
      </c>
      <c r="AA152" s="104" t="s">
        <v>1818</v>
      </c>
      <c r="AB152" s="138" t="s">
        <v>1142</v>
      </c>
    </row>
    <row r="153" spans="1:28" ht="12.75" customHeight="1" x14ac:dyDescent="0.2">
      <c r="A153" s="138" t="s">
        <v>436</v>
      </c>
      <c r="B153" s="138" t="s">
        <v>1429</v>
      </c>
      <c r="D153" s="103">
        <v>0</v>
      </c>
      <c r="E153" s="103">
        <v>0</v>
      </c>
      <c r="F153" s="103">
        <v>0</v>
      </c>
      <c r="G153" s="103">
        <v>0</v>
      </c>
      <c r="H153" s="103">
        <v>0</v>
      </c>
      <c r="I153" s="103">
        <v>0</v>
      </c>
      <c r="J153" s="103">
        <v>0</v>
      </c>
      <c r="K153" s="103">
        <v>0</v>
      </c>
      <c r="L153" s="103">
        <v>0</v>
      </c>
      <c r="M153" s="103">
        <v>0</v>
      </c>
      <c r="N153" s="103">
        <v>0</v>
      </c>
      <c r="O153" s="103">
        <v>0</v>
      </c>
      <c r="P153" s="103">
        <v>0</v>
      </c>
      <c r="Q153" s="103">
        <v>0</v>
      </c>
      <c r="R153" s="103">
        <v>0</v>
      </c>
      <c r="S153" s="103">
        <v>0</v>
      </c>
      <c r="T153" s="103">
        <v>0</v>
      </c>
      <c r="U153" s="103">
        <v>0</v>
      </c>
      <c r="V153" s="103">
        <v>0</v>
      </c>
      <c r="W153" s="103">
        <v>0</v>
      </c>
      <c r="X153" s="103">
        <v>0</v>
      </c>
      <c r="Y153" s="103" t="s">
        <v>1104</v>
      </c>
      <c r="Z153" s="103" t="s">
        <v>1103</v>
      </c>
      <c r="AA153" s="104" t="s">
        <v>1830</v>
      </c>
      <c r="AB153" s="138" t="s">
        <v>1142</v>
      </c>
    </row>
    <row r="154" spans="1:28" ht="12.75" customHeight="1" x14ac:dyDescent="0.2">
      <c r="A154" s="138" t="s">
        <v>880</v>
      </c>
      <c r="B154" s="138" t="s">
        <v>2343</v>
      </c>
      <c r="D154" s="103">
        <v>0</v>
      </c>
      <c r="E154" s="103">
        <v>0</v>
      </c>
      <c r="F154" s="103">
        <v>0</v>
      </c>
      <c r="G154" s="103">
        <v>0</v>
      </c>
      <c r="H154" s="103">
        <v>0</v>
      </c>
      <c r="I154" s="103">
        <v>0</v>
      </c>
      <c r="J154" s="103">
        <v>0</v>
      </c>
      <c r="K154" s="103">
        <v>0</v>
      </c>
      <c r="L154" s="103">
        <v>0</v>
      </c>
      <c r="M154" s="103">
        <v>0</v>
      </c>
      <c r="N154" s="103">
        <v>123924</v>
      </c>
      <c r="O154" s="103">
        <v>15400</v>
      </c>
      <c r="P154" s="103">
        <v>0</v>
      </c>
      <c r="Q154" s="103">
        <v>5157</v>
      </c>
      <c r="R154" s="103">
        <v>0</v>
      </c>
      <c r="S154" s="103">
        <v>0</v>
      </c>
      <c r="T154" s="103">
        <v>0</v>
      </c>
      <c r="U154" s="103">
        <v>0</v>
      </c>
      <c r="V154" s="103">
        <v>1000</v>
      </c>
      <c r="W154" s="103">
        <v>19000</v>
      </c>
      <c r="X154" s="103">
        <v>4000</v>
      </c>
      <c r="Y154" s="103" t="s">
        <v>1102</v>
      </c>
      <c r="Z154" s="103" t="s">
        <v>1100</v>
      </c>
      <c r="AA154" s="104" t="s">
        <v>2243</v>
      </c>
      <c r="AB154" s="138" t="s">
        <v>1142</v>
      </c>
    </row>
    <row r="155" spans="1:28" ht="12.75" customHeight="1" x14ac:dyDescent="0.2">
      <c r="A155" s="138" t="s">
        <v>476</v>
      </c>
      <c r="B155" s="138" t="s">
        <v>2344</v>
      </c>
      <c r="D155" s="103">
        <v>0</v>
      </c>
      <c r="E155" s="103">
        <v>0</v>
      </c>
      <c r="F155" s="103">
        <v>0</v>
      </c>
      <c r="G155" s="103">
        <v>0</v>
      </c>
      <c r="H155" s="103">
        <v>0</v>
      </c>
      <c r="I155" s="103">
        <v>0</v>
      </c>
      <c r="J155" s="103">
        <v>0</v>
      </c>
      <c r="K155" s="103">
        <v>0</v>
      </c>
      <c r="L155" s="103">
        <v>0</v>
      </c>
      <c r="M155" s="103">
        <v>0</v>
      </c>
      <c r="N155" s="103">
        <v>9000</v>
      </c>
      <c r="O155" s="103">
        <v>0</v>
      </c>
      <c r="P155" s="103">
        <v>0</v>
      </c>
      <c r="Q155" s="103">
        <v>0</v>
      </c>
      <c r="R155" s="103">
        <v>0</v>
      </c>
      <c r="S155" s="103">
        <v>0</v>
      </c>
      <c r="T155" s="103">
        <v>0</v>
      </c>
      <c r="U155" s="103">
        <v>0</v>
      </c>
      <c r="V155" s="103">
        <v>0</v>
      </c>
      <c r="W155" s="103">
        <v>0</v>
      </c>
      <c r="X155" s="103">
        <v>0</v>
      </c>
      <c r="Y155" s="103" t="s">
        <v>1104</v>
      </c>
      <c r="Z155" s="103" t="s">
        <v>1103</v>
      </c>
      <c r="AA155" s="104" t="s">
        <v>1870</v>
      </c>
      <c r="AB155" s="138" t="s">
        <v>2298</v>
      </c>
    </row>
    <row r="156" spans="1:28" ht="12.75" customHeight="1" x14ac:dyDescent="0.2">
      <c r="A156" s="138" t="s">
        <v>497</v>
      </c>
      <c r="B156" s="138" t="s">
        <v>2345</v>
      </c>
      <c r="D156" s="103">
        <v>0</v>
      </c>
      <c r="E156" s="103">
        <v>0</v>
      </c>
      <c r="F156" s="103">
        <v>0</v>
      </c>
      <c r="G156" s="103">
        <v>0</v>
      </c>
      <c r="H156" s="103">
        <v>0</v>
      </c>
      <c r="I156" s="103">
        <v>0</v>
      </c>
      <c r="J156" s="103">
        <v>0</v>
      </c>
      <c r="K156" s="103">
        <v>0</v>
      </c>
      <c r="L156" s="103">
        <v>0</v>
      </c>
      <c r="M156" s="103">
        <v>0</v>
      </c>
      <c r="N156" s="103">
        <v>1500</v>
      </c>
      <c r="O156" s="103">
        <v>6000</v>
      </c>
      <c r="P156" s="103">
        <v>0</v>
      </c>
      <c r="Q156" s="103">
        <v>0</v>
      </c>
      <c r="R156" s="103">
        <v>0</v>
      </c>
      <c r="S156" s="103">
        <v>0</v>
      </c>
      <c r="T156" s="103">
        <v>0</v>
      </c>
      <c r="U156" s="103">
        <v>0</v>
      </c>
      <c r="V156" s="103">
        <v>0</v>
      </c>
      <c r="W156" s="103">
        <v>0</v>
      </c>
      <c r="X156" s="103">
        <v>0</v>
      </c>
      <c r="Y156" s="103" t="s">
        <v>1104</v>
      </c>
      <c r="Z156" s="103" t="s">
        <v>1103</v>
      </c>
      <c r="AA156" s="104" t="s">
        <v>1891</v>
      </c>
      <c r="AB156" s="138" t="s">
        <v>2298</v>
      </c>
    </row>
    <row r="157" spans="1:28" ht="12.75" customHeight="1" x14ac:dyDescent="0.2">
      <c r="A157" s="138" t="s">
        <v>551</v>
      </c>
      <c r="B157" s="138" t="s">
        <v>1425</v>
      </c>
      <c r="D157" s="103">
        <v>0</v>
      </c>
      <c r="E157" s="103">
        <v>0</v>
      </c>
      <c r="F157" s="103">
        <v>0</v>
      </c>
      <c r="G157" s="103">
        <v>0</v>
      </c>
      <c r="H157" s="103">
        <v>0</v>
      </c>
      <c r="I157" s="103">
        <v>0</v>
      </c>
      <c r="J157" s="103">
        <v>0</v>
      </c>
      <c r="K157" s="103">
        <v>0</v>
      </c>
      <c r="L157" s="103">
        <v>0</v>
      </c>
      <c r="M157" s="103">
        <v>0</v>
      </c>
      <c r="N157" s="103">
        <v>0</v>
      </c>
      <c r="O157" s="103">
        <v>0</v>
      </c>
      <c r="P157" s="103">
        <v>0</v>
      </c>
      <c r="Q157" s="103">
        <v>0</v>
      </c>
      <c r="R157" s="103">
        <v>0</v>
      </c>
      <c r="S157" s="103">
        <v>0</v>
      </c>
      <c r="T157" s="103">
        <v>0</v>
      </c>
      <c r="U157" s="103">
        <v>0</v>
      </c>
      <c r="V157" s="103">
        <v>0</v>
      </c>
      <c r="W157" s="103">
        <v>0</v>
      </c>
      <c r="X157" s="103">
        <v>0</v>
      </c>
      <c r="Y157" s="103" t="s">
        <v>1104</v>
      </c>
      <c r="Z157" s="103" t="s">
        <v>1103</v>
      </c>
      <c r="AA157" s="104" t="s">
        <v>1945</v>
      </c>
      <c r="AB157" s="138" t="s">
        <v>1142</v>
      </c>
    </row>
    <row r="158" spans="1:28" ht="12.75" customHeight="1" x14ac:dyDescent="0.2">
      <c r="A158" s="138" t="s">
        <v>751</v>
      </c>
      <c r="B158" s="138" t="s">
        <v>1424</v>
      </c>
      <c r="D158" s="103">
        <v>0</v>
      </c>
      <c r="E158" s="103">
        <v>0</v>
      </c>
      <c r="F158" s="103">
        <v>0</v>
      </c>
      <c r="G158" s="103">
        <v>0</v>
      </c>
      <c r="H158" s="103">
        <v>0</v>
      </c>
      <c r="I158" s="103">
        <v>0</v>
      </c>
      <c r="J158" s="103">
        <v>0</v>
      </c>
      <c r="K158" s="103">
        <v>0</v>
      </c>
      <c r="L158" s="103">
        <v>0</v>
      </c>
      <c r="M158" s="103">
        <v>0</v>
      </c>
      <c r="N158" s="103">
        <v>1250</v>
      </c>
      <c r="O158" s="103">
        <v>0</v>
      </c>
      <c r="P158" s="103">
        <v>0</v>
      </c>
      <c r="Q158" s="103">
        <v>0</v>
      </c>
      <c r="R158" s="103">
        <v>0</v>
      </c>
      <c r="S158" s="103">
        <v>0</v>
      </c>
      <c r="T158" s="103">
        <v>0</v>
      </c>
      <c r="U158" s="103">
        <v>0</v>
      </c>
      <c r="V158" s="103">
        <v>0</v>
      </c>
      <c r="W158" s="103">
        <v>0</v>
      </c>
      <c r="X158" s="103">
        <v>0</v>
      </c>
      <c r="Y158" s="103" t="s">
        <v>1104</v>
      </c>
      <c r="Z158" s="103" t="s">
        <v>1153</v>
      </c>
      <c r="AA158" s="104" t="s">
        <v>2147</v>
      </c>
      <c r="AB158" s="138" t="s">
        <v>1142</v>
      </c>
    </row>
    <row r="159" spans="1:28" ht="12.75" customHeight="1" x14ac:dyDescent="0.2">
      <c r="A159" s="138" t="s">
        <v>882</v>
      </c>
      <c r="B159" s="138" t="s">
        <v>2346</v>
      </c>
      <c r="D159" s="103">
        <v>0</v>
      </c>
      <c r="E159" s="103">
        <v>0</v>
      </c>
      <c r="F159" s="103">
        <v>0</v>
      </c>
      <c r="G159" s="103">
        <v>0</v>
      </c>
      <c r="H159" s="103">
        <v>0</v>
      </c>
      <c r="I159" s="103">
        <v>0</v>
      </c>
      <c r="J159" s="103">
        <v>0</v>
      </c>
      <c r="K159" s="103">
        <v>0</v>
      </c>
      <c r="L159" s="103">
        <v>0</v>
      </c>
      <c r="M159" s="103">
        <v>0</v>
      </c>
      <c r="N159" s="103">
        <v>297806</v>
      </c>
      <c r="O159" s="103">
        <v>10000</v>
      </c>
      <c r="P159" s="103">
        <v>0</v>
      </c>
      <c r="Q159" s="103">
        <v>0</v>
      </c>
      <c r="R159" s="103">
        <v>366</v>
      </c>
      <c r="S159" s="103">
        <v>137</v>
      </c>
      <c r="T159" s="103">
        <v>0</v>
      </c>
      <c r="U159" s="103">
        <v>0</v>
      </c>
      <c r="V159" s="103">
        <v>29000</v>
      </c>
      <c r="W159" s="103">
        <v>0</v>
      </c>
      <c r="X159" s="103">
        <v>0</v>
      </c>
      <c r="Y159" s="103" t="s">
        <v>1102</v>
      </c>
      <c r="Z159" s="103" t="s">
        <v>1100</v>
      </c>
      <c r="AA159" s="104" t="s">
        <v>2235</v>
      </c>
      <c r="AB159" s="138" t="s">
        <v>1142</v>
      </c>
    </row>
    <row r="160" spans="1:28" ht="12.75" customHeight="1" x14ac:dyDescent="0.2">
      <c r="A160" s="138" t="s">
        <v>577</v>
      </c>
      <c r="B160" s="138" t="s">
        <v>1422</v>
      </c>
      <c r="D160" s="103">
        <v>0</v>
      </c>
      <c r="E160" s="103">
        <v>0</v>
      </c>
      <c r="F160" s="103">
        <v>0</v>
      </c>
      <c r="G160" s="103">
        <v>0</v>
      </c>
      <c r="H160" s="103">
        <v>0</v>
      </c>
      <c r="I160" s="103">
        <v>0</v>
      </c>
      <c r="J160" s="103">
        <v>0</v>
      </c>
      <c r="K160" s="103">
        <v>0</v>
      </c>
      <c r="L160" s="103">
        <v>0</v>
      </c>
      <c r="M160" s="103">
        <v>0</v>
      </c>
      <c r="N160" s="103">
        <v>0</v>
      </c>
      <c r="O160" s="103">
        <v>0</v>
      </c>
      <c r="P160" s="103">
        <v>0</v>
      </c>
      <c r="Q160" s="103">
        <v>0</v>
      </c>
      <c r="R160" s="103">
        <v>0</v>
      </c>
      <c r="S160" s="103">
        <v>0</v>
      </c>
      <c r="T160" s="103">
        <v>0</v>
      </c>
      <c r="U160" s="103">
        <v>0</v>
      </c>
      <c r="V160" s="103">
        <v>0</v>
      </c>
      <c r="W160" s="103">
        <v>0</v>
      </c>
      <c r="X160" s="103">
        <v>0</v>
      </c>
      <c r="Y160" s="103" t="s">
        <v>1104</v>
      </c>
      <c r="Z160" s="103" t="s">
        <v>1103</v>
      </c>
      <c r="AA160" s="104" t="s">
        <v>1971</v>
      </c>
      <c r="AB160" s="138" t="s">
        <v>1142</v>
      </c>
    </row>
    <row r="161" spans="1:28" ht="12.75" customHeight="1" x14ac:dyDescent="0.2">
      <c r="A161" s="138" t="s">
        <v>884</v>
      </c>
      <c r="B161" s="138" t="s">
        <v>2347</v>
      </c>
      <c r="D161" s="103">
        <v>0</v>
      </c>
      <c r="E161" s="103">
        <v>0</v>
      </c>
      <c r="F161" s="103">
        <v>0</v>
      </c>
      <c r="G161" s="103">
        <v>0</v>
      </c>
      <c r="H161" s="103">
        <v>0</v>
      </c>
      <c r="I161" s="103">
        <v>0</v>
      </c>
      <c r="J161" s="103">
        <v>0</v>
      </c>
      <c r="K161" s="103">
        <v>0</v>
      </c>
      <c r="L161" s="103">
        <v>0</v>
      </c>
      <c r="M161" s="103">
        <v>0</v>
      </c>
      <c r="N161" s="103">
        <v>48206</v>
      </c>
      <c r="O161" s="103">
        <v>0</v>
      </c>
      <c r="P161" s="103">
        <v>0</v>
      </c>
      <c r="Q161" s="103">
        <v>92</v>
      </c>
      <c r="R161" s="103">
        <v>0</v>
      </c>
      <c r="S161" s="103">
        <v>0</v>
      </c>
      <c r="T161" s="103">
        <v>0</v>
      </c>
      <c r="U161" s="103">
        <v>0</v>
      </c>
      <c r="V161" s="103">
        <v>14400</v>
      </c>
      <c r="W161" s="103">
        <v>0</v>
      </c>
      <c r="X161" s="103">
        <v>0</v>
      </c>
      <c r="Y161" s="103" t="s">
        <v>1102</v>
      </c>
      <c r="Z161" s="103" t="s">
        <v>1100</v>
      </c>
      <c r="AA161" s="104" t="s">
        <v>2244</v>
      </c>
      <c r="AB161" s="138" t="s">
        <v>2298</v>
      </c>
    </row>
    <row r="162" spans="1:28" ht="12.75" customHeight="1" x14ac:dyDescent="0.2">
      <c r="A162" s="138" t="s">
        <v>505</v>
      </c>
      <c r="B162" s="138" t="s">
        <v>2348</v>
      </c>
      <c r="D162" s="103">
        <v>0</v>
      </c>
      <c r="E162" s="103">
        <v>0</v>
      </c>
      <c r="F162" s="103">
        <v>0</v>
      </c>
      <c r="G162" s="103">
        <v>0</v>
      </c>
      <c r="H162" s="103">
        <v>0</v>
      </c>
      <c r="I162" s="103">
        <v>0</v>
      </c>
      <c r="J162" s="103">
        <v>0</v>
      </c>
      <c r="K162" s="103">
        <v>0</v>
      </c>
      <c r="L162" s="103">
        <v>0</v>
      </c>
      <c r="M162" s="103">
        <v>0</v>
      </c>
      <c r="N162" s="103">
        <v>334010</v>
      </c>
      <c r="O162" s="103">
        <v>0</v>
      </c>
      <c r="P162" s="103">
        <v>0</v>
      </c>
      <c r="Q162" s="103">
        <v>0</v>
      </c>
      <c r="R162" s="103">
        <v>0</v>
      </c>
      <c r="S162" s="103">
        <v>0</v>
      </c>
      <c r="T162" s="103">
        <v>0</v>
      </c>
      <c r="U162" s="103">
        <v>0</v>
      </c>
      <c r="V162" s="103">
        <v>0</v>
      </c>
      <c r="W162" s="103">
        <v>0</v>
      </c>
      <c r="X162" s="103">
        <v>0</v>
      </c>
      <c r="Y162" s="103" t="s">
        <v>1104</v>
      </c>
      <c r="Z162" s="103" t="s">
        <v>1100</v>
      </c>
      <c r="AA162" s="104" t="s">
        <v>1899</v>
      </c>
      <c r="AB162" s="138" t="s">
        <v>1142</v>
      </c>
    </row>
    <row r="163" spans="1:28" ht="12.75" customHeight="1" x14ac:dyDescent="0.2">
      <c r="A163" s="138" t="s">
        <v>609</v>
      </c>
      <c r="B163" s="138" t="s">
        <v>1595</v>
      </c>
      <c r="D163" s="103">
        <v>0</v>
      </c>
      <c r="E163" s="103">
        <v>0</v>
      </c>
      <c r="F163" s="103">
        <v>0</v>
      </c>
      <c r="G163" s="103">
        <v>0</v>
      </c>
      <c r="H163" s="103">
        <v>0</v>
      </c>
      <c r="I163" s="103">
        <v>0</v>
      </c>
      <c r="J163" s="103">
        <v>0</v>
      </c>
      <c r="K163" s="103">
        <v>0</v>
      </c>
      <c r="L163" s="103">
        <v>0</v>
      </c>
      <c r="M163" s="103">
        <v>0</v>
      </c>
      <c r="N163" s="103">
        <v>6365</v>
      </c>
      <c r="O163" s="103">
        <v>4500</v>
      </c>
      <c r="P163" s="103">
        <v>0</v>
      </c>
      <c r="Q163" s="103">
        <v>0</v>
      </c>
      <c r="R163" s="103">
        <v>0</v>
      </c>
      <c r="S163" s="103">
        <v>0</v>
      </c>
      <c r="T163" s="103">
        <v>0</v>
      </c>
      <c r="U163" s="103">
        <v>0</v>
      </c>
      <c r="V163" s="103">
        <v>0</v>
      </c>
      <c r="W163" s="103">
        <v>0</v>
      </c>
      <c r="X163" s="103">
        <v>375</v>
      </c>
      <c r="Y163" s="103" t="s">
        <v>1104</v>
      </c>
      <c r="Z163" s="103" t="s">
        <v>1103</v>
      </c>
      <c r="AA163" s="104" t="s">
        <v>2003</v>
      </c>
      <c r="AB163" s="138" t="s">
        <v>1142</v>
      </c>
    </row>
    <row r="164" spans="1:28" ht="12.75" customHeight="1" x14ac:dyDescent="0.2">
      <c r="A164" s="138" t="s">
        <v>444</v>
      </c>
      <c r="B164" s="138" t="s">
        <v>1596</v>
      </c>
      <c r="D164" s="103">
        <v>0</v>
      </c>
      <c r="E164" s="103">
        <v>0</v>
      </c>
      <c r="F164" s="103">
        <v>0</v>
      </c>
      <c r="G164" s="103">
        <v>0</v>
      </c>
      <c r="H164" s="103">
        <v>0</v>
      </c>
      <c r="I164" s="103">
        <v>0</v>
      </c>
      <c r="J164" s="103">
        <v>0</v>
      </c>
      <c r="K164" s="103">
        <v>0</v>
      </c>
      <c r="L164" s="103">
        <v>0</v>
      </c>
      <c r="M164" s="103">
        <v>0</v>
      </c>
      <c r="N164" s="103">
        <v>238183</v>
      </c>
      <c r="O164" s="103">
        <v>29450</v>
      </c>
      <c r="P164" s="103">
        <v>0</v>
      </c>
      <c r="Q164" s="103">
        <v>0</v>
      </c>
      <c r="R164" s="103">
        <v>0</v>
      </c>
      <c r="S164" s="103">
        <v>0</v>
      </c>
      <c r="T164" s="103">
        <v>0</v>
      </c>
      <c r="U164" s="103">
        <v>0</v>
      </c>
      <c r="V164" s="103">
        <v>6450</v>
      </c>
      <c r="W164" s="103">
        <v>0</v>
      </c>
      <c r="X164" s="103">
        <v>0</v>
      </c>
      <c r="Y164" s="103" t="s">
        <v>1104</v>
      </c>
      <c r="Z164" s="103" t="s">
        <v>1109</v>
      </c>
      <c r="AA164" s="104" t="s">
        <v>1838</v>
      </c>
      <c r="AB164" s="138" t="s">
        <v>1142</v>
      </c>
    </row>
    <row r="165" spans="1:28" ht="12.75" customHeight="1" x14ac:dyDescent="0.2">
      <c r="A165" s="138" t="s">
        <v>733</v>
      </c>
      <c r="B165" s="138" t="s">
        <v>1420</v>
      </c>
      <c r="D165" s="103">
        <v>0</v>
      </c>
      <c r="E165" s="103">
        <v>0</v>
      </c>
      <c r="F165" s="103">
        <v>315</v>
      </c>
      <c r="G165" s="103">
        <v>0</v>
      </c>
      <c r="H165" s="103">
        <v>0</v>
      </c>
      <c r="I165" s="103">
        <v>0</v>
      </c>
      <c r="J165" s="103">
        <v>0</v>
      </c>
      <c r="K165" s="103">
        <v>0</v>
      </c>
      <c r="L165" s="103">
        <v>0</v>
      </c>
      <c r="M165" s="103">
        <v>0</v>
      </c>
      <c r="N165" s="103">
        <v>10973</v>
      </c>
      <c r="O165" s="103">
        <v>0</v>
      </c>
      <c r="P165" s="103">
        <v>0</v>
      </c>
      <c r="Q165" s="103">
        <v>0</v>
      </c>
      <c r="R165" s="103">
        <v>0</v>
      </c>
      <c r="S165" s="103">
        <v>0</v>
      </c>
      <c r="T165" s="103">
        <v>0</v>
      </c>
      <c r="U165" s="103">
        <v>0</v>
      </c>
      <c r="V165" s="103">
        <v>0</v>
      </c>
      <c r="W165" s="103">
        <v>0</v>
      </c>
      <c r="X165" s="103">
        <v>0</v>
      </c>
      <c r="Y165" s="103" t="s">
        <v>1104</v>
      </c>
      <c r="Z165" s="103" t="s">
        <v>1153</v>
      </c>
      <c r="AA165" s="104" t="s">
        <v>2127</v>
      </c>
      <c r="AB165" s="138" t="s">
        <v>1142</v>
      </c>
    </row>
    <row r="166" spans="1:28" ht="12.75" customHeight="1" x14ac:dyDescent="0.2">
      <c r="A166" s="138" t="s">
        <v>445</v>
      </c>
      <c r="B166" s="138" t="s">
        <v>1419</v>
      </c>
      <c r="D166" s="103">
        <v>0</v>
      </c>
      <c r="E166" s="103">
        <v>0</v>
      </c>
      <c r="F166" s="103">
        <v>0</v>
      </c>
      <c r="G166" s="103">
        <v>0</v>
      </c>
      <c r="H166" s="103">
        <v>0</v>
      </c>
      <c r="I166" s="103">
        <v>0</v>
      </c>
      <c r="J166" s="103">
        <v>0</v>
      </c>
      <c r="K166" s="103">
        <v>0</v>
      </c>
      <c r="L166" s="103">
        <v>0</v>
      </c>
      <c r="M166" s="103">
        <v>7500</v>
      </c>
      <c r="N166" s="103">
        <v>59550</v>
      </c>
      <c r="O166" s="103">
        <v>0</v>
      </c>
      <c r="P166" s="103">
        <v>0</v>
      </c>
      <c r="Q166" s="103">
        <v>0</v>
      </c>
      <c r="R166" s="103">
        <v>0</v>
      </c>
      <c r="S166" s="103">
        <v>0</v>
      </c>
      <c r="T166" s="103">
        <v>0</v>
      </c>
      <c r="U166" s="103">
        <v>0</v>
      </c>
      <c r="V166" s="103">
        <v>0</v>
      </c>
      <c r="W166" s="103">
        <v>18000</v>
      </c>
      <c r="X166" s="103">
        <v>6000</v>
      </c>
      <c r="Y166" s="103" t="s">
        <v>1104</v>
      </c>
      <c r="Z166" s="103" t="s">
        <v>1103</v>
      </c>
      <c r="AA166" s="104" t="s">
        <v>1839</v>
      </c>
      <c r="AB166" s="138" t="s">
        <v>1142</v>
      </c>
    </row>
    <row r="167" spans="1:28" ht="12.75" customHeight="1" x14ac:dyDescent="0.2">
      <c r="A167" s="138" t="s">
        <v>477</v>
      </c>
      <c r="B167" s="138" t="s">
        <v>1418</v>
      </c>
      <c r="D167" s="103">
        <v>0</v>
      </c>
      <c r="E167" s="103">
        <v>0</v>
      </c>
      <c r="F167" s="103">
        <v>3450</v>
      </c>
      <c r="G167" s="103">
        <v>0</v>
      </c>
      <c r="H167" s="103">
        <v>0</v>
      </c>
      <c r="I167" s="103">
        <v>0</v>
      </c>
      <c r="J167" s="103">
        <v>160</v>
      </c>
      <c r="K167" s="103">
        <v>0</v>
      </c>
      <c r="L167" s="103">
        <v>0</v>
      </c>
      <c r="M167" s="103">
        <v>0</v>
      </c>
      <c r="N167" s="103">
        <v>53500</v>
      </c>
      <c r="O167" s="103">
        <v>0</v>
      </c>
      <c r="P167" s="103">
        <v>0</v>
      </c>
      <c r="Q167" s="103">
        <v>0</v>
      </c>
      <c r="R167" s="103">
        <v>0</v>
      </c>
      <c r="S167" s="103">
        <v>0</v>
      </c>
      <c r="T167" s="103">
        <v>0</v>
      </c>
      <c r="U167" s="103">
        <v>0</v>
      </c>
      <c r="V167" s="103">
        <v>0</v>
      </c>
      <c r="W167" s="103">
        <v>136113</v>
      </c>
      <c r="X167" s="103">
        <v>0</v>
      </c>
      <c r="Y167" s="103" t="s">
        <v>1104</v>
      </c>
      <c r="Z167" s="103" t="s">
        <v>1103</v>
      </c>
      <c r="AA167" s="104" t="s">
        <v>1871</v>
      </c>
      <c r="AB167" s="138" t="s">
        <v>1142</v>
      </c>
    </row>
    <row r="168" spans="1:28" ht="12.75" customHeight="1" x14ac:dyDescent="0.2">
      <c r="A168" s="138" t="s">
        <v>409</v>
      </c>
      <c r="B168" s="138" t="s">
        <v>1417</v>
      </c>
      <c r="D168" s="103">
        <v>0</v>
      </c>
      <c r="E168" s="103">
        <v>0</v>
      </c>
      <c r="F168" s="103">
        <v>0</v>
      </c>
      <c r="G168" s="103">
        <v>0</v>
      </c>
      <c r="H168" s="103">
        <v>0</v>
      </c>
      <c r="I168" s="103">
        <v>0</v>
      </c>
      <c r="J168" s="103">
        <v>0</v>
      </c>
      <c r="K168" s="103">
        <v>0</v>
      </c>
      <c r="L168" s="103">
        <v>0</v>
      </c>
      <c r="M168" s="103">
        <v>0</v>
      </c>
      <c r="N168" s="103">
        <v>110</v>
      </c>
      <c r="O168" s="103">
        <v>0</v>
      </c>
      <c r="P168" s="103">
        <v>0</v>
      </c>
      <c r="Q168" s="103">
        <v>0</v>
      </c>
      <c r="R168" s="103">
        <v>0</v>
      </c>
      <c r="S168" s="103">
        <v>0</v>
      </c>
      <c r="T168" s="103">
        <v>0</v>
      </c>
      <c r="U168" s="103">
        <v>0</v>
      </c>
      <c r="V168" s="103">
        <v>0</v>
      </c>
      <c r="W168" s="103">
        <v>0</v>
      </c>
      <c r="X168" s="103">
        <v>0</v>
      </c>
      <c r="Y168" s="103" t="s">
        <v>1104</v>
      </c>
      <c r="Z168" s="103" t="s">
        <v>1103</v>
      </c>
      <c r="AA168" s="104" t="s">
        <v>1803</v>
      </c>
      <c r="AB168" s="138" t="s">
        <v>1142</v>
      </c>
    </row>
    <row r="169" spans="1:28" ht="12.75" customHeight="1" x14ac:dyDescent="0.2">
      <c r="A169" s="138" t="s">
        <v>625</v>
      </c>
      <c r="B169" s="138" t="s">
        <v>1416</v>
      </c>
      <c r="D169" s="103">
        <v>0</v>
      </c>
      <c r="E169" s="103">
        <v>0</v>
      </c>
      <c r="F169" s="103">
        <v>0</v>
      </c>
      <c r="G169" s="103">
        <v>0</v>
      </c>
      <c r="H169" s="103">
        <v>0</v>
      </c>
      <c r="I169" s="103">
        <v>0</v>
      </c>
      <c r="J169" s="103">
        <v>0</v>
      </c>
      <c r="K169" s="103">
        <v>0</v>
      </c>
      <c r="L169" s="103">
        <v>0</v>
      </c>
      <c r="M169" s="103">
        <v>0</v>
      </c>
      <c r="N169" s="103">
        <v>37480</v>
      </c>
      <c r="O169" s="103">
        <v>0</v>
      </c>
      <c r="P169" s="103">
        <v>0</v>
      </c>
      <c r="Q169" s="103">
        <v>0</v>
      </c>
      <c r="R169" s="103">
        <v>0</v>
      </c>
      <c r="S169" s="103">
        <v>0</v>
      </c>
      <c r="T169" s="103">
        <v>0</v>
      </c>
      <c r="U169" s="103">
        <v>0</v>
      </c>
      <c r="V169" s="103">
        <v>0</v>
      </c>
      <c r="W169" s="103">
        <v>0</v>
      </c>
      <c r="X169" s="103">
        <v>0</v>
      </c>
      <c r="Y169" s="103" t="s">
        <v>1104</v>
      </c>
      <c r="Z169" s="103" t="s">
        <v>1103</v>
      </c>
      <c r="AA169" s="104" t="s">
        <v>2019</v>
      </c>
      <c r="AB169" s="138" t="s">
        <v>1142</v>
      </c>
    </row>
    <row r="170" spans="1:28" ht="12.75" customHeight="1" x14ac:dyDescent="0.2">
      <c r="A170" s="138" t="s">
        <v>709</v>
      </c>
      <c r="B170" s="138" t="s">
        <v>1597</v>
      </c>
      <c r="D170" s="103">
        <v>0</v>
      </c>
      <c r="E170" s="103">
        <v>0</v>
      </c>
      <c r="F170" s="103">
        <v>0</v>
      </c>
      <c r="G170" s="103">
        <v>5000</v>
      </c>
      <c r="H170" s="103">
        <v>0</v>
      </c>
      <c r="I170" s="103">
        <v>0</v>
      </c>
      <c r="J170" s="103">
        <v>0</v>
      </c>
      <c r="K170" s="103">
        <v>0</v>
      </c>
      <c r="L170" s="103">
        <v>0</v>
      </c>
      <c r="M170" s="103">
        <v>0</v>
      </c>
      <c r="N170" s="103">
        <v>470362</v>
      </c>
      <c r="O170" s="103">
        <v>0</v>
      </c>
      <c r="P170" s="103">
        <v>0</v>
      </c>
      <c r="Q170" s="103">
        <v>45366</v>
      </c>
      <c r="R170" s="103">
        <v>0</v>
      </c>
      <c r="S170" s="103">
        <v>0</v>
      </c>
      <c r="T170" s="103">
        <v>0</v>
      </c>
      <c r="U170" s="103">
        <v>0</v>
      </c>
      <c r="V170" s="103">
        <v>0</v>
      </c>
      <c r="W170" s="103">
        <v>72000</v>
      </c>
      <c r="X170" s="103">
        <v>28000</v>
      </c>
      <c r="Y170" s="103" t="s">
        <v>1104</v>
      </c>
      <c r="Z170" s="103" t="s">
        <v>1106</v>
      </c>
      <c r="AA170" s="104" t="s">
        <v>2103</v>
      </c>
      <c r="AB170" s="138" t="s">
        <v>1142</v>
      </c>
    </row>
    <row r="171" spans="1:28" ht="12.75" customHeight="1" x14ac:dyDescent="0.2">
      <c r="A171" s="138" t="s">
        <v>459</v>
      </c>
      <c r="B171" s="138" t="s">
        <v>1415</v>
      </c>
      <c r="D171" s="103">
        <v>0</v>
      </c>
      <c r="E171" s="103">
        <v>0</v>
      </c>
      <c r="F171" s="103">
        <v>0</v>
      </c>
      <c r="G171" s="103">
        <v>0</v>
      </c>
      <c r="H171" s="103">
        <v>0</v>
      </c>
      <c r="I171" s="103">
        <v>0</v>
      </c>
      <c r="J171" s="103">
        <v>0</v>
      </c>
      <c r="K171" s="103">
        <v>0</v>
      </c>
      <c r="L171" s="103">
        <v>0</v>
      </c>
      <c r="M171" s="103">
        <v>0</v>
      </c>
      <c r="N171" s="103">
        <v>185456</v>
      </c>
      <c r="O171" s="103">
        <v>0</v>
      </c>
      <c r="P171" s="103">
        <v>0</v>
      </c>
      <c r="Q171" s="103">
        <v>0</v>
      </c>
      <c r="R171" s="103">
        <v>0</v>
      </c>
      <c r="S171" s="103">
        <v>0</v>
      </c>
      <c r="T171" s="103">
        <v>0</v>
      </c>
      <c r="U171" s="103">
        <v>0</v>
      </c>
      <c r="V171" s="103">
        <v>0</v>
      </c>
      <c r="W171" s="103">
        <v>0</v>
      </c>
      <c r="X171" s="103">
        <v>0</v>
      </c>
      <c r="Y171" s="103" t="s">
        <v>1104</v>
      </c>
      <c r="Z171" s="103" t="s">
        <v>1103</v>
      </c>
      <c r="AA171" s="104" t="s">
        <v>1853</v>
      </c>
      <c r="AB171" s="138" t="s">
        <v>1142</v>
      </c>
    </row>
    <row r="172" spans="1:28" ht="12.75" customHeight="1" x14ac:dyDescent="0.2">
      <c r="A172" s="138" t="s">
        <v>626</v>
      </c>
      <c r="B172" s="138" t="s">
        <v>1414</v>
      </c>
      <c r="D172" s="103">
        <v>0</v>
      </c>
      <c r="E172" s="103">
        <v>0</v>
      </c>
      <c r="F172" s="103">
        <v>0</v>
      </c>
      <c r="G172" s="103">
        <v>0</v>
      </c>
      <c r="H172" s="103">
        <v>0</v>
      </c>
      <c r="I172" s="103">
        <v>0</v>
      </c>
      <c r="J172" s="103">
        <v>0</v>
      </c>
      <c r="K172" s="103">
        <v>0</v>
      </c>
      <c r="L172" s="103">
        <v>0</v>
      </c>
      <c r="M172" s="103">
        <v>0</v>
      </c>
      <c r="N172" s="103">
        <v>19134</v>
      </c>
      <c r="O172" s="103">
        <v>0</v>
      </c>
      <c r="P172" s="103">
        <v>0</v>
      </c>
      <c r="Q172" s="103">
        <v>0</v>
      </c>
      <c r="R172" s="103">
        <v>0</v>
      </c>
      <c r="S172" s="103">
        <v>0</v>
      </c>
      <c r="T172" s="103">
        <v>0</v>
      </c>
      <c r="U172" s="103">
        <v>0</v>
      </c>
      <c r="V172" s="103">
        <v>0</v>
      </c>
      <c r="W172" s="103">
        <v>0</v>
      </c>
      <c r="X172" s="103">
        <v>0</v>
      </c>
      <c r="Y172" s="103" t="s">
        <v>1104</v>
      </c>
      <c r="Z172" s="103" t="s">
        <v>1103</v>
      </c>
      <c r="AA172" s="104" t="s">
        <v>2020</v>
      </c>
      <c r="AB172" s="138" t="s">
        <v>1142</v>
      </c>
    </row>
    <row r="173" spans="1:28" ht="12.75" customHeight="1" x14ac:dyDescent="0.2">
      <c r="A173" s="138" t="s">
        <v>417</v>
      </c>
      <c r="B173" s="138" t="s">
        <v>1413</v>
      </c>
      <c r="D173" s="103">
        <v>0</v>
      </c>
      <c r="E173" s="103">
        <v>0</v>
      </c>
      <c r="F173" s="103">
        <v>0</v>
      </c>
      <c r="G173" s="103">
        <v>0</v>
      </c>
      <c r="H173" s="103">
        <v>0</v>
      </c>
      <c r="I173" s="103">
        <v>0</v>
      </c>
      <c r="J173" s="103">
        <v>0</v>
      </c>
      <c r="K173" s="103">
        <v>0</v>
      </c>
      <c r="L173" s="103">
        <v>0</v>
      </c>
      <c r="M173" s="103">
        <v>0</v>
      </c>
      <c r="N173" s="103">
        <v>0</v>
      </c>
      <c r="O173" s="103">
        <v>0</v>
      </c>
      <c r="P173" s="103">
        <v>0</v>
      </c>
      <c r="Q173" s="103">
        <v>0</v>
      </c>
      <c r="R173" s="103">
        <v>0</v>
      </c>
      <c r="S173" s="103">
        <v>0</v>
      </c>
      <c r="T173" s="103">
        <v>0</v>
      </c>
      <c r="U173" s="103">
        <v>0</v>
      </c>
      <c r="V173" s="103">
        <v>0</v>
      </c>
      <c r="W173" s="103">
        <v>0</v>
      </c>
      <c r="X173" s="103">
        <v>0</v>
      </c>
      <c r="Y173" s="103" t="s">
        <v>1104</v>
      </c>
      <c r="Z173" s="103" t="s">
        <v>1103</v>
      </c>
      <c r="AA173" s="104" t="s">
        <v>1811</v>
      </c>
      <c r="AB173" s="138" t="s">
        <v>1142</v>
      </c>
    </row>
    <row r="174" spans="1:28" ht="12.75" customHeight="1" x14ac:dyDescent="0.2">
      <c r="A174" s="138" t="s">
        <v>452</v>
      </c>
      <c r="B174" s="138" t="s">
        <v>1598</v>
      </c>
      <c r="D174" s="103">
        <v>0</v>
      </c>
      <c r="E174" s="103">
        <v>0</v>
      </c>
      <c r="F174" s="103">
        <v>0</v>
      </c>
      <c r="G174" s="103">
        <v>0</v>
      </c>
      <c r="H174" s="103">
        <v>0</v>
      </c>
      <c r="I174" s="103">
        <v>0</v>
      </c>
      <c r="J174" s="103">
        <v>0</v>
      </c>
      <c r="K174" s="103">
        <v>0</v>
      </c>
      <c r="L174" s="103">
        <v>0</v>
      </c>
      <c r="M174" s="103">
        <v>0</v>
      </c>
      <c r="N174" s="103">
        <v>430868</v>
      </c>
      <c r="O174" s="103">
        <v>77000</v>
      </c>
      <c r="P174" s="103">
        <v>0</v>
      </c>
      <c r="Q174" s="103">
        <v>0</v>
      </c>
      <c r="R174" s="103">
        <v>0</v>
      </c>
      <c r="S174" s="103">
        <v>0</v>
      </c>
      <c r="T174" s="103">
        <v>0</v>
      </c>
      <c r="U174" s="103">
        <v>0</v>
      </c>
      <c r="V174" s="103">
        <v>0</v>
      </c>
      <c r="W174" s="103">
        <v>0</v>
      </c>
      <c r="X174" s="103">
        <v>0</v>
      </c>
      <c r="Y174" s="103" t="s">
        <v>1104</v>
      </c>
      <c r="Z174" s="103" t="s">
        <v>1109</v>
      </c>
      <c r="AA174" s="104" t="s">
        <v>1846</v>
      </c>
      <c r="AB174" s="138" t="s">
        <v>1142</v>
      </c>
    </row>
    <row r="175" spans="1:28" ht="12.75" customHeight="1" x14ac:dyDescent="0.2">
      <c r="A175" s="138" t="s">
        <v>734</v>
      </c>
      <c r="B175" s="138" t="s">
        <v>1599</v>
      </c>
      <c r="D175" s="103">
        <v>0</v>
      </c>
      <c r="E175" s="103">
        <v>0</v>
      </c>
      <c r="F175" s="103">
        <v>0</v>
      </c>
      <c r="G175" s="103">
        <v>0</v>
      </c>
      <c r="H175" s="103">
        <v>0</v>
      </c>
      <c r="I175" s="103">
        <v>0</v>
      </c>
      <c r="J175" s="103">
        <v>0</v>
      </c>
      <c r="K175" s="103">
        <v>0</v>
      </c>
      <c r="L175" s="103">
        <v>0</v>
      </c>
      <c r="M175" s="103">
        <v>0</v>
      </c>
      <c r="N175" s="103">
        <v>28000</v>
      </c>
      <c r="O175" s="103">
        <v>0</v>
      </c>
      <c r="P175" s="103">
        <v>0</v>
      </c>
      <c r="Q175" s="103">
        <v>0</v>
      </c>
      <c r="R175" s="103">
        <v>0</v>
      </c>
      <c r="S175" s="103">
        <v>0</v>
      </c>
      <c r="T175" s="103">
        <v>0</v>
      </c>
      <c r="U175" s="103">
        <v>0</v>
      </c>
      <c r="V175" s="103">
        <v>0</v>
      </c>
      <c r="W175" s="103">
        <v>0</v>
      </c>
      <c r="X175" s="103">
        <v>0</v>
      </c>
      <c r="Y175" s="103" t="s">
        <v>1104</v>
      </c>
      <c r="Z175" s="103" t="s">
        <v>1153</v>
      </c>
      <c r="AA175" s="104" t="s">
        <v>2128</v>
      </c>
      <c r="AB175" s="138" t="s">
        <v>1142</v>
      </c>
    </row>
    <row r="176" spans="1:28" ht="12.75" customHeight="1" x14ac:dyDescent="0.2">
      <c r="A176" s="138" t="s">
        <v>1061</v>
      </c>
      <c r="B176" s="138" t="s">
        <v>1412</v>
      </c>
      <c r="D176" s="103">
        <v>0</v>
      </c>
      <c r="E176" s="103">
        <v>0</v>
      </c>
      <c r="F176" s="103">
        <v>0</v>
      </c>
      <c r="G176" s="103">
        <v>0</v>
      </c>
      <c r="H176" s="103">
        <v>0</v>
      </c>
      <c r="I176" s="103">
        <v>0</v>
      </c>
      <c r="J176" s="103">
        <v>0</v>
      </c>
      <c r="K176" s="103">
        <v>0</v>
      </c>
      <c r="L176" s="103">
        <v>0</v>
      </c>
      <c r="M176" s="103">
        <v>0</v>
      </c>
      <c r="N176" s="103">
        <v>0</v>
      </c>
      <c r="O176" s="103">
        <v>0</v>
      </c>
      <c r="P176" s="103">
        <v>0</v>
      </c>
      <c r="Q176" s="103">
        <v>0</v>
      </c>
      <c r="R176" s="103">
        <v>0</v>
      </c>
      <c r="S176" s="103">
        <v>0</v>
      </c>
      <c r="T176" s="103">
        <v>0</v>
      </c>
      <c r="U176" s="103">
        <v>0</v>
      </c>
      <c r="V176" s="103">
        <v>0</v>
      </c>
      <c r="W176" s="103">
        <v>0</v>
      </c>
      <c r="X176" s="103">
        <v>0</v>
      </c>
      <c r="Y176" s="103" t="s">
        <v>1104</v>
      </c>
      <c r="Z176" s="103" t="s">
        <v>1153</v>
      </c>
      <c r="AA176" s="104" t="s">
        <v>2184</v>
      </c>
      <c r="AB176" s="138" t="s">
        <v>1142</v>
      </c>
    </row>
    <row r="177" spans="1:28" ht="12.75" customHeight="1" x14ac:dyDescent="0.2">
      <c r="A177" s="138" t="s">
        <v>425</v>
      </c>
      <c r="B177" s="138" t="s">
        <v>1411</v>
      </c>
      <c r="D177" s="103">
        <v>0</v>
      </c>
      <c r="E177" s="103">
        <v>0</v>
      </c>
      <c r="F177" s="103">
        <v>0</v>
      </c>
      <c r="G177" s="103">
        <v>0</v>
      </c>
      <c r="H177" s="103">
        <v>0</v>
      </c>
      <c r="I177" s="103">
        <v>0</v>
      </c>
      <c r="J177" s="103">
        <v>0</v>
      </c>
      <c r="K177" s="103">
        <v>0</v>
      </c>
      <c r="L177" s="103">
        <v>0</v>
      </c>
      <c r="M177" s="103">
        <v>0</v>
      </c>
      <c r="N177" s="103">
        <v>56884</v>
      </c>
      <c r="O177" s="103">
        <v>0</v>
      </c>
      <c r="P177" s="103">
        <v>0</v>
      </c>
      <c r="Q177" s="103">
        <v>0</v>
      </c>
      <c r="R177" s="103">
        <v>0</v>
      </c>
      <c r="S177" s="103">
        <v>0</v>
      </c>
      <c r="T177" s="103">
        <v>0</v>
      </c>
      <c r="U177" s="103">
        <v>0</v>
      </c>
      <c r="V177" s="103">
        <v>0</v>
      </c>
      <c r="W177" s="103">
        <v>10000</v>
      </c>
      <c r="X177" s="103">
        <v>0</v>
      </c>
      <c r="Y177" s="103" t="s">
        <v>1104</v>
      </c>
      <c r="Z177" s="103" t="s">
        <v>1103</v>
      </c>
      <c r="AA177" s="104" t="s">
        <v>1819</v>
      </c>
      <c r="AB177" s="138" t="s">
        <v>1142</v>
      </c>
    </row>
    <row r="178" spans="1:28" ht="12.75" customHeight="1" x14ac:dyDescent="0.2">
      <c r="A178" s="138" t="s">
        <v>760</v>
      </c>
      <c r="B178" s="138" t="s">
        <v>1410</v>
      </c>
      <c r="D178" s="103">
        <v>0</v>
      </c>
      <c r="E178" s="103">
        <v>0</v>
      </c>
      <c r="F178" s="103">
        <v>0</v>
      </c>
      <c r="G178" s="103">
        <v>0</v>
      </c>
      <c r="H178" s="103">
        <v>0</v>
      </c>
      <c r="I178" s="103">
        <v>0</v>
      </c>
      <c r="J178" s="103">
        <v>0</v>
      </c>
      <c r="K178" s="103">
        <v>0</v>
      </c>
      <c r="L178" s="103">
        <v>0</v>
      </c>
      <c r="M178" s="103">
        <v>0</v>
      </c>
      <c r="N178" s="103">
        <v>0</v>
      </c>
      <c r="O178" s="103">
        <v>0</v>
      </c>
      <c r="P178" s="103">
        <v>0</v>
      </c>
      <c r="Q178" s="103">
        <v>0</v>
      </c>
      <c r="R178" s="103">
        <v>0</v>
      </c>
      <c r="S178" s="103">
        <v>0</v>
      </c>
      <c r="T178" s="103">
        <v>0</v>
      </c>
      <c r="U178" s="103">
        <v>0</v>
      </c>
      <c r="V178" s="103">
        <v>0</v>
      </c>
      <c r="W178" s="103">
        <v>0</v>
      </c>
      <c r="X178" s="103">
        <v>0</v>
      </c>
      <c r="Y178" s="103" t="s">
        <v>1104</v>
      </c>
      <c r="Z178" s="103" t="s">
        <v>1153</v>
      </c>
      <c r="AA178" s="104" t="s">
        <v>2166</v>
      </c>
      <c r="AB178" s="138" t="s">
        <v>1142</v>
      </c>
    </row>
    <row r="179" spans="1:28" ht="12.75" customHeight="1" x14ac:dyDescent="0.2">
      <c r="A179" s="138" t="s">
        <v>886</v>
      </c>
      <c r="B179" s="138" t="s">
        <v>2349</v>
      </c>
      <c r="D179" s="103">
        <v>0</v>
      </c>
      <c r="E179" s="103">
        <v>0</v>
      </c>
      <c r="F179" s="103">
        <v>0</v>
      </c>
      <c r="G179" s="103">
        <v>0</v>
      </c>
      <c r="H179" s="103">
        <v>0</v>
      </c>
      <c r="I179" s="103">
        <v>0</v>
      </c>
      <c r="J179" s="103">
        <v>2447</v>
      </c>
      <c r="K179" s="103">
        <v>0</v>
      </c>
      <c r="L179" s="103">
        <v>0</v>
      </c>
      <c r="M179" s="103">
        <v>0</v>
      </c>
      <c r="N179" s="103">
        <v>186630</v>
      </c>
      <c r="O179" s="103">
        <v>26000</v>
      </c>
      <c r="P179" s="103">
        <v>0</v>
      </c>
      <c r="Q179" s="103">
        <v>0</v>
      </c>
      <c r="R179" s="103">
        <v>0</v>
      </c>
      <c r="S179" s="103">
        <v>0</v>
      </c>
      <c r="T179" s="103">
        <v>0</v>
      </c>
      <c r="U179" s="103">
        <v>0</v>
      </c>
      <c r="V179" s="103">
        <v>0</v>
      </c>
      <c r="W179" s="103">
        <v>19000</v>
      </c>
      <c r="X179" s="103">
        <v>0</v>
      </c>
      <c r="Y179" s="103" t="s">
        <v>1102</v>
      </c>
      <c r="Z179" s="103" t="s">
        <v>1100</v>
      </c>
      <c r="AA179" s="104" t="s">
        <v>2228</v>
      </c>
      <c r="AB179" s="138" t="s">
        <v>1142</v>
      </c>
    </row>
    <row r="180" spans="1:28" ht="12.75" customHeight="1" x14ac:dyDescent="0.2">
      <c r="A180" s="138" t="s">
        <v>478</v>
      </c>
      <c r="B180" s="138" t="s">
        <v>1408</v>
      </c>
      <c r="D180" s="103">
        <v>0</v>
      </c>
      <c r="E180" s="103">
        <v>0</v>
      </c>
      <c r="F180" s="103">
        <v>0</v>
      </c>
      <c r="G180" s="103">
        <v>0</v>
      </c>
      <c r="H180" s="103">
        <v>0</v>
      </c>
      <c r="I180" s="103">
        <v>0</v>
      </c>
      <c r="J180" s="103">
        <v>0</v>
      </c>
      <c r="K180" s="103">
        <v>0</v>
      </c>
      <c r="L180" s="103">
        <v>0</v>
      </c>
      <c r="M180" s="103">
        <v>0</v>
      </c>
      <c r="N180" s="103">
        <v>40000</v>
      </c>
      <c r="O180" s="103">
        <v>0</v>
      </c>
      <c r="P180" s="103">
        <v>0</v>
      </c>
      <c r="Q180" s="103">
        <v>0</v>
      </c>
      <c r="R180" s="103">
        <v>0</v>
      </c>
      <c r="S180" s="103">
        <v>0</v>
      </c>
      <c r="T180" s="103">
        <v>0</v>
      </c>
      <c r="U180" s="103">
        <v>293</v>
      </c>
      <c r="V180" s="103">
        <v>0</v>
      </c>
      <c r="W180" s="103">
        <v>2016</v>
      </c>
      <c r="X180" s="103">
        <v>0</v>
      </c>
      <c r="Y180" s="103" t="s">
        <v>1104</v>
      </c>
      <c r="Z180" s="103" t="s">
        <v>1103</v>
      </c>
      <c r="AA180" s="104" t="s">
        <v>1872</v>
      </c>
      <c r="AB180" s="138" t="s">
        <v>1142</v>
      </c>
    </row>
    <row r="181" spans="1:28" ht="12.75" customHeight="1" x14ac:dyDescent="0.2">
      <c r="A181" s="138" t="s">
        <v>392</v>
      </c>
      <c r="B181" s="138" t="s">
        <v>1407</v>
      </c>
      <c r="D181" s="103">
        <v>0</v>
      </c>
      <c r="E181" s="103">
        <v>0</v>
      </c>
      <c r="F181" s="103">
        <v>0</v>
      </c>
      <c r="G181" s="103">
        <v>0</v>
      </c>
      <c r="H181" s="103">
        <v>0</v>
      </c>
      <c r="I181" s="103">
        <v>0</v>
      </c>
      <c r="J181" s="103">
        <v>0</v>
      </c>
      <c r="K181" s="103">
        <v>0</v>
      </c>
      <c r="L181" s="103">
        <v>0</v>
      </c>
      <c r="M181" s="103">
        <v>0</v>
      </c>
      <c r="N181" s="103">
        <v>4500</v>
      </c>
      <c r="O181" s="103">
        <v>3300</v>
      </c>
      <c r="P181" s="103">
        <v>0</v>
      </c>
      <c r="Q181" s="103">
        <v>0</v>
      </c>
      <c r="R181" s="103">
        <v>0</v>
      </c>
      <c r="S181" s="103">
        <v>0</v>
      </c>
      <c r="T181" s="103">
        <v>0</v>
      </c>
      <c r="U181" s="103">
        <v>0</v>
      </c>
      <c r="V181" s="103">
        <v>0</v>
      </c>
      <c r="W181" s="103">
        <v>0</v>
      </c>
      <c r="X181" s="103">
        <v>0</v>
      </c>
      <c r="Y181" s="103" t="s">
        <v>1104</v>
      </c>
      <c r="Z181" s="103" t="s">
        <v>1103</v>
      </c>
      <c r="AA181" s="104" t="s">
        <v>1786</v>
      </c>
      <c r="AB181" s="138" t="s">
        <v>1142</v>
      </c>
    </row>
    <row r="182" spans="1:28" ht="12.75" customHeight="1" x14ac:dyDescent="0.2">
      <c r="A182" s="138" t="s">
        <v>1700</v>
      </c>
      <c r="B182" s="138" t="s">
        <v>2350</v>
      </c>
      <c r="D182" s="103">
        <v>0</v>
      </c>
      <c r="E182" s="103">
        <v>0</v>
      </c>
      <c r="F182" s="103">
        <v>0</v>
      </c>
      <c r="G182" s="103">
        <v>0</v>
      </c>
      <c r="H182" s="103">
        <v>0</v>
      </c>
      <c r="I182" s="103">
        <v>0</v>
      </c>
      <c r="J182" s="103">
        <v>0</v>
      </c>
      <c r="K182" s="103">
        <v>0</v>
      </c>
      <c r="L182" s="103">
        <v>0</v>
      </c>
      <c r="M182" s="103">
        <v>0</v>
      </c>
      <c r="N182" s="103">
        <v>0</v>
      </c>
      <c r="O182" s="103">
        <v>0</v>
      </c>
      <c r="P182" s="103">
        <v>0</v>
      </c>
      <c r="Q182" s="103">
        <v>0</v>
      </c>
      <c r="R182" s="103">
        <v>0</v>
      </c>
      <c r="S182" s="103">
        <v>0</v>
      </c>
      <c r="T182" s="103">
        <v>9742</v>
      </c>
      <c r="U182" s="103">
        <v>0</v>
      </c>
      <c r="V182" s="103">
        <v>0</v>
      </c>
      <c r="W182" s="103">
        <v>0</v>
      </c>
      <c r="X182" s="103">
        <v>0</v>
      </c>
      <c r="Y182" s="103" t="s">
        <v>1105</v>
      </c>
      <c r="Z182" s="103" t="s">
        <v>1105</v>
      </c>
      <c r="AA182" s="104" t="s">
        <v>2224</v>
      </c>
      <c r="AB182" s="138" t="s">
        <v>1142</v>
      </c>
    </row>
    <row r="183" spans="1:28" ht="12.75" customHeight="1" x14ac:dyDescent="0.2">
      <c r="A183" s="138" t="s">
        <v>890</v>
      </c>
      <c r="B183" s="138" t="s">
        <v>2351</v>
      </c>
      <c r="D183" s="103">
        <v>0</v>
      </c>
      <c r="E183" s="103">
        <v>0</v>
      </c>
      <c r="F183" s="103">
        <v>0</v>
      </c>
      <c r="G183" s="103">
        <v>0</v>
      </c>
      <c r="H183" s="103">
        <v>0</v>
      </c>
      <c r="I183" s="103">
        <v>0</v>
      </c>
      <c r="J183" s="103">
        <v>0</v>
      </c>
      <c r="K183" s="103">
        <v>0</v>
      </c>
      <c r="L183" s="103">
        <v>0</v>
      </c>
      <c r="M183" s="103">
        <v>0</v>
      </c>
      <c r="N183" s="103">
        <v>400756</v>
      </c>
      <c r="O183" s="103">
        <v>266800</v>
      </c>
      <c r="P183" s="103">
        <v>0</v>
      </c>
      <c r="Q183" s="103">
        <v>0</v>
      </c>
      <c r="R183" s="103">
        <v>0</v>
      </c>
      <c r="S183" s="103">
        <v>0</v>
      </c>
      <c r="T183" s="103">
        <v>0</v>
      </c>
      <c r="U183" s="103">
        <v>0</v>
      </c>
      <c r="V183" s="103">
        <v>90550</v>
      </c>
      <c r="W183" s="103">
        <v>139000</v>
      </c>
      <c r="X183" s="103">
        <v>85750</v>
      </c>
      <c r="Y183" s="103" t="s">
        <v>1102</v>
      </c>
      <c r="Z183" s="103" t="s">
        <v>1100</v>
      </c>
      <c r="AA183" s="104" t="s">
        <v>2285</v>
      </c>
      <c r="AB183" s="138" t="s">
        <v>1142</v>
      </c>
    </row>
    <row r="184" spans="1:28" ht="12.75" customHeight="1" x14ac:dyDescent="0.2">
      <c r="A184" s="138" t="s">
        <v>892</v>
      </c>
      <c r="B184" s="138" t="s">
        <v>2352</v>
      </c>
      <c r="D184" s="103">
        <v>0</v>
      </c>
      <c r="E184" s="103">
        <v>0</v>
      </c>
      <c r="F184" s="103">
        <v>0</v>
      </c>
      <c r="G184" s="103">
        <v>0</v>
      </c>
      <c r="H184" s="103">
        <v>0</v>
      </c>
      <c r="I184" s="103">
        <v>860</v>
      </c>
      <c r="J184" s="103">
        <v>0</v>
      </c>
      <c r="K184" s="103">
        <v>0</v>
      </c>
      <c r="L184" s="103">
        <v>0</v>
      </c>
      <c r="M184" s="103">
        <v>0</v>
      </c>
      <c r="N184" s="103">
        <v>232411</v>
      </c>
      <c r="O184" s="103">
        <v>0</v>
      </c>
      <c r="P184" s="103">
        <v>0</v>
      </c>
      <c r="Q184" s="103">
        <v>0</v>
      </c>
      <c r="R184" s="103">
        <v>0</v>
      </c>
      <c r="S184" s="103">
        <v>0</v>
      </c>
      <c r="T184" s="103">
        <v>1481</v>
      </c>
      <c r="U184" s="103">
        <v>0</v>
      </c>
      <c r="V184" s="103">
        <v>18950</v>
      </c>
      <c r="W184" s="103">
        <v>21100</v>
      </c>
      <c r="X184" s="103">
        <v>0</v>
      </c>
      <c r="Y184" s="103" t="s">
        <v>1101</v>
      </c>
      <c r="Z184" s="103" t="s">
        <v>1100</v>
      </c>
      <c r="AA184" s="104" t="s">
        <v>2258</v>
      </c>
      <c r="AB184" s="138" t="s">
        <v>1142</v>
      </c>
    </row>
    <row r="185" spans="1:28" ht="12.75" customHeight="1" x14ac:dyDescent="0.2">
      <c r="A185" s="138" t="s">
        <v>618</v>
      </c>
      <c r="B185" s="138" t="s">
        <v>1405</v>
      </c>
      <c r="D185" s="103">
        <v>0</v>
      </c>
      <c r="E185" s="103">
        <v>0</v>
      </c>
      <c r="F185" s="103">
        <v>0</v>
      </c>
      <c r="G185" s="103">
        <v>0</v>
      </c>
      <c r="H185" s="103">
        <v>0</v>
      </c>
      <c r="I185" s="103">
        <v>0</v>
      </c>
      <c r="J185" s="103">
        <v>2</v>
      </c>
      <c r="K185" s="103">
        <v>0</v>
      </c>
      <c r="L185" s="103">
        <v>0</v>
      </c>
      <c r="M185" s="103">
        <v>0</v>
      </c>
      <c r="N185" s="103">
        <v>0</v>
      </c>
      <c r="O185" s="103">
        <v>4000</v>
      </c>
      <c r="P185" s="103">
        <v>0</v>
      </c>
      <c r="Q185" s="103">
        <v>0</v>
      </c>
      <c r="R185" s="103">
        <v>0</v>
      </c>
      <c r="S185" s="103">
        <v>0</v>
      </c>
      <c r="T185" s="103">
        <v>0</v>
      </c>
      <c r="U185" s="103">
        <v>0</v>
      </c>
      <c r="V185" s="103">
        <v>0</v>
      </c>
      <c r="W185" s="103">
        <v>0</v>
      </c>
      <c r="X185" s="103">
        <v>0</v>
      </c>
      <c r="Y185" s="103" t="s">
        <v>1104</v>
      </c>
      <c r="Z185" s="103" t="s">
        <v>1103</v>
      </c>
      <c r="AA185" s="104" t="s">
        <v>2012</v>
      </c>
      <c r="AB185" s="138" t="s">
        <v>1142</v>
      </c>
    </row>
    <row r="186" spans="1:28" ht="12.75" customHeight="1" x14ac:dyDescent="0.2">
      <c r="A186" s="138" t="s">
        <v>468</v>
      </c>
      <c r="B186" s="138" t="s">
        <v>1404</v>
      </c>
      <c r="D186" s="103">
        <v>0</v>
      </c>
      <c r="E186" s="103">
        <v>0</v>
      </c>
      <c r="F186" s="103">
        <v>0</v>
      </c>
      <c r="G186" s="103">
        <v>0</v>
      </c>
      <c r="H186" s="103">
        <v>0</v>
      </c>
      <c r="I186" s="103">
        <v>0</v>
      </c>
      <c r="J186" s="103">
        <v>0</v>
      </c>
      <c r="K186" s="103">
        <v>0</v>
      </c>
      <c r="L186" s="103">
        <v>0</v>
      </c>
      <c r="M186" s="103">
        <v>0</v>
      </c>
      <c r="N186" s="103">
        <v>0</v>
      </c>
      <c r="O186" s="103">
        <v>0</v>
      </c>
      <c r="P186" s="103">
        <v>0</v>
      </c>
      <c r="Q186" s="103">
        <v>0</v>
      </c>
      <c r="R186" s="103">
        <v>0</v>
      </c>
      <c r="S186" s="103">
        <v>0</v>
      </c>
      <c r="T186" s="103">
        <v>0</v>
      </c>
      <c r="U186" s="103">
        <v>0</v>
      </c>
      <c r="V186" s="103">
        <v>0</v>
      </c>
      <c r="W186" s="103">
        <v>0</v>
      </c>
      <c r="X186" s="103">
        <v>0</v>
      </c>
      <c r="Y186" s="103" t="s">
        <v>1104</v>
      </c>
      <c r="Z186" s="103" t="s">
        <v>1103</v>
      </c>
      <c r="AA186" s="104" t="s">
        <v>1862</v>
      </c>
      <c r="AB186" s="138" t="s">
        <v>1142</v>
      </c>
    </row>
    <row r="187" spans="1:28" ht="12.75" customHeight="1" x14ac:dyDescent="0.2">
      <c r="A187" s="138" t="s">
        <v>529</v>
      </c>
      <c r="B187" s="138" t="s">
        <v>1403</v>
      </c>
      <c r="D187" s="103">
        <v>0</v>
      </c>
      <c r="E187" s="103">
        <v>0</v>
      </c>
      <c r="F187" s="103">
        <v>0</v>
      </c>
      <c r="G187" s="103">
        <v>0</v>
      </c>
      <c r="H187" s="103">
        <v>0</v>
      </c>
      <c r="I187" s="103">
        <v>0</v>
      </c>
      <c r="J187" s="103">
        <v>0</v>
      </c>
      <c r="K187" s="103">
        <v>0</v>
      </c>
      <c r="L187" s="103">
        <v>0</v>
      </c>
      <c r="M187" s="103">
        <v>0</v>
      </c>
      <c r="N187" s="103">
        <v>1000</v>
      </c>
      <c r="O187" s="103">
        <v>0</v>
      </c>
      <c r="P187" s="103">
        <v>0</v>
      </c>
      <c r="Q187" s="103">
        <v>0</v>
      </c>
      <c r="R187" s="103">
        <v>0</v>
      </c>
      <c r="S187" s="103">
        <v>0</v>
      </c>
      <c r="T187" s="103">
        <v>0</v>
      </c>
      <c r="U187" s="103">
        <v>0</v>
      </c>
      <c r="V187" s="103">
        <v>0</v>
      </c>
      <c r="W187" s="103">
        <v>0</v>
      </c>
      <c r="X187" s="103">
        <v>0</v>
      </c>
      <c r="Y187" s="103" t="s">
        <v>1104</v>
      </c>
      <c r="Z187" s="103" t="s">
        <v>1103</v>
      </c>
      <c r="AA187" s="104" t="s">
        <v>1923</v>
      </c>
      <c r="AB187" s="138" t="s">
        <v>1142</v>
      </c>
    </row>
    <row r="188" spans="1:28" ht="12.75" customHeight="1" x14ac:dyDescent="0.2">
      <c r="A188" s="138" t="s">
        <v>672</v>
      </c>
      <c r="B188" s="138" t="s">
        <v>1602</v>
      </c>
      <c r="D188" s="103">
        <v>0</v>
      </c>
      <c r="E188" s="103">
        <v>0</v>
      </c>
      <c r="F188" s="103">
        <v>0</v>
      </c>
      <c r="G188" s="103">
        <v>0</v>
      </c>
      <c r="H188" s="103">
        <v>0</v>
      </c>
      <c r="I188" s="103">
        <v>0</v>
      </c>
      <c r="J188" s="103">
        <v>0</v>
      </c>
      <c r="K188" s="103">
        <v>0</v>
      </c>
      <c r="L188" s="103">
        <v>0</v>
      </c>
      <c r="M188" s="103">
        <v>0</v>
      </c>
      <c r="N188" s="103">
        <v>500189</v>
      </c>
      <c r="O188" s="103">
        <v>120000</v>
      </c>
      <c r="P188" s="103">
        <v>0</v>
      </c>
      <c r="Q188" s="103">
        <v>0</v>
      </c>
      <c r="R188" s="103">
        <v>0</v>
      </c>
      <c r="S188" s="103">
        <v>0</v>
      </c>
      <c r="T188" s="103">
        <v>0</v>
      </c>
      <c r="U188" s="103">
        <v>0</v>
      </c>
      <c r="V188" s="103">
        <v>0</v>
      </c>
      <c r="W188" s="103">
        <v>25000</v>
      </c>
      <c r="X188" s="103">
        <v>0</v>
      </c>
      <c r="Y188" s="103" t="s">
        <v>1104</v>
      </c>
      <c r="Z188" s="103" t="s">
        <v>1107</v>
      </c>
      <c r="AA188" s="104" t="s">
        <v>2066</v>
      </c>
      <c r="AB188" s="138" t="s">
        <v>1142</v>
      </c>
    </row>
    <row r="189" spans="1:28" ht="12.75" customHeight="1" x14ac:dyDescent="0.2">
      <c r="A189" s="138" t="s">
        <v>588</v>
      </c>
      <c r="B189" s="138" t="s">
        <v>1603</v>
      </c>
      <c r="D189" s="103">
        <v>0</v>
      </c>
      <c r="E189" s="103">
        <v>0</v>
      </c>
      <c r="F189" s="103">
        <v>0</v>
      </c>
      <c r="G189" s="103">
        <v>0</v>
      </c>
      <c r="H189" s="103">
        <v>0</v>
      </c>
      <c r="I189" s="103">
        <v>0</v>
      </c>
      <c r="J189" s="103">
        <v>0</v>
      </c>
      <c r="K189" s="103">
        <v>0</v>
      </c>
      <c r="L189" s="103">
        <v>0</v>
      </c>
      <c r="M189" s="103">
        <v>0</v>
      </c>
      <c r="N189" s="103">
        <v>6812</v>
      </c>
      <c r="O189" s="103">
        <v>0</v>
      </c>
      <c r="P189" s="103">
        <v>0</v>
      </c>
      <c r="Q189" s="103">
        <v>0</v>
      </c>
      <c r="R189" s="103">
        <v>0</v>
      </c>
      <c r="S189" s="103">
        <v>0</v>
      </c>
      <c r="T189" s="103">
        <v>0</v>
      </c>
      <c r="U189" s="103">
        <v>0</v>
      </c>
      <c r="V189" s="103">
        <v>0</v>
      </c>
      <c r="W189" s="103">
        <v>0</v>
      </c>
      <c r="X189" s="103">
        <v>0</v>
      </c>
      <c r="Y189" s="103" t="s">
        <v>1104</v>
      </c>
      <c r="Z189" s="103" t="s">
        <v>1103</v>
      </c>
      <c r="AA189" s="104" t="s">
        <v>1982</v>
      </c>
      <c r="AB189" s="138" t="s">
        <v>1142</v>
      </c>
    </row>
    <row r="190" spans="1:28" ht="12.75" customHeight="1" x14ac:dyDescent="0.2">
      <c r="A190" s="138" t="s">
        <v>469</v>
      </c>
      <c r="B190" s="138" t="s">
        <v>1402</v>
      </c>
      <c r="D190" s="103">
        <v>0</v>
      </c>
      <c r="E190" s="103">
        <v>0</v>
      </c>
      <c r="F190" s="103">
        <v>0</v>
      </c>
      <c r="G190" s="103">
        <v>0</v>
      </c>
      <c r="H190" s="103">
        <v>0</v>
      </c>
      <c r="I190" s="103">
        <v>0</v>
      </c>
      <c r="J190" s="103">
        <v>0</v>
      </c>
      <c r="K190" s="103">
        <v>0</v>
      </c>
      <c r="L190" s="103">
        <v>0</v>
      </c>
      <c r="M190" s="103">
        <v>0</v>
      </c>
      <c r="N190" s="103">
        <v>0</v>
      </c>
      <c r="O190" s="103">
        <v>0</v>
      </c>
      <c r="P190" s="103">
        <v>0</v>
      </c>
      <c r="Q190" s="103">
        <v>0</v>
      </c>
      <c r="R190" s="103">
        <v>0</v>
      </c>
      <c r="S190" s="103">
        <v>5000</v>
      </c>
      <c r="T190" s="103">
        <v>0</v>
      </c>
      <c r="U190" s="103">
        <v>151</v>
      </c>
      <c r="V190" s="103">
        <v>0</v>
      </c>
      <c r="W190" s="103">
        <v>5000</v>
      </c>
      <c r="X190" s="103">
        <v>0</v>
      </c>
      <c r="Y190" s="103" t="s">
        <v>1104</v>
      </c>
      <c r="Z190" s="103" t="s">
        <v>1103</v>
      </c>
      <c r="AA190" s="104" t="s">
        <v>1863</v>
      </c>
      <c r="AB190" s="138" t="s">
        <v>1142</v>
      </c>
    </row>
    <row r="191" spans="1:28" ht="12.75" customHeight="1" x14ac:dyDescent="0.2">
      <c r="A191" s="138" t="s">
        <v>1020</v>
      </c>
      <c r="B191" s="138" t="s">
        <v>1604</v>
      </c>
      <c r="D191" s="103">
        <v>0</v>
      </c>
      <c r="E191" s="103">
        <v>0</v>
      </c>
      <c r="F191" s="103">
        <v>0</v>
      </c>
      <c r="G191" s="103">
        <v>0</v>
      </c>
      <c r="H191" s="103">
        <v>0</v>
      </c>
      <c r="I191" s="103">
        <v>0</v>
      </c>
      <c r="J191" s="103">
        <v>0</v>
      </c>
      <c r="K191" s="103">
        <v>0</v>
      </c>
      <c r="L191" s="103">
        <v>0</v>
      </c>
      <c r="M191" s="103">
        <v>0</v>
      </c>
      <c r="N191" s="103">
        <v>3849</v>
      </c>
      <c r="O191" s="103">
        <v>5000</v>
      </c>
      <c r="P191" s="103">
        <v>0</v>
      </c>
      <c r="Q191" s="103">
        <v>0</v>
      </c>
      <c r="R191" s="103">
        <v>0</v>
      </c>
      <c r="S191" s="103">
        <v>0</v>
      </c>
      <c r="T191" s="103">
        <v>0</v>
      </c>
      <c r="U191" s="103">
        <v>0</v>
      </c>
      <c r="V191" s="103">
        <v>0</v>
      </c>
      <c r="W191" s="103">
        <v>0</v>
      </c>
      <c r="X191" s="103">
        <v>0</v>
      </c>
      <c r="Y191" s="103" t="s">
        <v>1104</v>
      </c>
      <c r="Z191" s="103" t="s">
        <v>1153</v>
      </c>
      <c r="AA191" s="104" t="s">
        <v>2185</v>
      </c>
      <c r="AB191" s="138" t="s">
        <v>1142</v>
      </c>
    </row>
    <row r="192" spans="1:28" ht="12.75" customHeight="1" x14ac:dyDescent="0.2">
      <c r="A192" s="138" t="s">
        <v>465</v>
      </c>
      <c r="B192" s="138" t="s">
        <v>1605</v>
      </c>
      <c r="D192" s="103">
        <v>0</v>
      </c>
      <c r="E192" s="103">
        <v>0</v>
      </c>
      <c r="F192" s="103">
        <v>0</v>
      </c>
      <c r="G192" s="103">
        <v>0</v>
      </c>
      <c r="H192" s="103">
        <v>0</v>
      </c>
      <c r="I192" s="103">
        <v>0</v>
      </c>
      <c r="J192" s="103">
        <v>0</v>
      </c>
      <c r="K192" s="103">
        <v>0</v>
      </c>
      <c r="L192" s="103">
        <v>0</v>
      </c>
      <c r="M192" s="103">
        <v>0</v>
      </c>
      <c r="N192" s="103">
        <v>249881</v>
      </c>
      <c r="O192" s="103">
        <v>41050</v>
      </c>
      <c r="P192" s="103">
        <v>0</v>
      </c>
      <c r="Q192" s="103">
        <v>0</v>
      </c>
      <c r="R192" s="103">
        <v>0</v>
      </c>
      <c r="S192" s="103">
        <v>0</v>
      </c>
      <c r="T192" s="103">
        <v>0</v>
      </c>
      <c r="U192" s="103">
        <v>0</v>
      </c>
      <c r="V192" s="103">
        <v>0</v>
      </c>
      <c r="W192" s="103">
        <v>15000</v>
      </c>
      <c r="X192" s="103">
        <v>0</v>
      </c>
      <c r="Y192" s="103" t="s">
        <v>1104</v>
      </c>
      <c r="Z192" s="103" t="s">
        <v>1109</v>
      </c>
      <c r="AA192" s="104" t="s">
        <v>1859</v>
      </c>
      <c r="AB192" s="138" t="s">
        <v>1142</v>
      </c>
    </row>
    <row r="193" spans="1:28" ht="12.75" customHeight="1" x14ac:dyDescent="0.2">
      <c r="A193" s="138" t="s">
        <v>479</v>
      </c>
      <c r="B193" s="138" t="s">
        <v>1401</v>
      </c>
      <c r="D193" s="103">
        <v>0</v>
      </c>
      <c r="E193" s="103">
        <v>0</v>
      </c>
      <c r="F193" s="103">
        <v>0</v>
      </c>
      <c r="G193" s="103">
        <v>0</v>
      </c>
      <c r="H193" s="103">
        <v>0</v>
      </c>
      <c r="I193" s="103">
        <v>0</v>
      </c>
      <c r="J193" s="103">
        <v>0</v>
      </c>
      <c r="K193" s="103">
        <v>0</v>
      </c>
      <c r="L193" s="103">
        <v>0</v>
      </c>
      <c r="M193" s="103">
        <v>0</v>
      </c>
      <c r="N193" s="103">
        <v>69370</v>
      </c>
      <c r="O193" s="103">
        <v>0</v>
      </c>
      <c r="P193" s="103">
        <v>0</v>
      </c>
      <c r="Q193" s="103">
        <v>0</v>
      </c>
      <c r="R193" s="103">
        <v>0</v>
      </c>
      <c r="S193" s="103">
        <v>0</v>
      </c>
      <c r="T193" s="103">
        <v>0</v>
      </c>
      <c r="U193" s="103">
        <v>0</v>
      </c>
      <c r="V193" s="103">
        <v>0</v>
      </c>
      <c r="W193" s="103">
        <v>0</v>
      </c>
      <c r="X193" s="103">
        <v>0</v>
      </c>
      <c r="Y193" s="103" t="s">
        <v>1104</v>
      </c>
      <c r="Z193" s="103" t="s">
        <v>1103</v>
      </c>
      <c r="AA193" s="104" t="s">
        <v>1873</v>
      </c>
      <c r="AB193" s="138" t="s">
        <v>1142</v>
      </c>
    </row>
    <row r="194" spans="1:28" ht="12.75" customHeight="1" x14ac:dyDescent="0.2">
      <c r="A194" s="138" t="s">
        <v>516</v>
      </c>
      <c r="B194" s="138" t="s">
        <v>1400</v>
      </c>
      <c r="D194" s="103">
        <v>0</v>
      </c>
      <c r="E194" s="103">
        <v>0</v>
      </c>
      <c r="F194" s="103">
        <v>0</v>
      </c>
      <c r="G194" s="103">
        <v>0</v>
      </c>
      <c r="H194" s="103">
        <v>0</v>
      </c>
      <c r="I194" s="103">
        <v>0</v>
      </c>
      <c r="J194" s="103">
        <v>0</v>
      </c>
      <c r="K194" s="103">
        <v>0</v>
      </c>
      <c r="L194" s="103">
        <v>0</v>
      </c>
      <c r="M194" s="103">
        <v>8000</v>
      </c>
      <c r="N194" s="103">
        <v>93627</v>
      </c>
      <c r="O194" s="103">
        <v>0</v>
      </c>
      <c r="P194" s="103">
        <v>0</v>
      </c>
      <c r="Q194" s="103">
        <v>0</v>
      </c>
      <c r="R194" s="103">
        <v>0</v>
      </c>
      <c r="S194" s="103">
        <v>0</v>
      </c>
      <c r="T194" s="103">
        <v>0</v>
      </c>
      <c r="U194" s="103">
        <v>0</v>
      </c>
      <c r="V194" s="103">
        <v>0</v>
      </c>
      <c r="W194" s="103">
        <v>0</v>
      </c>
      <c r="X194" s="103">
        <v>0</v>
      </c>
      <c r="Y194" s="103" t="s">
        <v>1104</v>
      </c>
      <c r="Z194" s="103" t="s">
        <v>1103</v>
      </c>
      <c r="AA194" s="104" t="s">
        <v>1910</v>
      </c>
      <c r="AB194" s="138" t="s">
        <v>1142</v>
      </c>
    </row>
    <row r="195" spans="1:28" ht="12.75" customHeight="1" x14ac:dyDescent="0.2">
      <c r="A195" s="138" t="s">
        <v>560</v>
      </c>
      <c r="B195" s="138" t="s">
        <v>1399</v>
      </c>
      <c r="D195" s="103">
        <v>0</v>
      </c>
      <c r="E195" s="103">
        <v>0</v>
      </c>
      <c r="F195" s="103">
        <v>0</v>
      </c>
      <c r="G195" s="103">
        <v>0</v>
      </c>
      <c r="H195" s="103">
        <v>0</v>
      </c>
      <c r="I195" s="103">
        <v>0</v>
      </c>
      <c r="J195" s="103">
        <v>0</v>
      </c>
      <c r="K195" s="103">
        <v>0</v>
      </c>
      <c r="L195" s="103">
        <v>0</v>
      </c>
      <c r="M195" s="103">
        <v>0</v>
      </c>
      <c r="N195" s="103">
        <v>71388</v>
      </c>
      <c r="O195" s="103">
        <v>10500</v>
      </c>
      <c r="P195" s="103">
        <v>0</v>
      </c>
      <c r="Q195" s="103">
        <v>0</v>
      </c>
      <c r="R195" s="103">
        <v>0</v>
      </c>
      <c r="S195" s="103">
        <v>0</v>
      </c>
      <c r="T195" s="103">
        <v>0</v>
      </c>
      <c r="U195" s="103">
        <v>0</v>
      </c>
      <c r="V195" s="103">
        <v>0</v>
      </c>
      <c r="W195" s="103">
        <v>6004</v>
      </c>
      <c r="X195" s="103">
        <v>0</v>
      </c>
      <c r="Y195" s="103" t="s">
        <v>1104</v>
      </c>
      <c r="Z195" s="103" t="s">
        <v>1103</v>
      </c>
      <c r="AA195" s="104" t="s">
        <v>1954</v>
      </c>
      <c r="AB195" s="138" t="s">
        <v>1142</v>
      </c>
    </row>
    <row r="196" spans="1:28" ht="12.75" customHeight="1" x14ac:dyDescent="0.2">
      <c r="A196" s="138" t="s">
        <v>722</v>
      </c>
      <c r="B196" s="138" t="s">
        <v>1606</v>
      </c>
      <c r="D196" s="103">
        <v>0</v>
      </c>
      <c r="E196" s="103">
        <v>0</v>
      </c>
      <c r="F196" s="103">
        <v>0</v>
      </c>
      <c r="G196" s="103">
        <v>0</v>
      </c>
      <c r="H196" s="103">
        <v>0</v>
      </c>
      <c r="I196" s="103">
        <v>0</v>
      </c>
      <c r="J196" s="103">
        <v>0</v>
      </c>
      <c r="K196" s="103">
        <v>0</v>
      </c>
      <c r="L196" s="103">
        <v>0</v>
      </c>
      <c r="M196" s="103">
        <v>803058</v>
      </c>
      <c r="N196" s="103">
        <v>2607500</v>
      </c>
      <c r="O196" s="103">
        <v>0</v>
      </c>
      <c r="P196" s="103">
        <v>0</v>
      </c>
      <c r="Q196" s="103">
        <v>50000</v>
      </c>
      <c r="R196" s="103">
        <v>0</v>
      </c>
      <c r="S196" s="103">
        <v>0</v>
      </c>
      <c r="T196" s="103">
        <v>0</v>
      </c>
      <c r="U196" s="103">
        <v>0</v>
      </c>
      <c r="V196" s="103">
        <v>240000</v>
      </c>
      <c r="W196" s="103">
        <v>25162</v>
      </c>
      <c r="X196" s="103">
        <v>75000</v>
      </c>
      <c r="Y196" s="103" t="s">
        <v>1104</v>
      </c>
      <c r="Z196" s="103" t="s">
        <v>1123</v>
      </c>
      <c r="AA196" s="104" t="s">
        <v>2116</v>
      </c>
      <c r="AB196" s="138" t="s">
        <v>1142</v>
      </c>
    </row>
    <row r="197" spans="1:28" ht="12.75" customHeight="1" x14ac:dyDescent="0.2">
      <c r="A197" s="138" t="s">
        <v>1002</v>
      </c>
      <c r="B197" s="138" t="s">
        <v>1398</v>
      </c>
      <c r="D197" s="103">
        <v>0</v>
      </c>
      <c r="E197" s="103">
        <v>0</v>
      </c>
      <c r="F197" s="103">
        <v>0</v>
      </c>
      <c r="G197" s="103">
        <v>0</v>
      </c>
      <c r="H197" s="103">
        <v>0</v>
      </c>
      <c r="I197" s="103">
        <v>0</v>
      </c>
      <c r="J197" s="103">
        <v>0</v>
      </c>
      <c r="K197" s="103">
        <v>200</v>
      </c>
      <c r="L197" s="103">
        <v>0</v>
      </c>
      <c r="M197" s="103">
        <v>0</v>
      </c>
      <c r="N197" s="103">
        <v>454282</v>
      </c>
      <c r="O197" s="103">
        <v>55000</v>
      </c>
      <c r="P197" s="103">
        <v>0</v>
      </c>
      <c r="Q197" s="103">
        <v>0</v>
      </c>
      <c r="R197" s="103">
        <v>0</v>
      </c>
      <c r="S197" s="103">
        <v>0</v>
      </c>
      <c r="T197" s="103">
        <v>0</v>
      </c>
      <c r="U197" s="103">
        <v>0</v>
      </c>
      <c r="V197" s="103">
        <v>500000</v>
      </c>
      <c r="W197" s="103">
        <v>178000</v>
      </c>
      <c r="X197" s="103">
        <v>0</v>
      </c>
      <c r="Y197" s="103" t="s">
        <v>1104</v>
      </c>
      <c r="Z197" s="103" t="s">
        <v>1153</v>
      </c>
      <c r="AA197" s="104" t="s">
        <v>2156</v>
      </c>
      <c r="AB197" s="138" t="s">
        <v>1142</v>
      </c>
    </row>
    <row r="198" spans="1:28" ht="12.75" customHeight="1" x14ac:dyDescent="0.2">
      <c r="A198" s="138" t="s">
        <v>752</v>
      </c>
      <c r="B198" s="138" t="s">
        <v>1609</v>
      </c>
      <c r="D198" s="103">
        <v>0</v>
      </c>
      <c r="E198" s="103">
        <v>0</v>
      </c>
      <c r="F198" s="103">
        <v>0</v>
      </c>
      <c r="G198" s="103">
        <v>0</v>
      </c>
      <c r="H198" s="103">
        <v>0</v>
      </c>
      <c r="I198" s="103">
        <v>0</v>
      </c>
      <c r="J198" s="103">
        <v>0</v>
      </c>
      <c r="K198" s="103">
        <v>0</v>
      </c>
      <c r="L198" s="103">
        <v>0</v>
      </c>
      <c r="M198" s="103">
        <v>0</v>
      </c>
      <c r="N198" s="103">
        <v>67354</v>
      </c>
      <c r="O198" s="103">
        <v>0</v>
      </c>
      <c r="P198" s="103">
        <v>0</v>
      </c>
      <c r="Q198" s="103">
        <v>0</v>
      </c>
      <c r="R198" s="103">
        <v>0</v>
      </c>
      <c r="S198" s="103">
        <v>0</v>
      </c>
      <c r="T198" s="103">
        <v>0</v>
      </c>
      <c r="U198" s="103">
        <v>0</v>
      </c>
      <c r="V198" s="103">
        <v>0</v>
      </c>
      <c r="W198" s="103">
        <v>0</v>
      </c>
      <c r="X198" s="103">
        <v>412000</v>
      </c>
      <c r="Y198" s="103" t="s">
        <v>1104</v>
      </c>
      <c r="Z198" s="103" t="s">
        <v>1153</v>
      </c>
      <c r="AA198" s="104" t="s">
        <v>2148</v>
      </c>
      <c r="AB198" s="138" t="s">
        <v>1142</v>
      </c>
    </row>
    <row r="199" spans="1:28" ht="12.75" customHeight="1" x14ac:dyDescent="0.2">
      <c r="A199" s="138" t="s">
        <v>691</v>
      </c>
      <c r="B199" s="138" t="s">
        <v>1547</v>
      </c>
      <c r="D199" s="103">
        <v>0</v>
      </c>
      <c r="E199" s="103">
        <v>0</v>
      </c>
      <c r="F199" s="103">
        <v>0</v>
      </c>
      <c r="G199" s="103">
        <v>0</v>
      </c>
      <c r="H199" s="103">
        <v>0</v>
      </c>
      <c r="I199" s="103">
        <v>0</v>
      </c>
      <c r="J199" s="103">
        <v>0</v>
      </c>
      <c r="K199" s="103">
        <v>0</v>
      </c>
      <c r="L199" s="103">
        <v>0</v>
      </c>
      <c r="M199" s="103">
        <v>0</v>
      </c>
      <c r="N199" s="103">
        <v>260855</v>
      </c>
      <c r="O199" s="103">
        <v>129000</v>
      </c>
      <c r="P199" s="103">
        <v>0</v>
      </c>
      <c r="Q199" s="103">
        <v>0</v>
      </c>
      <c r="R199" s="103">
        <v>0</v>
      </c>
      <c r="S199" s="103">
        <v>0</v>
      </c>
      <c r="T199" s="103">
        <v>0</v>
      </c>
      <c r="U199" s="103">
        <v>0</v>
      </c>
      <c r="V199" s="103">
        <v>0</v>
      </c>
      <c r="W199" s="103">
        <v>0</v>
      </c>
      <c r="X199" s="103">
        <v>0</v>
      </c>
      <c r="Y199" s="103" t="s">
        <v>1104</v>
      </c>
      <c r="Z199" s="103" t="s">
        <v>1112</v>
      </c>
      <c r="AA199" s="104" t="s">
        <v>2085</v>
      </c>
      <c r="AB199" s="138" t="s">
        <v>1142</v>
      </c>
    </row>
    <row r="200" spans="1:28" ht="12.75" customHeight="1" x14ac:dyDescent="0.2">
      <c r="A200" s="138" t="s">
        <v>627</v>
      </c>
      <c r="B200" s="138" t="s">
        <v>1610</v>
      </c>
      <c r="D200" s="103">
        <v>0</v>
      </c>
      <c r="E200" s="103">
        <v>0</v>
      </c>
      <c r="F200" s="103">
        <v>0</v>
      </c>
      <c r="G200" s="103">
        <v>0</v>
      </c>
      <c r="H200" s="103">
        <v>0</v>
      </c>
      <c r="I200" s="103">
        <v>0</v>
      </c>
      <c r="J200" s="103">
        <v>0</v>
      </c>
      <c r="K200" s="103">
        <v>0</v>
      </c>
      <c r="L200" s="103">
        <v>0</v>
      </c>
      <c r="M200" s="103">
        <v>0</v>
      </c>
      <c r="N200" s="103">
        <v>193240</v>
      </c>
      <c r="O200" s="103">
        <v>0</v>
      </c>
      <c r="P200" s="103">
        <v>0</v>
      </c>
      <c r="Q200" s="103">
        <v>0</v>
      </c>
      <c r="R200" s="103">
        <v>0</v>
      </c>
      <c r="S200" s="103">
        <v>0</v>
      </c>
      <c r="T200" s="103">
        <v>0</v>
      </c>
      <c r="U200" s="103">
        <v>0</v>
      </c>
      <c r="V200" s="103">
        <v>0</v>
      </c>
      <c r="W200" s="103">
        <v>30000</v>
      </c>
      <c r="X200" s="103">
        <v>10000</v>
      </c>
      <c r="Y200" s="103" t="s">
        <v>1104</v>
      </c>
      <c r="Z200" s="103" t="s">
        <v>1103</v>
      </c>
      <c r="AA200" s="104" t="s">
        <v>2021</v>
      </c>
      <c r="AB200" s="138" t="s">
        <v>1142</v>
      </c>
    </row>
    <row r="201" spans="1:28" ht="12.75" customHeight="1" x14ac:dyDescent="0.2">
      <c r="A201" s="138" t="s">
        <v>692</v>
      </c>
      <c r="B201" s="138" t="s">
        <v>1397</v>
      </c>
      <c r="D201" s="103">
        <v>0</v>
      </c>
      <c r="E201" s="103">
        <v>0</v>
      </c>
      <c r="F201" s="103">
        <v>0</v>
      </c>
      <c r="G201" s="103">
        <v>0</v>
      </c>
      <c r="H201" s="103">
        <v>0</v>
      </c>
      <c r="I201" s="103">
        <v>0</v>
      </c>
      <c r="J201" s="103">
        <v>0</v>
      </c>
      <c r="K201" s="103">
        <v>0</v>
      </c>
      <c r="L201" s="103">
        <v>0</v>
      </c>
      <c r="M201" s="103">
        <v>0</v>
      </c>
      <c r="N201" s="103">
        <v>0</v>
      </c>
      <c r="O201" s="103">
        <v>0</v>
      </c>
      <c r="P201" s="103">
        <v>0</v>
      </c>
      <c r="Q201" s="103">
        <v>0</v>
      </c>
      <c r="R201" s="103">
        <v>0</v>
      </c>
      <c r="S201" s="103">
        <v>0</v>
      </c>
      <c r="T201" s="103">
        <v>0</v>
      </c>
      <c r="U201" s="103">
        <v>0</v>
      </c>
      <c r="V201" s="103">
        <v>0</v>
      </c>
      <c r="W201" s="103">
        <v>20000</v>
      </c>
      <c r="X201" s="103">
        <v>0</v>
      </c>
      <c r="Y201" s="103" t="s">
        <v>1104</v>
      </c>
      <c r="Z201" s="103" t="s">
        <v>1112</v>
      </c>
      <c r="AA201" s="104" t="s">
        <v>2086</v>
      </c>
      <c r="AB201" s="138" t="s">
        <v>1142</v>
      </c>
    </row>
    <row r="202" spans="1:28" ht="12.75" customHeight="1" x14ac:dyDescent="0.2">
      <c r="A202" s="138" t="s">
        <v>395</v>
      </c>
      <c r="B202" s="138" t="s">
        <v>2353</v>
      </c>
      <c r="D202" s="103">
        <v>0</v>
      </c>
      <c r="E202" s="103">
        <v>0</v>
      </c>
      <c r="F202" s="103">
        <v>0</v>
      </c>
      <c r="G202" s="103">
        <v>0</v>
      </c>
      <c r="H202" s="103">
        <v>0</v>
      </c>
      <c r="I202" s="103">
        <v>0</v>
      </c>
      <c r="J202" s="103">
        <v>0</v>
      </c>
      <c r="K202" s="103">
        <v>0</v>
      </c>
      <c r="L202" s="103">
        <v>0</v>
      </c>
      <c r="M202" s="103">
        <v>0</v>
      </c>
      <c r="N202" s="103">
        <v>123000</v>
      </c>
      <c r="O202" s="103">
        <v>0</v>
      </c>
      <c r="P202" s="103">
        <v>0</v>
      </c>
      <c r="Q202" s="103">
        <v>0</v>
      </c>
      <c r="R202" s="103">
        <v>0</v>
      </c>
      <c r="S202" s="103">
        <v>0</v>
      </c>
      <c r="T202" s="103">
        <v>0</v>
      </c>
      <c r="U202" s="103">
        <v>0</v>
      </c>
      <c r="V202" s="103">
        <v>10000</v>
      </c>
      <c r="W202" s="103">
        <v>0</v>
      </c>
      <c r="X202" s="103">
        <v>0</v>
      </c>
      <c r="Y202" s="103" t="s">
        <v>1104</v>
      </c>
      <c r="Z202" s="103" t="s">
        <v>1100</v>
      </c>
      <c r="AA202" s="104" t="s">
        <v>1789</v>
      </c>
      <c r="AB202" s="138" t="s">
        <v>1142</v>
      </c>
    </row>
    <row r="203" spans="1:28" ht="12.75" customHeight="1" x14ac:dyDescent="0.2">
      <c r="A203" s="138" t="s">
        <v>568</v>
      </c>
      <c r="B203" s="138" t="s">
        <v>1396</v>
      </c>
      <c r="D203" s="103">
        <v>0</v>
      </c>
      <c r="E203" s="103">
        <v>0</v>
      </c>
      <c r="F203" s="103">
        <v>0</v>
      </c>
      <c r="G203" s="103">
        <v>0</v>
      </c>
      <c r="H203" s="103">
        <v>0</v>
      </c>
      <c r="I203" s="103">
        <v>0</v>
      </c>
      <c r="J203" s="103">
        <v>0</v>
      </c>
      <c r="K203" s="103">
        <v>0</v>
      </c>
      <c r="L203" s="103">
        <v>0</v>
      </c>
      <c r="M203" s="103">
        <v>0</v>
      </c>
      <c r="N203" s="103">
        <v>1200</v>
      </c>
      <c r="O203" s="103">
        <v>0</v>
      </c>
      <c r="P203" s="103">
        <v>0</v>
      </c>
      <c r="Q203" s="103">
        <v>0</v>
      </c>
      <c r="R203" s="103">
        <v>0</v>
      </c>
      <c r="S203" s="103">
        <v>0</v>
      </c>
      <c r="T203" s="103">
        <v>0</v>
      </c>
      <c r="U203" s="103">
        <v>0</v>
      </c>
      <c r="V203" s="103">
        <v>0</v>
      </c>
      <c r="W203" s="103">
        <v>0</v>
      </c>
      <c r="X203" s="103">
        <v>0</v>
      </c>
      <c r="Y203" s="103" t="s">
        <v>1104</v>
      </c>
      <c r="Z203" s="103" t="s">
        <v>1103</v>
      </c>
      <c r="AA203" s="104" t="s">
        <v>1962</v>
      </c>
      <c r="AB203" s="138" t="s">
        <v>1142</v>
      </c>
    </row>
    <row r="204" spans="1:28" ht="12.75" customHeight="1" x14ac:dyDescent="0.2">
      <c r="A204" s="138" t="s">
        <v>693</v>
      </c>
      <c r="B204" s="138" t="s">
        <v>1395</v>
      </c>
      <c r="D204" s="103">
        <v>0</v>
      </c>
      <c r="E204" s="103">
        <v>0</v>
      </c>
      <c r="F204" s="103">
        <v>0</v>
      </c>
      <c r="G204" s="103">
        <v>0</v>
      </c>
      <c r="H204" s="103">
        <v>0</v>
      </c>
      <c r="I204" s="103">
        <v>0</v>
      </c>
      <c r="J204" s="103">
        <v>0</v>
      </c>
      <c r="K204" s="103">
        <v>0</v>
      </c>
      <c r="L204" s="103">
        <v>0</v>
      </c>
      <c r="M204" s="103">
        <v>0</v>
      </c>
      <c r="N204" s="103">
        <v>217405</v>
      </c>
      <c r="O204" s="103">
        <v>0</v>
      </c>
      <c r="P204" s="103">
        <v>0</v>
      </c>
      <c r="Q204" s="103">
        <v>0</v>
      </c>
      <c r="R204" s="103">
        <v>0</v>
      </c>
      <c r="S204" s="103">
        <v>0</v>
      </c>
      <c r="T204" s="103">
        <v>0</v>
      </c>
      <c r="U204" s="103">
        <v>0</v>
      </c>
      <c r="V204" s="103">
        <v>0</v>
      </c>
      <c r="W204" s="103">
        <v>0</v>
      </c>
      <c r="X204" s="103">
        <v>0</v>
      </c>
      <c r="Y204" s="103" t="s">
        <v>1104</v>
      </c>
      <c r="Z204" s="103" t="s">
        <v>1112</v>
      </c>
      <c r="AA204" s="104" t="s">
        <v>2087</v>
      </c>
      <c r="AB204" s="138" t="s">
        <v>1142</v>
      </c>
    </row>
    <row r="205" spans="1:28" ht="12.75" customHeight="1" x14ac:dyDescent="0.2">
      <c r="A205" s="138" t="s">
        <v>474</v>
      </c>
      <c r="B205" s="138" t="s">
        <v>1612</v>
      </c>
      <c r="D205" s="103">
        <v>0</v>
      </c>
      <c r="E205" s="103">
        <v>0</v>
      </c>
      <c r="F205" s="103">
        <v>0</v>
      </c>
      <c r="G205" s="103">
        <v>796</v>
      </c>
      <c r="H205" s="103">
        <v>8025</v>
      </c>
      <c r="I205" s="103">
        <v>0</v>
      </c>
      <c r="J205" s="103">
        <v>3078</v>
      </c>
      <c r="K205" s="103">
        <v>0</v>
      </c>
      <c r="L205" s="103">
        <v>0</v>
      </c>
      <c r="M205" s="103">
        <v>0</v>
      </c>
      <c r="N205" s="103">
        <v>252706</v>
      </c>
      <c r="O205" s="103">
        <v>21000</v>
      </c>
      <c r="P205" s="103">
        <v>0</v>
      </c>
      <c r="Q205" s="103">
        <v>0</v>
      </c>
      <c r="R205" s="103">
        <v>0</v>
      </c>
      <c r="S205" s="103">
        <v>0</v>
      </c>
      <c r="T205" s="103">
        <v>0</v>
      </c>
      <c r="U205" s="103">
        <v>0</v>
      </c>
      <c r="V205" s="103">
        <v>20000</v>
      </c>
      <c r="W205" s="103">
        <v>265</v>
      </c>
      <c r="X205" s="103">
        <v>0</v>
      </c>
      <c r="Y205" s="103" t="s">
        <v>1104</v>
      </c>
      <c r="Z205" s="103" t="s">
        <v>1109</v>
      </c>
      <c r="AA205" s="104" t="s">
        <v>1868</v>
      </c>
      <c r="AB205" s="138" t="s">
        <v>1142</v>
      </c>
    </row>
    <row r="206" spans="1:28" ht="12.75" customHeight="1" x14ac:dyDescent="0.2">
      <c r="A206" s="138" t="s">
        <v>544</v>
      </c>
      <c r="B206" s="138" t="s">
        <v>1394</v>
      </c>
      <c r="D206" s="103">
        <v>0</v>
      </c>
      <c r="E206" s="103">
        <v>0</v>
      </c>
      <c r="F206" s="103">
        <v>0</v>
      </c>
      <c r="G206" s="103">
        <v>0</v>
      </c>
      <c r="H206" s="103">
        <v>0</v>
      </c>
      <c r="I206" s="103">
        <v>0</v>
      </c>
      <c r="J206" s="103">
        <v>0</v>
      </c>
      <c r="K206" s="103">
        <v>0</v>
      </c>
      <c r="L206" s="103">
        <v>0</v>
      </c>
      <c r="M206" s="103">
        <v>0</v>
      </c>
      <c r="N206" s="103">
        <v>1490</v>
      </c>
      <c r="O206" s="103">
        <v>0</v>
      </c>
      <c r="P206" s="103">
        <v>0</v>
      </c>
      <c r="Q206" s="103">
        <v>0</v>
      </c>
      <c r="R206" s="103">
        <v>26</v>
      </c>
      <c r="S206" s="103">
        <v>0</v>
      </c>
      <c r="T206" s="103">
        <v>0</v>
      </c>
      <c r="U206" s="103">
        <v>0</v>
      </c>
      <c r="V206" s="103">
        <v>0</v>
      </c>
      <c r="W206" s="103">
        <v>0</v>
      </c>
      <c r="X206" s="103">
        <v>0</v>
      </c>
      <c r="Y206" s="103" t="s">
        <v>1104</v>
      </c>
      <c r="Z206" s="103" t="s">
        <v>1103</v>
      </c>
      <c r="AA206" s="104" t="s">
        <v>1938</v>
      </c>
      <c r="AB206" s="138" t="s">
        <v>1142</v>
      </c>
    </row>
    <row r="207" spans="1:28" ht="12.75" customHeight="1" x14ac:dyDescent="0.2">
      <c r="A207" s="138" t="s">
        <v>710</v>
      </c>
      <c r="B207" s="138" t="s">
        <v>1613</v>
      </c>
      <c r="D207" s="103">
        <v>0</v>
      </c>
      <c r="E207" s="103">
        <v>0</v>
      </c>
      <c r="F207" s="103">
        <v>0</v>
      </c>
      <c r="G207" s="103">
        <v>0</v>
      </c>
      <c r="H207" s="103">
        <v>0</v>
      </c>
      <c r="I207" s="103">
        <v>0</v>
      </c>
      <c r="J207" s="103">
        <v>0</v>
      </c>
      <c r="K207" s="103">
        <v>0</v>
      </c>
      <c r="L207" s="103">
        <v>0</v>
      </c>
      <c r="M207" s="103">
        <v>0</v>
      </c>
      <c r="N207" s="103">
        <v>142548</v>
      </c>
      <c r="O207" s="103">
        <v>85000</v>
      </c>
      <c r="P207" s="103">
        <v>0</v>
      </c>
      <c r="Q207" s="103">
        <v>0</v>
      </c>
      <c r="R207" s="103">
        <v>0</v>
      </c>
      <c r="S207" s="103">
        <v>0</v>
      </c>
      <c r="T207" s="103">
        <v>0</v>
      </c>
      <c r="U207" s="103">
        <v>0</v>
      </c>
      <c r="V207" s="103">
        <v>40000</v>
      </c>
      <c r="W207" s="103">
        <v>50000</v>
      </c>
      <c r="X207" s="103">
        <v>0</v>
      </c>
      <c r="Y207" s="103" t="s">
        <v>1104</v>
      </c>
      <c r="Z207" s="103" t="s">
        <v>1106</v>
      </c>
      <c r="AA207" s="104" t="s">
        <v>2104</v>
      </c>
      <c r="AB207" s="138" t="s">
        <v>1142</v>
      </c>
    </row>
    <row r="208" spans="1:28" ht="12.75" customHeight="1" x14ac:dyDescent="0.2">
      <c r="A208" s="138" t="s">
        <v>460</v>
      </c>
      <c r="B208" s="138" t="s">
        <v>1393</v>
      </c>
      <c r="D208" s="103">
        <v>0</v>
      </c>
      <c r="E208" s="103">
        <v>0</v>
      </c>
      <c r="F208" s="103">
        <v>0</v>
      </c>
      <c r="G208" s="103">
        <v>0</v>
      </c>
      <c r="H208" s="103">
        <v>0</v>
      </c>
      <c r="I208" s="103">
        <v>0</v>
      </c>
      <c r="J208" s="103">
        <v>0</v>
      </c>
      <c r="K208" s="103">
        <v>0</v>
      </c>
      <c r="L208" s="103">
        <v>0</v>
      </c>
      <c r="M208" s="103">
        <v>0</v>
      </c>
      <c r="N208" s="103">
        <v>211837</v>
      </c>
      <c r="O208" s="103">
        <v>0</v>
      </c>
      <c r="P208" s="103">
        <v>0</v>
      </c>
      <c r="Q208" s="103">
        <v>0</v>
      </c>
      <c r="R208" s="103">
        <v>0</v>
      </c>
      <c r="S208" s="103">
        <v>0</v>
      </c>
      <c r="T208" s="103">
        <v>0</v>
      </c>
      <c r="U208" s="103">
        <v>0</v>
      </c>
      <c r="V208" s="103">
        <v>0</v>
      </c>
      <c r="W208" s="103">
        <v>0</v>
      </c>
      <c r="X208" s="103">
        <v>0</v>
      </c>
      <c r="Y208" s="103" t="s">
        <v>1104</v>
      </c>
      <c r="Z208" s="103" t="s">
        <v>1103</v>
      </c>
      <c r="AA208" s="104" t="s">
        <v>1854</v>
      </c>
      <c r="AB208" s="138" t="s">
        <v>1142</v>
      </c>
    </row>
    <row r="209" spans="1:28" ht="12.75" customHeight="1" x14ac:dyDescent="0.2">
      <c r="A209" s="138" t="s">
        <v>571</v>
      </c>
      <c r="B209" s="138" t="s">
        <v>1392</v>
      </c>
      <c r="D209" s="103">
        <v>0</v>
      </c>
      <c r="E209" s="103">
        <v>0</v>
      </c>
      <c r="F209" s="103">
        <v>0</v>
      </c>
      <c r="G209" s="103">
        <v>0</v>
      </c>
      <c r="H209" s="103">
        <v>0</v>
      </c>
      <c r="I209" s="103">
        <v>0</v>
      </c>
      <c r="J209" s="103">
        <v>0</v>
      </c>
      <c r="K209" s="103">
        <v>0</v>
      </c>
      <c r="L209" s="103">
        <v>0</v>
      </c>
      <c r="M209" s="103">
        <v>0</v>
      </c>
      <c r="N209" s="103">
        <v>53084</v>
      </c>
      <c r="O209" s="103">
        <v>0</v>
      </c>
      <c r="P209" s="103">
        <v>0</v>
      </c>
      <c r="Q209" s="103">
        <v>0</v>
      </c>
      <c r="R209" s="103">
        <v>0</v>
      </c>
      <c r="S209" s="103">
        <v>0</v>
      </c>
      <c r="T209" s="103">
        <v>0</v>
      </c>
      <c r="U209" s="103">
        <v>0</v>
      </c>
      <c r="V209" s="103">
        <v>0</v>
      </c>
      <c r="W209" s="103">
        <v>0</v>
      </c>
      <c r="X209" s="103">
        <v>0</v>
      </c>
      <c r="Y209" s="103" t="s">
        <v>1104</v>
      </c>
      <c r="Z209" s="103" t="s">
        <v>1103</v>
      </c>
      <c r="AA209" s="104" t="s">
        <v>1965</v>
      </c>
      <c r="AB209" s="138" t="s">
        <v>1142</v>
      </c>
    </row>
    <row r="210" spans="1:28" ht="12.75" customHeight="1" x14ac:dyDescent="0.2">
      <c r="A210" s="138" t="s">
        <v>711</v>
      </c>
      <c r="B210" s="138" t="s">
        <v>2354</v>
      </c>
      <c r="D210" s="103">
        <v>0</v>
      </c>
      <c r="E210" s="103">
        <v>0</v>
      </c>
      <c r="F210" s="103">
        <v>0</v>
      </c>
      <c r="G210" s="103">
        <v>0</v>
      </c>
      <c r="H210" s="103">
        <v>0</v>
      </c>
      <c r="I210" s="103">
        <v>0</v>
      </c>
      <c r="J210" s="103">
        <v>0</v>
      </c>
      <c r="K210" s="103">
        <v>0</v>
      </c>
      <c r="L210" s="103">
        <v>0</v>
      </c>
      <c r="M210" s="103">
        <v>0</v>
      </c>
      <c r="N210" s="103">
        <v>218461</v>
      </c>
      <c r="O210" s="103">
        <v>63000</v>
      </c>
      <c r="P210" s="103">
        <v>0</v>
      </c>
      <c r="Q210" s="103">
        <v>0</v>
      </c>
      <c r="R210" s="103">
        <v>0</v>
      </c>
      <c r="S210" s="103">
        <v>0</v>
      </c>
      <c r="T210" s="103">
        <v>0</v>
      </c>
      <c r="U210" s="103">
        <v>0</v>
      </c>
      <c r="V210" s="103">
        <v>42800</v>
      </c>
      <c r="W210" s="103">
        <v>0</v>
      </c>
      <c r="X210" s="103">
        <v>0</v>
      </c>
      <c r="Y210" s="103" t="s">
        <v>1104</v>
      </c>
      <c r="Z210" s="103" t="s">
        <v>1106</v>
      </c>
      <c r="AA210" s="104" t="s">
        <v>2105</v>
      </c>
      <c r="AB210" s="138" t="s">
        <v>2298</v>
      </c>
    </row>
    <row r="211" spans="1:28" ht="12.75" customHeight="1" x14ac:dyDescent="0.2">
      <c r="A211" s="138" t="s">
        <v>480</v>
      </c>
      <c r="B211" s="138" t="s">
        <v>1390</v>
      </c>
      <c r="D211" s="103">
        <v>0</v>
      </c>
      <c r="E211" s="103">
        <v>0</v>
      </c>
      <c r="F211" s="103">
        <v>0</v>
      </c>
      <c r="G211" s="103">
        <v>0</v>
      </c>
      <c r="H211" s="103">
        <v>0</v>
      </c>
      <c r="I211" s="103">
        <v>0</v>
      </c>
      <c r="J211" s="103">
        <v>0</v>
      </c>
      <c r="K211" s="103">
        <v>0</v>
      </c>
      <c r="L211" s="103">
        <v>0</v>
      </c>
      <c r="M211" s="103">
        <v>0</v>
      </c>
      <c r="N211" s="103">
        <v>9696</v>
      </c>
      <c r="O211" s="103">
        <v>0</v>
      </c>
      <c r="P211" s="103">
        <v>0</v>
      </c>
      <c r="Q211" s="103">
        <v>0</v>
      </c>
      <c r="R211" s="103">
        <v>0</v>
      </c>
      <c r="S211" s="103">
        <v>0</v>
      </c>
      <c r="T211" s="103">
        <v>0</v>
      </c>
      <c r="U211" s="103">
        <v>0</v>
      </c>
      <c r="V211" s="103">
        <v>0</v>
      </c>
      <c r="W211" s="103">
        <v>0</v>
      </c>
      <c r="X211" s="103">
        <v>0</v>
      </c>
      <c r="Y211" s="103" t="s">
        <v>1104</v>
      </c>
      <c r="Z211" s="103" t="s">
        <v>1103</v>
      </c>
      <c r="AA211" s="104" t="s">
        <v>1874</v>
      </c>
      <c r="AB211" s="138" t="s">
        <v>1142</v>
      </c>
    </row>
    <row r="212" spans="1:28" ht="12.75" customHeight="1" x14ac:dyDescent="0.2">
      <c r="A212" s="138" t="s">
        <v>399</v>
      </c>
      <c r="B212" s="138" t="s">
        <v>2355</v>
      </c>
      <c r="D212" s="103">
        <v>0</v>
      </c>
      <c r="E212" s="103">
        <v>0</v>
      </c>
      <c r="F212" s="103">
        <v>0</v>
      </c>
      <c r="G212" s="103">
        <v>0</v>
      </c>
      <c r="H212" s="103">
        <v>0</v>
      </c>
      <c r="I212" s="103">
        <v>0</v>
      </c>
      <c r="J212" s="103">
        <v>0</v>
      </c>
      <c r="K212" s="103">
        <v>0</v>
      </c>
      <c r="L212" s="103">
        <v>0</v>
      </c>
      <c r="M212" s="103">
        <v>0</v>
      </c>
      <c r="N212" s="103">
        <v>37185</v>
      </c>
      <c r="O212" s="103">
        <v>25000</v>
      </c>
      <c r="P212" s="103">
        <v>0</v>
      </c>
      <c r="Q212" s="103">
        <v>0</v>
      </c>
      <c r="R212" s="103">
        <v>1563</v>
      </c>
      <c r="S212" s="103">
        <v>0</v>
      </c>
      <c r="T212" s="103">
        <v>0</v>
      </c>
      <c r="U212" s="103">
        <v>0</v>
      </c>
      <c r="V212" s="103">
        <v>20000</v>
      </c>
      <c r="W212" s="103">
        <v>0</v>
      </c>
      <c r="X212" s="103">
        <v>0</v>
      </c>
      <c r="Y212" s="103" t="s">
        <v>1104</v>
      </c>
      <c r="Z212" s="103" t="s">
        <v>1100</v>
      </c>
      <c r="AA212" s="104" t="s">
        <v>1793</v>
      </c>
      <c r="AB212" s="138" t="s">
        <v>1142</v>
      </c>
    </row>
    <row r="213" spans="1:28" ht="12.75" customHeight="1" x14ac:dyDescent="0.2">
      <c r="A213" s="138" t="s">
        <v>446</v>
      </c>
      <c r="B213" s="138" t="s">
        <v>1615</v>
      </c>
      <c r="D213" s="103">
        <v>0</v>
      </c>
      <c r="E213" s="103">
        <v>0</v>
      </c>
      <c r="F213" s="103">
        <v>0</v>
      </c>
      <c r="G213" s="103">
        <v>0</v>
      </c>
      <c r="H213" s="103">
        <v>0</v>
      </c>
      <c r="I213" s="103">
        <v>0</v>
      </c>
      <c r="J213" s="103">
        <v>0</v>
      </c>
      <c r="K213" s="103">
        <v>0</v>
      </c>
      <c r="L213" s="103">
        <v>0</v>
      </c>
      <c r="M213" s="103">
        <v>0</v>
      </c>
      <c r="N213" s="103">
        <v>26455</v>
      </c>
      <c r="O213" s="103">
        <v>0</v>
      </c>
      <c r="P213" s="103">
        <v>0</v>
      </c>
      <c r="Q213" s="103">
        <v>0</v>
      </c>
      <c r="R213" s="103">
        <v>0</v>
      </c>
      <c r="S213" s="103">
        <v>0</v>
      </c>
      <c r="T213" s="103">
        <v>0</v>
      </c>
      <c r="U213" s="103">
        <v>0</v>
      </c>
      <c r="V213" s="103">
        <v>0</v>
      </c>
      <c r="W213" s="103">
        <v>2000</v>
      </c>
      <c r="X213" s="103">
        <v>0</v>
      </c>
      <c r="Y213" s="103" t="s">
        <v>1104</v>
      </c>
      <c r="Z213" s="103" t="s">
        <v>1103</v>
      </c>
      <c r="AA213" s="104" t="s">
        <v>1840</v>
      </c>
      <c r="AB213" s="138" t="s">
        <v>1142</v>
      </c>
    </row>
    <row r="214" spans="1:28" ht="12.75" customHeight="1" x14ac:dyDescent="0.2">
      <c r="A214" s="138" t="s">
        <v>481</v>
      </c>
      <c r="B214" s="138" t="s">
        <v>1389</v>
      </c>
      <c r="D214" s="103">
        <v>0</v>
      </c>
      <c r="E214" s="103">
        <v>0</v>
      </c>
      <c r="F214" s="103">
        <v>0</v>
      </c>
      <c r="G214" s="103">
        <v>0</v>
      </c>
      <c r="H214" s="103">
        <v>0</v>
      </c>
      <c r="I214" s="103">
        <v>0</v>
      </c>
      <c r="J214" s="103">
        <v>0</v>
      </c>
      <c r="K214" s="103">
        <v>0</v>
      </c>
      <c r="L214" s="103">
        <v>0</v>
      </c>
      <c r="M214" s="103">
        <v>0</v>
      </c>
      <c r="N214" s="103">
        <v>3576</v>
      </c>
      <c r="O214" s="103">
        <v>0</v>
      </c>
      <c r="P214" s="103">
        <v>0</v>
      </c>
      <c r="Q214" s="103">
        <v>0</v>
      </c>
      <c r="R214" s="103">
        <v>0</v>
      </c>
      <c r="S214" s="103">
        <v>0</v>
      </c>
      <c r="T214" s="103">
        <v>0</v>
      </c>
      <c r="U214" s="103">
        <v>0</v>
      </c>
      <c r="V214" s="103">
        <v>0</v>
      </c>
      <c r="W214" s="103">
        <v>0</v>
      </c>
      <c r="X214" s="103">
        <v>0</v>
      </c>
      <c r="Y214" s="103" t="s">
        <v>1104</v>
      </c>
      <c r="Z214" s="103" t="s">
        <v>1103</v>
      </c>
      <c r="AA214" s="104" t="s">
        <v>1875</v>
      </c>
      <c r="AB214" s="138" t="s">
        <v>1142</v>
      </c>
    </row>
    <row r="215" spans="1:28" ht="12.75" customHeight="1" x14ac:dyDescent="0.2">
      <c r="A215" s="138" t="s">
        <v>712</v>
      </c>
      <c r="B215" s="138" t="s">
        <v>1616</v>
      </c>
      <c r="D215" s="103">
        <v>0</v>
      </c>
      <c r="E215" s="103">
        <v>0</v>
      </c>
      <c r="F215" s="103">
        <v>0</v>
      </c>
      <c r="G215" s="103">
        <v>0</v>
      </c>
      <c r="H215" s="103">
        <v>0</v>
      </c>
      <c r="I215" s="103">
        <v>0</v>
      </c>
      <c r="J215" s="103">
        <v>149</v>
      </c>
      <c r="K215" s="103">
        <v>0</v>
      </c>
      <c r="L215" s="103">
        <v>0</v>
      </c>
      <c r="M215" s="103">
        <v>0</v>
      </c>
      <c r="N215" s="103">
        <v>203234</v>
      </c>
      <c r="O215" s="103">
        <v>0</v>
      </c>
      <c r="P215" s="103">
        <v>0</v>
      </c>
      <c r="Q215" s="103">
        <v>0</v>
      </c>
      <c r="R215" s="103">
        <v>0</v>
      </c>
      <c r="S215" s="103">
        <v>0</v>
      </c>
      <c r="T215" s="103">
        <v>0</v>
      </c>
      <c r="U215" s="103">
        <v>0</v>
      </c>
      <c r="V215" s="103">
        <v>7000</v>
      </c>
      <c r="W215" s="103">
        <v>5000</v>
      </c>
      <c r="X215" s="103">
        <v>0</v>
      </c>
      <c r="Y215" s="103" t="s">
        <v>1104</v>
      </c>
      <c r="Z215" s="103" t="s">
        <v>1106</v>
      </c>
      <c r="AA215" s="104" t="s">
        <v>2106</v>
      </c>
      <c r="AB215" s="138" t="s">
        <v>1142</v>
      </c>
    </row>
    <row r="216" spans="1:28" ht="12.75" customHeight="1" x14ac:dyDescent="0.2">
      <c r="A216" s="138" t="s">
        <v>735</v>
      </c>
      <c r="B216" s="138" t="s">
        <v>1388</v>
      </c>
      <c r="D216" s="103">
        <v>0</v>
      </c>
      <c r="E216" s="103">
        <v>0</v>
      </c>
      <c r="F216" s="103">
        <v>0</v>
      </c>
      <c r="G216" s="103">
        <v>0</v>
      </c>
      <c r="H216" s="103">
        <v>0</v>
      </c>
      <c r="I216" s="103">
        <v>0</v>
      </c>
      <c r="J216" s="103">
        <v>0</v>
      </c>
      <c r="K216" s="103">
        <v>0</v>
      </c>
      <c r="L216" s="103">
        <v>0</v>
      </c>
      <c r="M216" s="103">
        <v>0</v>
      </c>
      <c r="N216" s="103">
        <v>11637</v>
      </c>
      <c r="O216" s="103">
        <v>0</v>
      </c>
      <c r="P216" s="103">
        <v>0</v>
      </c>
      <c r="Q216" s="103">
        <v>0</v>
      </c>
      <c r="R216" s="103">
        <v>0</v>
      </c>
      <c r="S216" s="103">
        <v>0</v>
      </c>
      <c r="T216" s="103">
        <v>0</v>
      </c>
      <c r="U216" s="103">
        <v>0</v>
      </c>
      <c r="V216" s="103">
        <v>0</v>
      </c>
      <c r="W216" s="103">
        <v>0</v>
      </c>
      <c r="X216" s="103">
        <v>0</v>
      </c>
      <c r="Y216" s="103" t="s">
        <v>1104</v>
      </c>
      <c r="Z216" s="103" t="s">
        <v>1153</v>
      </c>
      <c r="AA216" s="104" t="s">
        <v>2131</v>
      </c>
      <c r="AB216" s="138" t="s">
        <v>1142</v>
      </c>
    </row>
    <row r="217" spans="1:28" ht="12.75" customHeight="1" x14ac:dyDescent="0.2">
      <c r="A217" s="138" t="s">
        <v>486</v>
      </c>
      <c r="B217" s="138" t="s">
        <v>2356</v>
      </c>
      <c r="D217" s="103">
        <v>0</v>
      </c>
      <c r="E217" s="103">
        <v>0</v>
      </c>
      <c r="F217" s="103">
        <v>0</v>
      </c>
      <c r="G217" s="103">
        <v>0</v>
      </c>
      <c r="H217" s="103">
        <v>0</v>
      </c>
      <c r="I217" s="103">
        <v>0</v>
      </c>
      <c r="J217" s="103">
        <v>0</v>
      </c>
      <c r="K217" s="103">
        <v>0</v>
      </c>
      <c r="L217" s="103">
        <v>0</v>
      </c>
      <c r="M217" s="103">
        <v>0</v>
      </c>
      <c r="N217" s="103">
        <v>133752</v>
      </c>
      <c r="O217" s="103">
        <v>12000</v>
      </c>
      <c r="P217" s="103">
        <v>0</v>
      </c>
      <c r="Q217" s="103">
        <v>0</v>
      </c>
      <c r="R217" s="103">
        <v>0</v>
      </c>
      <c r="S217" s="103">
        <v>0</v>
      </c>
      <c r="T217" s="103">
        <v>0</v>
      </c>
      <c r="U217" s="103">
        <v>0</v>
      </c>
      <c r="V217" s="103">
        <v>0</v>
      </c>
      <c r="W217" s="103">
        <v>23000</v>
      </c>
      <c r="X217" s="103">
        <v>0</v>
      </c>
      <c r="Y217" s="103" t="s">
        <v>1104</v>
      </c>
      <c r="Z217" s="103" t="s">
        <v>1100</v>
      </c>
      <c r="AA217" s="104" t="s">
        <v>1880</v>
      </c>
      <c r="AB217" s="138" t="s">
        <v>1142</v>
      </c>
    </row>
    <row r="218" spans="1:28" ht="12.75" customHeight="1" x14ac:dyDescent="0.2">
      <c r="A218" s="138" t="s">
        <v>494</v>
      </c>
      <c r="B218" s="138" t="s">
        <v>1386</v>
      </c>
      <c r="D218" s="103">
        <v>0</v>
      </c>
      <c r="E218" s="103">
        <v>0</v>
      </c>
      <c r="F218" s="103">
        <v>0</v>
      </c>
      <c r="G218" s="103">
        <v>0</v>
      </c>
      <c r="H218" s="103">
        <v>0</v>
      </c>
      <c r="I218" s="103">
        <v>0</v>
      </c>
      <c r="J218" s="103">
        <v>0</v>
      </c>
      <c r="K218" s="103">
        <v>0</v>
      </c>
      <c r="L218" s="103">
        <v>0</v>
      </c>
      <c r="M218" s="103">
        <v>0</v>
      </c>
      <c r="N218" s="103">
        <v>103278</v>
      </c>
      <c r="O218" s="103">
        <v>146100</v>
      </c>
      <c r="P218" s="103">
        <v>0</v>
      </c>
      <c r="Q218" s="103">
        <v>0</v>
      </c>
      <c r="R218" s="103">
        <v>0</v>
      </c>
      <c r="S218" s="103">
        <v>0</v>
      </c>
      <c r="T218" s="103">
        <v>0</v>
      </c>
      <c r="U218" s="103">
        <v>0</v>
      </c>
      <c r="V218" s="103">
        <v>9400</v>
      </c>
      <c r="W218" s="103">
        <v>0</v>
      </c>
      <c r="X218" s="103">
        <v>0</v>
      </c>
      <c r="Y218" s="103" t="s">
        <v>1104</v>
      </c>
      <c r="Z218" s="103" t="s">
        <v>1109</v>
      </c>
      <c r="AA218" s="104" t="s">
        <v>1888</v>
      </c>
      <c r="AB218" s="138" t="s">
        <v>1142</v>
      </c>
    </row>
    <row r="219" spans="1:28" ht="12.75" customHeight="1" x14ac:dyDescent="0.2">
      <c r="A219" s="138" t="s">
        <v>1021</v>
      </c>
      <c r="B219" s="138" t="s">
        <v>1385</v>
      </c>
      <c r="D219" s="103">
        <v>0</v>
      </c>
      <c r="E219" s="103">
        <v>0</v>
      </c>
      <c r="F219" s="103">
        <v>0</v>
      </c>
      <c r="G219" s="103">
        <v>0</v>
      </c>
      <c r="H219" s="103">
        <v>0</v>
      </c>
      <c r="I219" s="103">
        <v>0</v>
      </c>
      <c r="J219" s="103">
        <v>0</v>
      </c>
      <c r="K219" s="103">
        <v>0</v>
      </c>
      <c r="L219" s="103">
        <v>0</v>
      </c>
      <c r="M219" s="103">
        <v>0</v>
      </c>
      <c r="N219" s="103">
        <v>8000</v>
      </c>
      <c r="O219" s="103">
        <v>10000</v>
      </c>
      <c r="P219" s="103">
        <v>0</v>
      </c>
      <c r="Q219" s="103">
        <v>0</v>
      </c>
      <c r="R219" s="103">
        <v>0</v>
      </c>
      <c r="S219" s="103">
        <v>0</v>
      </c>
      <c r="T219" s="103">
        <v>0</v>
      </c>
      <c r="U219" s="103">
        <v>0</v>
      </c>
      <c r="V219" s="103">
        <v>0</v>
      </c>
      <c r="W219" s="103">
        <v>0</v>
      </c>
      <c r="X219" s="103">
        <v>0</v>
      </c>
      <c r="Y219" s="103" t="s">
        <v>1104</v>
      </c>
      <c r="Z219" s="103" t="s">
        <v>1153</v>
      </c>
      <c r="AA219" s="104" t="s">
        <v>2186</v>
      </c>
      <c r="AB219" s="138" t="s">
        <v>1142</v>
      </c>
    </row>
    <row r="220" spans="1:28" ht="12.75" customHeight="1" x14ac:dyDescent="0.2">
      <c r="A220" s="138" t="s">
        <v>498</v>
      </c>
      <c r="B220" s="138" t="s">
        <v>1384</v>
      </c>
      <c r="D220" s="103">
        <v>0</v>
      </c>
      <c r="E220" s="103">
        <v>0</v>
      </c>
      <c r="F220" s="103">
        <v>0</v>
      </c>
      <c r="G220" s="103">
        <v>0</v>
      </c>
      <c r="H220" s="103">
        <v>0</v>
      </c>
      <c r="I220" s="103">
        <v>0</v>
      </c>
      <c r="J220" s="103">
        <v>0</v>
      </c>
      <c r="K220" s="103">
        <v>0</v>
      </c>
      <c r="L220" s="103">
        <v>0</v>
      </c>
      <c r="M220" s="103">
        <v>0</v>
      </c>
      <c r="N220" s="103">
        <v>0</v>
      </c>
      <c r="O220" s="103">
        <v>0</v>
      </c>
      <c r="P220" s="103">
        <v>0</v>
      </c>
      <c r="Q220" s="103">
        <v>0</v>
      </c>
      <c r="R220" s="103">
        <v>0</v>
      </c>
      <c r="S220" s="103">
        <v>0</v>
      </c>
      <c r="T220" s="103">
        <v>0</v>
      </c>
      <c r="U220" s="103">
        <v>0</v>
      </c>
      <c r="V220" s="103">
        <v>0</v>
      </c>
      <c r="W220" s="103">
        <v>0</v>
      </c>
      <c r="X220" s="103">
        <v>0</v>
      </c>
      <c r="Y220" s="103" t="s">
        <v>1104</v>
      </c>
      <c r="Z220" s="103" t="s">
        <v>1103</v>
      </c>
      <c r="AA220" s="104" t="s">
        <v>1892</v>
      </c>
      <c r="AB220" s="138" t="s">
        <v>1142</v>
      </c>
    </row>
    <row r="221" spans="1:28" ht="12.75" customHeight="1" x14ac:dyDescent="0.2">
      <c r="A221" s="138" t="s">
        <v>418</v>
      </c>
      <c r="B221" s="138" t="s">
        <v>1383</v>
      </c>
      <c r="D221" s="103">
        <v>0</v>
      </c>
      <c r="E221" s="103">
        <v>0</v>
      </c>
      <c r="F221" s="103">
        <v>0</v>
      </c>
      <c r="G221" s="103">
        <v>0</v>
      </c>
      <c r="H221" s="103">
        <v>0</v>
      </c>
      <c r="I221" s="103">
        <v>0</v>
      </c>
      <c r="J221" s="103">
        <v>0</v>
      </c>
      <c r="K221" s="103">
        <v>0</v>
      </c>
      <c r="L221" s="103">
        <v>0</v>
      </c>
      <c r="M221" s="103">
        <v>0</v>
      </c>
      <c r="N221" s="103">
        <v>54025</v>
      </c>
      <c r="O221" s="103">
        <v>8500</v>
      </c>
      <c r="P221" s="103">
        <v>0</v>
      </c>
      <c r="Q221" s="103">
        <v>0</v>
      </c>
      <c r="R221" s="103">
        <v>0</v>
      </c>
      <c r="S221" s="103">
        <v>0</v>
      </c>
      <c r="T221" s="103">
        <v>0</v>
      </c>
      <c r="U221" s="103">
        <v>0</v>
      </c>
      <c r="V221" s="103">
        <v>4300</v>
      </c>
      <c r="W221" s="103">
        <v>0</v>
      </c>
      <c r="X221" s="103">
        <v>5000</v>
      </c>
      <c r="Y221" s="103" t="s">
        <v>1104</v>
      </c>
      <c r="Z221" s="103" t="s">
        <v>1103</v>
      </c>
      <c r="AA221" s="104" t="s">
        <v>1812</v>
      </c>
      <c r="AB221" s="138" t="s">
        <v>1142</v>
      </c>
    </row>
    <row r="222" spans="1:28" ht="12.75" customHeight="1" x14ac:dyDescent="0.2">
      <c r="A222" s="138" t="s">
        <v>894</v>
      </c>
      <c r="B222" s="138" t="s">
        <v>2357</v>
      </c>
      <c r="D222" s="103">
        <v>0</v>
      </c>
      <c r="E222" s="103">
        <v>0</v>
      </c>
      <c r="F222" s="103">
        <v>0</v>
      </c>
      <c r="G222" s="103">
        <v>0</v>
      </c>
      <c r="H222" s="103">
        <v>0</v>
      </c>
      <c r="I222" s="103">
        <v>0</v>
      </c>
      <c r="J222" s="103">
        <v>0</v>
      </c>
      <c r="K222" s="103">
        <v>0</v>
      </c>
      <c r="L222" s="103">
        <v>0</v>
      </c>
      <c r="M222" s="103">
        <v>0</v>
      </c>
      <c r="N222" s="103">
        <v>618659</v>
      </c>
      <c r="O222" s="103">
        <v>113806</v>
      </c>
      <c r="P222" s="103">
        <v>1000</v>
      </c>
      <c r="Q222" s="103">
        <v>1500</v>
      </c>
      <c r="R222" s="103">
        <v>0</v>
      </c>
      <c r="S222" s="103">
        <v>0</v>
      </c>
      <c r="T222" s="103">
        <v>0</v>
      </c>
      <c r="U222" s="103">
        <v>0</v>
      </c>
      <c r="V222" s="103">
        <v>0</v>
      </c>
      <c r="W222" s="103">
        <v>128500</v>
      </c>
      <c r="X222" s="103">
        <v>33000</v>
      </c>
      <c r="Y222" s="103" t="s">
        <v>1102</v>
      </c>
      <c r="Z222" s="103" t="s">
        <v>1100</v>
      </c>
      <c r="AA222" s="104" t="s">
        <v>2234</v>
      </c>
      <c r="AB222" s="138" t="s">
        <v>1142</v>
      </c>
    </row>
    <row r="223" spans="1:28" ht="12.75" customHeight="1" x14ac:dyDescent="0.2">
      <c r="A223" s="138" t="s">
        <v>713</v>
      </c>
      <c r="B223" s="138" t="s">
        <v>1382</v>
      </c>
      <c r="D223" s="103">
        <v>0</v>
      </c>
      <c r="E223" s="103">
        <v>0</v>
      </c>
      <c r="F223" s="103">
        <v>0</v>
      </c>
      <c r="G223" s="103">
        <v>0</v>
      </c>
      <c r="H223" s="103">
        <v>0</v>
      </c>
      <c r="I223" s="103">
        <v>0</v>
      </c>
      <c r="J223" s="103">
        <v>0</v>
      </c>
      <c r="K223" s="103">
        <v>0</v>
      </c>
      <c r="L223" s="103">
        <v>0</v>
      </c>
      <c r="M223" s="103">
        <v>0</v>
      </c>
      <c r="N223" s="103">
        <v>208254</v>
      </c>
      <c r="O223" s="103">
        <v>22000</v>
      </c>
      <c r="P223" s="103">
        <v>0</v>
      </c>
      <c r="Q223" s="103">
        <v>0</v>
      </c>
      <c r="R223" s="103">
        <v>0</v>
      </c>
      <c r="S223" s="103">
        <v>0</v>
      </c>
      <c r="T223" s="103">
        <v>0</v>
      </c>
      <c r="U223" s="103">
        <v>0</v>
      </c>
      <c r="V223" s="103">
        <v>26000</v>
      </c>
      <c r="W223" s="103">
        <v>0</v>
      </c>
      <c r="X223" s="103">
        <v>0</v>
      </c>
      <c r="Y223" s="103" t="s">
        <v>1104</v>
      </c>
      <c r="Z223" s="103" t="s">
        <v>1106</v>
      </c>
      <c r="AA223" s="104" t="s">
        <v>2107</v>
      </c>
      <c r="AB223" s="138" t="s">
        <v>1142</v>
      </c>
    </row>
    <row r="224" spans="1:28" ht="12.75" customHeight="1" x14ac:dyDescent="0.2">
      <c r="A224" s="138" t="s">
        <v>545</v>
      </c>
      <c r="B224" s="138" t="s">
        <v>1381</v>
      </c>
      <c r="D224" s="103">
        <v>0</v>
      </c>
      <c r="E224" s="103">
        <v>0</v>
      </c>
      <c r="F224" s="103">
        <v>0</v>
      </c>
      <c r="G224" s="103">
        <v>0</v>
      </c>
      <c r="H224" s="103">
        <v>0</v>
      </c>
      <c r="I224" s="103">
        <v>0</v>
      </c>
      <c r="J224" s="103">
        <v>0</v>
      </c>
      <c r="K224" s="103">
        <v>0</v>
      </c>
      <c r="L224" s="103">
        <v>0</v>
      </c>
      <c r="M224" s="103">
        <v>0</v>
      </c>
      <c r="N224" s="103">
        <v>75952</v>
      </c>
      <c r="O224" s="103">
        <v>0</v>
      </c>
      <c r="P224" s="103">
        <v>0</v>
      </c>
      <c r="Q224" s="103">
        <v>0</v>
      </c>
      <c r="R224" s="103">
        <v>0</v>
      </c>
      <c r="S224" s="103">
        <v>0</v>
      </c>
      <c r="T224" s="103">
        <v>0</v>
      </c>
      <c r="U224" s="103">
        <v>0</v>
      </c>
      <c r="V224" s="103">
        <v>0</v>
      </c>
      <c r="W224" s="103">
        <v>0</v>
      </c>
      <c r="X224" s="103">
        <v>0</v>
      </c>
      <c r="Y224" s="103" t="s">
        <v>1104</v>
      </c>
      <c r="Z224" s="103" t="s">
        <v>1103</v>
      </c>
      <c r="AA224" s="104" t="s">
        <v>1939</v>
      </c>
      <c r="AB224" s="138" t="s">
        <v>1142</v>
      </c>
    </row>
    <row r="225" spans="1:28" ht="12.75" customHeight="1" x14ac:dyDescent="0.2">
      <c r="A225" s="138" t="s">
        <v>647</v>
      </c>
      <c r="B225" s="138" t="s">
        <v>1380</v>
      </c>
      <c r="D225" s="103">
        <v>0</v>
      </c>
      <c r="E225" s="103">
        <v>0</v>
      </c>
      <c r="F225" s="103">
        <v>0</v>
      </c>
      <c r="G225" s="103">
        <v>0</v>
      </c>
      <c r="H225" s="103">
        <v>0</v>
      </c>
      <c r="I225" s="103">
        <v>0</v>
      </c>
      <c r="J225" s="103">
        <v>0</v>
      </c>
      <c r="K225" s="103">
        <v>0</v>
      </c>
      <c r="L225" s="103">
        <v>0</v>
      </c>
      <c r="M225" s="103">
        <v>0</v>
      </c>
      <c r="N225" s="103">
        <v>4000</v>
      </c>
      <c r="O225" s="103">
        <v>0</v>
      </c>
      <c r="P225" s="103">
        <v>0</v>
      </c>
      <c r="Q225" s="103">
        <v>0</v>
      </c>
      <c r="R225" s="103">
        <v>0</v>
      </c>
      <c r="S225" s="103">
        <v>0</v>
      </c>
      <c r="T225" s="103">
        <v>0</v>
      </c>
      <c r="U225" s="103">
        <v>0</v>
      </c>
      <c r="V225" s="103">
        <v>0</v>
      </c>
      <c r="W225" s="103">
        <v>5000</v>
      </c>
      <c r="X225" s="103">
        <v>0</v>
      </c>
      <c r="Y225" s="103" t="s">
        <v>1104</v>
      </c>
      <c r="Z225" s="103" t="s">
        <v>1103</v>
      </c>
      <c r="AA225" s="104" t="s">
        <v>2041</v>
      </c>
      <c r="AB225" s="138" t="s">
        <v>1142</v>
      </c>
    </row>
    <row r="226" spans="1:28" ht="12.75" customHeight="1" x14ac:dyDescent="0.2">
      <c r="A226" s="138" t="s">
        <v>714</v>
      </c>
      <c r="B226" s="138" t="s">
        <v>1618</v>
      </c>
      <c r="D226" s="103">
        <v>0</v>
      </c>
      <c r="E226" s="103">
        <v>0</v>
      </c>
      <c r="F226" s="103">
        <v>0</v>
      </c>
      <c r="G226" s="103">
        <v>0</v>
      </c>
      <c r="H226" s="103">
        <v>0</v>
      </c>
      <c r="I226" s="103">
        <v>0</v>
      </c>
      <c r="J226" s="103">
        <v>0</v>
      </c>
      <c r="K226" s="103">
        <v>0</v>
      </c>
      <c r="L226" s="103">
        <v>0</v>
      </c>
      <c r="M226" s="103">
        <v>0</v>
      </c>
      <c r="N226" s="103">
        <v>121744</v>
      </c>
      <c r="O226" s="103">
        <v>72000</v>
      </c>
      <c r="P226" s="103">
        <v>0</v>
      </c>
      <c r="Q226" s="103">
        <v>0</v>
      </c>
      <c r="R226" s="103">
        <v>0</v>
      </c>
      <c r="S226" s="103">
        <v>0</v>
      </c>
      <c r="T226" s="103">
        <v>0</v>
      </c>
      <c r="U226" s="103">
        <v>0</v>
      </c>
      <c r="V226" s="103">
        <v>0</v>
      </c>
      <c r="W226" s="103">
        <v>43200</v>
      </c>
      <c r="X226" s="103">
        <v>0</v>
      </c>
      <c r="Y226" s="103" t="s">
        <v>1104</v>
      </c>
      <c r="Z226" s="103" t="s">
        <v>1106</v>
      </c>
      <c r="AA226" s="104" t="s">
        <v>2108</v>
      </c>
      <c r="AB226" s="138" t="s">
        <v>1142</v>
      </c>
    </row>
    <row r="227" spans="1:28" ht="12.75" customHeight="1" x14ac:dyDescent="0.2">
      <c r="A227" s="138" t="s">
        <v>736</v>
      </c>
      <c r="B227" s="138" t="s">
        <v>1379</v>
      </c>
      <c r="D227" s="103">
        <v>0</v>
      </c>
      <c r="E227" s="103">
        <v>0</v>
      </c>
      <c r="F227" s="103">
        <v>0</v>
      </c>
      <c r="G227" s="103">
        <v>0</v>
      </c>
      <c r="H227" s="103">
        <v>0</v>
      </c>
      <c r="I227" s="103">
        <v>0</v>
      </c>
      <c r="J227" s="103">
        <v>0</v>
      </c>
      <c r="K227" s="103">
        <v>0</v>
      </c>
      <c r="L227" s="103">
        <v>0</v>
      </c>
      <c r="M227" s="103">
        <v>0</v>
      </c>
      <c r="N227" s="103">
        <v>14104</v>
      </c>
      <c r="O227" s="103">
        <v>0</v>
      </c>
      <c r="P227" s="103">
        <v>0</v>
      </c>
      <c r="Q227" s="103">
        <v>0</v>
      </c>
      <c r="R227" s="103">
        <v>0</v>
      </c>
      <c r="S227" s="103">
        <v>0</v>
      </c>
      <c r="T227" s="103">
        <v>0</v>
      </c>
      <c r="U227" s="103">
        <v>0</v>
      </c>
      <c r="V227" s="103">
        <v>0</v>
      </c>
      <c r="W227" s="103">
        <v>0</v>
      </c>
      <c r="X227" s="103">
        <v>0</v>
      </c>
      <c r="Y227" s="103" t="s">
        <v>1104</v>
      </c>
      <c r="Z227" s="103" t="s">
        <v>1153</v>
      </c>
      <c r="AA227" s="104" t="s">
        <v>2132</v>
      </c>
      <c r="AB227" s="138" t="s">
        <v>1142</v>
      </c>
    </row>
    <row r="228" spans="1:28" ht="12.75" customHeight="1" x14ac:dyDescent="0.2">
      <c r="A228" s="138" t="s">
        <v>1023</v>
      </c>
      <c r="B228" s="138" t="s">
        <v>1378</v>
      </c>
      <c r="D228" s="103">
        <v>0</v>
      </c>
      <c r="E228" s="103">
        <v>0</v>
      </c>
      <c r="F228" s="103">
        <v>0</v>
      </c>
      <c r="G228" s="103">
        <v>0</v>
      </c>
      <c r="H228" s="103">
        <v>0</v>
      </c>
      <c r="I228" s="103">
        <v>0</v>
      </c>
      <c r="J228" s="103">
        <v>0</v>
      </c>
      <c r="K228" s="103">
        <v>0</v>
      </c>
      <c r="L228" s="103">
        <v>0</v>
      </c>
      <c r="M228" s="103">
        <v>0</v>
      </c>
      <c r="N228" s="103">
        <v>31071</v>
      </c>
      <c r="O228" s="103">
        <v>0</v>
      </c>
      <c r="P228" s="103">
        <v>0</v>
      </c>
      <c r="Q228" s="103">
        <v>0</v>
      </c>
      <c r="R228" s="103">
        <v>0</v>
      </c>
      <c r="S228" s="103">
        <v>0</v>
      </c>
      <c r="T228" s="103">
        <v>0</v>
      </c>
      <c r="U228" s="103">
        <v>0</v>
      </c>
      <c r="V228" s="103">
        <v>0</v>
      </c>
      <c r="W228" s="103">
        <v>0</v>
      </c>
      <c r="X228" s="103">
        <v>0</v>
      </c>
      <c r="Y228" s="103" t="s">
        <v>1104</v>
      </c>
      <c r="Z228" s="103" t="s">
        <v>1153</v>
      </c>
      <c r="AA228" s="104" t="s">
        <v>2187</v>
      </c>
      <c r="AB228" s="138" t="s">
        <v>1142</v>
      </c>
    </row>
    <row r="229" spans="1:28" ht="12.75" customHeight="1" x14ac:dyDescent="0.2">
      <c r="A229" s="138" t="s">
        <v>394</v>
      </c>
      <c r="B229" s="138" t="s">
        <v>1377</v>
      </c>
      <c r="D229" s="103">
        <v>0</v>
      </c>
      <c r="E229" s="103">
        <v>0</v>
      </c>
      <c r="F229" s="103">
        <v>0</v>
      </c>
      <c r="G229" s="103">
        <v>0</v>
      </c>
      <c r="H229" s="103">
        <v>0</v>
      </c>
      <c r="I229" s="103">
        <v>0</v>
      </c>
      <c r="J229" s="103">
        <v>0</v>
      </c>
      <c r="K229" s="103">
        <v>0</v>
      </c>
      <c r="L229" s="103">
        <v>0</v>
      </c>
      <c r="M229" s="103">
        <v>0</v>
      </c>
      <c r="N229" s="103">
        <v>14973</v>
      </c>
      <c r="O229" s="103">
        <v>0</v>
      </c>
      <c r="P229" s="103">
        <v>0</v>
      </c>
      <c r="Q229" s="103">
        <v>0</v>
      </c>
      <c r="R229" s="103">
        <v>0</v>
      </c>
      <c r="S229" s="103">
        <v>0</v>
      </c>
      <c r="T229" s="103">
        <v>0</v>
      </c>
      <c r="U229" s="103">
        <v>0</v>
      </c>
      <c r="V229" s="103">
        <v>0</v>
      </c>
      <c r="W229" s="103">
        <v>0</v>
      </c>
      <c r="X229" s="103">
        <v>0</v>
      </c>
      <c r="Y229" s="103" t="s">
        <v>1104</v>
      </c>
      <c r="Z229" s="103" t="s">
        <v>1103</v>
      </c>
      <c r="AA229" s="104" t="s">
        <v>1788</v>
      </c>
      <c r="AB229" s="138" t="s">
        <v>1142</v>
      </c>
    </row>
    <row r="230" spans="1:28" ht="12.75" customHeight="1" x14ac:dyDescent="0.2">
      <c r="A230" s="138" t="s">
        <v>530</v>
      </c>
      <c r="B230" s="138" t="s">
        <v>1376</v>
      </c>
      <c r="D230" s="103">
        <v>0</v>
      </c>
      <c r="E230" s="103">
        <v>0</v>
      </c>
      <c r="F230" s="103">
        <v>0</v>
      </c>
      <c r="G230" s="103">
        <v>0</v>
      </c>
      <c r="H230" s="103">
        <v>0</v>
      </c>
      <c r="I230" s="103">
        <v>0</v>
      </c>
      <c r="J230" s="103">
        <v>0</v>
      </c>
      <c r="K230" s="103">
        <v>0</v>
      </c>
      <c r="L230" s="103">
        <v>0</v>
      </c>
      <c r="M230" s="103">
        <v>0</v>
      </c>
      <c r="N230" s="103">
        <v>0</v>
      </c>
      <c r="O230" s="103">
        <v>9520</v>
      </c>
      <c r="P230" s="103">
        <v>0</v>
      </c>
      <c r="Q230" s="103">
        <v>0</v>
      </c>
      <c r="R230" s="103">
        <v>0</v>
      </c>
      <c r="S230" s="103">
        <v>0</v>
      </c>
      <c r="T230" s="103">
        <v>0</v>
      </c>
      <c r="U230" s="103">
        <v>0</v>
      </c>
      <c r="V230" s="103">
        <v>0</v>
      </c>
      <c r="W230" s="103">
        <v>0</v>
      </c>
      <c r="X230" s="103">
        <v>0</v>
      </c>
      <c r="Y230" s="103" t="s">
        <v>1104</v>
      </c>
      <c r="Z230" s="103" t="s">
        <v>1103</v>
      </c>
      <c r="AA230" s="104" t="s">
        <v>1924</v>
      </c>
      <c r="AB230" s="138" t="s">
        <v>1142</v>
      </c>
    </row>
    <row r="231" spans="1:28" ht="12.75" customHeight="1" x14ac:dyDescent="0.2">
      <c r="A231" s="138" t="s">
        <v>896</v>
      </c>
      <c r="B231" s="138" t="s">
        <v>2358</v>
      </c>
      <c r="D231" s="103">
        <v>0</v>
      </c>
      <c r="E231" s="103">
        <v>0</v>
      </c>
      <c r="F231" s="103">
        <v>0</v>
      </c>
      <c r="G231" s="103">
        <v>0</v>
      </c>
      <c r="H231" s="103">
        <v>0</v>
      </c>
      <c r="I231" s="103">
        <v>0</v>
      </c>
      <c r="J231" s="103">
        <v>332</v>
      </c>
      <c r="K231" s="103">
        <v>0</v>
      </c>
      <c r="L231" s="103">
        <v>0</v>
      </c>
      <c r="M231" s="103">
        <v>0</v>
      </c>
      <c r="N231" s="103">
        <v>104804</v>
      </c>
      <c r="O231" s="103">
        <v>69900</v>
      </c>
      <c r="P231" s="103">
        <v>0</v>
      </c>
      <c r="Q231" s="103">
        <v>0</v>
      </c>
      <c r="R231" s="103">
        <v>0</v>
      </c>
      <c r="S231" s="103">
        <v>0</v>
      </c>
      <c r="T231" s="103">
        <v>0</v>
      </c>
      <c r="U231" s="103">
        <v>0</v>
      </c>
      <c r="V231" s="103">
        <v>32500</v>
      </c>
      <c r="W231" s="103">
        <v>0</v>
      </c>
      <c r="X231" s="103">
        <v>0</v>
      </c>
      <c r="Y231" s="103" t="s">
        <v>1102</v>
      </c>
      <c r="Z231" s="103" t="s">
        <v>1100</v>
      </c>
      <c r="AA231" s="104" t="s">
        <v>2245</v>
      </c>
      <c r="AB231" s="138" t="s">
        <v>1142</v>
      </c>
    </row>
    <row r="232" spans="1:28" ht="12.75" customHeight="1" x14ac:dyDescent="0.2">
      <c r="A232" s="138" t="s">
        <v>619</v>
      </c>
      <c r="B232" s="138" t="s">
        <v>1374</v>
      </c>
      <c r="D232" s="103">
        <v>0</v>
      </c>
      <c r="E232" s="103">
        <v>0</v>
      </c>
      <c r="F232" s="103">
        <v>0</v>
      </c>
      <c r="G232" s="103">
        <v>0</v>
      </c>
      <c r="H232" s="103">
        <v>0</v>
      </c>
      <c r="I232" s="103">
        <v>0</v>
      </c>
      <c r="J232" s="103">
        <v>0</v>
      </c>
      <c r="K232" s="103">
        <v>0</v>
      </c>
      <c r="L232" s="103">
        <v>0</v>
      </c>
      <c r="M232" s="103">
        <v>0</v>
      </c>
      <c r="N232" s="103">
        <v>117297</v>
      </c>
      <c r="O232" s="103">
        <v>9000</v>
      </c>
      <c r="P232" s="103">
        <v>0</v>
      </c>
      <c r="Q232" s="103">
        <v>0</v>
      </c>
      <c r="R232" s="103">
        <v>0</v>
      </c>
      <c r="S232" s="103">
        <v>0</v>
      </c>
      <c r="T232" s="103">
        <v>0</v>
      </c>
      <c r="U232" s="103">
        <v>0</v>
      </c>
      <c r="V232" s="103">
        <v>0</v>
      </c>
      <c r="W232" s="103">
        <v>0</v>
      </c>
      <c r="X232" s="103">
        <v>0</v>
      </c>
      <c r="Y232" s="103" t="s">
        <v>1104</v>
      </c>
      <c r="Z232" s="103" t="s">
        <v>1103</v>
      </c>
      <c r="AA232" s="104" t="s">
        <v>2013</v>
      </c>
      <c r="AB232" s="138" t="s">
        <v>1142</v>
      </c>
    </row>
    <row r="233" spans="1:28" ht="12.75" customHeight="1" x14ac:dyDescent="0.2">
      <c r="A233" s="138" t="s">
        <v>509</v>
      </c>
      <c r="B233" s="138" t="s">
        <v>2359</v>
      </c>
      <c r="D233" s="103">
        <v>0</v>
      </c>
      <c r="E233" s="103">
        <v>0</v>
      </c>
      <c r="F233" s="103">
        <v>0</v>
      </c>
      <c r="G233" s="103">
        <v>0</v>
      </c>
      <c r="H233" s="103">
        <v>0</v>
      </c>
      <c r="I233" s="103">
        <v>0</v>
      </c>
      <c r="J233" s="103">
        <v>0</v>
      </c>
      <c r="K233" s="103">
        <v>0</v>
      </c>
      <c r="L233" s="103">
        <v>0</v>
      </c>
      <c r="M233" s="103">
        <v>0</v>
      </c>
      <c r="N233" s="103">
        <v>126188</v>
      </c>
      <c r="O233" s="103">
        <v>5000</v>
      </c>
      <c r="P233" s="103">
        <v>0</v>
      </c>
      <c r="Q233" s="103">
        <v>0</v>
      </c>
      <c r="R233" s="103">
        <v>0</v>
      </c>
      <c r="S233" s="103">
        <v>0</v>
      </c>
      <c r="T233" s="103">
        <v>0</v>
      </c>
      <c r="U233" s="103">
        <v>0</v>
      </c>
      <c r="V233" s="103">
        <v>0</v>
      </c>
      <c r="W233" s="103">
        <v>20000</v>
      </c>
      <c r="X233" s="103">
        <v>0</v>
      </c>
      <c r="Y233" s="103" t="s">
        <v>1104</v>
      </c>
      <c r="Z233" s="103" t="s">
        <v>1100</v>
      </c>
      <c r="AA233" s="104" t="s">
        <v>1903</v>
      </c>
      <c r="AB233" s="138" t="s">
        <v>1142</v>
      </c>
    </row>
    <row r="234" spans="1:28" ht="12.75" customHeight="1" x14ac:dyDescent="0.2">
      <c r="A234" s="138" t="s">
        <v>652</v>
      </c>
      <c r="B234" s="138" t="s">
        <v>1372</v>
      </c>
      <c r="D234" s="103">
        <v>0</v>
      </c>
      <c r="E234" s="103">
        <v>0</v>
      </c>
      <c r="F234" s="103">
        <v>0</v>
      </c>
      <c r="G234" s="103">
        <v>0</v>
      </c>
      <c r="H234" s="103">
        <v>0</v>
      </c>
      <c r="I234" s="103">
        <v>0</v>
      </c>
      <c r="J234" s="103">
        <v>0</v>
      </c>
      <c r="K234" s="103">
        <v>0</v>
      </c>
      <c r="L234" s="103">
        <v>0</v>
      </c>
      <c r="M234" s="103">
        <v>0</v>
      </c>
      <c r="N234" s="103">
        <v>46</v>
      </c>
      <c r="O234" s="103">
        <v>0</v>
      </c>
      <c r="P234" s="103">
        <v>0</v>
      </c>
      <c r="Q234" s="103">
        <v>0</v>
      </c>
      <c r="R234" s="103">
        <v>0</v>
      </c>
      <c r="S234" s="103">
        <v>0</v>
      </c>
      <c r="T234" s="103">
        <v>0</v>
      </c>
      <c r="U234" s="103">
        <v>0</v>
      </c>
      <c r="V234" s="103">
        <v>0</v>
      </c>
      <c r="W234" s="103">
        <v>0</v>
      </c>
      <c r="X234" s="103">
        <v>0</v>
      </c>
      <c r="Y234" s="103" t="s">
        <v>1104</v>
      </c>
      <c r="Z234" s="103" t="s">
        <v>1100</v>
      </c>
      <c r="AA234" s="104" t="s">
        <v>2046</v>
      </c>
      <c r="AB234" s="138" t="s">
        <v>1142</v>
      </c>
    </row>
    <row r="235" spans="1:28" ht="12.75" customHeight="1" x14ac:dyDescent="0.2">
      <c r="A235" s="138" t="s">
        <v>694</v>
      </c>
      <c r="B235" s="138" t="s">
        <v>1619</v>
      </c>
      <c r="D235" s="103">
        <v>0</v>
      </c>
      <c r="E235" s="103">
        <v>0</v>
      </c>
      <c r="F235" s="103">
        <v>0</v>
      </c>
      <c r="G235" s="103">
        <v>0</v>
      </c>
      <c r="H235" s="103">
        <v>0</v>
      </c>
      <c r="I235" s="103">
        <v>0</v>
      </c>
      <c r="J235" s="103">
        <v>0</v>
      </c>
      <c r="K235" s="103">
        <v>0</v>
      </c>
      <c r="L235" s="103">
        <v>0</v>
      </c>
      <c r="M235" s="103">
        <v>3596</v>
      </c>
      <c r="N235" s="103">
        <v>217123</v>
      </c>
      <c r="O235" s="103">
        <v>0</v>
      </c>
      <c r="P235" s="103">
        <v>0</v>
      </c>
      <c r="Q235" s="103">
        <v>0</v>
      </c>
      <c r="R235" s="103">
        <v>0</v>
      </c>
      <c r="S235" s="103">
        <v>0</v>
      </c>
      <c r="T235" s="103">
        <v>0</v>
      </c>
      <c r="U235" s="103">
        <v>0</v>
      </c>
      <c r="V235" s="103">
        <v>0</v>
      </c>
      <c r="W235" s="103">
        <v>32000</v>
      </c>
      <c r="X235" s="103">
        <v>38500</v>
      </c>
      <c r="Y235" s="103" t="s">
        <v>1104</v>
      </c>
      <c r="Z235" s="103" t="s">
        <v>1112</v>
      </c>
      <c r="AA235" s="104" t="s">
        <v>2088</v>
      </c>
      <c r="AB235" s="138" t="s">
        <v>1142</v>
      </c>
    </row>
    <row r="236" spans="1:28" ht="12.75" customHeight="1" x14ac:dyDescent="0.2">
      <c r="A236" s="138" t="s">
        <v>695</v>
      </c>
      <c r="B236" s="138" t="s">
        <v>1371</v>
      </c>
      <c r="D236" s="103">
        <v>0</v>
      </c>
      <c r="E236" s="103">
        <v>0</v>
      </c>
      <c r="F236" s="103">
        <v>0</v>
      </c>
      <c r="G236" s="103">
        <v>0</v>
      </c>
      <c r="H236" s="103">
        <v>0</v>
      </c>
      <c r="I236" s="103">
        <v>0</v>
      </c>
      <c r="J236" s="103">
        <v>2</v>
      </c>
      <c r="K236" s="103">
        <v>0</v>
      </c>
      <c r="L236" s="103">
        <v>0</v>
      </c>
      <c r="M236" s="103">
        <v>0</v>
      </c>
      <c r="N236" s="103">
        <v>133859</v>
      </c>
      <c r="O236" s="103">
        <v>0</v>
      </c>
      <c r="P236" s="103">
        <v>0</v>
      </c>
      <c r="Q236" s="103">
        <v>0</v>
      </c>
      <c r="R236" s="103">
        <v>0</v>
      </c>
      <c r="S236" s="103">
        <v>0</v>
      </c>
      <c r="T236" s="103">
        <v>0</v>
      </c>
      <c r="U236" s="103">
        <v>0</v>
      </c>
      <c r="V236" s="103">
        <v>0</v>
      </c>
      <c r="W236" s="103">
        <v>0</v>
      </c>
      <c r="X236" s="103">
        <v>0</v>
      </c>
      <c r="Y236" s="103" t="s">
        <v>1104</v>
      </c>
      <c r="Z236" s="103" t="s">
        <v>1112</v>
      </c>
      <c r="AA236" s="104" t="s">
        <v>2089</v>
      </c>
      <c r="AB236" s="138" t="s">
        <v>1142</v>
      </c>
    </row>
    <row r="237" spans="1:28" ht="12.75" customHeight="1" x14ac:dyDescent="0.2">
      <c r="A237" s="138" t="s">
        <v>511</v>
      </c>
      <c r="B237" s="138" t="s">
        <v>1620</v>
      </c>
      <c r="D237" s="103">
        <v>0</v>
      </c>
      <c r="E237" s="103">
        <v>0</v>
      </c>
      <c r="F237" s="103">
        <v>0</v>
      </c>
      <c r="G237" s="103">
        <v>0</v>
      </c>
      <c r="H237" s="103">
        <v>0</v>
      </c>
      <c r="I237" s="103">
        <v>0</v>
      </c>
      <c r="J237" s="103">
        <v>0</v>
      </c>
      <c r="K237" s="103">
        <v>0</v>
      </c>
      <c r="L237" s="103">
        <v>0</v>
      </c>
      <c r="M237" s="103">
        <v>0</v>
      </c>
      <c r="N237" s="103">
        <v>498279</v>
      </c>
      <c r="O237" s="103">
        <v>421800</v>
      </c>
      <c r="P237" s="103">
        <v>0</v>
      </c>
      <c r="Q237" s="103">
        <v>19759</v>
      </c>
      <c r="R237" s="103">
        <v>0</v>
      </c>
      <c r="S237" s="103">
        <v>0</v>
      </c>
      <c r="T237" s="103">
        <v>0</v>
      </c>
      <c r="U237" s="103">
        <v>0</v>
      </c>
      <c r="V237" s="103">
        <v>20000</v>
      </c>
      <c r="W237" s="103">
        <v>20000</v>
      </c>
      <c r="X237" s="103">
        <v>0</v>
      </c>
      <c r="Y237" s="103" t="s">
        <v>1104</v>
      </c>
      <c r="Z237" s="103" t="s">
        <v>1109</v>
      </c>
      <c r="AA237" s="104" t="s">
        <v>1905</v>
      </c>
      <c r="AB237" s="138" t="s">
        <v>1142</v>
      </c>
    </row>
    <row r="238" spans="1:28" ht="12.75" customHeight="1" x14ac:dyDescent="0.2">
      <c r="A238" s="138" t="s">
        <v>737</v>
      </c>
      <c r="B238" s="138" t="s">
        <v>1370</v>
      </c>
      <c r="D238" s="103">
        <v>0</v>
      </c>
      <c r="E238" s="103">
        <v>0</v>
      </c>
      <c r="F238" s="103">
        <v>0</v>
      </c>
      <c r="G238" s="103">
        <v>0</v>
      </c>
      <c r="H238" s="103">
        <v>0</v>
      </c>
      <c r="I238" s="103">
        <v>0</v>
      </c>
      <c r="J238" s="103">
        <v>0</v>
      </c>
      <c r="K238" s="103">
        <v>0</v>
      </c>
      <c r="L238" s="103">
        <v>0</v>
      </c>
      <c r="M238" s="103">
        <v>0</v>
      </c>
      <c r="N238" s="103">
        <v>2730</v>
      </c>
      <c r="O238" s="103">
        <v>0</v>
      </c>
      <c r="P238" s="103">
        <v>0</v>
      </c>
      <c r="Q238" s="103">
        <v>0</v>
      </c>
      <c r="R238" s="103">
        <v>0</v>
      </c>
      <c r="S238" s="103">
        <v>0</v>
      </c>
      <c r="T238" s="103">
        <v>0</v>
      </c>
      <c r="U238" s="103">
        <v>0</v>
      </c>
      <c r="V238" s="103">
        <v>0</v>
      </c>
      <c r="W238" s="103">
        <v>0</v>
      </c>
      <c r="X238" s="103">
        <v>0</v>
      </c>
      <c r="Y238" s="103" t="s">
        <v>1104</v>
      </c>
      <c r="Z238" s="103" t="s">
        <v>1153</v>
      </c>
      <c r="AA238" s="104" t="s">
        <v>2133</v>
      </c>
      <c r="AB238" s="138" t="s">
        <v>1142</v>
      </c>
    </row>
    <row r="239" spans="1:28" ht="12.75" customHeight="1" x14ac:dyDescent="0.2">
      <c r="A239" s="138" t="s">
        <v>1063</v>
      </c>
      <c r="B239" s="138" t="s">
        <v>1621</v>
      </c>
      <c r="D239" s="103">
        <v>0</v>
      </c>
      <c r="E239" s="103">
        <v>0</v>
      </c>
      <c r="F239" s="103">
        <v>0</v>
      </c>
      <c r="G239" s="103">
        <v>0</v>
      </c>
      <c r="H239" s="103">
        <v>0</v>
      </c>
      <c r="I239" s="103">
        <v>0</v>
      </c>
      <c r="J239" s="103">
        <v>0</v>
      </c>
      <c r="K239" s="103">
        <v>0</v>
      </c>
      <c r="L239" s="103">
        <v>0</v>
      </c>
      <c r="M239" s="103">
        <v>0</v>
      </c>
      <c r="N239" s="103">
        <v>0</v>
      </c>
      <c r="O239" s="103">
        <v>0</v>
      </c>
      <c r="P239" s="103">
        <v>0</v>
      </c>
      <c r="Q239" s="103">
        <v>0</v>
      </c>
      <c r="R239" s="103">
        <v>0</v>
      </c>
      <c r="S239" s="103">
        <v>0</v>
      </c>
      <c r="T239" s="103">
        <v>0</v>
      </c>
      <c r="U239" s="103">
        <v>0</v>
      </c>
      <c r="V239" s="103">
        <v>0</v>
      </c>
      <c r="W239" s="103">
        <v>0</v>
      </c>
      <c r="X239" s="103">
        <v>0</v>
      </c>
      <c r="Y239" s="103" t="s">
        <v>1104</v>
      </c>
      <c r="Z239" s="103" t="s">
        <v>1153</v>
      </c>
      <c r="AA239" s="104" t="s">
        <v>2188</v>
      </c>
      <c r="AB239" s="138" t="s">
        <v>1142</v>
      </c>
    </row>
    <row r="240" spans="1:28" ht="12.75" customHeight="1" x14ac:dyDescent="0.2">
      <c r="A240" s="138" t="s">
        <v>578</v>
      </c>
      <c r="B240" s="138" t="s">
        <v>1369</v>
      </c>
      <c r="D240" s="103">
        <v>0</v>
      </c>
      <c r="E240" s="103">
        <v>0</v>
      </c>
      <c r="F240" s="103">
        <v>0</v>
      </c>
      <c r="G240" s="103">
        <v>0</v>
      </c>
      <c r="H240" s="103">
        <v>0</v>
      </c>
      <c r="I240" s="103">
        <v>0</v>
      </c>
      <c r="J240" s="103">
        <v>0</v>
      </c>
      <c r="K240" s="103">
        <v>0</v>
      </c>
      <c r="L240" s="103">
        <v>0</v>
      </c>
      <c r="M240" s="103">
        <v>0</v>
      </c>
      <c r="N240" s="103">
        <v>58903</v>
      </c>
      <c r="O240" s="103">
        <v>22014</v>
      </c>
      <c r="P240" s="103">
        <v>4000</v>
      </c>
      <c r="Q240" s="103">
        <v>0</v>
      </c>
      <c r="R240" s="103">
        <v>0</v>
      </c>
      <c r="S240" s="103">
        <v>0</v>
      </c>
      <c r="T240" s="103">
        <v>0</v>
      </c>
      <c r="U240" s="103">
        <v>0</v>
      </c>
      <c r="V240" s="103">
        <v>0</v>
      </c>
      <c r="W240" s="103">
        <v>0</v>
      </c>
      <c r="X240" s="103">
        <v>0</v>
      </c>
      <c r="Y240" s="103" t="s">
        <v>1104</v>
      </c>
      <c r="Z240" s="103" t="s">
        <v>1103</v>
      </c>
      <c r="AA240" s="104" t="s">
        <v>1972</v>
      </c>
      <c r="AB240" s="138" t="s">
        <v>1142</v>
      </c>
    </row>
    <row r="241" spans="1:28" ht="12.75" customHeight="1" x14ac:dyDescent="0.2">
      <c r="A241" s="138" t="s">
        <v>561</v>
      </c>
      <c r="B241" s="138" t="s">
        <v>1368</v>
      </c>
      <c r="D241" s="103">
        <v>0</v>
      </c>
      <c r="E241" s="103">
        <v>0</v>
      </c>
      <c r="F241" s="103">
        <v>0</v>
      </c>
      <c r="G241" s="103">
        <v>0</v>
      </c>
      <c r="H241" s="103">
        <v>0</v>
      </c>
      <c r="I241" s="103">
        <v>0</v>
      </c>
      <c r="J241" s="103">
        <v>0</v>
      </c>
      <c r="K241" s="103">
        <v>0</v>
      </c>
      <c r="L241" s="103">
        <v>0</v>
      </c>
      <c r="M241" s="103">
        <v>0</v>
      </c>
      <c r="N241" s="103">
        <v>400</v>
      </c>
      <c r="O241" s="103">
        <v>10000</v>
      </c>
      <c r="P241" s="103">
        <v>0</v>
      </c>
      <c r="Q241" s="103">
        <v>0</v>
      </c>
      <c r="R241" s="103">
        <v>0</v>
      </c>
      <c r="S241" s="103">
        <v>0</v>
      </c>
      <c r="T241" s="103">
        <v>0</v>
      </c>
      <c r="U241" s="103">
        <v>0</v>
      </c>
      <c r="V241" s="103">
        <v>0</v>
      </c>
      <c r="W241" s="103">
        <v>0</v>
      </c>
      <c r="X241" s="103">
        <v>2500</v>
      </c>
      <c r="Y241" s="103" t="s">
        <v>1104</v>
      </c>
      <c r="Z241" s="103" t="s">
        <v>1103</v>
      </c>
      <c r="AA241" s="104" t="s">
        <v>1955</v>
      </c>
      <c r="AB241" s="138" t="s">
        <v>1142</v>
      </c>
    </row>
    <row r="242" spans="1:28" ht="12.75" customHeight="1" x14ac:dyDescent="0.2">
      <c r="A242" s="138" t="s">
        <v>506</v>
      </c>
      <c r="B242" s="138" t="s">
        <v>2360</v>
      </c>
      <c r="D242" s="103">
        <v>0</v>
      </c>
      <c r="E242" s="103">
        <v>0</v>
      </c>
      <c r="F242" s="103">
        <v>36</v>
      </c>
      <c r="G242" s="103">
        <v>12</v>
      </c>
      <c r="H242" s="103">
        <v>0</v>
      </c>
      <c r="I242" s="103">
        <v>0</v>
      </c>
      <c r="J242" s="103">
        <v>14</v>
      </c>
      <c r="K242" s="103">
        <v>0</v>
      </c>
      <c r="L242" s="103">
        <v>0</v>
      </c>
      <c r="M242" s="103">
        <v>878</v>
      </c>
      <c r="N242" s="103">
        <v>412970</v>
      </c>
      <c r="O242" s="103">
        <v>64000</v>
      </c>
      <c r="P242" s="103">
        <v>0</v>
      </c>
      <c r="Q242" s="103">
        <v>0</v>
      </c>
      <c r="R242" s="103">
        <v>0</v>
      </c>
      <c r="S242" s="103">
        <v>0</v>
      </c>
      <c r="T242" s="103">
        <v>0</v>
      </c>
      <c r="U242" s="103">
        <v>0</v>
      </c>
      <c r="V242" s="103">
        <v>0</v>
      </c>
      <c r="W242" s="103">
        <v>92000</v>
      </c>
      <c r="X242" s="103">
        <v>33000</v>
      </c>
      <c r="Y242" s="103" t="s">
        <v>1104</v>
      </c>
      <c r="Z242" s="103" t="s">
        <v>1100</v>
      </c>
      <c r="AA242" s="104" t="s">
        <v>1900</v>
      </c>
      <c r="AB242" s="138" t="s">
        <v>1142</v>
      </c>
    </row>
    <row r="243" spans="1:28" ht="12.75" customHeight="1" x14ac:dyDescent="0.2">
      <c r="A243" s="138" t="s">
        <v>715</v>
      </c>
      <c r="B243" s="138" t="s">
        <v>1623</v>
      </c>
      <c r="D243" s="103">
        <v>0</v>
      </c>
      <c r="E243" s="103">
        <v>0</v>
      </c>
      <c r="F243" s="103">
        <v>0</v>
      </c>
      <c r="G243" s="103">
        <v>0</v>
      </c>
      <c r="H243" s="103">
        <v>0</v>
      </c>
      <c r="I243" s="103">
        <v>0</v>
      </c>
      <c r="J243" s="103">
        <v>0</v>
      </c>
      <c r="K243" s="103">
        <v>0</v>
      </c>
      <c r="L243" s="103">
        <v>0</v>
      </c>
      <c r="M243" s="103">
        <v>0</v>
      </c>
      <c r="N243" s="103">
        <v>212074</v>
      </c>
      <c r="O243" s="103">
        <v>52000</v>
      </c>
      <c r="P243" s="103">
        <v>0</v>
      </c>
      <c r="Q243" s="103">
        <v>0</v>
      </c>
      <c r="R243" s="103">
        <v>0</v>
      </c>
      <c r="S243" s="103">
        <v>0</v>
      </c>
      <c r="T243" s="103">
        <v>0</v>
      </c>
      <c r="U243" s="103">
        <v>0</v>
      </c>
      <c r="V243" s="103">
        <v>9000</v>
      </c>
      <c r="W243" s="103">
        <v>0</v>
      </c>
      <c r="X243" s="103">
        <v>0</v>
      </c>
      <c r="Y243" s="103" t="s">
        <v>1104</v>
      </c>
      <c r="Z243" s="103" t="s">
        <v>1106</v>
      </c>
      <c r="AA243" s="104" t="s">
        <v>2109</v>
      </c>
      <c r="AB243" s="138" t="s">
        <v>1142</v>
      </c>
    </row>
    <row r="244" spans="1:28" ht="12.75" customHeight="1" x14ac:dyDescent="0.2">
      <c r="A244" s="138" t="s">
        <v>686</v>
      </c>
      <c r="B244" s="138" t="s">
        <v>1367</v>
      </c>
      <c r="D244" s="103">
        <v>0</v>
      </c>
      <c r="E244" s="103">
        <v>0</v>
      </c>
      <c r="F244" s="103">
        <v>55</v>
      </c>
      <c r="G244" s="103">
        <v>0</v>
      </c>
      <c r="H244" s="103">
        <v>0</v>
      </c>
      <c r="I244" s="103">
        <v>0</v>
      </c>
      <c r="J244" s="103">
        <v>273</v>
      </c>
      <c r="K244" s="103">
        <v>0</v>
      </c>
      <c r="L244" s="103">
        <v>0</v>
      </c>
      <c r="M244" s="103">
        <v>6983</v>
      </c>
      <c r="N244" s="103">
        <v>291561</v>
      </c>
      <c r="O244" s="103">
        <v>50506</v>
      </c>
      <c r="P244" s="103">
        <v>0</v>
      </c>
      <c r="Q244" s="103">
        <v>0</v>
      </c>
      <c r="R244" s="103">
        <v>0</v>
      </c>
      <c r="S244" s="103">
        <v>0</v>
      </c>
      <c r="T244" s="103">
        <v>0</v>
      </c>
      <c r="U244" s="103">
        <v>0</v>
      </c>
      <c r="V244" s="103">
        <v>56080</v>
      </c>
      <c r="W244" s="103">
        <v>527</v>
      </c>
      <c r="X244" s="103">
        <v>309</v>
      </c>
      <c r="Y244" s="103" t="s">
        <v>1104</v>
      </c>
      <c r="Z244" s="103" t="s">
        <v>1107</v>
      </c>
      <c r="AA244" s="104" t="s">
        <v>2080</v>
      </c>
      <c r="AB244" s="138" t="s">
        <v>1142</v>
      </c>
    </row>
    <row r="245" spans="1:28" ht="12.75" customHeight="1" x14ac:dyDescent="0.2">
      <c r="A245" s="138" t="s">
        <v>663</v>
      </c>
      <c r="B245" s="138" t="s">
        <v>1366</v>
      </c>
      <c r="D245" s="103">
        <v>0</v>
      </c>
      <c r="E245" s="103">
        <v>0</v>
      </c>
      <c r="F245" s="103">
        <v>0</v>
      </c>
      <c r="G245" s="103">
        <v>0</v>
      </c>
      <c r="H245" s="103">
        <v>0</v>
      </c>
      <c r="I245" s="103">
        <v>0</v>
      </c>
      <c r="J245" s="103">
        <v>0</v>
      </c>
      <c r="K245" s="103">
        <v>0</v>
      </c>
      <c r="L245" s="103">
        <v>0</v>
      </c>
      <c r="M245" s="103">
        <v>0</v>
      </c>
      <c r="N245" s="103">
        <v>101274</v>
      </c>
      <c r="O245" s="103">
        <v>6300</v>
      </c>
      <c r="P245" s="103">
        <v>0</v>
      </c>
      <c r="Q245" s="103">
        <v>0</v>
      </c>
      <c r="R245" s="103">
        <v>0</v>
      </c>
      <c r="S245" s="103">
        <v>0</v>
      </c>
      <c r="T245" s="103">
        <v>0</v>
      </c>
      <c r="U245" s="103">
        <v>0</v>
      </c>
      <c r="V245" s="103">
        <v>11000</v>
      </c>
      <c r="W245" s="103">
        <v>0</v>
      </c>
      <c r="X245" s="103">
        <v>0</v>
      </c>
      <c r="Y245" s="103" t="s">
        <v>1104</v>
      </c>
      <c r="Z245" s="103" t="s">
        <v>1107</v>
      </c>
      <c r="AA245" s="104" t="s">
        <v>2057</v>
      </c>
      <c r="AB245" s="138" t="s">
        <v>1142</v>
      </c>
    </row>
    <row r="246" spans="1:28" ht="12.75" customHeight="1" x14ac:dyDescent="0.2">
      <c r="A246" s="138" t="s">
        <v>761</v>
      </c>
      <c r="B246" s="138" t="s">
        <v>1365</v>
      </c>
      <c r="D246" s="103">
        <v>0</v>
      </c>
      <c r="E246" s="103">
        <v>0</v>
      </c>
      <c r="F246" s="103">
        <v>0</v>
      </c>
      <c r="G246" s="103">
        <v>0</v>
      </c>
      <c r="H246" s="103">
        <v>0</v>
      </c>
      <c r="I246" s="103">
        <v>0</v>
      </c>
      <c r="J246" s="103">
        <v>0</v>
      </c>
      <c r="K246" s="103">
        <v>0</v>
      </c>
      <c r="L246" s="103">
        <v>0</v>
      </c>
      <c r="M246" s="103">
        <v>0</v>
      </c>
      <c r="N246" s="103">
        <v>0</v>
      </c>
      <c r="O246" s="103">
        <v>0</v>
      </c>
      <c r="P246" s="103">
        <v>0</v>
      </c>
      <c r="Q246" s="103">
        <v>0</v>
      </c>
      <c r="R246" s="103">
        <v>0</v>
      </c>
      <c r="S246" s="103">
        <v>0</v>
      </c>
      <c r="T246" s="103">
        <v>0</v>
      </c>
      <c r="U246" s="103">
        <v>0</v>
      </c>
      <c r="V246" s="103">
        <v>0</v>
      </c>
      <c r="W246" s="103">
        <v>0</v>
      </c>
      <c r="X246" s="103">
        <v>0</v>
      </c>
      <c r="Y246" s="103" t="s">
        <v>1104</v>
      </c>
      <c r="Z246" s="103" t="s">
        <v>1153</v>
      </c>
      <c r="AA246" s="104" t="s">
        <v>2167</v>
      </c>
      <c r="AB246" s="138" t="s">
        <v>1142</v>
      </c>
    </row>
    <row r="247" spans="1:28" ht="12.75" customHeight="1" x14ac:dyDescent="0.2">
      <c r="A247" s="138" t="s">
        <v>696</v>
      </c>
      <c r="B247" s="138" t="s">
        <v>1364</v>
      </c>
      <c r="D247" s="103">
        <v>0</v>
      </c>
      <c r="E247" s="103">
        <v>0</v>
      </c>
      <c r="F247" s="103">
        <v>0</v>
      </c>
      <c r="G247" s="103">
        <v>0</v>
      </c>
      <c r="H247" s="103">
        <v>0</v>
      </c>
      <c r="I247" s="103">
        <v>0</v>
      </c>
      <c r="J247" s="103">
        <v>0</v>
      </c>
      <c r="K247" s="103">
        <v>0</v>
      </c>
      <c r="L247" s="103">
        <v>0</v>
      </c>
      <c r="M247" s="103">
        <v>0</v>
      </c>
      <c r="N247" s="103">
        <v>412717</v>
      </c>
      <c r="O247" s="103">
        <v>0</v>
      </c>
      <c r="P247" s="103">
        <v>0</v>
      </c>
      <c r="Q247" s="103">
        <v>0</v>
      </c>
      <c r="R247" s="103">
        <v>0</v>
      </c>
      <c r="S247" s="103">
        <v>0</v>
      </c>
      <c r="T247" s="103">
        <v>0</v>
      </c>
      <c r="U247" s="103">
        <v>0</v>
      </c>
      <c r="V247" s="103">
        <v>0</v>
      </c>
      <c r="W247" s="103">
        <v>0</v>
      </c>
      <c r="X247" s="103">
        <v>0</v>
      </c>
      <c r="Y247" s="103" t="s">
        <v>1104</v>
      </c>
      <c r="Z247" s="103" t="s">
        <v>1112</v>
      </c>
      <c r="AA247" s="104" t="s">
        <v>2090</v>
      </c>
      <c r="AB247" s="138" t="s">
        <v>1142</v>
      </c>
    </row>
    <row r="248" spans="1:28" ht="12.75" customHeight="1" x14ac:dyDescent="0.2">
      <c r="A248" s="138" t="s">
        <v>526</v>
      </c>
      <c r="B248" s="138" t="s">
        <v>1624</v>
      </c>
      <c r="D248" s="103">
        <v>0</v>
      </c>
      <c r="E248" s="103">
        <v>0</v>
      </c>
      <c r="F248" s="103">
        <v>0</v>
      </c>
      <c r="G248" s="103">
        <v>0</v>
      </c>
      <c r="H248" s="103">
        <v>0</v>
      </c>
      <c r="I248" s="103">
        <v>0</v>
      </c>
      <c r="J248" s="103">
        <v>2249</v>
      </c>
      <c r="K248" s="103">
        <v>0</v>
      </c>
      <c r="L248" s="103">
        <v>0</v>
      </c>
      <c r="M248" s="103">
        <v>0</v>
      </c>
      <c r="N248" s="103">
        <v>338850</v>
      </c>
      <c r="O248" s="103">
        <v>52051</v>
      </c>
      <c r="P248" s="103">
        <v>0</v>
      </c>
      <c r="Q248" s="103">
        <v>0</v>
      </c>
      <c r="R248" s="103">
        <v>0</v>
      </c>
      <c r="S248" s="103">
        <v>0</v>
      </c>
      <c r="T248" s="103">
        <v>0</v>
      </c>
      <c r="U248" s="103">
        <v>0</v>
      </c>
      <c r="V248" s="103">
        <v>0</v>
      </c>
      <c r="W248" s="103">
        <v>477191</v>
      </c>
      <c r="X248" s="103">
        <v>134500</v>
      </c>
      <c r="Y248" s="103" t="s">
        <v>1104</v>
      </c>
      <c r="Z248" s="103" t="s">
        <v>1109</v>
      </c>
      <c r="AA248" s="104" t="s">
        <v>1920</v>
      </c>
      <c r="AB248" s="138" t="s">
        <v>1142</v>
      </c>
    </row>
    <row r="249" spans="1:28" ht="12.75" customHeight="1" x14ac:dyDescent="0.2">
      <c r="A249" s="138" t="s">
        <v>738</v>
      </c>
      <c r="B249" s="138" t="s">
        <v>1363</v>
      </c>
      <c r="D249" s="103">
        <v>0</v>
      </c>
      <c r="E249" s="103">
        <v>0</v>
      </c>
      <c r="F249" s="103">
        <v>0</v>
      </c>
      <c r="G249" s="103">
        <v>0</v>
      </c>
      <c r="H249" s="103">
        <v>0</v>
      </c>
      <c r="I249" s="103">
        <v>0</v>
      </c>
      <c r="J249" s="103">
        <v>0</v>
      </c>
      <c r="K249" s="103">
        <v>0</v>
      </c>
      <c r="L249" s="103">
        <v>0</v>
      </c>
      <c r="M249" s="103">
        <v>0</v>
      </c>
      <c r="N249" s="103">
        <v>5514</v>
      </c>
      <c r="O249" s="103">
        <v>0</v>
      </c>
      <c r="P249" s="103">
        <v>0</v>
      </c>
      <c r="Q249" s="103">
        <v>0</v>
      </c>
      <c r="R249" s="103">
        <v>0</v>
      </c>
      <c r="S249" s="103">
        <v>0</v>
      </c>
      <c r="T249" s="103">
        <v>0</v>
      </c>
      <c r="U249" s="103">
        <v>0</v>
      </c>
      <c r="V249" s="103">
        <v>0</v>
      </c>
      <c r="W249" s="103">
        <v>0</v>
      </c>
      <c r="X249" s="103">
        <v>0</v>
      </c>
      <c r="Y249" s="103" t="s">
        <v>1104</v>
      </c>
      <c r="Z249" s="103" t="s">
        <v>1153</v>
      </c>
      <c r="AA249" s="104" t="s">
        <v>2134</v>
      </c>
      <c r="AB249" s="138" t="s">
        <v>1142</v>
      </c>
    </row>
    <row r="250" spans="1:28" ht="12.75" customHeight="1" x14ac:dyDescent="0.2">
      <c r="A250" s="138" t="s">
        <v>1025</v>
      </c>
      <c r="B250" s="138" t="s">
        <v>1362</v>
      </c>
      <c r="D250" s="103">
        <v>0</v>
      </c>
      <c r="E250" s="103">
        <v>0</v>
      </c>
      <c r="F250" s="103">
        <v>0</v>
      </c>
      <c r="G250" s="103">
        <v>0</v>
      </c>
      <c r="H250" s="103">
        <v>0</v>
      </c>
      <c r="I250" s="103">
        <v>0</v>
      </c>
      <c r="J250" s="103">
        <v>0</v>
      </c>
      <c r="K250" s="103">
        <v>0</v>
      </c>
      <c r="L250" s="103">
        <v>0</v>
      </c>
      <c r="M250" s="103">
        <v>0</v>
      </c>
      <c r="N250" s="103">
        <v>17054</v>
      </c>
      <c r="O250" s="103">
        <v>0</v>
      </c>
      <c r="P250" s="103">
        <v>0</v>
      </c>
      <c r="Q250" s="103">
        <v>0</v>
      </c>
      <c r="R250" s="103">
        <v>0</v>
      </c>
      <c r="S250" s="103">
        <v>0</v>
      </c>
      <c r="T250" s="103">
        <v>0</v>
      </c>
      <c r="U250" s="103">
        <v>0</v>
      </c>
      <c r="V250" s="103">
        <v>0</v>
      </c>
      <c r="W250" s="103">
        <v>0</v>
      </c>
      <c r="X250" s="103">
        <v>0</v>
      </c>
      <c r="Y250" s="103" t="s">
        <v>1104</v>
      </c>
      <c r="Z250" s="103" t="s">
        <v>1153</v>
      </c>
      <c r="AA250" s="104" t="s">
        <v>2189</v>
      </c>
      <c r="AB250" s="138" t="s">
        <v>1142</v>
      </c>
    </row>
    <row r="251" spans="1:28" ht="12.75" customHeight="1" x14ac:dyDescent="0.2">
      <c r="A251" s="138" t="s">
        <v>531</v>
      </c>
      <c r="B251" s="138" t="s">
        <v>1361</v>
      </c>
      <c r="D251" s="103">
        <v>0</v>
      </c>
      <c r="E251" s="103">
        <v>0</v>
      </c>
      <c r="F251" s="103">
        <v>0</v>
      </c>
      <c r="G251" s="103">
        <v>0</v>
      </c>
      <c r="H251" s="103">
        <v>0</v>
      </c>
      <c r="I251" s="103">
        <v>0</v>
      </c>
      <c r="J251" s="103">
        <v>0</v>
      </c>
      <c r="K251" s="103">
        <v>0</v>
      </c>
      <c r="L251" s="103">
        <v>0</v>
      </c>
      <c r="M251" s="103">
        <v>0</v>
      </c>
      <c r="N251" s="103">
        <v>64729</v>
      </c>
      <c r="O251" s="103">
        <v>0</v>
      </c>
      <c r="P251" s="103">
        <v>0</v>
      </c>
      <c r="Q251" s="103">
        <v>0</v>
      </c>
      <c r="R251" s="103">
        <v>0</v>
      </c>
      <c r="S251" s="103">
        <v>0</v>
      </c>
      <c r="T251" s="103">
        <v>0</v>
      </c>
      <c r="U251" s="103">
        <v>0</v>
      </c>
      <c r="V251" s="103">
        <v>0</v>
      </c>
      <c r="W251" s="103">
        <v>0</v>
      </c>
      <c r="X251" s="103">
        <v>0</v>
      </c>
      <c r="Y251" s="103" t="s">
        <v>1104</v>
      </c>
      <c r="Z251" s="103" t="s">
        <v>1103</v>
      </c>
      <c r="AA251" s="104" t="s">
        <v>1925</v>
      </c>
      <c r="AB251" s="138" t="s">
        <v>1142</v>
      </c>
    </row>
    <row r="252" spans="1:28" ht="12.75" customHeight="1" x14ac:dyDescent="0.2">
      <c r="A252" s="138" t="s">
        <v>763</v>
      </c>
      <c r="B252" s="138" t="s">
        <v>1359</v>
      </c>
      <c r="D252" s="103">
        <v>0</v>
      </c>
      <c r="E252" s="103">
        <v>0</v>
      </c>
      <c r="F252" s="103">
        <v>0</v>
      </c>
      <c r="G252" s="103">
        <v>0</v>
      </c>
      <c r="H252" s="103">
        <v>0</v>
      </c>
      <c r="I252" s="103">
        <v>0</v>
      </c>
      <c r="J252" s="103">
        <v>0</v>
      </c>
      <c r="K252" s="103">
        <v>0</v>
      </c>
      <c r="L252" s="103">
        <v>0</v>
      </c>
      <c r="M252" s="103">
        <v>0</v>
      </c>
      <c r="N252" s="103">
        <v>0</v>
      </c>
      <c r="O252" s="103">
        <v>0</v>
      </c>
      <c r="P252" s="103">
        <v>0</v>
      </c>
      <c r="Q252" s="103">
        <v>0</v>
      </c>
      <c r="R252" s="103">
        <v>0</v>
      </c>
      <c r="S252" s="103">
        <v>0</v>
      </c>
      <c r="T252" s="103">
        <v>0</v>
      </c>
      <c r="U252" s="103">
        <v>0</v>
      </c>
      <c r="V252" s="103">
        <v>0</v>
      </c>
      <c r="W252" s="103">
        <v>0</v>
      </c>
      <c r="X252" s="103">
        <v>0</v>
      </c>
      <c r="Y252" s="103" t="s">
        <v>1104</v>
      </c>
      <c r="Z252" s="103" t="s">
        <v>1153</v>
      </c>
      <c r="AA252" s="104" t="s">
        <v>763</v>
      </c>
      <c r="AB252" s="138" t="s">
        <v>1142</v>
      </c>
    </row>
    <row r="253" spans="1:28" ht="12.75" customHeight="1" x14ac:dyDescent="0.2">
      <c r="A253" s="138" t="s">
        <v>687</v>
      </c>
      <c r="B253" s="138" t="s">
        <v>1546</v>
      </c>
      <c r="D253" s="103">
        <v>41</v>
      </c>
      <c r="E253" s="103">
        <v>0</v>
      </c>
      <c r="F253" s="103">
        <v>80000</v>
      </c>
      <c r="G253" s="103">
        <v>0</v>
      </c>
      <c r="H253" s="103">
        <v>0</v>
      </c>
      <c r="I253" s="103">
        <v>0</v>
      </c>
      <c r="J253" s="103">
        <v>0</v>
      </c>
      <c r="K253" s="103">
        <v>0</v>
      </c>
      <c r="L253" s="103">
        <v>0</v>
      </c>
      <c r="M253" s="103">
        <v>0</v>
      </c>
      <c r="N253" s="103">
        <v>1094415</v>
      </c>
      <c r="O253" s="103">
        <v>225000</v>
      </c>
      <c r="P253" s="103">
        <v>0</v>
      </c>
      <c r="Q253" s="103">
        <v>10000</v>
      </c>
      <c r="R253" s="103">
        <v>0</v>
      </c>
      <c r="S253" s="103">
        <v>0</v>
      </c>
      <c r="T253" s="103">
        <v>0</v>
      </c>
      <c r="U253" s="103">
        <v>0</v>
      </c>
      <c r="V253" s="103">
        <v>210000</v>
      </c>
      <c r="W253" s="103">
        <v>283500</v>
      </c>
      <c r="X253" s="103">
        <v>25675</v>
      </c>
      <c r="Y253" s="103" t="s">
        <v>1104</v>
      </c>
      <c r="Z253" s="103" t="s">
        <v>1107</v>
      </c>
      <c r="AA253" s="104" t="s">
        <v>2081</v>
      </c>
      <c r="AB253" s="138" t="s">
        <v>1142</v>
      </c>
    </row>
    <row r="254" spans="1:28" ht="12.75" customHeight="1" x14ac:dyDescent="0.2">
      <c r="A254" s="138" t="s">
        <v>539</v>
      </c>
      <c r="B254" s="138" t="s">
        <v>2361</v>
      </c>
      <c r="D254" s="103">
        <v>0</v>
      </c>
      <c r="E254" s="103">
        <v>0</v>
      </c>
      <c r="F254" s="103">
        <v>0</v>
      </c>
      <c r="G254" s="103">
        <v>0</v>
      </c>
      <c r="H254" s="103">
        <v>0</v>
      </c>
      <c r="I254" s="103">
        <v>0</v>
      </c>
      <c r="J254" s="103">
        <v>45</v>
      </c>
      <c r="K254" s="103">
        <v>0</v>
      </c>
      <c r="L254" s="103">
        <v>0</v>
      </c>
      <c r="M254" s="103">
        <v>8568</v>
      </c>
      <c r="N254" s="103">
        <v>134490</v>
      </c>
      <c r="O254" s="103">
        <v>96300</v>
      </c>
      <c r="P254" s="103">
        <v>0</v>
      </c>
      <c r="Q254" s="103">
        <v>0</v>
      </c>
      <c r="R254" s="103">
        <v>0</v>
      </c>
      <c r="S254" s="103">
        <v>0</v>
      </c>
      <c r="T254" s="103">
        <v>0</v>
      </c>
      <c r="U254" s="103">
        <v>0</v>
      </c>
      <c r="V254" s="103">
        <v>0</v>
      </c>
      <c r="W254" s="103">
        <v>13635</v>
      </c>
      <c r="X254" s="103">
        <v>0</v>
      </c>
      <c r="Y254" s="103" t="s">
        <v>1104</v>
      </c>
      <c r="Z254" s="103" t="s">
        <v>1100</v>
      </c>
      <c r="AA254" s="104" t="s">
        <v>1933</v>
      </c>
      <c r="AB254" s="138" t="s">
        <v>1142</v>
      </c>
    </row>
    <row r="255" spans="1:28" ht="12.75" customHeight="1" x14ac:dyDescent="0.2">
      <c r="A255" s="138" t="s">
        <v>541</v>
      </c>
      <c r="B255" s="138" t="s">
        <v>1626</v>
      </c>
      <c r="D255" s="103">
        <v>0</v>
      </c>
      <c r="E255" s="103">
        <v>0</v>
      </c>
      <c r="F255" s="103">
        <v>0</v>
      </c>
      <c r="G255" s="103">
        <v>0</v>
      </c>
      <c r="H255" s="103">
        <v>0</v>
      </c>
      <c r="I255" s="103">
        <v>0</v>
      </c>
      <c r="J255" s="103">
        <v>0</v>
      </c>
      <c r="K255" s="103">
        <v>0</v>
      </c>
      <c r="L255" s="103">
        <v>0</v>
      </c>
      <c r="M255" s="103">
        <v>0</v>
      </c>
      <c r="N255" s="103">
        <v>169100</v>
      </c>
      <c r="O255" s="103">
        <v>105500</v>
      </c>
      <c r="P255" s="103">
        <v>0</v>
      </c>
      <c r="Q255" s="103">
        <v>0</v>
      </c>
      <c r="R255" s="103">
        <v>0</v>
      </c>
      <c r="S255" s="103">
        <v>0</v>
      </c>
      <c r="T255" s="103">
        <v>0</v>
      </c>
      <c r="U255" s="103">
        <v>0</v>
      </c>
      <c r="V255" s="103">
        <v>0</v>
      </c>
      <c r="W255" s="103">
        <v>0</v>
      </c>
      <c r="X255" s="103">
        <v>0</v>
      </c>
      <c r="Y255" s="103" t="s">
        <v>1104</v>
      </c>
      <c r="Z255" s="103" t="s">
        <v>1109</v>
      </c>
      <c r="AA255" s="104" t="s">
        <v>1935</v>
      </c>
      <c r="AB255" s="138" t="s">
        <v>1142</v>
      </c>
    </row>
    <row r="256" spans="1:28" ht="12.75" customHeight="1" x14ac:dyDescent="0.2">
      <c r="A256" s="138" t="s">
        <v>739</v>
      </c>
      <c r="B256" s="138" t="s">
        <v>1358</v>
      </c>
      <c r="D256" s="103">
        <v>0</v>
      </c>
      <c r="E256" s="103">
        <v>0</v>
      </c>
      <c r="F256" s="103">
        <v>0</v>
      </c>
      <c r="G256" s="103">
        <v>0</v>
      </c>
      <c r="H256" s="103">
        <v>0</v>
      </c>
      <c r="I256" s="103">
        <v>0</v>
      </c>
      <c r="J256" s="103">
        <v>0</v>
      </c>
      <c r="K256" s="103">
        <v>0</v>
      </c>
      <c r="L256" s="103">
        <v>0</v>
      </c>
      <c r="M256" s="103">
        <v>0</v>
      </c>
      <c r="N256" s="103">
        <v>14478</v>
      </c>
      <c r="O256" s="103">
        <v>2987</v>
      </c>
      <c r="P256" s="103">
        <v>0</v>
      </c>
      <c r="Q256" s="103">
        <v>0</v>
      </c>
      <c r="R256" s="103">
        <v>0</v>
      </c>
      <c r="S256" s="103">
        <v>0</v>
      </c>
      <c r="T256" s="103">
        <v>0</v>
      </c>
      <c r="U256" s="103">
        <v>0</v>
      </c>
      <c r="V256" s="103">
        <v>0</v>
      </c>
      <c r="W256" s="103">
        <v>0</v>
      </c>
      <c r="X256" s="103">
        <v>0</v>
      </c>
      <c r="Y256" s="103" t="s">
        <v>1104</v>
      </c>
      <c r="Z256" s="103" t="s">
        <v>1153</v>
      </c>
      <c r="AA256" s="104" t="s">
        <v>2135</v>
      </c>
      <c r="AB256" s="138" t="s">
        <v>1142</v>
      </c>
    </row>
    <row r="257" spans="1:28" ht="12.75" customHeight="1" x14ac:dyDescent="0.2">
      <c r="A257" s="138" t="s">
        <v>1065</v>
      </c>
      <c r="B257" s="138" t="s">
        <v>1627</v>
      </c>
      <c r="D257" s="103">
        <v>0</v>
      </c>
      <c r="E257" s="103">
        <v>0</v>
      </c>
      <c r="F257" s="103">
        <v>0</v>
      </c>
      <c r="G257" s="103">
        <v>0</v>
      </c>
      <c r="H257" s="103">
        <v>0</v>
      </c>
      <c r="I257" s="103">
        <v>0</v>
      </c>
      <c r="J257" s="103">
        <v>0</v>
      </c>
      <c r="K257" s="103">
        <v>0</v>
      </c>
      <c r="L257" s="103">
        <v>0</v>
      </c>
      <c r="M257" s="103">
        <v>0</v>
      </c>
      <c r="N257" s="103">
        <v>12399</v>
      </c>
      <c r="O257" s="103">
        <v>0</v>
      </c>
      <c r="P257" s="103">
        <v>0</v>
      </c>
      <c r="Q257" s="103">
        <v>0</v>
      </c>
      <c r="R257" s="103">
        <v>0</v>
      </c>
      <c r="S257" s="103">
        <v>0</v>
      </c>
      <c r="T257" s="103">
        <v>0</v>
      </c>
      <c r="U257" s="103">
        <v>0</v>
      </c>
      <c r="V257" s="103">
        <v>0</v>
      </c>
      <c r="W257" s="103">
        <v>0</v>
      </c>
      <c r="X257" s="103">
        <v>917</v>
      </c>
      <c r="Y257" s="103" t="s">
        <v>1104</v>
      </c>
      <c r="Z257" s="103" t="s">
        <v>1153</v>
      </c>
      <c r="AA257" s="104" t="s">
        <v>2190</v>
      </c>
      <c r="AB257" s="138" t="s">
        <v>1142</v>
      </c>
    </row>
    <row r="258" spans="1:28" ht="12.75" customHeight="1" x14ac:dyDescent="0.2">
      <c r="A258" s="138" t="s">
        <v>447</v>
      </c>
      <c r="B258" s="138" t="s">
        <v>1545</v>
      </c>
      <c r="D258" s="103">
        <v>0</v>
      </c>
      <c r="E258" s="103">
        <v>0</v>
      </c>
      <c r="F258" s="103">
        <v>0</v>
      </c>
      <c r="G258" s="103">
        <v>0</v>
      </c>
      <c r="H258" s="103">
        <v>0</v>
      </c>
      <c r="I258" s="103">
        <v>0</v>
      </c>
      <c r="J258" s="103">
        <v>0</v>
      </c>
      <c r="K258" s="103">
        <v>0</v>
      </c>
      <c r="L258" s="103">
        <v>0</v>
      </c>
      <c r="M258" s="103">
        <v>0</v>
      </c>
      <c r="N258" s="103">
        <v>51673</v>
      </c>
      <c r="O258" s="103">
        <v>5000</v>
      </c>
      <c r="P258" s="103">
        <v>0</v>
      </c>
      <c r="Q258" s="103">
        <v>0</v>
      </c>
      <c r="R258" s="103">
        <v>0</v>
      </c>
      <c r="S258" s="103">
        <v>0</v>
      </c>
      <c r="T258" s="103">
        <v>0</v>
      </c>
      <c r="U258" s="103">
        <v>0</v>
      </c>
      <c r="V258" s="103">
        <v>0</v>
      </c>
      <c r="W258" s="103">
        <v>0</v>
      </c>
      <c r="X258" s="103">
        <v>0</v>
      </c>
      <c r="Y258" s="103" t="s">
        <v>1104</v>
      </c>
      <c r="Z258" s="103" t="s">
        <v>1103</v>
      </c>
      <c r="AA258" s="104" t="s">
        <v>1841</v>
      </c>
      <c r="AB258" s="138" t="s">
        <v>1142</v>
      </c>
    </row>
    <row r="259" spans="1:28" ht="12.75" customHeight="1" x14ac:dyDescent="0.2">
      <c r="A259" s="138" t="s">
        <v>697</v>
      </c>
      <c r="B259" s="138" t="s">
        <v>1628</v>
      </c>
      <c r="D259" s="103">
        <v>0</v>
      </c>
      <c r="E259" s="103">
        <v>0</v>
      </c>
      <c r="F259" s="103">
        <v>0</v>
      </c>
      <c r="G259" s="103">
        <v>0</v>
      </c>
      <c r="H259" s="103">
        <v>0</v>
      </c>
      <c r="I259" s="103">
        <v>0</v>
      </c>
      <c r="J259" s="103">
        <v>0</v>
      </c>
      <c r="K259" s="103">
        <v>0</v>
      </c>
      <c r="L259" s="103">
        <v>0</v>
      </c>
      <c r="M259" s="103">
        <v>0</v>
      </c>
      <c r="N259" s="103">
        <v>86737</v>
      </c>
      <c r="O259" s="103">
        <v>35000</v>
      </c>
      <c r="P259" s="103">
        <v>0</v>
      </c>
      <c r="Q259" s="103">
        <v>0</v>
      </c>
      <c r="R259" s="103">
        <v>0</v>
      </c>
      <c r="S259" s="103">
        <v>0</v>
      </c>
      <c r="T259" s="103">
        <v>0</v>
      </c>
      <c r="U259" s="103">
        <v>0</v>
      </c>
      <c r="V259" s="103">
        <v>79170</v>
      </c>
      <c r="W259" s="103">
        <v>0</v>
      </c>
      <c r="X259" s="103">
        <v>0</v>
      </c>
      <c r="Y259" s="103" t="s">
        <v>1104</v>
      </c>
      <c r="Z259" s="103" t="s">
        <v>1112</v>
      </c>
      <c r="AA259" s="104" t="s">
        <v>2091</v>
      </c>
      <c r="AB259" s="138" t="s">
        <v>1142</v>
      </c>
    </row>
    <row r="260" spans="1:28" ht="12.75" customHeight="1" x14ac:dyDescent="0.2">
      <c r="A260" s="138" t="s">
        <v>610</v>
      </c>
      <c r="B260" s="138" t="s">
        <v>1357</v>
      </c>
      <c r="D260" s="103">
        <v>0</v>
      </c>
      <c r="E260" s="103">
        <v>0</v>
      </c>
      <c r="F260" s="103">
        <v>0</v>
      </c>
      <c r="G260" s="103">
        <v>0</v>
      </c>
      <c r="H260" s="103">
        <v>0</v>
      </c>
      <c r="I260" s="103">
        <v>0</v>
      </c>
      <c r="J260" s="103">
        <v>0</v>
      </c>
      <c r="K260" s="103">
        <v>0</v>
      </c>
      <c r="L260" s="103">
        <v>0</v>
      </c>
      <c r="M260" s="103">
        <v>0</v>
      </c>
      <c r="N260" s="103">
        <v>1401</v>
      </c>
      <c r="O260" s="103">
        <v>0</v>
      </c>
      <c r="P260" s="103">
        <v>0</v>
      </c>
      <c r="Q260" s="103">
        <v>0</v>
      </c>
      <c r="R260" s="103">
        <v>0</v>
      </c>
      <c r="S260" s="103">
        <v>0</v>
      </c>
      <c r="T260" s="103">
        <v>0</v>
      </c>
      <c r="U260" s="103">
        <v>0</v>
      </c>
      <c r="V260" s="103">
        <v>0</v>
      </c>
      <c r="W260" s="103">
        <v>0</v>
      </c>
      <c r="X260" s="103">
        <v>0</v>
      </c>
      <c r="Y260" s="103" t="s">
        <v>1104</v>
      </c>
      <c r="Z260" s="103" t="s">
        <v>1103</v>
      </c>
      <c r="AA260" s="104" t="s">
        <v>2004</v>
      </c>
      <c r="AB260" s="138" t="s">
        <v>1142</v>
      </c>
    </row>
    <row r="261" spans="1:28" ht="12.75" customHeight="1" x14ac:dyDescent="0.2">
      <c r="A261" s="138" t="s">
        <v>552</v>
      </c>
      <c r="B261" s="138" t="s">
        <v>1355</v>
      </c>
      <c r="D261" s="103">
        <v>0</v>
      </c>
      <c r="E261" s="103">
        <v>0</v>
      </c>
      <c r="F261" s="103">
        <v>0</v>
      </c>
      <c r="G261" s="103">
        <v>0</v>
      </c>
      <c r="H261" s="103">
        <v>0</v>
      </c>
      <c r="I261" s="103">
        <v>0</v>
      </c>
      <c r="J261" s="103">
        <v>0</v>
      </c>
      <c r="K261" s="103">
        <v>0</v>
      </c>
      <c r="L261" s="103">
        <v>0</v>
      </c>
      <c r="M261" s="103">
        <v>561</v>
      </c>
      <c r="N261" s="103">
        <v>58793</v>
      </c>
      <c r="O261" s="103">
        <v>14500</v>
      </c>
      <c r="P261" s="103">
        <v>0</v>
      </c>
      <c r="Q261" s="103">
        <v>0</v>
      </c>
      <c r="R261" s="103">
        <v>0</v>
      </c>
      <c r="S261" s="103">
        <v>0</v>
      </c>
      <c r="T261" s="103">
        <v>0</v>
      </c>
      <c r="U261" s="103">
        <v>0</v>
      </c>
      <c r="V261" s="103">
        <v>1500</v>
      </c>
      <c r="W261" s="103">
        <v>0</v>
      </c>
      <c r="X261" s="103">
        <v>0</v>
      </c>
      <c r="Y261" s="103" t="s">
        <v>1104</v>
      </c>
      <c r="Z261" s="103" t="s">
        <v>1103</v>
      </c>
      <c r="AA261" s="104" t="s">
        <v>1946</v>
      </c>
      <c r="AB261" s="138" t="s">
        <v>1142</v>
      </c>
    </row>
    <row r="262" spans="1:28" ht="12.75" customHeight="1" x14ac:dyDescent="0.2">
      <c r="A262" s="138" t="s">
        <v>549</v>
      </c>
      <c r="B262" s="138" t="s">
        <v>1354</v>
      </c>
      <c r="D262" s="103">
        <v>0</v>
      </c>
      <c r="E262" s="103">
        <v>0</v>
      </c>
      <c r="F262" s="103">
        <v>0</v>
      </c>
      <c r="G262" s="103">
        <v>0</v>
      </c>
      <c r="H262" s="103">
        <v>0</v>
      </c>
      <c r="I262" s="103">
        <v>0</v>
      </c>
      <c r="J262" s="103">
        <v>0</v>
      </c>
      <c r="K262" s="103">
        <v>0</v>
      </c>
      <c r="L262" s="103">
        <v>0</v>
      </c>
      <c r="M262" s="103">
        <v>0</v>
      </c>
      <c r="N262" s="103">
        <v>433362</v>
      </c>
      <c r="O262" s="103">
        <v>10000</v>
      </c>
      <c r="P262" s="103">
        <v>0</v>
      </c>
      <c r="Q262" s="103">
        <v>20000</v>
      </c>
      <c r="R262" s="103">
        <v>0</v>
      </c>
      <c r="S262" s="103">
        <v>0</v>
      </c>
      <c r="T262" s="103">
        <v>0</v>
      </c>
      <c r="U262" s="103">
        <v>0</v>
      </c>
      <c r="V262" s="103">
        <v>0</v>
      </c>
      <c r="W262" s="103">
        <v>31065</v>
      </c>
      <c r="X262" s="103">
        <v>0</v>
      </c>
      <c r="Y262" s="103" t="s">
        <v>1104</v>
      </c>
      <c r="Z262" s="103" t="s">
        <v>1109</v>
      </c>
      <c r="AA262" s="104" t="s">
        <v>1943</v>
      </c>
      <c r="AB262" s="138" t="s">
        <v>1142</v>
      </c>
    </row>
    <row r="263" spans="1:28" ht="12.75" customHeight="1" x14ac:dyDescent="0.2">
      <c r="A263" s="138" t="s">
        <v>1027</v>
      </c>
      <c r="B263" s="138" t="s">
        <v>1353</v>
      </c>
      <c r="D263" s="103">
        <v>0</v>
      </c>
      <c r="E263" s="103">
        <v>0</v>
      </c>
      <c r="F263" s="103">
        <v>0</v>
      </c>
      <c r="G263" s="103">
        <v>0</v>
      </c>
      <c r="H263" s="103">
        <v>0</v>
      </c>
      <c r="I263" s="103">
        <v>0</v>
      </c>
      <c r="J263" s="103">
        <v>0</v>
      </c>
      <c r="K263" s="103">
        <v>0</v>
      </c>
      <c r="L263" s="103">
        <v>0</v>
      </c>
      <c r="M263" s="103">
        <v>0</v>
      </c>
      <c r="N263" s="103">
        <v>11661</v>
      </c>
      <c r="O263" s="103">
        <v>0</v>
      </c>
      <c r="P263" s="103">
        <v>0</v>
      </c>
      <c r="Q263" s="103">
        <v>0</v>
      </c>
      <c r="R263" s="103">
        <v>0</v>
      </c>
      <c r="S263" s="103">
        <v>0</v>
      </c>
      <c r="T263" s="103">
        <v>0</v>
      </c>
      <c r="U263" s="103">
        <v>0</v>
      </c>
      <c r="V263" s="103">
        <v>0</v>
      </c>
      <c r="W263" s="103">
        <v>0</v>
      </c>
      <c r="X263" s="103">
        <v>156</v>
      </c>
      <c r="Y263" s="103" t="s">
        <v>1104</v>
      </c>
      <c r="Z263" s="103" t="s">
        <v>1153</v>
      </c>
      <c r="AA263" s="104" t="s">
        <v>2191</v>
      </c>
      <c r="AB263" s="138" t="s">
        <v>1142</v>
      </c>
    </row>
    <row r="264" spans="1:28" ht="12.75" customHeight="1" x14ac:dyDescent="0.2">
      <c r="A264" s="138" t="s">
        <v>1702</v>
      </c>
      <c r="B264" s="138" t="s">
        <v>2362</v>
      </c>
      <c r="D264" s="103">
        <v>0</v>
      </c>
      <c r="E264" s="103">
        <v>0</v>
      </c>
      <c r="F264" s="103">
        <v>0</v>
      </c>
      <c r="G264" s="103">
        <v>0</v>
      </c>
      <c r="H264" s="103">
        <v>0</v>
      </c>
      <c r="I264" s="103">
        <v>0</v>
      </c>
      <c r="J264" s="103">
        <v>0</v>
      </c>
      <c r="K264" s="103">
        <v>0</v>
      </c>
      <c r="L264" s="103">
        <v>0</v>
      </c>
      <c r="M264" s="103">
        <v>0</v>
      </c>
      <c r="N264" s="103">
        <v>0</v>
      </c>
      <c r="O264" s="103">
        <v>0</v>
      </c>
      <c r="P264" s="103">
        <v>0</v>
      </c>
      <c r="Q264" s="103">
        <v>0</v>
      </c>
      <c r="R264" s="103">
        <v>0</v>
      </c>
      <c r="S264" s="103">
        <v>0</v>
      </c>
      <c r="T264" s="103">
        <v>29691</v>
      </c>
      <c r="U264" s="103">
        <v>0</v>
      </c>
      <c r="V264" s="103">
        <v>0</v>
      </c>
      <c r="W264" s="103">
        <v>0</v>
      </c>
      <c r="X264" s="103">
        <v>0</v>
      </c>
      <c r="Y264" s="103" t="s">
        <v>1105</v>
      </c>
      <c r="Z264" s="103" t="s">
        <v>1105</v>
      </c>
      <c r="AA264" s="104" t="s">
        <v>2219</v>
      </c>
      <c r="AB264" s="138" t="s">
        <v>1142</v>
      </c>
    </row>
    <row r="265" spans="1:28" ht="12.75" customHeight="1" x14ac:dyDescent="0.2">
      <c r="A265" s="138" t="s">
        <v>664</v>
      </c>
      <c r="B265" s="138" t="s">
        <v>1629</v>
      </c>
      <c r="D265" s="103">
        <v>0</v>
      </c>
      <c r="E265" s="103">
        <v>0</v>
      </c>
      <c r="F265" s="103">
        <v>0</v>
      </c>
      <c r="G265" s="103">
        <v>0</v>
      </c>
      <c r="H265" s="103">
        <v>0</v>
      </c>
      <c r="I265" s="103">
        <v>0</v>
      </c>
      <c r="J265" s="103">
        <v>0</v>
      </c>
      <c r="K265" s="103">
        <v>0</v>
      </c>
      <c r="L265" s="103">
        <v>0</v>
      </c>
      <c r="M265" s="103">
        <v>6510</v>
      </c>
      <c r="N265" s="103">
        <v>250000</v>
      </c>
      <c r="O265" s="103">
        <v>170000</v>
      </c>
      <c r="P265" s="103">
        <v>0</v>
      </c>
      <c r="Q265" s="103">
        <v>0</v>
      </c>
      <c r="R265" s="103">
        <v>0</v>
      </c>
      <c r="S265" s="103">
        <v>0</v>
      </c>
      <c r="T265" s="103">
        <v>0</v>
      </c>
      <c r="U265" s="103">
        <v>0</v>
      </c>
      <c r="V265" s="103">
        <v>0</v>
      </c>
      <c r="W265" s="103">
        <v>48000</v>
      </c>
      <c r="X265" s="103">
        <v>28000</v>
      </c>
      <c r="Y265" s="103" t="s">
        <v>1104</v>
      </c>
      <c r="Z265" s="103" t="s">
        <v>1107</v>
      </c>
      <c r="AA265" s="104" t="s">
        <v>2058</v>
      </c>
      <c r="AB265" s="138" t="s">
        <v>1142</v>
      </c>
    </row>
    <row r="266" spans="1:28" ht="12.75" customHeight="1" x14ac:dyDescent="0.2">
      <c r="A266" s="138" t="s">
        <v>749</v>
      </c>
      <c r="B266" s="138" t="s">
        <v>1630</v>
      </c>
      <c r="D266" s="103">
        <v>0</v>
      </c>
      <c r="E266" s="103">
        <v>0</v>
      </c>
      <c r="F266" s="103">
        <v>0</v>
      </c>
      <c r="G266" s="103">
        <v>0</v>
      </c>
      <c r="H266" s="103">
        <v>0</v>
      </c>
      <c r="I266" s="103">
        <v>0</v>
      </c>
      <c r="J266" s="103">
        <v>0</v>
      </c>
      <c r="K266" s="103">
        <v>0</v>
      </c>
      <c r="L266" s="103">
        <v>0</v>
      </c>
      <c r="M266" s="103">
        <v>0</v>
      </c>
      <c r="N266" s="103">
        <v>76725</v>
      </c>
      <c r="O266" s="103">
        <v>0</v>
      </c>
      <c r="P266" s="103">
        <v>0</v>
      </c>
      <c r="Q266" s="103">
        <v>0</v>
      </c>
      <c r="R266" s="103">
        <v>0</v>
      </c>
      <c r="S266" s="103">
        <v>0</v>
      </c>
      <c r="T266" s="103">
        <v>0</v>
      </c>
      <c r="U266" s="103">
        <v>0</v>
      </c>
      <c r="V266" s="103">
        <v>0</v>
      </c>
      <c r="W266" s="103">
        <v>0</v>
      </c>
      <c r="X266" s="103">
        <v>0</v>
      </c>
      <c r="Y266" s="103" t="s">
        <v>1104</v>
      </c>
      <c r="Z266" s="103" t="s">
        <v>1153</v>
      </c>
      <c r="AA266" s="104" t="s">
        <v>2145</v>
      </c>
      <c r="AB266" s="138" t="s">
        <v>1142</v>
      </c>
    </row>
    <row r="267" spans="1:28" ht="12.75" customHeight="1" x14ac:dyDescent="0.2">
      <c r="A267" s="138" t="s">
        <v>1059</v>
      </c>
      <c r="B267" s="138" t="s">
        <v>1351</v>
      </c>
      <c r="D267" s="103">
        <v>0</v>
      </c>
      <c r="E267" s="103">
        <v>0</v>
      </c>
      <c r="F267" s="103">
        <v>0</v>
      </c>
      <c r="G267" s="103">
        <v>0</v>
      </c>
      <c r="H267" s="103">
        <v>0</v>
      </c>
      <c r="I267" s="103">
        <v>0</v>
      </c>
      <c r="J267" s="103">
        <v>0</v>
      </c>
      <c r="K267" s="103">
        <v>0</v>
      </c>
      <c r="L267" s="103">
        <v>0</v>
      </c>
      <c r="M267" s="103">
        <v>0</v>
      </c>
      <c r="N267" s="103">
        <v>0</v>
      </c>
      <c r="O267" s="103">
        <v>0</v>
      </c>
      <c r="P267" s="103">
        <v>0</v>
      </c>
      <c r="Q267" s="103">
        <v>0</v>
      </c>
      <c r="R267" s="103">
        <v>0</v>
      </c>
      <c r="S267" s="103">
        <v>0</v>
      </c>
      <c r="T267" s="103">
        <v>0</v>
      </c>
      <c r="U267" s="103">
        <v>0</v>
      </c>
      <c r="V267" s="103">
        <v>0</v>
      </c>
      <c r="W267" s="103">
        <v>0</v>
      </c>
      <c r="X267" s="103">
        <v>354696</v>
      </c>
      <c r="Y267" s="103" t="s">
        <v>1104</v>
      </c>
      <c r="Z267" s="103" t="s">
        <v>1123</v>
      </c>
      <c r="AA267" s="104" t="s">
        <v>2117</v>
      </c>
      <c r="AB267" s="138" t="s">
        <v>1142</v>
      </c>
    </row>
    <row r="268" spans="1:28" ht="12.75" customHeight="1" x14ac:dyDescent="0.2">
      <c r="A268" s="138" t="s">
        <v>373</v>
      </c>
      <c r="B268" s="138" t="s">
        <v>2363</v>
      </c>
      <c r="D268" s="103">
        <v>0</v>
      </c>
      <c r="E268" s="103">
        <v>0</v>
      </c>
      <c r="F268" s="103">
        <v>0</v>
      </c>
      <c r="G268" s="103">
        <v>0</v>
      </c>
      <c r="H268" s="103">
        <v>0</v>
      </c>
      <c r="I268" s="103">
        <v>0</v>
      </c>
      <c r="J268" s="103">
        <v>0</v>
      </c>
      <c r="K268" s="103">
        <v>0</v>
      </c>
      <c r="L268" s="103">
        <v>0</v>
      </c>
      <c r="M268" s="103">
        <v>0</v>
      </c>
      <c r="N268" s="103">
        <v>200101</v>
      </c>
      <c r="O268" s="103">
        <v>52000</v>
      </c>
      <c r="P268" s="103">
        <v>0</v>
      </c>
      <c r="Q268" s="103">
        <v>0</v>
      </c>
      <c r="R268" s="103">
        <v>0</v>
      </c>
      <c r="S268" s="103">
        <v>0</v>
      </c>
      <c r="T268" s="103">
        <v>0</v>
      </c>
      <c r="U268" s="103">
        <v>0</v>
      </c>
      <c r="V268" s="103">
        <v>18600</v>
      </c>
      <c r="W268" s="103">
        <v>0</v>
      </c>
      <c r="X268" s="103">
        <v>0</v>
      </c>
      <c r="Y268" s="103" t="s">
        <v>1104</v>
      </c>
      <c r="Z268" s="103" t="s">
        <v>1100</v>
      </c>
      <c r="AA268" s="104" t="s">
        <v>1767</v>
      </c>
      <c r="AB268" s="138" t="s">
        <v>1142</v>
      </c>
    </row>
    <row r="269" spans="1:28" ht="12.75" customHeight="1" x14ac:dyDescent="0.2">
      <c r="A269" s="138" t="s">
        <v>517</v>
      </c>
      <c r="B269" s="138" t="s">
        <v>1348</v>
      </c>
      <c r="D269" s="103">
        <v>0</v>
      </c>
      <c r="E269" s="103">
        <v>0</v>
      </c>
      <c r="F269" s="103">
        <v>0</v>
      </c>
      <c r="G269" s="103">
        <v>0</v>
      </c>
      <c r="H269" s="103">
        <v>0</v>
      </c>
      <c r="I269" s="103">
        <v>0</v>
      </c>
      <c r="J269" s="103">
        <v>0</v>
      </c>
      <c r="K269" s="103">
        <v>0</v>
      </c>
      <c r="L269" s="103">
        <v>0</v>
      </c>
      <c r="M269" s="103">
        <v>0</v>
      </c>
      <c r="N269" s="103">
        <v>0</v>
      </c>
      <c r="O269" s="103">
        <v>0</v>
      </c>
      <c r="P269" s="103">
        <v>0</v>
      </c>
      <c r="Q269" s="103">
        <v>0</v>
      </c>
      <c r="R269" s="103">
        <v>0</v>
      </c>
      <c r="S269" s="103">
        <v>0</v>
      </c>
      <c r="T269" s="103">
        <v>0</v>
      </c>
      <c r="U269" s="103">
        <v>0</v>
      </c>
      <c r="V269" s="103">
        <v>0</v>
      </c>
      <c r="W269" s="103">
        <v>0</v>
      </c>
      <c r="X269" s="103">
        <v>0</v>
      </c>
      <c r="Y269" s="103" t="s">
        <v>1104</v>
      </c>
      <c r="Z269" s="103" t="s">
        <v>1103</v>
      </c>
      <c r="AA269" s="104" t="s">
        <v>1911</v>
      </c>
      <c r="AB269" s="138" t="s">
        <v>1142</v>
      </c>
    </row>
    <row r="270" spans="1:28" ht="12.75" customHeight="1" x14ac:dyDescent="0.2">
      <c r="A270" s="138" t="s">
        <v>461</v>
      </c>
      <c r="B270" s="138" t="s">
        <v>1347</v>
      </c>
      <c r="D270" s="103">
        <v>0</v>
      </c>
      <c r="E270" s="103">
        <v>0</v>
      </c>
      <c r="F270" s="103">
        <v>0</v>
      </c>
      <c r="G270" s="103">
        <v>0</v>
      </c>
      <c r="H270" s="103">
        <v>0</v>
      </c>
      <c r="I270" s="103">
        <v>0</v>
      </c>
      <c r="J270" s="103">
        <v>0</v>
      </c>
      <c r="K270" s="103">
        <v>0</v>
      </c>
      <c r="L270" s="103">
        <v>0</v>
      </c>
      <c r="M270" s="103">
        <v>0</v>
      </c>
      <c r="N270" s="103">
        <v>0</v>
      </c>
      <c r="O270" s="103">
        <v>0</v>
      </c>
      <c r="P270" s="103">
        <v>0</v>
      </c>
      <c r="Q270" s="103">
        <v>0</v>
      </c>
      <c r="R270" s="103">
        <v>0</v>
      </c>
      <c r="S270" s="103">
        <v>0</v>
      </c>
      <c r="T270" s="103">
        <v>0</v>
      </c>
      <c r="U270" s="103">
        <v>0</v>
      </c>
      <c r="V270" s="103">
        <v>0</v>
      </c>
      <c r="W270" s="103">
        <v>0</v>
      </c>
      <c r="X270" s="103">
        <v>0</v>
      </c>
      <c r="Y270" s="103" t="s">
        <v>1104</v>
      </c>
      <c r="Z270" s="103" t="s">
        <v>1103</v>
      </c>
      <c r="AA270" s="104" t="s">
        <v>1855</v>
      </c>
      <c r="AB270" s="138" t="s">
        <v>1142</v>
      </c>
    </row>
    <row r="271" spans="1:28" ht="12.75" customHeight="1" x14ac:dyDescent="0.2">
      <c r="A271" s="138" t="s">
        <v>493</v>
      </c>
      <c r="B271" s="138" t="s">
        <v>1346</v>
      </c>
      <c r="D271" s="103">
        <v>0</v>
      </c>
      <c r="E271" s="103">
        <v>0</v>
      </c>
      <c r="F271" s="103">
        <v>0</v>
      </c>
      <c r="G271" s="103">
        <v>0</v>
      </c>
      <c r="H271" s="103">
        <v>0</v>
      </c>
      <c r="I271" s="103">
        <v>0</v>
      </c>
      <c r="J271" s="103">
        <v>0</v>
      </c>
      <c r="K271" s="103">
        <v>0</v>
      </c>
      <c r="L271" s="103">
        <v>0</v>
      </c>
      <c r="M271" s="103">
        <v>0</v>
      </c>
      <c r="N271" s="103">
        <v>0</v>
      </c>
      <c r="O271" s="103">
        <v>0</v>
      </c>
      <c r="P271" s="103">
        <v>0</v>
      </c>
      <c r="Q271" s="103">
        <v>0</v>
      </c>
      <c r="R271" s="103">
        <v>0</v>
      </c>
      <c r="S271" s="103">
        <v>0</v>
      </c>
      <c r="T271" s="103">
        <v>0</v>
      </c>
      <c r="U271" s="103">
        <v>0</v>
      </c>
      <c r="V271" s="103">
        <v>0</v>
      </c>
      <c r="W271" s="103">
        <v>0</v>
      </c>
      <c r="X271" s="103">
        <v>0</v>
      </c>
      <c r="Y271" s="103" t="s">
        <v>1104</v>
      </c>
      <c r="Z271" s="103" t="s">
        <v>1103</v>
      </c>
      <c r="AA271" s="104" t="s">
        <v>1887</v>
      </c>
      <c r="AB271" s="138" t="s">
        <v>1142</v>
      </c>
    </row>
    <row r="272" spans="1:28" ht="12.75" customHeight="1" x14ac:dyDescent="0.2">
      <c r="A272" s="138" t="s">
        <v>655</v>
      </c>
      <c r="B272" s="138" t="s">
        <v>1631</v>
      </c>
      <c r="D272" s="103">
        <v>0</v>
      </c>
      <c r="E272" s="103">
        <v>0</v>
      </c>
      <c r="F272" s="103">
        <v>0</v>
      </c>
      <c r="G272" s="103">
        <v>0</v>
      </c>
      <c r="H272" s="103">
        <v>0</v>
      </c>
      <c r="I272" s="103">
        <v>0</v>
      </c>
      <c r="J272" s="103">
        <v>0</v>
      </c>
      <c r="K272" s="103">
        <v>565</v>
      </c>
      <c r="L272" s="103">
        <v>0</v>
      </c>
      <c r="M272" s="103">
        <v>4470</v>
      </c>
      <c r="N272" s="103">
        <v>0</v>
      </c>
      <c r="O272" s="103">
        <v>221575</v>
      </c>
      <c r="P272" s="103">
        <v>0</v>
      </c>
      <c r="Q272" s="103">
        <v>45000</v>
      </c>
      <c r="R272" s="103">
        <v>0</v>
      </c>
      <c r="S272" s="103">
        <v>0</v>
      </c>
      <c r="T272" s="103">
        <v>173547</v>
      </c>
      <c r="U272" s="103">
        <v>0</v>
      </c>
      <c r="V272" s="103">
        <v>191640</v>
      </c>
      <c r="W272" s="103">
        <v>101</v>
      </c>
      <c r="X272" s="103">
        <v>0</v>
      </c>
      <c r="Y272" s="103" t="s">
        <v>1104</v>
      </c>
      <c r="Z272" s="103" t="s">
        <v>1107</v>
      </c>
      <c r="AA272" s="104" t="s">
        <v>2049</v>
      </c>
      <c r="AB272" s="138" t="s">
        <v>1142</v>
      </c>
    </row>
    <row r="273" spans="1:28" ht="12.75" customHeight="1" x14ac:dyDescent="0.2">
      <c r="A273" s="138" t="s">
        <v>589</v>
      </c>
      <c r="B273" s="138" t="s">
        <v>1345</v>
      </c>
      <c r="D273" s="103">
        <v>0</v>
      </c>
      <c r="E273" s="103">
        <v>0</v>
      </c>
      <c r="F273" s="103">
        <v>0</v>
      </c>
      <c r="G273" s="103">
        <v>0</v>
      </c>
      <c r="H273" s="103">
        <v>0</v>
      </c>
      <c r="I273" s="103">
        <v>0</v>
      </c>
      <c r="J273" s="103">
        <v>2</v>
      </c>
      <c r="K273" s="103">
        <v>0</v>
      </c>
      <c r="L273" s="103">
        <v>0</v>
      </c>
      <c r="M273" s="103">
        <v>0</v>
      </c>
      <c r="N273" s="103">
        <v>71215</v>
      </c>
      <c r="O273" s="103">
        <v>0</v>
      </c>
      <c r="P273" s="103">
        <v>0</v>
      </c>
      <c r="Q273" s="103">
        <v>0</v>
      </c>
      <c r="R273" s="103">
        <v>0</v>
      </c>
      <c r="S273" s="103">
        <v>0</v>
      </c>
      <c r="T273" s="103">
        <v>0</v>
      </c>
      <c r="U273" s="103">
        <v>0</v>
      </c>
      <c r="V273" s="103">
        <v>4500</v>
      </c>
      <c r="W273" s="103">
        <v>1289</v>
      </c>
      <c r="X273" s="103">
        <v>0</v>
      </c>
      <c r="Y273" s="103" t="s">
        <v>1104</v>
      </c>
      <c r="Z273" s="103" t="s">
        <v>1103</v>
      </c>
      <c r="AA273" s="104" t="s">
        <v>1983</v>
      </c>
      <c r="AB273" s="138" t="s">
        <v>1142</v>
      </c>
    </row>
    <row r="274" spans="1:28" ht="12.75" customHeight="1" x14ac:dyDescent="0.2">
      <c r="A274" s="138" t="s">
        <v>1075</v>
      </c>
      <c r="B274" s="138" t="s">
        <v>1632</v>
      </c>
      <c r="D274" s="103">
        <v>0</v>
      </c>
      <c r="E274" s="103">
        <v>0</v>
      </c>
      <c r="F274" s="103">
        <v>0</v>
      </c>
      <c r="G274" s="103">
        <v>0</v>
      </c>
      <c r="H274" s="103">
        <v>0</v>
      </c>
      <c r="I274" s="103">
        <v>0</v>
      </c>
      <c r="J274" s="103">
        <v>0</v>
      </c>
      <c r="K274" s="103">
        <v>0</v>
      </c>
      <c r="L274" s="103">
        <v>0</v>
      </c>
      <c r="M274" s="103">
        <v>0</v>
      </c>
      <c r="N274" s="103">
        <v>150236</v>
      </c>
      <c r="O274" s="103">
        <v>0</v>
      </c>
      <c r="P274" s="103">
        <v>0</v>
      </c>
      <c r="Q274" s="103">
        <v>0</v>
      </c>
      <c r="R274" s="103">
        <v>0</v>
      </c>
      <c r="S274" s="103">
        <v>0</v>
      </c>
      <c r="T274" s="103">
        <v>0</v>
      </c>
      <c r="U274" s="103">
        <v>0</v>
      </c>
      <c r="V274" s="103">
        <v>0</v>
      </c>
      <c r="W274" s="103">
        <v>0</v>
      </c>
      <c r="X274" s="103">
        <v>0</v>
      </c>
      <c r="Y274" s="103" t="s">
        <v>1104</v>
      </c>
      <c r="Z274" s="103" t="s">
        <v>1123</v>
      </c>
      <c r="AA274" s="104" t="s">
        <v>2214</v>
      </c>
      <c r="AB274" s="138" t="s">
        <v>1142</v>
      </c>
    </row>
    <row r="275" spans="1:28" ht="12.75" customHeight="1" x14ac:dyDescent="0.2">
      <c r="A275" s="138" t="s">
        <v>510</v>
      </c>
      <c r="B275" s="138" t="s">
        <v>2364</v>
      </c>
      <c r="D275" s="103">
        <v>0</v>
      </c>
      <c r="E275" s="103">
        <v>0</v>
      </c>
      <c r="F275" s="103">
        <v>0</v>
      </c>
      <c r="G275" s="103">
        <v>0</v>
      </c>
      <c r="H275" s="103">
        <v>54</v>
      </c>
      <c r="I275" s="103">
        <v>0</v>
      </c>
      <c r="J275" s="103">
        <v>0</v>
      </c>
      <c r="K275" s="103">
        <v>0</v>
      </c>
      <c r="L275" s="103">
        <v>0</v>
      </c>
      <c r="M275" s="103">
        <v>0</v>
      </c>
      <c r="N275" s="103">
        <v>60524</v>
      </c>
      <c r="O275" s="103">
        <v>101800</v>
      </c>
      <c r="P275" s="103">
        <v>0</v>
      </c>
      <c r="Q275" s="103">
        <v>0</v>
      </c>
      <c r="R275" s="103">
        <v>0</v>
      </c>
      <c r="S275" s="103">
        <v>0</v>
      </c>
      <c r="T275" s="103">
        <v>0</v>
      </c>
      <c r="U275" s="103">
        <v>0</v>
      </c>
      <c r="V275" s="103">
        <v>0</v>
      </c>
      <c r="W275" s="103">
        <v>30000</v>
      </c>
      <c r="X275" s="103">
        <v>0</v>
      </c>
      <c r="Y275" s="103" t="s">
        <v>1104</v>
      </c>
      <c r="Z275" s="103" t="s">
        <v>1100</v>
      </c>
      <c r="AA275" s="104" t="s">
        <v>1904</v>
      </c>
      <c r="AB275" s="138" t="s">
        <v>1142</v>
      </c>
    </row>
    <row r="276" spans="1:28" ht="12.75" customHeight="1" x14ac:dyDescent="0.2">
      <c r="A276" s="138" t="s">
        <v>546</v>
      </c>
      <c r="B276" s="138" t="s">
        <v>1343</v>
      </c>
      <c r="D276" s="103">
        <v>0</v>
      </c>
      <c r="E276" s="103">
        <v>0</v>
      </c>
      <c r="F276" s="103">
        <v>0</v>
      </c>
      <c r="G276" s="103">
        <v>0</v>
      </c>
      <c r="H276" s="103">
        <v>0</v>
      </c>
      <c r="I276" s="103">
        <v>0</v>
      </c>
      <c r="J276" s="103">
        <v>0</v>
      </c>
      <c r="K276" s="103">
        <v>0</v>
      </c>
      <c r="L276" s="103">
        <v>0</v>
      </c>
      <c r="M276" s="103">
        <v>0</v>
      </c>
      <c r="N276" s="103">
        <v>31413</v>
      </c>
      <c r="O276" s="103">
        <v>0</v>
      </c>
      <c r="P276" s="103">
        <v>0</v>
      </c>
      <c r="Q276" s="103">
        <v>0</v>
      </c>
      <c r="R276" s="103">
        <v>0</v>
      </c>
      <c r="S276" s="103">
        <v>0</v>
      </c>
      <c r="T276" s="103">
        <v>0</v>
      </c>
      <c r="U276" s="103">
        <v>0</v>
      </c>
      <c r="V276" s="103">
        <v>0</v>
      </c>
      <c r="W276" s="103">
        <v>0</v>
      </c>
      <c r="X276" s="103">
        <v>0</v>
      </c>
      <c r="Y276" s="103" t="s">
        <v>1104</v>
      </c>
      <c r="Z276" s="103" t="s">
        <v>1103</v>
      </c>
      <c r="AA276" s="104" t="s">
        <v>1940</v>
      </c>
      <c r="AB276" s="138" t="s">
        <v>1142</v>
      </c>
    </row>
    <row r="277" spans="1:28" ht="12.75" customHeight="1" x14ac:dyDescent="0.2">
      <c r="A277" s="138" t="s">
        <v>601</v>
      </c>
      <c r="B277" s="138" t="s">
        <v>1342</v>
      </c>
      <c r="D277" s="103">
        <v>0</v>
      </c>
      <c r="E277" s="103">
        <v>0</v>
      </c>
      <c r="F277" s="103">
        <v>19</v>
      </c>
      <c r="G277" s="103">
        <v>0</v>
      </c>
      <c r="H277" s="103">
        <v>0</v>
      </c>
      <c r="I277" s="103">
        <v>0</v>
      </c>
      <c r="J277" s="103">
        <v>0</v>
      </c>
      <c r="K277" s="103">
        <v>0</v>
      </c>
      <c r="L277" s="103">
        <v>0</v>
      </c>
      <c r="M277" s="103">
        <v>0</v>
      </c>
      <c r="N277" s="103">
        <v>0</v>
      </c>
      <c r="O277" s="103">
        <v>0</v>
      </c>
      <c r="P277" s="103">
        <v>0</v>
      </c>
      <c r="Q277" s="103">
        <v>142</v>
      </c>
      <c r="R277" s="103">
        <v>0</v>
      </c>
      <c r="S277" s="103">
        <v>0</v>
      </c>
      <c r="T277" s="103">
        <v>0</v>
      </c>
      <c r="U277" s="103">
        <v>0</v>
      </c>
      <c r="V277" s="103">
        <v>0</v>
      </c>
      <c r="W277" s="103">
        <v>0</v>
      </c>
      <c r="X277" s="103">
        <v>0</v>
      </c>
      <c r="Y277" s="103" t="s">
        <v>1104</v>
      </c>
      <c r="Z277" s="103" t="s">
        <v>1103</v>
      </c>
      <c r="AA277" s="104" t="s">
        <v>1995</v>
      </c>
      <c r="AB277" s="138" t="s">
        <v>1142</v>
      </c>
    </row>
    <row r="278" spans="1:28" ht="12.75" customHeight="1" x14ac:dyDescent="0.2">
      <c r="A278" s="138" t="s">
        <v>746</v>
      </c>
      <c r="B278" s="138" t="s">
        <v>1341</v>
      </c>
      <c r="D278" s="103">
        <v>0</v>
      </c>
      <c r="E278" s="103">
        <v>0</v>
      </c>
      <c r="F278" s="103">
        <v>0</v>
      </c>
      <c r="G278" s="103">
        <v>0</v>
      </c>
      <c r="H278" s="103">
        <v>0</v>
      </c>
      <c r="I278" s="103">
        <v>0</v>
      </c>
      <c r="J278" s="103">
        <v>0</v>
      </c>
      <c r="K278" s="103">
        <v>0</v>
      </c>
      <c r="L278" s="103">
        <v>0</v>
      </c>
      <c r="M278" s="103">
        <v>0</v>
      </c>
      <c r="N278" s="103">
        <v>38100</v>
      </c>
      <c r="O278" s="103">
        <v>0</v>
      </c>
      <c r="P278" s="103">
        <v>0</v>
      </c>
      <c r="Q278" s="103">
        <v>0</v>
      </c>
      <c r="R278" s="103">
        <v>0</v>
      </c>
      <c r="S278" s="103">
        <v>0</v>
      </c>
      <c r="T278" s="103">
        <v>0</v>
      </c>
      <c r="U278" s="103">
        <v>0</v>
      </c>
      <c r="V278" s="103">
        <v>0</v>
      </c>
      <c r="W278" s="103">
        <v>0</v>
      </c>
      <c r="X278" s="103">
        <v>0</v>
      </c>
      <c r="Y278" s="103" t="s">
        <v>1104</v>
      </c>
      <c r="Z278" s="103" t="s">
        <v>1153</v>
      </c>
      <c r="AA278" s="104" t="s">
        <v>2140</v>
      </c>
      <c r="AB278" s="138" t="s">
        <v>1142</v>
      </c>
    </row>
    <row r="279" spans="1:28" ht="12.75" customHeight="1" x14ac:dyDescent="0.2">
      <c r="A279" s="138" t="s">
        <v>1047</v>
      </c>
      <c r="B279" s="138" t="s">
        <v>1340</v>
      </c>
      <c r="D279" s="103">
        <v>0</v>
      </c>
      <c r="E279" s="103">
        <v>0</v>
      </c>
      <c r="F279" s="103">
        <v>0</v>
      </c>
      <c r="G279" s="103">
        <v>0</v>
      </c>
      <c r="H279" s="103">
        <v>0</v>
      </c>
      <c r="I279" s="103">
        <v>0</v>
      </c>
      <c r="J279" s="103">
        <v>0</v>
      </c>
      <c r="K279" s="103">
        <v>0</v>
      </c>
      <c r="L279" s="103">
        <v>0</v>
      </c>
      <c r="M279" s="103">
        <v>0</v>
      </c>
      <c r="N279" s="103">
        <v>0</v>
      </c>
      <c r="O279" s="103">
        <v>0</v>
      </c>
      <c r="P279" s="103">
        <v>0</v>
      </c>
      <c r="Q279" s="103">
        <v>0</v>
      </c>
      <c r="R279" s="103">
        <v>0</v>
      </c>
      <c r="S279" s="103">
        <v>0</v>
      </c>
      <c r="T279" s="103">
        <v>0</v>
      </c>
      <c r="U279" s="103">
        <v>0</v>
      </c>
      <c r="V279" s="103">
        <v>0</v>
      </c>
      <c r="W279" s="103">
        <v>5500</v>
      </c>
      <c r="X279" s="103">
        <v>0</v>
      </c>
      <c r="Y279" s="103" t="s">
        <v>1104</v>
      </c>
      <c r="Z279" s="103" t="s">
        <v>1153</v>
      </c>
      <c r="AA279" s="104" t="s">
        <v>2201</v>
      </c>
      <c r="AB279" s="138" t="s">
        <v>1142</v>
      </c>
    </row>
    <row r="280" spans="1:28" ht="12.75" customHeight="1" x14ac:dyDescent="0.2">
      <c r="A280" s="138" t="s">
        <v>753</v>
      </c>
      <c r="B280" s="138" t="s">
        <v>1339</v>
      </c>
      <c r="D280" s="103">
        <v>0</v>
      </c>
      <c r="E280" s="103">
        <v>0</v>
      </c>
      <c r="F280" s="103">
        <v>0</v>
      </c>
      <c r="G280" s="103">
        <v>0</v>
      </c>
      <c r="H280" s="103">
        <v>0</v>
      </c>
      <c r="I280" s="103">
        <v>0</v>
      </c>
      <c r="J280" s="103">
        <v>0</v>
      </c>
      <c r="K280" s="103">
        <v>0</v>
      </c>
      <c r="L280" s="103">
        <v>0</v>
      </c>
      <c r="M280" s="103">
        <v>0</v>
      </c>
      <c r="N280" s="103">
        <v>16901</v>
      </c>
      <c r="O280" s="103">
        <v>0</v>
      </c>
      <c r="P280" s="103">
        <v>0</v>
      </c>
      <c r="Q280" s="103">
        <v>0</v>
      </c>
      <c r="R280" s="103">
        <v>0</v>
      </c>
      <c r="S280" s="103">
        <v>0</v>
      </c>
      <c r="T280" s="103">
        <v>0</v>
      </c>
      <c r="U280" s="103">
        <v>0</v>
      </c>
      <c r="V280" s="103">
        <v>0</v>
      </c>
      <c r="W280" s="103">
        <v>0</v>
      </c>
      <c r="X280" s="103">
        <v>1965</v>
      </c>
      <c r="Y280" s="103" t="s">
        <v>1104</v>
      </c>
      <c r="Z280" s="103" t="s">
        <v>1153</v>
      </c>
      <c r="AA280" s="104" t="s">
        <v>2149</v>
      </c>
      <c r="AB280" s="138" t="s">
        <v>1142</v>
      </c>
    </row>
    <row r="281" spans="1:28" ht="12.75" customHeight="1" x14ac:dyDescent="0.2">
      <c r="A281" s="138" t="s">
        <v>906</v>
      </c>
      <c r="B281" s="138" t="s">
        <v>2365</v>
      </c>
      <c r="D281" s="103">
        <v>0</v>
      </c>
      <c r="E281" s="103">
        <v>0</v>
      </c>
      <c r="F281" s="103">
        <v>0</v>
      </c>
      <c r="G281" s="103">
        <v>0</v>
      </c>
      <c r="H281" s="103">
        <v>0</v>
      </c>
      <c r="I281" s="103">
        <v>0</v>
      </c>
      <c r="J281" s="103">
        <v>0</v>
      </c>
      <c r="K281" s="103">
        <v>0</v>
      </c>
      <c r="L281" s="103">
        <v>0</v>
      </c>
      <c r="M281" s="103">
        <v>0</v>
      </c>
      <c r="N281" s="103">
        <v>54047</v>
      </c>
      <c r="O281" s="103">
        <v>12000</v>
      </c>
      <c r="P281" s="103">
        <v>0</v>
      </c>
      <c r="Q281" s="103">
        <v>0</v>
      </c>
      <c r="R281" s="103">
        <v>0</v>
      </c>
      <c r="S281" s="103">
        <v>0</v>
      </c>
      <c r="T281" s="103">
        <v>0</v>
      </c>
      <c r="U281" s="103">
        <v>0</v>
      </c>
      <c r="V281" s="103">
        <v>0</v>
      </c>
      <c r="W281" s="103">
        <v>14500</v>
      </c>
      <c r="X281" s="103">
        <v>0</v>
      </c>
      <c r="Y281" s="103" t="s">
        <v>1101</v>
      </c>
      <c r="Z281" s="103" t="s">
        <v>1100</v>
      </c>
      <c r="AA281" s="104" t="s">
        <v>2272</v>
      </c>
      <c r="AB281" s="138" t="s">
        <v>1142</v>
      </c>
    </row>
    <row r="282" spans="1:28" ht="12.75" customHeight="1" x14ac:dyDescent="0.2">
      <c r="A282" s="138" t="s">
        <v>716</v>
      </c>
      <c r="B282" s="138" t="s">
        <v>1338</v>
      </c>
      <c r="D282" s="103">
        <v>2000</v>
      </c>
      <c r="E282" s="103">
        <v>0</v>
      </c>
      <c r="F282" s="103">
        <v>0</v>
      </c>
      <c r="G282" s="103">
        <v>0</v>
      </c>
      <c r="H282" s="103">
        <v>0</v>
      </c>
      <c r="I282" s="103">
        <v>0</v>
      </c>
      <c r="J282" s="103">
        <v>1966</v>
      </c>
      <c r="K282" s="103">
        <v>0</v>
      </c>
      <c r="L282" s="103">
        <v>0</v>
      </c>
      <c r="M282" s="103">
        <v>0</v>
      </c>
      <c r="N282" s="103">
        <v>52010</v>
      </c>
      <c r="O282" s="103">
        <v>45500</v>
      </c>
      <c r="P282" s="103">
        <v>500</v>
      </c>
      <c r="Q282" s="103">
        <v>4000</v>
      </c>
      <c r="R282" s="103">
        <v>0</v>
      </c>
      <c r="S282" s="103">
        <v>0</v>
      </c>
      <c r="T282" s="103">
        <v>0</v>
      </c>
      <c r="U282" s="103">
        <v>0</v>
      </c>
      <c r="V282" s="103">
        <v>0</v>
      </c>
      <c r="W282" s="103">
        <v>10000</v>
      </c>
      <c r="X282" s="103">
        <v>11000</v>
      </c>
      <c r="Y282" s="103" t="s">
        <v>1104</v>
      </c>
      <c r="Z282" s="103" t="s">
        <v>1106</v>
      </c>
      <c r="AA282" s="104" t="s">
        <v>2110</v>
      </c>
      <c r="AB282" s="138" t="s">
        <v>1142</v>
      </c>
    </row>
    <row r="283" spans="1:28" ht="12.75" customHeight="1" x14ac:dyDescent="0.2">
      <c r="A283" s="138" t="s">
        <v>1704</v>
      </c>
      <c r="B283" s="138" t="s">
        <v>2366</v>
      </c>
      <c r="D283" s="103">
        <v>0</v>
      </c>
      <c r="E283" s="103">
        <v>0</v>
      </c>
      <c r="F283" s="103">
        <v>0</v>
      </c>
      <c r="G283" s="103">
        <v>0</v>
      </c>
      <c r="H283" s="103">
        <v>0</v>
      </c>
      <c r="I283" s="103">
        <v>0</v>
      </c>
      <c r="J283" s="103">
        <v>0</v>
      </c>
      <c r="K283" s="103">
        <v>0</v>
      </c>
      <c r="L283" s="103">
        <v>0</v>
      </c>
      <c r="M283" s="103">
        <v>0</v>
      </c>
      <c r="N283" s="103">
        <v>0</v>
      </c>
      <c r="O283" s="103">
        <v>0</v>
      </c>
      <c r="P283" s="103">
        <v>0</v>
      </c>
      <c r="Q283" s="103">
        <v>0</v>
      </c>
      <c r="R283" s="103">
        <v>0</v>
      </c>
      <c r="S283" s="103">
        <v>0</v>
      </c>
      <c r="T283" s="103">
        <v>60153</v>
      </c>
      <c r="U283" s="103">
        <v>0</v>
      </c>
      <c r="V283" s="103">
        <v>0</v>
      </c>
      <c r="W283" s="103">
        <v>0</v>
      </c>
      <c r="X283" s="103">
        <v>0</v>
      </c>
      <c r="Y283" s="103" t="s">
        <v>1105</v>
      </c>
      <c r="Z283" s="103" t="s">
        <v>1105</v>
      </c>
      <c r="AA283" s="104" t="s">
        <v>2217</v>
      </c>
      <c r="AB283" s="138" t="s">
        <v>1142</v>
      </c>
    </row>
    <row r="284" spans="1:28" ht="12.75" customHeight="1" x14ac:dyDescent="0.2">
      <c r="A284" s="138" t="s">
        <v>426</v>
      </c>
      <c r="B284" s="138" t="s">
        <v>1337</v>
      </c>
      <c r="D284" s="103">
        <v>0</v>
      </c>
      <c r="E284" s="103">
        <v>0</v>
      </c>
      <c r="F284" s="103">
        <v>0</v>
      </c>
      <c r="G284" s="103">
        <v>0</v>
      </c>
      <c r="H284" s="103">
        <v>0</v>
      </c>
      <c r="I284" s="103">
        <v>0</v>
      </c>
      <c r="J284" s="103">
        <v>0</v>
      </c>
      <c r="K284" s="103">
        <v>0</v>
      </c>
      <c r="L284" s="103">
        <v>0</v>
      </c>
      <c r="M284" s="103">
        <v>0</v>
      </c>
      <c r="N284" s="103">
        <v>43176</v>
      </c>
      <c r="O284" s="103">
        <v>0</v>
      </c>
      <c r="P284" s="103">
        <v>0</v>
      </c>
      <c r="Q284" s="103">
        <v>397</v>
      </c>
      <c r="R284" s="103">
        <v>0</v>
      </c>
      <c r="S284" s="103">
        <v>0</v>
      </c>
      <c r="T284" s="103">
        <v>0</v>
      </c>
      <c r="U284" s="103">
        <v>0</v>
      </c>
      <c r="V284" s="103">
        <v>0</v>
      </c>
      <c r="W284" s="103">
        <v>0</v>
      </c>
      <c r="X284" s="103">
        <v>0</v>
      </c>
      <c r="Y284" s="103" t="s">
        <v>1104</v>
      </c>
      <c r="Z284" s="103" t="s">
        <v>1103</v>
      </c>
      <c r="AA284" s="104" t="s">
        <v>1820</v>
      </c>
      <c r="AB284" s="138" t="s">
        <v>1142</v>
      </c>
    </row>
    <row r="285" spans="1:28" ht="12.75" customHeight="1" x14ac:dyDescent="0.2">
      <c r="A285" s="138" t="s">
        <v>620</v>
      </c>
      <c r="B285" s="138" t="s">
        <v>1634</v>
      </c>
      <c r="D285" s="103">
        <v>0</v>
      </c>
      <c r="E285" s="103">
        <v>0</v>
      </c>
      <c r="F285" s="103">
        <v>0</v>
      </c>
      <c r="G285" s="103">
        <v>0</v>
      </c>
      <c r="H285" s="103">
        <v>0</v>
      </c>
      <c r="I285" s="103">
        <v>0</v>
      </c>
      <c r="J285" s="103">
        <v>0</v>
      </c>
      <c r="K285" s="103">
        <v>0</v>
      </c>
      <c r="L285" s="103">
        <v>0</v>
      </c>
      <c r="M285" s="103">
        <v>0</v>
      </c>
      <c r="N285" s="103">
        <v>70237</v>
      </c>
      <c r="O285" s="103">
        <v>0</v>
      </c>
      <c r="P285" s="103">
        <v>0</v>
      </c>
      <c r="Q285" s="103">
        <v>4000</v>
      </c>
      <c r="R285" s="103">
        <v>0</v>
      </c>
      <c r="S285" s="103">
        <v>0</v>
      </c>
      <c r="T285" s="103">
        <v>0</v>
      </c>
      <c r="U285" s="103">
        <v>0</v>
      </c>
      <c r="V285" s="103">
        <v>0</v>
      </c>
      <c r="W285" s="103">
        <v>15000</v>
      </c>
      <c r="X285" s="103">
        <v>0</v>
      </c>
      <c r="Y285" s="103" t="s">
        <v>1104</v>
      </c>
      <c r="Z285" s="103" t="s">
        <v>1103</v>
      </c>
      <c r="AA285" s="104" t="s">
        <v>2014</v>
      </c>
      <c r="AB285" s="138" t="s">
        <v>1142</v>
      </c>
    </row>
    <row r="286" spans="1:28" ht="12.75" customHeight="1" x14ac:dyDescent="0.2">
      <c r="A286" s="138" t="s">
        <v>648</v>
      </c>
      <c r="B286" s="138" t="s">
        <v>1336</v>
      </c>
      <c r="D286" s="103">
        <v>0</v>
      </c>
      <c r="E286" s="103">
        <v>0</v>
      </c>
      <c r="F286" s="103">
        <v>0</v>
      </c>
      <c r="G286" s="103">
        <v>0</v>
      </c>
      <c r="H286" s="103">
        <v>0</v>
      </c>
      <c r="I286" s="103">
        <v>0</v>
      </c>
      <c r="J286" s="103">
        <v>0</v>
      </c>
      <c r="K286" s="103">
        <v>0</v>
      </c>
      <c r="L286" s="103">
        <v>0</v>
      </c>
      <c r="M286" s="103">
        <v>0</v>
      </c>
      <c r="N286" s="103">
        <v>759</v>
      </c>
      <c r="O286" s="103">
        <v>0</v>
      </c>
      <c r="P286" s="103">
        <v>0</v>
      </c>
      <c r="Q286" s="103">
        <v>0</v>
      </c>
      <c r="R286" s="103">
        <v>0</v>
      </c>
      <c r="S286" s="103">
        <v>0</v>
      </c>
      <c r="T286" s="103">
        <v>0</v>
      </c>
      <c r="U286" s="103">
        <v>0</v>
      </c>
      <c r="V286" s="103">
        <v>0</v>
      </c>
      <c r="W286" s="103">
        <v>5000</v>
      </c>
      <c r="X286" s="103">
        <v>7000</v>
      </c>
      <c r="Y286" s="103" t="s">
        <v>1104</v>
      </c>
      <c r="Z286" s="103" t="s">
        <v>1103</v>
      </c>
      <c r="AA286" s="104" t="s">
        <v>2042</v>
      </c>
      <c r="AB286" s="138" t="s">
        <v>1142</v>
      </c>
    </row>
    <row r="287" spans="1:28" ht="12.75" customHeight="1" x14ac:dyDescent="0.2">
      <c r="A287" s="138" t="s">
        <v>400</v>
      </c>
      <c r="B287" s="138" t="s">
        <v>2367</v>
      </c>
      <c r="D287" s="103">
        <v>0</v>
      </c>
      <c r="E287" s="103">
        <v>0</v>
      </c>
      <c r="F287" s="103">
        <v>0</v>
      </c>
      <c r="G287" s="103">
        <v>0</v>
      </c>
      <c r="H287" s="103">
        <v>0</v>
      </c>
      <c r="I287" s="103">
        <v>0</v>
      </c>
      <c r="J287" s="103">
        <v>0</v>
      </c>
      <c r="K287" s="103">
        <v>0</v>
      </c>
      <c r="L287" s="103">
        <v>0</v>
      </c>
      <c r="M287" s="103">
        <v>0</v>
      </c>
      <c r="N287" s="103">
        <v>64366</v>
      </c>
      <c r="O287" s="103">
        <v>33000</v>
      </c>
      <c r="P287" s="103">
        <v>0</v>
      </c>
      <c r="Q287" s="103">
        <v>0</v>
      </c>
      <c r="R287" s="103">
        <v>0</v>
      </c>
      <c r="S287" s="103">
        <v>0</v>
      </c>
      <c r="T287" s="103">
        <v>0</v>
      </c>
      <c r="U287" s="103">
        <v>0</v>
      </c>
      <c r="V287" s="103">
        <v>0</v>
      </c>
      <c r="W287" s="103">
        <v>35000</v>
      </c>
      <c r="X287" s="103">
        <v>8000</v>
      </c>
      <c r="Y287" s="103" t="s">
        <v>1104</v>
      </c>
      <c r="Z287" s="103" t="s">
        <v>1100</v>
      </c>
      <c r="AA287" s="104" t="s">
        <v>1794</v>
      </c>
      <c r="AB287" s="138" t="s">
        <v>1142</v>
      </c>
    </row>
    <row r="288" spans="1:28" ht="12.75" customHeight="1" x14ac:dyDescent="0.2">
      <c r="A288" s="138" t="s">
        <v>908</v>
      </c>
      <c r="B288" s="138" t="s">
        <v>2368</v>
      </c>
      <c r="D288" s="103">
        <v>0</v>
      </c>
      <c r="E288" s="103">
        <v>0</v>
      </c>
      <c r="F288" s="103">
        <v>0</v>
      </c>
      <c r="G288" s="103">
        <v>0</v>
      </c>
      <c r="H288" s="103">
        <v>0</v>
      </c>
      <c r="I288" s="103">
        <v>0</v>
      </c>
      <c r="J288" s="103">
        <v>0</v>
      </c>
      <c r="K288" s="103">
        <v>0</v>
      </c>
      <c r="L288" s="103">
        <v>0</v>
      </c>
      <c r="M288" s="103">
        <v>0</v>
      </c>
      <c r="N288" s="103">
        <v>197949</v>
      </c>
      <c r="O288" s="103">
        <v>5000</v>
      </c>
      <c r="P288" s="103">
        <v>0</v>
      </c>
      <c r="Q288" s="103">
        <v>0</v>
      </c>
      <c r="R288" s="103">
        <v>308</v>
      </c>
      <c r="S288" s="103">
        <v>0</v>
      </c>
      <c r="T288" s="103">
        <v>0</v>
      </c>
      <c r="U288" s="103">
        <v>0</v>
      </c>
      <c r="V288" s="103">
        <v>25000</v>
      </c>
      <c r="W288" s="103">
        <v>22000</v>
      </c>
      <c r="X288" s="103">
        <v>0</v>
      </c>
      <c r="Y288" s="103" t="s">
        <v>1102</v>
      </c>
      <c r="Z288" s="103" t="s">
        <v>1100</v>
      </c>
      <c r="AA288" s="104" t="s">
        <v>2237</v>
      </c>
      <c r="AB288" s="138" t="s">
        <v>1142</v>
      </c>
    </row>
    <row r="289" spans="1:28" ht="12.75" customHeight="1" x14ac:dyDescent="0.2">
      <c r="A289" s="138" t="s">
        <v>1706</v>
      </c>
      <c r="B289" s="138" t="s">
        <v>2369</v>
      </c>
      <c r="D289" s="103">
        <v>0</v>
      </c>
      <c r="E289" s="103">
        <v>0</v>
      </c>
      <c r="F289" s="103">
        <v>0</v>
      </c>
      <c r="G289" s="103">
        <v>0</v>
      </c>
      <c r="H289" s="103">
        <v>0</v>
      </c>
      <c r="I289" s="103">
        <v>0</v>
      </c>
      <c r="J289" s="103">
        <v>0</v>
      </c>
      <c r="K289" s="103">
        <v>0</v>
      </c>
      <c r="L289" s="103">
        <v>0</v>
      </c>
      <c r="M289" s="103">
        <v>0</v>
      </c>
      <c r="N289" s="103">
        <v>8212</v>
      </c>
      <c r="O289" s="103">
        <v>0</v>
      </c>
      <c r="P289" s="103">
        <v>0</v>
      </c>
      <c r="Q289" s="103">
        <v>0</v>
      </c>
      <c r="R289" s="103">
        <v>0</v>
      </c>
      <c r="S289" s="103">
        <v>0</v>
      </c>
      <c r="T289" s="103">
        <v>0</v>
      </c>
      <c r="U289" s="103">
        <v>0</v>
      </c>
      <c r="V289" s="103">
        <v>0</v>
      </c>
      <c r="W289" s="103">
        <v>0</v>
      </c>
      <c r="X289" s="103">
        <v>0</v>
      </c>
      <c r="Y289" s="103" t="s">
        <v>1105</v>
      </c>
      <c r="Z289" s="103" t="s">
        <v>1105</v>
      </c>
      <c r="AA289" s="104" t="s">
        <v>2218</v>
      </c>
      <c r="AB289" s="138" t="s">
        <v>1142</v>
      </c>
    </row>
    <row r="290" spans="1:28" ht="12.75" customHeight="1" x14ac:dyDescent="0.2">
      <c r="A290" s="138" t="s">
        <v>382</v>
      </c>
      <c r="B290" s="138" t="s">
        <v>2370</v>
      </c>
      <c r="D290" s="103">
        <v>0</v>
      </c>
      <c r="E290" s="103">
        <v>0</v>
      </c>
      <c r="F290" s="103">
        <v>0</v>
      </c>
      <c r="G290" s="103">
        <v>0</v>
      </c>
      <c r="H290" s="103">
        <v>0</v>
      </c>
      <c r="I290" s="103">
        <v>0</v>
      </c>
      <c r="J290" s="103">
        <v>0</v>
      </c>
      <c r="K290" s="103">
        <v>0</v>
      </c>
      <c r="L290" s="103">
        <v>0</v>
      </c>
      <c r="M290" s="103">
        <v>0</v>
      </c>
      <c r="N290" s="103">
        <v>467128</v>
      </c>
      <c r="O290" s="103">
        <v>5000</v>
      </c>
      <c r="P290" s="103">
        <v>10000</v>
      </c>
      <c r="Q290" s="103">
        <v>0</v>
      </c>
      <c r="R290" s="103">
        <v>0</v>
      </c>
      <c r="S290" s="103">
        <v>0</v>
      </c>
      <c r="T290" s="103">
        <v>8000</v>
      </c>
      <c r="U290" s="103">
        <v>0</v>
      </c>
      <c r="V290" s="103">
        <v>0</v>
      </c>
      <c r="W290" s="103">
        <v>0</v>
      </c>
      <c r="X290" s="103">
        <v>0</v>
      </c>
      <c r="Y290" s="103" t="s">
        <v>1104</v>
      </c>
      <c r="Z290" s="103" t="s">
        <v>1100</v>
      </c>
      <c r="AA290" s="104" t="s">
        <v>1776</v>
      </c>
      <c r="AB290" s="138" t="s">
        <v>1142</v>
      </c>
    </row>
    <row r="291" spans="1:28" ht="12.75" customHeight="1" x14ac:dyDescent="0.2">
      <c r="A291" s="138" t="s">
        <v>628</v>
      </c>
      <c r="B291" s="138" t="s">
        <v>1332</v>
      </c>
      <c r="D291" s="103">
        <v>0</v>
      </c>
      <c r="E291" s="103">
        <v>0</v>
      </c>
      <c r="F291" s="103">
        <v>0</v>
      </c>
      <c r="G291" s="103">
        <v>0</v>
      </c>
      <c r="H291" s="103">
        <v>0</v>
      </c>
      <c r="I291" s="103">
        <v>0</v>
      </c>
      <c r="J291" s="103">
        <v>0</v>
      </c>
      <c r="K291" s="103">
        <v>0</v>
      </c>
      <c r="L291" s="103">
        <v>0</v>
      </c>
      <c r="M291" s="103">
        <v>0</v>
      </c>
      <c r="N291" s="103">
        <v>20000</v>
      </c>
      <c r="O291" s="103">
        <v>0</v>
      </c>
      <c r="P291" s="103">
        <v>0</v>
      </c>
      <c r="Q291" s="103">
        <v>0</v>
      </c>
      <c r="R291" s="103">
        <v>0</v>
      </c>
      <c r="S291" s="103">
        <v>0</v>
      </c>
      <c r="T291" s="103">
        <v>0</v>
      </c>
      <c r="U291" s="103">
        <v>0</v>
      </c>
      <c r="V291" s="103">
        <v>0</v>
      </c>
      <c r="W291" s="103">
        <v>0</v>
      </c>
      <c r="X291" s="103">
        <v>0</v>
      </c>
      <c r="Y291" s="103" t="s">
        <v>1104</v>
      </c>
      <c r="Z291" s="103" t="s">
        <v>1103</v>
      </c>
      <c r="AA291" s="104" t="s">
        <v>2022</v>
      </c>
      <c r="AB291" s="138" t="s">
        <v>1142</v>
      </c>
    </row>
    <row r="292" spans="1:28" ht="12.75" customHeight="1" x14ac:dyDescent="0.2">
      <c r="A292" s="138" t="s">
        <v>910</v>
      </c>
      <c r="B292" s="138" t="s">
        <v>2371</v>
      </c>
      <c r="D292" s="103">
        <v>0</v>
      </c>
      <c r="E292" s="103">
        <v>0</v>
      </c>
      <c r="F292" s="103">
        <v>0</v>
      </c>
      <c r="G292" s="103">
        <v>0</v>
      </c>
      <c r="H292" s="103">
        <v>0</v>
      </c>
      <c r="I292" s="103">
        <v>0</v>
      </c>
      <c r="J292" s="103">
        <v>0</v>
      </c>
      <c r="K292" s="103">
        <v>0</v>
      </c>
      <c r="L292" s="103">
        <v>0</v>
      </c>
      <c r="M292" s="103">
        <v>0</v>
      </c>
      <c r="N292" s="103">
        <v>51754</v>
      </c>
      <c r="O292" s="103">
        <v>10600</v>
      </c>
      <c r="P292" s="103">
        <v>0</v>
      </c>
      <c r="Q292" s="103">
        <v>0</v>
      </c>
      <c r="R292" s="103">
        <v>0</v>
      </c>
      <c r="S292" s="103">
        <v>0</v>
      </c>
      <c r="T292" s="103">
        <v>0</v>
      </c>
      <c r="U292" s="103">
        <v>0</v>
      </c>
      <c r="V292" s="103">
        <v>3000</v>
      </c>
      <c r="W292" s="103">
        <v>35000</v>
      </c>
      <c r="X292" s="103">
        <v>0</v>
      </c>
      <c r="Y292" s="103" t="s">
        <v>1101</v>
      </c>
      <c r="Z292" s="103" t="s">
        <v>1100</v>
      </c>
      <c r="AA292" s="104" t="s">
        <v>2264</v>
      </c>
      <c r="AB292" s="138" t="s">
        <v>1142</v>
      </c>
    </row>
    <row r="293" spans="1:28" ht="12.75" customHeight="1" x14ac:dyDescent="0.2">
      <c r="A293" s="138" t="s">
        <v>912</v>
      </c>
      <c r="B293" s="138" t="s">
        <v>2372</v>
      </c>
      <c r="D293" s="103">
        <v>0</v>
      </c>
      <c r="E293" s="103">
        <v>0</v>
      </c>
      <c r="F293" s="103">
        <v>0</v>
      </c>
      <c r="G293" s="103">
        <v>0</v>
      </c>
      <c r="H293" s="103">
        <v>0</v>
      </c>
      <c r="I293" s="103">
        <v>0</v>
      </c>
      <c r="J293" s="103">
        <v>0</v>
      </c>
      <c r="K293" s="103">
        <v>0</v>
      </c>
      <c r="L293" s="103">
        <v>0</v>
      </c>
      <c r="M293" s="103">
        <v>0</v>
      </c>
      <c r="N293" s="103">
        <v>131170</v>
      </c>
      <c r="O293" s="103">
        <v>33400</v>
      </c>
      <c r="P293" s="103">
        <v>0</v>
      </c>
      <c r="Q293" s="103">
        <v>0</v>
      </c>
      <c r="R293" s="103">
        <v>0</v>
      </c>
      <c r="S293" s="103">
        <v>0</v>
      </c>
      <c r="T293" s="103">
        <v>0</v>
      </c>
      <c r="U293" s="103">
        <v>0</v>
      </c>
      <c r="V293" s="103">
        <v>0</v>
      </c>
      <c r="W293" s="103">
        <v>33000</v>
      </c>
      <c r="X293" s="103">
        <v>0</v>
      </c>
      <c r="Y293" s="103" t="s">
        <v>1102</v>
      </c>
      <c r="Z293" s="103" t="s">
        <v>1100</v>
      </c>
      <c r="AA293" s="104" t="s">
        <v>2233</v>
      </c>
      <c r="AB293" s="138" t="s">
        <v>1142</v>
      </c>
    </row>
    <row r="294" spans="1:28" ht="12.75" customHeight="1" x14ac:dyDescent="0.2">
      <c r="A294" s="138" t="s">
        <v>916</v>
      </c>
      <c r="B294" s="138" t="s">
        <v>2373</v>
      </c>
      <c r="D294" s="103">
        <v>0</v>
      </c>
      <c r="E294" s="103">
        <v>0</v>
      </c>
      <c r="F294" s="103">
        <v>0</v>
      </c>
      <c r="G294" s="103">
        <v>0</v>
      </c>
      <c r="H294" s="103">
        <v>0</v>
      </c>
      <c r="I294" s="103">
        <v>0</v>
      </c>
      <c r="J294" s="103">
        <v>1532</v>
      </c>
      <c r="K294" s="103">
        <v>0</v>
      </c>
      <c r="L294" s="103">
        <v>0</v>
      </c>
      <c r="M294" s="103">
        <v>0</v>
      </c>
      <c r="N294" s="103">
        <v>183903</v>
      </c>
      <c r="O294" s="103">
        <v>62500</v>
      </c>
      <c r="P294" s="103">
        <v>0</v>
      </c>
      <c r="Q294" s="103">
        <v>12928</v>
      </c>
      <c r="R294" s="103">
        <v>0</v>
      </c>
      <c r="S294" s="103">
        <v>0</v>
      </c>
      <c r="T294" s="103">
        <v>0</v>
      </c>
      <c r="U294" s="103">
        <v>0</v>
      </c>
      <c r="V294" s="103">
        <v>0</v>
      </c>
      <c r="W294" s="103">
        <v>5000</v>
      </c>
      <c r="X294" s="103">
        <v>0</v>
      </c>
      <c r="Y294" s="103" t="s">
        <v>1101</v>
      </c>
      <c r="Z294" s="103" t="s">
        <v>1100</v>
      </c>
      <c r="AA294" s="104" t="s">
        <v>2277</v>
      </c>
      <c r="AB294" s="138" t="s">
        <v>1142</v>
      </c>
    </row>
    <row r="295" spans="1:28" ht="12.75" customHeight="1" x14ac:dyDescent="0.2">
      <c r="A295" s="138" t="s">
        <v>482</v>
      </c>
      <c r="B295" s="138" t="s">
        <v>1636</v>
      </c>
      <c r="D295" s="103">
        <v>0</v>
      </c>
      <c r="E295" s="103">
        <v>0</v>
      </c>
      <c r="F295" s="103">
        <v>0</v>
      </c>
      <c r="G295" s="103">
        <v>0</v>
      </c>
      <c r="H295" s="103">
        <v>0</v>
      </c>
      <c r="I295" s="103">
        <v>0</v>
      </c>
      <c r="J295" s="103">
        <v>0</v>
      </c>
      <c r="K295" s="103">
        <v>0</v>
      </c>
      <c r="L295" s="103">
        <v>0</v>
      </c>
      <c r="M295" s="103">
        <v>0</v>
      </c>
      <c r="N295" s="103">
        <v>144009</v>
      </c>
      <c r="O295" s="103">
        <v>0</v>
      </c>
      <c r="P295" s="103">
        <v>0</v>
      </c>
      <c r="Q295" s="103">
        <v>0</v>
      </c>
      <c r="R295" s="103">
        <v>0</v>
      </c>
      <c r="S295" s="103">
        <v>0</v>
      </c>
      <c r="T295" s="103">
        <v>0</v>
      </c>
      <c r="U295" s="103">
        <v>0</v>
      </c>
      <c r="V295" s="103">
        <v>0</v>
      </c>
      <c r="W295" s="103">
        <v>0</v>
      </c>
      <c r="X295" s="103">
        <v>0</v>
      </c>
      <c r="Y295" s="103" t="s">
        <v>1104</v>
      </c>
      <c r="Z295" s="103" t="s">
        <v>1103</v>
      </c>
      <c r="AA295" s="104" t="s">
        <v>1876</v>
      </c>
      <c r="AB295" s="138" t="s">
        <v>1142</v>
      </c>
    </row>
    <row r="296" spans="1:28" ht="12.75" customHeight="1" x14ac:dyDescent="0.2">
      <c r="A296" s="138" t="s">
        <v>762</v>
      </c>
      <c r="B296" s="138" t="s">
        <v>1328</v>
      </c>
      <c r="D296" s="103">
        <v>0</v>
      </c>
      <c r="E296" s="103">
        <v>0</v>
      </c>
      <c r="F296" s="103">
        <v>0</v>
      </c>
      <c r="G296" s="103">
        <v>0</v>
      </c>
      <c r="H296" s="103">
        <v>0</v>
      </c>
      <c r="I296" s="103">
        <v>0</v>
      </c>
      <c r="J296" s="103">
        <v>0</v>
      </c>
      <c r="K296" s="103">
        <v>0</v>
      </c>
      <c r="L296" s="103">
        <v>0</v>
      </c>
      <c r="M296" s="103">
        <v>0</v>
      </c>
      <c r="N296" s="103">
        <v>0</v>
      </c>
      <c r="O296" s="103">
        <v>0</v>
      </c>
      <c r="P296" s="103">
        <v>0</v>
      </c>
      <c r="Q296" s="103">
        <v>0</v>
      </c>
      <c r="R296" s="103">
        <v>0</v>
      </c>
      <c r="S296" s="103">
        <v>0</v>
      </c>
      <c r="T296" s="103">
        <v>0</v>
      </c>
      <c r="U296" s="103">
        <v>0</v>
      </c>
      <c r="V296" s="103">
        <v>0</v>
      </c>
      <c r="W296" s="103">
        <v>0</v>
      </c>
      <c r="X296" s="103">
        <v>0</v>
      </c>
      <c r="Y296" s="103" t="s">
        <v>1104</v>
      </c>
      <c r="Z296" s="103" t="s">
        <v>1153</v>
      </c>
      <c r="AA296" s="104" t="s">
        <v>2174</v>
      </c>
      <c r="AB296" s="138" t="s">
        <v>1142</v>
      </c>
    </row>
    <row r="297" spans="1:28" ht="12.75" customHeight="1" x14ac:dyDescent="0.2">
      <c r="A297" s="138" t="s">
        <v>590</v>
      </c>
      <c r="B297" s="138" t="s">
        <v>1327</v>
      </c>
      <c r="D297" s="103">
        <v>0</v>
      </c>
      <c r="E297" s="103">
        <v>0</v>
      </c>
      <c r="F297" s="103">
        <v>0</v>
      </c>
      <c r="G297" s="103">
        <v>3202</v>
      </c>
      <c r="H297" s="103">
        <v>0</v>
      </c>
      <c r="I297" s="103">
        <v>0</v>
      </c>
      <c r="J297" s="103">
        <v>0</v>
      </c>
      <c r="K297" s="103">
        <v>0</v>
      </c>
      <c r="L297" s="103">
        <v>0</v>
      </c>
      <c r="M297" s="103">
        <v>0</v>
      </c>
      <c r="N297" s="103">
        <v>70613</v>
      </c>
      <c r="O297" s="103">
        <v>16500</v>
      </c>
      <c r="P297" s="103">
        <v>0</v>
      </c>
      <c r="Q297" s="103">
        <v>0</v>
      </c>
      <c r="R297" s="103">
        <v>0</v>
      </c>
      <c r="S297" s="103">
        <v>0</v>
      </c>
      <c r="T297" s="103">
        <v>0</v>
      </c>
      <c r="U297" s="103">
        <v>0</v>
      </c>
      <c r="V297" s="103">
        <v>0</v>
      </c>
      <c r="W297" s="103">
        <v>141</v>
      </c>
      <c r="X297" s="103">
        <v>0</v>
      </c>
      <c r="Y297" s="103" t="s">
        <v>1104</v>
      </c>
      <c r="Z297" s="103" t="s">
        <v>1103</v>
      </c>
      <c r="AA297" s="104" t="s">
        <v>1984</v>
      </c>
      <c r="AB297" s="138" t="s">
        <v>1142</v>
      </c>
    </row>
    <row r="298" spans="1:28" ht="12.75" customHeight="1" x14ac:dyDescent="0.2">
      <c r="A298" s="138" t="s">
        <v>673</v>
      </c>
      <c r="B298" s="138" t="s">
        <v>1637</v>
      </c>
      <c r="D298" s="103">
        <v>0</v>
      </c>
      <c r="E298" s="103">
        <v>0</v>
      </c>
      <c r="F298" s="103">
        <v>0</v>
      </c>
      <c r="G298" s="103">
        <v>0</v>
      </c>
      <c r="H298" s="103">
        <v>0</v>
      </c>
      <c r="I298" s="103">
        <v>0</v>
      </c>
      <c r="J298" s="103">
        <v>0</v>
      </c>
      <c r="K298" s="103">
        <v>0</v>
      </c>
      <c r="L298" s="103">
        <v>0</v>
      </c>
      <c r="M298" s="103">
        <v>51</v>
      </c>
      <c r="N298" s="103">
        <v>191910</v>
      </c>
      <c r="O298" s="103">
        <v>265000</v>
      </c>
      <c r="P298" s="103">
        <v>0</v>
      </c>
      <c r="Q298" s="103">
        <v>24051</v>
      </c>
      <c r="R298" s="103">
        <v>0</v>
      </c>
      <c r="S298" s="103">
        <v>0</v>
      </c>
      <c r="T298" s="103">
        <v>0</v>
      </c>
      <c r="U298" s="103">
        <v>0</v>
      </c>
      <c r="V298" s="103">
        <v>56000</v>
      </c>
      <c r="W298" s="103">
        <v>13000</v>
      </c>
      <c r="X298" s="103">
        <v>100500</v>
      </c>
      <c r="Y298" s="103" t="s">
        <v>1104</v>
      </c>
      <c r="Z298" s="103" t="s">
        <v>1107</v>
      </c>
      <c r="AA298" s="104" t="s">
        <v>2067</v>
      </c>
      <c r="AB298" s="138" t="s">
        <v>1142</v>
      </c>
    </row>
    <row r="299" spans="1:28" ht="12.75" customHeight="1" x14ac:dyDescent="0.2">
      <c r="A299" s="138" t="s">
        <v>611</v>
      </c>
      <c r="B299" s="138" t="s">
        <v>1326</v>
      </c>
      <c r="D299" s="103">
        <v>0</v>
      </c>
      <c r="E299" s="103">
        <v>0</v>
      </c>
      <c r="F299" s="103">
        <v>0</v>
      </c>
      <c r="G299" s="103">
        <v>0</v>
      </c>
      <c r="H299" s="103">
        <v>0</v>
      </c>
      <c r="I299" s="103">
        <v>0</v>
      </c>
      <c r="J299" s="103">
        <v>0</v>
      </c>
      <c r="K299" s="103">
        <v>0</v>
      </c>
      <c r="L299" s="103">
        <v>0</v>
      </c>
      <c r="M299" s="103">
        <v>0</v>
      </c>
      <c r="N299" s="103">
        <v>0</v>
      </c>
      <c r="O299" s="103">
        <v>0</v>
      </c>
      <c r="P299" s="103">
        <v>0</v>
      </c>
      <c r="Q299" s="103">
        <v>0</v>
      </c>
      <c r="R299" s="103">
        <v>0</v>
      </c>
      <c r="S299" s="103">
        <v>0</v>
      </c>
      <c r="T299" s="103">
        <v>0</v>
      </c>
      <c r="U299" s="103">
        <v>0</v>
      </c>
      <c r="V299" s="103">
        <v>0</v>
      </c>
      <c r="W299" s="103">
        <v>0</v>
      </c>
      <c r="X299" s="103">
        <v>0</v>
      </c>
      <c r="Y299" s="103" t="s">
        <v>1104</v>
      </c>
      <c r="Z299" s="103" t="s">
        <v>1103</v>
      </c>
      <c r="AA299" s="104" t="s">
        <v>2005</v>
      </c>
      <c r="AB299" s="138" t="s">
        <v>1142</v>
      </c>
    </row>
    <row r="300" spans="1:28" ht="12.75" customHeight="1" x14ac:dyDescent="0.2">
      <c r="A300" s="138" t="s">
        <v>717</v>
      </c>
      <c r="B300" s="138" t="s">
        <v>1325</v>
      </c>
      <c r="D300" s="103">
        <v>0</v>
      </c>
      <c r="E300" s="103">
        <v>0</v>
      </c>
      <c r="F300" s="103">
        <v>0</v>
      </c>
      <c r="G300" s="103">
        <v>25000</v>
      </c>
      <c r="H300" s="103">
        <v>0</v>
      </c>
      <c r="I300" s="103">
        <v>0</v>
      </c>
      <c r="J300" s="103">
        <v>0</v>
      </c>
      <c r="K300" s="103">
        <v>0</v>
      </c>
      <c r="L300" s="103">
        <v>0</v>
      </c>
      <c r="M300" s="103">
        <v>0</v>
      </c>
      <c r="N300" s="103">
        <v>138002</v>
      </c>
      <c r="O300" s="103">
        <v>398500</v>
      </c>
      <c r="P300" s="103">
        <v>0</v>
      </c>
      <c r="Q300" s="103">
        <v>0</v>
      </c>
      <c r="R300" s="103">
        <v>0</v>
      </c>
      <c r="S300" s="103">
        <v>0</v>
      </c>
      <c r="T300" s="103">
        <v>0</v>
      </c>
      <c r="U300" s="103">
        <v>0</v>
      </c>
      <c r="V300" s="103">
        <v>184795</v>
      </c>
      <c r="W300" s="103">
        <v>54600</v>
      </c>
      <c r="X300" s="103">
        <v>0</v>
      </c>
      <c r="Y300" s="103" t="s">
        <v>1104</v>
      </c>
      <c r="Z300" s="103" t="s">
        <v>1106</v>
      </c>
      <c r="AA300" s="104" t="s">
        <v>2111</v>
      </c>
      <c r="AB300" s="138" t="s">
        <v>1142</v>
      </c>
    </row>
    <row r="301" spans="1:28" ht="12.75" customHeight="1" x14ac:dyDescent="0.2">
      <c r="A301" s="138" t="s">
        <v>918</v>
      </c>
      <c r="B301" s="138" t="s">
        <v>2374</v>
      </c>
      <c r="D301" s="103">
        <v>0</v>
      </c>
      <c r="E301" s="103">
        <v>0</v>
      </c>
      <c r="F301" s="103">
        <v>0</v>
      </c>
      <c r="G301" s="103">
        <v>0</v>
      </c>
      <c r="H301" s="103">
        <v>0</v>
      </c>
      <c r="I301" s="103">
        <v>0</v>
      </c>
      <c r="J301" s="103">
        <v>0</v>
      </c>
      <c r="K301" s="103">
        <v>0</v>
      </c>
      <c r="L301" s="103">
        <v>0</v>
      </c>
      <c r="M301" s="103">
        <v>40000</v>
      </c>
      <c r="N301" s="103">
        <v>71137</v>
      </c>
      <c r="O301" s="103">
        <v>30000</v>
      </c>
      <c r="P301" s="103">
        <v>0</v>
      </c>
      <c r="Q301" s="103">
        <v>0</v>
      </c>
      <c r="R301" s="103">
        <v>0</v>
      </c>
      <c r="S301" s="103">
        <v>0</v>
      </c>
      <c r="T301" s="103">
        <v>0</v>
      </c>
      <c r="U301" s="103">
        <v>0</v>
      </c>
      <c r="V301" s="103">
        <v>5000</v>
      </c>
      <c r="W301" s="103">
        <v>0</v>
      </c>
      <c r="X301" s="103">
        <v>3000</v>
      </c>
      <c r="Y301" s="103" t="s">
        <v>1101</v>
      </c>
      <c r="Z301" s="103" t="s">
        <v>1100</v>
      </c>
      <c r="AA301" s="104" t="s">
        <v>2265</v>
      </c>
      <c r="AB301" s="138" t="s">
        <v>1142</v>
      </c>
    </row>
    <row r="302" spans="1:28" ht="12.75" customHeight="1" x14ac:dyDescent="0.2">
      <c r="A302" s="138" t="s">
        <v>1708</v>
      </c>
      <c r="B302" s="138" t="s">
        <v>2375</v>
      </c>
      <c r="D302" s="103">
        <v>0</v>
      </c>
      <c r="E302" s="103">
        <v>0</v>
      </c>
      <c r="F302" s="103">
        <v>0</v>
      </c>
      <c r="G302" s="103">
        <v>0</v>
      </c>
      <c r="H302" s="103">
        <v>0</v>
      </c>
      <c r="I302" s="103">
        <v>0</v>
      </c>
      <c r="J302" s="103">
        <v>0</v>
      </c>
      <c r="K302" s="103">
        <v>0</v>
      </c>
      <c r="L302" s="103">
        <v>0</v>
      </c>
      <c r="M302" s="103">
        <v>0</v>
      </c>
      <c r="N302" s="103">
        <v>61949</v>
      </c>
      <c r="O302" s="103">
        <v>0</v>
      </c>
      <c r="P302" s="103">
        <v>0</v>
      </c>
      <c r="Q302" s="103">
        <v>0</v>
      </c>
      <c r="R302" s="103">
        <v>0</v>
      </c>
      <c r="S302" s="103">
        <v>0</v>
      </c>
      <c r="T302" s="103">
        <v>0</v>
      </c>
      <c r="U302" s="103">
        <v>0</v>
      </c>
      <c r="V302" s="103">
        <v>0</v>
      </c>
      <c r="W302" s="103">
        <v>0</v>
      </c>
      <c r="X302" s="103">
        <v>0</v>
      </c>
      <c r="Y302" s="103" t="s">
        <v>1105</v>
      </c>
      <c r="Z302" s="103" t="s">
        <v>1105</v>
      </c>
      <c r="AA302" s="104" t="s">
        <v>2222</v>
      </c>
      <c r="AB302" s="138" t="s">
        <v>1142</v>
      </c>
    </row>
    <row r="303" spans="1:28" ht="12.75" customHeight="1" x14ac:dyDescent="0.2">
      <c r="A303" s="138" t="s">
        <v>557</v>
      </c>
      <c r="B303" s="138" t="s">
        <v>1638</v>
      </c>
      <c r="D303" s="103">
        <v>0</v>
      </c>
      <c r="E303" s="103">
        <v>0</v>
      </c>
      <c r="F303" s="103">
        <v>6498</v>
      </c>
      <c r="G303" s="103">
        <v>10000</v>
      </c>
      <c r="H303" s="103">
        <v>1998</v>
      </c>
      <c r="I303" s="103">
        <v>0</v>
      </c>
      <c r="J303" s="103">
        <v>0</v>
      </c>
      <c r="K303" s="103">
        <v>0</v>
      </c>
      <c r="L303" s="103">
        <v>0</v>
      </c>
      <c r="M303" s="103">
        <v>0</v>
      </c>
      <c r="N303" s="103">
        <v>476596</v>
      </c>
      <c r="O303" s="103">
        <v>42481</v>
      </c>
      <c r="P303" s="103">
        <v>0</v>
      </c>
      <c r="Q303" s="103">
        <v>0</v>
      </c>
      <c r="R303" s="103">
        <v>0</v>
      </c>
      <c r="S303" s="103">
        <v>0</v>
      </c>
      <c r="T303" s="103">
        <v>0</v>
      </c>
      <c r="U303" s="103">
        <v>0</v>
      </c>
      <c r="V303" s="103">
        <v>0</v>
      </c>
      <c r="W303" s="103">
        <v>0</v>
      </c>
      <c r="X303" s="103">
        <v>0</v>
      </c>
      <c r="Y303" s="103" t="s">
        <v>1104</v>
      </c>
      <c r="Z303" s="103" t="s">
        <v>1109</v>
      </c>
      <c r="AA303" s="104" t="s">
        <v>1951</v>
      </c>
      <c r="AB303" s="138" t="s">
        <v>1142</v>
      </c>
    </row>
    <row r="304" spans="1:28" ht="12.75" customHeight="1" x14ac:dyDescent="0.2">
      <c r="A304" s="138" t="s">
        <v>1029</v>
      </c>
      <c r="B304" s="138" t="s">
        <v>1322</v>
      </c>
      <c r="D304" s="103">
        <v>0</v>
      </c>
      <c r="E304" s="103">
        <v>0</v>
      </c>
      <c r="F304" s="103">
        <v>0</v>
      </c>
      <c r="G304" s="103">
        <v>0</v>
      </c>
      <c r="H304" s="103">
        <v>0</v>
      </c>
      <c r="I304" s="103">
        <v>0</v>
      </c>
      <c r="J304" s="103">
        <v>0</v>
      </c>
      <c r="K304" s="103">
        <v>0</v>
      </c>
      <c r="L304" s="103">
        <v>0</v>
      </c>
      <c r="M304" s="103">
        <v>0</v>
      </c>
      <c r="N304" s="103">
        <v>12761</v>
      </c>
      <c r="O304" s="103">
        <v>0</v>
      </c>
      <c r="P304" s="103">
        <v>0</v>
      </c>
      <c r="Q304" s="103">
        <v>0</v>
      </c>
      <c r="R304" s="103">
        <v>0</v>
      </c>
      <c r="S304" s="103">
        <v>0</v>
      </c>
      <c r="T304" s="103">
        <v>0</v>
      </c>
      <c r="U304" s="103">
        <v>0</v>
      </c>
      <c r="V304" s="103">
        <v>0</v>
      </c>
      <c r="W304" s="103">
        <v>2000</v>
      </c>
      <c r="X304" s="103">
        <v>0</v>
      </c>
      <c r="Y304" s="103" t="s">
        <v>1104</v>
      </c>
      <c r="Z304" s="103" t="s">
        <v>1153</v>
      </c>
      <c r="AA304" s="104" t="s">
        <v>2192</v>
      </c>
      <c r="AB304" s="138" t="s">
        <v>1142</v>
      </c>
    </row>
    <row r="305" spans="1:28" ht="12.75" customHeight="1" x14ac:dyDescent="0.2">
      <c r="A305" s="138" t="s">
        <v>924</v>
      </c>
      <c r="B305" s="138" t="s">
        <v>2376</v>
      </c>
      <c r="D305" s="103">
        <v>0</v>
      </c>
      <c r="E305" s="103">
        <v>0</v>
      </c>
      <c r="F305" s="103">
        <v>0</v>
      </c>
      <c r="G305" s="103">
        <v>0</v>
      </c>
      <c r="H305" s="103">
        <v>6705</v>
      </c>
      <c r="I305" s="103">
        <v>0</v>
      </c>
      <c r="J305" s="103">
        <v>0</v>
      </c>
      <c r="K305" s="103">
        <v>0</v>
      </c>
      <c r="L305" s="103">
        <v>0</v>
      </c>
      <c r="M305" s="103">
        <v>0</v>
      </c>
      <c r="N305" s="103">
        <v>154379</v>
      </c>
      <c r="O305" s="103">
        <v>47750</v>
      </c>
      <c r="P305" s="103">
        <v>350</v>
      </c>
      <c r="Q305" s="103">
        <v>5166</v>
      </c>
      <c r="R305" s="103">
        <v>0</v>
      </c>
      <c r="S305" s="103">
        <v>0</v>
      </c>
      <c r="T305" s="103">
        <v>200</v>
      </c>
      <c r="U305" s="103">
        <v>0</v>
      </c>
      <c r="V305" s="103">
        <v>0</v>
      </c>
      <c r="W305" s="103">
        <v>15000</v>
      </c>
      <c r="X305" s="103">
        <v>0</v>
      </c>
      <c r="Y305" s="103" t="s">
        <v>1102</v>
      </c>
      <c r="Z305" s="103" t="s">
        <v>1100</v>
      </c>
      <c r="AA305" s="104" t="s">
        <v>2247</v>
      </c>
      <c r="AB305" s="138" t="s">
        <v>1142</v>
      </c>
    </row>
    <row r="306" spans="1:28" ht="12.75" customHeight="1" x14ac:dyDescent="0.2">
      <c r="A306" s="138" t="s">
        <v>427</v>
      </c>
      <c r="B306" s="138" t="s">
        <v>1321</v>
      </c>
      <c r="D306" s="103">
        <v>0</v>
      </c>
      <c r="E306" s="103">
        <v>0</v>
      </c>
      <c r="F306" s="103">
        <v>0</v>
      </c>
      <c r="G306" s="103">
        <v>0</v>
      </c>
      <c r="H306" s="103">
        <v>0</v>
      </c>
      <c r="I306" s="103">
        <v>0</v>
      </c>
      <c r="J306" s="103">
        <v>0</v>
      </c>
      <c r="K306" s="103">
        <v>0</v>
      </c>
      <c r="L306" s="103">
        <v>0</v>
      </c>
      <c r="M306" s="103">
        <v>0</v>
      </c>
      <c r="N306" s="103">
        <v>2000</v>
      </c>
      <c r="O306" s="103">
        <v>0</v>
      </c>
      <c r="P306" s="103">
        <v>0</v>
      </c>
      <c r="Q306" s="103">
        <v>0</v>
      </c>
      <c r="R306" s="103">
        <v>0</v>
      </c>
      <c r="S306" s="103">
        <v>0</v>
      </c>
      <c r="T306" s="103">
        <v>0</v>
      </c>
      <c r="U306" s="103">
        <v>0</v>
      </c>
      <c r="V306" s="103">
        <v>0</v>
      </c>
      <c r="W306" s="103">
        <v>0</v>
      </c>
      <c r="X306" s="103">
        <v>0</v>
      </c>
      <c r="Y306" s="103" t="s">
        <v>1104</v>
      </c>
      <c r="Z306" s="103" t="s">
        <v>1103</v>
      </c>
      <c r="AA306" s="104" t="s">
        <v>1821</v>
      </c>
      <c r="AB306" s="138" t="s">
        <v>1142</v>
      </c>
    </row>
    <row r="307" spans="1:28" ht="12.75" customHeight="1" x14ac:dyDescent="0.2">
      <c r="A307" s="138" t="s">
        <v>437</v>
      </c>
      <c r="B307" s="138" t="s">
        <v>1320</v>
      </c>
      <c r="D307" s="103">
        <v>0</v>
      </c>
      <c r="E307" s="103">
        <v>0</v>
      </c>
      <c r="F307" s="103">
        <v>0</v>
      </c>
      <c r="G307" s="103">
        <v>0</v>
      </c>
      <c r="H307" s="103">
        <v>0</v>
      </c>
      <c r="I307" s="103">
        <v>0</v>
      </c>
      <c r="J307" s="103">
        <v>0</v>
      </c>
      <c r="K307" s="103">
        <v>0</v>
      </c>
      <c r="L307" s="103">
        <v>0</v>
      </c>
      <c r="M307" s="103">
        <v>0</v>
      </c>
      <c r="N307" s="103">
        <v>0</v>
      </c>
      <c r="O307" s="103">
        <v>0</v>
      </c>
      <c r="P307" s="103">
        <v>0</v>
      </c>
      <c r="Q307" s="103">
        <v>0</v>
      </c>
      <c r="R307" s="103">
        <v>0</v>
      </c>
      <c r="S307" s="103">
        <v>0</v>
      </c>
      <c r="T307" s="103">
        <v>0</v>
      </c>
      <c r="U307" s="103">
        <v>0</v>
      </c>
      <c r="V307" s="103">
        <v>0</v>
      </c>
      <c r="W307" s="103">
        <v>0</v>
      </c>
      <c r="X307" s="103">
        <v>0</v>
      </c>
      <c r="Y307" s="103" t="s">
        <v>1104</v>
      </c>
      <c r="Z307" s="103" t="s">
        <v>1103</v>
      </c>
      <c r="AA307" s="104" t="s">
        <v>1831</v>
      </c>
      <c r="AB307" s="138" t="s">
        <v>1142</v>
      </c>
    </row>
    <row r="308" spans="1:28" ht="12.75" customHeight="1" x14ac:dyDescent="0.2">
      <c r="A308" s="138" t="s">
        <v>419</v>
      </c>
      <c r="B308" s="138" t="s">
        <v>1318</v>
      </c>
      <c r="D308" s="103">
        <v>0</v>
      </c>
      <c r="E308" s="103">
        <v>0</v>
      </c>
      <c r="F308" s="103">
        <v>0</v>
      </c>
      <c r="G308" s="103">
        <v>0</v>
      </c>
      <c r="H308" s="103">
        <v>0</v>
      </c>
      <c r="I308" s="103">
        <v>0</v>
      </c>
      <c r="J308" s="103">
        <v>0</v>
      </c>
      <c r="K308" s="103">
        <v>0</v>
      </c>
      <c r="L308" s="103">
        <v>0</v>
      </c>
      <c r="M308" s="103">
        <v>0</v>
      </c>
      <c r="N308" s="103">
        <v>154300</v>
      </c>
      <c r="O308" s="103">
        <v>0</v>
      </c>
      <c r="P308" s="103">
        <v>0</v>
      </c>
      <c r="Q308" s="103">
        <v>0</v>
      </c>
      <c r="R308" s="103">
        <v>0</v>
      </c>
      <c r="S308" s="103">
        <v>0</v>
      </c>
      <c r="T308" s="103">
        <v>0</v>
      </c>
      <c r="U308" s="103">
        <v>0</v>
      </c>
      <c r="V308" s="103">
        <v>0</v>
      </c>
      <c r="W308" s="103">
        <v>0</v>
      </c>
      <c r="X308" s="103">
        <v>0</v>
      </c>
      <c r="Y308" s="103" t="s">
        <v>1104</v>
      </c>
      <c r="Z308" s="103" t="s">
        <v>1103</v>
      </c>
      <c r="AA308" s="104" t="s">
        <v>1813</v>
      </c>
      <c r="AB308" s="138" t="s">
        <v>1142</v>
      </c>
    </row>
    <row r="309" spans="1:28" ht="12.75" customHeight="1" x14ac:dyDescent="0.2">
      <c r="A309" s="138" t="s">
        <v>507</v>
      </c>
      <c r="B309" s="138" t="s">
        <v>2377</v>
      </c>
      <c r="D309" s="103">
        <v>0</v>
      </c>
      <c r="E309" s="103">
        <v>0</v>
      </c>
      <c r="F309" s="103">
        <v>0</v>
      </c>
      <c r="G309" s="103">
        <v>0</v>
      </c>
      <c r="H309" s="103">
        <v>0</v>
      </c>
      <c r="I309" s="103">
        <v>0</v>
      </c>
      <c r="J309" s="103">
        <v>0</v>
      </c>
      <c r="K309" s="103">
        <v>0</v>
      </c>
      <c r="L309" s="103">
        <v>0</v>
      </c>
      <c r="M309" s="103">
        <v>0</v>
      </c>
      <c r="N309" s="103">
        <v>66312</v>
      </c>
      <c r="O309" s="103">
        <v>30000</v>
      </c>
      <c r="P309" s="103">
        <v>0</v>
      </c>
      <c r="Q309" s="103">
        <v>1000</v>
      </c>
      <c r="R309" s="103">
        <v>0</v>
      </c>
      <c r="S309" s="103">
        <v>0</v>
      </c>
      <c r="T309" s="103">
        <v>0</v>
      </c>
      <c r="U309" s="103">
        <v>0</v>
      </c>
      <c r="V309" s="103">
        <v>10000</v>
      </c>
      <c r="W309" s="103">
        <v>12500</v>
      </c>
      <c r="X309" s="103">
        <v>0</v>
      </c>
      <c r="Y309" s="103" t="s">
        <v>1104</v>
      </c>
      <c r="Z309" s="103" t="s">
        <v>1100</v>
      </c>
      <c r="AA309" s="104" t="s">
        <v>1901</v>
      </c>
      <c r="AB309" s="138" t="s">
        <v>1142</v>
      </c>
    </row>
    <row r="310" spans="1:28" ht="12.75" customHeight="1" x14ac:dyDescent="0.2">
      <c r="A310" s="138" t="s">
        <v>499</v>
      </c>
      <c r="B310" s="138" t="s">
        <v>1316</v>
      </c>
      <c r="D310" s="103">
        <v>0</v>
      </c>
      <c r="E310" s="103">
        <v>0</v>
      </c>
      <c r="F310" s="103">
        <v>0</v>
      </c>
      <c r="G310" s="103">
        <v>0</v>
      </c>
      <c r="H310" s="103">
        <v>0</v>
      </c>
      <c r="I310" s="103">
        <v>0</v>
      </c>
      <c r="J310" s="103">
        <v>0</v>
      </c>
      <c r="K310" s="103">
        <v>0</v>
      </c>
      <c r="L310" s="103">
        <v>0</v>
      </c>
      <c r="M310" s="103">
        <v>0</v>
      </c>
      <c r="N310" s="103">
        <v>466</v>
      </c>
      <c r="O310" s="103">
        <v>0</v>
      </c>
      <c r="P310" s="103">
        <v>0</v>
      </c>
      <c r="Q310" s="103">
        <v>0</v>
      </c>
      <c r="R310" s="103">
        <v>0</v>
      </c>
      <c r="S310" s="103">
        <v>0</v>
      </c>
      <c r="T310" s="103">
        <v>0</v>
      </c>
      <c r="U310" s="103">
        <v>0</v>
      </c>
      <c r="V310" s="103">
        <v>0</v>
      </c>
      <c r="W310" s="103">
        <v>0</v>
      </c>
      <c r="X310" s="103">
        <v>0</v>
      </c>
      <c r="Y310" s="103" t="s">
        <v>1104</v>
      </c>
      <c r="Z310" s="103" t="s">
        <v>1103</v>
      </c>
      <c r="AA310" s="104" t="s">
        <v>1893</v>
      </c>
      <c r="AB310" s="138" t="s">
        <v>1142</v>
      </c>
    </row>
    <row r="311" spans="1:28" ht="12.75" customHeight="1" x14ac:dyDescent="0.2">
      <c r="A311" s="138" t="s">
        <v>553</v>
      </c>
      <c r="B311" s="138" t="s">
        <v>1315</v>
      </c>
      <c r="D311" s="103">
        <v>0</v>
      </c>
      <c r="E311" s="103">
        <v>0</v>
      </c>
      <c r="F311" s="103">
        <v>0</v>
      </c>
      <c r="G311" s="103">
        <v>0</v>
      </c>
      <c r="H311" s="103">
        <v>0</v>
      </c>
      <c r="I311" s="103">
        <v>0</v>
      </c>
      <c r="J311" s="103">
        <v>0</v>
      </c>
      <c r="K311" s="103">
        <v>0</v>
      </c>
      <c r="L311" s="103">
        <v>0</v>
      </c>
      <c r="M311" s="103">
        <v>0</v>
      </c>
      <c r="N311" s="103">
        <v>63991</v>
      </c>
      <c r="O311" s="103">
        <v>0</v>
      </c>
      <c r="P311" s="103">
        <v>0</v>
      </c>
      <c r="Q311" s="103">
        <v>0</v>
      </c>
      <c r="R311" s="103">
        <v>0</v>
      </c>
      <c r="S311" s="103">
        <v>0</v>
      </c>
      <c r="T311" s="103">
        <v>0</v>
      </c>
      <c r="U311" s="103">
        <v>0</v>
      </c>
      <c r="V311" s="103">
        <v>0</v>
      </c>
      <c r="W311" s="103">
        <v>2000</v>
      </c>
      <c r="X311" s="103">
        <v>0</v>
      </c>
      <c r="Y311" s="103" t="s">
        <v>1104</v>
      </c>
      <c r="Z311" s="103" t="s">
        <v>1103</v>
      </c>
      <c r="AA311" s="104" t="s">
        <v>1947</v>
      </c>
      <c r="AB311" s="138" t="s">
        <v>1142</v>
      </c>
    </row>
    <row r="312" spans="1:28" ht="12.75" customHeight="1" x14ac:dyDescent="0.2">
      <c r="A312" s="138" t="s">
        <v>928</v>
      </c>
      <c r="B312" s="138" t="s">
        <v>2378</v>
      </c>
      <c r="D312" s="103">
        <v>0</v>
      </c>
      <c r="E312" s="103">
        <v>0</v>
      </c>
      <c r="F312" s="103">
        <v>0</v>
      </c>
      <c r="G312" s="103">
        <v>0</v>
      </c>
      <c r="H312" s="103">
        <v>0</v>
      </c>
      <c r="I312" s="103">
        <v>0</v>
      </c>
      <c r="J312" s="103">
        <v>0</v>
      </c>
      <c r="K312" s="103">
        <v>0</v>
      </c>
      <c r="L312" s="103">
        <v>0</v>
      </c>
      <c r="M312" s="103">
        <v>0</v>
      </c>
      <c r="N312" s="103">
        <v>367534</v>
      </c>
      <c r="O312" s="103">
        <v>87000</v>
      </c>
      <c r="P312" s="103">
        <v>0</v>
      </c>
      <c r="Q312" s="103">
        <v>1000</v>
      </c>
      <c r="R312" s="103">
        <v>0</v>
      </c>
      <c r="S312" s="103">
        <v>0</v>
      </c>
      <c r="T312" s="103">
        <v>0</v>
      </c>
      <c r="U312" s="103">
        <v>0</v>
      </c>
      <c r="V312" s="103">
        <v>1000</v>
      </c>
      <c r="W312" s="103">
        <v>101000</v>
      </c>
      <c r="X312" s="103">
        <v>5000</v>
      </c>
      <c r="Y312" s="103" t="s">
        <v>1102</v>
      </c>
      <c r="Z312" s="103" t="s">
        <v>1100</v>
      </c>
      <c r="AA312" s="104" t="s">
        <v>2246</v>
      </c>
      <c r="AB312" s="138" t="s">
        <v>1142</v>
      </c>
    </row>
    <row r="313" spans="1:28" ht="12.75" customHeight="1" x14ac:dyDescent="0.2">
      <c r="A313" s="138" t="s">
        <v>508</v>
      </c>
      <c r="B313" s="138" t="s">
        <v>2379</v>
      </c>
      <c r="D313" s="103">
        <v>0</v>
      </c>
      <c r="E313" s="103">
        <v>0</v>
      </c>
      <c r="F313" s="103">
        <v>0</v>
      </c>
      <c r="G313" s="103">
        <v>0</v>
      </c>
      <c r="H313" s="103">
        <v>0</v>
      </c>
      <c r="I313" s="103">
        <v>0</v>
      </c>
      <c r="J313" s="103">
        <v>0</v>
      </c>
      <c r="K313" s="103">
        <v>0</v>
      </c>
      <c r="L313" s="103">
        <v>0</v>
      </c>
      <c r="M313" s="103">
        <v>0</v>
      </c>
      <c r="N313" s="103">
        <v>138689</v>
      </c>
      <c r="O313" s="103">
        <v>0</v>
      </c>
      <c r="P313" s="103">
        <v>0</v>
      </c>
      <c r="Q313" s="103">
        <v>0</v>
      </c>
      <c r="R313" s="103">
        <v>0</v>
      </c>
      <c r="S313" s="103">
        <v>0</v>
      </c>
      <c r="T313" s="103">
        <v>0</v>
      </c>
      <c r="U313" s="103">
        <v>0</v>
      </c>
      <c r="V313" s="103">
        <v>0</v>
      </c>
      <c r="W313" s="103">
        <v>18000</v>
      </c>
      <c r="X313" s="103">
        <v>0</v>
      </c>
      <c r="Y313" s="103" t="s">
        <v>1104</v>
      </c>
      <c r="Z313" s="103" t="s">
        <v>1100</v>
      </c>
      <c r="AA313" s="104" t="s">
        <v>1902</v>
      </c>
      <c r="AB313" s="138" t="s">
        <v>1142</v>
      </c>
    </row>
    <row r="314" spans="1:28" ht="12.75" customHeight="1" x14ac:dyDescent="0.2">
      <c r="A314" s="138" t="s">
        <v>562</v>
      </c>
      <c r="B314" s="138" t="s">
        <v>1312</v>
      </c>
      <c r="D314" s="103">
        <v>0</v>
      </c>
      <c r="E314" s="103">
        <v>0</v>
      </c>
      <c r="F314" s="103">
        <v>0</v>
      </c>
      <c r="G314" s="103">
        <v>0</v>
      </c>
      <c r="H314" s="103">
        <v>0</v>
      </c>
      <c r="I314" s="103">
        <v>0</v>
      </c>
      <c r="J314" s="103">
        <v>0</v>
      </c>
      <c r="K314" s="103">
        <v>0</v>
      </c>
      <c r="L314" s="103">
        <v>0</v>
      </c>
      <c r="M314" s="103">
        <v>0</v>
      </c>
      <c r="N314" s="103">
        <v>0</v>
      </c>
      <c r="O314" s="103">
        <v>0</v>
      </c>
      <c r="P314" s="103">
        <v>0</v>
      </c>
      <c r="Q314" s="103">
        <v>0</v>
      </c>
      <c r="R314" s="103">
        <v>0</v>
      </c>
      <c r="S314" s="103">
        <v>0</v>
      </c>
      <c r="T314" s="103">
        <v>0</v>
      </c>
      <c r="U314" s="103">
        <v>0</v>
      </c>
      <c r="V314" s="103">
        <v>0</v>
      </c>
      <c r="W314" s="103">
        <v>0</v>
      </c>
      <c r="X314" s="103">
        <v>0</v>
      </c>
      <c r="Y314" s="103" t="s">
        <v>1104</v>
      </c>
      <c r="Z314" s="103" t="s">
        <v>1103</v>
      </c>
      <c r="AA314" s="104" t="s">
        <v>1956</v>
      </c>
      <c r="AB314" s="138" t="s">
        <v>1142</v>
      </c>
    </row>
    <row r="315" spans="1:28" ht="12.75" customHeight="1" x14ac:dyDescent="0.2">
      <c r="A315" s="138" t="s">
        <v>372</v>
      </c>
      <c r="B315" s="138" t="s">
        <v>2380</v>
      </c>
      <c r="D315" s="103">
        <v>0</v>
      </c>
      <c r="E315" s="103">
        <v>0</v>
      </c>
      <c r="F315" s="103">
        <v>0</v>
      </c>
      <c r="G315" s="103">
        <v>0</v>
      </c>
      <c r="H315" s="103">
        <v>0</v>
      </c>
      <c r="I315" s="103">
        <v>0</v>
      </c>
      <c r="J315" s="103">
        <v>542</v>
      </c>
      <c r="K315" s="103">
        <v>0</v>
      </c>
      <c r="L315" s="103">
        <v>0</v>
      </c>
      <c r="M315" s="103">
        <v>0</v>
      </c>
      <c r="N315" s="103">
        <v>118323</v>
      </c>
      <c r="O315" s="103">
        <v>0</v>
      </c>
      <c r="P315" s="103">
        <v>0</v>
      </c>
      <c r="Q315" s="103">
        <v>0</v>
      </c>
      <c r="R315" s="103">
        <v>0</v>
      </c>
      <c r="S315" s="103">
        <v>0</v>
      </c>
      <c r="T315" s="103">
        <v>0</v>
      </c>
      <c r="U315" s="103">
        <v>0</v>
      </c>
      <c r="V315" s="103">
        <v>0</v>
      </c>
      <c r="W315" s="103">
        <v>0</v>
      </c>
      <c r="X315" s="103">
        <v>14425</v>
      </c>
      <c r="Y315" s="103" t="s">
        <v>1104</v>
      </c>
      <c r="Z315" s="103" t="s">
        <v>1100</v>
      </c>
      <c r="AA315" s="104" t="s">
        <v>1766</v>
      </c>
      <c r="AB315" s="138" t="s">
        <v>1142</v>
      </c>
    </row>
    <row r="316" spans="1:28" ht="12.75" customHeight="1" x14ac:dyDescent="0.2">
      <c r="A316" s="138" t="s">
        <v>674</v>
      </c>
      <c r="B316" s="138" t="s">
        <v>1311</v>
      </c>
      <c r="D316" s="103">
        <v>0</v>
      </c>
      <c r="E316" s="103">
        <v>0</v>
      </c>
      <c r="F316" s="103">
        <v>0</v>
      </c>
      <c r="G316" s="103">
        <v>0</v>
      </c>
      <c r="H316" s="103">
        <v>0</v>
      </c>
      <c r="I316" s="103">
        <v>0</v>
      </c>
      <c r="J316" s="103">
        <v>0</v>
      </c>
      <c r="K316" s="103">
        <v>0</v>
      </c>
      <c r="L316" s="103">
        <v>0</v>
      </c>
      <c r="M316" s="103">
        <v>0</v>
      </c>
      <c r="N316" s="103">
        <v>304193</v>
      </c>
      <c r="O316" s="103">
        <v>0</v>
      </c>
      <c r="P316" s="103">
        <v>0</v>
      </c>
      <c r="Q316" s="103">
        <v>0</v>
      </c>
      <c r="R316" s="103">
        <v>0</v>
      </c>
      <c r="S316" s="103">
        <v>0</v>
      </c>
      <c r="T316" s="103">
        <v>0</v>
      </c>
      <c r="U316" s="103">
        <v>0</v>
      </c>
      <c r="V316" s="103">
        <v>20000</v>
      </c>
      <c r="W316" s="103">
        <v>122707</v>
      </c>
      <c r="X316" s="103">
        <v>0</v>
      </c>
      <c r="Y316" s="103" t="s">
        <v>1104</v>
      </c>
      <c r="Z316" s="103" t="s">
        <v>1107</v>
      </c>
      <c r="AA316" s="104" t="s">
        <v>2068</v>
      </c>
      <c r="AB316" s="138" t="s">
        <v>1142</v>
      </c>
    </row>
    <row r="317" spans="1:28" ht="12.75" customHeight="1" x14ac:dyDescent="0.2">
      <c r="A317" s="138" t="s">
        <v>998</v>
      </c>
      <c r="B317" s="138" t="s">
        <v>1310</v>
      </c>
      <c r="D317" s="103">
        <v>0</v>
      </c>
      <c r="E317" s="103">
        <v>0</v>
      </c>
      <c r="F317" s="103">
        <v>0</v>
      </c>
      <c r="G317" s="103">
        <v>0</v>
      </c>
      <c r="H317" s="103">
        <v>0</v>
      </c>
      <c r="I317" s="103">
        <v>0</v>
      </c>
      <c r="J317" s="103">
        <v>0</v>
      </c>
      <c r="K317" s="103">
        <v>0</v>
      </c>
      <c r="L317" s="103">
        <v>0</v>
      </c>
      <c r="M317" s="103">
        <v>0</v>
      </c>
      <c r="N317" s="103">
        <v>1642</v>
      </c>
      <c r="O317" s="103">
        <v>0</v>
      </c>
      <c r="P317" s="103">
        <v>0</v>
      </c>
      <c r="Q317" s="103">
        <v>0</v>
      </c>
      <c r="R317" s="103">
        <v>0</v>
      </c>
      <c r="S317" s="103">
        <v>0</v>
      </c>
      <c r="T317" s="103">
        <v>0</v>
      </c>
      <c r="U317" s="103">
        <v>0</v>
      </c>
      <c r="V317" s="103">
        <v>0</v>
      </c>
      <c r="W317" s="103">
        <v>0</v>
      </c>
      <c r="X317" s="103">
        <v>0</v>
      </c>
      <c r="Y317" s="103" t="s">
        <v>1101</v>
      </c>
      <c r="Z317" s="103" t="s">
        <v>1153</v>
      </c>
      <c r="AA317" s="104" t="s">
        <v>2280</v>
      </c>
      <c r="AB317" s="138" t="s">
        <v>1142</v>
      </c>
    </row>
    <row r="318" spans="1:28" ht="12.75" customHeight="1" x14ac:dyDescent="0.2">
      <c r="A318" s="138" t="s">
        <v>637</v>
      </c>
      <c r="B318" s="138" t="s">
        <v>1309</v>
      </c>
      <c r="D318" s="103">
        <v>0</v>
      </c>
      <c r="E318" s="103">
        <v>0</v>
      </c>
      <c r="F318" s="103">
        <v>0</v>
      </c>
      <c r="G318" s="103">
        <v>0</v>
      </c>
      <c r="H318" s="103">
        <v>0</v>
      </c>
      <c r="I318" s="103">
        <v>0</v>
      </c>
      <c r="J318" s="103">
        <v>0</v>
      </c>
      <c r="K318" s="103">
        <v>0</v>
      </c>
      <c r="L318" s="103">
        <v>0</v>
      </c>
      <c r="M318" s="103">
        <v>0</v>
      </c>
      <c r="N318" s="103">
        <v>53539</v>
      </c>
      <c r="O318" s="103">
        <v>0</v>
      </c>
      <c r="P318" s="103">
        <v>0</v>
      </c>
      <c r="Q318" s="103">
        <v>0</v>
      </c>
      <c r="R318" s="103">
        <v>0</v>
      </c>
      <c r="S318" s="103">
        <v>0</v>
      </c>
      <c r="T318" s="103">
        <v>0</v>
      </c>
      <c r="U318" s="103">
        <v>0</v>
      </c>
      <c r="V318" s="103">
        <v>0</v>
      </c>
      <c r="W318" s="103">
        <v>0</v>
      </c>
      <c r="X318" s="103">
        <v>0</v>
      </c>
      <c r="Y318" s="103" t="s">
        <v>1104</v>
      </c>
      <c r="Z318" s="103" t="s">
        <v>1103</v>
      </c>
      <c r="AA318" s="104" t="s">
        <v>2031</v>
      </c>
      <c r="AB318" s="138" t="s">
        <v>1142</v>
      </c>
    </row>
    <row r="319" spans="1:28" ht="12.75" customHeight="1" x14ac:dyDescent="0.2">
      <c r="A319" s="138" t="s">
        <v>547</v>
      </c>
      <c r="B319" s="138" t="s">
        <v>1308</v>
      </c>
      <c r="D319" s="103">
        <v>0</v>
      </c>
      <c r="E319" s="103">
        <v>0</v>
      </c>
      <c r="F319" s="103">
        <v>0</v>
      </c>
      <c r="G319" s="103">
        <v>0</v>
      </c>
      <c r="H319" s="103">
        <v>0</v>
      </c>
      <c r="I319" s="103">
        <v>0</v>
      </c>
      <c r="J319" s="103">
        <v>0</v>
      </c>
      <c r="K319" s="103">
        <v>0</v>
      </c>
      <c r="L319" s="103">
        <v>0</v>
      </c>
      <c r="M319" s="103">
        <v>0</v>
      </c>
      <c r="N319" s="103">
        <v>74451</v>
      </c>
      <c r="O319" s="103">
        <v>7440</v>
      </c>
      <c r="P319" s="103">
        <v>0</v>
      </c>
      <c r="Q319" s="103">
        <v>0</v>
      </c>
      <c r="R319" s="103">
        <v>0</v>
      </c>
      <c r="S319" s="103">
        <v>0</v>
      </c>
      <c r="T319" s="103">
        <v>0</v>
      </c>
      <c r="U319" s="103">
        <v>0</v>
      </c>
      <c r="V319" s="103">
        <v>0</v>
      </c>
      <c r="W319" s="103">
        <v>0</v>
      </c>
      <c r="X319" s="103">
        <v>1000</v>
      </c>
      <c r="Y319" s="103" t="s">
        <v>1104</v>
      </c>
      <c r="Z319" s="103" t="s">
        <v>1103</v>
      </c>
      <c r="AA319" s="104" t="s">
        <v>1941</v>
      </c>
      <c r="AB319" s="138" t="s">
        <v>1142</v>
      </c>
    </row>
    <row r="320" spans="1:28" ht="12.75" customHeight="1" x14ac:dyDescent="0.2">
      <c r="A320" s="138" t="s">
        <v>566</v>
      </c>
      <c r="B320" s="138" t="s">
        <v>1307</v>
      </c>
      <c r="D320" s="103">
        <v>11246</v>
      </c>
      <c r="E320" s="103">
        <v>0</v>
      </c>
      <c r="F320" s="103">
        <v>9990</v>
      </c>
      <c r="G320" s="103">
        <v>0</v>
      </c>
      <c r="H320" s="103">
        <v>0</v>
      </c>
      <c r="I320" s="103">
        <v>0</v>
      </c>
      <c r="J320" s="103">
        <v>0</v>
      </c>
      <c r="K320" s="103">
        <v>0</v>
      </c>
      <c r="L320" s="103">
        <v>0</v>
      </c>
      <c r="M320" s="103">
        <v>0</v>
      </c>
      <c r="N320" s="103">
        <v>278694</v>
      </c>
      <c r="O320" s="103">
        <v>20000</v>
      </c>
      <c r="P320" s="103">
        <v>0</v>
      </c>
      <c r="Q320" s="103">
        <v>0</v>
      </c>
      <c r="R320" s="103">
        <v>0</v>
      </c>
      <c r="S320" s="103">
        <v>0</v>
      </c>
      <c r="T320" s="103">
        <v>0</v>
      </c>
      <c r="U320" s="103">
        <v>0</v>
      </c>
      <c r="V320" s="103">
        <v>0</v>
      </c>
      <c r="W320" s="103">
        <v>74908</v>
      </c>
      <c r="X320" s="103">
        <v>0</v>
      </c>
      <c r="Y320" s="103" t="s">
        <v>1104</v>
      </c>
      <c r="Z320" s="103" t="s">
        <v>1109</v>
      </c>
      <c r="AA320" s="104" t="s">
        <v>1960</v>
      </c>
      <c r="AB320" s="138" t="s">
        <v>1142</v>
      </c>
    </row>
    <row r="321" spans="1:28" ht="12.75" customHeight="1" x14ac:dyDescent="0.2">
      <c r="A321" s="138" t="s">
        <v>740</v>
      </c>
      <c r="B321" s="138" t="s">
        <v>1306</v>
      </c>
      <c r="D321" s="103">
        <v>0</v>
      </c>
      <c r="E321" s="103">
        <v>0</v>
      </c>
      <c r="F321" s="103">
        <v>0</v>
      </c>
      <c r="G321" s="103">
        <v>0</v>
      </c>
      <c r="H321" s="103">
        <v>0</v>
      </c>
      <c r="I321" s="103">
        <v>0</v>
      </c>
      <c r="J321" s="103">
        <v>0</v>
      </c>
      <c r="K321" s="103">
        <v>0</v>
      </c>
      <c r="L321" s="103">
        <v>0</v>
      </c>
      <c r="M321" s="103">
        <v>0</v>
      </c>
      <c r="N321" s="103">
        <v>14354</v>
      </c>
      <c r="O321" s="103">
        <v>0</v>
      </c>
      <c r="P321" s="103">
        <v>0</v>
      </c>
      <c r="Q321" s="103">
        <v>0</v>
      </c>
      <c r="R321" s="103">
        <v>0</v>
      </c>
      <c r="S321" s="103">
        <v>0</v>
      </c>
      <c r="T321" s="103">
        <v>0</v>
      </c>
      <c r="U321" s="103">
        <v>0</v>
      </c>
      <c r="V321" s="103">
        <v>0</v>
      </c>
      <c r="W321" s="103">
        <v>0</v>
      </c>
      <c r="X321" s="103">
        <v>0</v>
      </c>
      <c r="Y321" s="103" t="s">
        <v>1104</v>
      </c>
      <c r="Z321" s="103" t="s">
        <v>1153</v>
      </c>
      <c r="AA321" s="104" t="s">
        <v>2136</v>
      </c>
      <c r="AB321" s="138" t="s">
        <v>1142</v>
      </c>
    </row>
    <row r="322" spans="1:28" ht="12.75" customHeight="1" x14ac:dyDescent="0.2">
      <c r="A322" s="138" t="s">
        <v>1031</v>
      </c>
      <c r="B322" s="138" t="s">
        <v>1305</v>
      </c>
      <c r="D322" s="103">
        <v>1318</v>
      </c>
      <c r="E322" s="103">
        <v>0</v>
      </c>
      <c r="F322" s="103">
        <v>17</v>
      </c>
      <c r="G322" s="103">
        <v>0</v>
      </c>
      <c r="H322" s="103">
        <v>0</v>
      </c>
      <c r="I322" s="103">
        <v>0</v>
      </c>
      <c r="J322" s="103">
        <v>0</v>
      </c>
      <c r="K322" s="103">
        <v>0</v>
      </c>
      <c r="L322" s="103">
        <v>0</v>
      </c>
      <c r="M322" s="103">
        <v>0</v>
      </c>
      <c r="N322" s="103">
        <v>0</v>
      </c>
      <c r="O322" s="103">
        <v>0</v>
      </c>
      <c r="P322" s="103">
        <v>0</v>
      </c>
      <c r="Q322" s="103">
        <v>0</v>
      </c>
      <c r="R322" s="103">
        <v>0</v>
      </c>
      <c r="S322" s="103">
        <v>0</v>
      </c>
      <c r="T322" s="103">
        <v>0</v>
      </c>
      <c r="U322" s="103">
        <v>0</v>
      </c>
      <c r="V322" s="103">
        <v>0</v>
      </c>
      <c r="W322" s="103">
        <v>0</v>
      </c>
      <c r="X322" s="103">
        <v>0</v>
      </c>
      <c r="Y322" s="103" t="s">
        <v>1104</v>
      </c>
      <c r="Z322" s="103" t="s">
        <v>1153</v>
      </c>
      <c r="AA322" s="104" t="s">
        <v>2193</v>
      </c>
      <c r="AB322" s="138" t="s">
        <v>1142</v>
      </c>
    </row>
    <row r="323" spans="1:28" ht="12.75" customHeight="1" x14ac:dyDescent="0.2">
      <c r="A323" s="138" t="s">
        <v>579</v>
      </c>
      <c r="B323" s="138" t="s">
        <v>1304</v>
      </c>
      <c r="D323" s="103">
        <v>0</v>
      </c>
      <c r="E323" s="103">
        <v>0</v>
      </c>
      <c r="F323" s="103">
        <v>0</v>
      </c>
      <c r="G323" s="103">
        <v>0</v>
      </c>
      <c r="H323" s="103">
        <v>0</v>
      </c>
      <c r="I323" s="103">
        <v>0</v>
      </c>
      <c r="J323" s="103">
        <v>125</v>
      </c>
      <c r="K323" s="103">
        <v>0</v>
      </c>
      <c r="L323" s="103">
        <v>0</v>
      </c>
      <c r="M323" s="103">
        <v>0</v>
      </c>
      <c r="N323" s="103">
        <v>242529</v>
      </c>
      <c r="O323" s="103">
        <v>9000</v>
      </c>
      <c r="P323" s="103">
        <v>0</v>
      </c>
      <c r="Q323" s="103">
        <v>0</v>
      </c>
      <c r="R323" s="103">
        <v>1068</v>
      </c>
      <c r="S323" s="103">
        <v>0</v>
      </c>
      <c r="T323" s="103">
        <v>6982</v>
      </c>
      <c r="U323" s="103">
        <v>0</v>
      </c>
      <c r="V323" s="103">
        <v>0</v>
      </c>
      <c r="W323" s="103">
        <v>130</v>
      </c>
      <c r="X323" s="103">
        <v>0</v>
      </c>
      <c r="Y323" s="103" t="s">
        <v>1104</v>
      </c>
      <c r="Z323" s="103" t="s">
        <v>1103</v>
      </c>
      <c r="AA323" s="104" t="s">
        <v>1973</v>
      </c>
      <c r="AB323" s="138" t="s">
        <v>1142</v>
      </c>
    </row>
    <row r="324" spans="1:28" ht="12.75" customHeight="1" x14ac:dyDescent="0.2">
      <c r="A324" s="138" t="s">
        <v>574</v>
      </c>
      <c r="B324" s="138" t="s">
        <v>1303</v>
      </c>
      <c r="D324" s="103">
        <v>0</v>
      </c>
      <c r="E324" s="103">
        <v>0</v>
      </c>
      <c r="F324" s="103">
        <v>0</v>
      </c>
      <c r="G324" s="103">
        <v>0</v>
      </c>
      <c r="H324" s="103">
        <v>0</v>
      </c>
      <c r="I324" s="103">
        <v>0</v>
      </c>
      <c r="J324" s="103">
        <v>0</v>
      </c>
      <c r="K324" s="103">
        <v>0</v>
      </c>
      <c r="L324" s="103">
        <v>0</v>
      </c>
      <c r="M324" s="103">
        <v>0</v>
      </c>
      <c r="N324" s="103">
        <v>307946</v>
      </c>
      <c r="O324" s="103">
        <v>107000</v>
      </c>
      <c r="P324" s="103">
        <v>0</v>
      </c>
      <c r="Q324" s="103">
        <v>0</v>
      </c>
      <c r="R324" s="103">
        <v>0</v>
      </c>
      <c r="S324" s="103">
        <v>0</v>
      </c>
      <c r="T324" s="103">
        <v>0</v>
      </c>
      <c r="U324" s="103">
        <v>0</v>
      </c>
      <c r="V324" s="103">
        <v>43000</v>
      </c>
      <c r="W324" s="103">
        <v>104000</v>
      </c>
      <c r="X324" s="103">
        <v>8000</v>
      </c>
      <c r="Y324" s="103" t="s">
        <v>1104</v>
      </c>
      <c r="Z324" s="103" t="s">
        <v>1109</v>
      </c>
      <c r="AA324" s="104" t="s">
        <v>1968</v>
      </c>
      <c r="AB324" s="138" t="s">
        <v>1142</v>
      </c>
    </row>
    <row r="325" spans="1:28" ht="12.75" customHeight="1" x14ac:dyDescent="0.2">
      <c r="A325" s="138" t="s">
        <v>1033</v>
      </c>
      <c r="B325" s="138" t="s">
        <v>1302</v>
      </c>
      <c r="D325" s="103">
        <v>0</v>
      </c>
      <c r="E325" s="103">
        <v>0</v>
      </c>
      <c r="F325" s="103">
        <v>0</v>
      </c>
      <c r="G325" s="103">
        <v>0</v>
      </c>
      <c r="H325" s="103">
        <v>0</v>
      </c>
      <c r="I325" s="103">
        <v>0</v>
      </c>
      <c r="J325" s="103">
        <v>0</v>
      </c>
      <c r="K325" s="103">
        <v>0</v>
      </c>
      <c r="L325" s="103">
        <v>0</v>
      </c>
      <c r="M325" s="103">
        <v>0</v>
      </c>
      <c r="N325" s="103">
        <v>1300</v>
      </c>
      <c r="O325" s="103">
        <v>0</v>
      </c>
      <c r="P325" s="103">
        <v>0</v>
      </c>
      <c r="Q325" s="103">
        <v>0</v>
      </c>
      <c r="R325" s="103">
        <v>0</v>
      </c>
      <c r="S325" s="103">
        <v>0</v>
      </c>
      <c r="T325" s="103">
        <v>0</v>
      </c>
      <c r="U325" s="103">
        <v>0</v>
      </c>
      <c r="V325" s="103">
        <v>0</v>
      </c>
      <c r="W325" s="103">
        <v>0</v>
      </c>
      <c r="X325" s="103">
        <v>0</v>
      </c>
      <c r="Y325" s="103" t="s">
        <v>1104</v>
      </c>
      <c r="Z325" s="103" t="s">
        <v>1153</v>
      </c>
      <c r="AA325" s="104" t="s">
        <v>2194</v>
      </c>
      <c r="AB325" s="138" t="s">
        <v>1142</v>
      </c>
    </row>
    <row r="326" spans="1:28" ht="12.75" customHeight="1" x14ac:dyDescent="0.2">
      <c r="A326" s="138" t="s">
        <v>582</v>
      </c>
      <c r="B326" s="138" t="s">
        <v>2381</v>
      </c>
      <c r="D326" s="103">
        <v>0</v>
      </c>
      <c r="E326" s="103">
        <v>0</v>
      </c>
      <c r="F326" s="103">
        <v>3297</v>
      </c>
      <c r="G326" s="103">
        <v>0</v>
      </c>
      <c r="H326" s="103">
        <v>0</v>
      </c>
      <c r="I326" s="103">
        <v>0</v>
      </c>
      <c r="J326" s="103">
        <v>0</v>
      </c>
      <c r="K326" s="103">
        <v>0</v>
      </c>
      <c r="L326" s="103">
        <v>0</v>
      </c>
      <c r="M326" s="103">
        <v>0</v>
      </c>
      <c r="N326" s="103">
        <v>269658</v>
      </c>
      <c r="O326" s="103">
        <v>235600</v>
      </c>
      <c r="P326" s="103">
        <v>0</v>
      </c>
      <c r="Q326" s="103">
        <v>43088</v>
      </c>
      <c r="R326" s="103">
        <v>0</v>
      </c>
      <c r="S326" s="103">
        <v>0</v>
      </c>
      <c r="T326" s="103">
        <v>0</v>
      </c>
      <c r="U326" s="103">
        <v>0</v>
      </c>
      <c r="V326" s="103">
        <v>0</v>
      </c>
      <c r="W326" s="103">
        <v>110000</v>
      </c>
      <c r="X326" s="103">
        <v>188000</v>
      </c>
      <c r="Y326" s="103" t="s">
        <v>1104</v>
      </c>
      <c r="Z326" s="103" t="s">
        <v>1100</v>
      </c>
      <c r="AA326" s="104" t="s">
        <v>1976</v>
      </c>
      <c r="AB326" s="138" t="s">
        <v>2298</v>
      </c>
    </row>
    <row r="327" spans="1:28" ht="12.75" customHeight="1" x14ac:dyDescent="0.2">
      <c r="A327" s="138" t="s">
        <v>1069</v>
      </c>
      <c r="B327" s="138" t="s">
        <v>1642</v>
      </c>
      <c r="D327" s="103">
        <v>0</v>
      </c>
      <c r="E327" s="103">
        <v>0</v>
      </c>
      <c r="F327" s="103">
        <v>0</v>
      </c>
      <c r="G327" s="103">
        <v>0</v>
      </c>
      <c r="H327" s="103">
        <v>0</v>
      </c>
      <c r="I327" s="103">
        <v>0</v>
      </c>
      <c r="J327" s="103">
        <v>0</v>
      </c>
      <c r="K327" s="103">
        <v>0</v>
      </c>
      <c r="L327" s="103">
        <v>0</v>
      </c>
      <c r="M327" s="103">
        <v>0</v>
      </c>
      <c r="N327" s="103">
        <v>71465</v>
      </c>
      <c r="O327" s="103">
        <v>5000</v>
      </c>
      <c r="P327" s="103">
        <v>0</v>
      </c>
      <c r="Q327" s="103">
        <v>0</v>
      </c>
      <c r="R327" s="103">
        <v>0</v>
      </c>
      <c r="S327" s="103">
        <v>0</v>
      </c>
      <c r="T327" s="103">
        <v>0</v>
      </c>
      <c r="U327" s="103">
        <v>0</v>
      </c>
      <c r="V327" s="103">
        <v>0</v>
      </c>
      <c r="W327" s="103">
        <v>0</v>
      </c>
      <c r="X327" s="103">
        <v>0</v>
      </c>
      <c r="Y327" s="103" t="s">
        <v>1104</v>
      </c>
      <c r="Z327" s="103" t="s">
        <v>1153</v>
      </c>
      <c r="AA327" s="104" t="s">
        <v>2204</v>
      </c>
      <c r="AB327" s="138" t="s">
        <v>1142</v>
      </c>
    </row>
    <row r="328" spans="1:28" ht="12.75" customHeight="1" x14ac:dyDescent="0.2">
      <c r="A328" s="138" t="s">
        <v>563</v>
      </c>
      <c r="B328" s="138" t="s">
        <v>1301</v>
      </c>
      <c r="D328" s="103">
        <v>0</v>
      </c>
      <c r="E328" s="103">
        <v>0</v>
      </c>
      <c r="F328" s="103">
        <v>0</v>
      </c>
      <c r="G328" s="103">
        <v>0</v>
      </c>
      <c r="H328" s="103">
        <v>0</v>
      </c>
      <c r="I328" s="103">
        <v>0</v>
      </c>
      <c r="J328" s="103">
        <v>0</v>
      </c>
      <c r="K328" s="103">
        <v>0</v>
      </c>
      <c r="L328" s="103">
        <v>0</v>
      </c>
      <c r="M328" s="103">
        <v>0</v>
      </c>
      <c r="N328" s="103">
        <v>203107</v>
      </c>
      <c r="O328" s="103">
        <v>5000</v>
      </c>
      <c r="P328" s="103">
        <v>0</v>
      </c>
      <c r="Q328" s="103">
        <v>486</v>
      </c>
      <c r="R328" s="103">
        <v>0</v>
      </c>
      <c r="S328" s="103">
        <v>0</v>
      </c>
      <c r="T328" s="103">
        <v>0</v>
      </c>
      <c r="U328" s="103">
        <v>23</v>
      </c>
      <c r="V328" s="103">
        <v>0</v>
      </c>
      <c r="W328" s="103">
        <v>0</v>
      </c>
      <c r="X328" s="103">
        <v>1</v>
      </c>
      <c r="Y328" s="103" t="s">
        <v>1104</v>
      </c>
      <c r="Z328" s="103" t="s">
        <v>1103</v>
      </c>
      <c r="AA328" s="104" t="s">
        <v>1957</v>
      </c>
      <c r="AB328" s="138" t="s">
        <v>1142</v>
      </c>
    </row>
    <row r="329" spans="1:28" ht="12.75" customHeight="1" x14ac:dyDescent="0.2">
      <c r="A329" s="138" t="s">
        <v>584</v>
      </c>
      <c r="B329" s="138" t="s">
        <v>1643</v>
      </c>
      <c r="D329" s="103">
        <v>0</v>
      </c>
      <c r="E329" s="103">
        <v>0</v>
      </c>
      <c r="F329" s="103">
        <v>0</v>
      </c>
      <c r="G329" s="103">
        <v>0</v>
      </c>
      <c r="H329" s="103">
        <v>0</v>
      </c>
      <c r="I329" s="103">
        <v>0</v>
      </c>
      <c r="J329" s="103">
        <v>0</v>
      </c>
      <c r="K329" s="103">
        <v>0</v>
      </c>
      <c r="L329" s="103">
        <v>0</v>
      </c>
      <c r="M329" s="103">
        <v>0</v>
      </c>
      <c r="N329" s="103">
        <v>337945</v>
      </c>
      <c r="O329" s="103">
        <v>90000</v>
      </c>
      <c r="P329" s="103">
        <v>0</v>
      </c>
      <c r="Q329" s="103">
        <v>0</v>
      </c>
      <c r="R329" s="103">
        <v>0</v>
      </c>
      <c r="S329" s="103">
        <v>0</v>
      </c>
      <c r="T329" s="103">
        <v>0</v>
      </c>
      <c r="U329" s="103">
        <v>0</v>
      </c>
      <c r="V329" s="103">
        <v>10000</v>
      </c>
      <c r="W329" s="103">
        <v>0</v>
      </c>
      <c r="X329" s="103">
        <v>5000</v>
      </c>
      <c r="Y329" s="103" t="s">
        <v>1104</v>
      </c>
      <c r="Z329" s="103" t="s">
        <v>1109</v>
      </c>
      <c r="AA329" s="104" t="s">
        <v>1978</v>
      </c>
      <c r="AB329" s="138" t="s">
        <v>1142</v>
      </c>
    </row>
    <row r="330" spans="1:28" ht="12.75" customHeight="1" x14ac:dyDescent="0.2">
      <c r="A330" s="138" t="s">
        <v>741</v>
      </c>
      <c r="B330" s="138" t="s">
        <v>2382</v>
      </c>
      <c r="D330" s="103">
        <v>0</v>
      </c>
      <c r="E330" s="103">
        <v>0</v>
      </c>
      <c r="F330" s="103">
        <v>0</v>
      </c>
      <c r="G330" s="103">
        <v>0</v>
      </c>
      <c r="H330" s="103">
        <v>0</v>
      </c>
      <c r="I330" s="103">
        <v>0</v>
      </c>
      <c r="J330" s="103">
        <v>0</v>
      </c>
      <c r="K330" s="103">
        <v>0</v>
      </c>
      <c r="L330" s="103">
        <v>0</v>
      </c>
      <c r="M330" s="103">
        <v>0</v>
      </c>
      <c r="N330" s="103">
        <v>19262</v>
      </c>
      <c r="O330" s="103">
        <v>0</v>
      </c>
      <c r="P330" s="103">
        <v>0</v>
      </c>
      <c r="Q330" s="103">
        <v>0</v>
      </c>
      <c r="R330" s="103">
        <v>0</v>
      </c>
      <c r="S330" s="103">
        <v>0</v>
      </c>
      <c r="T330" s="103">
        <v>0</v>
      </c>
      <c r="U330" s="103">
        <v>0</v>
      </c>
      <c r="V330" s="103">
        <v>4000</v>
      </c>
      <c r="W330" s="103">
        <v>0</v>
      </c>
      <c r="X330" s="103">
        <v>0</v>
      </c>
      <c r="Y330" s="103" t="s">
        <v>1104</v>
      </c>
      <c r="Z330" s="103" t="s">
        <v>1153</v>
      </c>
      <c r="AA330" s="104" t="s">
        <v>2137</v>
      </c>
      <c r="AB330" s="138" t="s">
        <v>2298</v>
      </c>
    </row>
    <row r="331" spans="1:28" ht="12.75" customHeight="1" x14ac:dyDescent="0.2">
      <c r="A331" s="138" t="s">
        <v>1035</v>
      </c>
      <c r="B331" s="138" t="s">
        <v>2289</v>
      </c>
      <c r="D331" s="103">
        <v>0</v>
      </c>
      <c r="E331" s="103">
        <v>0</v>
      </c>
      <c r="F331" s="103">
        <v>0</v>
      </c>
      <c r="G331" s="103">
        <v>0</v>
      </c>
      <c r="H331" s="103">
        <v>0</v>
      </c>
      <c r="I331" s="103">
        <v>0</v>
      </c>
      <c r="J331" s="103">
        <v>0</v>
      </c>
      <c r="K331" s="103">
        <v>0</v>
      </c>
      <c r="L331" s="103">
        <v>0</v>
      </c>
      <c r="M331" s="103">
        <v>0</v>
      </c>
      <c r="N331" s="103">
        <v>33204</v>
      </c>
      <c r="O331" s="103">
        <v>3500</v>
      </c>
      <c r="P331" s="103">
        <v>0</v>
      </c>
      <c r="Q331" s="103">
        <v>0</v>
      </c>
      <c r="R331" s="103">
        <v>0</v>
      </c>
      <c r="S331" s="103">
        <v>0</v>
      </c>
      <c r="T331" s="103">
        <v>0</v>
      </c>
      <c r="U331" s="103">
        <v>0</v>
      </c>
      <c r="V331" s="103">
        <v>0</v>
      </c>
      <c r="W331" s="103">
        <v>0</v>
      </c>
      <c r="X331" s="103">
        <v>4000</v>
      </c>
      <c r="Y331" s="103" t="s">
        <v>1104</v>
      </c>
      <c r="Z331" s="103" t="s">
        <v>1153</v>
      </c>
      <c r="AA331" s="104" t="s">
        <v>2195</v>
      </c>
      <c r="AB331" s="138" t="s">
        <v>2298</v>
      </c>
    </row>
    <row r="332" spans="1:28" ht="12.75" customHeight="1" x14ac:dyDescent="0.2">
      <c r="A332" s="138" t="s">
        <v>638</v>
      </c>
      <c r="B332" s="138" t="s">
        <v>1298</v>
      </c>
      <c r="D332" s="103">
        <v>0</v>
      </c>
      <c r="E332" s="103">
        <v>0</v>
      </c>
      <c r="F332" s="103">
        <v>0</v>
      </c>
      <c r="G332" s="103">
        <v>0</v>
      </c>
      <c r="H332" s="103">
        <v>0</v>
      </c>
      <c r="I332" s="103">
        <v>0</v>
      </c>
      <c r="J332" s="103">
        <v>0</v>
      </c>
      <c r="K332" s="103">
        <v>0</v>
      </c>
      <c r="L332" s="103">
        <v>0</v>
      </c>
      <c r="M332" s="103">
        <v>0</v>
      </c>
      <c r="N332" s="103">
        <v>81205</v>
      </c>
      <c r="O332" s="103">
        <v>0</v>
      </c>
      <c r="P332" s="103">
        <v>0</v>
      </c>
      <c r="Q332" s="103">
        <v>21</v>
      </c>
      <c r="R332" s="103">
        <v>0</v>
      </c>
      <c r="S332" s="103">
        <v>0</v>
      </c>
      <c r="T332" s="103">
        <v>0</v>
      </c>
      <c r="U332" s="103">
        <v>0</v>
      </c>
      <c r="V332" s="103">
        <v>2000</v>
      </c>
      <c r="W332" s="103">
        <v>0</v>
      </c>
      <c r="X332" s="103">
        <v>0</v>
      </c>
      <c r="Y332" s="103" t="s">
        <v>1104</v>
      </c>
      <c r="Z332" s="103" t="s">
        <v>1103</v>
      </c>
      <c r="AA332" s="104" t="s">
        <v>2032</v>
      </c>
      <c r="AB332" s="138" t="s">
        <v>1142</v>
      </c>
    </row>
    <row r="333" spans="1:28" ht="12.75" customHeight="1" x14ac:dyDescent="0.2">
      <c r="A333" s="138" t="s">
        <v>548</v>
      </c>
      <c r="B333" s="138" t="s">
        <v>1297</v>
      </c>
      <c r="D333" s="103">
        <v>0</v>
      </c>
      <c r="E333" s="103">
        <v>0</v>
      </c>
      <c r="F333" s="103">
        <v>0</v>
      </c>
      <c r="G333" s="103">
        <v>0</v>
      </c>
      <c r="H333" s="103">
        <v>0</v>
      </c>
      <c r="I333" s="103">
        <v>0</v>
      </c>
      <c r="J333" s="103">
        <v>0</v>
      </c>
      <c r="K333" s="103">
        <v>0</v>
      </c>
      <c r="L333" s="103">
        <v>0</v>
      </c>
      <c r="M333" s="103">
        <v>0</v>
      </c>
      <c r="N333" s="103">
        <v>24114</v>
      </c>
      <c r="O333" s="103">
        <v>0</v>
      </c>
      <c r="P333" s="103">
        <v>0</v>
      </c>
      <c r="Q333" s="103">
        <v>0</v>
      </c>
      <c r="R333" s="103">
        <v>0</v>
      </c>
      <c r="S333" s="103">
        <v>0</v>
      </c>
      <c r="T333" s="103">
        <v>0</v>
      </c>
      <c r="U333" s="103">
        <v>0</v>
      </c>
      <c r="V333" s="103">
        <v>0</v>
      </c>
      <c r="W333" s="103">
        <v>3500</v>
      </c>
      <c r="X333" s="103">
        <v>0</v>
      </c>
      <c r="Y333" s="103" t="s">
        <v>1104</v>
      </c>
      <c r="Z333" s="103" t="s">
        <v>1103</v>
      </c>
      <c r="AA333" s="104" t="s">
        <v>1942</v>
      </c>
      <c r="AB333" s="138" t="s">
        <v>1142</v>
      </c>
    </row>
    <row r="334" spans="1:28" ht="12.75" customHeight="1" x14ac:dyDescent="0.2">
      <c r="A334" s="138" t="s">
        <v>656</v>
      </c>
      <c r="B334" s="138" t="s">
        <v>1296</v>
      </c>
      <c r="D334" s="103">
        <v>0</v>
      </c>
      <c r="E334" s="103">
        <v>0</v>
      </c>
      <c r="F334" s="103">
        <v>0</v>
      </c>
      <c r="G334" s="103">
        <v>0</v>
      </c>
      <c r="H334" s="103">
        <v>0</v>
      </c>
      <c r="I334" s="103">
        <v>0</v>
      </c>
      <c r="J334" s="103">
        <v>261</v>
      </c>
      <c r="K334" s="103">
        <v>0</v>
      </c>
      <c r="L334" s="103">
        <v>0</v>
      </c>
      <c r="M334" s="103">
        <v>6600</v>
      </c>
      <c r="N334" s="103">
        <v>15482</v>
      </c>
      <c r="O334" s="103">
        <v>125500</v>
      </c>
      <c r="P334" s="103">
        <v>0</v>
      </c>
      <c r="Q334" s="103">
        <v>0</v>
      </c>
      <c r="R334" s="103">
        <v>0</v>
      </c>
      <c r="S334" s="103">
        <v>0</v>
      </c>
      <c r="T334" s="103">
        <v>0</v>
      </c>
      <c r="U334" s="103">
        <v>24</v>
      </c>
      <c r="V334" s="103">
        <v>0</v>
      </c>
      <c r="W334" s="103">
        <v>0</v>
      </c>
      <c r="X334" s="103">
        <v>0</v>
      </c>
      <c r="Y334" s="103" t="s">
        <v>1104</v>
      </c>
      <c r="Z334" s="103" t="s">
        <v>1107</v>
      </c>
      <c r="AA334" s="104" t="s">
        <v>2050</v>
      </c>
      <c r="AB334" s="138" t="s">
        <v>1142</v>
      </c>
    </row>
    <row r="335" spans="1:28" ht="12.75" customHeight="1" x14ac:dyDescent="0.2">
      <c r="A335" s="138" t="s">
        <v>932</v>
      </c>
      <c r="B335" s="138" t="s">
        <v>2383</v>
      </c>
      <c r="D335" s="103">
        <v>0</v>
      </c>
      <c r="E335" s="103">
        <v>0</v>
      </c>
      <c r="F335" s="103">
        <v>0</v>
      </c>
      <c r="G335" s="103">
        <v>0</v>
      </c>
      <c r="H335" s="103">
        <v>0</v>
      </c>
      <c r="I335" s="103">
        <v>0</v>
      </c>
      <c r="J335" s="103">
        <v>0</v>
      </c>
      <c r="K335" s="103">
        <v>0</v>
      </c>
      <c r="L335" s="103">
        <v>0</v>
      </c>
      <c r="M335" s="103">
        <v>0</v>
      </c>
      <c r="N335" s="103">
        <v>30000</v>
      </c>
      <c r="O335" s="103">
        <v>0</v>
      </c>
      <c r="P335" s="103">
        <v>0</v>
      </c>
      <c r="Q335" s="103">
        <v>214</v>
      </c>
      <c r="R335" s="103">
        <v>0</v>
      </c>
      <c r="S335" s="103">
        <v>0</v>
      </c>
      <c r="T335" s="103">
        <v>0</v>
      </c>
      <c r="U335" s="103">
        <v>0</v>
      </c>
      <c r="V335" s="103">
        <v>0</v>
      </c>
      <c r="W335" s="103">
        <v>0</v>
      </c>
      <c r="X335" s="103">
        <v>0</v>
      </c>
      <c r="Y335" s="103" t="s">
        <v>1102</v>
      </c>
      <c r="Z335" s="103" t="s">
        <v>1100</v>
      </c>
      <c r="AA335" s="104" t="s">
        <v>2253</v>
      </c>
      <c r="AB335" s="138" t="s">
        <v>1142</v>
      </c>
    </row>
    <row r="336" spans="1:28" ht="12.75" customHeight="1" x14ac:dyDescent="0.2">
      <c r="A336" s="138" t="s">
        <v>594</v>
      </c>
      <c r="B336" s="138" t="s">
        <v>1293</v>
      </c>
      <c r="D336" s="103">
        <v>0</v>
      </c>
      <c r="E336" s="103">
        <v>0</v>
      </c>
      <c r="F336" s="103">
        <v>0</v>
      </c>
      <c r="G336" s="103">
        <v>0</v>
      </c>
      <c r="H336" s="103">
        <v>0</v>
      </c>
      <c r="I336" s="103">
        <v>0</v>
      </c>
      <c r="J336" s="103">
        <v>0</v>
      </c>
      <c r="K336" s="103">
        <v>0</v>
      </c>
      <c r="L336" s="103">
        <v>0</v>
      </c>
      <c r="M336" s="103">
        <v>0</v>
      </c>
      <c r="N336" s="103">
        <v>198528</v>
      </c>
      <c r="O336" s="103">
        <v>0</v>
      </c>
      <c r="P336" s="103">
        <v>0</v>
      </c>
      <c r="Q336" s="103">
        <v>0</v>
      </c>
      <c r="R336" s="103">
        <v>0</v>
      </c>
      <c r="S336" s="103">
        <v>0</v>
      </c>
      <c r="T336" s="103">
        <v>0</v>
      </c>
      <c r="U336" s="103">
        <v>0</v>
      </c>
      <c r="V336" s="103">
        <v>0</v>
      </c>
      <c r="W336" s="103">
        <v>0</v>
      </c>
      <c r="X336" s="103">
        <v>0</v>
      </c>
      <c r="Y336" s="103" t="s">
        <v>1104</v>
      </c>
      <c r="Z336" s="103" t="s">
        <v>1103</v>
      </c>
      <c r="AA336" s="104" t="s">
        <v>1988</v>
      </c>
      <c r="AB336" s="138" t="s">
        <v>1142</v>
      </c>
    </row>
    <row r="337" spans="1:28" ht="12.75" customHeight="1" x14ac:dyDescent="0.2">
      <c r="A337" s="138" t="s">
        <v>592</v>
      </c>
      <c r="B337" s="138" t="s">
        <v>1292</v>
      </c>
      <c r="D337" s="103">
        <v>0</v>
      </c>
      <c r="E337" s="103">
        <v>0</v>
      </c>
      <c r="F337" s="103">
        <v>0</v>
      </c>
      <c r="G337" s="103">
        <v>0</v>
      </c>
      <c r="H337" s="103">
        <v>0</v>
      </c>
      <c r="I337" s="103">
        <v>0</v>
      </c>
      <c r="J337" s="103">
        <v>0</v>
      </c>
      <c r="K337" s="103">
        <v>0</v>
      </c>
      <c r="L337" s="103">
        <v>0</v>
      </c>
      <c r="M337" s="103">
        <v>0</v>
      </c>
      <c r="N337" s="103">
        <v>324383</v>
      </c>
      <c r="O337" s="103">
        <v>30000</v>
      </c>
      <c r="P337" s="103">
        <v>0</v>
      </c>
      <c r="Q337" s="103">
        <v>0</v>
      </c>
      <c r="R337" s="103">
        <v>0</v>
      </c>
      <c r="S337" s="103">
        <v>0</v>
      </c>
      <c r="T337" s="103">
        <v>0</v>
      </c>
      <c r="U337" s="103">
        <v>0</v>
      </c>
      <c r="V337" s="103">
        <v>20000</v>
      </c>
      <c r="W337" s="103">
        <v>0</v>
      </c>
      <c r="X337" s="103">
        <v>0</v>
      </c>
      <c r="Y337" s="103" t="s">
        <v>1104</v>
      </c>
      <c r="Z337" s="103" t="s">
        <v>1109</v>
      </c>
      <c r="AA337" s="104" t="s">
        <v>1986</v>
      </c>
      <c r="AB337" s="138" t="s">
        <v>1142</v>
      </c>
    </row>
    <row r="338" spans="1:28" ht="12.75" customHeight="1" x14ac:dyDescent="0.2">
      <c r="A338" s="138" t="s">
        <v>934</v>
      </c>
      <c r="B338" s="138" t="s">
        <v>2384</v>
      </c>
      <c r="D338" s="103">
        <v>0</v>
      </c>
      <c r="E338" s="103">
        <v>0</v>
      </c>
      <c r="F338" s="103">
        <v>0</v>
      </c>
      <c r="G338" s="103">
        <v>0</v>
      </c>
      <c r="H338" s="103">
        <v>0</v>
      </c>
      <c r="I338" s="103">
        <v>0</v>
      </c>
      <c r="J338" s="103">
        <v>0</v>
      </c>
      <c r="K338" s="103">
        <v>0</v>
      </c>
      <c r="L338" s="103">
        <v>0</v>
      </c>
      <c r="M338" s="103">
        <v>0</v>
      </c>
      <c r="N338" s="103">
        <v>161472</v>
      </c>
      <c r="O338" s="103">
        <v>40000</v>
      </c>
      <c r="P338" s="103">
        <v>0</v>
      </c>
      <c r="Q338" s="103">
        <v>0</v>
      </c>
      <c r="R338" s="103">
        <v>0</v>
      </c>
      <c r="S338" s="103">
        <v>0</v>
      </c>
      <c r="T338" s="103">
        <v>300</v>
      </c>
      <c r="U338" s="103">
        <v>0</v>
      </c>
      <c r="V338" s="103">
        <v>0</v>
      </c>
      <c r="W338" s="103">
        <v>0</v>
      </c>
      <c r="X338" s="103">
        <v>0</v>
      </c>
      <c r="Y338" s="103" t="s">
        <v>1101</v>
      </c>
      <c r="Z338" s="103" t="s">
        <v>1100</v>
      </c>
      <c r="AA338" s="104" t="s">
        <v>2262</v>
      </c>
      <c r="AB338" s="138" t="s">
        <v>1142</v>
      </c>
    </row>
    <row r="339" spans="1:28" ht="12.75" customHeight="1" x14ac:dyDescent="0.2">
      <c r="A339" s="138" t="s">
        <v>532</v>
      </c>
      <c r="B339" s="138" t="s">
        <v>1290</v>
      </c>
      <c r="D339" s="103">
        <v>0</v>
      </c>
      <c r="E339" s="103">
        <v>0</v>
      </c>
      <c r="F339" s="103">
        <v>0</v>
      </c>
      <c r="G339" s="103">
        <v>0</v>
      </c>
      <c r="H339" s="103">
        <v>0</v>
      </c>
      <c r="I339" s="103">
        <v>0</v>
      </c>
      <c r="J339" s="103">
        <v>0</v>
      </c>
      <c r="K339" s="103">
        <v>0</v>
      </c>
      <c r="L339" s="103">
        <v>0</v>
      </c>
      <c r="M339" s="103">
        <v>0</v>
      </c>
      <c r="N339" s="103">
        <v>19359</v>
      </c>
      <c r="O339" s="103">
        <v>0</v>
      </c>
      <c r="P339" s="103">
        <v>0</v>
      </c>
      <c r="Q339" s="103">
        <v>0</v>
      </c>
      <c r="R339" s="103">
        <v>0</v>
      </c>
      <c r="S339" s="103">
        <v>0</v>
      </c>
      <c r="T339" s="103">
        <v>0</v>
      </c>
      <c r="U339" s="103">
        <v>0</v>
      </c>
      <c r="V339" s="103">
        <v>0</v>
      </c>
      <c r="W339" s="103">
        <v>0</v>
      </c>
      <c r="X339" s="103">
        <v>0</v>
      </c>
      <c r="Y339" s="103" t="s">
        <v>1104</v>
      </c>
      <c r="Z339" s="103" t="s">
        <v>1103</v>
      </c>
      <c r="AA339" s="104" t="s">
        <v>1926</v>
      </c>
      <c r="AB339" s="138" t="s">
        <v>1142</v>
      </c>
    </row>
    <row r="340" spans="1:28" ht="12.75" customHeight="1" x14ac:dyDescent="0.2">
      <c r="A340" s="138" t="s">
        <v>936</v>
      </c>
      <c r="B340" s="138" t="s">
        <v>2385</v>
      </c>
      <c r="D340" s="103">
        <v>22</v>
      </c>
      <c r="E340" s="103">
        <v>0</v>
      </c>
      <c r="F340" s="103">
        <v>0</v>
      </c>
      <c r="G340" s="103">
        <v>0</v>
      </c>
      <c r="H340" s="103">
        <v>1027</v>
      </c>
      <c r="I340" s="103">
        <v>0</v>
      </c>
      <c r="J340" s="103">
        <v>14</v>
      </c>
      <c r="K340" s="103">
        <v>0</v>
      </c>
      <c r="L340" s="103">
        <v>0</v>
      </c>
      <c r="M340" s="103">
        <v>0</v>
      </c>
      <c r="N340" s="103">
        <v>278110</v>
      </c>
      <c r="O340" s="103">
        <v>30200</v>
      </c>
      <c r="P340" s="103">
        <v>0</v>
      </c>
      <c r="Q340" s="103">
        <v>171</v>
      </c>
      <c r="R340" s="103">
        <v>0</v>
      </c>
      <c r="S340" s="103">
        <v>0</v>
      </c>
      <c r="T340" s="103">
        <v>350</v>
      </c>
      <c r="U340" s="103">
        <v>0</v>
      </c>
      <c r="V340" s="103">
        <v>13000</v>
      </c>
      <c r="W340" s="103">
        <v>3276</v>
      </c>
      <c r="X340" s="103">
        <v>0</v>
      </c>
      <c r="Y340" s="103" t="s">
        <v>1102</v>
      </c>
      <c r="Z340" s="103" t="s">
        <v>1100</v>
      </c>
      <c r="AA340" s="104" t="s">
        <v>2286</v>
      </c>
      <c r="AB340" s="138" t="s">
        <v>1142</v>
      </c>
    </row>
    <row r="341" spans="1:28" ht="12.75" customHeight="1" x14ac:dyDescent="0.2">
      <c r="A341" s="138" t="s">
        <v>388</v>
      </c>
      <c r="B341" s="138" t="s">
        <v>2386</v>
      </c>
      <c r="D341" s="103">
        <v>0</v>
      </c>
      <c r="E341" s="103">
        <v>0</v>
      </c>
      <c r="F341" s="103">
        <v>0</v>
      </c>
      <c r="G341" s="103">
        <v>784</v>
      </c>
      <c r="H341" s="103">
        <v>0</v>
      </c>
      <c r="I341" s="103">
        <v>0</v>
      </c>
      <c r="J341" s="103">
        <v>0</v>
      </c>
      <c r="K341" s="103">
        <v>0</v>
      </c>
      <c r="L341" s="103">
        <v>0</v>
      </c>
      <c r="M341" s="103">
        <v>0</v>
      </c>
      <c r="N341" s="103">
        <v>329587</v>
      </c>
      <c r="O341" s="103">
        <v>17500</v>
      </c>
      <c r="P341" s="103">
        <v>0</v>
      </c>
      <c r="Q341" s="103">
        <v>0</v>
      </c>
      <c r="R341" s="103">
        <v>3000</v>
      </c>
      <c r="S341" s="103">
        <v>0</v>
      </c>
      <c r="T341" s="103">
        <v>0</v>
      </c>
      <c r="U341" s="103">
        <v>0</v>
      </c>
      <c r="V341" s="103">
        <v>0</v>
      </c>
      <c r="W341" s="103">
        <v>12000</v>
      </c>
      <c r="X341" s="103">
        <v>26500</v>
      </c>
      <c r="Y341" s="103" t="s">
        <v>1104</v>
      </c>
      <c r="Z341" s="103" t="s">
        <v>1100</v>
      </c>
      <c r="AA341" s="104" t="s">
        <v>1782</v>
      </c>
      <c r="AB341" s="138" t="s">
        <v>1142</v>
      </c>
    </row>
    <row r="342" spans="1:28" ht="12.75" customHeight="1" x14ac:dyDescent="0.2">
      <c r="A342" s="138" t="s">
        <v>421</v>
      </c>
      <c r="B342" s="138" t="s">
        <v>2387</v>
      </c>
      <c r="D342" s="103">
        <v>0</v>
      </c>
      <c r="E342" s="103">
        <v>0</v>
      </c>
      <c r="F342" s="103">
        <v>0</v>
      </c>
      <c r="G342" s="103">
        <v>0</v>
      </c>
      <c r="H342" s="103">
        <v>0</v>
      </c>
      <c r="I342" s="103">
        <v>0</v>
      </c>
      <c r="J342" s="103">
        <v>176</v>
      </c>
      <c r="K342" s="103">
        <v>0</v>
      </c>
      <c r="L342" s="103">
        <v>0</v>
      </c>
      <c r="M342" s="103">
        <v>0</v>
      </c>
      <c r="N342" s="103">
        <v>44252</v>
      </c>
      <c r="O342" s="103">
        <v>82000</v>
      </c>
      <c r="P342" s="103">
        <v>0</v>
      </c>
      <c r="Q342" s="103">
        <v>0</v>
      </c>
      <c r="R342" s="103">
        <v>0</v>
      </c>
      <c r="S342" s="103">
        <v>0</v>
      </c>
      <c r="T342" s="103">
        <v>0</v>
      </c>
      <c r="U342" s="103">
        <v>0</v>
      </c>
      <c r="V342" s="103">
        <v>18000</v>
      </c>
      <c r="W342" s="103">
        <v>167000</v>
      </c>
      <c r="X342" s="103">
        <v>0</v>
      </c>
      <c r="Y342" s="103" t="s">
        <v>1104</v>
      </c>
      <c r="Z342" s="103" t="s">
        <v>1100</v>
      </c>
      <c r="AA342" s="104" t="s">
        <v>1815</v>
      </c>
      <c r="AB342" s="138" t="s">
        <v>1142</v>
      </c>
    </row>
    <row r="343" spans="1:28" ht="12.75" customHeight="1" x14ac:dyDescent="0.2">
      <c r="A343" s="138" t="s">
        <v>432</v>
      </c>
      <c r="B343" s="138" t="s">
        <v>2388</v>
      </c>
      <c r="D343" s="103">
        <v>0</v>
      </c>
      <c r="E343" s="103">
        <v>0</v>
      </c>
      <c r="F343" s="103">
        <v>0</v>
      </c>
      <c r="G343" s="103">
        <v>0</v>
      </c>
      <c r="H343" s="103">
        <v>0</v>
      </c>
      <c r="I343" s="103">
        <v>0</v>
      </c>
      <c r="J343" s="103">
        <v>0</v>
      </c>
      <c r="K343" s="103">
        <v>0</v>
      </c>
      <c r="L343" s="103">
        <v>0</v>
      </c>
      <c r="M343" s="103">
        <v>0</v>
      </c>
      <c r="N343" s="103">
        <v>81408</v>
      </c>
      <c r="O343" s="103">
        <v>0</v>
      </c>
      <c r="P343" s="103">
        <v>0</v>
      </c>
      <c r="Q343" s="103">
        <v>3055</v>
      </c>
      <c r="R343" s="103">
        <v>0</v>
      </c>
      <c r="S343" s="103">
        <v>0</v>
      </c>
      <c r="T343" s="103">
        <v>0</v>
      </c>
      <c r="U343" s="103">
        <v>0</v>
      </c>
      <c r="V343" s="103">
        <v>0</v>
      </c>
      <c r="W343" s="103">
        <v>0</v>
      </c>
      <c r="X343" s="103">
        <v>7500</v>
      </c>
      <c r="Y343" s="103" t="s">
        <v>1104</v>
      </c>
      <c r="Z343" s="103" t="s">
        <v>1100</v>
      </c>
      <c r="AA343" s="104" t="s">
        <v>1826</v>
      </c>
      <c r="AB343" s="138" t="s">
        <v>1142</v>
      </c>
    </row>
    <row r="344" spans="1:28" ht="12.75" customHeight="1" x14ac:dyDescent="0.2">
      <c r="A344" s="138" t="s">
        <v>472</v>
      </c>
      <c r="B344" s="138" t="s">
        <v>2389</v>
      </c>
      <c r="D344" s="103">
        <v>0</v>
      </c>
      <c r="E344" s="103">
        <v>0</v>
      </c>
      <c r="F344" s="103">
        <v>0</v>
      </c>
      <c r="G344" s="103">
        <v>0</v>
      </c>
      <c r="H344" s="103">
        <v>0</v>
      </c>
      <c r="I344" s="103">
        <v>0</v>
      </c>
      <c r="J344" s="103">
        <v>0</v>
      </c>
      <c r="K344" s="103">
        <v>0</v>
      </c>
      <c r="L344" s="103">
        <v>0</v>
      </c>
      <c r="M344" s="103">
        <v>0</v>
      </c>
      <c r="N344" s="103">
        <v>481034</v>
      </c>
      <c r="O344" s="103">
        <v>0</v>
      </c>
      <c r="P344" s="103">
        <v>0</v>
      </c>
      <c r="Q344" s="103">
        <v>0</v>
      </c>
      <c r="R344" s="103">
        <v>0</v>
      </c>
      <c r="S344" s="103">
        <v>0</v>
      </c>
      <c r="T344" s="103">
        <v>0</v>
      </c>
      <c r="U344" s="103">
        <v>0</v>
      </c>
      <c r="V344" s="103">
        <v>11000</v>
      </c>
      <c r="W344" s="103">
        <v>0</v>
      </c>
      <c r="X344" s="103">
        <v>13971</v>
      </c>
      <c r="Y344" s="103" t="s">
        <v>1104</v>
      </c>
      <c r="Z344" s="103" t="s">
        <v>1100</v>
      </c>
      <c r="AA344" s="104" t="s">
        <v>1866</v>
      </c>
      <c r="AB344" s="138" t="s">
        <v>1142</v>
      </c>
    </row>
    <row r="345" spans="1:28" ht="12.75" customHeight="1" x14ac:dyDescent="0.2">
      <c r="A345" s="138" t="s">
        <v>938</v>
      </c>
      <c r="B345" s="138" t="s">
        <v>2390</v>
      </c>
      <c r="D345" s="103">
        <v>0</v>
      </c>
      <c r="E345" s="103">
        <v>0</v>
      </c>
      <c r="F345" s="103">
        <v>132</v>
      </c>
      <c r="G345" s="103">
        <v>0</v>
      </c>
      <c r="H345" s="103">
        <v>0</v>
      </c>
      <c r="I345" s="103">
        <v>0</v>
      </c>
      <c r="J345" s="103">
        <v>0</v>
      </c>
      <c r="K345" s="103">
        <v>0</v>
      </c>
      <c r="L345" s="103">
        <v>0</v>
      </c>
      <c r="M345" s="103">
        <v>0</v>
      </c>
      <c r="N345" s="103">
        <v>181369</v>
      </c>
      <c r="O345" s="103">
        <v>10000</v>
      </c>
      <c r="P345" s="103">
        <v>0</v>
      </c>
      <c r="Q345" s="103">
        <v>0</v>
      </c>
      <c r="R345" s="103">
        <v>0</v>
      </c>
      <c r="S345" s="103">
        <v>0</v>
      </c>
      <c r="T345" s="103">
        <v>0</v>
      </c>
      <c r="U345" s="103">
        <v>0</v>
      </c>
      <c r="V345" s="103">
        <v>30000</v>
      </c>
      <c r="W345" s="103">
        <v>5000</v>
      </c>
      <c r="X345" s="103">
        <v>5000</v>
      </c>
      <c r="Y345" s="103" t="s">
        <v>1101</v>
      </c>
      <c r="Z345" s="103" t="s">
        <v>1100</v>
      </c>
      <c r="AA345" s="104" t="s">
        <v>2274</v>
      </c>
      <c r="AB345" s="138" t="s">
        <v>1142</v>
      </c>
    </row>
    <row r="346" spans="1:28" ht="12.75" customHeight="1" x14ac:dyDescent="0.2">
      <c r="A346" s="138" t="s">
        <v>533</v>
      </c>
      <c r="B346" s="138" t="s">
        <v>1284</v>
      </c>
      <c r="D346" s="103">
        <v>0</v>
      </c>
      <c r="E346" s="103">
        <v>0</v>
      </c>
      <c r="F346" s="103">
        <v>0</v>
      </c>
      <c r="G346" s="103">
        <v>0</v>
      </c>
      <c r="H346" s="103">
        <v>0</v>
      </c>
      <c r="I346" s="103">
        <v>0</v>
      </c>
      <c r="J346" s="103">
        <v>0</v>
      </c>
      <c r="K346" s="103">
        <v>0</v>
      </c>
      <c r="L346" s="103">
        <v>0</v>
      </c>
      <c r="M346" s="103">
        <v>0</v>
      </c>
      <c r="N346" s="103">
        <v>6888</v>
      </c>
      <c r="O346" s="103">
        <v>10400</v>
      </c>
      <c r="P346" s="103">
        <v>0</v>
      </c>
      <c r="Q346" s="103">
        <v>0</v>
      </c>
      <c r="R346" s="103">
        <v>0</v>
      </c>
      <c r="S346" s="103">
        <v>0</v>
      </c>
      <c r="T346" s="103">
        <v>0</v>
      </c>
      <c r="U346" s="103">
        <v>1</v>
      </c>
      <c r="V346" s="103">
        <v>0</v>
      </c>
      <c r="W346" s="103">
        <v>0</v>
      </c>
      <c r="X346" s="103">
        <v>34</v>
      </c>
      <c r="Y346" s="103" t="s">
        <v>1104</v>
      </c>
      <c r="Z346" s="103" t="s">
        <v>1103</v>
      </c>
      <c r="AA346" s="104" t="s">
        <v>1927</v>
      </c>
      <c r="AB346" s="138" t="s">
        <v>1142</v>
      </c>
    </row>
    <row r="347" spans="1:28" ht="12.75" customHeight="1" x14ac:dyDescent="0.2">
      <c r="A347" s="138" t="s">
        <v>438</v>
      </c>
      <c r="B347" s="138" t="s">
        <v>1283</v>
      </c>
      <c r="D347" s="103">
        <v>0</v>
      </c>
      <c r="E347" s="103">
        <v>0</v>
      </c>
      <c r="F347" s="103">
        <v>0</v>
      </c>
      <c r="G347" s="103">
        <v>0</v>
      </c>
      <c r="H347" s="103">
        <v>0</v>
      </c>
      <c r="I347" s="103">
        <v>0</v>
      </c>
      <c r="J347" s="103">
        <v>0</v>
      </c>
      <c r="K347" s="103">
        <v>0</v>
      </c>
      <c r="L347" s="103">
        <v>0</v>
      </c>
      <c r="M347" s="103">
        <v>0</v>
      </c>
      <c r="N347" s="103">
        <v>0</v>
      </c>
      <c r="O347" s="103">
        <v>0</v>
      </c>
      <c r="P347" s="103">
        <v>0</v>
      </c>
      <c r="Q347" s="103">
        <v>0</v>
      </c>
      <c r="R347" s="103">
        <v>0</v>
      </c>
      <c r="S347" s="103">
        <v>0</v>
      </c>
      <c r="T347" s="103">
        <v>0</v>
      </c>
      <c r="U347" s="103">
        <v>0</v>
      </c>
      <c r="V347" s="103">
        <v>0</v>
      </c>
      <c r="W347" s="103">
        <v>0</v>
      </c>
      <c r="X347" s="103">
        <v>0</v>
      </c>
      <c r="Y347" s="103" t="s">
        <v>1104</v>
      </c>
      <c r="Z347" s="103" t="s">
        <v>1103</v>
      </c>
      <c r="AA347" s="104" t="s">
        <v>1832</v>
      </c>
      <c r="AB347" s="138" t="s">
        <v>1142</v>
      </c>
    </row>
    <row r="348" spans="1:28" ht="12.75" customHeight="1" x14ac:dyDescent="0.2">
      <c r="A348" s="138" t="s">
        <v>378</v>
      </c>
      <c r="B348" s="138" t="s">
        <v>2391</v>
      </c>
      <c r="D348" s="103">
        <v>0</v>
      </c>
      <c r="E348" s="103">
        <v>0</v>
      </c>
      <c r="F348" s="103">
        <v>0</v>
      </c>
      <c r="G348" s="103">
        <v>0</v>
      </c>
      <c r="H348" s="103">
        <v>0</v>
      </c>
      <c r="I348" s="103">
        <v>0</v>
      </c>
      <c r="J348" s="103">
        <v>0</v>
      </c>
      <c r="K348" s="103">
        <v>0</v>
      </c>
      <c r="L348" s="103">
        <v>0</v>
      </c>
      <c r="M348" s="103">
        <v>0</v>
      </c>
      <c r="N348" s="103">
        <v>264156</v>
      </c>
      <c r="O348" s="103">
        <v>30000</v>
      </c>
      <c r="P348" s="103">
        <v>0</v>
      </c>
      <c r="Q348" s="103">
        <v>0</v>
      </c>
      <c r="R348" s="103">
        <v>0</v>
      </c>
      <c r="S348" s="103">
        <v>0</v>
      </c>
      <c r="T348" s="103">
        <v>0</v>
      </c>
      <c r="U348" s="103">
        <v>0</v>
      </c>
      <c r="V348" s="103">
        <v>0</v>
      </c>
      <c r="W348" s="103">
        <v>65000</v>
      </c>
      <c r="X348" s="103">
        <v>0</v>
      </c>
      <c r="Y348" s="103" t="s">
        <v>1104</v>
      </c>
      <c r="Z348" s="103" t="s">
        <v>1100</v>
      </c>
      <c r="AA348" s="104" t="s">
        <v>1772</v>
      </c>
      <c r="AB348" s="138" t="s">
        <v>1142</v>
      </c>
    </row>
    <row r="349" spans="1:28" ht="12.75" customHeight="1" x14ac:dyDescent="0.2">
      <c r="A349" s="138" t="s">
        <v>718</v>
      </c>
      <c r="B349" s="138" t="s">
        <v>1282</v>
      </c>
      <c r="D349" s="103">
        <v>0</v>
      </c>
      <c r="E349" s="103">
        <v>0</v>
      </c>
      <c r="F349" s="103">
        <v>0</v>
      </c>
      <c r="G349" s="103">
        <v>0</v>
      </c>
      <c r="H349" s="103">
        <v>0</v>
      </c>
      <c r="I349" s="103">
        <v>0</v>
      </c>
      <c r="J349" s="103">
        <v>0</v>
      </c>
      <c r="K349" s="103">
        <v>0</v>
      </c>
      <c r="L349" s="103">
        <v>0</v>
      </c>
      <c r="M349" s="103">
        <v>0</v>
      </c>
      <c r="N349" s="103">
        <v>170188</v>
      </c>
      <c r="O349" s="103">
        <v>35000</v>
      </c>
      <c r="P349" s="103">
        <v>0</v>
      </c>
      <c r="Q349" s="103">
        <v>0</v>
      </c>
      <c r="R349" s="103">
        <v>0</v>
      </c>
      <c r="S349" s="103">
        <v>0</v>
      </c>
      <c r="T349" s="103">
        <v>0</v>
      </c>
      <c r="U349" s="103">
        <v>0</v>
      </c>
      <c r="V349" s="103">
        <v>0</v>
      </c>
      <c r="W349" s="103">
        <v>0</v>
      </c>
      <c r="X349" s="103">
        <v>0</v>
      </c>
      <c r="Y349" s="103" t="s">
        <v>1104</v>
      </c>
      <c r="Z349" s="103" t="s">
        <v>1106</v>
      </c>
      <c r="AA349" s="104" t="s">
        <v>2112</v>
      </c>
      <c r="AB349" s="138" t="s">
        <v>1142</v>
      </c>
    </row>
    <row r="350" spans="1:28" ht="12.75" customHeight="1" x14ac:dyDescent="0.2">
      <c r="A350" s="138" t="s">
        <v>401</v>
      </c>
      <c r="B350" s="138" t="s">
        <v>2392</v>
      </c>
      <c r="D350" s="103">
        <v>0</v>
      </c>
      <c r="E350" s="103">
        <v>0</v>
      </c>
      <c r="F350" s="103">
        <v>0</v>
      </c>
      <c r="G350" s="103">
        <v>0</v>
      </c>
      <c r="H350" s="103">
        <v>0</v>
      </c>
      <c r="I350" s="103">
        <v>0</v>
      </c>
      <c r="J350" s="103">
        <v>0</v>
      </c>
      <c r="K350" s="103">
        <v>0</v>
      </c>
      <c r="L350" s="103">
        <v>0</v>
      </c>
      <c r="M350" s="103">
        <v>0</v>
      </c>
      <c r="N350" s="103">
        <v>37525</v>
      </c>
      <c r="O350" s="103">
        <v>105350</v>
      </c>
      <c r="P350" s="103">
        <v>0</v>
      </c>
      <c r="Q350" s="103">
        <v>0</v>
      </c>
      <c r="R350" s="103">
        <v>0</v>
      </c>
      <c r="S350" s="103">
        <v>0</v>
      </c>
      <c r="T350" s="103">
        <v>0</v>
      </c>
      <c r="U350" s="103">
        <v>0</v>
      </c>
      <c r="V350" s="103">
        <v>0</v>
      </c>
      <c r="W350" s="103">
        <v>0</v>
      </c>
      <c r="X350" s="103">
        <v>15000</v>
      </c>
      <c r="Y350" s="103" t="s">
        <v>1104</v>
      </c>
      <c r="Z350" s="103" t="s">
        <v>1100</v>
      </c>
      <c r="AA350" s="104" t="s">
        <v>1795</v>
      </c>
      <c r="AB350" s="138" t="s">
        <v>1142</v>
      </c>
    </row>
    <row r="351" spans="1:28" ht="12.75" customHeight="1" x14ac:dyDescent="0.2">
      <c r="A351" s="138" t="s">
        <v>489</v>
      </c>
      <c r="B351" s="138" t="s">
        <v>1280</v>
      </c>
      <c r="D351" s="103">
        <v>0</v>
      </c>
      <c r="E351" s="103">
        <v>0</v>
      </c>
      <c r="F351" s="103">
        <v>0</v>
      </c>
      <c r="G351" s="103">
        <v>0</v>
      </c>
      <c r="H351" s="103">
        <v>0</v>
      </c>
      <c r="I351" s="103">
        <v>0</v>
      </c>
      <c r="J351" s="103">
        <v>0</v>
      </c>
      <c r="K351" s="103">
        <v>0</v>
      </c>
      <c r="L351" s="103">
        <v>0</v>
      </c>
      <c r="M351" s="103">
        <v>0</v>
      </c>
      <c r="N351" s="103">
        <v>98929</v>
      </c>
      <c r="O351" s="103">
        <v>5000</v>
      </c>
      <c r="P351" s="103">
        <v>0</v>
      </c>
      <c r="Q351" s="103">
        <v>0</v>
      </c>
      <c r="R351" s="103">
        <v>0</v>
      </c>
      <c r="S351" s="103">
        <v>0</v>
      </c>
      <c r="T351" s="103">
        <v>0</v>
      </c>
      <c r="U351" s="103">
        <v>0</v>
      </c>
      <c r="V351" s="103">
        <v>0</v>
      </c>
      <c r="W351" s="103">
        <v>7000</v>
      </c>
      <c r="X351" s="103">
        <v>0</v>
      </c>
      <c r="Y351" s="103" t="s">
        <v>1104</v>
      </c>
      <c r="Z351" s="103" t="s">
        <v>1103</v>
      </c>
      <c r="AA351" s="104" t="s">
        <v>1883</v>
      </c>
      <c r="AB351" s="138" t="s">
        <v>1142</v>
      </c>
    </row>
    <row r="352" spans="1:28" ht="12.75" customHeight="1" x14ac:dyDescent="0.2">
      <c r="A352" s="138" t="s">
        <v>629</v>
      </c>
      <c r="B352" s="138" t="s">
        <v>1279</v>
      </c>
      <c r="D352" s="103">
        <v>0</v>
      </c>
      <c r="E352" s="103">
        <v>0</v>
      </c>
      <c r="F352" s="103">
        <v>0</v>
      </c>
      <c r="G352" s="103">
        <v>0</v>
      </c>
      <c r="H352" s="103">
        <v>0</v>
      </c>
      <c r="I352" s="103">
        <v>0</v>
      </c>
      <c r="J352" s="103">
        <v>0</v>
      </c>
      <c r="K352" s="103">
        <v>0</v>
      </c>
      <c r="L352" s="103">
        <v>0</v>
      </c>
      <c r="M352" s="103">
        <v>0</v>
      </c>
      <c r="N352" s="103">
        <v>0</v>
      </c>
      <c r="O352" s="103">
        <v>0</v>
      </c>
      <c r="P352" s="103">
        <v>0</v>
      </c>
      <c r="Q352" s="103">
        <v>0</v>
      </c>
      <c r="R352" s="103">
        <v>0</v>
      </c>
      <c r="S352" s="103">
        <v>0</v>
      </c>
      <c r="T352" s="103">
        <v>0</v>
      </c>
      <c r="U352" s="103">
        <v>0</v>
      </c>
      <c r="V352" s="103">
        <v>0</v>
      </c>
      <c r="W352" s="103">
        <v>0</v>
      </c>
      <c r="X352" s="103">
        <v>0</v>
      </c>
      <c r="Y352" s="103" t="s">
        <v>1104</v>
      </c>
      <c r="Z352" s="103" t="s">
        <v>1103</v>
      </c>
      <c r="AA352" s="104" t="s">
        <v>2023</v>
      </c>
      <c r="AB352" s="138" t="s">
        <v>1142</v>
      </c>
    </row>
    <row r="353" spans="1:28" ht="12.75" customHeight="1" x14ac:dyDescent="0.2">
      <c r="A353" s="138" t="s">
        <v>940</v>
      </c>
      <c r="B353" s="138" t="s">
        <v>2393</v>
      </c>
      <c r="D353" s="103">
        <v>0</v>
      </c>
      <c r="E353" s="103">
        <v>0</v>
      </c>
      <c r="F353" s="103">
        <v>0</v>
      </c>
      <c r="G353" s="103">
        <v>0</v>
      </c>
      <c r="H353" s="103">
        <v>0</v>
      </c>
      <c r="I353" s="103">
        <v>0</v>
      </c>
      <c r="J353" s="103">
        <v>0</v>
      </c>
      <c r="K353" s="103">
        <v>0</v>
      </c>
      <c r="L353" s="103">
        <v>0</v>
      </c>
      <c r="M353" s="103">
        <v>0</v>
      </c>
      <c r="N353" s="103">
        <v>176234</v>
      </c>
      <c r="O353" s="103">
        <v>0</v>
      </c>
      <c r="P353" s="103">
        <v>0</v>
      </c>
      <c r="Q353" s="103">
        <v>0</v>
      </c>
      <c r="R353" s="103">
        <v>0</v>
      </c>
      <c r="S353" s="103">
        <v>0</v>
      </c>
      <c r="T353" s="103">
        <v>0</v>
      </c>
      <c r="U353" s="103">
        <v>0</v>
      </c>
      <c r="V353" s="103">
        <v>52916</v>
      </c>
      <c r="W353" s="103">
        <v>0</v>
      </c>
      <c r="X353" s="103">
        <v>0</v>
      </c>
      <c r="Y353" s="103" t="s">
        <v>1102</v>
      </c>
      <c r="Z353" s="103" t="s">
        <v>1100</v>
      </c>
      <c r="AA353" s="104" t="s">
        <v>2250</v>
      </c>
      <c r="AB353" s="138" t="s">
        <v>1142</v>
      </c>
    </row>
    <row r="354" spans="1:28" ht="12.75" customHeight="1" x14ac:dyDescent="0.2">
      <c r="A354" s="138" t="s">
        <v>942</v>
      </c>
      <c r="B354" s="138" t="s">
        <v>2394</v>
      </c>
      <c r="D354" s="103">
        <v>0</v>
      </c>
      <c r="E354" s="103">
        <v>0</v>
      </c>
      <c r="F354" s="103">
        <v>0</v>
      </c>
      <c r="G354" s="103">
        <v>0</v>
      </c>
      <c r="H354" s="103">
        <v>0</v>
      </c>
      <c r="I354" s="103">
        <v>0</v>
      </c>
      <c r="J354" s="103">
        <v>0</v>
      </c>
      <c r="K354" s="103">
        <v>0</v>
      </c>
      <c r="L354" s="103">
        <v>0</v>
      </c>
      <c r="M354" s="103">
        <v>0</v>
      </c>
      <c r="N354" s="103">
        <v>109297</v>
      </c>
      <c r="O354" s="103">
        <v>87500</v>
      </c>
      <c r="P354" s="103">
        <v>0</v>
      </c>
      <c r="Q354" s="103">
        <v>0</v>
      </c>
      <c r="R354" s="103">
        <v>0</v>
      </c>
      <c r="S354" s="103">
        <v>0</v>
      </c>
      <c r="T354" s="103">
        <v>0</v>
      </c>
      <c r="U354" s="103">
        <v>12</v>
      </c>
      <c r="V354" s="103">
        <v>0</v>
      </c>
      <c r="W354" s="103">
        <v>53920</v>
      </c>
      <c r="X354" s="103">
        <v>0</v>
      </c>
      <c r="Y354" s="103" t="s">
        <v>1101</v>
      </c>
      <c r="Z354" s="103" t="s">
        <v>1100</v>
      </c>
      <c r="AA354" s="104" t="s">
        <v>2273</v>
      </c>
      <c r="AB354" s="138" t="s">
        <v>1142</v>
      </c>
    </row>
    <row r="355" spans="1:28" ht="12.75" customHeight="1" x14ac:dyDescent="0.2">
      <c r="A355" s="138" t="s">
        <v>534</v>
      </c>
      <c r="B355" s="138" t="s">
        <v>1276</v>
      </c>
      <c r="D355" s="103">
        <v>0</v>
      </c>
      <c r="E355" s="103">
        <v>0</v>
      </c>
      <c r="F355" s="103">
        <v>0</v>
      </c>
      <c r="G355" s="103">
        <v>0</v>
      </c>
      <c r="H355" s="103">
        <v>0</v>
      </c>
      <c r="I355" s="103">
        <v>0</v>
      </c>
      <c r="J355" s="103">
        <v>0</v>
      </c>
      <c r="K355" s="103">
        <v>0</v>
      </c>
      <c r="L355" s="103">
        <v>0</v>
      </c>
      <c r="M355" s="103">
        <v>8</v>
      </c>
      <c r="N355" s="103">
        <v>170</v>
      </c>
      <c r="O355" s="103">
        <v>0</v>
      </c>
      <c r="P355" s="103">
        <v>0</v>
      </c>
      <c r="Q355" s="103">
        <v>0</v>
      </c>
      <c r="R355" s="103">
        <v>0</v>
      </c>
      <c r="S355" s="103">
        <v>0</v>
      </c>
      <c r="T355" s="103">
        <v>0</v>
      </c>
      <c r="U355" s="103">
        <v>0</v>
      </c>
      <c r="V355" s="103">
        <v>0</v>
      </c>
      <c r="W355" s="103">
        <v>0</v>
      </c>
      <c r="X355" s="103">
        <v>0</v>
      </c>
      <c r="Y355" s="103" t="s">
        <v>1104</v>
      </c>
      <c r="Z355" s="103" t="s">
        <v>1103</v>
      </c>
      <c r="AA355" s="104" t="s">
        <v>1928</v>
      </c>
      <c r="AB355" s="138" t="s">
        <v>1142</v>
      </c>
    </row>
    <row r="356" spans="1:28" ht="12.75" customHeight="1" x14ac:dyDescent="0.2">
      <c r="A356" s="138" t="s">
        <v>719</v>
      </c>
      <c r="B356" s="138" t="s">
        <v>1646</v>
      </c>
      <c r="D356" s="103">
        <v>0</v>
      </c>
      <c r="E356" s="103">
        <v>0</v>
      </c>
      <c r="F356" s="103">
        <v>0</v>
      </c>
      <c r="G356" s="103">
        <v>0</v>
      </c>
      <c r="H356" s="103">
        <v>0</v>
      </c>
      <c r="I356" s="103">
        <v>0</v>
      </c>
      <c r="J356" s="103">
        <v>0</v>
      </c>
      <c r="K356" s="103">
        <v>0</v>
      </c>
      <c r="L356" s="103">
        <v>0</v>
      </c>
      <c r="M356" s="103">
        <v>0</v>
      </c>
      <c r="N356" s="103">
        <v>100560</v>
      </c>
      <c r="O356" s="103">
        <v>5000</v>
      </c>
      <c r="P356" s="103">
        <v>0</v>
      </c>
      <c r="Q356" s="103">
        <v>0</v>
      </c>
      <c r="R356" s="103">
        <v>0</v>
      </c>
      <c r="S356" s="103">
        <v>0</v>
      </c>
      <c r="T356" s="103">
        <v>0</v>
      </c>
      <c r="U356" s="103">
        <v>0</v>
      </c>
      <c r="V356" s="103">
        <v>0</v>
      </c>
      <c r="W356" s="103">
        <v>1609</v>
      </c>
      <c r="X356" s="103">
        <v>1600</v>
      </c>
      <c r="Y356" s="103" t="s">
        <v>1104</v>
      </c>
      <c r="Z356" s="103" t="s">
        <v>1106</v>
      </c>
      <c r="AA356" s="104" t="s">
        <v>2113</v>
      </c>
      <c r="AB356" s="138" t="s">
        <v>1142</v>
      </c>
    </row>
    <row r="357" spans="1:28" ht="12.75" customHeight="1" x14ac:dyDescent="0.2">
      <c r="A357" s="138" t="s">
        <v>569</v>
      </c>
      <c r="B357" s="138" t="s">
        <v>1275</v>
      </c>
      <c r="D357" s="103">
        <v>0</v>
      </c>
      <c r="E357" s="103">
        <v>0</v>
      </c>
      <c r="F357" s="103">
        <v>0</v>
      </c>
      <c r="G357" s="103">
        <v>0</v>
      </c>
      <c r="H357" s="103">
        <v>0</v>
      </c>
      <c r="I357" s="103">
        <v>0</v>
      </c>
      <c r="J357" s="103">
        <v>0</v>
      </c>
      <c r="K357" s="103">
        <v>0</v>
      </c>
      <c r="L357" s="103">
        <v>0</v>
      </c>
      <c r="M357" s="103">
        <v>0</v>
      </c>
      <c r="N357" s="103">
        <v>19536</v>
      </c>
      <c r="O357" s="103">
        <v>0</v>
      </c>
      <c r="P357" s="103">
        <v>0</v>
      </c>
      <c r="Q357" s="103">
        <v>0</v>
      </c>
      <c r="R357" s="103">
        <v>0</v>
      </c>
      <c r="S357" s="103">
        <v>0</v>
      </c>
      <c r="T357" s="103">
        <v>0</v>
      </c>
      <c r="U357" s="103">
        <v>0</v>
      </c>
      <c r="V357" s="103">
        <v>0</v>
      </c>
      <c r="W357" s="103">
        <v>0</v>
      </c>
      <c r="X357" s="103">
        <v>0</v>
      </c>
      <c r="Y357" s="103" t="s">
        <v>1104</v>
      </c>
      <c r="Z357" s="103" t="s">
        <v>1103</v>
      </c>
      <c r="AA357" s="104" t="s">
        <v>1963</v>
      </c>
      <c r="AB357" s="138" t="s">
        <v>1142</v>
      </c>
    </row>
    <row r="358" spans="1:28" ht="12.75" customHeight="1" x14ac:dyDescent="0.2">
      <c r="A358" s="138" t="s">
        <v>657</v>
      </c>
      <c r="B358" s="138" t="s">
        <v>1647</v>
      </c>
      <c r="D358" s="103">
        <v>0</v>
      </c>
      <c r="E358" s="103">
        <v>0</v>
      </c>
      <c r="F358" s="103">
        <v>0</v>
      </c>
      <c r="G358" s="103">
        <v>0</v>
      </c>
      <c r="H358" s="103">
        <v>74</v>
      </c>
      <c r="I358" s="103">
        <v>0</v>
      </c>
      <c r="J358" s="103">
        <v>0</v>
      </c>
      <c r="K358" s="103">
        <v>0</v>
      </c>
      <c r="L358" s="103">
        <v>0</v>
      </c>
      <c r="M358" s="103">
        <v>0</v>
      </c>
      <c r="N358" s="103">
        <v>10029</v>
      </c>
      <c r="O358" s="103">
        <v>86000</v>
      </c>
      <c r="P358" s="103">
        <v>0</v>
      </c>
      <c r="Q358" s="103">
        <v>0</v>
      </c>
      <c r="R358" s="103">
        <v>0</v>
      </c>
      <c r="S358" s="103">
        <v>276</v>
      </c>
      <c r="T358" s="103">
        <v>0</v>
      </c>
      <c r="U358" s="103">
        <v>0</v>
      </c>
      <c r="V358" s="103">
        <v>44000</v>
      </c>
      <c r="W358" s="103">
        <v>903</v>
      </c>
      <c r="X358" s="103">
        <v>4078</v>
      </c>
      <c r="Y358" s="103" t="s">
        <v>1104</v>
      </c>
      <c r="Z358" s="103" t="s">
        <v>1107</v>
      </c>
      <c r="AA358" s="104" t="s">
        <v>2051</v>
      </c>
      <c r="AB358" s="138" t="s">
        <v>1142</v>
      </c>
    </row>
    <row r="359" spans="1:28" ht="12.75" customHeight="1" x14ac:dyDescent="0.2">
      <c r="A359" s="138" t="s">
        <v>462</v>
      </c>
      <c r="B359" s="138" t="s">
        <v>1274</v>
      </c>
      <c r="D359" s="103">
        <v>0</v>
      </c>
      <c r="E359" s="103">
        <v>0</v>
      </c>
      <c r="F359" s="103">
        <v>0</v>
      </c>
      <c r="G359" s="103">
        <v>0</v>
      </c>
      <c r="H359" s="103">
        <v>0</v>
      </c>
      <c r="I359" s="103">
        <v>0</v>
      </c>
      <c r="J359" s="103">
        <v>0</v>
      </c>
      <c r="K359" s="103">
        <v>0</v>
      </c>
      <c r="L359" s="103">
        <v>0</v>
      </c>
      <c r="M359" s="103">
        <v>0</v>
      </c>
      <c r="N359" s="103">
        <v>0</v>
      </c>
      <c r="O359" s="103">
        <v>0</v>
      </c>
      <c r="P359" s="103">
        <v>0</v>
      </c>
      <c r="Q359" s="103">
        <v>0</v>
      </c>
      <c r="R359" s="103">
        <v>0</v>
      </c>
      <c r="S359" s="103">
        <v>0</v>
      </c>
      <c r="T359" s="103">
        <v>0</v>
      </c>
      <c r="U359" s="103">
        <v>0</v>
      </c>
      <c r="V359" s="103">
        <v>0</v>
      </c>
      <c r="W359" s="103">
        <v>0</v>
      </c>
      <c r="X359" s="103">
        <v>0</v>
      </c>
      <c r="Y359" s="103" t="s">
        <v>1104</v>
      </c>
      <c r="Z359" s="103" t="s">
        <v>1103</v>
      </c>
      <c r="AA359" s="104" t="s">
        <v>1856</v>
      </c>
      <c r="AB359" s="138" t="s">
        <v>1142</v>
      </c>
    </row>
    <row r="360" spans="1:28" ht="12.75" customHeight="1" x14ac:dyDescent="0.2">
      <c r="A360" s="138" t="s">
        <v>535</v>
      </c>
      <c r="B360" s="138" t="s">
        <v>1273</v>
      </c>
      <c r="D360" s="103">
        <v>0</v>
      </c>
      <c r="E360" s="103">
        <v>0</v>
      </c>
      <c r="F360" s="103">
        <v>0</v>
      </c>
      <c r="G360" s="103">
        <v>0</v>
      </c>
      <c r="H360" s="103">
        <v>0</v>
      </c>
      <c r="I360" s="103">
        <v>0</v>
      </c>
      <c r="J360" s="103">
        <v>0</v>
      </c>
      <c r="K360" s="103">
        <v>0</v>
      </c>
      <c r="L360" s="103">
        <v>0</v>
      </c>
      <c r="M360" s="103">
        <v>0</v>
      </c>
      <c r="N360" s="103">
        <v>3128</v>
      </c>
      <c r="O360" s="103">
        <v>0</v>
      </c>
      <c r="P360" s="103">
        <v>0</v>
      </c>
      <c r="Q360" s="103">
        <v>0</v>
      </c>
      <c r="R360" s="103">
        <v>0</v>
      </c>
      <c r="S360" s="103">
        <v>0</v>
      </c>
      <c r="T360" s="103">
        <v>0</v>
      </c>
      <c r="U360" s="103">
        <v>0</v>
      </c>
      <c r="V360" s="103">
        <v>0</v>
      </c>
      <c r="W360" s="103">
        <v>0</v>
      </c>
      <c r="X360" s="103">
        <v>0</v>
      </c>
      <c r="Y360" s="103" t="s">
        <v>1104</v>
      </c>
      <c r="Z360" s="103" t="s">
        <v>1103</v>
      </c>
      <c r="AA360" s="104" t="s">
        <v>1929</v>
      </c>
      <c r="AB360" s="138" t="s">
        <v>1142</v>
      </c>
    </row>
    <row r="361" spans="1:28" ht="12.75" customHeight="1" x14ac:dyDescent="0.2">
      <c r="A361" s="138" t="s">
        <v>448</v>
      </c>
      <c r="B361" s="138" t="s">
        <v>1272</v>
      </c>
      <c r="D361" s="103">
        <v>0</v>
      </c>
      <c r="E361" s="103">
        <v>0</v>
      </c>
      <c r="F361" s="103">
        <v>0</v>
      </c>
      <c r="G361" s="103">
        <v>0</v>
      </c>
      <c r="H361" s="103">
        <v>0</v>
      </c>
      <c r="I361" s="103">
        <v>0</v>
      </c>
      <c r="J361" s="103">
        <v>0</v>
      </c>
      <c r="K361" s="103">
        <v>0</v>
      </c>
      <c r="L361" s="103">
        <v>0</v>
      </c>
      <c r="M361" s="103">
        <v>0</v>
      </c>
      <c r="N361" s="103">
        <v>0</v>
      </c>
      <c r="O361" s="103">
        <v>0</v>
      </c>
      <c r="P361" s="103">
        <v>0</v>
      </c>
      <c r="Q361" s="103">
        <v>0</v>
      </c>
      <c r="R361" s="103">
        <v>0</v>
      </c>
      <c r="S361" s="103">
        <v>0</v>
      </c>
      <c r="T361" s="103">
        <v>0</v>
      </c>
      <c r="U361" s="103">
        <v>0</v>
      </c>
      <c r="V361" s="103">
        <v>0</v>
      </c>
      <c r="W361" s="103">
        <v>0</v>
      </c>
      <c r="X361" s="103">
        <v>0</v>
      </c>
      <c r="Y361" s="103" t="s">
        <v>1104</v>
      </c>
      <c r="Z361" s="103" t="s">
        <v>1103</v>
      </c>
      <c r="AA361" s="104" t="s">
        <v>1842</v>
      </c>
      <c r="AB361" s="138" t="s">
        <v>1142</v>
      </c>
    </row>
    <row r="362" spans="1:28" ht="12.75" customHeight="1" x14ac:dyDescent="0.2">
      <c r="A362" s="138" t="s">
        <v>670</v>
      </c>
      <c r="B362" s="138" t="s">
        <v>1271</v>
      </c>
      <c r="D362" s="103">
        <v>0</v>
      </c>
      <c r="E362" s="103">
        <v>0</v>
      </c>
      <c r="F362" s="103">
        <v>0</v>
      </c>
      <c r="G362" s="103">
        <v>0</v>
      </c>
      <c r="H362" s="103">
        <v>0</v>
      </c>
      <c r="I362" s="103">
        <v>0</v>
      </c>
      <c r="J362" s="103">
        <v>0</v>
      </c>
      <c r="K362" s="103">
        <v>0</v>
      </c>
      <c r="L362" s="103">
        <v>0</v>
      </c>
      <c r="M362" s="103">
        <v>0</v>
      </c>
      <c r="N362" s="103">
        <v>291866</v>
      </c>
      <c r="O362" s="103">
        <v>173000</v>
      </c>
      <c r="P362" s="103">
        <v>0</v>
      </c>
      <c r="Q362" s="103">
        <v>30000</v>
      </c>
      <c r="R362" s="103">
        <v>0</v>
      </c>
      <c r="S362" s="103">
        <v>0</v>
      </c>
      <c r="T362" s="103">
        <v>0</v>
      </c>
      <c r="U362" s="103">
        <v>0</v>
      </c>
      <c r="V362" s="103">
        <v>0</v>
      </c>
      <c r="W362" s="103">
        <v>70000</v>
      </c>
      <c r="X362" s="103">
        <v>40000</v>
      </c>
      <c r="Y362" s="103" t="s">
        <v>1104</v>
      </c>
      <c r="Z362" s="103" t="s">
        <v>1107</v>
      </c>
      <c r="AA362" s="104" t="s">
        <v>2064</v>
      </c>
      <c r="AB362" s="138" t="s">
        <v>1142</v>
      </c>
    </row>
    <row r="363" spans="1:28" ht="12.75" customHeight="1" x14ac:dyDescent="0.2">
      <c r="A363" s="138" t="s">
        <v>725</v>
      </c>
      <c r="B363" s="138" t="s">
        <v>1270</v>
      </c>
      <c r="D363" s="103">
        <v>0</v>
      </c>
      <c r="E363" s="103">
        <v>0</v>
      </c>
      <c r="F363" s="103">
        <v>0</v>
      </c>
      <c r="G363" s="103">
        <v>0</v>
      </c>
      <c r="H363" s="103">
        <v>0</v>
      </c>
      <c r="I363" s="103">
        <v>0</v>
      </c>
      <c r="J363" s="103">
        <v>0</v>
      </c>
      <c r="K363" s="103">
        <v>0</v>
      </c>
      <c r="L363" s="103">
        <v>0</v>
      </c>
      <c r="M363" s="103">
        <v>0</v>
      </c>
      <c r="N363" s="103">
        <v>8842</v>
      </c>
      <c r="O363" s="103">
        <v>0</v>
      </c>
      <c r="P363" s="103">
        <v>0</v>
      </c>
      <c r="Q363" s="103">
        <v>0</v>
      </c>
      <c r="R363" s="103">
        <v>0</v>
      </c>
      <c r="S363" s="103">
        <v>0</v>
      </c>
      <c r="T363" s="103">
        <v>0</v>
      </c>
      <c r="U363" s="103">
        <v>0</v>
      </c>
      <c r="V363" s="103">
        <v>0</v>
      </c>
      <c r="W363" s="103">
        <v>0</v>
      </c>
      <c r="X363" s="103">
        <v>0</v>
      </c>
      <c r="Y363" s="103" t="s">
        <v>1104</v>
      </c>
      <c r="Z363" s="103" t="s">
        <v>1153</v>
      </c>
      <c r="AA363" s="104" t="s">
        <v>2120</v>
      </c>
      <c r="AB363" s="138" t="s">
        <v>1142</v>
      </c>
    </row>
    <row r="364" spans="1:28" ht="12.75" customHeight="1" x14ac:dyDescent="0.2">
      <c r="A364" s="138" t="s">
        <v>639</v>
      </c>
      <c r="B364" s="138" t="s">
        <v>1269</v>
      </c>
      <c r="D364" s="103">
        <v>0</v>
      </c>
      <c r="E364" s="103">
        <v>0</v>
      </c>
      <c r="F364" s="103">
        <v>0</v>
      </c>
      <c r="G364" s="103">
        <v>0</v>
      </c>
      <c r="H364" s="103">
        <v>0</v>
      </c>
      <c r="I364" s="103">
        <v>0</v>
      </c>
      <c r="J364" s="103">
        <v>0</v>
      </c>
      <c r="K364" s="103">
        <v>0</v>
      </c>
      <c r="L364" s="103">
        <v>0</v>
      </c>
      <c r="M364" s="103">
        <v>0</v>
      </c>
      <c r="N364" s="103">
        <v>50621</v>
      </c>
      <c r="O364" s="103">
        <v>3700</v>
      </c>
      <c r="P364" s="103">
        <v>0</v>
      </c>
      <c r="Q364" s="103">
        <v>10000</v>
      </c>
      <c r="R364" s="103">
        <v>0</v>
      </c>
      <c r="S364" s="103">
        <v>0</v>
      </c>
      <c r="T364" s="103">
        <v>0</v>
      </c>
      <c r="U364" s="103">
        <v>0</v>
      </c>
      <c r="V364" s="103">
        <v>0</v>
      </c>
      <c r="W364" s="103">
        <v>0</v>
      </c>
      <c r="X364" s="103">
        <v>42000</v>
      </c>
      <c r="Y364" s="103" t="s">
        <v>1104</v>
      </c>
      <c r="Z364" s="103" t="s">
        <v>1103</v>
      </c>
      <c r="AA364" s="104" t="s">
        <v>2033</v>
      </c>
      <c r="AB364" s="138" t="s">
        <v>1142</v>
      </c>
    </row>
    <row r="365" spans="1:28" ht="12.75" customHeight="1" x14ac:dyDescent="0.2">
      <c r="A365" s="138" t="s">
        <v>630</v>
      </c>
      <c r="B365" s="138" t="s">
        <v>1268</v>
      </c>
      <c r="D365" s="103">
        <v>0</v>
      </c>
      <c r="E365" s="103">
        <v>0</v>
      </c>
      <c r="F365" s="103">
        <v>0</v>
      </c>
      <c r="G365" s="103">
        <v>0</v>
      </c>
      <c r="H365" s="103">
        <v>0</v>
      </c>
      <c r="I365" s="103">
        <v>0</v>
      </c>
      <c r="J365" s="103">
        <v>0</v>
      </c>
      <c r="K365" s="103">
        <v>0</v>
      </c>
      <c r="L365" s="103">
        <v>0</v>
      </c>
      <c r="M365" s="103">
        <v>0</v>
      </c>
      <c r="N365" s="103">
        <v>291292</v>
      </c>
      <c r="O365" s="103">
        <v>0</v>
      </c>
      <c r="P365" s="103">
        <v>0</v>
      </c>
      <c r="Q365" s="103">
        <v>0</v>
      </c>
      <c r="R365" s="103">
        <v>0</v>
      </c>
      <c r="S365" s="103">
        <v>0</v>
      </c>
      <c r="T365" s="103">
        <v>0</v>
      </c>
      <c r="U365" s="103">
        <v>0</v>
      </c>
      <c r="V365" s="103">
        <v>0</v>
      </c>
      <c r="W365" s="103">
        <v>0</v>
      </c>
      <c r="X365" s="103">
        <v>6500</v>
      </c>
      <c r="Y365" s="103" t="s">
        <v>1104</v>
      </c>
      <c r="Z365" s="103" t="s">
        <v>1103</v>
      </c>
      <c r="AA365" s="104" t="s">
        <v>2024</v>
      </c>
      <c r="AB365" s="138" t="s">
        <v>1142</v>
      </c>
    </row>
    <row r="366" spans="1:28" ht="12.75" customHeight="1" x14ac:dyDescent="0.2">
      <c r="A366" s="138" t="s">
        <v>591</v>
      </c>
      <c r="B366" s="138" t="s">
        <v>1267</v>
      </c>
      <c r="D366" s="103">
        <v>0</v>
      </c>
      <c r="E366" s="103">
        <v>0</v>
      </c>
      <c r="F366" s="103">
        <v>0</v>
      </c>
      <c r="G366" s="103">
        <v>0</v>
      </c>
      <c r="H366" s="103">
        <v>0</v>
      </c>
      <c r="I366" s="103">
        <v>0</v>
      </c>
      <c r="J366" s="103">
        <v>0</v>
      </c>
      <c r="K366" s="103">
        <v>0</v>
      </c>
      <c r="L366" s="103">
        <v>0</v>
      </c>
      <c r="M366" s="103">
        <v>0</v>
      </c>
      <c r="N366" s="103">
        <v>0</v>
      </c>
      <c r="O366" s="103">
        <v>0</v>
      </c>
      <c r="P366" s="103">
        <v>0</v>
      </c>
      <c r="Q366" s="103">
        <v>0</v>
      </c>
      <c r="R366" s="103">
        <v>0</v>
      </c>
      <c r="S366" s="103">
        <v>0</v>
      </c>
      <c r="T366" s="103">
        <v>0</v>
      </c>
      <c r="U366" s="103">
        <v>0</v>
      </c>
      <c r="V366" s="103">
        <v>0</v>
      </c>
      <c r="W366" s="103">
        <v>0</v>
      </c>
      <c r="X366" s="103">
        <v>0</v>
      </c>
      <c r="Y366" s="103" t="s">
        <v>1104</v>
      </c>
      <c r="Z366" s="103" t="s">
        <v>1103</v>
      </c>
      <c r="AA366" s="104" t="s">
        <v>1985</v>
      </c>
      <c r="AB366" s="138" t="s">
        <v>1142</v>
      </c>
    </row>
    <row r="367" spans="1:28" ht="12.75" customHeight="1" x14ac:dyDescent="0.2">
      <c r="A367" s="138" t="s">
        <v>483</v>
      </c>
      <c r="B367" s="138" t="s">
        <v>1266</v>
      </c>
      <c r="D367" s="103">
        <v>0</v>
      </c>
      <c r="E367" s="103">
        <v>0</v>
      </c>
      <c r="F367" s="103">
        <v>0</v>
      </c>
      <c r="G367" s="103">
        <v>0</v>
      </c>
      <c r="H367" s="103">
        <v>0</v>
      </c>
      <c r="I367" s="103">
        <v>0</v>
      </c>
      <c r="J367" s="103">
        <v>0</v>
      </c>
      <c r="K367" s="103">
        <v>0</v>
      </c>
      <c r="L367" s="103">
        <v>0</v>
      </c>
      <c r="M367" s="103">
        <v>0</v>
      </c>
      <c r="N367" s="103">
        <v>0</v>
      </c>
      <c r="O367" s="103">
        <v>0</v>
      </c>
      <c r="P367" s="103">
        <v>0</v>
      </c>
      <c r="Q367" s="103">
        <v>0</v>
      </c>
      <c r="R367" s="103">
        <v>0</v>
      </c>
      <c r="S367" s="103">
        <v>0</v>
      </c>
      <c r="T367" s="103">
        <v>0</v>
      </c>
      <c r="U367" s="103">
        <v>0</v>
      </c>
      <c r="V367" s="103">
        <v>0</v>
      </c>
      <c r="W367" s="103">
        <v>12000</v>
      </c>
      <c r="X367" s="103">
        <v>0</v>
      </c>
      <c r="Y367" s="103" t="s">
        <v>1104</v>
      </c>
      <c r="Z367" s="103" t="s">
        <v>1103</v>
      </c>
      <c r="AA367" s="104" t="s">
        <v>1877</v>
      </c>
      <c r="AB367" s="138" t="s">
        <v>1142</v>
      </c>
    </row>
    <row r="368" spans="1:28" ht="12.75" customHeight="1" x14ac:dyDescent="0.2">
      <c r="A368" s="138" t="s">
        <v>540</v>
      </c>
      <c r="B368" s="138" t="s">
        <v>2395</v>
      </c>
      <c r="D368" s="103">
        <v>0</v>
      </c>
      <c r="E368" s="103">
        <v>0</v>
      </c>
      <c r="F368" s="103">
        <v>0</v>
      </c>
      <c r="G368" s="103">
        <v>0</v>
      </c>
      <c r="H368" s="103">
        <v>0</v>
      </c>
      <c r="I368" s="103">
        <v>0</v>
      </c>
      <c r="J368" s="103">
        <v>0</v>
      </c>
      <c r="K368" s="103">
        <v>0</v>
      </c>
      <c r="L368" s="103">
        <v>0</v>
      </c>
      <c r="M368" s="103">
        <v>0</v>
      </c>
      <c r="N368" s="103">
        <v>21386</v>
      </c>
      <c r="O368" s="103">
        <v>0</v>
      </c>
      <c r="P368" s="103">
        <v>0</v>
      </c>
      <c r="Q368" s="103">
        <v>420</v>
      </c>
      <c r="R368" s="103">
        <v>0</v>
      </c>
      <c r="S368" s="103">
        <v>0</v>
      </c>
      <c r="T368" s="103">
        <v>0</v>
      </c>
      <c r="U368" s="103">
        <v>0</v>
      </c>
      <c r="V368" s="103">
        <v>0</v>
      </c>
      <c r="W368" s="103">
        <v>0</v>
      </c>
      <c r="X368" s="103">
        <v>630</v>
      </c>
      <c r="Y368" s="103" t="s">
        <v>1104</v>
      </c>
      <c r="Z368" s="103" t="s">
        <v>1100</v>
      </c>
      <c r="AA368" s="104" t="s">
        <v>1934</v>
      </c>
      <c r="AB368" s="138" t="s">
        <v>1142</v>
      </c>
    </row>
    <row r="369" spans="1:28" ht="12.75" customHeight="1" x14ac:dyDescent="0.2">
      <c r="A369" s="138" t="s">
        <v>572</v>
      </c>
      <c r="B369" s="138" t="s">
        <v>1264</v>
      </c>
      <c r="D369" s="103">
        <v>0</v>
      </c>
      <c r="E369" s="103">
        <v>0</v>
      </c>
      <c r="F369" s="103">
        <v>0</v>
      </c>
      <c r="G369" s="103">
        <v>0</v>
      </c>
      <c r="H369" s="103">
        <v>0</v>
      </c>
      <c r="I369" s="103">
        <v>0</v>
      </c>
      <c r="J369" s="103">
        <v>0</v>
      </c>
      <c r="K369" s="103">
        <v>0</v>
      </c>
      <c r="L369" s="103">
        <v>0</v>
      </c>
      <c r="M369" s="103">
        <v>0</v>
      </c>
      <c r="N369" s="103">
        <v>1651</v>
      </c>
      <c r="O369" s="103">
        <v>0</v>
      </c>
      <c r="P369" s="103">
        <v>0</v>
      </c>
      <c r="Q369" s="103">
        <v>0</v>
      </c>
      <c r="R369" s="103">
        <v>0</v>
      </c>
      <c r="S369" s="103">
        <v>0</v>
      </c>
      <c r="T369" s="103">
        <v>0</v>
      </c>
      <c r="U369" s="103">
        <v>0</v>
      </c>
      <c r="V369" s="103">
        <v>0</v>
      </c>
      <c r="W369" s="103">
        <v>0</v>
      </c>
      <c r="X369" s="103">
        <v>0</v>
      </c>
      <c r="Y369" s="103" t="s">
        <v>1104</v>
      </c>
      <c r="Z369" s="103" t="s">
        <v>1103</v>
      </c>
      <c r="AA369" s="104" t="s">
        <v>1966</v>
      </c>
      <c r="AB369" s="138" t="s">
        <v>1142</v>
      </c>
    </row>
    <row r="370" spans="1:28" ht="12.75" customHeight="1" x14ac:dyDescent="0.2">
      <c r="A370" s="138" t="s">
        <v>658</v>
      </c>
      <c r="B370" s="138" t="s">
        <v>1263</v>
      </c>
      <c r="D370" s="103">
        <v>0</v>
      </c>
      <c r="E370" s="103">
        <v>0</v>
      </c>
      <c r="F370" s="103">
        <v>0</v>
      </c>
      <c r="G370" s="103">
        <v>0</v>
      </c>
      <c r="H370" s="103">
        <v>0</v>
      </c>
      <c r="I370" s="103">
        <v>0</v>
      </c>
      <c r="J370" s="103">
        <v>0</v>
      </c>
      <c r="K370" s="103">
        <v>0</v>
      </c>
      <c r="L370" s="103">
        <v>0</v>
      </c>
      <c r="M370" s="103">
        <v>13566</v>
      </c>
      <c r="N370" s="103">
        <v>0</v>
      </c>
      <c r="O370" s="103">
        <v>56200</v>
      </c>
      <c r="P370" s="103">
        <v>0</v>
      </c>
      <c r="Q370" s="103">
        <v>500</v>
      </c>
      <c r="R370" s="103">
        <v>0</v>
      </c>
      <c r="S370" s="103">
        <v>0</v>
      </c>
      <c r="T370" s="103">
        <v>0</v>
      </c>
      <c r="U370" s="103">
        <v>0</v>
      </c>
      <c r="V370" s="103">
        <v>226000</v>
      </c>
      <c r="W370" s="103">
        <v>130000</v>
      </c>
      <c r="X370" s="103">
        <v>500</v>
      </c>
      <c r="Y370" s="103" t="s">
        <v>1104</v>
      </c>
      <c r="Z370" s="103" t="s">
        <v>1107</v>
      </c>
      <c r="AA370" s="104" t="s">
        <v>2052</v>
      </c>
      <c r="AB370" s="138" t="s">
        <v>1142</v>
      </c>
    </row>
    <row r="371" spans="1:28" ht="12.75" customHeight="1" x14ac:dyDescent="0.2">
      <c r="A371" s="138" t="s">
        <v>680</v>
      </c>
      <c r="B371" s="138" t="s">
        <v>1262</v>
      </c>
      <c r="D371" s="103">
        <v>0</v>
      </c>
      <c r="E371" s="103">
        <v>0</v>
      </c>
      <c r="F371" s="103">
        <v>0</v>
      </c>
      <c r="G371" s="103">
        <v>0</v>
      </c>
      <c r="H371" s="103">
        <v>0</v>
      </c>
      <c r="I371" s="103">
        <v>0</v>
      </c>
      <c r="J371" s="103">
        <v>0</v>
      </c>
      <c r="K371" s="103">
        <v>0</v>
      </c>
      <c r="L371" s="103">
        <v>0</v>
      </c>
      <c r="M371" s="103">
        <v>0</v>
      </c>
      <c r="N371" s="103">
        <v>366332</v>
      </c>
      <c r="O371" s="103">
        <v>70000</v>
      </c>
      <c r="P371" s="103">
        <v>0</v>
      </c>
      <c r="Q371" s="103">
        <v>81</v>
      </c>
      <c r="R371" s="103">
        <v>0</v>
      </c>
      <c r="S371" s="103">
        <v>0</v>
      </c>
      <c r="T371" s="103">
        <v>0</v>
      </c>
      <c r="U371" s="103">
        <v>0</v>
      </c>
      <c r="V371" s="103">
        <v>22000</v>
      </c>
      <c r="W371" s="103">
        <v>106703</v>
      </c>
      <c r="X371" s="103">
        <v>0</v>
      </c>
      <c r="Y371" s="103" t="s">
        <v>1104</v>
      </c>
      <c r="Z371" s="103" t="s">
        <v>1107</v>
      </c>
      <c r="AA371" s="104" t="s">
        <v>2074</v>
      </c>
      <c r="AB371" s="138" t="s">
        <v>1142</v>
      </c>
    </row>
    <row r="372" spans="1:28" ht="12.75" customHeight="1" x14ac:dyDescent="0.2">
      <c r="A372" s="138" t="s">
        <v>570</v>
      </c>
      <c r="B372" s="138" t="s">
        <v>1261</v>
      </c>
      <c r="D372" s="103">
        <v>0</v>
      </c>
      <c r="E372" s="103">
        <v>0</v>
      </c>
      <c r="F372" s="103">
        <v>0</v>
      </c>
      <c r="G372" s="103">
        <v>0</v>
      </c>
      <c r="H372" s="103">
        <v>0</v>
      </c>
      <c r="I372" s="103">
        <v>0</v>
      </c>
      <c r="J372" s="103">
        <v>0</v>
      </c>
      <c r="K372" s="103">
        <v>0</v>
      </c>
      <c r="L372" s="103">
        <v>0</v>
      </c>
      <c r="M372" s="103">
        <v>0</v>
      </c>
      <c r="N372" s="103">
        <v>7896</v>
      </c>
      <c r="O372" s="103">
        <v>4000</v>
      </c>
      <c r="P372" s="103">
        <v>0</v>
      </c>
      <c r="Q372" s="103">
        <v>0</v>
      </c>
      <c r="R372" s="103">
        <v>0</v>
      </c>
      <c r="S372" s="103">
        <v>0</v>
      </c>
      <c r="T372" s="103">
        <v>0</v>
      </c>
      <c r="U372" s="103">
        <v>0</v>
      </c>
      <c r="V372" s="103">
        <v>0</v>
      </c>
      <c r="W372" s="103">
        <v>0</v>
      </c>
      <c r="X372" s="103">
        <v>0</v>
      </c>
      <c r="Y372" s="103" t="s">
        <v>1104</v>
      </c>
      <c r="Z372" s="103" t="s">
        <v>1103</v>
      </c>
      <c r="AA372" s="104" t="s">
        <v>1964</v>
      </c>
      <c r="AB372" s="138" t="s">
        <v>1142</v>
      </c>
    </row>
    <row r="373" spans="1:28" ht="12.75" customHeight="1" x14ac:dyDescent="0.2">
      <c r="A373" s="138" t="s">
        <v>944</v>
      </c>
      <c r="B373" s="138" t="s">
        <v>2396</v>
      </c>
      <c r="D373" s="103">
        <v>0</v>
      </c>
      <c r="E373" s="103">
        <v>0</v>
      </c>
      <c r="F373" s="103">
        <v>362</v>
      </c>
      <c r="G373" s="103">
        <v>0</v>
      </c>
      <c r="H373" s="103">
        <v>0</v>
      </c>
      <c r="I373" s="103">
        <v>0</v>
      </c>
      <c r="J373" s="103">
        <v>0</v>
      </c>
      <c r="K373" s="103">
        <v>0</v>
      </c>
      <c r="L373" s="103">
        <v>0</v>
      </c>
      <c r="M373" s="103">
        <v>0</v>
      </c>
      <c r="N373" s="103">
        <v>149631</v>
      </c>
      <c r="O373" s="103">
        <v>43000</v>
      </c>
      <c r="P373" s="103">
        <v>0</v>
      </c>
      <c r="Q373" s="103">
        <v>0</v>
      </c>
      <c r="R373" s="103">
        <v>0</v>
      </c>
      <c r="S373" s="103">
        <v>0</v>
      </c>
      <c r="T373" s="103">
        <v>0</v>
      </c>
      <c r="U373" s="103">
        <v>0</v>
      </c>
      <c r="V373" s="103">
        <v>0</v>
      </c>
      <c r="W373" s="103">
        <v>0</v>
      </c>
      <c r="X373" s="103">
        <v>0</v>
      </c>
      <c r="Y373" s="103" t="s">
        <v>1102</v>
      </c>
      <c r="Z373" s="103" t="s">
        <v>1100</v>
      </c>
      <c r="AA373" s="104" t="s">
        <v>2226</v>
      </c>
      <c r="AB373" s="138" t="s">
        <v>1142</v>
      </c>
    </row>
    <row r="374" spans="1:28" ht="12.75" customHeight="1" x14ac:dyDescent="0.2">
      <c r="A374" s="138" t="s">
        <v>1091</v>
      </c>
      <c r="B374" s="138" t="s">
        <v>1543</v>
      </c>
      <c r="D374" s="103">
        <v>0</v>
      </c>
      <c r="E374" s="103">
        <v>0</v>
      </c>
      <c r="F374" s="103">
        <v>0</v>
      </c>
      <c r="G374" s="103">
        <v>0</v>
      </c>
      <c r="H374" s="103">
        <v>0</v>
      </c>
      <c r="I374" s="103">
        <v>0</v>
      </c>
      <c r="J374" s="103">
        <v>0</v>
      </c>
      <c r="K374" s="103">
        <v>0</v>
      </c>
      <c r="L374" s="103">
        <v>0</v>
      </c>
      <c r="M374" s="103">
        <v>0</v>
      </c>
      <c r="N374" s="103">
        <v>36786</v>
      </c>
      <c r="O374" s="103">
        <v>1500</v>
      </c>
      <c r="P374" s="103">
        <v>0</v>
      </c>
      <c r="Q374" s="103">
        <v>0</v>
      </c>
      <c r="R374" s="103">
        <v>0</v>
      </c>
      <c r="S374" s="103">
        <v>0</v>
      </c>
      <c r="T374" s="103">
        <v>0</v>
      </c>
      <c r="U374" s="103">
        <v>0</v>
      </c>
      <c r="V374" s="103">
        <v>0</v>
      </c>
      <c r="W374" s="103">
        <v>0</v>
      </c>
      <c r="X374" s="103">
        <v>0</v>
      </c>
      <c r="Y374" s="103" t="s">
        <v>1102</v>
      </c>
      <c r="Z374" s="103" t="s">
        <v>1153</v>
      </c>
      <c r="AA374" s="104" t="s">
        <v>2256</v>
      </c>
      <c r="AB374" s="138" t="s">
        <v>1142</v>
      </c>
    </row>
    <row r="375" spans="1:28" ht="12.75" customHeight="1" x14ac:dyDescent="0.2">
      <c r="A375" s="138" t="s">
        <v>602</v>
      </c>
      <c r="B375" s="138" t="s">
        <v>1260</v>
      </c>
      <c r="D375" s="103">
        <v>0</v>
      </c>
      <c r="E375" s="103">
        <v>0</v>
      </c>
      <c r="F375" s="103">
        <v>0</v>
      </c>
      <c r="G375" s="103">
        <v>0</v>
      </c>
      <c r="H375" s="103">
        <v>0</v>
      </c>
      <c r="I375" s="103">
        <v>0</v>
      </c>
      <c r="J375" s="103">
        <v>0</v>
      </c>
      <c r="K375" s="103">
        <v>0</v>
      </c>
      <c r="L375" s="103">
        <v>0</v>
      </c>
      <c r="M375" s="103">
        <v>0</v>
      </c>
      <c r="N375" s="103">
        <v>51821</v>
      </c>
      <c r="O375" s="103">
        <v>0</v>
      </c>
      <c r="P375" s="103">
        <v>0</v>
      </c>
      <c r="Q375" s="103">
        <v>0</v>
      </c>
      <c r="R375" s="103">
        <v>0</v>
      </c>
      <c r="S375" s="103">
        <v>0</v>
      </c>
      <c r="T375" s="103">
        <v>0</v>
      </c>
      <c r="U375" s="103">
        <v>0</v>
      </c>
      <c r="V375" s="103">
        <v>0</v>
      </c>
      <c r="W375" s="103">
        <v>0</v>
      </c>
      <c r="X375" s="103">
        <v>0</v>
      </c>
      <c r="Y375" s="103" t="s">
        <v>1104</v>
      </c>
      <c r="Z375" s="103" t="s">
        <v>1103</v>
      </c>
      <c r="AA375" s="104" t="s">
        <v>1996</v>
      </c>
      <c r="AB375" s="138" t="s">
        <v>1142</v>
      </c>
    </row>
    <row r="376" spans="1:28" ht="12.75" customHeight="1" x14ac:dyDescent="0.2">
      <c r="A376" s="138" t="s">
        <v>666</v>
      </c>
      <c r="B376" s="138" t="s">
        <v>1649</v>
      </c>
      <c r="D376" s="103">
        <v>0</v>
      </c>
      <c r="E376" s="103">
        <v>0</v>
      </c>
      <c r="F376" s="103">
        <v>0</v>
      </c>
      <c r="G376" s="103">
        <v>0</v>
      </c>
      <c r="H376" s="103">
        <v>0</v>
      </c>
      <c r="I376" s="103">
        <v>0</v>
      </c>
      <c r="J376" s="103">
        <v>0</v>
      </c>
      <c r="K376" s="103">
        <v>0</v>
      </c>
      <c r="L376" s="103">
        <v>0</v>
      </c>
      <c r="M376" s="103">
        <v>0</v>
      </c>
      <c r="N376" s="103">
        <v>147677</v>
      </c>
      <c r="O376" s="103">
        <v>0</v>
      </c>
      <c r="P376" s="103">
        <v>0</v>
      </c>
      <c r="Q376" s="103">
        <v>0</v>
      </c>
      <c r="R376" s="103">
        <v>0</v>
      </c>
      <c r="S376" s="103">
        <v>0</v>
      </c>
      <c r="T376" s="103">
        <v>0</v>
      </c>
      <c r="U376" s="103">
        <v>16</v>
      </c>
      <c r="V376" s="103">
        <v>0</v>
      </c>
      <c r="W376" s="103">
        <v>0</v>
      </c>
      <c r="X376" s="103">
        <v>0</v>
      </c>
      <c r="Y376" s="103" t="s">
        <v>1104</v>
      </c>
      <c r="Z376" s="103" t="s">
        <v>1107</v>
      </c>
      <c r="AA376" s="104" t="s">
        <v>2060</v>
      </c>
      <c r="AB376" s="138" t="s">
        <v>1142</v>
      </c>
    </row>
    <row r="377" spans="1:28" ht="12.75" customHeight="1" x14ac:dyDescent="0.2">
      <c r="A377" s="138" t="s">
        <v>573</v>
      </c>
      <c r="B377" s="138" t="s">
        <v>1259</v>
      </c>
      <c r="D377" s="103">
        <v>0</v>
      </c>
      <c r="E377" s="103">
        <v>0</v>
      </c>
      <c r="F377" s="103">
        <v>0</v>
      </c>
      <c r="G377" s="103">
        <v>0</v>
      </c>
      <c r="H377" s="103">
        <v>0</v>
      </c>
      <c r="I377" s="103">
        <v>0</v>
      </c>
      <c r="J377" s="103">
        <v>0</v>
      </c>
      <c r="K377" s="103">
        <v>0</v>
      </c>
      <c r="L377" s="103">
        <v>0</v>
      </c>
      <c r="M377" s="103">
        <v>6500</v>
      </c>
      <c r="N377" s="103">
        <v>52833</v>
      </c>
      <c r="O377" s="103">
        <v>0</v>
      </c>
      <c r="P377" s="103">
        <v>0</v>
      </c>
      <c r="Q377" s="103">
        <v>0</v>
      </c>
      <c r="R377" s="103">
        <v>0</v>
      </c>
      <c r="S377" s="103">
        <v>0</v>
      </c>
      <c r="T377" s="103">
        <v>0</v>
      </c>
      <c r="U377" s="103">
        <v>0</v>
      </c>
      <c r="V377" s="103">
        <v>0</v>
      </c>
      <c r="W377" s="103">
        <v>0</v>
      </c>
      <c r="X377" s="103">
        <v>0</v>
      </c>
      <c r="Y377" s="103" t="s">
        <v>1104</v>
      </c>
      <c r="Z377" s="103" t="s">
        <v>1103</v>
      </c>
      <c r="AA377" s="104" t="s">
        <v>1967</v>
      </c>
      <c r="AB377" s="138" t="s">
        <v>1142</v>
      </c>
    </row>
    <row r="378" spans="1:28" ht="12.75" customHeight="1" x14ac:dyDescent="0.2">
      <c r="A378" s="138" t="s">
        <v>518</v>
      </c>
      <c r="B378" s="138" t="s">
        <v>1258</v>
      </c>
      <c r="D378" s="103">
        <v>0</v>
      </c>
      <c r="E378" s="103">
        <v>0</v>
      </c>
      <c r="F378" s="103">
        <v>0</v>
      </c>
      <c r="G378" s="103">
        <v>0</v>
      </c>
      <c r="H378" s="103">
        <v>0</v>
      </c>
      <c r="I378" s="103">
        <v>0</v>
      </c>
      <c r="J378" s="103">
        <v>0</v>
      </c>
      <c r="K378" s="103">
        <v>0</v>
      </c>
      <c r="L378" s="103">
        <v>0</v>
      </c>
      <c r="M378" s="103">
        <v>0</v>
      </c>
      <c r="N378" s="103">
        <v>0</v>
      </c>
      <c r="O378" s="103">
        <v>0</v>
      </c>
      <c r="P378" s="103">
        <v>0</v>
      </c>
      <c r="Q378" s="103">
        <v>0</v>
      </c>
      <c r="R378" s="103">
        <v>0</v>
      </c>
      <c r="S378" s="103">
        <v>0</v>
      </c>
      <c r="T378" s="103">
        <v>0</v>
      </c>
      <c r="U378" s="103">
        <v>0</v>
      </c>
      <c r="V378" s="103">
        <v>0</v>
      </c>
      <c r="W378" s="103">
        <v>0</v>
      </c>
      <c r="X378" s="103">
        <v>0</v>
      </c>
      <c r="Y378" s="103" t="s">
        <v>1104</v>
      </c>
      <c r="Z378" s="103" t="s">
        <v>1103</v>
      </c>
      <c r="AA378" s="104" t="s">
        <v>1912</v>
      </c>
      <c r="AB378" s="138" t="s">
        <v>1142</v>
      </c>
    </row>
    <row r="379" spans="1:28" ht="12.75" customHeight="1" x14ac:dyDescent="0.2">
      <c r="A379" s="138" t="s">
        <v>671</v>
      </c>
      <c r="B379" s="138" t="s">
        <v>1650</v>
      </c>
      <c r="D379" s="103">
        <v>0</v>
      </c>
      <c r="E379" s="103">
        <v>0</v>
      </c>
      <c r="F379" s="103">
        <v>0</v>
      </c>
      <c r="G379" s="103">
        <v>0</v>
      </c>
      <c r="H379" s="103">
        <v>0</v>
      </c>
      <c r="I379" s="103">
        <v>0</v>
      </c>
      <c r="J379" s="103">
        <v>0</v>
      </c>
      <c r="K379" s="103">
        <v>0</v>
      </c>
      <c r="L379" s="103">
        <v>0</v>
      </c>
      <c r="M379" s="103">
        <v>0</v>
      </c>
      <c r="N379" s="103">
        <v>371916</v>
      </c>
      <c r="O379" s="103">
        <v>133000</v>
      </c>
      <c r="P379" s="103">
        <v>0</v>
      </c>
      <c r="Q379" s="103">
        <v>25000</v>
      </c>
      <c r="R379" s="103">
        <v>0</v>
      </c>
      <c r="S379" s="103">
        <v>0</v>
      </c>
      <c r="T379" s="103">
        <v>0</v>
      </c>
      <c r="U379" s="103">
        <v>0</v>
      </c>
      <c r="V379" s="103">
        <v>155000</v>
      </c>
      <c r="W379" s="103">
        <v>0</v>
      </c>
      <c r="X379" s="103">
        <v>40000</v>
      </c>
      <c r="Y379" s="103" t="s">
        <v>1104</v>
      </c>
      <c r="Z379" s="103" t="s">
        <v>1107</v>
      </c>
      <c r="AA379" s="104" t="s">
        <v>2065</v>
      </c>
      <c r="AB379" s="138" t="s">
        <v>1142</v>
      </c>
    </row>
    <row r="380" spans="1:28" ht="12.75" customHeight="1" x14ac:dyDescent="0.2">
      <c r="A380" s="138" t="s">
        <v>519</v>
      </c>
      <c r="B380" s="138" t="s">
        <v>1651</v>
      </c>
      <c r="D380" s="103">
        <v>0</v>
      </c>
      <c r="E380" s="103">
        <v>0</v>
      </c>
      <c r="F380" s="103">
        <v>0</v>
      </c>
      <c r="G380" s="103">
        <v>0</v>
      </c>
      <c r="H380" s="103">
        <v>0</v>
      </c>
      <c r="I380" s="103">
        <v>0</v>
      </c>
      <c r="J380" s="103">
        <v>0</v>
      </c>
      <c r="K380" s="103">
        <v>0</v>
      </c>
      <c r="L380" s="103">
        <v>0</v>
      </c>
      <c r="M380" s="103">
        <v>0</v>
      </c>
      <c r="N380" s="103">
        <v>57447</v>
      </c>
      <c r="O380" s="103">
        <v>0</v>
      </c>
      <c r="P380" s="103">
        <v>0</v>
      </c>
      <c r="Q380" s="103">
        <v>0</v>
      </c>
      <c r="R380" s="103">
        <v>0</v>
      </c>
      <c r="S380" s="103">
        <v>0</v>
      </c>
      <c r="T380" s="103">
        <v>0</v>
      </c>
      <c r="U380" s="103">
        <v>0</v>
      </c>
      <c r="V380" s="103">
        <v>0</v>
      </c>
      <c r="W380" s="103">
        <v>0</v>
      </c>
      <c r="X380" s="103">
        <v>500</v>
      </c>
      <c r="Y380" s="103" t="s">
        <v>1104</v>
      </c>
      <c r="Z380" s="103" t="s">
        <v>1103</v>
      </c>
      <c r="AA380" s="104" t="s">
        <v>1913</v>
      </c>
      <c r="AB380" s="138" t="s">
        <v>1142</v>
      </c>
    </row>
    <row r="381" spans="1:28" ht="12.75" customHeight="1" x14ac:dyDescent="0.2">
      <c r="A381" s="138" t="s">
        <v>946</v>
      </c>
      <c r="B381" s="138" t="s">
        <v>2397</v>
      </c>
      <c r="D381" s="103">
        <v>0</v>
      </c>
      <c r="E381" s="103">
        <v>0</v>
      </c>
      <c r="F381" s="103">
        <v>0</v>
      </c>
      <c r="G381" s="103">
        <v>0</v>
      </c>
      <c r="H381" s="103">
        <v>0</v>
      </c>
      <c r="I381" s="103">
        <v>0</v>
      </c>
      <c r="J381" s="103">
        <v>0</v>
      </c>
      <c r="K381" s="103">
        <v>0</v>
      </c>
      <c r="L381" s="103">
        <v>0</v>
      </c>
      <c r="M381" s="103">
        <v>0</v>
      </c>
      <c r="N381" s="103">
        <v>31000</v>
      </c>
      <c r="O381" s="103">
        <v>0</v>
      </c>
      <c r="P381" s="103">
        <v>0</v>
      </c>
      <c r="Q381" s="103">
        <v>0</v>
      </c>
      <c r="R381" s="103">
        <v>0</v>
      </c>
      <c r="S381" s="103">
        <v>0</v>
      </c>
      <c r="T381" s="103">
        <v>0</v>
      </c>
      <c r="U381" s="103">
        <v>0</v>
      </c>
      <c r="V381" s="103">
        <v>0</v>
      </c>
      <c r="W381" s="103">
        <v>0</v>
      </c>
      <c r="X381" s="103">
        <v>0</v>
      </c>
      <c r="Y381" s="103" t="s">
        <v>1102</v>
      </c>
      <c r="Z381" s="103" t="s">
        <v>1100</v>
      </c>
      <c r="AA381" s="104" t="s">
        <v>2254</v>
      </c>
      <c r="AB381" s="138" t="s">
        <v>1142</v>
      </c>
    </row>
    <row r="382" spans="1:28" ht="12.75" customHeight="1" x14ac:dyDescent="0.2">
      <c r="A382" s="138" t="s">
        <v>742</v>
      </c>
      <c r="B382" s="138" t="s">
        <v>1257</v>
      </c>
      <c r="D382" s="103">
        <v>0</v>
      </c>
      <c r="E382" s="103">
        <v>0</v>
      </c>
      <c r="F382" s="103">
        <v>0</v>
      </c>
      <c r="G382" s="103">
        <v>0</v>
      </c>
      <c r="H382" s="103">
        <v>0</v>
      </c>
      <c r="I382" s="103">
        <v>0</v>
      </c>
      <c r="J382" s="103">
        <v>0</v>
      </c>
      <c r="K382" s="103">
        <v>0</v>
      </c>
      <c r="L382" s="103">
        <v>0</v>
      </c>
      <c r="M382" s="103">
        <v>0</v>
      </c>
      <c r="N382" s="103">
        <v>5698</v>
      </c>
      <c r="O382" s="103">
        <v>0</v>
      </c>
      <c r="P382" s="103">
        <v>0</v>
      </c>
      <c r="Q382" s="103">
        <v>0</v>
      </c>
      <c r="R382" s="103">
        <v>0</v>
      </c>
      <c r="S382" s="103">
        <v>0</v>
      </c>
      <c r="T382" s="103">
        <v>0</v>
      </c>
      <c r="U382" s="103">
        <v>0</v>
      </c>
      <c r="V382" s="103">
        <v>0</v>
      </c>
      <c r="W382" s="103">
        <v>0</v>
      </c>
      <c r="X382" s="103">
        <v>0</v>
      </c>
      <c r="Y382" s="103" t="s">
        <v>1104</v>
      </c>
      <c r="Z382" s="103" t="s">
        <v>1153</v>
      </c>
      <c r="AA382" s="104" t="s">
        <v>2138</v>
      </c>
      <c r="AB382" s="138" t="s">
        <v>1142</v>
      </c>
    </row>
    <row r="383" spans="1:28" ht="12.75" customHeight="1" x14ac:dyDescent="0.2">
      <c r="A383" s="138" t="s">
        <v>599</v>
      </c>
      <c r="B383" s="138" t="s">
        <v>2398</v>
      </c>
      <c r="D383" s="103">
        <v>0</v>
      </c>
      <c r="E383" s="103">
        <v>0</v>
      </c>
      <c r="F383" s="103">
        <v>0</v>
      </c>
      <c r="G383" s="103">
        <v>0</v>
      </c>
      <c r="H383" s="103">
        <v>0</v>
      </c>
      <c r="I383" s="103">
        <v>0</v>
      </c>
      <c r="J383" s="103">
        <v>26</v>
      </c>
      <c r="K383" s="103">
        <v>0</v>
      </c>
      <c r="L383" s="103">
        <v>0</v>
      </c>
      <c r="M383" s="103">
        <v>0</v>
      </c>
      <c r="N383" s="103">
        <v>268768</v>
      </c>
      <c r="O383" s="103">
        <v>49200</v>
      </c>
      <c r="P383" s="103">
        <v>0</v>
      </c>
      <c r="Q383" s="103">
        <v>0</v>
      </c>
      <c r="R383" s="103">
        <v>0</v>
      </c>
      <c r="S383" s="103">
        <v>0</v>
      </c>
      <c r="T383" s="103">
        <v>0</v>
      </c>
      <c r="U383" s="103">
        <v>0</v>
      </c>
      <c r="V383" s="103">
        <v>0</v>
      </c>
      <c r="W383" s="103">
        <v>0</v>
      </c>
      <c r="X383" s="103">
        <v>0</v>
      </c>
      <c r="Y383" s="103" t="s">
        <v>1104</v>
      </c>
      <c r="Z383" s="103" t="s">
        <v>1100</v>
      </c>
      <c r="AA383" s="104" t="s">
        <v>1993</v>
      </c>
      <c r="AB383" s="138" t="s">
        <v>1142</v>
      </c>
    </row>
    <row r="384" spans="1:28" ht="12.75" customHeight="1" x14ac:dyDescent="0.2">
      <c r="A384" s="138" t="s">
        <v>379</v>
      </c>
      <c r="B384" s="138" t="s">
        <v>2399</v>
      </c>
      <c r="D384" s="103">
        <v>0</v>
      </c>
      <c r="E384" s="103">
        <v>0</v>
      </c>
      <c r="F384" s="103">
        <v>0</v>
      </c>
      <c r="G384" s="103">
        <v>0</v>
      </c>
      <c r="H384" s="103">
        <v>0</v>
      </c>
      <c r="I384" s="103">
        <v>0</v>
      </c>
      <c r="J384" s="103">
        <v>0</v>
      </c>
      <c r="K384" s="103">
        <v>0</v>
      </c>
      <c r="L384" s="103">
        <v>0</v>
      </c>
      <c r="M384" s="103">
        <v>0</v>
      </c>
      <c r="N384" s="103">
        <v>157341</v>
      </c>
      <c r="O384" s="103">
        <v>8000</v>
      </c>
      <c r="P384" s="103">
        <v>0</v>
      </c>
      <c r="Q384" s="103">
        <v>0</v>
      </c>
      <c r="R384" s="103">
        <v>0</v>
      </c>
      <c r="S384" s="103">
        <v>0</v>
      </c>
      <c r="T384" s="103">
        <v>0</v>
      </c>
      <c r="U384" s="103">
        <v>0</v>
      </c>
      <c r="V384" s="103">
        <v>5000</v>
      </c>
      <c r="W384" s="103">
        <v>86000</v>
      </c>
      <c r="X384" s="103">
        <v>0</v>
      </c>
      <c r="Y384" s="103" t="s">
        <v>1104</v>
      </c>
      <c r="Z384" s="103" t="s">
        <v>1100</v>
      </c>
      <c r="AA384" s="104" t="s">
        <v>1773</v>
      </c>
      <c r="AB384" s="138" t="s">
        <v>1142</v>
      </c>
    </row>
    <row r="385" spans="1:28" ht="12.75" customHeight="1" x14ac:dyDescent="0.2">
      <c r="A385" s="138" t="s">
        <v>681</v>
      </c>
      <c r="B385" s="138" t="s">
        <v>1654</v>
      </c>
      <c r="D385" s="103">
        <v>0</v>
      </c>
      <c r="E385" s="103">
        <v>0</v>
      </c>
      <c r="F385" s="103">
        <v>0</v>
      </c>
      <c r="G385" s="103">
        <v>10630</v>
      </c>
      <c r="H385" s="103">
        <v>0</v>
      </c>
      <c r="I385" s="103">
        <v>0</v>
      </c>
      <c r="J385" s="103">
        <v>0</v>
      </c>
      <c r="K385" s="103">
        <v>0</v>
      </c>
      <c r="L385" s="103">
        <v>0</v>
      </c>
      <c r="M385" s="103">
        <v>0</v>
      </c>
      <c r="N385" s="103">
        <v>203819</v>
      </c>
      <c r="O385" s="103">
        <v>35000</v>
      </c>
      <c r="P385" s="103">
        <v>0</v>
      </c>
      <c r="Q385" s="103">
        <v>0</v>
      </c>
      <c r="R385" s="103">
        <v>0</v>
      </c>
      <c r="S385" s="103">
        <v>0</v>
      </c>
      <c r="T385" s="103">
        <v>0</v>
      </c>
      <c r="U385" s="103">
        <v>0</v>
      </c>
      <c r="V385" s="103">
        <v>0</v>
      </c>
      <c r="W385" s="103">
        <v>15000</v>
      </c>
      <c r="X385" s="103">
        <v>8642</v>
      </c>
      <c r="Y385" s="103" t="s">
        <v>1104</v>
      </c>
      <c r="Z385" s="103" t="s">
        <v>1107</v>
      </c>
      <c r="AA385" s="104" t="s">
        <v>2075</v>
      </c>
      <c r="AB385" s="138" t="s">
        <v>1142</v>
      </c>
    </row>
    <row r="386" spans="1:28" ht="12.75" customHeight="1" x14ac:dyDescent="0.2">
      <c r="A386" s="138" t="s">
        <v>600</v>
      </c>
      <c r="B386" s="138" t="s">
        <v>1255</v>
      </c>
      <c r="D386" s="103">
        <v>0</v>
      </c>
      <c r="E386" s="103">
        <v>0</v>
      </c>
      <c r="F386" s="103">
        <v>0</v>
      </c>
      <c r="G386" s="103">
        <v>0</v>
      </c>
      <c r="H386" s="103">
        <v>0</v>
      </c>
      <c r="I386" s="103">
        <v>0</v>
      </c>
      <c r="J386" s="103">
        <v>2915</v>
      </c>
      <c r="K386" s="103">
        <v>0</v>
      </c>
      <c r="L386" s="103">
        <v>0</v>
      </c>
      <c r="M386" s="103">
        <v>0</v>
      </c>
      <c r="N386" s="103">
        <v>159050</v>
      </c>
      <c r="O386" s="103">
        <v>72500</v>
      </c>
      <c r="P386" s="103">
        <v>0</v>
      </c>
      <c r="Q386" s="103">
        <v>0</v>
      </c>
      <c r="R386" s="103">
        <v>0</v>
      </c>
      <c r="S386" s="103">
        <v>0</v>
      </c>
      <c r="T386" s="103">
        <v>0</v>
      </c>
      <c r="U386" s="103">
        <v>0</v>
      </c>
      <c r="V386" s="103">
        <v>98000</v>
      </c>
      <c r="W386" s="103">
        <v>6417</v>
      </c>
      <c r="X386" s="103">
        <v>0</v>
      </c>
      <c r="Y386" s="103" t="s">
        <v>1104</v>
      </c>
      <c r="Z386" s="103" t="s">
        <v>1109</v>
      </c>
      <c r="AA386" s="104" t="s">
        <v>1994</v>
      </c>
      <c r="AB386" s="138" t="s">
        <v>1142</v>
      </c>
    </row>
    <row r="387" spans="1:28" ht="12.75" customHeight="1" x14ac:dyDescent="0.2">
      <c r="A387" s="138" t="s">
        <v>948</v>
      </c>
      <c r="B387" s="138" t="s">
        <v>2400</v>
      </c>
      <c r="D387" s="103">
        <v>0</v>
      </c>
      <c r="E387" s="103">
        <v>0</v>
      </c>
      <c r="F387" s="103">
        <v>0</v>
      </c>
      <c r="G387" s="103">
        <v>0</v>
      </c>
      <c r="H387" s="103">
        <v>0</v>
      </c>
      <c r="I387" s="103">
        <v>0</v>
      </c>
      <c r="J387" s="103">
        <v>0</v>
      </c>
      <c r="K387" s="103">
        <v>0</v>
      </c>
      <c r="L387" s="103">
        <v>0</v>
      </c>
      <c r="M387" s="103">
        <v>0</v>
      </c>
      <c r="N387" s="103">
        <v>112892</v>
      </c>
      <c r="O387" s="103">
        <v>22700</v>
      </c>
      <c r="P387" s="103">
        <v>0</v>
      </c>
      <c r="Q387" s="103">
        <v>0</v>
      </c>
      <c r="R387" s="103">
        <v>0</v>
      </c>
      <c r="S387" s="103">
        <v>0</v>
      </c>
      <c r="T387" s="103">
        <v>0</v>
      </c>
      <c r="U387" s="103">
        <v>0</v>
      </c>
      <c r="V387" s="103">
        <v>15500</v>
      </c>
      <c r="W387" s="103">
        <v>40000</v>
      </c>
      <c r="X387" s="103">
        <v>3000</v>
      </c>
      <c r="Y387" s="103" t="s">
        <v>1102</v>
      </c>
      <c r="Z387" s="103" t="s">
        <v>1100</v>
      </c>
      <c r="AA387" s="104" t="s">
        <v>2248</v>
      </c>
      <c r="AB387" s="138" t="s">
        <v>1142</v>
      </c>
    </row>
    <row r="388" spans="1:28" ht="12.75" customHeight="1" x14ac:dyDescent="0.2">
      <c r="A388" s="138" t="s">
        <v>386</v>
      </c>
      <c r="B388" s="138" t="s">
        <v>1254</v>
      </c>
      <c r="D388" s="103">
        <v>0</v>
      </c>
      <c r="E388" s="103">
        <v>0</v>
      </c>
      <c r="F388" s="103">
        <v>0</v>
      </c>
      <c r="G388" s="103">
        <v>0</v>
      </c>
      <c r="H388" s="103">
        <v>0</v>
      </c>
      <c r="I388" s="103">
        <v>0</v>
      </c>
      <c r="J388" s="103">
        <v>0</v>
      </c>
      <c r="K388" s="103">
        <v>0</v>
      </c>
      <c r="L388" s="103">
        <v>0</v>
      </c>
      <c r="M388" s="103">
        <v>0</v>
      </c>
      <c r="N388" s="103">
        <v>0</v>
      </c>
      <c r="O388" s="103">
        <v>0</v>
      </c>
      <c r="P388" s="103">
        <v>0</v>
      </c>
      <c r="Q388" s="103">
        <v>0</v>
      </c>
      <c r="R388" s="103">
        <v>0</v>
      </c>
      <c r="S388" s="103">
        <v>0</v>
      </c>
      <c r="T388" s="103">
        <v>0</v>
      </c>
      <c r="U388" s="103">
        <v>0</v>
      </c>
      <c r="V388" s="103">
        <v>0</v>
      </c>
      <c r="W388" s="103">
        <v>0</v>
      </c>
      <c r="X388" s="103">
        <v>0</v>
      </c>
      <c r="Y388" s="103" t="s">
        <v>1104</v>
      </c>
      <c r="Z388" s="103" t="s">
        <v>1103</v>
      </c>
      <c r="AA388" s="104" t="s">
        <v>1780</v>
      </c>
      <c r="AB388" s="138" t="s">
        <v>1142</v>
      </c>
    </row>
    <row r="389" spans="1:28" ht="12.75" customHeight="1" x14ac:dyDescent="0.2">
      <c r="A389" s="138" t="s">
        <v>393</v>
      </c>
      <c r="B389" s="138" t="s">
        <v>1253</v>
      </c>
      <c r="D389" s="103">
        <v>0</v>
      </c>
      <c r="E389" s="103">
        <v>0</v>
      </c>
      <c r="F389" s="103">
        <v>0</v>
      </c>
      <c r="G389" s="103">
        <v>0</v>
      </c>
      <c r="H389" s="103">
        <v>0</v>
      </c>
      <c r="I389" s="103">
        <v>0</v>
      </c>
      <c r="J389" s="103">
        <v>0</v>
      </c>
      <c r="K389" s="103">
        <v>0</v>
      </c>
      <c r="L389" s="103">
        <v>0</v>
      </c>
      <c r="M389" s="103">
        <v>0</v>
      </c>
      <c r="N389" s="103">
        <v>205123</v>
      </c>
      <c r="O389" s="103">
        <v>0</v>
      </c>
      <c r="P389" s="103">
        <v>0</v>
      </c>
      <c r="Q389" s="103">
        <v>0</v>
      </c>
      <c r="R389" s="103">
        <v>0</v>
      </c>
      <c r="S389" s="103">
        <v>0</v>
      </c>
      <c r="T389" s="103">
        <v>0</v>
      </c>
      <c r="U389" s="103">
        <v>0</v>
      </c>
      <c r="V389" s="103">
        <v>0</v>
      </c>
      <c r="W389" s="103">
        <v>0</v>
      </c>
      <c r="X389" s="103">
        <v>0</v>
      </c>
      <c r="Y389" s="103" t="s">
        <v>1104</v>
      </c>
      <c r="Z389" s="103" t="s">
        <v>1103</v>
      </c>
      <c r="AA389" s="104" t="s">
        <v>1787</v>
      </c>
      <c r="AB389" s="138" t="s">
        <v>1142</v>
      </c>
    </row>
    <row r="390" spans="1:28" ht="12.75" customHeight="1" x14ac:dyDescent="0.2">
      <c r="A390" s="138" t="s">
        <v>420</v>
      </c>
      <c r="B390" s="138" t="s">
        <v>1252</v>
      </c>
      <c r="D390" s="103">
        <v>0</v>
      </c>
      <c r="E390" s="103">
        <v>0</v>
      </c>
      <c r="F390" s="103">
        <v>0</v>
      </c>
      <c r="G390" s="103">
        <v>0</v>
      </c>
      <c r="H390" s="103">
        <v>0</v>
      </c>
      <c r="I390" s="103">
        <v>0</v>
      </c>
      <c r="J390" s="103">
        <v>0</v>
      </c>
      <c r="K390" s="103">
        <v>0</v>
      </c>
      <c r="L390" s="103">
        <v>0</v>
      </c>
      <c r="M390" s="103">
        <v>0</v>
      </c>
      <c r="N390" s="103">
        <v>57423</v>
      </c>
      <c r="O390" s="103">
        <v>0</v>
      </c>
      <c r="P390" s="103">
        <v>0</v>
      </c>
      <c r="Q390" s="103">
        <v>0</v>
      </c>
      <c r="R390" s="103">
        <v>0</v>
      </c>
      <c r="S390" s="103">
        <v>0</v>
      </c>
      <c r="T390" s="103">
        <v>0</v>
      </c>
      <c r="U390" s="103">
        <v>0</v>
      </c>
      <c r="V390" s="103">
        <v>0</v>
      </c>
      <c r="W390" s="103">
        <v>28</v>
      </c>
      <c r="X390" s="103">
        <v>0</v>
      </c>
      <c r="Y390" s="103" t="s">
        <v>1104</v>
      </c>
      <c r="Z390" s="103" t="s">
        <v>1103</v>
      </c>
      <c r="AA390" s="104" t="s">
        <v>1814</v>
      </c>
      <c r="AB390" s="138" t="s">
        <v>1142</v>
      </c>
    </row>
    <row r="391" spans="1:28" ht="12.75" customHeight="1" x14ac:dyDescent="0.2">
      <c r="A391" s="138" t="s">
        <v>1090</v>
      </c>
      <c r="B391" s="138" t="s">
        <v>1251</v>
      </c>
      <c r="D391" s="103">
        <v>0</v>
      </c>
      <c r="E391" s="103">
        <v>0</v>
      </c>
      <c r="F391" s="103">
        <v>0</v>
      </c>
      <c r="G391" s="103">
        <v>0</v>
      </c>
      <c r="H391" s="103">
        <v>0</v>
      </c>
      <c r="I391" s="103">
        <v>0</v>
      </c>
      <c r="J391" s="103">
        <v>0</v>
      </c>
      <c r="K391" s="103">
        <v>0</v>
      </c>
      <c r="L391" s="103">
        <v>0</v>
      </c>
      <c r="M391" s="103">
        <v>0</v>
      </c>
      <c r="N391" s="103">
        <v>0</v>
      </c>
      <c r="O391" s="103">
        <v>0</v>
      </c>
      <c r="P391" s="103">
        <v>0</v>
      </c>
      <c r="Q391" s="103">
        <v>0</v>
      </c>
      <c r="R391" s="103">
        <v>0</v>
      </c>
      <c r="S391" s="103">
        <v>0</v>
      </c>
      <c r="T391" s="103">
        <v>0</v>
      </c>
      <c r="U391" s="103">
        <v>0</v>
      </c>
      <c r="V391" s="103">
        <v>0</v>
      </c>
      <c r="W391" s="103">
        <v>0</v>
      </c>
      <c r="X391" s="103">
        <v>0</v>
      </c>
      <c r="Y391" s="103" t="s">
        <v>1104</v>
      </c>
      <c r="Z391" s="103" t="s">
        <v>1153</v>
      </c>
      <c r="AA391" s="104" t="s">
        <v>2175</v>
      </c>
      <c r="AB391" s="138" t="s">
        <v>1142</v>
      </c>
    </row>
    <row r="392" spans="1:28" ht="12.75" customHeight="1" x14ac:dyDescent="0.2">
      <c r="A392" s="138" t="s">
        <v>371</v>
      </c>
      <c r="B392" s="138" t="s">
        <v>2401</v>
      </c>
      <c r="D392" s="103">
        <v>0</v>
      </c>
      <c r="E392" s="103">
        <v>0</v>
      </c>
      <c r="F392" s="103">
        <v>0</v>
      </c>
      <c r="G392" s="103">
        <v>0</v>
      </c>
      <c r="H392" s="103">
        <v>0</v>
      </c>
      <c r="I392" s="103">
        <v>0</v>
      </c>
      <c r="J392" s="103">
        <v>0</v>
      </c>
      <c r="K392" s="103">
        <v>0</v>
      </c>
      <c r="L392" s="103">
        <v>0</v>
      </c>
      <c r="M392" s="103">
        <v>0</v>
      </c>
      <c r="N392" s="103">
        <v>106706</v>
      </c>
      <c r="O392" s="103">
        <v>16200</v>
      </c>
      <c r="P392" s="103">
        <v>0</v>
      </c>
      <c r="Q392" s="103">
        <v>0</v>
      </c>
      <c r="R392" s="103">
        <v>0</v>
      </c>
      <c r="S392" s="103">
        <v>0</v>
      </c>
      <c r="T392" s="103">
        <v>0</v>
      </c>
      <c r="U392" s="103">
        <v>0</v>
      </c>
      <c r="V392" s="103">
        <v>0</v>
      </c>
      <c r="W392" s="103">
        <v>0</v>
      </c>
      <c r="X392" s="103">
        <v>0</v>
      </c>
      <c r="Y392" s="103" t="s">
        <v>1104</v>
      </c>
      <c r="Z392" s="103" t="s">
        <v>1100</v>
      </c>
      <c r="AA392" s="104" t="s">
        <v>1765</v>
      </c>
      <c r="AB392" s="138" t="s">
        <v>1142</v>
      </c>
    </row>
    <row r="393" spans="1:28" ht="12.75" customHeight="1" x14ac:dyDescent="0.2">
      <c r="A393" s="138" t="s">
        <v>428</v>
      </c>
      <c r="B393" s="138" t="s">
        <v>1249</v>
      </c>
      <c r="D393" s="103">
        <v>0</v>
      </c>
      <c r="E393" s="103">
        <v>0</v>
      </c>
      <c r="F393" s="103">
        <v>0</v>
      </c>
      <c r="G393" s="103">
        <v>0</v>
      </c>
      <c r="H393" s="103">
        <v>0</v>
      </c>
      <c r="I393" s="103">
        <v>0</v>
      </c>
      <c r="J393" s="103">
        <v>0</v>
      </c>
      <c r="K393" s="103">
        <v>0</v>
      </c>
      <c r="L393" s="103">
        <v>0</v>
      </c>
      <c r="M393" s="103">
        <v>0</v>
      </c>
      <c r="N393" s="103">
        <v>0</v>
      </c>
      <c r="O393" s="103">
        <v>0</v>
      </c>
      <c r="P393" s="103">
        <v>0</v>
      </c>
      <c r="Q393" s="103">
        <v>0</v>
      </c>
      <c r="R393" s="103">
        <v>0</v>
      </c>
      <c r="S393" s="103">
        <v>0</v>
      </c>
      <c r="T393" s="103">
        <v>0</v>
      </c>
      <c r="U393" s="103">
        <v>0</v>
      </c>
      <c r="V393" s="103">
        <v>0</v>
      </c>
      <c r="W393" s="103">
        <v>0</v>
      </c>
      <c r="X393" s="103">
        <v>0</v>
      </c>
      <c r="Y393" s="103" t="s">
        <v>1104</v>
      </c>
      <c r="Z393" s="103" t="s">
        <v>1103</v>
      </c>
      <c r="AA393" s="104" t="s">
        <v>1822</v>
      </c>
      <c r="AB393" s="138" t="s">
        <v>1142</v>
      </c>
    </row>
    <row r="394" spans="1:28" ht="12.75" customHeight="1" x14ac:dyDescent="0.2">
      <c r="A394" s="138" t="s">
        <v>554</v>
      </c>
      <c r="B394" s="138" t="s">
        <v>1248</v>
      </c>
      <c r="D394" s="103">
        <v>0</v>
      </c>
      <c r="E394" s="103">
        <v>0</v>
      </c>
      <c r="F394" s="103">
        <v>0</v>
      </c>
      <c r="G394" s="103">
        <v>0</v>
      </c>
      <c r="H394" s="103">
        <v>0</v>
      </c>
      <c r="I394" s="103">
        <v>0</v>
      </c>
      <c r="J394" s="103">
        <v>0</v>
      </c>
      <c r="K394" s="103">
        <v>0</v>
      </c>
      <c r="L394" s="103">
        <v>0</v>
      </c>
      <c r="M394" s="103">
        <v>0</v>
      </c>
      <c r="N394" s="103">
        <v>67456</v>
      </c>
      <c r="O394" s="103">
        <v>0</v>
      </c>
      <c r="P394" s="103">
        <v>0</v>
      </c>
      <c r="Q394" s="103">
        <v>0</v>
      </c>
      <c r="R394" s="103">
        <v>0</v>
      </c>
      <c r="S394" s="103">
        <v>0</v>
      </c>
      <c r="T394" s="103">
        <v>0</v>
      </c>
      <c r="U394" s="103">
        <v>0</v>
      </c>
      <c r="V394" s="103">
        <v>0</v>
      </c>
      <c r="W394" s="103">
        <v>0</v>
      </c>
      <c r="X394" s="103">
        <v>0</v>
      </c>
      <c r="Y394" s="103" t="s">
        <v>1104</v>
      </c>
      <c r="Z394" s="103" t="s">
        <v>1103</v>
      </c>
      <c r="AA394" s="104" t="s">
        <v>1948</v>
      </c>
      <c r="AB394" s="138" t="s">
        <v>1142</v>
      </c>
    </row>
    <row r="395" spans="1:28" ht="12.75" customHeight="1" x14ac:dyDescent="0.2">
      <c r="A395" s="138" t="s">
        <v>555</v>
      </c>
      <c r="B395" s="138" t="s">
        <v>1247</v>
      </c>
      <c r="D395" s="103">
        <v>0</v>
      </c>
      <c r="E395" s="103">
        <v>0</v>
      </c>
      <c r="F395" s="103">
        <v>0</v>
      </c>
      <c r="G395" s="103">
        <v>0</v>
      </c>
      <c r="H395" s="103">
        <v>0</v>
      </c>
      <c r="I395" s="103">
        <v>0</v>
      </c>
      <c r="J395" s="103">
        <v>0</v>
      </c>
      <c r="K395" s="103">
        <v>0</v>
      </c>
      <c r="L395" s="103">
        <v>0</v>
      </c>
      <c r="M395" s="103">
        <v>0</v>
      </c>
      <c r="N395" s="103">
        <v>106043</v>
      </c>
      <c r="O395" s="103">
        <v>0</v>
      </c>
      <c r="P395" s="103">
        <v>0</v>
      </c>
      <c r="Q395" s="103">
        <v>0</v>
      </c>
      <c r="R395" s="103">
        <v>0</v>
      </c>
      <c r="S395" s="103">
        <v>0</v>
      </c>
      <c r="T395" s="103">
        <v>0</v>
      </c>
      <c r="U395" s="103">
        <v>0</v>
      </c>
      <c r="V395" s="103">
        <v>0</v>
      </c>
      <c r="W395" s="103">
        <v>0</v>
      </c>
      <c r="X395" s="103">
        <v>0</v>
      </c>
      <c r="Y395" s="103" t="s">
        <v>1104</v>
      </c>
      <c r="Z395" s="103" t="s">
        <v>1103</v>
      </c>
      <c r="AA395" s="104" t="s">
        <v>1949</v>
      </c>
      <c r="AB395" s="138" t="s">
        <v>1142</v>
      </c>
    </row>
    <row r="396" spans="1:28" ht="12.75" customHeight="1" x14ac:dyDescent="0.2">
      <c r="A396" s="138" t="s">
        <v>410</v>
      </c>
      <c r="B396" s="138" t="s">
        <v>1246</v>
      </c>
      <c r="D396" s="103">
        <v>0</v>
      </c>
      <c r="E396" s="103">
        <v>0</v>
      </c>
      <c r="F396" s="103">
        <v>0</v>
      </c>
      <c r="G396" s="103">
        <v>0</v>
      </c>
      <c r="H396" s="103">
        <v>0</v>
      </c>
      <c r="I396" s="103">
        <v>0</v>
      </c>
      <c r="J396" s="103">
        <v>0</v>
      </c>
      <c r="K396" s="103">
        <v>0</v>
      </c>
      <c r="L396" s="103">
        <v>0</v>
      </c>
      <c r="M396" s="103">
        <v>0</v>
      </c>
      <c r="N396" s="103">
        <v>12800</v>
      </c>
      <c r="O396" s="103">
        <v>0</v>
      </c>
      <c r="P396" s="103">
        <v>0</v>
      </c>
      <c r="Q396" s="103">
        <v>0</v>
      </c>
      <c r="R396" s="103">
        <v>0</v>
      </c>
      <c r="S396" s="103">
        <v>0</v>
      </c>
      <c r="T396" s="103">
        <v>0</v>
      </c>
      <c r="U396" s="103">
        <v>0</v>
      </c>
      <c r="V396" s="103">
        <v>0</v>
      </c>
      <c r="W396" s="103">
        <v>0</v>
      </c>
      <c r="X396" s="103">
        <v>0</v>
      </c>
      <c r="Y396" s="103" t="s">
        <v>1104</v>
      </c>
      <c r="Z396" s="103" t="s">
        <v>1103</v>
      </c>
      <c r="AA396" s="104" t="s">
        <v>1804</v>
      </c>
      <c r="AB396" s="138" t="s">
        <v>1142</v>
      </c>
    </row>
    <row r="397" spans="1:28" ht="12.75" customHeight="1" x14ac:dyDescent="0.2">
      <c r="A397" s="138" t="s">
        <v>950</v>
      </c>
      <c r="B397" s="138" t="s">
        <v>2402</v>
      </c>
      <c r="D397" s="103">
        <v>0</v>
      </c>
      <c r="E397" s="103">
        <v>0</v>
      </c>
      <c r="F397" s="103">
        <v>0</v>
      </c>
      <c r="G397" s="103">
        <v>0</v>
      </c>
      <c r="H397" s="103">
        <v>0</v>
      </c>
      <c r="I397" s="103">
        <v>0</v>
      </c>
      <c r="J397" s="103">
        <v>0</v>
      </c>
      <c r="K397" s="103">
        <v>0</v>
      </c>
      <c r="L397" s="103">
        <v>0</v>
      </c>
      <c r="M397" s="103">
        <v>0</v>
      </c>
      <c r="N397" s="103">
        <v>906605</v>
      </c>
      <c r="O397" s="103">
        <v>8500</v>
      </c>
      <c r="P397" s="103">
        <v>0</v>
      </c>
      <c r="Q397" s="103">
        <v>821</v>
      </c>
      <c r="R397" s="103">
        <v>0</v>
      </c>
      <c r="S397" s="103">
        <v>0</v>
      </c>
      <c r="T397" s="103">
        <v>0</v>
      </c>
      <c r="U397" s="103">
        <v>0</v>
      </c>
      <c r="V397" s="103">
        <v>0</v>
      </c>
      <c r="W397" s="103">
        <v>0</v>
      </c>
      <c r="X397" s="103">
        <v>500</v>
      </c>
      <c r="Y397" s="103" t="s">
        <v>1102</v>
      </c>
      <c r="Z397" s="103" t="s">
        <v>1100</v>
      </c>
      <c r="AA397" s="104" t="s">
        <v>2249</v>
      </c>
      <c r="AB397" s="138" t="s">
        <v>1142</v>
      </c>
    </row>
    <row r="398" spans="1:28" ht="12.75" customHeight="1" x14ac:dyDescent="0.2">
      <c r="A398" s="138" t="s">
        <v>564</v>
      </c>
      <c r="B398" s="138" t="s">
        <v>1245</v>
      </c>
      <c r="D398" s="103">
        <v>0</v>
      </c>
      <c r="E398" s="103">
        <v>0</v>
      </c>
      <c r="F398" s="103">
        <v>0</v>
      </c>
      <c r="G398" s="103">
        <v>0</v>
      </c>
      <c r="H398" s="103">
        <v>0</v>
      </c>
      <c r="I398" s="103">
        <v>0</v>
      </c>
      <c r="J398" s="103">
        <v>0</v>
      </c>
      <c r="K398" s="103">
        <v>0</v>
      </c>
      <c r="L398" s="103">
        <v>0</v>
      </c>
      <c r="M398" s="103">
        <v>0</v>
      </c>
      <c r="N398" s="103">
        <v>0</v>
      </c>
      <c r="O398" s="103">
        <v>0</v>
      </c>
      <c r="P398" s="103">
        <v>0</v>
      </c>
      <c r="Q398" s="103">
        <v>0</v>
      </c>
      <c r="R398" s="103">
        <v>0</v>
      </c>
      <c r="S398" s="103">
        <v>0</v>
      </c>
      <c r="T398" s="103">
        <v>0</v>
      </c>
      <c r="U398" s="103">
        <v>0</v>
      </c>
      <c r="V398" s="103">
        <v>0</v>
      </c>
      <c r="W398" s="103">
        <v>0</v>
      </c>
      <c r="X398" s="103">
        <v>0</v>
      </c>
      <c r="Y398" s="103" t="s">
        <v>1104</v>
      </c>
      <c r="Z398" s="103" t="s">
        <v>1103</v>
      </c>
      <c r="AA398" s="104" t="s">
        <v>1958</v>
      </c>
      <c r="AB398" s="138" t="s">
        <v>1142</v>
      </c>
    </row>
    <row r="399" spans="1:28" ht="12.75" customHeight="1" x14ac:dyDescent="0.2">
      <c r="A399" s="138" t="s">
        <v>580</v>
      </c>
      <c r="B399" s="138" t="s">
        <v>1244</v>
      </c>
      <c r="D399" s="103">
        <v>0</v>
      </c>
      <c r="E399" s="103">
        <v>0</v>
      </c>
      <c r="F399" s="103">
        <v>0</v>
      </c>
      <c r="G399" s="103">
        <v>0</v>
      </c>
      <c r="H399" s="103">
        <v>0</v>
      </c>
      <c r="I399" s="103">
        <v>0</v>
      </c>
      <c r="J399" s="103">
        <v>0</v>
      </c>
      <c r="K399" s="103">
        <v>0</v>
      </c>
      <c r="L399" s="103">
        <v>0</v>
      </c>
      <c r="M399" s="103">
        <v>0</v>
      </c>
      <c r="N399" s="103">
        <v>0</v>
      </c>
      <c r="O399" s="103">
        <v>0</v>
      </c>
      <c r="P399" s="103">
        <v>0</v>
      </c>
      <c r="Q399" s="103">
        <v>0</v>
      </c>
      <c r="R399" s="103">
        <v>0</v>
      </c>
      <c r="S399" s="103">
        <v>0</v>
      </c>
      <c r="T399" s="103">
        <v>0</v>
      </c>
      <c r="U399" s="103">
        <v>0</v>
      </c>
      <c r="V399" s="103">
        <v>0</v>
      </c>
      <c r="W399" s="103">
        <v>0</v>
      </c>
      <c r="X399" s="103">
        <v>0</v>
      </c>
      <c r="Y399" s="103" t="s">
        <v>1104</v>
      </c>
      <c r="Z399" s="103" t="s">
        <v>1103</v>
      </c>
      <c r="AA399" s="104" t="s">
        <v>1974</v>
      </c>
      <c r="AB399" s="138" t="s">
        <v>1142</v>
      </c>
    </row>
    <row r="400" spans="1:28" ht="12.75" customHeight="1" x14ac:dyDescent="0.2">
      <c r="A400" s="138" t="s">
        <v>595</v>
      </c>
      <c r="B400" s="138" t="s">
        <v>1243</v>
      </c>
      <c r="D400" s="103">
        <v>0</v>
      </c>
      <c r="E400" s="103">
        <v>0</v>
      </c>
      <c r="F400" s="103">
        <v>0</v>
      </c>
      <c r="G400" s="103">
        <v>0</v>
      </c>
      <c r="H400" s="103">
        <v>0</v>
      </c>
      <c r="I400" s="103">
        <v>0</v>
      </c>
      <c r="J400" s="103">
        <v>0</v>
      </c>
      <c r="K400" s="103">
        <v>0</v>
      </c>
      <c r="L400" s="103">
        <v>0</v>
      </c>
      <c r="M400" s="103">
        <v>0</v>
      </c>
      <c r="N400" s="103">
        <v>0</v>
      </c>
      <c r="O400" s="103">
        <v>0</v>
      </c>
      <c r="P400" s="103">
        <v>0</v>
      </c>
      <c r="Q400" s="103">
        <v>0</v>
      </c>
      <c r="R400" s="103">
        <v>0</v>
      </c>
      <c r="S400" s="103">
        <v>0</v>
      </c>
      <c r="T400" s="103">
        <v>0</v>
      </c>
      <c r="U400" s="103">
        <v>0</v>
      </c>
      <c r="V400" s="103">
        <v>0</v>
      </c>
      <c r="W400" s="103">
        <v>0</v>
      </c>
      <c r="X400" s="103">
        <v>0</v>
      </c>
      <c r="Y400" s="103" t="s">
        <v>1104</v>
      </c>
      <c r="Z400" s="103" t="s">
        <v>1103</v>
      </c>
      <c r="AA400" s="104" t="s">
        <v>1989</v>
      </c>
      <c r="AB400" s="138" t="s">
        <v>1142</v>
      </c>
    </row>
    <row r="401" spans="1:28" ht="12.75" customHeight="1" x14ac:dyDescent="0.2">
      <c r="A401" s="138" t="s">
        <v>536</v>
      </c>
      <c r="B401" s="138" t="s">
        <v>1242</v>
      </c>
      <c r="D401" s="103">
        <v>0</v>
      </c>
      <c r="E401" s="103">
        <v>0</v>
      </c>
      <c r="F401" s="103">
        <v>0</v>
      </c>
      <c r="G401" s="103">
        <v>0</v>
      </c>
      <c r="H401" s="103">
        <v>0</v>
      </c>
      <c r="I401" s="103">
        <v>0</v>
      </c>
      <c r="J401" s="103">
        <v>0</v>
      </c>
      <c r="K401" s="103">
        <v>0</v>
      </c>
      <c r="L401" s="103">
        <v>0</v>
      </c>
      <c r="M401" s="103">
        <v>0</v>
      </c>
      <c r="N401" s="103">
        <v>0</v>
      </c>
      <c r="O401" s="103">
        <v>0</v>
      </c>
      <c r="P401" s="103">
        <v>0</v>
      </c>
      <c r="Q401" s="103">
        <v>0</v>
      </c>
      <c r="R401" s="103">
        <v>0</v>
      </c>
      <c r="S401" s="103">
        <v>0</v>
      </c>
      <c r="T401" s="103">
        <v>0</v>
      </c>
      <c r="U401" s="103">
        <v>0</v>
      </c>
      <c r="V401" s="103">
        <v>0</v>
      </c>
      <c r="W401" s="103">
        <v>0</v>
      </c>
      <c r="X401" s="103">
        <v>0</v>
      </c>
      <c r="Y401" s="103" t="s">
        <v>1104</v>
      </c>
      <c r="Z401" s="103" t="s">
        <v>1103</v>
      </c>
      <c r="AA401" s="104" t="s">
        <v>1930</v>
      </c>
      <c r="AB401" s="138" t="s">
        <v>1142</v>
      </c>
    </row>
    <row r="402" spans="1:28" ht="12.75" customHeight="1" x14ac:dyDescent="0.2">
      <c r="A402" s="138" t="s">
        <v>604</v>
      </c>
      <c r="B402" s="138" t="s">
        <v>1241</v>
      </c>
      <c r="D402" s="103">
        <v>0</v>
      </c>
      <c r="E402" s="103">
        <v>0</v>
      </c>
      <c r="F402" s="103">
        <v>0</v>
      </c>
      <c r="G402" s="103">
        <v>0</v>
      </c>
      <c r="H402" s="103">
        <v>0</v>
      </c>
      <c r="I402" s="103">
        <v>0</v>
      </c>
      <c r="J402" s="103">
        <v>0</v>
      </c>
      <c r="K402" s="103">
        <v>0</v>
      </c>
      <c r="L402" s="103">
        <v>0</v>
      </c>
      <c r="M402" s="103">
        <v>0</v>
      </c>
      <c r="N402" s="103">
        <v>0</v>
      </c>
      <c r="O402" s="103">
        <v>0</v>
      </c>
      <c r="P402" s="103">
        <v>0</v>
      </c>
      <c r="Q402" s="103">
        <v>0</v>
      </c>
      <c r="R402" s="103">
        <v>0</v>
      </c>
      <c r="S402" s="103">
        <v>0</v>
      </c>
      <c r="T402" s="103">
        <v>0</v>
      </c>
      <c r="U402" s="103">
        <v>0</v>
      </c>
      <c r="V402" s="103">
        <v>0</v>
      </c>
      <c r="W402" s="103">
        <v>0</v>
      </c>
      <c r="X402" s="103">
        <v>0</v>
      </c>
      <c r="Y402" s="103" t="s">
        <v>1104</v>
      </c>
      <c r="Z402" s="103" t="s">
        <v>1103</v>
      </c>
      <c r="AA402" s="104" t="s">
        <v>1998</v>
      </c>
      <c r="AB402" s="138" t="s">
        <v>1142</v>
      </c>
    </row>
    <row r="403" spans="1:28" ht="12.75" customHeight="1" x14ac:dyDescent="0.2">
      <c r="A403" s="138" t="s">
        <v>612</v>
      </c>
      <c r="B403" s="138" t="s">
        <v>1240</v>
      </c>
      <c r="D403" s="103">
        <v>0</v>
      </c>
      <c r="E403" s="103">
        <v>0</v>
      </c>
      <c r="F403" s="103">
        <v>0</v>
      </c>
      <c r="G403" s="103">
        <v>0</v>
      </c>
      <c r="H403" s="103">
        <v>0</v>
      </c>
      <c r="I403" s="103">
        <v>0</v>
      </c>
      <c r="J403" s="103">
        <v>0</v>
      </c>
      <c r="K403" s="103">
        <v>0</v>
      </c>
      <c r="L403" s="103">
        <v>0</v>
      </c>
      <c r="M403" s="103">
        <v>0</v>
      </c>
      <c r="N403" s="103">
        <v>0</v>
      </c>
      <c r="O403" s="103">
        <v>0</v>
      </c>
      <c r="P403" s="103">
        <v>0</v>
      </c>
      <c r="Q403" s="103">
        <v>0</v>
      </c>
      <c r="R403" s="103">
        <v>0</v>
      </c>
      <c r="S403" s="103">
        <v>0</v>
      </c>
      <c r="T403" s="103">
        <v>0</v>
      </c>
      <c r="U403" s="103">
        <v>0</v>
      </c>
      <c r="V403" s="103">
        <v>0</v>
      </c>
      <c r="W403" s="103">
        <v>0</v>
      </c>
      <c r="X403" s="103">
        <v>0</v>
      </c>
      <c r="Y403" s="103" t="s">
        <v>1104</v>
      </c>
      <c r="Z403" s="103" t="s">
        <v>1103</v>
      </c>
      <c r="AA403" s="104" t="s">
        <v>2006</v>
      </c>
      <c r="AB403" s="138" t="s">
        <v>1142</v>
      </c>
    </row>
    <row r="404" spans="1:28" ht="12.75" customHeight="1" x14ac:dyDescent="0.2">
      <c r="A404" s="138" t="s">
        <v>675</v>
      </c>
      <c r="B404" s="138" t="s">
        <v>1657</v>
      </c>
      <c r="D404" s="103">
        <v>0</v>
      </c>
      <c r="E404" s="103">
        <v>0</v>
      </c>
      <c r="F404" s="103">
        <v>0</v>
      </c>
      <c r="G404" s="103">
        <v>0</v>
      </c>
      <c r="H404" s="103">
        <v>0</v>
      </c>
      <c r="I404" s="103">
        <v>0</v>
      </c>
      <c r="J404" s="103">
        <v>0</v>
      </c>
      <c r="K404" s="103">
        <v>0</v>
      </c>
      <c r="L404" s="103">
        <v>0</v>
      </c>
      <c r="M404" s="103">
        <v>0</v>
      </c>
      <c r="N404" s="103">
        <v>573836</v>
      </c>
      <c r="O404" s="103">
        <v>8000</v>
      </c>
      <c r="P404" s="103">
        <v>0</v>
      </c>
      <c r="Q404" s="103">
        <v>0</v>
      </c>
      <c r="R404" s="103">
        <v>0</v>
      </c>
      <c r="S404" s="103">
        <v>0</v>
      </c>
      <c r="T404" s="103">
        <v>0</v>
      </c>
      <c r="U404" s="103">
        <v>0</v>
      </c>
      <c r="V404" s="103">
        <v>2000</v>
      </c>
      <c r="W404" s="103">
        <v>30000</v>
      </c>
      <c r="X404" s="103">
        <v>0</v>
      </c>
      <c r="Y404" s="103" t="s">
        <v>1104</v>
      </c>
      <c r="Z404" s="103" t="s">
        <v>1107</v>
      </c>
      <c r="AA404" s="104" t="s">
        <v>2069</v>
      </c>
      <c r="AB404" s="138" t="s">
        <v>1142</v>
      </c>
    </row>
    <row r="405" spans="1:28" ht="12.75" customHeight="1" x14ac:dyDescent="0.2">
      <c r="A405" s="138" t="s">
        <v>1000</v>
      </c>
      <c r="B405" s="138" t="s">
        <v>1239</v>
      </c>
      <c r="D405" s="103">
        <v>0</v>
      </c>
      <c r="E405" s="103">
        <v>0</v>
      </c>
      <c r="F405" s="103">
        <v>0</v>
      </c>
      <c r="G405" s="103">
        <v>0</v>
      </c>
      <c r="H405" s="103">
        <v>0</v>
      </c>
      <c r="I405" s="103">
        <v>0</v>
      </c>
      <c r="J405" s="103">
        <v>0</v>
      </c>
      <c r="K405" s="103">
        <v>0</v>
      </c>
      <c r="L405" s="103">
        <v>0</v>
      </c>
      <c r="M405" s="103">
        <v>0</v>
      </c>
      <c r="N405" s="103">
        <v>17074</v>
      </c>
      <c r="O405" s="103">
        <v>0</v>
      </c>
      <c r="P405" s="103">
        <v>0</v>
      </c>
      <c r="Q405" s="103">
        <v>0</v>
      </c>
      <c r="R405" s="103">
        <v>0</v>
      </c>
      <c r="S405" s="103">
        <v>0</v>
      </c>
      <c r="T405" s="103">
        <v>0</v>
      </c>
      <c r="U405" s="103">
        <v>0</v>
      </c>
      <c r="V405" s="103">
        <v>0</v>
      </c>
      <c r="W405" s="103">
        <v>0</v>
      </c>
      <c r="X405" s="103">
        <v>0</v>
      </c>
      <c r="Y405" s="103" t="s">
        <v>1101</v>
      </c>
      <c r="Z405" s="103" t="s">
        <v>1153</v>
      </c>
      <c r="AA405" s="104" t="s">
        <v>2281</v>
      </c>
      <c r="AB405" s="138" t="s">
        <v>1142</v>
      </c>
    </row>
    <row r="406" spans="1:28" ht="12.75" customHeight="1" x14ac:dyDescent="0.2">
      <c r="A406" s="138" t="s">
        <v>747</v>
      </c>
      <c r="B406" s="138" t="s">
        <v>1238</v>
      </c>
      <c r="D406" s="103">
        <v>0</v>
      </c>
      <c r="E406" s="103">
        <v>0</v>
      </c>
      <c r="F406" s="103">
        <v>0</v>
      </c>
      <c r="G406" s="103">
        <v>0</v>
      </c>
      <c r="H406" s="103">
        <v>0</v>
      </c>
      <c r="I406" s="103">
        <v>0</v>
      </c>
      <c r="J406" s="103">
        <v>0</v>
      </c>
      <c r="K406" s="103">
        <v>0</v>
      </c>
      <c r="L406" s="103">
        <v>0</v>
      </c>
      <c r="M406" s="103">
        <v>0</v>
      </c>
      <c r="N406" s="103">
        <v>20048</v>
      </c>
      <c r="O406" s="103">
        <v>0</v>
      </c>
      <c r="P406" s="103">
        <v>0</v>
      </c>
      <c r="Q406" s="103">
        <v>0</v>
      </c>
      <c r="R406" s="103">
        <v>0</v>
      </c>
      <c r="S406" s="103">
        <v>0</v>
      </c>
      <c r="T406" s="103">
        <v>0</v>
      </c>
      <c r="U406" s="103">
        <v>0</v>
      </c>
      <c r="V406" s="103">
        <v>0</v>
      </c>
      <c r="W406" s="103">
        <v>0</v>
      </c>
      <c r="X406" s="103">
        <v>0</v>
      </c>
      <c r="Y406" s="103" t="s">
        <v>1104</v>
      </c>
      <c r="Z406" s="103" t="s">
        <v>1153</v>
      </c>
      <c r="AA406" s="104" t="s">
        <v>2141</v>
      </c>
      <c r="AB406" s="138" t="s">
        <v>1142</v>
      </c>
    </row>
    <row r="407" spans="1:28" ht="12.75" customHeight="1" x14ac:dyDescent="0.2">
      <c r="A407" s="138" t="s">
        <v>473</v>
      </c>
      <c r="B407" s="138" t="s">
        <v>2403</v>
      </c>
      <c r="D407" s="103">
        <v>0</v>
      </c>
      <c r="E407" s="103">
        <v>0</v>
      </c>
      <c r="F407" s="103">
        <v>0</v>
      </c>
      <c r="G407" s="103">
        <v>0</v>
      </c>
      <c r="H407" s="103">
        <v>0</v>
      </c>
      <c r="I407" s="103">
        <v>0</v>
      </c>
      <c r="J407" s="103">
        <v>356</v>
      </c>
      <c r="K407" s="103">
        <v>0</v>
      </c>
      <c r="L407" s="103">
        <v>0</v>
      </c>
      <c r="M407" s="103">
        <v>0</v>
      </c>
      <c r="N407" s="103">
        <v>214548</v>
      </c>
      <c r="O407" s="103">
        <v>5000</v>
      </c>
      <c r="P407" s="103">
        <v>0</v>
      </c>
      <c r="Q407" s="103">
        <v>0</v>
      </c>
      <c r="R407" s="103">
        <v>0</v>
      </c>
      <c r="S407" s="103">
        <v>0</v>
      </c>
      <c r="T407" s="103">
        <v>0</v>
      </c>
      <c r="U407" s="103">
        <v>0</v>
      </c>
      <c r="V407" s="103">
        <v>4000</v>
      </c>
      <c r="W407" s="103">
        <v>30000</v>
      </c>
      <c r="X407" s="103">
        <v>0</v>
      </c>
      <c r="Y407" s="103" t="s">
        <v>1104</v>
      </c>
      <c r="Z407" s="103" t="s">
        <v>1100</v>
      </c>
      <c r="AA407" s="104" t="s">
        <v>1867</v>
      </c>
      <c r="AB407" s="138" t="s">
        <v>1142</v>
      </c>
    </row>
    <row r="408" spans="1:28" ht="12.75" customHeight="1" x14ac:dyDescent="0.2">
      <c r="A408" s="138" t="s">
        <v>450</v>
      </c>
      <c r="B408" s="138" t="s">
        <v>2404</v>
      </c>
      <c r="D408" s="103">
        <v>0</v>
      </c>
      <c r="E408" s="103">
        <v>0</v>
      </c>
      <c r="F408" s="103">
        <v>0</v>
      </c>
      <c r="G408" s="103">
        <v>0</v>
      </c>
      <c r="H408" s="103">
        <v>0</v>
      </c>
      <c r="I408" s="103">
        <v>0</v>
      </c>
      <c r="J408" s="103">
        <v>0</v>
      </c>
      <c r="K408" s="103">
        <v>0</v>
      </c>
      <c r="L408" s="103">
        <v>0</v>
      </c>
      <c r="M408" s="103">
        <v>0</v>
      </c>
      <c r="N408" s="103">
        <v>227816</v>
      </c>
      <c r="O408" s="103">
        <v>8669</v>
      </c>
      <c r="P408" s="103">
        <v>0</v>
      </c>
      <c r="Q408" s="103">
        <v>0</v>
      </c>
      <c r="R408" s="103">
        <v>0</v>
      </c>
      <c r="S408" s="103">
        <v>0</v>
      </c>
      <c r="T408" s="103">
        <v>153</v>
      </c>
      <c r="U408" s="103">
        <v>0</v>
      </c>
      <c r="V408" s="103">
        <v>0</v>
      </c>
      <c r="W408" s="103">
        <v>14000</v>
      </c>
      <c r="X408" s="103">
        <v>0</v>
      </c>
      <c r="Y408" s="103" t="s">
        <v>1104</v>
      </c>
      <c r="Z408" s="103" t="s">
        <v>1100</v>
      </c>
      <c r="AA408" s="104" t="s">
        <v>1844</v>
      </c>
      <c r="AB408" s="138" t="s">
        <v>1142</v>
      </c>
    </row>
    <row r="409" spans="1:28" ht="12.75" customHeight="1" x14ac:dyDescent="0.2">
      <c r="A409" s="138" t="s">
        <v>698</v>
      </c>
      <c r="B409" s="138" t="s">
        <v>2405</v>
      </c>
      <c r="D409" s="103">
        <v>0</v>
      </c>
      <c r="E409" s="103">
        <v>0</v>
      </c>
      <c r="F409" s="103">
        <v>0</v>
      </c>
      <c r="G409" s="103">
        <v>0</v>
      </c>
      <c r="H409" s="103">
        <v>0</v>
      </c>
      <c r="I409" s="103">
        <v>0</v>
      </c>
      <c r="J409" s="103">
        <v>0</v>
      </c>
      <c r="K409" s="103">
        <v>0</v>
      </c>
      <c r="L409" s="103">
        <v>0</v>
      </c>
      <c r="M409" s="103">
        <v>0</v>
      </c>
      <c r="N409" s="103">
        <v>457851</v>
      </c>
      <c r="O409" s="103">
        <v>0</v>
      </c>
      <c r="P409" s="103">
        <v>0</v>
      </c>
      <c r="Q409" s="103">
        <v>0</v>
      </c>
      <c r="R409" s="103">
        <v>0</v>
      </c>
      <c r="S409" s="103">
        <v>0</v>
      </c>
      <c r="T409" s="103">
        <v>0</v>
      </c>
      <c r="U409" s="103">
        <v>0</v>
      </c>
      <c r="V409" s="103">
        <v>0</v>
      </c>
      <c r="W409" s="103">
        <v>0</v>
      </c>
      <c r="X409" s="103">
        <v>0</v>
      </c>
      <c r="Y409" s="103" t="s">
        <v>1104</v>
      </c>
      <c r="Z409" s="103" t="s">
        <v>1112</v>
      </c>
      <c r="AA409" s="104" t="s">
        <v>2092</v>
      </c>
      <c r="AB409" s="138" t="s">
        <v>2298</v>
      </c>
    </row>
    <row r="410" spans="1:28" ht="12.75" customHeight="1" x14ac:dyDescent="0.2">
      <c r="A410" s="138" t="s">
        <v>631</v>
      </c>
      <c r="B410" s="138" t="s">
        <v>1236</v>
      </c>
      <c r="D410" s="103">
        <v>0</v>
      </c>
      <c r="E410" s="103">
        <v>0</v>
      </c>
      <c r="F410" s="103">
        <v>0</v>
      </c>
      <c r="G410" s="103">
        <v>0</v>
      </c>
      <c r="H410" s="103">
        <v>0</v>
      </c>
      <c r="I410" s="103">
        <v>0</v>
      </c>
      <c r="J410" s="103">
        <v>0</v>
      </c>
      <c r="K410" s="103">
        <v>0</v>
      </c>
      <c r="L410" s="103">
        <v>0</v>
      </c>
      <c r="M410" s="103">
        <v>0</v>
      </c>
      <c r="N410" s="103">
        <v>449637</v>
      </c>
      <c r="O410" s="103">
        <v>0</v>
      </c>
      <c r="P410" s="103">
        <v>0</v>
      </c>
      <c r="Q410" s="103">
        <v>0</v>
      </c>
      <c r="R410" s="103">
        <v>0</v>
      </c>
      <c r="S410" s="103">
        <v>0</v>
      </c>
      <c r="T410" s="103">
        <v>0</v>
      </c>
      <c r="U410" s="103">
        <v>0</v>
      </c>
      <c r="V410" s="103">
        <v>0</v>
      </c>
      <c r="W410" s="103">
        <v>42290</v>
      </c>
      <c r="X410" s="103">
        <v>0</v>
      </c>
      <c r="Y410" s="103" t="s">
        <v>1104</v>
      </c>
      <c r="Z410" s="103" t="s">
        <v>1103</v>
      </c>
      <c r="AA410" s="104" t="s">
        <v>2025</v>
      </c>
      <c r="AB410" s="138" t="s">
        <v>1142</v>
      </c>
    </row>
    <row r="411" spans="1:28" ht="12.75" customHeight="1" x14ac:dyDescent="0.2">
      <c r="A411" s="138" t="s">
        <v>500</v>
      </c>
      <c r="B411" s="138" t="s">
        <v>1235</v>
      </c>
      <c r="D411" s="103">
        <v>0</v>
      </c>
      <c r="E411" s="103">
        <v>0</v>
      </c>
      <c r="F411" s="103">
        <v>0</v>
      </c>
      <c r="G411" s="103">
        <v>0</v>
      </c>
      <c r="H411" s="103">
        <v>0</v>
      </c>
      <c r="I411" s="103">
        <v>0</v>
      </c>
      <c r="J411" s="103">
        <v>0</v>
      </c>
      <c r="K411" s="103">
        <v>0</v>
      </c>
      <c r="L411" s="103">
        <v>0</v>
      </c>
      <c r="M411" s="103">
        <v>0</v>
      </c>
      <c r="N411" s="103">
        <v>180416</v>
      </c>
      <c r="O411" s="103">
        <v>0</v>
      </c>
      <c r="P411" s="103">
        <v>0</v>
      </c>
      <c r="Q411" s="103">
        <v>0</v>
      </c>
      <c r="R411" s="103">
        <v>0</v>
      </c>
      <c r="S411" s="103">
        <v>0</v>
      </c>
      <c r="T411" s="103">
        <v>0</v>
      </c>
      <c r="U411" s="103">
        <v>0</v>
      </c>
      <c r="V411" s="103">
        <v>0</v>
      </c>
      <c r="W411" s="103">
        <v>0</v>
      </c>
      <c r="X411" s="103">
        <v>0</v>
      </c>
      <c r="Y411" s="103" t="s">
        <v>1104</v>
      </c>
      <c r="Z411" s="103" t="s">
        <v>1103</v>
      </c>
      <c r="AA411" s="104" t="s">
        <v>1894</v>
      </c>
      <c r="AB411" s="138" t="s">
        <v>1142</v>
      </c>
    </row>
    <row r="412" spans="1:28" ht="12.75" customHeight="1" x14ac:dyDescent="0.2">
      <c r="A412" s="138" t="s">
        <v>621</v>
      </c>
      <c r="B412" s="138" t="s">
        <v>1234</v>
      </c>
      <c r="D412" s="103">
        <v>0</v>
      </c>
      <c r="E412" s="103">
        <v>0</v>
      </c>
      <c r="F412" s="103">
        <v>0</v>
      </c>
      <c r="G412" s="103">
        <v>0</v>
      </c>
      <c r="H412" s="103">
        <v>0</v>
      </c>
      <c r="I412" s="103">
        <v>0</v>
      </c>
      <c r="J412" s="103">
        <v>0</v>
      </c>
      <c r="K412" s="103">
        <v>0</v>
      </c>
      <c r="L412" s="103">
        <v>0</v>
      </c>
      <c r="M412" s="103">
        <v>0</v>
      </c>
      <c r="N412" s="103">
        <v>0</v>
      </c>
      <c r="O412" s="103">
        <v>0</v>
      </c>
      <c r="P412" s="103">
        <v>0</v>
      </c>
      <c r="Q412" s="103">
        <v>0</v>
      </c>
      <c r="R412" s="103">
        <v>0</v>
      </c>
      <c r="S412" s="103">
        <v>0</v>
      </c>
      <c r="T412" s="103">
        <v>0</v>
      </c>
      <c r="U412" s="103">
        <v>0</v>
      </c>
      <c r="V412" s="103">
        <v>0</v>
      </c>
      <c r="W412" s="103">
        <v>0</v>
      </c>
      <c r="X412" s="103">
        <v>0</v>
      </c>
      <c r="Y412" s="103" t="s">
        <v>1104</v>
      </c>
      <c r="Z412" s="103" t="s">
        <v>1103</v>
      </c>
      <c r="AA412" s="104" t="s">
        <v>2015</v>
      </c>
      <c r="AB412" s="138" t="s">
        <v>1142</v>
      </c>
    </row>
    <row r="413" spans="1:28" ht="12.75" customHeight="1" x14ac:dyDescent="0.2">
      <c r="A413" s="138" t="s">
        <v>665</v>
      </c>
      <c r="B413" s="138" t="s">
        <v>1233</v>
      </c>
      <c r="D413" s="103">
        <v>0</v>
      </c>
      <c r="E413" s="103">
        <v>0</v>
      </c>
      <c r="F413" s="103">
        <v>0</v>
      </c>
      <c r="G413" s="103">
        <v>0</v>
      </c>
      <c r="H413" s="103">
        <v>0</v>
      </c>
      <c r="I413" s="103">
        <v>0</v>
      </c>
      <c r="J413" s="103">
        <v>0</v>
      </c>
      <c r="K413" s="103">
        <v>0</v>
      </c>
      <c r="L413" s="103">
        <v>0</v>
      </c>
      <c r="M413" s="103">
        <v>0</v>
      </c>
      <c r="N413" s="103">
        <v>65177</v>
      </c>
      <c r="O413" s="103">
        <v>25000</v>
      </c>
      <c r="P413" s="103">
        <v>0</v>
      </c>
      <c r="Q413" s="103">
        <v>0</v>
      </c>
      <c r="R413" s="103">
        <v>0</v>
      </c>
      <c r="S413" s="103">
        <v>0</v>
      </c>
      <c r="T413" s="103">
        <v>0</v>
      </c>
      <c r="U413" s="103">
        <v>0</v>
      </c>
      <c r="V413" s="103">
        <v>0</v>
      </c>
      <c r="W413" s="103">
        <v>0</v>
      </c>
      <c r="X413" s="103">
        <v>0</v>
      </c>
      <c r="Y413" s="103" t="s">
        <v>1104</v>
      </c>
      <c r="Z413" s="103" t="s">
        <v>1107</v>
      </c>
      <c r="AA413" s="104" t="s">
        <v>2059</v>
      </c>
      <c r="AB413" s="138" t="s">
        <v>1142</v>
      </c>
    </row>
    <row r="414" spans="1:28" ht="12.75" customHeight="1" x14ac:dyDescent="0.2">
      <c r="A414" s="138" t="s">
        <v>613</v>
      </c>
      <c r="B414" s="138" t="s">
        <v>1232</v>
      </c>
      <c r="D414" s="103">
        <v>0</v>
      </c>
      <c r="E414" s="103">
        <v>0</v>
      </c>
      <c r="F414" s="103">
        <v>0</v>
      </c>
      <c r="G414" s="103">
        <v>0</v>
      </c>
      <c r="H414" s="103">
        <v>0</v>
      </c>
      <c r="I414" s="103">
        <v>0</v>
      </c>
      <c r="J414" s="103">
        <v>0</v>
      </c>
      <c r="K414" s="103">
        <v>0</v>
      </c>
      <c r="L414" s="103">
        <v>0</v>
      </c>
      <c r="M414" s="103">
        <v>0</v>
      </c>
      <c r="N414" s="103">
        <v>0</v>
      </c>
      <c r="O414" s="103">
        <v>0</v>
      </c>
      <c r="P414" s="103">
        <v>0</v>
      </c>
      <c r="Q414" s="103">
        <v>0</v>
      </c>
      <c r="R414" s="103">
        <v>0</v>
      </c>
      <c r="S414" s="103">
        <v>0</v>
      </c>
      <c r="T414" s="103">
        <v>0</v>
      </c>
      <c r="U414" s="103">
        <v>0</v>
      </c>
      <c r="V414" s="103">
        <v>0</v>
      </c>
      <c r="W414" s="103">
        <v>0</v>
      </c>
      <c r="X414" s="103">
        <v>0</v>
      </c>
      <c r="Y414" s="103" t="s">
        <v>1104</v>
      </c>
      <c r="Z414" s="103" t="s">
        <v>1103</v>
      </c>
      <c r="AA414" s="104" t="s">
        <v>2007</v>
      </c>
      <c r="AB414" s="138" t="s">
        <v>1142</v>
      </c>
    </row>
    <row r="415" spans="1:28" ht="12.75" customHeight="1" x14ac:dyDescent="0.2">
      <c r="A415" s="138" t="s">
        <v>607</v>
      </c>
      <c r="B415" s="138" t="s">
        <v>1660</v>
      </c>
      <c r="D415" s="103">
        <v>0</v>
      </c>
      <c r="E415" s="103">
        <v>0</v>
      </c>
      <c r="F415" s="103">
        <v>0</v>
      </c>
      <c r="G415" s="103">
        <v>0</v>
      </c>
      <c r="H415" s="103">
        <v>0</v>
      </c>
      <c r="I415" s="103">
        <v>0</v>
      </c>
      <c r="J415" s="103">
        <v>0</v>
      </c>
      <c r="K415" s="103">
        <v>0</v>
      </c>
      <c r="L415" s="103">
        <v>0</v>
      </c>
      <c r="M415" s="103">
        <v>0</v>
      </c>
      <c r="N415" s="103">
        <v>406204</v>
      </c>
      <c r="O415" s="103">
        <v>40500</v>
      </c>
      <c r="P415" s="103">
        <v>0</v>
      </c>
      <c r="Q415" s="103">
        <v>0</v>
      </c>
      <c r="R415" s="103">
        <v>0</v>
      </c>
      <c r="S415" s="103">
        <v>0</v>
      </c>
      <c r="T415" s="103">
        <v>0</v>
      </c>
      <c r="U415" s="103">
        <v>0</v>
      </c>
      <c r="V415" s="103">
        <v>41000</v>
      </c>
      <c r="W415" s="103">
        <v>0</v>
      </c>
      <c r="X415" s="103">
        <v>0</v>
      </c>
      <c r="Y415" s="103" t="s">
        <v>1104</v>
      </c>
      <c r="Z415" s="103" t="s">
        <v>1109</v>
      </c>
      <c r="AA415" s="104" t="s">
        <v>2001</v>
      </c>
      <c r="AB415" s="138" t="s">
        <v>1142</v>
      </c>
    </row>
    <row r="416" spans="1:28" ht="12.75" customHeight="1" x14ac:dyDescent="0.2">
      <c r="A416" s="138" t="s">
        <v>743</v>
      </c>
      <c r="B416" s="138" t="s">
        <v>1231</v>
      </c>
      <c r="D416" s="103">
        <v>0</v>
      </c>
      <c r="E416" s="103">
        <v>0</v>
      </c>
      <c r="F416" s="103">
        <v>0</v>
      </c>
      <c r="G416" s="103">
        <v>0</v>
      </c>
      <c r="H416" s="103">
        <v>0</v>
      </c>
      <c r="I416" s="103">
        <v>0</v>
      </c>
      <c r="J416" s="103">
        <v>0</v>
      </c>
      <c r="K416" s="103">
        <v>0</v>
      </c>
      <c r="L416" s="103">
        <v>0</v>
      </c>
      <c r="M416" s="103">
        <v>0</v>
      </c>
      <c r="N416" s="103">
        <v>18550</v>
      </c>
      <c r="O416" s="103">
        <v>0</v>
      </c>
      <c r="P416" s="103">
        <v>0</v>
      </c>
      <c r="Q416" s="103">
        <v>0</v>
      </c>
      <c r="R416" s="103">
        <v>0</v>
      </c>
      <c r="S416" s="103">
        <v>0</v>
      </c>
      <c r="T416" s="103">
        <v>0</v>
      </c>
      <c r="U416" s="103">
        <v>0</v>
      </c>
      <c r="V416" s="103">
        <v>1000</v>
      </c>
      <c r="W416" s="103">
        <v>0</v>
      </c>
      <c r="X416" s="103">
        <v>0</v>
      </c>
      <c r="Y416" s="103" t="s">
        <v>1104</v>
      </c>
      <c r="Z416" s="103" t="s">
        <v>1153</v>
      </c>
      <c r="AA416" s="104" t="s">
        <v>2139</v>
      </c>
      <c r="AB416" s="138" t="s">
        <v>1142</v>
      </c>
    </row>
    <row r="417" spans="1:28" ht="12.75" customHeight="1" x14ac:dyDescent="0.2">
      <c r="A417" s="138" t="s">
        <v>614</v>
      </c>
      <c r="B417" s="138" t="s">
        <v>1230</v>
      </c>
      <c r="D417" s="103">
        <v>0</v>
      </c>
      <c r="E417" s="103">
        <v>0</v>
      </c>
      <c r="F417" s="103">
        <v>0</v>
      </c>
      <c r="G417" s="103">
        <v>0</v>
      </c>
      <c r="H417" s="103">
        <v>0</v>
      </c>
      <c r="I417" s="103">
        <v>0</v>
      </c>
      <c r="J417" s="103">
        <v>0</v>
      </c>
      <c r="K417" s="103">
        <v>0</v>
      </c>
      <c r="L417" s="103">
        <v>0</v>
      </c>
      <c r="M417" s="103">
        <v>0</v>
      </c>
      <c r="N417" s="103">
        <v>0</v>
      </c>
      <c r="O417" s="103">
        <v>0</v>
      </c>
      <c r="P417" s="103">
        <v>0</v>
      </c>
      <c r="Q417" s="103">
        <v>0</v>
      </c>
      <c r="R417" s="103">
        <v>0</v>
      </c>
      <c r="S417" s="103">
        <v>0</v>
      </c>
      <c r="T417" s="103">
        <v>0</v>
      </c>
      <c r="U417" s="103">
        <v>0</v>
      </c>
      <c r="V417" s="103">
        <v>0</v>
      </c>
      <c r="W417" s="103">
        <v>5000</v>
      </c>
      <c r="X417" s="103">
        <v>7000</v>
      </c>
      <c r="Y417" s="103" t="s">
        <v>1104</v>
      </c>
      <c r="Z417" s="103" t="s">
        <v>1103</v>
      </c>
      <c r="AA417" s="104" t="s">
        <v>2008</v>
      </c>
      <c r="AB417" s="138" t="s">
        <v>1142</v>
      </c>
    </row>
    <row r="418" spans="1:28" ht="12.75" customHeight="1" x14ac:dyDescent="0.2">
      <c r="A418" s="138" t="s">
        <v>1037</v>
      </c>
      <c r="B418" s="138" t="s">
        <v>1229</v>
      </c>
      <c r="D418" s="103">
        <v>0</v>
      </c>
      <c r="E418" s="103">
        <v>0</v>
      </c>
      <c r="F418" s="103">
        <v>0</v>
      </c>
      <c r="G418" s="103">
        <v>0</v>
      </c>
      <c r="H418" s="103">
        <v>0</v>
      </c>
      <c r="I418" s="103">
        <v>0</v>
      </c>
      <c r="J418" s="103">
        <v>0</v>
      </c>
      <c r="K418" s="103">
        <v>0</v>
      </c>
      <c r="L418" s="103">
        <v>0</v>
      </c>
      <c r="M418" s="103">
        <v>0</v>
      </c>
      <c r="N418" s="103">
        <v>41050</v>
      </c>
      <c r="O418" s="103">
        <v>0</v>
      </c>
      <c r="P418" s="103">
        <v>0</v>
      </c>
      <c r="Q418" s="103">
        <v>0</v>
      </c>
      <c r="R418" s="103">
        <v>0</v>
      </c>
      <c r="S418" s="103">
        <v>0</v>
      </c>
      <c r="T418" s="103">
        <v>0</v>
      </c>
      <c r="U418" s="103">
        <v>0</v>
      </c>
      <c r="V418" s="103">
        <v>0</v>
      </c>
      <c r="W418" s="103">
        <v>4000</v>
      </c>
      <c r="X418" s="103">
        <v>0</v>
      </c>
      <c r="Y418" s="103" t="s">
        <v>1104</v>
      </c>
      <c r="Z418" s="103" t="s">
        <v>1153</v>
      </c>
      <c r="AA418" s="104" t="s">
        <v>2196</v>
      </c>
      <c r="AB418" s="138" t="s">
        <v>1142</v>
      </c>
    </row>
    <row r="419" spans="1:28" ht="12.75" customHeight="1" x14ac:dyDescent="0.2">
      <c r="A419" s="138" t="s">
        <v>501</v>
      </c>
      <c r="B419" s="138" t="s">
        <v>1228</v>
      </c>
      <c r="D419" s="103">
        <v>0</v>
      </c>
      <c r="E419" s="103">
        <v>0</v>
      </c>
      <c r="F419" s="103">
        <v>0</v>
      </c>
      <c r="G419" s="103">
        <v>0</v>
      </c>
      <c r="H419" s="103">
        <v>0</v>
      </c>
      <c r="I419" s="103">
        <v>0</v>
      </c>
      <c r="J419" s="103">
        <v>0</v>
      </c>
      <c r="K419" s="103">
        <v>0</v>
      </c>
      <c r="L419" s="103">
        <v>0</v>
      </c>
      <c r="M419" s="103">
        <v>0</v>
      </c>
      <c r="N419" s="103">
        <v>207862</v>
      </c>
      <c r="O419" s="103">
        <v>0</v>
      </c>
      <c r="P419" s="103">
        <v>0</v>
      </c>
      <c r="Q419" s="103">
        <v>0</v>
      </c>
      <c r="R419" s="103">
        <v>0</v>
      </c>
      <c r="S419" s="103">
        <v>0</v>
      </c>
      <c r="T419" s="103">
        <v>0</v>
      </c>
      <c r="U419" s="103">
        <v>0</v>
      </c>
      <c r="V419" s="103">
        <v>0</v>
      </c>
      <c r="W419" s="103">
        <v>0</v>
      </c>
      <c r="X419" s="103">
        <v>1500</v>
      </c>
      <c r="Y419" s="103" t="s">
        <v>1104</v>
      </c>
      <c r="Z419" s="103" t="s">
        <v>1103</v>
      </c>
      <c r="AA419" s="104" t="s">
        <v>1895</v>
      </c>
      <c r="AB419" s="138" t="s">
        <v>1142</v>
      </c>
    </row>
    <row r="420" spans="1:28" ht="12.75" customHeight="1" x14ac:dyDescent="0.2">
      <c r="A420" s="138" t="s">
        <v>952</v>
      </c>
      <c r="B420" s="138" t="s">
        <v>2406</v>
      </c>
      <c r="D420" s="103">
        <v>0</v>
      </c>
      <c r="E420" s="103">
        <v>0</v>
      </c>
      <c r="F420" s="103">
        <v>0</v>
      </c>
      <c r="G420" s="103">
        <v>0</v>
      </c>
      <c r="H420" s="103">
        <v>0</v>
      </c>
      <c r="I420" s="103">
        <v>0</v>
      </c>
      <c r="J420" s="103">
        <v>0</v>
      </c>
      <c r="K420" s="103">
        <v>0</v>
      </c>
      <c r="L420" s="103">
        <v>0</v>
      </c>
      <c r="M420" s="103">
        <v>0</v>
      </c>
      <c r="N420" s="103">
        <v>119863</v>
      </c>
      <c r="O420" s="103">
        <v>0</v>
      </c>
      <c r="P420" s="103">
        <v>0</v>
      </c>
      <c r="Q420" s="103">
        <v>5951</v>
      </c>
      <c r="R420" s="103">
        <v>6</v>
      </c>
      <c r="S420" s="103">
        <v>321</v>
      </c>
      <c r="T420" s="103">
        <v>0</v>
      </c>
      <c r="U420" s="103">
        <v>0</v>
      </c>
      <c r="V420" s="103">
        <v>0</v>
      </c>
      <c r="W420" s="103">
        <v>19000</v>
      </c>
      <c r="X420" s="103">
        <v>0</v>
      </c>
      <c r="Y420" s="103" t="s">
        <v>1102</v>
      </c>
      <c r="Z420" s="103" t="s">
        <v>1100</v>
      </c>
      <c r="AA420" s="104" t="s">
        <v>2229</v>
      </c>
      <c r="AB420" s="138" t="s">
        <v>1142</v>
      </c>
    </row>
    <row r="421" spans="1:28" ht="12.75" customHeight="1" x14ac:dyDescent="0.2">
      <c r="A421" s="138" t="s">
        <v>659</v>
      </c>
      <c r="B421" s="138" t="s">
        <v>1661</v>
      </c>
      <c r="D421" s="103">
        <v>0</v>
      </c>
      <c r="E421" s="103">
        <v>0</v>
      </c>
      <c r="F421" s="103">
        <v>0</v>
      </c>
      <c r="G421" s="103">
        <v>0</v>
      </c>
      <c r="H421" s="103">
        <v>0</v>
      </c>
      <c r="I421" s="103">
        <v>0</v>
      </c>
      <c r="J421" s="103">
        <v>28</v>
      </c>
      <c r="K421" s="103">
        <v>0</v>
      </c>
      <c r="L421" s="103">
        <v>0</v>
      </c>
      <c r="M421" s="103">
        <v>0</v>
      </c>
      <c r="N421" s="103">
        <v>299360</v>
      </c>
      <c r="O421" s="103">
        <v>77500</v>
      </c>
      <c r="P421" s="103">
        <v>0</v>
      </c>
      <c r="Q421" s="103">
        <v>0</v>
      </c>
      <c r="R421" s="103">
        <v>0</v>
      </c>
      <c r="S421" s="103">
        <v>0</v>
      </c>
      <c r="T421" s="103">
        <v>0</v>
      </c>
      <c r="U421" s="103">
        <v>0</v>
      </c>
      <c r="V421" s="103">
        <v>0</v>
      </c>
      <c r="W421" s="103">
        <v>149950</v>
      </c>
      <c r="X421" s="103">
        <v>5000</v>
      </c>
      <c r="Y421" s="103" t="s">
        <v>1104</v>
      </c>
      <c r="Z421" s="103" t="s">
        <v>1107</v>
      </c>
      <c r="AA421" s="104" t="s">
        <v>2053</v>
      </c>
      <c r="AB421" s="138" t="s">
        <v>1142</v>
      </c>
    </row>
    <row r="422" spans="1:28" ht="12.75" customHeight="1" x14ac:dyDescent="0.2">
      <c r="A422" s="138" t="s">
        <v>402</v>
      </c>
      <c r="B422" s="138" t="s">
        <v>2407</v>
      </c>
      <c r="D422" s="103">
        <v>0</v>
      </c>
      <c r="E422" s="103">
        <v>0</v>
      </c>
      <c r="F422" s="103">
        <v>0</v>
      </c>
      <c r="G422" s="103">
        <v>0</v>
      </c>
      <c r="H422" s="103">
        <v>0</v>
      </c>
      <c r="I422" s="103">
        <v>0</v>
      </c>
      <c r="J422" s="103">
        <v>0</v>
      </c>
      <c r="K422" s="103">
        <v>0</v>
      </c>
      <c r="L422" s="103">
        <v>0</v>
      </c>
      <c r="M422" s="103">
        <v>0</v>
      </c>
      <c r="N422" s="103">
        <v>4654</v>
      </c>
      <c r="O422" s="103">
        <v>41000</v>
      </c>
      <c r="P422" s="103">
        <v>0</v>
      </c>
      <c r="Q422" s="103">
        <v>2000</v>
      </c>
      <c r="R422" s="103">
        <v>0</v>
      </c>
      <c r="S422" s="103">
        <v>0</v>
      </c>
      <c r="T422" s="103">
        <v>0</v>
      </c>
      <c r="U422" s="103">
        <v>0</v>
      </c>
      <c r="V422" s="103">
        <v>0</v>
      </c>
      <c r="W422" s="103">
        <v>0</v>
      </c>
      <c r="X422" s="103">
        <v>0</v>
      </c>
      <c r="Y422" s="103" t="s">
        <v>1104</v>
      </c>
      <c r="Z422" s="103" t="s">
        <v>1100</v>
      </c>
      <c r="AA422" s="104" t="s">
        <v>1796</v>
      </c>
      <c r="AB422" s="138" t="s">
        <v>1142</v>
      </c>
    </row>
    <row r="423" spans="1:28" ht="12.75" customHeight="1" x14ac:dyDescent="0.2">
      <c r="A423" s="138" t="s">
        <v>606</v>
      </c>
      <c r="B423" s="138" t="s">
        <v>2408</v>
      </c>
      <c r="D423" s="103">
        <v>0</v>
      </c>
      <c r="E423" s="103">
        <v>0</v>
      </c>
      <c r="F423" s="103">
        <v>0</v>
      </c>
      <c r="G423" s="103">
        <v>0</v>
      </c>
      <c r="H423" s="103">
        <v>0</v>
      </c>
      <c r="I423" s="103">
        <v>0</v>
      </c>
      <c r="J423" s="103">
        <v>0</v>
      </c>
      <c r="K423" s="103">
        <v>0</v>
      </c>
      <c r="L423" s="103">
        <v>0</v>
      </c>
      <c r="M423" s="103">
        <v>0</v>
      </c>
      <c r="N423" s="103">
        <v>348661</v>
      </c>
      <c r="O423" s="103">
        <v>20000</v>
      </c>
      <c r="P423" s="103">
        <v>0</v>
      </c>
      <c r="Q423" s="103">
        <v>0</v>
      </c>
      <c r="R423" s="103">
        <v>0</v>
      </c>
      <c r="S423" s="103">
        <v>0</v>
      </c>
      <c r="T423" s="103">
        <v>0</v>
      </c>
      <c r="U423" s="103">
        <v>0</v>
      </c>
      <c r="V423" s="103">
        <v>0</v>
      </c>
      <c r="W423" s="103">
        <v>0</v>
      </c>
      <c r="X423" s="103">
        <v>0</v>
      </c>
      <c r="Y423" s="103" t="s">
        <v>1104</v>
      </c>
      <c r="Z423" s="103" t="s">
        <v>1100</v>
      </c>
      <c r="AA423" s="104" t="s">
        <v>2000</v>
      </c>
      <c r="AB423" s="138" t="s">
        <v>1142</v>
      </c>
    </row>
    <row r="424" spans="1:28" ht="12.75" customHeight="1" x14ac:dyDescent="0.2">
      <c r="A424" s="138" t="s">
        <v>640</v>
      </c>
      <c r="B424" s="138" t="s">
        <v>1225</v>
      </c>
      <c r="D424" s="103">
        <v>0</v>
      </c>
      <c r="E424" s="103">
        <v>0</v>
      </c>
      <c r="F424" s="103">
        <v>0</v>
      </c>
      <c r="G424" s="103">
        <v>0</v>
      </c>
      <c r="H424" s="103">
        <v>0</v>
      </c>
      <c r="I424" s="103">
        <v>0</v>
      </c>
      <c r="J424" s="103">
        <v>0</v>
      </c>
      <c r="K424" s="103">
        <v>0</v>
      </c>
      <c r="L424" s="103">
        <v>0</v>
      </c>
      <c r="M424" s="103">
        <v>0</v>
      </c>
      <c r="N424" s="103">
        <v>0</v>
      </c>
      <c r="O424" s="103">
        <v>0</v>
      </c>
      <c r="P424" s="103">
        <v>0</v>
      </c>
      <c r="Q424" s="103">
        <v>0</v>
      </c>
      <c r="R424" s="103">
        <v>0</v>
      </c>
      <c r="S424" s="103">
        <v>0</v>
      </c>
      <c r="T424" s="103">
        <v>0</v>
      </c>
      <c r="U424" s="103">
        <v>0</v>
      </c>
      <c r="V424" s="103">
        <v>0</v>
      </c>
      <c r="W424" s="103">
        <v>0</v>
      </c>
      <c r="X424" s="103">
        <v>0</v>
      </c>
      <c r="Y424" s="103" t="s">
        <v>1104</v>
      </c>
      <c r="Z424" s="103" t="s">
        <v>1103</v>
      </c>
      <c r="AA424" s="104" t="s">
        <v>2034</v>
      </c>
      <c r="AB424" s="138" t="s">
        <v>1142</v>
      </c>
    </row>
    <row r="425" spans="1:28" ht="12.75" customHeight="1" x14ac:dyDescent="0.2">
      <c r="A425" s="138" t="s">
        <v>470</v>
      </c>
      <c r="B425" s="138" t="s">
        <v>1224</v>
      </c>
      <c r="D425" s="103">
        <v>0</v>
      </c>
      <c r="E425" s="103">
        <v>0</v>
      </c>
      <c r="F425" s="103">
        <v>0</v>
      </c>
      <c r="G425" s="103">
        <v>0</v>
      </c>
      <c r="H425" s="103">
        <v>0</v>
      </c>
      <c r="I425" s="103">
        <v>0</v>
      </c>
      <c r="J425" s="103">
        <v>0</v>
      </c>
      <c r="K425" s="103">
        <v>0</v>
      </c>
      <c r="L425" s="103">
        <v>0</v>
      </c>
      <c r="M425" s="103">
        <v>0</v>
      </c>
      <c r="N425" s="103">
        <v>104717</v>
      </c>
      <c r="O425" s="103">
        <v>0</v>
      </c>
      <c r="P425" s="103">
        <v>0</v>
      </c>
      <c r="Q425" s="103">
        <v>0</v>
      </c>
      <c r="R425" s="103">
        <v>0</v>
      </c>
      <c r="S425" s="103">
        <v>0</v>
      </c>
      <c r="T425" s="103">
        <v>0</v>
      </c>
      <c r="U425" s="103">
        <v>0</v>
      </c>
      <c r="V425" s="103">
        <v>0</v>
      </c>
      <c r="W425" s="103">
        <v>0</v>
      </c>
      <c r="X425" s="103">
        <v>2000</v>
      </c>
      <c r="Y425" s="103" t="s">
        <v>1104</v>
      </c>
      <c r="Z425" s="103" t="s">
        <v>1103</v>
      </c>
      <c r="AA425" s="104" t="s">
        <v>1864</v>
      </c>
      <c r="AB425" s="138" t="s">
        <v>1142</v>
      </c>
    </row>
    <row r="426" spans="1:28" ht="12.75" customHeight="1" x14ac:dyDescent="0.2">
      <c r="A426" s="138" t="s">
        <v>616</v>
      </c>
      <c r="B426" s="138" t="s">
        <v>1223</v>
      </c>
      <c r="D426" s="103">
        <v>0</v>
      </c>
      <c r="E426" s="103">
        <v>0</v>
      </c>
      <c r="F426" s="103">
        <v>0</v>
      </c>
      <c r="G426" s="103">
        <v>0</v>
      </c>
      <c r="H426" s="103">
        <v>0</v>
      </c>
      <c r="I426" s="103">
        <v>0</v>
      </c>
      <c r="J426" s="103">
        <v>0</v>
      </c>
      <c r="K426" s="103">
        <v>0</v>
      </c>
      <c r="L426" s="103">
        <v>0</v>
      </c>
      <c r="M426" s="103">
        <v>0</v>
      </c>
      <c r="N426" s="103">
        <v>114851</v>
      </c>
      <c r="O426" s="103">
        <v>45000</v>
      </c>
      <c r="P426" s="103">
        <v>0</v>
      </c>
      <c r="Q426" s="103">
        <v>0</v>
      </c>
      <c r="R426" s="103">
        <v>0</v>
      </c>
      <c r="S426" s="103">
        <v>0</v>
      </c>
      <c r="T426" s="103">
        <v>0</v>
      </c>
      <c r="U426" s="103">
        <v>0</v>
      </c>
      <c r="V426" s="103">
        <v>130000</v>
      </c>
      <c r="W426" s="103">
        <v>120000</v>
      </c>
      <c r="X426" s="103">
        <v>0</v>
      </c>
      <c r="Y426" s="103" t="s">
        <v>1104</v>
      </c>
      <c r="Z426" s="103" t="s">
        <v>1109</v>
      </c>
      <c r="AA426" s="104" t="s">
        <v>2010</v>
      </c>
      <c r="AB426" s="138" t="s">
        <v>1142</v>
      </c>
    </row>
    <row r="427" spans="1:28" ht="12.75" customHeight="1" x14ac:dyDescent="0.2">
      <c r="A427" s="138" t="s">
        <v>622</v>
      </c>
      <c r="B427" s="138" t="s">
        <v>1222</v>
      </c>
      <c r="D427" s="103">
        <v>0</v>
      </c>
      <c r="E427" s="103">
        <v>0</v>
      </c>
      <c r="F427" s="103">
        <v>0</v>
      </c>
      <c r="G427" s="103">
        <v>0</v>
      </c>
      <c r="H427" s="103">
        <v>0</v>
      </c>
      <c r="I427" s="103">
        <v>0</v>
      </c>
      <c r="J427" s="103">
        <v>0</v>
      </c>
      <c r="K427" s="103">
        <v>0</v>
      </c>
      <c r="L427" s="103">
        <v>0</v>
      </c>
      <c r="M427" s="103">
        <v>0</v>
      </c>
      <c r="N427" s="103">
        <v>0</v>
      </c>
      <c r="O427" s="103">
        <v>0</v>
      </c>
      <c r="P427" s="103">
        <v>0</v>
      </c>
      <c r="Q427" s="103">
        <v>0</v>
      </c>
      <c r="R427" s="103">
        <v>0</v>
      </c>
      <c r="S427" s="103">
        <v>0</v>
      </c>
      <c r="T427" s="103">
        <v>0</v>
      </c>
      <c r="U427" s="103">
        <v>0</v>
      </c>
      <c r="V427" s="103">
        <v>0</v>
      </c>
      <c r="W427" s="103">
        <v>0</v>
      </c>
      <c r="X427" s="103">
        <v>0</v>
      </c>
      <c r="Y427" s="103" t="s">
        <v>1104</v>
      </c>
      <c r="Z427" s="103" t="s">
        <v>1103</v>
      </c>
      <c r="AA427" s="104" t="s">
        <v>2016</v>
      </c>
      <c r="AB427" s="138" t="s">
        <v>1142</v>
      </c>
    </row>
    <row r="428" spans="1:28" ht="12.75" customHeight="1" x14ac:dyDescent="0.2">
      <c r="A428" s="138" t="s">
        <v>1039</v>
      </c>
      <c r="B428" s="138" t="s">
        <v>1221</v>
      </c>
      <c r="D428" s="103">
        <v>0</v>
      </c>
      <c r="E428" s="103">
        <v>0</v>
      </c>
      <c r="F428" s="103">
        <v>0</v>
      </c>
      <c r="G428" s="103">
        <v>0</v>
      </c>
      <c r="H428" s="103">
        <v>0</v>
      </c>
      <c r="I428" s="103">
        <v>0</v>
      </c>
      <c r="J428" s="103">
        <v>0</v>
      </c>
      <c r="K428" s="103">
        <v>0</v>
      </c>
      <c r="L428" s="103">
        <v>0</v>
      </c>
      <c r="M428" s="103">
        <v>0</v>
      </c>
      <c r="N428" s="103">
        <v>8212</v>
      </c>
      <c r="O428" s="103">
        <v>0</v>
      </c>
      <c r="P428" s="103">
        <v>0</v>
      </c>
      <c r="Q428" s="103">
        <v>0</v>
      </c>
      <c r="R428" s="103">
        <v>0</v>
      </c>
      <c r="S428" s="103">
        <v>0</v>
      </c>
      <c r="T428" s="103">
        <v>0</v>
      </c>
      <c r="U428" s="103">
        <v>0</v>
      </c>
      <c r="V428" s="103">
        <v>0</v>
      </c>
      <c r="W428" s="103">
        <v>0</v>
      </c>
      <c r="X428" s="103">
        <v>0</v>
      </c>
      <c r="Y428" s="103" t="s">
        <v>1104</v>
      </c>
      <c r="Z428" s="103" t="s">
        <v>1153</v>
      </c>
      <c r="AA428" s="104" t="s">
        <v>2197</v>
      </c>
      <c r="AB428" s="138" t="s">
        <v>1142</v>
      </c>
    </row>
    <row r="429" spans="1:28" ht="12.75" customHeight="1" x14ac:dyDescent="0.2">
      <c r="A429" s="138" t="s">
        <v>676</v>
      </c>
      <c r="B429" s="138" t="s">
        <v>1663</v>
      </c>
      <c r="D429" s="103">
        <v>0</v>
      </c>
      <c r="E429" s="103">
        <v>0</v>
      </c>
      <c r="F429" s="103">
        <v>0</v>
      </c>
      <c r="G429" s="103">
        <v>0</v>
      </c>
      <c r="H429" s="103">
        <v>0</v>
      </c>
      <c r="I429" s="103">
        <v>0</v>
      </c>
      <c r="J429" s="103">
        <v>113</v>
      </c>
      <c r="K429" s="103">
        <v>0</v>
      </c>
      <c r="L429" s="103">
        <v>0</v>
      </c>
      <c r="M429" s="103">
        <v>54</v>
      </c>
      <c r="N429" s="103">
        <v>197767</v>
      </c>
      <c r="O429" s="103">
        <v>39500</v>
      </c>
      <c r="P429" s="103">
        <v>0</v>
      </c>
      <c r="Q429" s="103">
        <v>3</v>
      </c>
      <c r="R429" s="103">
        <v>0</v>
      </c>
      <c r="S429" s="103">
        <v>0</v>
      </c>
      <c r="T429" s="103">
        <v>0</v>
      </c>
      <c r="U429" s="103">
        <v>58</v>
      </c>
      <c r="V429" s="103">
        <v>0</v>
      </c>
      <c r="W429" s="103">
        <v>27514</v>
      </c>
      <c r="X429" s="103">
        <v>3708</v>
      </c>
      <c r="Y429" s="103" t="s">
        <v>1104</v>
      </c>
      <c r="Z429" s="103" t="s">
        <v>1107</v>
      </c>
      <c r="AA429" s="104" t="s">
        <v>2070</v>
      </c>
      <c r="AB429" s="138" t="s">
        <v>1142</v>
      </c>
    </row>
    <row r="430" spans="1:28" ht="12.75" customHeight="1" x14ac:dyDescent="0.2">
      <c r="A430" s="138" t="s">
        <v>624</v>
      </c>
      <c r="B430" s="138" t="s">
        <v>1664</v>
      </c>
      <c r="D430" s="103">
        <v>0</v>
      </c>
      <c r="E430" s="103">
        <v>0</v>
      </c>
      <c r="F430" s="103">
        <v>0</v>
      </c>
      <c r="G430" s="103">
        <v>0</v>
      </c>
      <c r="H430" s="103">
        <v>0</v>
      </c>
      <c r="I430" s="103">
        <v>0</v>
      </c>
      <c r="J430" s="103">
        <v>0</v>
      </c>
      <c r="K430" s="103">
        <v>0</v>
      </c>
      <c r="L430" s="103">
        <v>0</v>
      </c>
      <c r="M430" s="103">
        <v>0</v>
      </c>
      <c r="N430" s="103">
        <v>387247</v>
      </c>
      <c r="O430" s="103">
        <v>10000</v>
      </c>
      <c r="P430" s="103">
        <v>0</v>
      </c>
      <c r="Q430" s="103">
        <v>0</v>
      </c>
      <c r="R430" s="103">
        <v>0</v>
      </c>
      <c r="S430" s="103">
        <v>0</v>
      </c>
      <c r="T430" s="103">
        <v>0</v>
      </c>
      <c r="U430" s="103">
        <v>0</v>
      </c>
      <c r="V430" s="103">
        <v>0</v>
      </c>
      <c r="W430" s="103">
        <v>145000</v>
      </c>
      <c r="X430" s="103">
        <v>0</v>
      </c>
      <c r="Y430" s="103" t="s">
        <v>1104</v>
      </c>
      <c r="Z430" s="103" t="s">
        <v>1109</v>
      </c>
      <c r="AA430" s="104" t="s">
        <v>2018</v>
      </c>
      <c r="AB430" s="138" t="s">
        <v>1142</v>
      </c>
    </row>
    <row r="431" spans="1:28" ht="12.75" customHeight="1" x14ac:dyDescent="0.2">
      <c r="A431" s="138" t="s">
        <v>632</v>
      </c>
      <c r="B431" s="138" t="s">
        <v>1220</v>
      </c>
      <c r="D431" s="103">
        <v>0</v>
      </c>
      <c r="E431" s="103">
        <v>0</v>
      </c>
      <c r="F431" s="103">
        <v>0</v>
      </c>
      <c r="G431" s="103">
        <v>0</v>
      </c>
      <c r="H431" s="103">
        <v>0</v>
      </c>
      <c r="I431" s="103">
        <v>0</v>
      </c>
      <c r="J431" s="103">
        <v>0</v>
      </c>
      <c r="K431" s="103">
        <v>0</v>
      </c>
      <c r="L431" s="103">
        <v>0</v>
      </c>
      <c r="M431" s="103">
        <v>0</v>
      </c>
      <c r="N431" s="103">
        <v>16162</v>
      </c>
      <c r="O431" s="103">
        <v>0</v>
      </c>
      <c r="P431" s="103">
        <v>0</v>
      </c>
      <c r="Q431" s="103">
        <v>0</v>
      </c>
      <c r="R431" s="103">
        <v>0</v>
      </c>
      <c r="S431" s="103">
        <v>0</v>
      </c>
      <c r="T431" s="103">
        <v>0</v>
      </c>
      <c r="U431" s="103">
        <v>0</v>
      </c>
      <c r="V431" s="103">
        <v>0</v>
      </c>
      <c r="W431" s="103">
        <v>94500</v>
      </c>
      <c r="X431" s="103">
        <v>795</v>
      </c>
      <c r="Y431" s="103" t="s">
        <v>1104</v>
      </c>
      <c r="Z431" s="103" t="s">
        <v>1103</v>
      </c>
      <c r="AA431" s="104" t="s">
        <v>2026</v>
      </c>
      <c r="AB431" s="138" t="s">
        <v>1142</v>
      </c>
    </row>
    <row r="432" spans="1:28" ht="12.75" customHeight="1" x14ac:dyDescent="0.2">
      <c r="A432" s="138" t="s">
        <v>1041</v>
      </c>
      <c r="B432" s="138" t="s">
        <v>2409</v>
      </c>
      <c r="D432" s="103">
        <v>0</v>
      </c>
      <c r="E432" s="103">
        <v>0</v>
      </c>
      <c r="F432" s="103">
        <v>0</v>
      </c>
      <c r="G432" s="103">
        <v>0</v>
      </c>
      <c r="H432" s="103">
        <v>0</v>
      </c>
      <c r="I432" s="103">
        <v>0</v>
      </c>
      <c r="J432" s="103">
        <v>0</v>
      </c>
      <c r="K432" s="103">
        <v>0</v>
      </c>
      <c r="L432" s="103">
        <v>0</v>
      </c>
      <c r="M432" s="103">
        <v>0</v>
      </c>
      <c r="N432" s="103">
        <v>0</v>
      </c>
      <c r="O432" s="103">
        <v>0</v>
      </c>
      <c r="P432" s="103">
        <v>0</v>
      </c>
      <c r="Q432" s="103">
        <v>0</v>
      </c>
      <c r="R432" s="103">
        <v>0</v>
      </c>
      <c r="S432" s="103">
        <v>0</v>
      </c>
      <c r="T432" s="103">
        <v>0</v>
      </c>
      <c r="U432" s="103">
        <v>0</v>
      </c>
      <c r="V432" s="103">
        <v>0</v>
      </c>
      <c r="W432" s="103">
        <v>0</v>
      </c>
      <c r="X432" s="103">
        <v>0</v>
      </c>
      <c r="Y432" s="103" t="s">
        <v>1104</v>
      </c>
      <c r="Z432" s="103" t="s">
        <v>1153</v>
      </c>
      <c r="AA432" s="104" t="s">
        <v>2198</v>
      </c>
      <c r="AB432" s="138" t="s">
        <v>2298</v>
      </c>
    </row>
    <row r="433" spans="1:28" ht="12.75" customHeight="1" x14ac:dyDescent="0.2">
      <c r="A433" s="138" t="s">
        <v>1053</v>
      </c>
      <c r="B433" s="138" t="s">
        <v>1218</v>
      </c>
      <c r="D433" s="103">
        <v>0</v>
      </c>
      <c r="E433" s="103">
        <v>0</v>
      </c>
      <c r="F433" s="103">
        <v>0</v>
      </c>
      <c r="G433" s="103">
        <v>0</v>
      </c>
      <c r="H433" s="103">
        <v>0</v>
      </c>
      <c r="I433" s="103">
        <v>0</v>
      </c>
      <c r="J433" s="103">
        <v>0</v>
      </c>
      <c r="K433" s="103">
        <v>0</v>
      </c>
      <c r="L433" s="103">
        <v>0</v>
      </c>
      <c r="M433" s="103">
        <v>0</v>
      </c>
      <c r="N433" s="103">
        <v>4500</v>
      </c>
      <c r="O433" s="103">
        <v>0</v>
      </c>
      <c r="P433" s="103">
        <v>0</v>
      </c>
      <c r="Q433" s="103">
        <v>0</v>
      </c>
      <c r="R433" s="103">
        <v>0</v>
      </c>
      <c r="S433" s="103">
        <v>0</v>
      </c>
      <c r="T433" s="103">
        <v>0</v>
      </c>
      <c r="U433" s="103">
        <v>0</v>
      </c>
      <c r="V433" s="103">
        <v>0</v>
      </c>
      <c r="W433" s="103">
        <v>0</v>
      </c>
      <c r="X433" s="103">
        <v>0</v>
      </c>
      <c r="Y433" s="103" t="s">
        <v>1104</v>
      </c>
      <c r="Z433" s="103" t="s">
        <v>1153</v>
      </c>
      <c r="AA433" s="104" t="s">
        <v>2211</v>
      </c>
      <c r="AB433" s="138" t="s">
        <v>1142</v>
      </c>
    </row>
    <row r="434" spans="1:28" ht="12.75" customHeight="1" x14ac:dyDescent="0.2">
      <c r="A434" s="138" t="s">
        <v>720</v>
      </c>
      <c r="B434" s="138" t="s">
        <v>1665</v>
      </c>
      <c r="D434" s="103">
        <v>0</v>
      </c>
      <c r="E434" s="103">
        <v>0</v>
      </c>
      <c r="F434" s="103">
        <v>0</v>
      </c>
      <c r="G434" s="103">
        <v>0</v>
      </c>
      <c r="H434" s="103">
        <v>0</v>
      </c>
      <c r="I434" s="103">
        <v>0</v>
      </c>
      <c r="J434" s="103">
        <v>0</v>
      </c>
      <c r="K434" s="103">
        <v>0</v>
      </c>
      <c r="L434" s="103">
        <v>0</v>
      </c>
      <c r="M434" s="103">
        <v>0</v>
      </c>
      <c r="N434" s="103">
        <v>227421</v>
      </c>
      <c r="O434" s="103">
        <v>0</v>
      </c>
      <c r="P434" s="103">
        <v>0</v>
      </c>
      <c r="Q434" s="103">
        <v>0</v>
      </c>
      <c r="R434" s="103">
        <v>0</v>
      </c>
      <c r="S434" s="103">
        <v>10000</v>
      </c>
      <c r="T434" s="103">
        <v>0</v>
      </c>
      <c r="U434" s="103">
        <v>0</v>
      </c>
      <c r="V434" s="103">
        <v>15300</v>
      </c>
      <c r="W434" s="103">
        <v>0</v>
      </c>
      <c r="X434" s="103">
        <v>0</v>
      </c>
      <c r="Y434" s="103" t="s">
        <v>1104</v>
      </c>
      <c r="Z434" s="103" t="s">
        <v>1106</v>
      </c>
      <c r="AA434" s="104" t="s">
        <v>2114</v>
      </c>
      <c r="AB434" s="138" t="s">
        <v>1142</v>
      </c>
    </row>
    <row r="435" spans="1:28" ht="12.75" customHeight="1" x14ac:dyDescent="0.2">
      <c r="A435" s="138" t="s">
        <v>520</v>
      </c>
      <c r="B435" s="138" t="s">
        <v>1217</v>
      </c>
      <c r="D435" s="103">
        <v>0</v>
      </c>
      <c r="E435" s="103">
        <v>0</v>
      </c>
      <c r="F435" s="103">
        <v>0</v>
      </c>
      <c r="G435" s="103">
        <v>0</v>
      </c>
      <c r="H435" s="103">
        <v>0</v>
      </c>
      <c r="I435" s="103">
        <v>0</v>
      </c>
      <c r="J435" s="103">
        <v>0</v>
      </c>
      <c r="K435" s="103">
        <v>0</v>
      </c>
      <c r="L435" s="103">
        <v>0</v>
      </c>
      <c r="M435" s="103">
        <v>0</v>
      </c>
      <c r="N435" s="103">
        <v>0</v>
      </c>
      <c r="O435" s="103">
        <v>0</v>
      </c>
      <c r="P435" s="103">
        <v>0</v>
      </c>
      <c r="Q435" s="103">
        <v>0</v>
      </c>
      <c r="R435" s="103">
        <v>0</v>
      </c>
      <c r="S435" s="103">
        <v>0</v>
      </c>
      <c r="T435" s="103">
        <v>0</v>
      </c>
      <c r="U435" s="103">
        <v>0</v>
      </c>
      <c r="V435" s="103">
        <v>0</v>
      </c>
      <c r="W435" s="103">
        <v>0</v>
      </c>
      <c r="X435" s="103">
        <v>0</v>
      </c>
      <c r="Y435" s="103" t="s">
        <v>1104</v>
      </c>
      <c r="Z435" s="103" t="s">
        <v>1103</v>
      </c>
      <c r="AA435" s="104" t="s">
        <v>1914</v>
      </c>
      <c r="AB435" s="138" t="s">
        <v>1142</v>
      </c>
    </row>
    <row r="436" spans="1:28" ht="12.75" customHeight="1" x14ac:dyDescent="0.2">
      <c r="A436" s="138" t="s">
        <v>956</v>
      </c>
      <c r="B436" s="138" t="s">
        <v>2410</v>
      </c>
      <c r="D436" s="103">
        <v>0</v>
      </c>
      <c r="E436" s="103">
        <v>0</v>
      </c>
      <c r="F436" s="103">
        <v>0</v>
      </c>
      <c r="G436" s="103">
        <v>80</v>
      </c>
      <c r="H436" s="103">
        <v>0</v>
      </c>
      <c r="I436" s="103">
        <v>0</v>
      </c>
      <c r="J436" s="103">
        <v>0</v>
      </c>
      <c r="K436" s="103">
        <v>0</v>
      </c>
      <c r="L436" s="103">
        <v>0</v>
      </c>
      <c r="M436" s="103">
        <v>1</v>
      </c>
      <c r="N436" s="103">
        <v>333085</v>
      </c>
      <c r="O436" s="103">
        <v>98000</v>
      </c>
      <c r="P436" s="103">
        <v>0</v>
      </c>
      <c r="Q436" s="103">
        <v>0</v>
      </c>
      <c r="R436" s="103">
        <v>0</v>
      </c>
      <c r="S436" s="103">
        <v>1642</v>
      </c>
      <c r="T436" s="103">
        <v>0</v>
      </c>
      <c r="U436" s="103">
        <v>0</v>
      </c>
      <c r="V436" s="103">
        <v>0</v>
      </c>
      <c r="W436" s="103">
        <v>0</v>
      </c>
      <c r="X436" s="103">
        <v>0</v>
      </c>
      <c r="Y436" s="103" t="s">
        <v>1101</v>
      </c>
      <c r="Z436" s="103" t="s">
        <v>1100</v>
      </c>
      <c r="AA436" s="104" t="s">
        <v>2278</v>
      </c>
      <c r="AB436" s="138" t="s">
        <v>1142</v>
      </c>
    </row>
    <row r="437" spans="1:28" ht="12.75" customHeight="1" x14ac:dyDescent="0.2">
      <c r="A437" s="138" t="s">
        <v>650</v>
      </c>
      <c r="B437" s="138" t="s">
        <v>2411</v>
      </c>
      <c r="D437" s="103">
        <v>0</v>
      </c>
      <c r="E437" s="103">
        <v>0</v>
      </c>
      <c r="F437" s="103">
        <v>0</v>
      </c>
      <c r="G437" s="103">
        <v>0</v>
      </c>
      <c r="H437" s="103">
        <v>0</v>
      </c>
      <c r="I437" s="103">
        <v>0</v>
      </c>
      <c r="J437" s="103">
        <v>0</v>
      </c>
      <c r="K437" s="103">
        <v>0</v>
      </c>
      <c r="L437" s="103">
        <v>0</v>
      </c>
      <c r="M437" s="103">
        <v>0</v>
      </c>
      <c r="N437" s="103">
        <v>258506</v>
      </c>
      <c r="O437" s="103">
        <v>20000</v>
      </c>
      <c r="P437" s="103">
        <v>0</v>
      </c>
      <c r="Q437" s="103">
        <v>10000</v>
      </c>
      <c r="R437" s="103">
        <v>0</v>
      </c>
      <c r="S437" s="103">
        <v>0</v>
      </c>
      <c r="T437" s="103">
        <v>0</v>
      </c>
      <c r="U437" s="103">
        <v>0</v>
      </c>
      <c r="V437" s="103">
        <v>0</v>
      </c>
      <c r="W437" s="103">
        <v>0</v>
      </c>
      <c r="X437" s="103">
        <v>10000</v>
      </c>
      <c r="Y437" s="103" t="s">
        <v>1104</v>
      </c>
      <c r="Z437" s="103" t="s">
        <v>1100</v>
      </c>
      <c r="AA437" s="104" t="s">
        <v>2044</v>
      </c>
      <c r="AB437" s="138" t="s">
        <v>1142</v>
      </c>
    </row>
    <row r="438" spans="1:28" ht="12.75" customHeight="1" x14ac:dyDescent="0.2">
      <c r="A438" s="138" t="s">
        <v>660</v>
      </c>
      <c r="B438" s="138" t="s">
        <v>1216</v>
      </c>
      <c r="D438" s="103">
        <v>0</v>
      </c>
      <c r="E438" s="103">
        <v>0</v>
      </c>
      <c r="F438" s="103">
        <v>0</v>
      </c>
      <c r="G438" s="103">
        <v>0</v>
      </c>
      <c r="H438" s="103">
        <v>0</v>
      </c>
      <c r="I438" s="103">
        <v>0</v>
      </c>
      <c r="J438" s="103">
        <v>0</v>
      </c>
      <c r="K438" s="103">
        <v>146</v>
      </c>
      <c r="L438" s="103">
        <v>0</v>
      </c>
      <c r="M438" s="103">
        <v>0</v>
      </c>
      <c r="N438" s="103">
        <v>143014</v>
      </c>
      <c r="O438" s="103">
        <v>40000</v>
      </c>
      <c r="P438" s="103">
        <v>0</v>
      </c>
      <c r="Q438" s="103">
        <v>0</v>
      </c>
      <c r="R438" s="103">
        <v>0</v>
      </c>
      <c r="S438" s="103">
        <v>0</v>
      </c>
      <c r="T438" s="103">
        <v>0</v>
      </c>
      <c r="U438" s="103">
        <v>0</v>
      </c>
      <c r="V438" s="103">
        <v>0</v>
      </c>
      <c r="W438" s="103">
        <v>27000</v>
      </c>
      <c r="X438" s="103">
        <v>0</v>
      </c>
      <c r="Y438" s="103" t="s">
        <v>1104</v>
      </c>
      <c r="Z438" s="103" t="s">
        <v>1107</v>
      </c>
      <c r="AA438" s="104" t="s">
        <v>2054</v>
      </c>
      <c r="AB438" s="138" t="s">
        <v>1142</v>
      </c>
    </row>
    <row r="439" spans="1:28" ht="12.75" customHeight="1" x14ac:dyDescent="0.2">
      <c r="A439" s="138" t="s">
        <v>615</v>
      </c>
      <c r="B439" s="138" t="s">
        <v>1215</v>
      </c>
      <c r="D439" s="103">
        <v>0</v>
      </c>
      <c r="E439" s="103">
        <v>0</v>
      </c>
      <c r="F439" s="103">
        <v>0</v>
      </c>
      <c r="G439" s="103">
        <v>0</v>
      </c>
      <c r="H439" s="103">
        <v>0</v>
      </c>
      <c r="I439" s="103">
        <v>0</v>
      </c>
      <c r="J439" s="103">
        <v>0</v>
      </c>
      <c r="K439" s="103">
        <v>0</v>
      </c>
      <c r="L439" s="103">
        <v>0</v>
      </c>
      <c r="M439" s="103">
        <v>0</v>
      </c>
      <c r="N439" s="103">
        <v>63060</v>
      </c>
      <c r="O439" s="103">
        <v>0</v>
      </c>
      <c r="P439" s="103">
        <v>0</v>
      </c>
      <c r="Q439" s="103">
        <v>0</v>
      </c>
      <c r="R439" s="103">
        <v>0</v>
      </c>
      <c r="S439" s="103">
        <v>0</v>
      </c>
      <c r="T439" s="103">
        <v>0</v>
      </c>
      <c r="U439" s="103">
        <v>0</v>
      </c>
      <c r="V439" s="103">
        <v>0</v>
      </c>
      <c r="W439" s="103">
        <v>0</v>
      </c>
      <c r="X439" s="103">
        <v>0</v>
      </c>
      <c r="Y439" s="103" t="s">
        <v>1104</v>
      </c>
      <c r="Z439" s="103" t="s">
        <v>1103</v>
      </c>
      <c r="AA439" s="104" t="s">
        <v>2009</v>
      </c>
      <c r="AB439" s="138" t="s">
        <v>1142</v>
      </c>
    </row>
    <row r="440" spans="1:28" ht="12.75" customHeight="1" x14ac:dyDescent="0.2">
      <c r="A440" s="138" t="s">
        <v>633</v>
      </c>
      <c r="B440" s="138" t="s">
        <v>1214</v>
      </c>
      <c r="D440" s="103">
        <v>0</v>
      </c>
      <c r="E440" s="103">
        <v>0</v>
      </c>
      <c r="F440" s="103">
        <v>0</v>
      </c>
      <c r="G440" s="103">
        <v>0</v>
      </c>
      <c r="H440" s="103">
        <v>0</v>
      </c>
      <c r="I440" s="103">
        <v>0</v>
      </c>
      <c r="J440" s="103">
        <v>0</v>
      </c>
      <c r="K440" s="103">
        <v>0</v>
      </c>
      <c r="L440" s="103">
        <v>0</v>
      </c>
      <c r="M440" s="103">
        <v>0</v>
      </c>
      <c r="N440" s="103">
        <v>60329</v>
      </c>
      <c r="O440" s="103">
        <v>0</v>
      </c>
      <c r="P440" s="103">
        <v>0</v>
      </c>
      <c r="Q440" s="103">
        <v>0</v>
      </c>
      <c r="R440" s="103">
        <v>0</v>
      </c>
      <c r="S440" s="103">
        <v>0</v>
      </c>
      <c r="T440" s="103">
        <v>0</v>
      </c>
      <c r="U440" s="103">
        <v>0</v>
      </c>
      <c r="V440" s="103">
        <v>0</v>
      </c>
      <c r="W440" s="103">
        <v>0</v>
      </c>
      <c r="X440" s="103">
        <v>0</v>
      </c>
      <c r="Y440" s="103" t="s">
        <v>1104</v>
      </c>
      <c r="Z440" s="103" t="s">
        <v>1103</v>
      </c>
      <c r="AA440" s="104" t="s">
        <v>2027</v>
      </c>
      <c r="AB440" s="138" t="s">
        <v>1142</v>
      </c>
    </row>
    <row r="441" spans="1:28" ht="12.75" customHeight="1" x14ac:dyDescent="0.2">
      <c r="A441" s="138" t="s">
        <v>603</v>
      </c>
      <c r="B441" s="138" t="s">
        <v>1213</v>
      </c>
      <c r="D441" s="103">
        <v>0</v>
      </c>
      <c r="E441" s="103">
        <v>0</v>
      </c>
      <c r="F441" s="103">
        <v>0</v>
      </c>
      <c r="G441" s="103">
        <v>0</v>
      </c>
      <c r="H441" s="103">
        <v>0</v>
      </c>
      <c r="I441" s="103">
        <v>0</v>
      </c>
      <c r="J441" s="103">
        <v>0</v>
      </c>
      <c r="K441" s="103">
        <v>0</v>
      </c>
      <c r="L441" s="103">
        <v>0</v>
      </c>
      <c r="M441" s="103">
        <v>0</v>
      </c>
      <c r="N441" s="103">
        <v>86500</v>
      </c>
      <c r="O441" s="103">
        <v>3000</v>
      </c>
      <c r="P441" s="103">
        <v>0</v>
      </c>
      <c r="Q441" s="103">
        <v>0</v>
      </c>
      <c r="R441" s="103">
        <v>0</v>
      </c>
      <c r="S441" s="103">
        <v>0</v>
      </c>
      <c r="T441" s="103">
        <v>0</v>
      </c>
      <c r="U441" s="103">
        <v>0</v>
      </c>
      <c r="V441" s="103">
        <v>0</v>
      </c>
      <c r="W441" s="103">
        <v>0</v>
      </c>
      <c r="X441" s="103">
        <v>0</v>
      </c>
      <c r="Y441" s="103" t="s">
        <v>1104</v>
      </c>
      <c r="Z441" s="103" t="s">
        <v>1103</v>
      </c>
      <c r="AA441" s="104" t="s">
        <v>1997</v>
      </c>
      <c r="AB441" s="138" t="s">
        <v>1142</v>
      </c>
    </row>
    <row r="442" spans="1:28" ht="12.75" customHeight="1" x14ac:dyDescent="0.2">
      <c r="A442" s="138" t="s">
        <v>429</v>
      </c>
      <c r="B442" s="138" t="s">
        <v>1212</v>
      </c>
      <c r="D442" s="103">
        <v>0</v>
      </c>
      <c r="E442" s="103">
        <v>0</v>
      </c>
      <c r="F442" s="103">
        <v>0</v>
      </c>
      <c r="G442" s="103">
        <v>0</v>
      </c>
      <c r="H442" s="103">
        <v>0</v>
      </c>
      <c r="I442" s="103">
        <v>0</v>
      </c>
      <c r="J442" s="103">
        <v>0</v>
      </c>
      <c r="K442" s="103">
        <v>0</v>
      </c>
      <c r="L442" s="103">
        <v>0</v>
      </c>
      <c r="M442" s="103">
        <v>0</v>
      </c>
      <c r="N442" s="103">
        <v>0</v>
      </c>
      <c r="O442" s="103">
        <v>0</v>
      </c>
      <c r="P442" s="103">
        <v>0</v>
      </c>
      <c r="Q442" s="103">
        <v>0</v>
      </c>
      <c r="R442" s="103">
        <v>0</v>
      </c>
      <c r="S442" s="103">
        <v>0</v>
      </c>
      <c r="T442" s="103">
        <v>0</v>
      </c>
      <c r="U442" s="103">
        <v>0</v>
      </c>
      <c r="V442" s="103">
        <v>0</v>
      </c>
      <c r="W442" s="103">
        <v>0</v>
      </c>
      <c r="X442" s="103">
        <v>0</v>
      </c>
      <c r="Y442" s="103" t="s">
        <v>1104</v>
      </c>
      <c r="Z442" s="103" t="s">
        <v>1103</v>
      </c>
      <c r="AA442" s="104" t="s">
        <v>1823</v>
      </c>
      <c r="AB442" s="138" t="s">
        <v>1142</v>
      </c>
    </row>
    <row r="443" spans="1:28" ht="12.75" customHeight="1" x14ac:dyDescent="0.2">
      <c r="A443" s="138" t="s">
        <v>598</v>
      </c>
      <c r="B443" s="138" t="s">
        <v>2412</v>
      </c>
      <c r="D443" s="103">
        <v>0</v>
      </c>
      <c r="E443" s="103">
        <v>0</v>
      </c>
      <c r="F443" s="103">
        <v>3500</v>
      </c>
      <c r="G443" s="103">
        <v>0</v>
      </c>
      <c r="H443" s="103">
        <v>0</v>
      </c>
      <c r="I443" s="103">
        <v>0</v>
      </c>
      <c r="J443" s="103">
        <v>0</v>
      </c>
      <c r="K443" s="103">
        <v>78</v>
      </c>
      <c r="L443" s="103">
        <v>0</v>
      </c>
      <c r="M443" s="103">
        <v>0</v>
      </c>
      <c r="N443" s="103">
        <v>71921</v>
      </c>
      <c r="O443" s="103">
        <v>45000</v>
      </c>
      <c r="P443" s="103">
        <v>0</v>
      </c>
      <c r="Q443" s="103">
        <v>0</v>
      </c>
      <c r="R443" s="103">
        <v>0</v>
      </c>
      <c r="S443" s="103">
        <v>0</v>
      </c>
      <c r="T443" s="103">
        <v>0</v>
      </c>
      <c r="U443" s="103">
        <v>0</v>
      </c>
      <c r="V443" s="103">
        <v>15000</v>
      </c>
      <c r="W443" s="103">
        <v>89000</v>
      </c>
      <c r="X443" s="103">
        <v>0</v>
      </c>
      <c r="Y443" s="103" t="s">
        <v>1104</v>
      </c>
      <c r="Z443" s="103" t="s">
        <v>1100</v>
      </c>
      <c r="AA443" s="104" t="s">
        <v>1992</v>
      </c>
      <c r="AB443" s="138" t="s">
        <v>1142</v>
      </c>
    </row>
    <row r="444" spans="1:28" ht="12.75" customHeight="1" x14ac:dyDescent="0.2">
      <c r="A444" s="138" t="s">
        <v>463</v>
      </c>
      <c r="B444" s="138" t="s">
        <v>1211</v>
      </c>
      <c r="D444" s="103">
        <v>0</v>
      </c>
      <c r="E444" s="103">
        <v>0</v>
      </c>
      <c r="F444" s="103">
        <v>0</v>
      </c>
      <c r="G444" s="103">
        <v>0</v>
      </c>
      <c r="H444" s="103">
        <v>0</v>
      </c>
      <c r="I444" s="103">
        <v>0</v>
      </c>
      <c r="J444" s="103">
        <v>0</v>
      </c>
      <c r="K444" s="103">
        <v>0</v>
      </c>
      <c r="L444" s="103">
        <v>0</v>
      </c>
      <c r="M444" s="103">
        <v>0</v>
      </c>
      <c r="N444" s="103">
        <v>44983</v>
      </c>
      <c r="O444" s="103">
        <v>0</v>
      </c>
      <c r="P444" s="103">
        <v>0</v>
      </c>
      <c r="Q444" s="103">
        <v>0</v>
      </c>
      <c r="R444" s="103">
        <v>0</v>
      </c>
      <c r="S444" s="103">
        <v>0</v>
      </c>
      <c r="T444" s="103">
        <v>0</v>
      </c>
      <c r="U444" s="103">
        <v>0</v>
      </c>
      <c r="V444" s="103">
        <v>0</v>
      </c>
      <c r="W444" s="103">
        <v>0</v>
      </c>
      <c r="X444" s="103">
        <v>0</v>
      </c>
      <c r="Y444" s="103" t="s">
        <v>1104</v>
      </c>
      <c r="Z444" s="103" t="s">
        <v>1103</v>
      </c>
      <c r="AA444" s="104" t="s">
        <v>1857</v>
      </c>
      <c r="AB444" s="138" t="s">
        <v>1142</v>
      </c>
    </row>
    <row r="445" spans="1:28" ht="12.75" customHeight="1" x14ac:dyDescent="0.2">
      <c r="A445" s="138" t="s">
        <v>484</v>
      </c>
      <c r="B445" s="138" t="s">
        <v>1210</v>
      </c>
      <c r="D445" s="103">
        <v>0</v>
      </c>
      <c r="E445" s="103">
        <v>0</v>
      </c>
      <c r="F445" s="103">
        <v>0</v>
      </c>
      <c r="G445" s="103">
        <v>0</v>
      </c>
      <c r="H445" s="103">
        <v>0</v>
      </c>
      <c r="I445" s="103">
        <v>0</v>
      </c>
      <c r="J445" s="103">
        <v>0</v>
      </c>
      <c r="K445" s="103">
        <v>0</v>
      </c>
      <c r="L445" s="103">
        <v>0</v>
      </c>
      <c r="M445" s="103">
        <v>0</v>
      </c>
      <c r="N445" s="103">
        <v>0</v>
      </c>
      <c r="O445" s="103">
        <v>0</v>
      </c>
      <c r="P445" s="103">
        <v>0</v>
      </c>
      <c r="Q445" s="103">
        <v>0</v>
      </c>
      <c r="R445" s="103">
        <v>0</v>
      </c>
      <c r="S445" s="103">
        <v>0</v>
      </c>
      <c r="T445" s="103">
        <v>0</v>
      </c>
      <c r="U445" s="103">
        <v>0</v>
      </c>
      <c r="V445" s="103">
        <v>0</v>
      </c>
      <c r="W445" s="103">
        <v>0</v>
      </c>
      <c r="X445" s="103">
        <v>0</v>
      </c>
      <c r="Y445" s="103" t="s">
        <v>1104</v>
      </c>
      <c r="Z445" s="103" t="s">
        <v>1103</v>
      </c>
      <c r="AA445" s="104" t="s">
        <v>1878</v>
      </c>
      <c r="AB445" s="138" t="s">
        <v>1142</v>
      </c>
    </row>
    <row r="446" spans="1:28" ht="12.75" customHeight="1" x14ac:dyDescent="0.2">
      <c r="A446" s="138" t="s">
        <v>471</v>
      </c>
      <c r="B446" s="138" t="s">
        <v>1209</v>
      </c>
      <c r="D446" s="103">
        <v>0</v>
      </c>
      <c r="E446" s="103">
        <v>0</v>
      </c>
      <c r="F446" s="103">
        <v>0</v>
      </c>
      <c r="G446" s="103">
        <v>0</v>
      </c>
      <c r="H446" s="103">
        <v>0</v>
      </c>
      <c r="I446" s="103">
        <v>0</v>
      </c>
      <c r="J446" s="103">
        <v>0</v>
      </c>
      <c r="K446" s="103">
        <v>0</v>
      </c>
      <c r="L446" s="103">
        <v>0</v>
      </c>
      <c r="M446" s="103">
        <v>0</v>
      </c>
      <c r="N446" s="103">
        <v>0</v>
      </c>
      <c r="O446" s="103">
        <v>0</v>
      </c>
      <c r="P446" s="103">
        <v>0</v>
      </c>
      <c r="Q446" s="103">
        <v>0</v>
      </c>
      <c r="R446" s="103">
        <v>0</v>
      </c>
      <c r="S446" s="103">
        <v>0</v>
      </c>
      <c r="T446" s="103">
        <v>0</v>
      </c>
      <c r="U446" s="103">
        <v>0</v>
      </c>
      <c r="V446" s="103">
        <v>0</v>
      </c>
      <c r="W446" s="103">
        <v>10000</v>
      </c>
      <c r="X446" s="103">
        <v>0</v>
      </c>
      <c r="Y446" s="103" t="s">
        <v>1104</v>
      </c>
      <c r="Z446" s="103" t="s">
        <v>1103</v>
      </c>
      <c r="AA446" s="104" t="s">
        <v>1865</v>
      </c>
      <c r="AB446" s="138" t="s">
        <v>1142</v>
      </c>
    </row>
    <row r="447" spans="1:28" ht="12.75" customHeight="1" x14ac:dyDescent="0.2">
      <c r="A447" s="138" t="s">
        <v>1055</v>
      </c>
      <c r="B447" s="138" t="s">
        <v>1208</v>
      </c>
      <c r="D447" s="103">
        <v>0</v>
      </c>
      <c r="E447" s="103">
        <v>0</v>
      </c>
      <c r="F447" s="103">
        <v>0</v>
      </c>
      <c r="G447" s="103">
        <v>0</v>
      </c>
      <c r="H447" s="103">
        <v>0</v>
      </c>
      <c r="I447" s="103">
        <v>0</v>
      </c>
      <c r="J447" s="103">
        <v>0</v>
      </c>
      <c r="K447" s="103">
        <v>0</v>
      </c>
      <c r="L447" s="103">
        <v>0</v>
      </c>
      <c r="M447" s="103">
        <v>0</v>
      </c>
      <c r="N447" s="103">
        <v>11343</v>
      </c>
      <c r="O447" s="103">
        <v>3500</v>
      </c>
      <c r="P447" s="103">
        <v>0</v>
      </c>
      <c r="Q447" s="103">
        <v>0</v>
      </c>
      <c r="R447" s="103">
        <v>0</v>
      </c>
      <c r="S447" s="103">
        <v>0</v>
      </c>
      <c r="T447" s="103">
        <v>0</v>
      </c>
      <c r="U447" s="103">
        <v>0</v>
      </c>
      <c r="V447" s="103">
        <v>0</v>
      </c>
      <c r="W447" s="103">
        <v>0</v>
      </c>
      <c r="X447" s="103">
        <v>0</v>
      </c>
      <c r="Y447" s="103" t="s">
        <v>1104</v>
      </c>
      <c r="Z447" s="103" t="s">
        <v>1153</v>
      </c>
      <c r="AA447" s="104" t="s">
        <v>2212</v>
      </c>
      <c r="AB447" s="138" t="s">
        <v>1142</v>
      </c>
    </row>
    <row r="448" spans="1:28" ht="12.75" customHeight="1" x14ac:dyDescent="0.2">
      <c r="A448" s="138" t="s">
        <v>521</v>
      </c>
      <c r="B448" s="138" t="s">
        <v>1207</v>
      </c>
      <c r="D448" s="103">
        <v>0</v>
      </c>
      <c r="E448" s="103">
        <v>0</v>
      </c>
      <c r="F448" s="103">
        <v>0</v>
      </c>
      <c r="G448" s="103">
        <v>0</v>
      </c>
      <c r="H448" s="103">
        <v>0</v>
      </c>
      <c r="I448" s="103">
        <v>0</v>
      </c>
      <c r="J448" s="103">
        <v>0</v>
      </c>
      <c r="K448" s="103">
        <v>0</v>
      </c>
      <c r="L448" s="103">
        <v>0</v>
      </c>
      <c r="M448" s="103">
        <v>0</v>
      </c>
      <c r="N448" s="103">
        <v>26858</v>
      </c>
      <c r="O448" s="103">
        <v>0</v>
      </c>
      <c r="P448" s="103">
        <v>0</v>
      </c>
      <c r="Q448" s="103">
        <v>0</v>
      </c>
      <c r="R448" s="103">
        <v>43</v>
      </c>
      <c r="S448" s="103">
        <v>0</v>
      </c>
      <c r="T448" s="103">
        <v>0</v>
      </c>
      <c r="U448" s="103">
        <v>0</v>
      </c>
      <c r="V448" s="103">
        <v>4500</v>
      </c>
      <c r="W448" s="103">
        <v>0</v>
      </c>
      <c r="X448" s="103">
        <v>0</v>
      </c>
      <c r="Y448" s="103" t="s">
        <v>1104</v>
      </c>
      <c r="Z448" s="103" t="s">
        <v>1103</v>
      </c>
      <c r="AA448" s="104" t="s">
        <v>1915</v>
      </c>
      <c r="AB448" s="138" t="s">
        <v>1142</v>
      </c>
    </row>
    <row r="449" spans="1:28" ht="12.75" customHeight="1" x14ac:dyDescent="0.2">
      <c r="A449" s="146" t="s">
        <v>1731</v>
      </c>
      <c r="B449" s="138" t="s">
        <v>2413</v>
      </c>
      <c r="D449" s="103">
        <v>0</v>
      </c>
      <c r="E449" s="103">
        <v>0</v>
      </c>
      <c r="F449" s="103">
        <v>0</v>
      </c>
      <c r="G449" s="103">
        <v>0</v>
      </c>
      <c r="H449" s="103">
        <v>0</v>
      </c>
      <c r="I449" s="103">
        <v>0</v>
      </c>
      <c r="J449" s="103">
        <v>0</v>
      </c>
      <c r="K449" s="103">
        <v>0</v>
      </c>
      <c r="L449" s="103">
        <v>0</v>
      </c>
      <c r="M449" s="103">
        <v>0</v>
      </c>
      <c r="N449" s="103">
        <v>131</v>
      </c>
      <c r="O449" s="103">
        <v>0</v>
      </c>
      <c r="P449" s="103">
        <v>0</v>
      </c>
      <c r="Q449" s="103">
        <v>0</v>
      </c>
      <c r="R449" s="103">
        <v>0</v>
      </c>
      <c r="S449" s="103">
        <v>0</v>
      </c>
      <c r="T449" s="103">
        <v>0</v>
      </c>
      <c r="U449" s="103">
        <v>0</v>
      </c>
      <c r="V449" s="103">
        <v>0</v>
      </c>
      <c r="W449" s="103">
        <v>0</v>
      </c>
      <c r="X449" s="103">
        <v>0</v>
      </c>
      <c r="Y449" s="103" t="s">
        <v>1104</v>
      </c>
      <c r="Z449" s="103" t="s">
        <v>1153</v>
      </c>
      <c r="AA449" s="104" t="s">
        <v>2173</v>
      </c>
      <c r="AB449" s="138" t="s">
        <v>1142</v>
      </c>
    </row>
    <row r="450" spans="1:28" ht="12.75" customHeight="1" x14ac:dyDescent="0.2">
      <c r="A450" s="138" t="s">
        <v>1093</v>
      </c>
      <c r="B450" s="138" t="s">
        <v>2414</v>
      </c>
      <c r="D450" s="103">
        <v>0</v>
      </c>
      <c r="E450" s="103">
        <v>0</v>
      </c>
      <c r="F450" s="103">
        <v>0</v>
      </c>
      <c r="G450" s="103">
        <v>0</v>
      </c>
      <c r="H450" s="103">
        <v>0</v>
      </c>
      <c r="I450" s="103">
        <v>0</v>
      </c>
      <c r="J450" s="103">
        <v>0</v>
      </c>
      <c r="K450" s="103">
        <v>0</v>
      </c>
      <c r="L450" s="103">
        <v>0</v>
      </c>
      <c r="M450" s="103">
        <v>0</v>
      </c>
      <c r="N450" s="103">
        <v>78334</v>
      </c>
      <c r="O450" s="103">
        <v>38000</v>
      </c>
      <c r="P450" s="103">
        <v>0</v>
      </c>
      <c r="Q450" s="103">
        <v>0</v>
      </c>
      <c r="R450" s="103">
        <v>0</v>
      </c>
      <c r="S450" s="103">
        <v>0</v>
      </c>
      <c r="T450" s="103">
        <v>0</v>
      </c>
      <c r="U450" s="103">
        <v>0</v>
      </c>
      <c r="V450" s="103">
        <v>51000</v>
      </c>
      <c r="W450" s="103">
        <v>31169</v>
      </c>
      <c r="X450" s="103">
        <v>0</v>
      </c>
      <c r="Y450" s="103" t="s">
        <v>1104</v>
      </c>
      <c r="Z450" s="103" t="s">
        <v>1153</v>
      </c>
      <c r="AA450" s="104" t="s">
        <v>2160</v>
      </c>
      <c r="AB450" s="138" t="s">
        <v>1142</v>
      </c>
    </row>
    <row r="451" spans="1:28" ht="12.75" customHeight="1" x14ac:dyDescent="0.2">
      <c r="A451" s="138" t="s">
        <v>1094</v>
      </c>
      <c r="B451" s="138" t="s">
        <v>2415</v>
      </c>
      <c r="D451" s="103">
        <v>0</v>
      </c>
      <c r="E451" s="103">
        <v>0</v>
      </c>
      <c r="F451" s="103">
        <v>0</v>
      </c>
      <c r="G451" s="103">
        <v>0</v>
      </c>
      <c r="H451" s="103">
        <v>0</v>
      </c>
      <c r="I451" s="103">
        <v>0</v>
      </c>
      <c r="J451" s="103">
        <v>0</v>
      </c>
      <c r="K451" s="103">
        <v>0</v>
      </c>
      <c r="L451" s="103">
        <v>0</v>
      </c>
      <c r="M451" s="103">
        <v>0</v>
      </c>
      <c r="N451" s="103">
        <v>182110</v>
      </c>
      <c r="O451" s="103">
        <v>0</v>
      </c>
      <c r="P451" s="103">
        <v>0</v>
      </c>
      <c r="Q451" s="103">
        <v>0</v>
      </c>
      <c r="R451" s="103">
        <v>0</v>
      </c>
      <c r="S451" s="103">
        <v>0</v>
      </c>
      <c r="T451" s="103">
        <v>0</v>
      </c>
      <c r="U451" s="103">
        <v>0</v>
      </c>
      <c r="V451" s="103">
        <v>0</v>
      </c>
      <c r="W451" s="103">
        <v>0</v>
      </c>
      <c r="X451" s="103">
        <v>19451</v>
      </c>
      <c r="Y451" s="103" t="s">
        <v>1104</v>
      </c>
      <c r="Z451" s="103" t="s">
        <v>1153</v>
      </c>
      <c r="AA451" s="104" t="s">
        <v>2157</v>
      </c>
      <c r="AB451" s="138" t="s">
        <v>1142</v>
      </c>
    </row>
    <row r="452" spans="1:28" ht="12.75" customHeight="1" x14ac:dyDescent="0.2">
      <c r="A452" s="138" t="s">
        <v>1095</v>
      </c>
      <c r="B452" s="138" t="s">
        <v>1669</v>
      </c>
      <c r="D452" s="103">
        <v>0</v>
      </c>
      <c r="E452" s="103">
        <v>0</v>
      </c>
      <c r="F452" s="103">
        <v>0</v>
      </c>
      <c r="G452" s="103">
        <v>0</v>
      </c>
      <c r="H452" s="103">
        <v>0</v>
      </c>
      <c r="I452" s="103">
        <v>0</v>
      </c>
      <c r="J452" s="103">
        <v>0</v>
      </c>
      <c r="K452" s="103">
        <v>0</v>
      </c>
      <c r="L452" s="103">
        <v>0</v>
      </c>
      <c r="M452" s="103">
        <v>0</v>
      </c>
      <c r="N452" s="103">
        <v>50000</v>
      </c>
      <c r="O452" s="103">
        <v>25000</v>
      </c>
      <c r="P452" s="103">
        <v>0</v>
      </c>
      <c r="Q452" s="103">
        <v>0</v>
      </c>
      <c r="R452" s="103">
        <v>0</v>
      </c>
      <c r="S452" s="103">
        <v>0</v>
      </c>
      <c r="T452" s="103">
        <v>0</v>
      </c>
      <c r="U452" s="103">
        <v>0</v>
      </c>
      <c r="V452" s="103">
        <v>0</v>
      </c>
      <c r="W452" s="103">
        <v>0</v>
      </c>
      <c r="X452" s="103">
        <v>0</v>
      </c>
      <c r="Y452" s="103" t="s">
        <v>1104</v>
      </c>
      <c r="Z452" s="103" t="s">
        <v>1153</v>
      </c>
      <c r="AA452" s="104" t="s">
        <v>2161</v>
      </c>
      <c r="AB452" s="138" t="s">
        <v>1142</v>
      </c>
    </row>
    <row r="453" spans="1:28" ht="12.75" customHeight="1" x14ac:dyDescent="0.2">
      <c r="A453" s="138" t="s">
        <v>502</v>
      </c>
      <c r="B453" s="138" t="s">
        <v>1206</v>
      </c>
      <c r="D453" s="103">
        <v>0</v>
      </c>
      <c r="E453" s="103">
        <v>0</v>
      </c>
      <c r="F453" s="103">
        <v>0</v>
      </c>
      <c r="G453" s="103">
        <v>0</v>
      </c>
      <c r="H453" s="103">
        <v>0</v>
      </c>
      <c r="I453" s="103">
        <v>0</v>
      </c>
      <c r="J453" s="103">
        <v>0</v>
      </c>
      <c r="K453" s="103">
        <v>0</v>
      </c>
      <c r="L453" s="103">
        <v>0</v>
      </c>
      <c r="M453" s="103">
        <v>0</v>
      </c>
      <c r="N453" s="103">
        <v>0</v>
      </c>
      <c r="O453" s="103">
        <v>0</v>
      </c>
      <c r="P453" s="103">
        <v>0</v>
      </c>
      <c r="Q453" s="103">
        <v>0</v>
      </c>
      <c r="R453" s="103">
        <v>0</v>
      </c>
      <c r="S453" s="103">
        <v>0</v>
      </c>
      <c r="T453" s="103">
        <v>0</v>
      </c>
      <c r="U453" s="103">
        <v>0</v>
      </c>
      <c r="V453" s="103">
        <v>0</v>
      </c>
      <c r="W453" s="103">
        <v>0</v>
      </c>
      <c r="X453" s="103">
        <v>0</v>
      </c>
      <c r="Y453" s="103" t="s">
        <v>1104</v>
      </c>
      <c r="Z453" s="103" t="s">
        <v>1103</v>
      </c>
      <c r="AA453" s="104" t="s">
        <v>1896</v>
      </c>
      <c r="AB453" s="138" t="s">
        <v>1142</v>
      </c>
    </row>
    <row r="454" spans="1:28" ht="12.75" customHeight="1" x14ac:dyDescent="0.2">
      <c r="A454" s="138" t="s">
        <v>451</v>
      </c>
      <c r="B454" s="138" t="s">
        <v>2416</v>
      </c>
      <c r="D454" s="103">
        <v>0</v>
      </c>
      <c r="E454" s="103">
        <v>0</v>
      </c>
      <c r="F454" s="103">
        <v>0</v>
      </c>
      <c r="G454" s="103">
        <v>0</v>
      </c>
      <c r="H454" s="103">
        <v>0</v>
      </c>
      <c r="I454" s="103">
        <v>0</v>
      </c>
      <c r="J454" s="103">
        <v>0</v>
      </c>
      <c r="K454" s="103">
        <v>0</v>
      </c>
      <c r="L454" s="103">
        <v>0</v>
      </c>
      <c r="M454" s="103">
        <v>0</v>
      </c>
      <c r="N454" s="103">
        <v>160889</v>
      </c>
      <c r="O454" s="103">
        <v>29000</v>
      </c>
      <c r="P454" s="103">
        <v>0</v>
      </c>
      <c r="Q454" s="103">
        <v>0</v>
      </c>
      <c r="R454" s="103">
        <v>0</v>
      </c>
      <c r="S454" s="103">
        <v>0</v>
      </c>
      <c r="T454" s="103">
        <v>0</v>
      </c>
      <c r="U454" s="103">
        <v>0</v>
      </c>
      <c r="V454" s="103">
        <v>0</v>
      </c>
      <c r="W454" s="103">
        <v>306850</v>
      </c>
      <c r="X454" s="103">
        <v>0</v>
      </c>
      <c r="Y454" s="103" t="s">
        <v>1104</v>
      </c>
      <c r="Z454" s="103" t="s">
        <v>1100</v>
      </c>
      <c r="AA454" s="104" t="s">
        <v>1845</v>
      </c>
      <c r="AB454" s="138" t="s">
        <v>1142</v>
      </c>
    </row>
    <row r="455" spans="1:28" ht="12.75" customHeight="1" x14ac:dyDescent="0.2">
      <c r="A455" s="138" t="s">
        <v>522</v>
      </c>
      <c r="B455" s="138" t="s">
        <v>1205</v>
      </c>
      <c r="D455" s="103">
        <v>0</v>
      </c>
      <c r="E455" s="103">
        <v>0</v>
      </c>
      <c r="F455" s="103">
        <v>0</v>
      </c>
      <c r="G455" s="103">
        <v>0</v>
      </c>
      <c r="H455" s="103">
        <v>0</v>
      </c>
      <c r="I455" s="103">
        <v>0</v>
      </c>
      <c r="J455" s="103">
        <v>0</v>
      </c>
      <c r="K455" s="103">
        <v>0</v>
      </c>
      <c r="L455" s="103">
        <v>0</v>
      </c>
      <c r="M455" s="103">
        <v>0</v>
      </c>
      <c r="N455" s="103">
        <v>0</v>
      </c>
      <c r="O455" s="103">
        <v>0</v>
      </c>
      <c r="P455" s="103">
        <v>0</v>
      </c>
      <c r="Q455" s="103">
        <v>0</v>
      </c>
      <c r="R455" s="103">
        <v>0</v>
      </c>
      <c r="S455" s="103">
        <v>0</v>
      </c>
      <c r="T455" s="103">
        <v>0</v>
      </c>
      <c r="U455" s="103">
        <v>0</v>
      </c>
      <c r="V455" s="103">
        <v>0</v>
      </c>
      <c r="W455" s="103">
        <v>0</v>
      </c>
      <c r="X455" s="103">
        <v>0</v>
      </c>
      <c r="Y455" s="103" t="s">
        <v>1104</v>
      </c>
      <c r="Z455" s="103" t="s">
        <v>1103</v>
      </c>
      <c r="AA455" s="104" t="s">
        <v>1916</v>
      </c>
      <c r="AB455" s="138" t="s">
        <v>1142</v>
      </c>
    </row>
    <row r="456" spans="1:28" ht="12.75" customHeight="1" x14ac:dyDescent="0.2">
      <c r="A456" s="138" t="s">
        <v>422</v>
      </c>
      <c r="B456" s="138" t="s">
        <v>2417</v>
      </c>
      <c r="D456" s="103">
        <v>0</v>
      </c>
      <c r="E456" s="103">
        <v>0</v>
      </c>
      <c r="F456" s="103">
        <v>0</v>
      </c>
      <c r="G456" s="103">
        <v>0</v>
      </c>
      <c r="H456" s="103">
        <v>0</v>
      </c>
      <c r="I456" s="103">
        <v>0</v>
      </c>
      <c r="J456" s="103">
        <v>0</v>
      </c>
      <c r="K456" s="103">
        <v>0</v>
      </c>
      <c r="L456" s="103">
        <v>0</v>
      </c>
      <c r="M456" s="103">
        <v>0</v>
      </c>
      <c r="N456" s="103">
        <v>193051</v>
      </c>
      <c r="O456" s="103">
        <v>10000</v>
      </c>
      <c r="P456" s="103">
        <v>0</v>
      </c>
      <c r="Q456" s="103">
        <v>0</v>
      </c>
      <c r="R456" s="103">
        <v>0</v>
      </c>
      <c r="S456" s="103">
        <v>0</v>
      </c>
      <c r="T456" s="103">
        <v>0</v>
      </c>
      <c r="U456" s="103">
        <v>0</v>
      </c>
      <c r="V456" s="103">
        <v>0</v>
      </c>
      <c r="W456" s="103">
        <v>0</v>
      </c>
      <c r="X456" s="103">
        <v>0</v>
      </c>
      <c r="Y456" s="103" t="s">
        <v>1104</v>
      </c>
      <c r="Z456" s="103" t="s">
        <v>1100</v>
      </c>
      <c r="AA456" s="104" t="s">
        <v>1816</v>
      </c>
      <c r="AB456" s="138" t="s">
        <v>1142</v>
      </c>
    </row>
    <row r="457" spans="1:28" ht="12.75" customHeight="1" x14ac:dyDescent="0.2">
      <c r="A457" s="138" t="s">
        <v>958</v>
      </c>
      <c r="B457" s="138" t="s">
        <v>2418</v>
      </c>
      <c r="D457" s="103">
        <v>0</v>
      </c>
      <c r="E457" s="103">
        <v>0</v>
      </c>
      <c r="F457" s="103">
        <v>0</v>
      </c>
      <c r="G457" s="103">
        <v>0</v>
      </c>
      <c r="H457" s="103">
        <v>0</v>
      </c>
      <c r="I457" s="103">
        <v>0</v>
      </c>
      <c r="J457" s="103">
        <v>0</v>
      </c>
      <c r="K457" s="103">
        <v>0</v>
      </c>
      <c r="L457" s="103">
        <v>0</v>
      </c>
      <c r="M457" s="103">
        <v>0</v>
      </c>
      <c r="N457" s="103">
        <v>58994</v>
      </c>
      <c r="O457" s="103">
        <v>46000</v>
      </c>
      <c r="P457" s="103">
        <v>0</v>
      </c>
      <c r="Q457" s="103">
        <v>776</v>
      </c>
      <c r="R457" s="103">
        <v>0</v>
      </c>
      <c r="S457" s="103">
        <v>0</v>
      </c>
      <c r="T457" s="103">
        <v>0</v>
      </c>
      <c r="U457" s="103">
        <v>1500</v>
      </c>
      <c r="V457" s="103">
        <v>0</v>
      </c>
      <c r="W457" s="103">
        <v>10000</v>
      </c>
      <c r="X457" s="103">
        <v>0</v>
      </c>
      <c r="Y457" s="103" t="s">
        <v>1101</v>
      </c>
      <c r="Z457" s="103" t="s">
        <v>1100</v>
      </c>
      <c r="AA457" s="104" t="s">
        <v>2266</v>
      </c>
      <c r="AB457" s="138" t="s">
        <v>1142</v>
      </c>
    </row>
    <row r="458" spans="1:28" ht="12.75" customHeight="1" x14ac:dyDescent="0.2">
      <c r="A458" s="138" t="s">
        <v>430</v>
      </c>
      <c r="B458" s="138" t="s">
        <v>1202</v>
      </c>
      <c r="D458" s="103">
        <v>0</v>
      </c>
      <c r="E458" s="103">
        <v>0</v>
      </c>
      <c r="F458" s="103">
        <v>0</v>
      </c>
      <c r="G458" s="103">
        <v>0</v>
      </c>
      <c r="H458" s="103">
        <v>0</v>
      </c>
      <c r="I458" s="103">
        <v>0</v>
      </c>
      <c r="J458" s="103">
        <v>0</v>
      </c>
      <c r="K458" s="103">
        <v>0</v>
      </c>
      <c r="L458" s="103">
        <v>0</v>
      </c>
      <c r="M458" s="103">
        <v>0</v>
      </c>
      <c r="N458" s="103">
        <v>1143</v>
      </c>
      <c r="O458" s="103">
        <v>0</v>
      </c>
      <c r="P458" s="103">
        <v>0</v>
      </c>
      <c r="Q458" s="103">
        <v>0</v>
      </c>
      <c r="R458" s="103">
        <v>0</v>
      </c>
      <c r="S458" s="103">
        <v>12</v>
      </c>
      <c r="T458" s="103">
        <v>0</v>
      </c>
      <c r="U458" s="103">
        <v>0</v>
      </c>
      <c r="V458" s="103">
        <v>0</v>
      </c>
      <c r="W458" s="103">
        <v>0</v>
      </c>
      <c r="X458" s="103">
        <v>0</v>
      </c>
      <c r="Y458" s="103" t="s">
        <v>1104</v>
      </c>
      <c r="Z458" s="103" t="s">
        <v>1103</v>
      </c>
      <c r="AA458" s="104" t="s">
        <v>1824</v>
      </c>
      <c r="AB458" s="138" t="s">
        <v>1142</v>
      </c>
    </row>
    <row r="459" spans="1:28" ht="12.75" customHeight="1" x14ac:dyDescent="0.2">
      <c r="A459" s="138" t="s">
        <v>699</v>
      </c>
      <c r="B459" s="138" t="s">
        <v>1671</v>
      </c>
      <c r="D459" s="103">
        <v>0</v>
      </c>
      <c r="E459" s="103">
        <v>0</v>
      </c>
      <c r="F459" s="103">
        <v>0</v>
      </c>
      <c r="G459" s="103">
        <v>0</v>
      </c>
      <c r="H459" s="103">
        <v>0</v>
      </c>
      <c r="I459" s="103">
        <v>0</v>
      </c>
      <c r="J459" s="103">
        <v>0</v>
      </c>
      <c r="K459" s="103">
        <v>0</v>
      </c>
      <c r="L459" s="103">
        <v>0</v>
      </c>
      <c r="M459" s="103">
        <v>0</v>
      </c>
      <c r="N459" s="103">
        <v>8156</v>
      </c>
      <c r="O459" s="103">
        <v>77500</v>
      </c>
      <c r="P459" s="103">
        <v>0</v>
      </c>
      <c r="Q459" s="103">
        <v>0</v>
      </c>
      <c r="R459" s="103">
        <v>0</v>
      </c>
      <c r="S459" s="103">
        <v>0</v>
      </c>
      <c r="T459" s="103">
        <v>0</v>
      </c>
      <c r="U459" s="103">
        <v>0</v>
      </c>
      <c r="V459" s="103">
        <v>0</v>
      </c>
      <c r="W459" s="103">
        <v>0</v>
      </c>
      <c r="X459" s="103">
        <v>0</v>
      </c>
      <c r="Y459" s="103" t="s">
        <v>1104</v>
      </c>
      <c r="Z459" s="103" t="s">
        <v>1112</v>
      </c>
      <c r="AA459" s="104" t="s">
        <v>2093</v>
      </c>
      <c r="AB459" s="138" t="s">
        <v>1142</v>
      </c>
    </row>
    <row r="460" spans="1:28" ht="12.75" customHeight="1" x14ac:dyDescent="0.2">
      <c r="A460" s="138" t="s">
        <v>661</v>
      </c>
      <c r="B460" s="138" t="s">
        <v>1201</v>
      </c>
      <c r="D460" s="103">
        <v>0</v>
      </c>
      <c r="E460" s="103">
        <v>0</v>
      </c>
      <c r="F460" s="103">
        <v>0</v>
      </c>
      <c r="G460" s="103">
        <v>0</v>
      </c>
      <c r="H460" s="103">
        <v>0</v>
      </c>
      <c r="I460" s="103">
        <v>0</v>
      </c>
      <c r="J460" s="103">
        <v>0</v>
      </c>
      <c r="K460" s="103">
        <v>0</v>
      </c>
      <c r="L460" s="103">
        <v>0</v>
      </c>
      <c r="M460" s="103">
        <v>0</v>
      </c>
      <c r="N460" s="103">
        <v>43294</v>
      </c>
      <c r="O460" s="103">
        <v>61291</v>
      </c>
      <c r="P460" s="103">
        <v>0</v>
      </c>
      <c r="Q460" s="103">
        <v>0</v>
      </c>
      <c r="R460" s="103">
        <v>0</v>
      </c>
      <c r="S460" s="103">
        <v>0</v>
      </c>
      <c r="T460" s="103">
        <v>0</v>
      </c>
      <c r="U460" s="103">
        <v>0</v>
      </c>
      <c r="V460" s="103">
        <v>0</v>
      </c>
      <c r="W460" s="103">
        <v>0</v>
      </c>
      <c r="X460" s="103">
        <v>0</v>
      </c>
      <c r="Y460" s="103" t="s">
        <v>1104</v>
      </c>
      <c r="Z460" s="103" t="s">
        <v>1107</v>
      </c>
      <c r="AA460" s="104" t="s">
        <v>2055</v>
      </c>
      <c r="AB460" s="138" t="s">
        <v>1142</v>
      </c>
    </row>
    <row r="461" spans="1:28" ht="12.75" customHeight="1" x14ac:dyDescent="0.2">
      <c r="A461" s="138" t="s">
        <v>723</v>
      </c>
      <c r="B461" s="138" t="s">
        <v>1672</v>
      </c>
      <c r="D461" s="103">
        <v>0</v>
      </c>
      <c r="E461" s="103">
        <v>0</v>
      </c>
      <c r="F461" s="103">
        <v>0</v>
      </c>
      <c r="G461" s="103">
        <v>0</v>
      </c>
      <c r="H461" s="103">
        <v>0</v>
      </c>
      <c r="I461" s="103">
        <v>0</v>
      </c>
      <c r="J461" s="103">
        <v>0</v>
      </c>
      <c r="K461" s="103">
        <v>0</v>
      </c>
      <c r="L461" s="103">
        <v>4308500</v>
      </c>
      <c r="M461" s="103">
        <v>0</v>
      </c>
      <c r="N461" s="103">
        <v>2725466</v>
      </c>
      <c r="O461" s="103">
        <v>0</v>
      </c>
      <c r="P461" s="103">
        <v>0</v>
      </c>
      <c r="Q461" s="103">
        <v>0</v>
      </c>
      <c r="R461" s="103">
        <v>0</v>
      </c>
      <c r="S461" s="103">
        <v>0</v>
      </c>
      <c r="T461" s="103">
        <v>0</v>
      </c>
      <c r="U461" s="103">
        <v>0</v>
      </c>
      <c r="V461" s="103">
        <v>3169162</v>
      </c>
      <c r="W461" s="103">
        <v>0</v>
      </c>
      <c r="X461" s="103">
        <v>0</v>
      </c>
      <c r="Y461" s="103" t="s">
        <v>1104</v>
      </c>
      <c r="Z461" s="103" t="s">
        <v>1123</v>
      </c>
      <c r="AA461" s="104" t="s">
        <v>723</v>
      </c>
      <c r="AB461" s="138" t="s">
        <v>1142</v>
      </c>
    </row>
    <row r="462" spans="1:28" ht="12.75" customHeight="1" x14ac:dyDescent="0.2">
      <c r="A462" s="138" t="s">
        <v>523</v>
      </c>
      <c r="B462" s="138" t="s">
        <v>1200</v>
      </c>
      <c r="D462" s="103">
        <v>0</v>
      </c>
      <c r="E462" s="103">
        <v>0</v>
      </c>
      <c r="F462" s="103">
        <v>0</v>
      </c>
      <c r="G462" s="103">
        <v>0</v>
      </c>
      <c r="H462" s="103">
        <v>0</v>
      </c>
      <c r="I462" s="103">
        <v>0</v>
      </c>
      <c r="J462" s="103">
        <v>0</v>
      </c>
      <c r="K462" s="103">
        <v>0</v>
      </c>
      <c r="L462" s="103">
        <v>0</v>
      </c>
      <c r="M462" s="103">
        <v>0</v>
      </c>
      <c r="N462" s="103">
        <v>6000</v>
      </c>
      <c r="O462" s="103">
        <v>0</v>
      </c>
      <c r="P462" s="103">
        <v>0</v>
      </c>
      <c r="Q462" s="103">
        <v>0</v>
      </c>
      <c r="R462" s="103">
        <v>0</v>
      </c>
      <c r="S462" s="103">
        <v>0</v>
      </c>
      <c r="T462" s="103">
        <v>0</v>
      </c>
      <c r="U462" s="103">
        <v>0</v>
      </c>
      <c r="V462" s="103">
        <v>0</v>
      </c>
      <c r="W462" s="103">
        <v>0</v>
      </c>
      <c r="X462" s="103">
        <v>0</v>
      </c>
      <c r="Y462" s="103" t="s">
        <v>1104</v>
      </c>
      <c r="Z462" s="103" t="s">
        <v>1103</v>
      </c>
      <c r="AA462" s="104" t="s">
        <v>1917</v>
      </c>
      <c r="AB462" s="138" t="s">
        <v>1142</v>
      </c>
    </row>
    <row r="463" spans="1:28" ht="12.75" customHeight="1" x14ac:dyDescent="0.2">
      <c r="A463" s="138" t="s">
        <v>464</v>
      </c>
      <c r="B463" s="138" t="s">
        <v>1199</v>
      </c>
      <c r="D463" s="103">
        <v>0</v>
      </c>
      <c r="E463" s="103">
        <v>0</v>
      </c>
      <c r="F463" s="103">
        <v>0</v>
      </c>
      <c r="G463" s="103">
        <v>0</v>
      </c>
      <c r="H463" s="103">
        <v>0</v>
      </c>
      <c r="I463" s="103">
        <v>0</v>
      </c>
      <c r="J463" s="103">
        <v>0</v>
      </c>
      <c r="K463" s="103">
        <v>0</v>
      </c>
      <c r="L463" s="103">
        <v>0</v>
      </c>
      <c r="M463" s="103">
        <v>0</v>
      </c>
      <c r="N463" s="103">
        <v>88407</v>
      </c>
      <c r="O463" s="103">
        <v>0</v>
      </c>
      <c r="P463" s="103">
        <v>0</v>
      </c>
      <c r="Q463" s="103">
        <v>10000</v>
      </c>
      <c r="R463" s="103">
        <v>0</v>
      </c>
      <c r="S463" s="103">
        <v>0</v>
      </c>
      <c r="T463" s="103">
        <v>0</v>
      </c>
      <c r="U463" s="103">
        <v>0</v>
      </c>
      <c r="V463" s="103">
        <v>0</v>
      </c>
      <c r="W463" s="103">
        <v>6000</v>
      </c>
      <c r="X463" s="103">
        <v>0</v>
      </c>
      <c r="Y463" s="103" t="s">
        <v>1104</v>
      </c>
      <c r="Z463" s="103" t="s">
        <v>1103</v>
      </c>
      <c r="AA463" s="104" t="s">
        <v>1858</v>
      </c>
      <c r="AB463" s="138" t="s">
        <v>1142</v>
      </c>
    </row>
    <row r="464" spans="1:28" ht="12.75" customHeight="1" x14ac:dyDescent="0.2">
      <c r="A464" s="138" t="s">
        <v>960</v>
      </c>
      <c r="B464" s="138" t="s">
        <v>2419</v>
      </c>
      <c r="D464" s="103">
        <v>0</v>
      </c>
      <c r="E464" s="103">
        <v>0</v>
      </c>
      <c r="F464" s="103">
        <v>0</v>
      </c>
      <c r="G464" s="103">
        <v>0</v>
      </c>
      <c r="H464" s="103">
        <v>100</v>
      </c>
      <c r="I464" s="103">
        <v>0</v>
      </c>
      <c r="J464" s="103">
        <v>0</v>
      </c>
      <c r="K464" s="103">
        <v>0</v>
      </c>
      <c r="L464" s="103">
        <v>0</v>
      </c>
      <c r="M464" s="103">
        <v>0</v>
      </c>
      <c r="N464" s="103">
        <v>147312</v>
      </c>
      <c r="O464" s="103">
        <v>0</v>
      </c>
      <c r="P464" s="103">
        <v>0</v>
      </c>
      <c r="Q464" s="103">
        <v>6000</v>
      </c>
      <c r="R464" s="103">
        <v>0</v>
      </c>
      <c r="S464" s="103">
        <v>0</v>
      </c>
      <c r="T464" s="103">
        <v>2100</v>
      </c>
      <c r="U464" s="103">
        <v>0</v>
      </c>
      <c r="V464" s="103">
        <v>0</v>
      </c>
      <c r="W464" s="103">
        <v>0</v>
      </c>
      <c r="X464" s="103">
        <v>0</v>
      </c>
      <c r="Y464" s="103" t="s">
        <v>1101</v>
      </c>
      <c r="Z464" s="103" t="s">
        <v>1100</v>
      </c>
      <c r="AA464" s="104" t="s">
        <v>2276</v>
      </c>
      <c r="AB464" s="138" t="s">
        <v>1142</v>
      </c>
    </row>
    <row r="465" spans="1:28" ht="12.75" customHeight="1" x14ac:dyDescent="0.2">
      <c r="A465" s="138" t="s">
        <v>596</v>
      </c>
      <c r="B465" s="138" t="s">
        <v>1197</v>
      </c>
      <c r="D465" s="103">
        <v>0</v>
      </c>
      <c r="E465" s="103">
        <v>0</v>
      </c>
      <c r="F465" s="103">
        <v>0</v>
      </c>
      <c r="G465" s="103">
        <v>0</v>
      </c>
      <c r="H465" s="103">
        <v>0</v>
      </c>
      <c r="I465" s="103">
        <v>0</v>
      </c>
      <c r="J465" s="103">
        <v>0</v>
      </c>
      <c r="K465" s="103">
        <v>0</v>
      </c>
      <c r="L465" s="103">
        <v>0</v>
      </c>
      <c r="M465" s="103">
        <v>0</v>
      </c>
      <c r="N465" s="103">
        <v>0</v>
      </c>
      <c r="O465" s="103">
        <v>0</v>
      </c>
      <c r="P465" s="103">
        <v>0</v>
      </c>
      <c r="Q465" s="103">
        <v>0</v>
      </c>
      <c r="R465" s="103">
        <v>0</v>
      </c>
      <c r="S465" s="103">
        <v>0</v>
      </c>
      <c r="T465" s="103">
        <v>0</v>
      </c>
      <c r="U465" s="103">
        <v>0</v>
      </c>
      <c r="V465" s="103">
        <v>0</v>
      </c>
      <c r="W465" s="103">
        <v>0</v>
      </c>
      <c r="X465" s="103">
        <v>0</v>
      </c>
      <c r="Y465" s="103" t="s">
        <v>1104</v>
      </c>
      <c r="Z465" s="103" t="s">
        <v>1103</v>
      </c>
      <c r="AA465" s="104" t="s">
        <v>1990</v>
      </c>
      <c r="AB465" s="138" t="s">
        <v>1142</v>
      </c>
    </row>
    <row r="466" spans="1:28" ht="12.75" customHeight="1" x14ac:dyDescent="0.2">
      <c r="A466" s="138" t="s">
        <v>688</v>
      </c>
      <c r="B466" s="138" t="s">
        <v>2420</v>
      </c>
      <c r="D466" s="103">
        <v>0</v>
      </c>
      <c r="E466" s="103">
        <v>0</v>
      </c>
      <c r="F466" s="103">
        <v>0</v>
      </c>
      <c r="G466" s="103">
        <v>0</v>
      </c>
      <c r="H466" s="103">
        <v>0</v>
      </c>
      <c r="I466" s="103">
        <v>0</v>
      </c>
      <c r="J466" s="103">
        <v>0</v>
      </c>
      <c r="K466" s="103">
        <v>0</v>
      </c>
      <c r="L466" s="103">
        <v>0</v>
      </c>
      <c r="M466" s="103">
        <v>0</v>
      </c>
      <c r="N466" s="103">
        <v>118849</v>
      </c>
      <c r="O466" s="103">
        <v>45000</v>
      </c>
      <c r="P466" s="103">
        <v>0</v>
      </c>
      <c r="Q466" s="103">
        <v>0</v>
      </c>
      <c r="R466" s="103">
        <v>0</v>
      </c>
      <c r="S466" s="103">
        <v>0</v>
      </c>
      <c r="T466" s="103">
        <v>0</v>
      </c>
      <c r="U466" s="103">
        <v>0</v>
      </c>
      <c r="V466" s="103">
        <v>5000</v>
      </c>
      <c r="W466" s="103">
        <v>0</v>
      </c>
      <c r="X466" s="103">
        <v>1481</v>
      </c>
      <c r="Y466" s="103" t="s">
        <v>1104</v>
      </c>
      <c r="Z466" s="103" t="s">
        <v>1107</v>
      </c>
      <c r="AA466" s="104" t="s">
        <v>2082</v>
      </c>
      <c r="AB466" s="138" t="s">
        <v>2298</v>
      </c>
    </row>
    <row r="467" spans="1:28" ht="12.75" customHeight="1" x14ac:dyDescent="0.2">
      <c r="A467" s="138" t="s">
        <v>682</v>
      </c>
      <c r="B467" s="138" t="s">
        <v>1539</v>
      </c>
      <c r="D467" s="103">
        <v>0</v>
      </c>
      <c r="E467" s="103">
        <v>0</v>
      </c>
      <c r="F467" s="103">
        <v>0</v>
      </c>
      <c r="G467" s="103">
        <v>0</v>
      </c>
      <c r="H467" s="103">
        <v>0</v>
      </c>
      <c r="I467" s="103">
        <v>0</v>
      </c>
      <c r="J467" s="103">
        <v>3145</v>
      </c>
      <c r="K467" s="103">
        <v>0</v>
      </c>
      <c r="L467" s="103">
        <v>0</v>
      </c>
      <c r="M467" s="103">
        <v>0</v>
      </c>
      <c r="N467" s="103">
        <v>123455</v>
      </c>
      <c r="O467" s="103">
        <v>102000</v>
      </c>
      <c r="P467" s="103">
        <v>0</v>
      </c>
      <c r="Q467" s="103">
        <v>0</v>
      </c>
      <c r="R467" s="103">
        <v>0</v>
      </c>
      <c r="S467" s="103">
        <v>0</v>
      </c>
      <c r="T467" s="103">
        <v>0</v>
      </c>
      <c r="U467" s="103">
        <v>304</v>
      </c>
      <c r="V467" s="103">
        <v>0</v>
      </c>
      <c r="W467" s="103">
        <v>47000</v>
      </c>
      <c r="X467" s="103">
        <v>40000</v>
      </c>
      <c r="Y467" s="103" t="s">
        <v>1104</v>
      </c>
      <c r="Z467" s="103" t="s">
        <v>1107</v>
      </c>
      <c r="AA467" s="104" t="s">
        <v>2076</v>
      </c>
      <c r="AB467" s="138" t="s">
        <v>1142</v>
      </c>
    </row>
    <row r="468" spans="1:28" ht="12.75" customHeight="1" x14ac:dyDescent="0.2">
      <c r="A468" s="138" t="s">
        <v>721</v>
      </c>
      <c r="B468" s="138" t="s">
        <v>1673</v>
      </c>
      <c r="D468" s="103">
        <v>0</v>
      </c>
      <c r="E468" s="103">
        <v>0</v>
      </c>
      <c r="F468" s="103">
        <v>0</v>
      </c>
      <c r="G468" s="103">
        <v>0</v>
      </c>
      <c r="H468" s="103">
        <v>0</v>
      </c>
      <c r="I468" s="103">
        <v>0</v>
      </c>
      <c r="J468" s="103">
        <v>0</v>
      </c>
      <c r="K468" s="103">
        <v>0</v>
      </c>
      <c r="L468" s="103">
        <v>0</v>
      </c>
      <c r="M468" s="103">
        <v>0</v>
      </c>
      <c r="N468" s="103">
        <v>204582</v>
      </c>
      <c r="O468" s="103">
        <v>45362</v>
      </c>
      <c r="P468" s="103">
        <v>0</v>
      </c>
      <c r="Q468" s="103">
        <v>45</v>
      </c>
      <c r="R468" s="103">
        <v>0</v>
      </c>
      <c r="S468" s="103">
        <v>0</v>
      </c>
      <c r="T468" s="103">
        <v>0</v>
      </c>
      <c r="U468" s="103">
        <v>0</v>
      </c>
      <c r="V468" s="103">
        <v>0</v>
      </c>
      <c r="W468" s="103">
        <v>23000</v>
      </c>
      <c r="X468" s="103">
        <v>0</v>
      </c>
      <c r="Y468" s="103" t="s">
        <v>1104</v>
      </c>
      <c r="Z468" s="103" t="s">
        <v>1106</v>
      </c>
      <c r="AA468" s="104" t="s">
        <v>2115</v>
      </c>
      <c r="AB468" s="138" t="s">
        <v>1142</v>
      </c>
    </row>
    <row r="469" spans="1:28" ht="12.75" customHeight="1" x14ac:dyDescent="0.2">
      <c r="A469" s="138" t="s">
        <v>700</v>
      </c>
      <c r="B469" s="138" t="s">
        <v>1195</v>
      </c>
      <c r="D469" s="103">
        <v>0</v>
      </c>
      <c r="E469" s="103">
        <v>0</v>
      </c>
      <c r="F469" s="103">
        <v>0</v>
      </c>
      <c r="G469" s="103">
        <v>0</v>
      </c>
      <c r="H469" s="103">
        <v>0</v>
      </c>
      <c r="I469" s="103">
        <v>0</v>
      </c>
      <c r="J469" s="103">
        <v>658</v>
      </c>
      <c r="K469" s="103">
        <v>0</v>
      </c>
      <c r="L469" s="103">
        <v>0</v>
      </c>
      <c r="M469" s="103">
        <v>0</v>
      </c>
      <c r="N469" s="103">
        <v>129013</v>
      </c>
      <c r="O469" s="103">
        <v>0</v>
      </c>
      <c r="P469" s="103">
        <v>0</v>
      </c>
      <c r="Q469" s="103">
        <v>0</v>
      </c>
      <c r="R469" s="103">
        <v>0</v>
      </c>
      <c r="S469" s="103">
        <v>0</v>
      </c>
      <c r="T469" s="103">
        <v>0</v>
      </c>
      <c r="U469" s="103">
        <v>0</v>
      </c>
      <c r="V469" s="103">
        <v>0</v>
      </c>
      <c r="W469" s="103">
        <v>0</v>
      </c>
      <c r="X469" s="103">
        <v>0</v>
      </c>
      <c r="Y469" s="103" t="s">
        <v>1104</v>
      </c>
      <c r="Z469" s="103" t="s">
        <v>1112</v>
      </c>
      <c r="AA469" s="104" t="s">
        <v>2094</v>
      </c>
      <c r="AB469" s="138" t="s">
        <v>1142</v>
      </c>
    </row>
    <row r="470" spans="1:28" ht="12.75" customHeight="1" x14ac:dyDescent="0.2">
      <c r="A470" s="138" t="s">
        <v>396</v>
      </c>
      <c r="B470" s="138" t="s">
        <v>2421</v>
      </c>
      <c r="D470" s="103">
        <v>0</v>
      </c>
      <c r="E470" s="103">
        <v>0</v>
      </c>
      <c r="F470" s="103">
        <v>390</v>
      </c>
      <c r="G470" s="103">
        <v>0</v>
      </c>
      <c r="H470" s="103">
        <v>0</v>
      </c>
      <c r="I470" s="103">
        <v>0</v>
      </c>
      <c r="J470" s="103">
        <v>0</v>
      </c>
      <c r="K470" s="103">
        <v>0</v>
      </c>
      <c r="L470" s="103">
        <v>0</v>
      </c>
      <c r="M470" s="103">
        <v>0</v>
      </c>
      <c r="N470" s="103">
        <v>312018</v>
      </c>
      <c r="O470" s="103">
        <v>65012</v>
      </c>
      <c r="P470" s="103">
        <v>0</v>
      </c>
      <c r="Q470" s="103">
        <v>53000</v>
      </c>
      <c r="R470" s="103">
        <v>0</v>
      </c>
      <c r="S470" s="103">
        <v>0</v>
      </c>
      <c r="T470" s="103">
        <v>0</v>
      </c>
      <c r="U470" s="103">
        <v>0</v>
      </c>
      <c r="V470" s="103">
        <v>43500</v>
      </c>
      <c r="W470" s="103">
        <v>120000</v>
      </c>
      <c r="X470" s="103">
        <v>52000</v>
      </c>
      <c r="Y470" s="103" t="s">
        <v>1104</v>
      </c>
      <c r="Z470" s="103" t="s">
        <v>1100</v>
      </c>
      <c r="AA470" s="104" t="s">
        <v>1790</v>
      </c>
      <c r="AB470" s="138" t="s">
        <v>1142</v>
      </c>
    </row>
    <row r="471" spans="1:28" ht="12.75" customHeight="1" x14ac:dyDescent="0.2">
      <c r="A471" s="138" t="s">
        <v>641</v>
      </c>
      <c r="B471" s="138" t="s">
        <v>1193</v>
      </c>
      <c r="D471" s="103">
        <v>0</v>
      </c>
      <c r="E471" s="103">
        <v>0</v>
      </c>
      <c r="F471" s="103">
        <v>0</v>
      </c>
      <c r="G471" s="103">
        <v>0</v>
      </c>
      <c r="H471" s="103">
        <v>0</v>
      </c>
      <c r="I471" s="103">
        <v>0</v>
      </c>
      <c r="J471" s="103">
        <v>0</v>
      </c>
      <c r="K471" s="103">
        <v>0</v>
      </c>
      <c r="L471" s="103">
        <v>0</v>
      </c>
      <c r="M471" s="103">
        <v>0</v>
      </c>
      <c r="N471" s="103">
        <v>136157</v>
      </c>
      <c r="O471" s="103">
        <v>0</v>
      </c>
      <c r="P471" s="103">
        <v>0</v>
      </c>
      <c r="Q471" s="103">
        <v>0</v>
      </c>
      <c r="R471" s="103">
        <v>0</v>
      </c>
      <c r="S471" s="103">
        <v>0</v>
      </c>
      <c r="T471" s="103">
        <v>0</v>
      </c>
      <c r="U471" s="103">
        <v>0</v>
      </c>
      <c r="V471" s="103">
        <v>0</v>
      </c>
      <c r="W471" s="103">
        <v>0</v>
      </c>
      <c r="X471" s="103">
        <v>0</v>
      </c>
      <c r="Y471" s="103" t="s">
        <v>1104</v>
      </c>
      <c r="Z471" s="103" t="s">
        <v>1103</v>
      </c>
      <c r="AA471" s="104" t="s">
        <v>2035</v>
      </c>
      <c r="AB471" s="138" t="s">
        <v>1142</v>
      </c>
    </row>
    <row r="472" spans="1:28" ht="12.75" customHeight="1" x14ac:dyDescent="0.2">
      <c r="A472" s="138" t="s">
        <v>636</v>
      </c>
      <c r="B472" s="138" t="s">
        <v>1674</v>
      </c>
      <c r="D472" s="103">
        <v>0</v>
      </c>
      <c r="E472" s="103">
        <v>0</v>
      </c>
      <c r="F472" s="103">
        <v>0</v>
      </c>
      <c r="G472" s="103">
        <v>0</v>
      </c>
      <c r="H472" s="103">
        <v>0</v>
      </c>
      <c r="I472" s="103">
        <v>0</v>
      </c>
      <c r="J472" s="103">
        <v>0</v>
      </c>
      <c r="K472" s="103">
        <v>0</v>
      </c>
      <c r="L472" s="103">
        <v>0</v>
      </c>
      <c r="M472" s="103">
        <v>0</v>
      </c>
      <c r="N472" s="103">
        <v>353125</v>
      </c>
      <c r="O472" s="103">
        <v>0</v>
      </c>
      <c r="P472" s="103">
        <v>0</v>
      </c>
      <c r="Q472" s="103">
        <v>0</v>
      </c>
      <c r="R472" s="103">
        <v>0</v>
      </c>
      <c r="S472" s="103">
        <v>0</v>
      </c>
      <c r="T472" s="103">
        <v>0</v>
      </c>
      <c r="U472" s="103">
        <v>0</v>
      </c>
      <c r="V472" s="103">
        <v>0</v>
      </c>
      <c r="W472" s="103">
        <v>0</v>
      </c>
      <c r="X472" s="103">
        <v>0</v>
      </c>
      <c r="Y472" s="103" t="s">
        <v>1104</v>
      </c>
      <c r="Z472" s="103" t="s">
        <v>1109</v>
      </c>
      <c r="AA472" s="104" t="s">
        <v>2030</v>
      </c>
      <c r="AB472" s="138" t="s">
        <v>1142</v>
      </c>
    </row>
    <row r="473" spans="1:28" ht="12.75" customHeight="1" x14ac:dyDescent="0.2">
      <c r="A473" s="138" t="s">
        <v>1043</v>
      </c>
      <c r="B473" s="138" t="s">
        <v>1192</v>
      </c>
      <c r="D473" s="103">
        <v>0</v>
      </c>
      <c r="E473" s="103">
        <v>0</v>
      </c>
      <c r="F473" s="103">
        <v>0</v>
      </c>
      <c r="G473" s="103">
        <v>0</v>
      </c>
      <c r="H473" s="103">
        <v>0</v>
      </c>
      <c r="I473" s="103">
        <v>0</v>
      </c>
      <c r="J473" s="103">
        <v>0</v>
      </c>
      <c r="K473" s="103">
        <v>0</v>
      </c>
      <c r="L473" s="103">
        <v>0</v>
      </c>
      <c r="M473" s="103">
        <v>0</v>
      </c>
      <c r="N473" s="103">
        <v>14943</v>
      </c>
      <c r="O473" s="103">
        <v>0</v>
      </c>
      <c r="P473" s="103">
        <v>0</v>
      </c>
      <c r="Q473" s="103">
        <v>0</v>
      </c>
      <c r="R473" s="103">
        <v>0</v>
      </c>
      <c r="S473" s="103">
        <v>0</v>
      </c>
      <c r="T473" s="103">
        <v>0</v>
      </c>
      <c r="U473" s="103">
        <v>0</v>
      </c>
      <c r="V473" s="103">
        <v>0</v>
      </c>
      <c r="W473" s="103">
        <v>0</v>
      </c>
      <c r="X473" s="103">
        <v>0</v>
      </c>
      <c r="Y473" s="103" t="s">
        <v>1104</v>
      </c>
      <c r="Z473" s="103" t="s">
        <v>1153</v>
      </c>
      <c r="AA473" s="104" t="s">
        <v>2199</v>
      </c>
      <c r="AB473" s="138" t="s">
        <v>1142</v>
      </c>
    </row>
    <row r="474" spans="1:28" ht="12.75" customHeight="1" x14ac:dyDescent="0.2">
      <c r="A474" s="138" t="s">
        <v>503</v>
      </c>
      <c r="B474" s="138" t="s">
        <v>1191</v>
      </c>
      <c r="D474" s="103">
        <v>0</v>
      </c>
      <c r="E474" s="103">
        <v>0</v>
      </c>
      <c r="F474" s="103">
        <v>0</v>
      </c>
      <c r="G474" s="103">
        <v>0</v>
      </c>
      <c r="H474" s="103">
        <v>0</v>
      </c>
      <c r="I474" s="103">
        <v>0</v>
      </c>
      <c r="J474" s="103">
        <v>0</v>
      </c>
      <c r="K474" s="103">
        <v>0</v>
      </c>
      <c r="L474" s="103">
        <v>0</v>
      </c>
      <c r="M474" s="103">
        <v>0</v>
      </c>
      <c r="N474" s="103">
        <v>0</v>
      </c>
      <c r="O474" s="103">
        <v>0</v>
      </c>
      <c r="P474" s="103">
        <v>0</v>
      </c>
      <c r="Q474" s="103">
        <v>0</v>
      </c>
      <c r="R474" s="103">
        <v>0</v>
      </c>
      <c r="S474" s="103">
        <v>0</v>
      </c>
      <c r="T474" s="103">
        <v>0</v>
      </c>
      <c r="U474" s="103">
        <v>0</v>
      </c>
      <c r="V474" s="103">
        <v>0</v>
      </c>
      <c r="W474" s="103">
        <v>0</v>
      </c>
      <c r="X474" s="103">
        <v>7500</v>
      </c>
      <c r="Y474" s="103" t="s">
        <v>1104</v>
      </c>
      <c r="Z474" s="103" t="s">
        <v>1103</v>
      </c>
      <c r="AA474" s="104" t="s">
        <v>1897</v>
      </c>
      <c r="AB474" s="138" t="s">
        <v>1142</v>
      </c>
    </row>
    <row r="475" spans="1:28" ht="12.75" customHeight="1" x14ac:dyDescent="0.2">
      <c r="A475" s="138" t="s">
        <v>623</v>
      </c>
      <c r="B475" s="138" t="s">
        <v>1190</v>
      </c>
      <c r="D475" s="103">
        <v>0</v>
      </c>
      <c r="E475" s="103">
        <v>0</v>
      </c>
      <c r="F475" s="103">
        <v>0</v>
      </c>
      <c r="G475" s="103">
        <v>0</v>
      </c>
      <c r="H475" s="103">
        <v>0</v>
      </c>
      <c r="I475" s="103">
        <v>0</v>
      </c>
      <c r="J475" s="103">
        <v>0</v>
      </c>
      <c r="K475" s="103">
        <v>0</v>
      </c>
      <c r="L475" s="103">
        <v>0</v>
      </c>
      <c r="M475" s="103">
        <v>0</v>
      </c>
      <c r="N475" s="103">
        <v>87815</v>
      </c>
      <c r="O475" s="103">
        <v>0</v>
      </c>
      <c r="P475" s="103">
        <v>0</v>
      </c>
      <c r="Q475" s="103">
        <v>0</v>
      </c>
      <c r="R475" s="103">
        <v>0</v>
      </c>
      <c r="S475" s="103">
        <v>0</v>
      </c>
      <c r="T475" s="103">
        <v>0</v>
      </c>
      <c r="U475" s="103">
        <v>0</v>
      </c>
      <c r="V475" s="103">
        <v>0</v>
      </c>
      <c r="W475" s="103">
        <v>3000</v>
      </c>
      <c r="X475" s="103">
        <v>0</v>
      </c>
      <c r="Y475" s="103" t="s">
        <v>1104</v>
      </c>
      <c r="Z475" s="103" t="s">
        <v>1103</v>
      </c>
      <c r="AA475" s="104" t="s">
        <v>2017</v>
      </c>
      <c r="AB475" s="138" t="s">
        <v>1142</v>
      </c>
    </row>
    <row r="476" spans="1:28" ht="12.75" customHeight="1" x14ac:dyDescent="0.2">
      <c r="A476" s="138" t="s">
        <v>634</v>
      </c>
      <c r="B476" s="138" t="s">
        <v>1189</v>
      </c>
      <c r="D476" s="103">
        <v>0</v>
      </c>
      <c r="E476" s="103">
        <v>0</v>
      </c>
      <c r="F476" s="103">
        <v>0</v>
      </c>
      <c r="G476" s="103">
        <v>0</v>
      </c>
      <c r="H476" s="103">
        <v>0</v>
      </c>
      <c r="I476" s="103">
        <v>0</v>
      </c>
      <c r="J476" s="103">
        <v>0</v>
      </c>
      <c r="K476" s="103">
        <v>0</v>
      </c>
      <c r="L476" s="103">
        <v>0</v>
      </c>
      <c r="M476" s="103">
        <v>0</v>
      </c>
      <c r="N476" s="103">
        <v>183548</v>
      </c>
      <c r="O476" s="103">
        <v>0</v>
      </c>
      <c r="P476" s="103">
        <v>0</v>
      </c>
      <c r="Q476" s="103">
        <v>0</v>
      </c>
      <c r="R476" s="103">
        <v>0</v>
      </c>
      <c r="S476" s="103">
        <v>0</v>
      </c>
      <c r="T476" s="103">
        <v>0</v>
      </c>
      <c r="U476" s="103">
        <v>0</v>
      </c>
      <c r="V476" s="103">
        <v>0</v>
      </c>
      <c r="W476" s="103">
        <v>0</v>
      </c>
      <c r="X476" s="103">
        <v>0</v>
      </c>
      <c r="Y476" s="103" t="s">
        <v>1104</v>
      </c>
      <c r="Z476" s="103" t="s">
        <v>1103</v>
      </c>
      <c r="AA476" s="104" t="s">
        <v>2028</v>
      </c>
      <c r="AB476" s="138" t="s">
        <v>1142</v>
      </c>
    </row>
    <row r="477" spans="1:28" ht="12.75" customHeight="1" x14ac:dyDescent="0.2">
      <c r="A477" s="138" t="s">
        <v>449</v>
      </c>
      <c r="B477" s="138" t="s">
        <v>1188</v>
      </c>
      <c r="D477" s="103">
        <v>0</v>
      </c>
      <c r="E477" s="103">
        <v>0</v>
      </c>
      <c r="F477" s="103">
        <v>0</v>
      </c>
      <c r="G477" s="103">
        <v>0</v>
      </c>
      <c r="H477" s="103">
        <v>0</v>
      </c>
      <c r="I477" s="103">
        <v>0</v>
      </c>
      <c r="J477" s="103">
        <v>0</v>
      </c>
      <c r="K477" s="103">
        <v>0</v>
      </c>
      <c r="L477" s="103">
        <v>0</v>
      </c>
      <c r="M477" s="103">
        <v>0</v>
      </c>
      <c r="N477" s="103">
        <v>53450</v>
      </c>
      <c r="O477" s="103">
        <v>0</v>
      </c>
      <c r="P477" s="103">
        <v>0</v>
      </c>
      <c r="Q477" s="103">
        <v>0</v>
      </c>
      <c r="R477" s="103">
        <v>0</v>
      </c>
      <c r="S477" s="103">
        <v>0</v>
      </c>
      <c r="T477" s="103">
        <v>0</v>
      </c>
      <c r="U477" s="103">
        <v>0</v>
      </c>
      <c r="V477" s="103">
        <v>0</v>
      </c>
      <c r="W477" s="103">
        <v>0</v>
      </c>
      <c r="X477" s="103">
        <v>0</v>
      </c>
      <c r="Y477" s="103" t="s">
        <v>1104</v>
      </c>
      <c r="Z477" s="103" t="s">
        <v>1103</v>
      </c>
      <c r="AA477" s="104" t="s">
        <v>1843</v>
      </c>
      <c r="AB477" s="138" t="s">
        <v>1142</v>
      </c>
    </row>
    <row r="478" spans="1:28" ht="12.75" customHeight="1" x14ac:dyDescent="0.2">
      <c r="A478" s="138" t="s">
        <v>581</v>
      </c>
      <c r="B478" s="138" t="s">
        <v>1187</v>
      </c>
      <c r="D478" s="103">
        <v>0</v>
      </c>
      <c r="E478" s="103">
        <v>0</v>
      </c>
      <c r="F478" s="103">
        <v>0</v>
      </c>
      <c r="G478" s="103">
        <v>0</v>
      </c>
      <c r="H478" s="103">
        <v>0</v>
      </c>
      <c r="I478" s="103">
        <v>0</v>
      </c>
      <c r="J478" s="103">
        <v>0</v>
      </c>
      <c r="K478" s="103">
        <v>0</v>
      </c>
      <c r="L478" s="103">
        <v>0</v>
      </c>
      <c r="M478" s="103">
        <v>0</v>
      </c>
      <c r="N478" s="103">
        <v>0</v>
      </c>
      <c r="O478" s="103">
        <v>0</v>
      </c>
      <c r="P478" s="103">
        <v>0</v>
      </c>
      <c r="Q478" s="103">
        <v>0</v>
      </c>
      <c r="R478" s="103">
        <v>0</v>
      </c>
      <c r="S478" s="103">
        <v>0</v>
      </c>
      <c r="T478" s="103">
        <v>0</v>
      </c>
      <c r="U478" s="103">
        <v>0</v>
      </c>
      <c r="V478" s="103">
        <v>0</v>
      </c>
      <c r="W478" s="103">
        <v>0</v>
      </c>
      <c r="X478" s="103">
        <v>0</v>
      </c>
      <c r="Y478" s="103" t="s">
        <v>1104</v>
      </c>
      <c r="Z478" s="103" t="s">
        <v>1103</v>
      </c>
      <c r="AA478" s="104" t="s">
        <v>1975</v>
      </c>
      <c r="AB478" s="138" t="s">
        <v>1142</v>
      </c>
    </row>
    <row r="479" spans="1:28" ht="12.75" customHeight="1" x14ac:dyDescent="0.2">
      <c r="A479" s="138" t="s">
        <v>504</v>
      </c>
      <c r="B479" s="138" t="s">
        <v>1186</v>
      </c>
      <c r="D479" s="103">
        <v>0</v>
      </c>
      <c r="E479" s="103">
        <v>0</v>
      </c>
      <c r="F479" s="103">
        <v>0</v>
      </c>
      <c r="G479" s="103">
        <v>0</v>
      </c>
      <c r="H479" s="103">
        <v>0</v>
      </c>
      <c r="I479" s="103">
        <v>0</v>
      </c>
      <c r="J479" s="103">
        <v>0</v>
      </c>
      <c r="K479" s="103">
        <v>0</v>
      </c>
      <c r="L479" s="103">
        <v>0</v>
      </c>
      <c r="M479" s="103">
        <v>0</v>
      </c>
      <c r="N479" s="103">
        <v>244299</v>
      </c>
      <c r="O479" s="103">
        <v>0</v>
      </c>
      <c r="P479" s="103">
        <v>0</v>
      </c>
      <c r="Q479" s="103">
        <v>0</v>
      </c>
      <c r="R479" s="103">
        <v>0</v>
      </c>
      <c r="S479" s="103">
        <v>0</v>
      </c>
      <c r="T479" s="103">
        <v>0</v>
      </c>
      <c r="U479" s="103">
        <v>0</v>
      </c>
      <c r="V479" s="103">
        <v>0</v>
      </c>
      <c r="W479" s="103">
        <v>0</v>
      </c>
      <c r="X479" s="103">
        <v>0</v>
      </c>
      <c r="Y479" s="103" t="s">
        <v>1104</v>
      </c>
      <c r="Z479" s="103" t="s">
        <v>1103</v>
      </c>
      <c r="AA479" s="104" t="s">
        <v>1898</v>
      </c>
      <c r="AB479" s="138" t="s">
        <v>1142</v>
      </c>
    </row>
    <row r="480" spans="1:28" ht="12.75" customHeight="1" x14ac:dyDescent="0.2">
      <c r="A480" s="138" t="s">
        <v>377</v>
      </c>
      <c r="B480" s="138" t="s">
        <v>2422</v>
      </c>
      <c r="D480" s="103">
        <v>0</v>
      </c>
      <c r="E480" s="103">
        <v>0</v>
      </c>
      <c r="F480" s="103">
        <v>0</v>
      </c>
      <c r="G480" s="103">
        <v>0</v>
      </c>
      <c r="H480" s="103">
        <v>0</v>
      </c>
      <c r="I480" s="103">
        <v>0</v>
      </c>
      <c r="J480" s="103">
        <v>0</v>
      </c>
      <c r="K480" s="103">
        <v>0</v>
      </c>
      <c r="L480" s="103">
        <v>0</v>
      </c>
      <c r="M480" s="103">
        <v>0</v>
      </c>
      <c r="N480" s="103">
        <v>130167</v>
      </c>
      <c r="O480" s="103">
        <v>0</v>
      </c>
      <c r="P480" s="103">
        <v>0</v>
      </c>
      <c r="Q480" s="103">
        <v>0</v>
      </c>
      <c r="R480" s="103">
        <v>0</v>
      </c>
      <c r="S480" s="103">
        <v>0</v>
      </c>
      <c r="T480" s="103">
        <v>0</v>
      </c>
      <c r="U480" s="103">
        <v>0</v>
      </c>
      <c r="V480" s="103">
        <v>0</v>
      </c>
      <c r="W480" s="103">
        <v>3000</v>
      </c>
      <c r="X480" s="103">
        <v>0</v>
      </c>
      <c r="Y480" s="103" t="s">
        <v>1104</v>
      </c>
      <c r="Z480" s="103" t="s">
        <v>1100</v>
      </c>
      <c r="AA480" s="104" t="s">
        <v>1771</v>
      </c>
      <c r="AB480" s="138" t="s">
        <v>1142</v>
      </c>
    </row>
    <row r="481" spans="1:28" ht="12.75" customHeight="1" x14ac:dyDescent="0.2">
      <c r="A481" s="138" t="s">
        <v>431</v>
      </c>
      <c r="B481" s="138" t="s">
        <v>1185</v>
      </c>
      <c r="D481" s="103">
        <v>0</v>
      </c>
      <c r="E481" s="103">
        <v>0</v>
      </c>
      <c r="F481" s="103">
        <v>0</v>
      </c>
      <c r="G481" s="103">
        <v>0</v>
      </c>
      <c r="H481" s="103">
        <v>0</v>
      </c>
      <c r="I481" s="103">
        <v>0</v>
      </c>
      <c r="J481" s="103">
        <v>0</v>
      </c>
      <c r="K481" s="103">
        <v>0</v>
      </c>
      <c r="L481" s="103">
        <v>0</v>
      </c>
      <c r="M481" s="103">
        <v>0</v>
      </c>
      <c r="N481" s="103">
        <v>2100</v>
      </c>
      <c r="O481" s="103">
        <v>0</v>
      </c>
      <c r="P481" s="103">
        <v>0</v>
      </c>
      <c r="Q481" s="103">
        <v>0</v>
      </c>
      <c r="R481" s="103">
        <v>0</v>
      </c>
      <c r="S481" s="103">
        <v>0</v>
      </c>
      <c r="T481" s="103">
        <v>0</v>
      </c>
      <c r="U481" s="103">
        <v>0</v>
      </c>
      <c r="V481" s="103">
        <v>0</v>
      </c>
      <c r="W481" s="103">
        <v>0</v>
      </c>
      <c r="X481" s="103">
        <v>0</v>
      </c>
      <c r="Y481" s="103" t="s">
        <v>1104</v>
      </c>
      <c r="Z481" s="103" t="s">
        <v>1103</v>
      </c>
      <c r="AA481" s="104" t="s">
        <v>1825</v>
      </c>
      <c r="AB481" s="138" t="s">
        <v>1142</v>
      </c>
    </row>
    <row r="482" spans="1:28" ht="12.75" customHeight="1" x14ac:dyDescent="0.2">
      <c r="A482" s="138" t="s">
        <v>439</v>
      </c>
      <c r="B482" s="138" t="s">
        <v>1184</v>
      </c>
      <c r="D482" s="103">
        <v>0</v>
      </c>
      <c r="E482" s="103">
        <v>0</v>
      </c>
      <c r="F482" s="103">
        <v>0</v>
      </c>
      <c r="G482" s="103">
        <v>0</v>
      </c>
      <c r="H482" s="103">
        <v>0</v>
      </c>
      <c r="I482" s="103">
        <v>0</v>
      </c>
      <c r="J482" s="103">
        <v>0</v>
      </c>
      <c r="K482" s="103">
        <v>0</v>
      </c>
      <c r="L482" s="103">
        <v>0</v>
      </c>
      <c r="M482" s="103">
        <v>0</v>
      </c>
      <c r="N482" s="103">
        <v>1500</v>
      </c>
      <c r="O482" s="103">
        <v>0</v>
      </c>
      <c r="P482" s="103">
        <v>0</v>
      </c>
      <c r="Q482" s="103">
        <v>0</v>
      </c>
      <c r="R482" s="103">
        <v>0</v>
      </c>
      <c r="S482" s="103">
        <v>0</v>
      </c>
      <c r="T482" s="103">
        <v>0</v>
      </c>
      <c r="U482" s="103">
        <v>0</v>
      </c>
      <c r="V482" s="103">
        <v>0</v>
      </c>
      <c r="W482" s="103">
        <v>0</v>
      </c>
      <c r="X482" s="103">
        <v>0</v>
      </c>
      <c r="Y482" s="103" t="s">
        <v>1104</v>
      </c>
      <c r="Z482" s="103" t="s">
        <v>1103</v>
      </c>
      <c r="AA482" s="104" t="s">
        <v>1833</v>
      </c>
      <c r="AB482" s="138" t="s">
        <v>1142</v>
      </c>
    </row>
    <row r="483" spans="1:28" ht="12.75" customHeight="1" x14ac:dyDescent="0.2">
      <c r="A483" s="138" t="s">
        <v>962</v>
      </c>
      <c r="B483" s="138" t="s">
        <v>2423</v>
      </c>
      <c r="D483" s="103">
        <v>661</v>
      </c>
      <c r="E483" s="103">
        <v>0</v>
      </c>
      <c r="F483" s="103">
        <v>0</v>
      </c>
      <c r="G483" s="103">
        <v>0</v>
      </c>
      <c r="H483" s="103">
        <v>0</v>
      </c>
      <c r="I483" s="103">
        <v>0</v>
      </c>
      <c r="J483" s="103">
        <v>0</v>
      </c>
      <c r="K483" s="103">
        <v>0</v>
      </c>
      <c r="L483" s="103">
        <v>0</v>
      </c>
      <c r="M483" s="103">
        <v>0</v>
      </c>
      <c r="N483" s="103">
        <v>115484</v>
      </c>
      <c r="O483" s="103">
        <v>75600</v>
      </c>
      <c r="P483" s="103">
        <v>0</v>
      </c>
      <c r="Q483" s="103">
        <v>10000</v>
      </c>
      <c r="R483" s="103">
        <v>0</v>
      </c>
      <c r="S483" s="103">
        <v>0</v>
      </c>
      <c r="T483" s="103">
        <v>0</v>
      </c>
      <c r="U483" s="103">
        <v>0</v>
      </c>
      <c r="V483" s="103">
        <v>2000</v>
      </c>
      <c r="W483" s="103">
        <v>145500</v>
      </c>
      <c r="X483" s="103">
        <v>42000</v>
      </c>
      <c r="Y483" s="103" t="s">
        <v>1102</v>
      </c>
      <c r="Z483" s="103" t="s">
        <v>1100</v>
      </c>
      <c r="AA483" s="104" t="s">
        <v>2241</v>
      </c>
      <c r="AB483" s="138" t="s">
        <v>1142</v>
      </c>
    </row>
    <row r="484" spans="1:28" ht="12.75" customHeight="1" x14ac:dyDescent="0.2">
      <c r="A484" s="138" t="s">
        <v>537</v>
      </c>
      <c r="B484" s="138" t="s">
        <v>1182</v>
      </c>
      <c r="D484" s="103">
        <v>0</v>
      </c>
      <c r="E484" s="103">
        <v>0</v>
      </c>
      <c r="F484" s="103">
        <v>0</v>
      </c>
      <c r="G484" s="103">
        <v>0</v>
      </c>
      <c r="H484" s="103">
        <v>0</v>
      </c>
      <c r="I484" s="103">
        <v>0</v>
      </c>
      <c r="J484" s="103">
        <v>0</v>
      </c>
      <c r="K484" s="103">
        <v>0</v>
      </c>
      <c r="L484" s="103">
        <v>0</v>
      </c>
      <c r="M484" s="103">
        <v>0</v>
      </c>
      <c r="N484" s="103">
        <v>88212</v>
      </c>
      <c r="O484" s="103">
        <v>0</v>
      </c>
      <c r="P484" s="103">
        <v>0</v>
      </c>
      <c r="Q484" s="103">
        <v>0</v>
      </c>
      <c r="R484" s="103">
        <v>0</v>
      </c>
      <c r="S484" s="103">
        <v>0</v>
      </c>
      <c r="T484" s="103">
        <v>0</v>
      </c>
      <c r="U484" s="103">
        <v>0</v>
      </c>
      <c r="V484" s="103">
        <v>0</v>
      </c>
      <c r="W484" s="103">
        <v>0</v>
      </c>
      <c r="X484" s="103">
        <v>0</v>
      </c>
      <c r="Y484" s="103" t="s">
        <v>1104</v>
      </c>
      <c r="Z484" s="103" t="s">
        <v>1103</v>
      </c>
      <c r="AA484" s="104" t="s">
        <v>1931</v>
      </c>
      <c r="AB484" s="138" t="s">
        <v>1142</v>
      </c>
    </row>
    <row r="485" spans="1:28" ht="12.75" customHeight="1" x14ac:dyDescent="0.2">
      <c r="A485" s="138" t="s">
        <v>556</v>
      </c>
      <c r="B485" s="138" t="s">
        <v>1181</v>
      </c>
      <c r="D485" s="103">
        <v>0</v>
      </c>
      <c r="E485" s="103">
        <v>0</v>
      </c>
      <c r="F485" s="103">
        <v>0</v>
      </c>
      <c r="G485" s="103">
        <v>0</v>
      </c>
      <c r="H485" s="103">
        <v>0</v>
      </c>
      <c r="I485" s="103">
        <v>0</v>
      </c>
      <c r="J485" s="103">
        <v>0</v>
      </c>
      <c r="K485" s="103">
        <v>0</v>
      </c>
      <c r="L485" s="103">
        <v>0</v>
      </c>
      <c r="M485" s="103">
        <v>0</v>
      </c>
      <c r="N485" s="103">
        <v>0</v>
      </c>
      <c r="O485" s="103">
        <v>0</v>
      </c>
      <c r="P485" s="103">
        <v>0</v>
      </c>
      <c r="Q485" s="103">
        <v>0</v>
      </c>
      <c r="R485" s="103">
        <v>0</v>
      </c>
      <c r="S485" s="103">
        <v>0</v>
      </c>
      <c r="T485" s="103">
        <v>0</v>
      </c>
      <c r="U485" s="103">
        <v>0</v>
      </c>
      <c r="V485" s="103">
        <v>0</v>
      </c>
      <c r="W485" s="103">
        <v>0</v>
      </c>
      <c r="X485" s="103">
        <v>0</v>
      </c>
      <c r="Y485" s="103" t="s">
        <v>1104</v>
      </c>
      <c r="Z485" s="103" t="s">
        <v>1103</v>
      </c>
      <c r="AA485" s="104" t="s">
        <v>1950</v>
      </c>
      <c r="AB485" s="138" t="s">
        <v>1142</v>
      </c>
    </row>
    <row r="486" spans="1:28" ht="12.75" customHeight="1" x14ac:dyDescent="0.2">
      <c r="A486" s="138" t="s">
        <v>964</v>
      </c>
      <c r="B486" s="138" t="s">
        <v>2424</v>
      </c>
      <c r="D486" s="103">
        <v>0</v>
      </c>
      <c r="E486" s="103">
        <v>0</v>
      </c>
      <c r="F486" s="103">
        <v>0</v>
      </c>
      <c r="G486" s="103">
        <v>0</v>
      </c>
      <c r="H486" s="103">
        <v>0</v>
      </c>
      <c r="I486" s="103">
        <v>0</v>
      </c>
      <c r="J486" s="103">
        <v>0</v>
      </c>
      <c r="K486" s="103">
        <v>0</v>
      </c>
      <c r="L486" s="103">
        <v>0</v>
      </c>
      <c r="M486" s="103">
        <v>0</v>
      </c>
      <c r="N486" s="103">
        <v>505171</v>
      </c>
      <c r="O486" s="103">
        <v>0</v>
      </c>
      <c r="P486" s="103">
        <v>0</v>
      </c>
      <c r="Q486" s="103">
        <v>60580</v>
      </c>
      <c r="R486" s="103">
        <v>0</v>
      </c>
      <c r="S486" s="103">
        <v>0</v>
      </c>
      <c r="T486" s="103">
        <v>0</v>
      </c>
      <c r="U486" s="103">
        <v>0</v>
      </c>
      <c r="V486" s="103">
        <v>0</v>
      </c>
      <c r="W486" s="103">
        <v>5000</v>
      </c>
      <c r="X486" s="103">
        <v>0</v>
      </c>
      <c r="Y486" s="103" t="s">
        <v>1102</v>
      </c>
      <c r="Z486" s="103" t="s">
        <v>1100</v>
      </c>
      <c r="AA486" s="104" t="s">
        <v>2238</v>
      </c>
      <c r="AB486" s="138" t="s">
        <v>1142</v>
      </c>
    </row>
    <row r="487" spans="1:28" ht="12.75" customHeight="1" x14ac:dyDescent="0.2">
      <c r="A487" s="138" t="s">
        <v>1057</v>
      </c>
      <c r="B487" s="138" t="s">
        <v>1179</v>
      </c>
      <c r="D487" s="103">
        <v>0</v>
      </c>
      <c r="E487" s="103">
        <v>0</v>
      </c>
      <c r="F487" s="103">
        <v>0</v>
      </c>
      <c r="G487" s="103">
        <v>0</v>
      </c>
      <c r="H487" s="103">
        <v>0</v>
      </c>
      <c r="I487" s="103">
        <v>0</v>
      </c>
      <c r="J487" s="103">
        <v>0</v>
      </c>
      <c r="K487" s="103">
        <v>0</v>
      </c>
      <c r="L487" s="103">
        <v>0</v>
      </c>
      <c r="M487" s="103">
        <v>0</v>
      </c>
      <c r="N487" s="103">
        <v>10000</v>
      </c>
      <c r="O487" s="103">
        <v>0</v>
      </c>
      <c r="P487" s="103">
        <v>0</v>
      </c>
      <c r="Q487" s="103">
        <v>0</v>
      </c>
      <c r="R487" s="103">
        <v>0</v>
      </c>
      <c r="S487" s="103">
        <v>0</v>
      </c>
      <c r="T487" s="103">
        <v>0</v>
      </c>
      <c r="U487" s="103">
        <v>0</v>
      </c>
      <c r="V487" s="103">
        <v>0</v>
      </c>
      <c r="W487" s="103">
        <v>0</v>
      </c>
      <c r="X487" s="103">
        <v>0</v>
      </c>
      <c r="Y487" s="103" t="s">
        <v>1104</v>
      </c>
      <c r="Z487" s="103" t="s">
        <v>1153</v>
      </c>
      <c r="AA487" s="104" t="s">
        <v>2213</v>
      </c>
      <c r="AB487" s="138" t="s">
        <v>1142</v>
      </c>
    </row>
    <row r="488" spans="1:28" ht="12.75" customHeight="1" x14ac:dyDescent="0.2">
      <c r="A488" s="138" t="s">
        <v>757</v>
      </c>
      <c r="B488" s="138" t="s">
        <v>2425</v>
      </c>
      <c r="D488" s="103">
        <v>0</v>
      </c>
      <c r="E488" s="103">
        <v>0</v>
      </c>
      <c r="F488" s="103">
        <v>0</v>
      </c>
      <c r="G488" s="103">
        <v>0</v>
      </c>
      <c r="H488" s="103">
        <v>0</v>
      </c>
      <c r="I488" s="103">
        <v>0</v>
      </c>
      <c r="J488" s="103">
        <v>0</v>
      </c>
      <c r="K488" s="103">
        <v>0</v>
      </c>
      <c r="L488" s="103">
        <v>0</v>
      </c>
      <c r="M488" s="103">
        <v>0</v>
      </c>
      <c r="N488" s="103">
        <v>147569</v>
      </c>
      <c r="O488" s="103">
        <v>10000</v>
      </c>
      <c r="P488" s="103">
        <v>0</v>
      </c>
      <c r="Q488" s="103">
        <v>0</v>
      </c>
      <c r="R488" s="103">
        <v>0</v>
      </c>
      <c r="S488" s="103">
        <v>0</v>
      </c>
      <c r="T488" s="103">
        <v>0</v>
      </c>
      <c r="U488" s="103">
        <v>0</v>
      </c>
      <c r="V488" s="103">
        <v>0</v>
      </c>
      <c r="W488" s="103">
        <v>0</v>
      </c>
      <c r="X488" s="103">
        <v>8499</v>
      </c>
      <c r="Y488" s="103" t="s">
        <v>1104</v>
      </c>
      <c r="Z488" s="103" t="s">
        <v>1153</v>
      </c>
      <c r="AA488" s="104" t="s">
        <v>2155</v>
      </c>
      <c r="AB488" s="138" t="s">
        <v>1142</v>
      </c>
    </row>
    <row r="489" spans="1:28" ht="12.75" customHeight="1" x14ac:dyDescent="0.2">
      <c r="A489" s="138" t="s">
        <v>1071</v>
      </c>
      <c r="B489" s="138" t="s">
        <v>1178</v>
      </c>
      <c r="D489" s="103">
        <v>0</v>
      </c>
      <c r="E489" s="103">
        <v>0</v>
      </c>
      <c r="F489" s="103">
        <v>0</v>
      </c>
      <c r="G489" s="103">
        <v>0</v>
      </c>
      <c r="H489" s="103">
        <v>0</v>
      </c>
      <c r="I489" s="103">
        <v>0</v>
      </c>
      <c r="J489" s="103">
        <v>0</v>
      </c>
      <c r="K489" s="103">
        <v>0</v>
      </c>
      <c r="L489" s="103">
        <v>0</v>
      </c>
      <c r="M489" s="103">
        <v>0</v>
      </c>
      <c r="N489" s="103">
        <v>47167</v>
      </c>
      <c r="O489" s="103">
        <v>0</v>
      </c>
      <c r="P489" s="103">
        <v>0</v>
      </c>
      <c r="Q489" s="103">
        <v>0</v>
      </c>
      <c r="R489" s="103">
        <v>0</v>
      </c>
      <c r="S489" s="103">
        <v>0</v>
      </c>
      <c r="T489" s="103">
        <v>0</v>
      </c>
      <c r="U489" s="103">
        <v>0</v>
      </c>
      <c r="V489" s="103">
        <v>0</v>
      </c>
      <c r="W489" s="103">
        <v>0</v>
      </c>
      <c r="X489" s="103">
        <v>0</v>
      </c>
      <c r="Y489" s="103" t="s">
        <v>1104</v>
      </c>
      <c r="Z489" s="103" t="s">
        <v>1153</v>
      </c>
      <c r="AA489" s="104" t="s">
        <v>2205</v>
      </c>
      <c r="AB489" s="138" t="s">
        <v>1142</v>
      </c>
    </row>
    <row r="490" spans="1:28" ht="12.75" customHeight="1" x14ac:dyDescent="0.2">
      <c r="A490" s="138" t="s">
        <v>597</v>
      </c>
      <c r="B490" s="138" t="s">
        <v>1177</v>
      </c>
      <c r="D490" s="103">
        <v>0</v>
      </c>
      <c r="E490" s="103">
        <v>0</v>
      </c>
      <c r="F490" s="103">
        <v>0</v>
      </c>
      <c r="G490" s="103">
        <v>0</v>
      </c>
      <c r="H490" s="103">
        <v>0</v>
      </c>
      <c r="I490" s="103">
        <v>0</v>
      </c>
      <c r="J490" s="103">
        <v>0</v>
      </c>
      <c r="K490" s="103">
        <v>0</v>
      </c>
      <c r="L490" s="103">
        <v>0</v>
      </c>
      <c r="M490" s="103">
        <v>0</v>
      </c>
      <c r="N490" s="103">
        <v>0</v>
      </c>
      <c r="O490" s="103">
        <v>0</v>
      </c>
      <c r="P490" s="103">
        <v>0</v>
      </c>
      <c r="Q490" s="103">
        <v>0</v>
      </c>
      <c r="R490" s="103">
        <v>0</v>
      </c>
      <c r="S490" s="103">
        <v>0</v>
      </c>
      <c r="T490" s="103">
        <v>0</v>
      </c>
      <c r="U490" s="103">
        <v>0</v>
      </c>
      <c r="V490" s="103">
        <v>0</v>
      </c>
      <c r="W490" s="103">
        <v>0</v>
      </c>
      <c r="X490" s="103">
        <v>0</v>
      </c>
      <c r="Y490" s="103" t="s">
        <v>1104</v>
      </c>
      <c r="Z490" s="103" t="s">
        <v>1103</v>
      </c>
      <c r="AA490" s="104" t="s">
        <v>1991</v>
      </c>
      <c r="AB490" s="138" t="s">
        <v>1142</v>
      </c>
    </row>
    <row r="491" spans="1:28" ht="12.75" customHeight="1" x14ac:dyDescent="0.2">
      <c r="A491" s="138" t="s">
        <v>605</v>
      </c>
      <c r="B491" s="138" t="s">
        <v>1176</v>
      </c>
      <c r="D491" s="103">
        <v>0</v>
      </c>
      <c r="E491" s="103">
        <v>0</v>
      </c>
      <c r="F491" s="103">
        <v>0</v>
      </c>
      <c r="G491" s="103">
        <v>0</v>
      </c>
      <c r="H491" s="103">
        <v>0</v>
      </c>
      <c r="I491" s="103">
        <v>0</v>
      </c>
      <c r="J491" s="103">
        <v>0</v>
      </c>
      <c r="K491" s="103">
        <v>0</v>
      </c>
      <c r="L491" s="103">
        <v>0</v>
      </c>
      <c r="M491" s="103">
        <v>0</v>
      </c>
      <c r="N491" s="103">
        <v>0</v>
      </c>
      <c r="O491" s="103">
        <v>0</v>
      </c>
      <c r="P491" s="103">
        <v>0</v>
      </c>
      <c r="Q491" s="103">
        <v>0</v>
      </c>
      <c r="R491" s="103">
        <v>0</v>
      </c>
      <c r="S491" s="103">
        <v>0</v>
      </c>
      <c r="T491" s="103">
        <v>0</v>
      </c>
      <c r="U491" s="103">
        <v>0</v>
      </c>
      <c r="V491" s="103">
        <v>0</v>
      </c>
      <c r="W491" s="103">
        <v>0</v>
      </c>
      <c r="X491" s="103">
        <v>0</v>
      </c>
      <c r="Y491" s="103" t="s">
        <v>1104</v>
      </c>
      <c r="Z491" s="103" t="s">
        <v>1103</v>
      </c>
      <c r="AA491" s="104" t="s">
        <v>1999</v>
      </c>
      <c r="AB491" s="138" t="s">
        <v>1142</v>
      </c>
    </row>
    <row r="492" spans="1:28" ht="12.75" customHeight="1" x14ac:dyDescent="0.2">
      <c r="A492" s="138" t="s">
        <v>642</v>
      </c>
      <c r="B492" s="138" t="s">
        <v>1677</v>
      </c>
      <c r="D492" s="103">
        <v>0</v>
      </c>
      <c r="E492" s="103">
        <v>0</v>
      </c>
      <c r="F492" s="103">
        <v>77473</v>
      </c>
      <c r="G492" s="103">
        <v>0</v>
      </c>
      <c r="H492" s="103">
        <v>4339</v>
      </c>
      <c r="I492" s="103">
        <v>0</v>
      </c>
      <c r="J492" s="103">
        <v>0</v>
      </c>
      <c r="K492" s="103">
        <v>0</v>
      </c>
      <c r="L492" s="103">
        <v>0</v>
      </c>
      <c r="M492" s="103">
        <v>0</v>
      </c>
      <c r="N492" s="103">
        <v>399374</v>
      </c>
      <c r="O492" s="103">
        <v>0</v>
      </c>
      <c r="P492" s="103">
        <v>0</v>
      </c>
      <c r="Q492" s="103">
        <v>0</v>
      </c>
      <c r="R492" s="103">
        <v>0</v>
      </c>
      <c r="S492" s="103">
        <v>0</v>
      </c>
      <c r="T492" s="103">
        <v>0</v>
      </c>
      <c r="U492" s="103">
        <v>0</v>
      </c>
      <c r="V492" s="103">
        <v>0</v>
      </c>
      <c r="W492" s="103">
        <v>0</v>
      </c>
      <c r="X492" s="103">
        <v>0</v>
      </c>
      <c r="Y492" s="103" t="s">
        <v>1104</v>
      </c>
      <c r="Z492" s="103" t="s">
        <v>1109</v>
      </c>
      <c r="AA492" s="104" t="s">
        <v>2036</v>
      </c>
      <c r="AB492" s="138" t="s">
        <v>1142</v>
      </c>
    </row>
    <row r="493" spans="1:28" ht="12.75" customHeight="1" x14ac:dyDescent="0.2">
      <c r="A493" s="138" t="s">
        <v>748</v>
      </c>
      <c r="B493" s="138" t="s">
        <v>1175</v>
      </c>
      <c r="D493" s="103">
        <v>0</v>
      </c>
      <c r="E493" s="103">
        <v>0</v>
      </c>
      <c r="F493" s="103">
        <v>0</v>
      </c>
      <c r="G493" s="103">
        <v>0</v>
      </c>
      <c r="H493" s="103">
        <v>0</v>
      </c>
      <c r="I493" s="103">
        <v>0</v>
      </c>
      <c r="J493" s="103">
        <v>0</v>
      </c>
      <c r="K493" s="103">
        <v>0</v>
      </c>
      <c r="L493" s="103">
        <v>0</v>
      </c>
      <c r="M493" s="103">
        <v>0</v>
      </c>
      <c r="N493" s="103">
        <v>43996</v>
      </c>
      <c r="O493" s="103">
        <v>0</v>
      </c>
      <c r="P493" s="103">
        <v>0</v>
      </c>
      <c r="Q493" s="103">
        <v>0</v>
      </c>
      <c r="R493" s="103">
        <v>0</v>
      </c>
      <c r="S493" s="103">
        <v>0</v>
      </c>
      <c r="T493" s="103">
        <v>0</v>
      </c>
      <c r="U493" s="103">
        <v>0</v>
      </c>
      <c r="V493" s="103">
        <v>2000</v>
      </c>
      <c r="W493" s="103">
        <v>0</v>
      </c>
      <c r="X493" s="103">
        <v>0</v>
      </c>
      <c r="Y493" s="103" t="s">
        <v>1104</v>
      </c>
      <c r="Z493" s="103" t="s">
        <v>1153</v>
      </c>
      <c r="AA493" s="104" t="s">
        <v>2144</v>
      </c>
      <c r="AB493" s="138" t="s">
        <v>1142</v>
      </c>
    </row>
    <row r="494" spans="1:28" ht="12.75" customHeight="1" x14ac:dyDescent="0.2">
      <c r="A494" s="138" t="s">
        <v>1073</v>
      </c>
      <c r="B494" s="138" t="s">
        <v>2426</v>
      </c>
      <c r="D494" s="103">
        <v>0</v>
      </c>
      <c r="E494" s="103">
        <v>0</v>
      </c>
      <c r="F494" s="103">
        <v>0</v>
      </c>
      <c r="G494" s="103">
        <v>0</v>
      </c>
      <c r="H494" s="103">
        <v>0</v>
      </c>
      <c r="I494" s="103">
        <v>0</v>
      </c>
      <c r="J494" s="103">
        <v>0</v>
      </c>
      <c r="K494" s="103">
        <v>0</v>
      </c>
      <c r="L494" s="103">
        <v>0</v>
      </c>
      <c r="M494" s="103">
        <v>0</v>
      </c>
      <c r="N494" s="103">
        <v>77872</v>
      </c>
      <c r="O494" s="103">
        <v>0</v>
      </c>
      <c r="P494" s="103">
        <v>0</v>
      </c>
      <c r="Q494" s="103">
        <v>0</v>
      </c>
      <c r="R494" s="103">
        <v>0</v>
      </c>
      <c r="S494" s="103">
        <v>0</v>
      </c>
      <c r="T494" s="103">
        <v>0</v>
      </c>
      <c r="U494" s="103">
        <v>0</v>
      </c>
      <c r="V494" s="103">
        <v>9000</v>
      </c>
      <c r="W494" s="103">
        <v>17000</v>
      </c>
      <c r="X494" s="103">
        <v>0</v>
      </c>
      <c r="Y494" s="103" t="s">
        <v>1104</v>
      </c>
      <c r="Z494" s="103" t="s">
        <v>1153</v>
      </c>
      <c r="AA494" s="104" t="s">
        <v>2206</v>
      </c>
      <c r="AB494" s="138" t="s">
        <v>2298</v>
      </c>
    </row>
    <row r="495" spans="1:28" ht="12.75" customHeight="1" x14ac:dyDescent="0.2">
      <c r="A495" s="138" t="s">
        <v>754</v>
      </c>
      <c r="B495" s="138" t="s">
        <v>1174</v>
      </c>
      <c r="D495" s="103">
        <v>0</v>
      </c>
      <c r="E495" s="103">
        <v>0</v>
      </c>
      <c r="F495" s="103">
        <v>0</v>
      </c>
      <c r="G495" s="103">
        <v>0</v>
      </c>
      <c r="H495" s="103">
        <v>0</v>
      </c>
      <c r="I495" s="103">
        <v>0</v>
      </c>
      <c r="J495" s="103">
        <v>0</v>
      </c>
      <c r="K495" s="103">
        <v>0</v>
      </c>
      <c r="L495" s="103">
        <v>0</v>
      </c>
      <c r="M495" s="103">
        <v>0</v>
      </c>
      <c r="N495" s="103">
        <v>10500</v>
      </c>
      <c r="O495" s="103">
        <v>0</v>
      </c>
      <c r="P495" s="103">
        <v>0</v>
      </c>
      <c r="Q495" s="103">
        <v>0</v>
      </c>
      <c r="R495" s="103">
        <v>0</v>
      </c>
      <c r="S495" s="103">
        <v>0</v>
      </c>
      <c r="T495" s="103">
        <v>0</v>
      </c>
      <c r="U495" s="103">
        <v>0</v>
      </c>
      <c r="V495" s="103">
        <v>0</v>
      </c>
      <c r="W495" s="103">
        <v>0</v>
      </c>
      <c r="X495" s="103">
        <v>0</v>
      </c>
      <c r="Y495" s="103" t="s">
        <v>1104</v>
      </c>
      <c r="Z495" s="103" t="s">
        <v>1153</v>
      </c>
      <c r="AA495" s="104" t="s">
        <v>2152</v>
      </c>
      <c r="AB495" s="138" t="s">
        <v>1142</v>
      </c>
    </row>
    <row r="496" spans="1:28" ht="12.75" customHeight="1" x14ac:dyDescent="0.2">
      <c r="A496" s="138" t="s">
        <v>701</v>
      </c>
      <c r="B496" s="138" t="s">
        <v>1679</v>
      </c>
      <c r="D496" s="103">
        <v>0</v>
      </c>
      <c r="E496" s="103">
        <v>0</v>
      </c>
      <c r="F496" s="103">
        <v>0</v>
      </c>
      <c r="G496" s="103">
        <v>0</v>
      </c>
      <c r="H496" s="103">
        <v>0</v>
      </c>
      <c r="I496" s="103">
        <v>0</v>
      </c>
      <c r="J496" s="103">
        <v>0</v>
      </c>
      <c r="K496" s="103">
        <v>0</v>
      </c>
      <c r="L496" s="103">
        <v>0</v>
      </c>
      <c r="M496" s="103">
        <v>0</v>
      </c>
      <c r="N496" s="103">
        <v>181045</v>
      </c>
      <c r="O496" s="103">
        <v>0</v>
      </c>
      <c r="P496" s="103">
        <v>20244</v>
      </c>
      <c r="Q496" s="103">
        <v>0</v>
      </c>
      <c r="R496" s="103">
        <v>0</v>
      </c>
      <c r="S496" s="103">
        <v>0</v>
      </c>
      <c r="T496" s="103">
        <v>0</v>
      </c>
      <c r="U496" s="103">
        <v>0</v>
      </c>
      <c r="V496" s="103">
        <v>50000</v>
      </c>
      <c r="W496" s="103">
        <v>0</v>
      </c>
      <c r="X496" s="103">
        <v>0</v>
      </c>
      <c r="Y496" s="103" t="s">
        <v>1104</v>
      </c>
      <c r="Z496" s="103" t="s">
        <v>1112</v>
      </c>
      <c r="AA496" s="104" t="s">
        <v>2095</v>
      </c>
      <c r="AB496" s="138" t="s">
        <v>1142</v>
      </c>
    </row>
    <row r="497" spans="1:28" ht="12.75" customHeight="1" x14ac:dyDescent="0.2">
      <c r="A497" s="138" t="s">
        <v>440</v>
      </c>
      <c r="B497" s="138" t="s">
        <v>1173</v>
      </c>
      <c r="D497" s="103">
        <v>0</v>
      </c>
      <c r="E497" s="103">
        <v>0</v>
      </c>
      <c r="F497" s="103">
        <v>0</v>
      </c>
      <c r="G497" s="103">
        <v>0</v>
      </c>
      <c r="H497" s="103">
        <v>0</v>
      </c>
      <c r="I497" s="103">
        <v>0</v>
      </c>
      <c r="J497" s="103">
        <v>0</v>
      </c>
      <c r="K497" s="103">
        <v>0</v>
      </c>
      <c r="L497" s="103">
        <v>0</v>
      </c>
      <c r="M497" s="103">
        <v>0</v>
      </c>
      <c r="N497" s="103">
        <v>0</v>
      </c>
      <c r="O497" s="103">
        <v>27000</v>
      </c>
      <c r="P497" s="103">
        <v>0</v>
      </c>
      <c r="Q497" s="103">
        <v>0</v>
      </c>
      <c r="R497" s="103">
        <v>0</v>
      </c>
      <c r="S497" s="103">
        <v>0</v>
      </c>
      <c r="T497" s="103">
        <v>0</v>
      </c>
      <c r="U497" s="103">
        <v>0</v>
      </c>
      <c r="V497" s="103">
        <v>0</v>
      </c>
      <c r="W497" s="103">
        <v>0</v>
      </c>
      <c r="X497" s="103">
        <v>0</v>
      </c>
      <c r="Y497" s="103" t="s">
        <v>1104</v>
      </c>
      <c r="Z497" s="103" t="s">
        <v>1103</v>
      </c>
      <c r="AA497" s="104" t="s">
        <v>1834</v>
      </c>
      <c r="AB497" s="138" t="s">
        <v>1142</v>
      </c>
    </row>
    <row r="498" spans="1:28" ht="12.75" customHeight="1" x14ac:dyDescent="0.2">
      <c r="A498" s="138" t="s">
        <v>662</v>
      </c>
      <c r="B498" s="138" t="s">
        <v>1680</v>
      </c>
      <c r="D498" s="103">
        <v>0</v>
      </c>
      <c r="E498" s="103">
        <v>0</v>
      </c>
      <c r="F498" s="103">
        <v>0</v>
      </c>
      <c r="G498" s="103">
        <v>2450</v>
      </c>
      <c r="H498" s="103">
        <v>0</v>
      </c>
      <c r="I498" s="103">
        <v>0</v>
      </c>
      <c r="J498" s="103">
        <v>0</v>
      </c>
      <c r="K498" s="103">
        <v>0</v>
      </c>
      <c r="L498" s="103">
        <v>0</v>
      </c>
      <c r="M498" s="103">
        <v>0</v>
      </c>
      <c r="N498" s="103">
        <v>365030</v>
      </c>
      <c r="O498" s="103">
        <v>0</v>
      </c>
      <c r="P498" s="103">
        <v>0</v>
      </c>
      <c r="Q498" s="103">
        <v>2414</v>
      </c>
      <c r="R498" s="103">
        <v>0</v>
      </c>
      <c r="S498" s="103">
        <v>0</v>
      </c>
      <c r="T498" s="103">
        <v>0</v>
      </c>
      <c r="U498" s="103">
        <v>18</v>
      </c>
      <c r="V498" s="103">
        <v>0</v>
      </c>
      <c r="W498" s="103">
        <v>0</v>
      </c>
      <c r="X498" s="103">
        <v>0</v>
      </c>
      <c r="Y498" s="103" t="s">
        <v>1104</v>
      </c>
      <c r="Z498" s="103" t="s">
        <v>1107</v>
      </c>
      <c r="AA498" s="104" t="s">
        <v>2056</v>
      </c>
      <c r="AB498" s="138" t="s">
        <v>1142</v>
      </c>
    </row>
    <row r="499" spans="1:28" ht="12.75" customHeight="1" x14ac:dyDescent="0.2">
      <c r="A499" s="138" t="s">
        <v>1045</v>
      </c>
      <c r="B499" s="138" t="s">
        <v>1171</v>
      </c>
      <c r="D499" s="103">
        <v>0</v>
      </c>
      <c r="E499" s="103">
        <v>0</v>
      </c>
      <c r="F499" s="103">
        <v>0</v>
      </c>
      <c r="G499" s="103">
        <v>0</v>
      </c>
      <c r="H499" s="103">
        <v>0</v>
      </c>
      <c r="I499" s="103">
        <v>0</v>
      </c>
      <c r="J499" s="103">
        <v>0</v>
      </c>
      <c r="K499" s="103">
        <v>0</v>
      </c>
      <c r="L499" s="103">
        <v>0</v>
      </c>
      <c r="M499" s="103">
        <v>0</v>
      </c>
      <c r="N499" s="103">
        <v>0</v>
      </c>
      <c r="O499" s="103">
        <v>0</v>
      </c>
      <c r="P499" s="103">
        <v>0</v>
      </c>
      <c r="Q499" s="103">
        <v>0</v>
      </c>
      <c r="R499" s="103">
        <v>0</v>
      </c>
      <c r="S499" s="103">
        <v>0</v>
      </c>
      <c r="T499" s="103">
        <v>0</v>
      </c>
      <c r="U499" s="103">
        <v>0</v>
      </c>
      <c r="V499" s="103">
        <v>0</v>
      </c>
      <c r="W499" s="103">
        <v>0</v>
      </c>
      <c r="X499" s="103">
        <v>0</v>
      </c>
      <c r="Y499" s="103" t="s">
        <v>1104</v>
      </c>
      <c r="Z499" s="103" t="s">
        <v>1153</v>
      </c>
      <c r="AA499" s="104" t="s">
        <v>2200</v>
      </c>
      <c r="AB499" s="138" t="s">
        <v>1142</v>
      </c>
    </row>
    <row r="500" spans="1:28" ht="12.75" customHeight="1" x14ac:dyDescent="0.2">
      <c r="A500" s="138" t="s">
        <v>651</v>
      </c>
      <c r="B500" s="138" t="s">
        <v>2427</v>
      </c>
      <c r="D500" s="103">
        <v>0</v>
      </c>
      <c r="E500" s="103">
        <v>0</v>
      </c>
      <c r="F500" s="103">
        <v>1500</v>
      </c>
      <c r="G500" s="103">
        <v>0</v>
      </c>
      <c r="H500" s="103">
        <v>0</v>
      </c>
      <c r="I500" s="103">
        <v>0</v>
      </c>
      <c r="J500" s="103">
        <v>0</v>
      </c>
      <c r="K500" s="103">
        <v>0</v>
      </c>
      <c r="L500" s="103">
        <v>0</v>
      </c>
      <c r="M500" s="103">
        <v>0</v>
      </c>
      <c r="N500" s="103">
        <v>276933</v>
      </c>
      <c r="O500" s="103">
        <v>37000</v>
      </c>
      <c r="P500" s="103">
        <v>0</v>
      </c>
      <c r="Q500" s="103">
        <v>0</v>
      </c>
      <c r="R500" s="103">
        <v>0</v>
      </c>
      <c r="S500" s="103">
        <v>0</v>
      </c>
      <c r="T500" s="103">
        <v>0</v>
      </c>
      <c r="U500" s="103">
        <v>0</v>
      </c>
      <c r="V500" s="103">
        <v>24000</v>
      </c>
      <c r="W500" s="103">
        <v>0</v>
      </c>
      <c r="X500" s="103">
        <v>0</v>
      </c>
      <c r="Y500" s="103" t="s">
        <v>1104</v>
      </c>
      <c r="Z500" s="103" t="s">
        <v>1100</v>
      </c>
      <c r="AA500" s="104" t="s">
        <v>2045</v>
      </c>
      <c r="AB500" s="138" t="s">
        <v>1142</v>
      </c>
    </row>
    <row r="501" spans="1:28" ht="12.75" customHeight="1" x14ac:dyDescent="0.2">
      <c r="A501" s="138" t="s">
        <v>485</v>
      </c>
      <c r="B501" s="138" t="s">
        <v>1170</v>
      </c>
      <c r="D501" s="103">
        <v>0</v>
      </c>
      <c r="E501" s="103">
        <v>0</v>
      </c>
      <c r="F501" s="103">
        <v>0</v>
      </c>
      <c r="G501" s="103">
        <v>0</v>
      </c>
      <c r="H501" s="103">
        <v>0</v>
      </c>
      <c r="I501" s="103">
        <v>0</v>
      </c>
      <c r="J501" s="103">
        <v>0</v>
      </c>
      <c r="K501" s="103">
        <v>0</v>
      </c>
      <c r="L501" s="103">
        <v>0</v>
      </c>
      <c r="M501" s="103">
        <v>0</v>
      </c>
      <c r="N501" s="103">
        <v>156722</v>
      </c>
      <c r="O501" s="103">
        <v>0</v>
      </c>
      <c r="P501" s="103">
        <v>0</v>
      </c>
      <c r="Q501" s="103">
        <v>0</v>
      </c>
      <c r="R501" s="103">
        <v>0</v>
      </c>
      <c r="S501" s="103">
        <v>0</v>
      </c>
      <c r="T501" s="103">
        <v>0</v>
      </c>
      <c r="U501" s="103">
        <v>0</v>
      </c>
      <c r="V501" s="103">
        <v>0</v>
      </c>
      <c r="W501" s="103">
        <v>0</v>
      </c>
      <c r="X501" s="103">
        <v>0</v>
      </c>
      <c r="Y501" s="103" t="s">
        <v>1104</v>
      </c>
      <c r="Z501" s="103" t="s">
        <v>1103</v>
      </c>
      <c r="AA501" s="104" t="s">
        <v>1879</v>
      </c>
      <c r="AB501" s="138" t="s">
        <v>1142</v>
      </c>
    </row>
    <row r="502" spans="1:28" ht="12.75" customHeight="1" x14ac:dyDescent="0.2">
      <c r="A502" s="138" t="s">
        <v>380</v>
      </c>
      <c r="B502" s="138" t="s">
        <v>2428</v>
      </c>
      <c r="D502" s="103">
        <v>0</v>
      </c>
      <c r="E502" s="103">
        <v>0</v>
      </c>
      <c r="F502" s="103">
        <v>0</v>
      </c>
      <c r="G502" s="103">
        <v>0</v>
      </c>
      <c r="H502" s="103">
        <v>0</v>
      </c>
      <c r="I502" s="103">
        <v>0</v>
      </c>
      <c r="J502" s="103">
        <v>0</v>
      </c>
      <c r="K502" s="103">
        <v>0</v>
      </c>
      <c r="L502" s="103">
        <v>0</v>
      </c>
      <c r="M502" s="103">
        <v>0</v>
      </c>
      <c r="N502" s="103">
        <v>44049</v>
      </c>
      <c r="O502" s="103">
        <v>13000</v>
      </c>
      <c r="P502" s="103">
        <v>0</v>
      </c>
      <c r="Q502" s="103">
        <v>0</v>
      </c>
      <c r="R502" s="103">
        <v>0</v>
      </c>
      <c r="S502" s="103">
        <v>0</v>
      </c>
      <c r="T502" s="103">
        <v>0</v>
      </c>
      <c r="U502" s="103">
        <v>0</v>
      </c>
      <c r="V502" s="103">
        <v>0</v>
      </c>
      <c r="W502" s="103">
        <v>0</v>
      </c>
      <c r="X502" s="103">
        <v>0</v>
      </c>
      <c r="Y502" s="103" t="s">
        <v>1104</v>
      </c>
      <c r="Z502" s="103" t="s">
        <v>1100</v>
      </c>
      <c r="AA502" s="104" t="s">
        <v>1774</v>
      </c>
      <c r="AB502" s="138" t="s">
        <v>1142</v>
      </c>
    </row>
    <row r="503" spans="1:28" ht="12.75" customHeight="1" x14ac:dyDescent="0.2">
      <c r="A503" s="138" t="s">
        <v>667</v>
      </c>
      <c r="B503" s="138" t="s">
        <v>1682</v>
      </c>
      <c r="D503" s="103">
        <v>0</v>
      </c>
      <c r="E503" s="103">
        <v>0</v>
      </c>
      <c r="F503" s="103">
        <v>0</v>
      </c>
      <c r="G503" s="103">
        <v>0</v>
      </c>
      <c r="H503" s="103">
        <v>0</v>
      </c>
      <c r="I503" s="103">
        <v>0</v>
      </c>
      <c r="J503" s="103">
        <v>0</v>
      </c>
      <c r="K503" s="103">
        <v>0</v>
      </c>
      <c r="L503" s="103">
        <v>0</v>
      </c>
      <c r="M503" s="103">
        <v>0</v>
      </c>
      <c r="N503" s="103">
        <v>27029</v>
      </c>
      <c r="O503" s="103">
        <v>41500</v>
      </c>
      <c r="P503" s="103">
        <v>0</v>
      </c>
      <c r="Q503" s="103">
        <v>1973</v>
      </c>
      <c r="R503" s="103">
        <v>0</v>
      </c>
      <c r="S503" s="103">
        <v>0</v>
      </c>
      <c r="T503" s="103">
        <v>0</v>
      </c>
      <c r="U503" s="103">
        <v>0</v>
      </c>
      <c r="V503" s="103">
        <v>116114</v>
      </c>
      <c r="W503" s="103">
        <v>47000</v>
      </c>
      <c r="X503" s="103">
        <v>0</v>
      </c>
      <c r="Y503" s="103" t="s">
        <v>1104</v>
      </c>
      <c r="Z503" s="103" t="s">
        <v>1107</v>
      </c>
      <c r="AA503" s="104" t="s">
        <v>2061</v>
      </c>
      <c r="AB503" s="138" t="s">
        <v>1142</v>
      </c>
    </row>
    <row r="504" spans="1:28" ht="12.75" customHeight="1" x14ac:dyDescent="0.2">
      <c r="A504" s="138" t="s">
        <v>635</v>
      </c>
      <c r="B504" s="138" t="s">
        <v>1168</v>
      </c>
      <c r="D504" s="103">
        <v>0</v>
      </c>
      <c r="E504" s="103">
        <v>0</v>
      </c>
      <c r="F504" s="103">
        <v>0</v>
      </c>
      <c r="G504" s="103">
        <v>0</v>
      </c>
      <c r="H504" s="103">
        <v>0</v>
      </c>
      <c r="I504" s="103">
        <v>0</v>
      </c>
      <c r="J504" s="103">
        <v>0</v>
      </c>
      <c r="K504" s="103">
        <v>0</v>
      </c>
      <c r="L504" s="103">
        <v>0</v>
      </c>
      <c r="M504" s="103">
        <v>0</v>
      </c>
      <c r="N504" s="103">
        <v>554804</v>
      </c>
      <c r="O504" s="103">
        <v>30000</v>
      </c>
      <c r="P504" s="103">
        <v>0</v>
      </c>
      <c r="Q504" s="103">
        <v>0</v>
      </c>
      <c r="R504" s="103">
        <v>0</v>
      </c>
      <c r="S504" s="103">
        <v>0</v>
      </c>
      <c r="T504" s="103">
        <v>0</v>
      </c>
      <c r="U504" s="103">
        <v>0</v>
      </c>
      <c r="V504" s="103">
        <v>0</v>
      </c>
      <c r="W504" s="103">
        <v>39000</v>
      </c>
      <c r="X504" s="103">
        <v>15850</v>
      </c>
      <c r="Y504" s="103" t="s">
        <v>1104</v>
      </c>
      <c r="Z504" s="103" t="s">
        <v>1103</v>
      </c>
      <c r="AA504" s="104" t="s">
        <v>2029</v>
      </c>
      <c r="AB504" s="138" t="s">
        <v>1142</v>
      </c>
    </row>
    <row r="505" spans="1:28" ht="12.75" customHeight="1" x14ac:dyDescent="0.2">
      <c r="A505" s="138" t="s">
        <v>381</v>
      </c>
      <c r="B505" s="138" t="s">
        <v>2429</v>
      </c>
      <c r="D505" s="103">
        <v>0</v>
      </c>
      <c r="E505" s="103">
        <v>0</v>
      </c>
      <c r="F505" s="103">
        <v>0</v>
      </c>
      <c r="G505" s="103">
        <v>0</v>
      </c>
      <c r="H505" s="103">
        <v>0</v>
      </c>
      <c r="I505" s="103">
        <v>0</v>
      </c>
      <c r="J505" s="103">
        <v>0</v>
      </c>
      <c r="K505" s="103">
        <v>0</v>
      </c>
      <c r="L505" s="103">
        <v>0</v>
      </c>
      <c r="M505" s="103">
        <v>0</v>
      </c>
      <c r="N505" s="103">
        <v>121006</v>
      </c>
      <c r="O505" s="103">
        <v>24000</v>
      </c>
      <c r="P505" s="103">
        <v>0</v>
      </c>
      <c r="Q505" s="103">
        <v>0</v>
      </c>
      <c r="R505" s="103">
        <v>0</v>
      </c>
      <c r="S505" s="103">
        <v>0</v>
      </c>
      <c r="T505" s="103">
        <v>0</v>
      </c>
      <c r="U505" s="103">
        <v>0</v>
      </c>
      <c r="V505" s="103">
        <v>0</v>
      </c>
      <c r="W505" s="103">
        <v>5000</v>
      </c>
      <c r="X505" s="103">
        <v>0</v>
      </c>
      <c r="Y505" s="103" t="s">
        <v>1104</v>
      </c>
      <c r="Z505" s="103" t="s">
        <v>1100</v>
      </c>
      <c r="AA505" s="104" t="s">
        <v>1775</v>
      </c>
      <c r="AB505" s="138" t="s">
        <v>1142</v>
      </c>
    </row>
    <row r="506" spans="1:28" ht="12.75" customHeight="1" x14ac:dyDescent="0.2">
      <c r="A506" s="138" t="s">
        <v>683</v>
      </c>
      <c r="B506" s="138" t="s">
        <v>1166</v>
      </c>
      <c r="D506" s="103">
        <v>0</v>
      </c>
      <c r="E506" s="103">
        <v>0</v>
      </c>
      <c r="F506" s="103">
        <v>0</v>
      </c>
      <c r="G506" s="103">
        <v>0</v>
      </c>
      <c r="H506" s="103">
        <v>0</v>
      </c>
      <c r="I506" s="103">
        <v>0</v>
      </c>
      <c r="J506" s="103">
        <v>0</v>
      </c>
      <c r="K506" s="103">
        <v>0</v>
      </c>
      <c r="L506" s="103">
        <v>0</v>
      </c>
      <c r="M506" s="103">
        <v>0</v>
      </c>
      <c r="N506" s="103">
        <v>540147</v>
      </c>
      <c r="O506" s="103">
        <v>103800</v>
      </c>
      <c r="P506" s="103">
        <v>0</v>
      </c>
      <c r="Q506" s="103">
        <v>0</v>
      </c>
      <c r="R506" s="103">
        <v>0</v>
      </c>
      <c r="S506" s="103">
        <v>0</v>
      </c>
      <c r="T506" s="103">
        <v>6114</v>
      </c>
      <c r="U506" s="103">
        <v>0</v>
      </c>
      <c r="V506" s="103">
        <v>0</v>
      </c>
      <c r="W506" s="103">
        <v>0</v>
      </c>
      <c r="X506" s="103">
        <v>14000</v>
      </c>
      <c r="Y506" s="103" t="s">
        <v>1104</v>
      </c>
      <c r="Z506" s="103" t="s">
        <v>1107</v>
      </c>
      <c r="AA506" s="104" t="s">
        <v>2077</v>
      </c>
      <c r="AB506" s="138" t="s">
        <v>1142</v>
      </c>
    </row>
    <row r="507" spans="1:28" ht="12.75" customHeight="1" x14ac:dyDescent="0.2">
      <c r="A507" s="138" t="s">
        <v>490</v>
      </c>
      <c r="B507" s="138" t="s">
        <v>1165</v>
      </c>
      <c r="D507" s="103">
        <v>0</v>
      </c>
      <c r="E507" s="103">
        <v>0</v>
      </c>
      <c r="F507" s="103">
        <v>0</v>
      </c>
      <c r="G507" s="103">
        <v>0</v>
      </c>
      <c r="H507" s="103">
        <v>0</v>
      </c>
      <c r="I507" s="103">
        <v>0</v>
      </c>
      <c r="J507" s="103">
        <v>0</v>
      </c>
      <c r="K507" s="103">
        <v>0</v>
      </c>
      <c r="L507" s="103">
        <v>0</v>
      </c>
      <c r="M507" s="103">
        <v>0</v>
      </c>
      <c r="N507" s="103">
        <v>3351</v>
      </c>
      <c r="O507" s="103">
        <v>0</v>
      </c>
      <c r="P507" s="103">
        <v>0</v>
      </c>
      <c r="Q507" s="103">
        <v>0</v>
      </c>
      <c r="R507" s="103">
        <v>0</v>
      </c>
      <c r="S507" s="103">
        <v>0</v>
      </c>
      <c r="T507" s="103">
        <v>0</v>
      </c>
      <c r="U507" s="103">
        <v>0</v>
      </c>
      <c r="V507" s="103">
        <v>5000</v>
      </c>
      <c r="W507" s="103">
        <v>0</v>
      </c>
      <c r="X507" s="103">
        <v>0</v>
      </c>
      <c r="Y507" s="103" t="s">
        <v>1104</v>
      </c>
      <c r="Z507" s="103" t="s">
        <v>1103</v>
      </c>
      <c r="AA507" s="104" t="s">
        <v>1884</v>
      </c>
      <c r="AB507" s="138" t="s">
        <v>1142</v>
      </c>
    </row>
    <row r="508" spans="1:28" ht="12.75" customHeight="1" x14ac:dyDescent="0.2">
      <c r="A508" s="138" t="s">
        <v>487</v>
      </c>
      <c r="B508" s="138" t="s">
        <v>1164</v>
      </c>
      <c r="D508" s="103">
        <v>0</v>
      </c>
      <c r="E508" s="103">
        <v>0</v>
      </c>
      <c r="F508" s="103">
        <v>0</v>
      </c>
      <c r="G508" s="103">
        <v>0</v>
      </c>
      <c r="H508" s="103">
        <v>0</v>
      </c>
      <c r="I508" s="103">
        <v>0</v>
      </c>
      <c r="J508" s="103">
        <v>328</v>
      </c>
      <c r="K508" s="103">
        <v>0</v>
      </c>
      <c r="L508" s="103">
        <v>0</v>
      </c>
      <c r="M508" s="103">
        <v>0</v>
      </c>
      <c r="N508" s="103">
        <v>370099</v>
      </c>
      <c r="O508" s="103">
        <v>10000</v>
      </c>
      <c r="P508" s="103">
        <v>0</v>
      </c>
      <c r="Q508" s="103">
        <v>0</v>
      </c>
      <c r="R508" s="103">
        <v>0</v>
      </c>
      <c r="S508" s="103">
        <v>0</v>
      </c>
      <c r="T508" s="103">
        <v>0</v>
      </c>
      <c r="U508" s="103">
        <v>0</v>
      </c>
      <c r="V508" s="103">
        <v>40000</v>
      </c>
      <c r="W508" s="103">
        <v>14900</v>
      </c>
      <c r="X508" s="103">
        <v>0</v>
      </c>
      <c r="Y508" s="103" t="s">
        <v>1104</v>
      </c>
      <c r="Z508" s="103" t="s">
        <v>1109</v>
      </c>
      <c r="AA508" s="104" t="s">
        <v>1881</v>
      </c>
      <c r="AB508" s="138" t="s">
        <v>1142</v>
      </c>
    </row>
    <row r="509" spans="1:28" ht="12.75" customHeight="1" x14ac:dyDescent="0.2">
      <c r="A509" s="138" t="s">
        <v>649</v>
      </c>
      <c r="B509" s="138" t="s">
        <v>1163</v>
      </c>
      <c r="D509" s="103">
        <v>0</v>
      </c>
      <c r="E509" s="103">
        <v>0</v>
      </c>
      <c r="F509" s="103">
        <v>0</v>
      </c>
      <c r="G509" s="103">
        <v>0</v>
      </c>
      <c r="H509" s="103">
        <v>0</v>
      </c>
      <c r="I509" s="103">
        <v>0</v>
      </c>
      <c r="J509" s="103">
        <v>0</v>
      </c>
      <c r="K509" s="103">
        <v>0</v>
      </c>
      <c r="L509" s="103">
        <v>0</v>
      </c>
      <c r="M509" s="103">
        <v>0</v>
      </c>
      <c r="N509" s="103">
        <v>27630</v>
      </c>
      <c r="O509" s="103">
        <v>0</v>
      </c>
      <c r="P509" s="103">
        <v>0</v>
      </c>
      <c r="Q509" s="103">
        <v>0</v>
      </c>
      <c r="R509" s="103">
        <v>0</v>
      </c>
      <c r="S509" s="103">
        <v>0</v>
      </c>
      <c r="T509" s="103">
        <v>0</v>
      </c>
      <c r="U509" s="103">
        <v>0</v>
      </c>
      <c r="V509" s="103">
        <v>0</v>
      </c>
      <c r="W509" s="103">
        <v>5000</v>
      </c>
      <c r="X509" s="103">
        <v>2000</v>
      </c>
      <c r="Y509" s="103" t="s">
        <v>1104</v>
      </c>
      <c r="Z509" s="103" t="s">
        <v>1103</v>
      </c>
      <c r="AA509" s="104" t="s">
        <v>2043</v>
      </c>
      <c r="AB509" s="138" t="s">
        <v>1142</v>
      </c>
    </row>
    <row r="510" spans="1:28" ht="12.75" customHeight="1" x14ac:dyDescent="0.2">
      <c r="A510" s="138" t="s">
        <v>966</v>
      </c>
      <c r="B510" s="138" t="s">
        <v>2430</v>
      </c>
      <c r="D510" s="103">
        <v>0</v>
      </c>
      <c r="E510" s="103">
        <v>0</v>
      </c>
      <c r="F510" s="103">
        <v>0</v>
      </c>
      <c r="G510" s="103">
        <v>0</v>
      </c>
      <c r="H510" s="103">
        <v>0</v>
      </c>
      <c r="I510" s="103">
        <v>0</v>
      </c>
      <c r="J510" s="103">
        <v>1</v>
      </c>
      <c r="K510" s="103">
        <v>0</v>
      </c>
      <c r="L510" s="103">
        <v>0</v>
      </c>
      <c r="M510" s="103">
        <v>0</v>
      </c>
      <c r="N510" s="103">
        <v>273759</v>
      </c>
      <c r="O510" s="103">
        <v>23800</v>
      </c>
      <c r="P510" s="103">
        <v>0</v>
      </c>
      <c r="Q510" s="103">
        <v>0</v>
      </c>
      <c r="R510" s="103">
        <v>0</v>
      </c>
      <c r="S510" s="103">
        <v>0</v>
      </c>
      <c r="T510" s="103">
        <v>1991</v>
      </c>
      <c r="U510" s="103">
        <v>281</v>
      </c>
      <c r="V510" s="103">
        <v>0</v>
      </c>
      <c r="W510" s="103">
        <v>38300</v>
      </c>
      <c r="X510" s="103">
        <v>0</v>
      </c>
      <c r="Y510" s="103" t="s">
        <v>1101</v>
      </c>
      <c r="Z510" s="103" t="s">
        <v>1100</v>
      </c>
      <c r="AA510" s="104" t="s">
        <v>2259</v>
      </c>
      <c r="AB510" s="138" t="s">
        <v>1142</v>
      </c>
    </row>
    <row r="511" spans="1:28" ht="12.75" customHeight="1" x14ac:dyDescent="0.2">
      <c r="A511" s="138" t="s">
        <v>491</v>
      </c>
      <c r="B511" s="138" t="s">
        <v>1161</v>
      </c>
      <c r="D511" s="103">
        <v>0</v>
      </c>
      <c r="E511" s="103">
        <v>0</v>
      </c>
      <c r="F511" s="103">
        <v>0</v>
      </c>
      <c r="G511" s="103">
        <v>0</v>
      </c>
      <c r="H511" s="103">
        <v>0</v>
      </c>
      <c r="I511" s="103">
        <v>0</v>
      </c>
      <c r="J511" s="103">
        <v>0</v>
      </c>
      <c r="K511" s="103">
        <v>0</v>
      </c>
      <c r="L511" s="103">
        <v>0</v>
      </c>
      <c r="M511" s="103">
        <v>0</v>
      </c>
      <c r="N511" s="103">
        <v>0</v>
      </c>
      <c r="O511" s="103">
        <v>0</v>
      </c>
      <c r="P511" s="103">
        <v>0</v>
      </c>
      <c r="Q511" s="103">
        <v>0</v>
      </c>
      <c r="R511" s="103">
        <v>0</v>
      </c>
      <c r="S511" s="103">
        <v>0</v>
      </c>
      <c r="T511" s="103">
        <v>0</v>
      </c>
      <c r="U511" s="103">
        <v>0</v>
      </c>
      <c r="V511" s="103">
        <v>0</v>
      </c>
      <c r="W511" s="103">
        <v>0</v>
      </c>
      <c r="X511" s="103">
        <v>0</v>
      </c>
      <c r="Y511" s="103" t="s">
        <v>1104</v>
      </c>
      <c r="Z511" s="103" t="s">
        <v>1103</v>
      </c>
      <c r="AA511" s="104" t="s">
        <v>1885</v>
      </c>
      <c r="AB511" s="138" t="s">
        <v>1142</v>
      </c>
    </row>
    <row r="512" spans="1:28" ht="12.75" customHeight="1" x14ac:dyDescent="0.2">
      <c r="A512" s="138" t="s">
        <v>387</v>
      </c>
      <c r="B512" s="138" t="s">
        <v>1683</v>
      </c>
      <c r="D512" s="103">
        <v>0</v>
      </c>
      <c r="E512" s="103">
        <v>0</v>
      </c>
      <c r="F512" s="103">
        <v>0</v>
      </c>
      <c r="G512" s="103">
        <v>0</v>
      </c>
      <c r="H512" s="103">
        <v>0</v>
      </c>
      <c r="I512" s="103">
        <v>0</v>
      </c>
      <c r="J512" s="103">
        <v>0</v>
      </c>
      <c r="K512" s="103">
        <v>0</v>
      </c>
      <c r="L512" s="103">
        <v>0</v>
      </c>
      <c r="M512" s="103">
        <v>0</v>
      </c>
      <c r="N512" s="103">
        <v>0</v>
      </c>
      <c r="O512" s="103">
        <v>0</v>
      </c>
      <c r="P512" s="103">
        <v>0</v>
      </c>
      <c r="Q512" s="103">
        <v>0</v>
      </c>
      <c r="R512" s="103">
        <v>0</v>
      </c>
      <c r="S512" s="103">
        <v>0</v>
      </c>
      <c r="T512" s="103">
        <v>0</v>
      </c>
      <c r="U512" s="103">
        <v>0</v>
      </c>
      <c r="V512" s="103">
        <v>0</v>
      </c>
      <c r="W512" s="103">
        <v>0</v>
      </c>
      <c r="X512" s="103">
        <v>0</v>
      </c>
      <c r="Y512" s="103" t="s">
        <v>1104</v>
      </c>
      <c r="Z512" s="103" t="s">
        <v>1103</v>
      </c>
      <c r="AA512" s="104" t="s">
        <v>1781</v>
      </c>
      <c r="AB512" s="138" t="s">
        <v>1142</v>
      </c>
    </row>
    <row r="513" spans="1:28" ht="12.75" customHeight="1" x14ac:dyDescent="0.2">
      <c r="A513" s="138" t="s">
        <v>538</v>
      </c>
      <c r="B513" s="138" t="s">
        <v>1160</v>
      </c>
      <c r="D513" s="103">
        <v>0</v>
      </c>
      <c r="E513" s="103">
        <v>0</v>
      </c>
      <c r="F513" s="103">
        <v>0</v>
      </c>
      <c r="G513" s="103">
        <v>0</v>
      </c>
      <c r="H513" s="103">
        <v>0</v>
      </c>
      <c r="I513" s="103">
        <v>0</v>
      </c>
      <c r="J513" s="103">
        <v>0</v>
      </c>
      <c r="K513" s="103">
        <v>0</v>
      </c>
      <c r="L513" s="103">
        <v>0</v>
      </c>
      <c r="M513" s="103">
        <v>0</v>
      </c>
      <c r="N513" s="103">
        <v>1552</v>
      </c>
      <c r="O513" s="103">
        <v>0</v>
      </c>
      <c r="P513" s="103">
        <v>0</v>
      </c>
      <c r="Q513" s="103">
        <v>0</v>
      </c>
      <c r="R513" s="103">
        <v>0</v>
      </c>
      <c r="S513" s="103">
        <v>0</v>
      </c>
      <c r="T513" s="103">
        <v>0</v>
      </c>
      <c r="U513" s="103">
        <v>0</v>
      </c>
      <c r="V513" s="103">
        <v>0</v>
      </c>
      <c r="W513" s="103">
        <v>0</v>
      </c>
      <c r="X513" s="103">
        <v>0</v>
      </c>
      <c r="Y513" s="103" t="s">
        <v>1104</v>
      </c>
      <c r="Z513" s="103" t="s">
        <v>1103</v>
      </c>
      <c r="AA513" s="104" t="s">
        <v>1932</v>
      </c>
      <c r="AB513" s="138" t="s">
        <v>1142</v>
      </c>
    </row>
    <row r="514" spans="1:28" ht="12.75" customHeight="1" x14ac:dyDescent="0.2">
      <c r="A514" s="138" t="s">
        <v>492</v>
      </c>
      <c r="B514" s="138" t="s">
        <v>1159</v>
      </c>
      <c r="D514" s="103">
        <v>0</v>
      </c>
      <c r="E514" s="103">
        <v>0</v>
      </c>
      <c r="F514" s="103">
        <v>0</v>
      </c>
      <c r="G514" s="103">
        <v>0</v>
      </c>
      <c r="H514" s="103">
        <v>0</v>
      </c>
      <c r="I514" s="103">
        <v>0</v>
      </c>
      <c r="J514" s="103">
        <v>0</v>
      </c>
      <c r="K514" s="103">
        <v>0</v>
      </c>
      <c r="L514" s="103">
        <v>0</v>
      </c>
      <c r="M514" s="103">
        <v>0</v>
      </c>
      <c r="N514" s="103">
        <v>16000</v>
      </c>
      <c r="O514" s="103">
        <v>0</v>
      </c>
      <c r="P514" s="103">
        <v>0</v>
      </c>
      <c r="Q514" s="103">
        <v>0</v>
      </c>
      <c r="R514" s="103">
        <v>0</v>
      </c>
      <c r="S514" s="103">
        <v>0</v>
      </c>
      <c r="T514" s="103">
        <v>0</v>
      </c>
      <c r="U514" s="103">
        <v>0</v>
      </c>
      <c r="V514" s="103">
        <v>0</v>
      </c>
      <c r="W514" s="103">
        <v>300</v>
      </c>
      <c r="X514" s="103">
        <v>1000</v>
      </c>
      <c r="Y514" s="103" t="s">
        <v>1104</v>
      </c>
      <c r="Z514" s="103" t="s">
        <v>1103</v>
      </c>
      <c r="AA514" s="104" t="s">
        <v>1886</v>
      </c>
      <c r="AB514" s="138" t="s">
        <v>1142</v>
      </c>
    </row>
    <row r="515" spans="1:28" ht="12.75" customHeight="1" x14ac:dyDescent="0.2">
      <c r="A515" s="138" t="s">
        <v>565</v>
      </c>
      <c r="B515" s="138" t="s">
        <v>2431</v>
      </c>
      <c r="D515" s="103">
        <v>0</v>
      </c>
      <c r="E515" s="103">
        <v>0</v>
      </c>
      <c r="F515" s="103">
        <v>0</v>
      </c>
      <c r="G515" s="103">
        <v>0</v>
      </c>
      <c r="H515" s="103">
        <v>0</v>
      </c>
      <c r="I515" s="103">
        <v>0</v>
      </c>
      <c r="J515" s="103">
        <v>0</v>
      </c>
      <c r="K515" s="103">
        <v>0</v>
      </c>
      <c r="L515" s="103">
        <v>0</v>
      </c>
      <c r="M515" s="103">
        <v>0</v>
      </c>
      <c r="N515" s="103">
        <v>237115</v>
      </c>
      <c r="O515" s="103">
        <v>5000</v>
      </c>
      <c r="P515" s="103">
        <v>0</v>
      </c>
      <c r="Q515" s="103">
        <v>16840</v>
      </c>
      <c r="R515" s="103">
        <v>0</v>
      </c>
      <c r="S515" s="103">
        <v>0</v>
      </c>
      <c r="T515" s="103">
        <v>0</v>
      </c>
      <c r="U515" s="103">
        <v>0</v>
      </c>
      <c r="V515" s="103">
        <v>0</v>
      </c>
      <c r="W515" s="103">
        <v>0</v>
      </c>
      <c r="X515" s="103">
        <v>0</v>
      </c>
      <c r="Y515" s="103" t="s">
        <v>1104</v>
      </c>
      <c r="Z515" s="103" t="s">
        <v>1100</v>
      </c>
      <c r="AA515" s="104" t="s">
        <v>1959</v>
      </c>
      <c r="AB515" s="138" t="s">
        <v>1142</v>
      </c>
    </row>
    <row r="516" spans="1:28" ht="12.75" customHeight="1" x14ac:dyDescent="0.2">
      <c r="A516" s="146" t="s">
        <v>1730</v>
      </c>
      <c r="B516" s="138" t="s">
        <v>2432</v>
      </c>
      <c r="D516" s="103">
        <v>0</v>
      </c>
      <c r="E516" s="103">
        <v>0</v>
      </c>
      <c r="F516" s="103">
        <v>0</v>
      </c>
      <c r="G516" s="103">
        <v>0</v>
      </c>
      <c r="H516" s="103">
        <v>0</v>
      </c>
      <c r="I516" s="103">
        <v>0</v>
      </c>
      <c r="J516" s="103">
        <v>0</v>
      </c>
      <c r="K516" s="103">
        <v>0</v>
      </c>
      <c r="L516" s="103">
        <v>0</v>
      </c>
      <c r="M516" s="103">
        <v>0</v>
      </c>
      <c r="N516" s="103">
        <v>0</v>
      </c>
      <c r="O516" s="103">
        <v>0</v>
      </c>
      <c r="P516" s="103">
        <v>0</v>
      </c>
      <c r="Q516" s="103">
        <v>0</v>
      </c>
      <c r="R516" s="103">
        <v>0</v>
      </c>
      <c r="S516" s="103">
        <v>0</v>
      </c>
      <c r="T516" s="103">
        <v>0</v>
      </c>
      <c r="U516" s="103">
        <v>0</v>
      </c>
      <c r="V516" s="103">
        <v>0</v>
      </c>
      <c r="W516" s="103">
        <v>0</v>
      </c>
      <c r="X516" s="103">
        <v>0</v>
      </c>
      <c r="Y516" s="103" t="s">
        <v>1104</v>
      </c>
      <c r="Z516" s="103" t="s">
        <v>1153</v>
      </c>
      <c r="AA516" s="104" t="s">
        <v>2172</v>
      </c>
      <c r="AB516" s="138" t="s">
        <v>1142</v>
      </c>
    </row>
    <row r="517" spans="1:28" ht="12.75" customHeight="1" x14ac:dyDescent="0.2">
      <c r="A517" s="138" t="s">
        <v>1741</v>
      </c>
      <c r="B517" s="138" t="s">
        <v>2433</v>
      </c>
      <c r="D517" s="103">
        <v>0</v>
      </c>
      <c r="E517" s="103">
        <v>0</v>
      </c>
      <c r="F517" s="103">
        <v>0</v>
      </c>
      <c r="G517" s="103">
        <v>0</v>
      </c>
      <c r="H517" s="103">
        <v>0</v>
      </c>
      <c r="I517" s="103">
        <v>0</v>
      </c>
      <c r="J517" s="103">
        <v>0</v>
      </c>
      <c r="K517" s="103">
        <v>0</v>
      </c>
      <c r="L517" s="103">
        <v>0</v>
      </c>
      <c r="M517" s="103">
        <v>0</v>
      </c>
      <c r="N517" s="103">
        <v>0</v>
      </c>
      <c r="O517" s="103">
        <v>0</v>
      </c>
      <c r="P517" s="103">
        <v>0</v>
      </c>
      <c r="Q517" s="103">
        <v>0</v>
      </c>
      <c r="R517" s="103">
        <v>0</v>
      </c>
      <c r="S517" s="103">
        <v>0</v>
      </c>
      <c r="T517" s="103">
        <v>0</v>
      </c>
      <c r="U517" s="103">
        <v>0</v>
      </c>
      <c r="V517" s="103">
        <v>0</v>
      </c>
      <c r="W517" s="103">
        <v>0</v>
      </c>
      <c r="X517" s="103">
        <v>0</v>
      </c>
      <c r="Y517" s="103" t="s">
        <v>1104</v>
      </c>
      <c r="Z517" s="103" t="s">
        <v>1153</v>
      </c>
      <c r="AA517" s="104" t="s">
        <v>2163</v>
      </c>
      <c r="AB517" s="138" t="s">
        <v>1142</v>
      </c>
    </row>
    <row r="518" spans="1:28" ht="12.75" customHeight="1" x14ac:dyDescent="0.2">
      <c r="A518" s="138" t="s">
        <v>1753</v>
      </c>
      <c r="B518" s="138" t="s">
        <v>2434</v>
      </c>
      <c r="D518" s="103">
        <v>0</v>
      </c>
      <c r="E518" s="103">
        <v>0</v>
      </c>
      <c r="F518" s="103">
        <v>0</v>
      </c>
      <c r="G518" s="103">
        <v>0</v>
      </c>
      <c r="H518" s="103">
        <v>0</v>
      </c>
      <c r="I518" s="103">
        <v>0</v>
      </c>
      <c r="J518" s="103">
        <v>0</v>
      </c>
      <c r="K518" s="103">
        <v>0</v>
      </c>
      <c r="L518" s="103">
        <v>0</v>
      </c>
      <c r="M518" s="103">
        <v>0</v>
      </c>
      <c r="N518" s="103">
        <v>0</v>
      </c>
      <c r="O518" s="103">
        <v>0</v>
      </c>
      <c r="P518" s="103">
        <v>0</v>
      </c>
      <c r="Q518" s="103">
        <v>0</v>
      </c>
      <c r="R518" s="103">
        <v>0</v>
      </c>
      <c r="S518" s="103">
        <v>0</v>
      </c>
      <c r="T518" s="103">
        <v>0</v>
      </c>
      <c r="U518" s="103">
        <v>0</v>
      </c>
      <c r="V518" s="103">
        <v>0</v>
      </c>
      <c r="W518" s="103">
        <v>0</v>
      </c>
      <c r="X518" s="103">
        <v>0</v>
      </c>
      <c r="Y518" s="103" t="s">
        <v>1104</v>
      </c>
      <c r="Z518" s="103" t="s">
        <v>1153</v>
      </c>
      <c r="AA518" s="104" t="s">
        <v>2164</v>
      </c>
      <c r="AB518" s="138" t="s">
        <v>1142</v>
      </c>
    </row>
    <row r="519" spans="1:28" ht="12.75" customHeight="1" x14ac:dyDescent="0.2">
      <c r="A519" s="138" t="s">
        <v>1754</v>
      </c>
      <c r="B519" s="138" t="s">
        <v>2435</v>
      </c>
      <c r="D519" s="103">
        <v>0</v>
      </c>
      <c r="E519" s="103">
        <v>0</v>
      </c>
      <c r="F519" s="103">
        <v>0</v>
      </c>
      <c r="G519" s="103">
        <v>0</v>
      </c>
      <c r="H519" s="103">
        <v>0</v>
      </c>
      <c r="I519" s="103">
        <v>0</v>
      </c>
      <c r="J519" s="103">
        <v>0</v>
      </c>
      <c r="K519" s="103">
        <v>0</v>
      </c>
      <c r="L519" s="103">
        <v>0</v>
      </c>
      <c r="M519" s="103">
        <v>0</v>
      </c>
      <c r="N519" s="103">
        <v>0</v>
      </c>
      <c r="O519" s="103">
        <v>0</v>
      </c>
      <c r="P519" s="103">
        <v>0</v>
      </c>
      <c r="Q519" s="103">
        <v>0</v>
      </c>
      <c r="R519" s="103">
        <v>0</v>
      </c>
      <c r="S519" s="103">
        <v>0</v>
      </c>
      <c r="T519" s="103">
        <v>0</v>
      </c>
      <c r="U519" s="103">
        <v>0</v>
      </c>
      <c r="V519" s="103">
        <v>0</v>
      </c>
      <c r="W519" s="103">
        <v>0</v>
      </c>
      <c r="X519" s="103">
        <v>0</v>
      </c>
      <c r="Y519" s="103" t="s">
        <v>1104</v>
      </c>
      <c r="Z519" s="103" t="s">
        <v>1153</v>
      </c>
      <c r="AA519" s="104" t="s">
        <v>2162</v>
      </c>
      <c r="AB519" s="138" t="s">
        <v>1142</v>
      </c>
    </row>
    <row r="520" spans="1:28" ht="12.75" customHeight="1" x14ac:dyDescent="0.2">
      <c r="A520" s="138" t="s">
        <v>1733</v>
      </c>
      <c r="B520" s="138" t="s">
        <v>2436</v>
      </c>
      <c r="D520" s="103">
        <v>0</v>
      </c>
      <c r="E520" s="103">
        <v>0</v>
      </c>
      <c r="F520" s="103">
        <v>2000</v>
      </c>
      <c r="G520" s="103">
        <v>0</v>
      </c>
      <c r="H520" s="103">
        <v>0</v>
      </c>
      <c r="I520" s="103">
        <v>0</v>
      </c>
      <c r="J520" s="103">
        <v>0</v>
      </c>
      <c r="K520" s="103">
        <v>0</v>
      </c>
      <c r="L520" s="103">
        <v>0</v>
      </c>
      <c r="M520" s="103">
        <v>0</v>
      </c>
      <c r="N520" s="103">
        <v>15856</v>
      </c>
      <c r="O520" s="103">
        <v>0</v>
      </c>
      <c r="P520" s="103">
        <v>0</v>
      </c>
      <c r="Q520" s="103">
        <v>0</v>
      </c>
      <c r="R520" s="103">
        <v>0</v>
      </c>
      <c r="S520" s="103">
        <v>0</v>
      </c>
      <c r="T520" s="103">
        <v>0</v>
      </c>
      <c r="U520" s="103">
        <v>0</v>
      </c>
      <c r="V520" s="103">
        <v>0</v>
      </c>
      <c r="W520" s="103">
        <v>15000</v>
      </c>
      <c r="X520" s="103">
        <v>0</v>
      </c>
      <c r="Y520" s="103" t="s">
        <v>1101</v>
      </c>
      <c r="Z520" s="103" t="s">
        <v>1153</v>
      </c>
      <c r="AA520" s="104" t="s">
        <v>2282</v>
      </c>
      <c r="AB520" s="138" t="s">
        <v>1142</v>
      </c>
    </row>
    <row r="521" spans="1:28" ht="12.75" customHeight="1" x14ac:dyDescent="0.2">
      <c r="A521" s="138" t="s">
        <v>1734</v>
      </c>
      <c r="B521" s="138" t="s">
        <v>2437</v>
      </c>
      <c r="D521" s="103">
        <v>0</v>
      </c>
      <c r="E521" s="103">
        <v>0</v>
      </c>
      <c r="F521" s="103">
        <v>0</v>
      </c>
      <c r="G521" s="103">
        <v>0</v>
      </c>
      <c r="H521" s="103">
        <v>0</v>
      </c>
      <c r="I521" s="103">
        <v>0</v>
      </c>
      <c r="J521" s="103">
        <v>0</v>
      </c>
      <c r="K521" s="103">
        <v>0</v>
      </c>
      <c r="L521" s="103">
        <v>0</v>
      </c>
      <c r="M521" s="103">
        <v>0</v>
      </c>
      <c r="N521" s="103">
        <v>25000</v>
      </c>
      <c r="O521" s="103">
        <v>0</v>
      </c>
      <c r="P521" s="103">
        <v>0</v>
      </c>
      <c r="Q521" s="103">
        <v>0</v>
      </c>
      <c r="R521" s="103">
        <v>0</v>
      </c>
      <c r="S521" s="103">
        <v>0</v>
      </c>
      <c r="T521" s="103">
        <v>0</v>
      </c>
      <c r="U521" s="103">
        <v>0</v>
      </c>
      <c r="V521" s="103">
        <v>0</v>
      </c>
      <c r="W521" s="103">
        <v>0</v>
      </c>
      <c r="X521" s="103">
        <v>0</v>
      </c>
      <c r="Y521" s="103" t="s">
        <v>1104</v>
      </c>
      <c r="Z521" s="103" t="s">
        <v>1153</v>
      </c>
      <c r="AA521" s="104" t="s">
        <v>2158</v>
      </c>
      <c r="AB521" s="138" t="s">
        <v>1142</v>
      </c>
    </row>
    <row r="522" spans="1:28" ht="12.75" customHeight="1" x14ac:dyDescent="0.2">
      <c r="A522" s="138" t="s">
        <v>1735</v>
      </c>
      <c r="B522" s="138" t="s">
        <v>2438</v>
      </c>
      <c r="D522" s="103">
        <v>0</v>
      </c>
      <c r="E522" s="103">
        <v>0</v>
      </c>
      <c r="F522" s="103">
        <v>0</v>
      </c>
      <c r="G522" s="103">
        <v>0</v>
      </c>
      <c r="H522" s="103">
        <v>0</v>
      </c>
      <c r="I522" s="103">
        <v>0</v>
      </c>
      <c r="J522" s="103">
        <v>0</v>
      </c>
      <c r="K522" s="103">
        <v>0</v>
      </c>
      <c r="L522" s="103">
        <v>0</v>
      </c>
      <c r="M522" s="103">
        <v>0</v>
      </c>
      <c r="N522" s="103">
        <v>42370</v>
      </c>
      <c r="O522" s="103">
        <v>0</v>
      </c>
      <c r="P522" s="103">
        <v>0</v>
      </c>
      <c r="Q522" s="103">
        <v>0</v>
      </c>
      <c r="R522" s="103">
        <v>0</v>
      </c>
      <c r="S522" s="103">
        <v>0</v>
      </c>
      <c r="T522" s="103">
        <v>0</v>
      </c>
      <c r="U522" s="103">
        <v>0</v>
      </c>
      <c r="V522" s="103">
        <v>0</v>
      </c>
      <c r="W522" s="103">
        <v>2000</v>
      </c>
      <c r="X522" s="103">
        <v>3731</v>
      </c>
      <c r="Y522" s="103" t="s">
        <v>1104</v>
      </c>
      <c r="Z522" s="103" t="s">
        <v>1153</v>
      </c>
      <c r="AA522" s="104" t="s">
        <v>2202</v>
      </c>
      <c r="AB522" s="138" t="s">
        <v>1142</v>
      </c>
    </row>
    <row r="523" spans="1:28" ht="12.75" customHeight="1" x14ac:dyDescent="0.2">
      <c r="A523" s="138" t="s">
        <v>1736</v>
      </c>
      <c r="B523" s="138" t="s">
        <v>2439</v>
      </c>
      <c r="D523" s="103">
        <v>0</v>
      </c>
      <c r="E523" s="103">
        <v>0</v>
      </c>
      <c r="F523" s="103">
        <v>0</v>
      </c>
      <c r="G523" s="103">
        <v>0</v>
      </c>
      <c r="H523" s="103">
        <v>0</v>
      </c>
      <c r="I523" s="103">
        <v>0</v>
      </c>
      <c r="J523" s="103">
        <v>0</v>
      </c>
      <c r="K523" s="103">
        <v>0</v>
      </c>
      <c r="L523" s="103">
        <v>0</v>
      </c>
      <c r="M523" s="103">
        <v>0</v>
      </c>
      <c r="N523" s="103">
        <v>0</v>
      </c>
      <c r="O523" s="103">
        <v>0</v>
      </c>
      <c r="P523" s="103">
        <v>0</v>
      </c>
      <c r="Q523" s="103">
        <v>0</v>
      </c>
      <c r="R523" s="103">
        <v>0</v>
      </c>
      <c r="S523" s="103">
        <v>0</v>
      </c>
      <c r="T523" s="103">
        <v>0</v>
      </c>
      <c r="U523" s="103">
        <v>0</v>
      </c>
      <c r="V523" s="103">
        <v>0</v>
      </c>
      <c r="W523" s="103">
        <v>0</v>
      </c>
      <c r="X523" s="103">
        <v>66189</v>
      </c>
      <c r="Y523" s="103" t="s">
        <v>1104</v>
      </c>
      <c r="Z523" s="103" t="s">
        <v>1153</v>
      </c>
      <c r="AA523" s="104" t="s">
        <v>2153</v>
      </c>
      <c r="AB523" s="138" t="s">
        <v>1142</v>
      </c>
    </row>
    <row r="524" spans="1:28" ht="12.75" customHeight="1" x14ac:dyDescent="0.2">
      <c r="A524" s="138" t="s">
        <v>1737</v>
      </c>
      <c r="B524" s="138" t="s">
        <v>2440</v>
      </c>
      <c r="D524" s="103">
        <v>0</v>
      </c>
      <c r="E524" s="103">
        <v>0</v>
      </c>
      <c r="F524" s="103">
        <v>0</v>
      </c>
      <c r="G524" s="103">
        <v>0</v>
      </c>
      <c r="H524" s="103">
        <v>0</v>
      </c>
      <c r="I524" s="103">
        <v>0</v>
      </c>
      <c r="J524" s="103">
        <v>0</v>
      </c>
      <c r="K524" s="103">
        <v>0</v>
      </c>
      <c r="L524" s="103">
        <v>0</v>
      </c>
      <c r="M524" s="103">
        <v>0</v>
      </c>
      <c r="N524" s="103">
        <v>32414</v>
      </c>
      <c r="O524" s="103">
        <v>0</v>
      </c>
      <c r="P524" s="103">
        <v>0</v>
      </c>
      <c r="Q524" s="103">
        <v>0</v>
      </c>
      <c r="R524" s="103">
        <v>0</v>
      </c>
      <c r="S524" s="103">
        <v>0</v>
      </c>
      <c r="T524" s="103">
        <v>0</v>
      </c>
      <c r="U524" s="103">
        <v>0</v>
      </c>
      <c r="V524" s="103">
        <v>0</v>
      </c>
      <c r="W524" s="103">
        <v>0</v>
      </c>
      <c r="X524" s="103">
        <v>0</v>
      </c>
      <c r="Y524" s="103" t="s">
        <v>1104</v>
      </c>
      <c r="Z524" s="103" t="s">
        <v>1153</v>
      </c>
      <c r="AA524" s="104" t="s">
        <v>2209</v>
      </c>
      <c r="AB524" s="138" t="s">
        <v>1142</v>
      </c>
    </row>
    <row r="525" spans="1:28" ht="12.75" customHeight="1" x14ac:dyDescent="0.2">
      <c r="A525" s="138" t="s">
        <v>1738</v>
      </c>
      <c r="B525" s="138" t="s">
        <v>2441</v>
      </c>
      <c r="D525" s="103">
        <v>0</v>
      </c>
      <c r="E525" s="103">
        <v>0</v>
      </c>
      <c r="F525" s="103">
        <v>0</v>
      </c>
      <c r="G525" s="103">
        <v>0</v>
      </c>
      <c r="H525" s="103">
        <v>0</v>
      </c>
      <c r="I525" s="103">
        <v>0</v>
      </c>
      <c r="J525" s="103">
        <v>0</v>
      </c>
      <c r="K525" s="103">
        <v>0</v>
      </c>
      <c r="L525" s="103">
        <v>0</v>
      </c>
      <c r="M525" s="103">
        <v>0</v>
      </c>
      <c r="N525" s="103">
        <v>8350</v>
      </c>
      <c r="O525" s="103">
        <v>0</v>
      </c>
      <c r="P525" s="103">
        <v>0</v>
      </c>
      <c r="Q525" s="103">
        <v>0</v>
      </c>
      <c r="R525" s="103">
        <v>0</v>
      </c>
      <c r="S525" s="103">
        <v>0</v>
      </c>
      <c r="T525" s="103">
        <v>0</v>
      </c>
      <c r="U525" s="103">
        <v>0</v>
      </c>
      <c r="V525" s="103">
        <v>0</v>
      </c>
      <c r="W525" s="103">
        <v>0</v>
      </c>
      <c r="X525" s="103">
        <v>0</v>
      </c>
      <c r="Y525" s="103" t="s">
        <v>1104</v>
      </c>
      <c r="Z525" s="103" t="s">
        <v>1153</v>
      </c>
      <c r="AA525" s="104" t="s">
        <v>2129</v>
      </c>
      <c r="AB525" s="138" t="s">
        <v>1142</v>
      </c>
    </row>
    <row r="526" spans="1:28" ht="12.75" customHeight="1" x14ac:dyDescent="0.2">
      <c r="A526" s="138" t="s">
        <v>1739</v>
      </c>
      <c r="B526" s="138" t="s">
        <v>2442</v>
      </c>
      <c r="D526" s="103">
        <v>0</v>
      </c>
      <c r="E526" s="103">
        <v>0</v>
      </c>
      <c r="F526" s="103">
        <v>0</v>
      </c>
      <c r="G526" s="103">
        <v>0</v>
      </c>
      <c r="H526" s="103">
        <v>0</v>
      </c>
      <c r="I526" s="103">
        <v>0</v>
      </c>
      <c r="J526" s="103">
        <v>0</v>
      </c>
      <c r="K526" s="103">
        <v>0</v>
      </c>
      <c r="L526" s="103">
        <v>0</v>
      </c>
      <c r="M526" s="103">
        <v>0</v>
      </c>
      <c r="N526" s="103">
        <v>0</v>
      </c>
      <c r="O526" s="103">
        <v>0</v>
      </c>
      <c r="P526" s="103">
        <v>0</v>
      </c>
      <c r="Q526" s="103">
        <v>0</v>
      </c>
      <c r="R526" s="103">
        <v>0</v>
      </c>
      <c r="S526" s="103">
        <v>0</v>
      </c>
      <c r="T526" s="103">
        <v>0</v>
      </c>
      <c r="U526" s="103">
        <v>0</v>
      </c>
      <c r="V526" s="103">
        <v>0</v>
      </c>
      <c r="W526" s="103">
        <v>0</v>
      </c>
      <c r="X526" s="103">
        <v>0</v>
      </c>
      <c r="Y526" s="103" t="s">
        <v>1104</v>
      </c>
      <c r="Z526" s="103" t="s">
        <v>1153</v>
      </c>
      <c r="AA526" s="104" t="s">
        <v>2168</v>
      </c>
      <c r="AB526" s="138" t="s">
        <v>1142</v>
      </c>
    </row>
    <row r="527" spans="1:28" ht="12.75" customHeight="1" x14ac:dyDescent="0.2">
      <c r="A527" s="138" t="s">
        <v>1740</v>
      </c>
      <c r="B527" s="138" t="s">
        <v>2443</v>
      </c>
      <c r="D527" s="103">
        <v>0</v>
      </c>
      <c r="E527" s="103">
        <v>0</v>
      </c>
      <c r="F527" s="103">
        <v>0</v>
      </c>
      <c r="G527" s="103">
        <v>0</v>
      </c>
      <c r="H527" s="103">
        <v>0</v>
      </c>
      <c r="I527" s="103">
        <v>0</v>
      </c>
      <c r="J527" s="103">
        <v>0</v>
      </c>
      <c r="K527" s="103">
        <v>0</v>
      </c>
      <c r="L527" s="103">
        <v>0</v>
      </c>
      <c r="M527" s="103">
        <v>0</v>
      </c>
      <c r="N527" s="103">
        <v>34787</v>
      </c>
      <c r="O527" s="103">
        <v>0</v>
      </c>
      <c r="P527" s="103">
        <v>0</v>
      </c>
      <c r="Q527" s="103">
        <v>0</v>
      </c>
      <c r="R527" s="103">
        <v>0</v>
      </c>
      <c r="S527" s="103">
        <v>0</v>
      </c>
      <c r="T527" s="103">
        <v>0</v>
      </c>
      <c r="U527" s="103">
        <v>0</v>
      </c>
      <c r="V527" s="103">
        <v>0</v>
      </c>
      <c r="W527" s="103">
        <v>0</v>
      </c>
      <c r="X527" s="103">
        <v>3418</v>
      </c>
      <c r="Y527" s="103" t="s">
        <v>1104</v>
      </c>
      <c r="Z527" s="103" t="s">
        <v>1153</v>
      </c>
      <c r="AA527" s="104" t="s">
        <v>2142</v>
      </c>
      <c r="AB527" s="138" t="s">
        <v>1142</v>
      </c>
    </row>
    <row r="528" spans="1:28" ht="12.75" customHeight="1" x14ac:dyDescent="0.2">
      <c r="A528" s="138" t="s">
        <v>1760</v>
      </c>
      <c r="B528" s="138" t="s">
        <v>2444</v>
      </c>
      <c r="D528" s="103">
        <v>0</v>
      </c>
      <c r="E528" s="103">
        <v>0</v>
      </c>
      <c r="F528" s="103">
        <v>0</v>
      </c>
      <c r="G528" s="103">
        <v>0</v>
      </c>
      <c r="H528" s="103">
        <v>0</v>
      </c>
      <c r="I528" s="103">
        <v>0</v>
      </c>
      <c r="J528" s="103">
        <v>0</v>
      </c>
      <c r="K528" s="103">
        <v>0</v>
      </c>
      <c r="L528" s="103">
        <v>0</v>
      </c>
      <c r="M528" s="103">
        <v>0</v>
      </c>
      <c r="N528" s="103">
        <v>60000</v>
      </c>
      <c r="O528" s="103">
        <v>0</v>
      </c>
      <c r="P528" s="103">
        <v>0</v>
      </c>
      <c r="Q528" s="103">
        <v>0</v>
      </c>
      <c r="R528" s="103">
        <v>0</v>
      </c>
      <c r="S528" s="103">
        <v>0</v>
      </c>
      <c r="T528" s="103">
        <v>0</v>
      </c>
      <c r="U528" s="103">
        <v>0</v>
      </c>
      <c r="V528" s="103">
        <v>0</v>
      </c>
      <c r="W528" s="103">
        <v>0</v>
      </c>
      <c r="X528" s="103">
        <v>0</v>
      </c>
      <c r="Y528" s="103" t="s">
        <v>1104</v>
      </c>
      <c r="Z528" s="103" t="s">
        <v>1153</v>
      </c>
      <c r="AA528" s="104" t="s">
        <v>2150</v>
      </c>
      <c r="AB528" s="138" t="s">
        <v>1142</v>
      </c>
    </row>
    <row r="529" spans="1:28" ht="12.75" customHeight="1" x14ac:dyDescent="0.2">
      <c r="A529" s="138" t="s">
        <v>1761</v>
      </c>
      <c r="B529" s="138" t="s">
        <v>2445</v>
      </c>
      <c r="D529" s="103">
        <v>0</v>
      </c>
      <c r="E529" s="103">
        <v>0</v>
      </c>
      <c r="F529" s="103">
        <v>0</v>
      </c>
      <c r="G529" s="103">
        <v>0</v>
      </c>
      <c r="H529" s="103">
        <v>0</v>
      </c>
      <c r="I529" s="103">
        <v>0</v>
      </c>
      <c r="J529" s="103">
        <v>0</v>
      </c>
      <c r="K529" s="103">
        <v>0</v>
      </c>
      <c r="L529" s="103">
        <v>0</v>
      </c>
      <c r="M529" s="103">
        <v>0</v>
      </c>
      <c r="N529" s="103">
        <v>497</v>
      </c>
      <c r="O529" s="103">
        <v>0</v>
      </c>
      <c r="P529" s="103">
        <v>0</v>
      </c>
      <c r="Q529" s="103">
        <v>0</v>
      </c>
      <c r="R529" s="103">
        <v>0</v>
      </c>
      <c r="S529" s="103">
        <v>0</v>
      </c>
      <c r="T529" s="103">
        <v>0</v>
      </c>
      <c r="U529" s="103">
        <v>0</v>
      </c>
      <c r="V529" s="103">
        <v>0</v>
      </c>
      <c r="W529" s="103">
        <v>0</v>
      </c>
      <c r="X529" s="103">
        <v>0</v>
      </c>
      <c r="Y529" s="103" t="s">
        <v>1104</v>
      </c>
      <c r="Z529" s="103" t="s">
        <v>1153</v>
      </c>
      <c r="AA529" s="104" t="s">
        <v>2170</v>
      </c>
      <c r="AB529" s="138" t="s">
        <v>2298</v>
      </c>
    </row>
    <row r="530" spans="1:28" ht="12.75" customHeight="1" x14ac:dyDescent="0.2">
      <c r="D530" s="103"/>
      <c r="E530" s="103"/>
      <c r="F530" s="103"/>
      <c r="G530" s="103"/>
      <c r="H530" s="103"/>
      <c r="I530" s="103"/>
      <c r="J530" s="103"/>
      <c r="K530" s="103"/>
      <c r="L530" s="103"/>
      <c r="M530" s="103"/>
      <c r="N530" s="103"/>
      <c r="O530" s="103"/>
      <c r="P530" s="103"/>
      <c r="Q530" s="103"/>
      <c r="R530" s="103"/>
      <c r="S530" s="103"/>
      <c r="T530" s="103"/>
      <c r="U530" s="103"/>
      <c r="V530" s="103"/>
      <c r="W530" s="103"/>
      <c r="X530" s="103"/>
      <c r="Y530" s="103"/>
      <c r="Z530" s="103"/>
    </row>
    <row r="531" spans="1:28" ht="12.75" customHeight="1" x14ac:dyDescent="0.2">
      <c r="A531" s="138" t="s">
        <v>2295</v>
      </c>
      <c r="D531" s="103"/>
      <c r="E531" s="103"/>
      <c r="F531" s="103"/>
      <c r="G531" s="103"/>
      <c r="H531" s="103"/>
      <c r="I531" s="103"/>
      <c r="J531" s="103"/>
      <c r="K531" s="103"/>
      <c r="L531" s="103"/>
      <c r="M531" s="103"/>
      <c r="N531" s="103"/>
      <c r="O531" s="103"/>
      <c r="P531" s="103"/>
      <c r="Q531" s="103"/>
      <c r="R531" s="103"/>
      <c r="S531" s="103"/>
      <c r="T531" s="103"/>
      <c r="U531" s="103"/>
      <c r="V531" s="103"/>
      <c r="W531" s="103"/>
      <c r="X531" s="103"/>
      <c r="Y531" s="103"/>
      <c r="Z531" s="103"/>
    </row>
    <row r="532" spans="1:28" ht="12.75" customHeight="1" x14ac:dyDescent="0.2">
      <c r="A532" s="138" t="s">
        <v>2449</v>
      </c>
      <c r="D532" s="103"/>
      <c r="E532" s="103"/>
      <c r="F532" s="103"/>
      <c r="G532" s="103"/>
      <c r="H532" s="103"/>
      <c r="I532" s="103"/>
      <c r="J532" s="103"/>
      <c r="K532" s="103"/>
      <c r="L532" s="103"/>
      <c r="M532" s="103"/>
      <c r="N532" s="103"/>
      <c r="O532" s="103"/>
      <c r="P532" s="103"/>
      <c r="Q532" s="103"/>
      <c r="R532" s="103"/>
      <c r="S532" s="103"/>
      <c r="T532" s="103"/>
      <c r="U532" s="103"/>
      <c r="V532" s="103"/>
      <c r="W532" s="103"/>
      <c r="X532" s="103"/>
      <c r="Y532" s="103"/>
      <c r="Z532" s="103"/>
    </row>
    <row r="533" spans="1:28" ht="12.75" customHeight="1" x14ac:dyDescent="0.2">
      <c r="D533" s="103"/>
      <c r="E533" s="103"/>
      <c r="F533" s="103"/>
      <c r="G533" s="103"/>
      <c r="H533" s="103"/>
      <c r="I533" s="103"/>
      <c r="J533" s="103"/>
      <c r="K533" s="103"/>
      <c r="L533" s="103"/>
      <c r="M533" s="103"/>
      <c r="N533" s="103"/>
      <c r="O533" s="103"/>
      <c r="P533" s="103"/>
      <c r="Q533" s="103"/>
      <c r="R533" s="103"/>
      <c r="S533" s="103"/>
      <c r="T533" s="103"/>
      <c r="U533" s="103"/>
      <c r="V533" s="103"/>
      <c r="W533" s="103"/>
      <c r="X533" s="103"/>
      <c r="Y533" s="103"/>
      <c r="Z533" s="103"/>
    </row>
    <row r="534" spans="1:28" ht="12.75" hidden="1" customHeight="1" x14ac:dyDescent="0.2">
      <c r="D534" s="103"/>
      <c r="E534" s="103"/>
      <c r="F534" s="103"/>
      <c r="G534" s="103"/>
      <c r="H534" s="103"/>
      <c r="I534" s="103"/>
      <c r="J534" s="103"/>
      <c r="K534" s="103"/>
      <c r="L534" s="103"/>
      <c r="M534" s="103"/>
      <c r="N534" s="103"/>
      <c r="O534" s="103"/>
      <c r="P534" s="103"/>
      <c r="Q534" s="103"/>
      <c r="R534" s="103"/>
      <c r="S534" s="103"/>
      <c r="T534" s="103"/>
      <c r="U534" s="103"/>
      <c r="V534" s="103"/>
      <c r="W534" s="103"/>
      <c r="X534" s="103"/>
      <c r="Y534" s="103"/>
      <c r="Z534" s="103"/>
    </row>
    <row r="535" spans="1:28" ht="12.75" hidden="1" customHeight="1" x14ac:dyDescent="0.2">
      <c r="D535" s="103"/>
      <c r="E535" s="103"/>
      <c r="F535" s="103"/>
      <c r="G535" s="103"/>
      <c r="H535" s="103"/>
      <c r="I535" s="103"/>
      <c r="J535" s="103"/>
      <c r="K535" s="103"/>
      <c r="L535" s="103"/>
      <c r="M535" s="103"/>
      <c r="N535" s="103"/>
      <c r="O535" s="103"/>
      <c r="P535" s="103"/>
      <c r="Q535" s="103"/>
      <c r="R535" s="103"/>
      <c r="S535" s="103"/>
      <c r="T535" s="103"/>
      <c r="U535" s="103"/>
      <c r="V535" s="103"/>
      <c r="W535" s="103"/>
      <c r="X535" s="103"/>
      <c r="Y535" s="103"/>
      <c r="Z535" s="103"/>
    </row>
    <row r="536" spans="1:28" ht="12.75" hidden="1" customHeight="1" x14ac:dyDescent="0.2">
      <c r="D536" s="103"/>
      <c r="E536" s="103"/>
      <c r="F536" s="103"/>
      <c r="G536" s="103"/>
      <c r="H536" s="103"/>
      <c r="I536" s="103"/>
      <c r="J536" s="103"/>
      <c r="K536" s="103"/>
      <c r="L536" s="103"/>
      <c r="M536" s="103"/>
      <c r="N536" s="103"/>
      <c r="O536" s="103"/>
      <c r="P536" s="103"/>
      <c r="Q536" s="103"/>
      <c r="R536" s="103"/>
      <c r="S536" s="103"/>
      <c r="T536" s="103"/>
      <c r="U536" s="103"/>
      <c r="V536" s="103"/>
      <c r="W536" s="103"/>
      <c r="X536" s="103"/>
      <c r="Y536" s="103"/>
      <c r="Z536" s="103"/>
    </row>
    <row r="537" spans="1:28" hidden="1" x14ac:dyDescent="0.2">
      <c r="D537" s="103"/>
      <c r="E537" s="103"/>
      <c r="F537" s="103"/>
      <c r="G537" s="103"/>
      <c r="H537" s="103"/>
      <c r="I537" s="103"/>
      <c r="J537" s="103"/>
      <c r="K537" s="103"/>
      <c r="L537" s="103"/>
      <c r="M537" s="103"/>
      <c r="N537" s="103"/>
      <c r="O537" s="103"/>
      <c r="P537" s="103"/>
      <c r="Q537" s="103"/>
      <c r="R537" s="103"/>
      <c r="S537" s="103"/>
      <c r="T537" s="103"/>
      <c r="U537" s="103"/>
      <c r="V537" s="103"/>
      <c r="W537" s="103"/>
      <c r="X537" s="103"/>
      <c r="Y537" s="103"/>
      <c r="Z537" s="103"/>
    </row>
    <row r="538" spans="1:28" hidden="1" x14ac:dyDescent="0.2">
      <c r="D538" s="103"/>
      <c r="E538" s="103"/>
      <c r="F538" s="103"/>
      <c r="G538" s="103"/>
      <c r="H538" s="103"/>
      <c r="I538" s="103"/>
      <c r="J538" s="103"/>
      <c r="K538" s="103"/>
      <c r="L538" s="103"/>
      <c r="M538" s="103"/>
      <c r="N538" s="103"/>
      <c r="O538" s="103"/>
      <c r="P538" s="103"/>
      <c r="Q538" s="103"/>
      <c r="R538" s="103"/>
      <c r="S538" s="103"/>
      <c r="T538" s="103"/>
      <c r="U538" s="103"/>
      <c r="V538" s="103"/>
      <c r="W538" s="103"/>
      <c r="X538" s="103"/>
      <c r="Y538" s="103"/>
      <c r="Z538" s="103"/>
    </row>
    <row r="539" spans="1:28" hidden="1" x14ac:dyDescent="0.2">
      <c r="D539" s="103"/>
      <c r="E539" s="103"/>
      <c r="F539" s="103"/>
      <c r="G539" s="103"/>
      <c r="H539" s="103"/>
      <c r="I539" s="103"/>
      <c r="J539" s="103"/>
      <c r="K539" s="103"/>
      <c r="L539" s="103"/>
      <c r="M539" s="103"/>
      <c r="N539" s="103"/>
      <c r="O539" s="103"/>
      <c r="P539" s="103"/>
      <c r="Q539" s="103"/>
      <c r="R539" s="103"/>
      <c r="S539" s="103"/>
      <c r="T539" s="103"/>
      <c r="U539" s="103"/>
      <c r="V539" s="103"/>
      <c r="W539" s="103"/>
      <c r="X539" s="103"/>
      <c r="Y539" s="103"/>
      <c r="Z539" s="103"/>
    </row>
    <row r="540" spans="1:28" hidden="1" x14ac:dyDescent="0.2">
      <c r="D540" s="103"/>
      <c r="E540" s="103"/>
      <c r="F540" s="103"/>
      <c r="G540" s="103"/>
      <c r="H540" s="103"/>
      <c r="I540" s="103"/>
      <c r="J540" s="103"/>
      <c r="K540" s="103"/>
      <c r="L540" s="103"/>
      <c r="M540" s="103"/>
      <c r="N540" s="103"/>
      <c r="O540" s="103"/>
      <c r="P540" s="103"/>
      <c r="Q540" s="103"/>
      <c r="R540" s="103"/>
      <c r="S540" s="103"/>
      <c r="T540" s="103"/>
      <c r="U540" s="103"/>
      <c r="V540" s="103"/>
      <c r="W540" s="103"/>
      <c r="X540" s="103"/>
      <c r="Y540" s="103"/>
      <c r="Z540" s="103"/>
    </row>
    <row r="541" spans="1:28" hidden="1" x14ac:dyDescent="0.2">
      <c r="D541" s="103"/>
      <c r="E541" s="103"/>
      <c r="F541" s="103"/>
      <c r="G541" s="103"/>
      <c r="H541" s="103"/>
      <c r="I541" s="103"/>
      <c r="J541" s="103"/>
      <c r="K541" s="103"/>
      <c r="L541" s="103"/>
      <c r="M541" s="103"/>
      <c r="N541" s="103"/>
      <c r="O541" s="103"/>
      <c r="P541" s="103"/>
      <c r="Q541" s="103"/>
      <c r="R541" s="103"/>
      <c r="S541" s="103"/>
      <c r="T541" s="103"/>
      <c r="U541" s="103"/>
      <c r="V541" s="103"/>
      <c r="W541" s="103"/>
      <c r="X541" s="103"/>
      <c r="Y541" s="103"/>
      <c r="Z541" s="103"/>
    </row>
    <row r="542" spans="1:28" hidden="1" x14ac:dyDescent="0.2">
      <c r="D542" s="103"/>
      <c r="E542" s="103"/>
      <c r="F542" s="103"/>
      <c r="G542" s="103"/>
      <c r="H542" s="103"/>
      <c r="I542" s="103"/>
      <c r="J542" s="103"/>
      <c r="K542" s="103"/>
      <c r="L542" s="103"/>
      <c r="M542" s="103"/>
      <c r="N542" s="103"/>
      <c r="O542" s="103"/>
      <c r="P542" s="103"/>
      <c r="Q542" s="103"/>
      <c r="R542" s="103"/>
      <c r="S542" s="103"/>
      <c r="T542" s="103"/>
      <c r="U542" s="103"/>
      <c r="V542" s="103"/>
      <c r="W542" s="103"/>
      <c r="X542" s="103"/>
      <c r="Y542" s="103"/>
      <c r="Z542" s="103"/>
    </row>
    <row r="543" spans="1:28" hidden="1" x14ac:dyDescent="0.2">
      <c r="D543" s="103"/>
      <c r="E543" s="103"/>
      <c r="F543" s="103"/>
      <c r="G543" s="103"/>
      <c r="H543" s="103"/>
      <c r="I543" s="103"/>
      <c r="J543" s="103"/>
      <c r="K543" s="103"/>
      <c r="L543" s="103"/>
      <c r="M543" s="103"/>
      <c r="N543" s="103"/>
      <c r="O543" s="103"/>
      <c r="P543" s="103"/>
      <c r="Q543" s="103"/>
      <c r="R543" s="103"/>
      <c r="S543" s="103"/>
      <c r="T543" s="103"/>
      <c r="U543" s="103"/>
      <c r="V543" s="103"/>
      <c r="W543" s="103"/>
      <c r="X543" s="103"/>
      <c r="Y543" s="103"/>
      <c r="Z543" s="103"/>
    </row>
    <row r="544" spans="1:28" hidden="1" x14ac:dyDescent="0.2">
      <c r="D544" s="103"/>
      <c r="E544" s="103"/>
      <c r="F544" s="103"/>
      <c r="G544" s="103"/>
      <c r="H544" s="103"/>
      <c r="I544" s="103"/>
      <c r="J544" s="103"/>
      <c r="K544" s="103"/>
      <c r="L544" s="103"/>
      <c r="M544" s="103"/>
      <c r="N544" s="103"/>
      <c r="O544" s="103"/>
      <c r="P544" s="103"/>
      <c r="Q544" s="103"/>
      <c r="R544" s="103"/>
      <c r="S544" s="103"/>
      <c r="T544" s="103"/>
      <c r="U544" s="103"/>
      <c r="V544" s="103"/>
      <c r="W544" s="103"/>
      <c r="X544" s="103"/>
      <c r="Y544" s="103"/>
      <c r="Z544" s="103"/>
    </row>
    <row r="545" spans="3:26" hidden="1" x14ac:dyDescent="0.2">
      <c r="D545" s="103"/>
      <c r="E545" s="103"/>
      <c r="F545" s="103"/>
      <c r="G545" s="103"/>
      <c r="H545" s="103"/>
      <c r="I545" s="103"/>
      <c r="J545" s="103"/>
      <c r="K545" s="103"/>
      <c r="L545" s="103"/>
      <c r="M545" s="103"/>
      <c r="N545" s="103"/>
      <c r="O545" s="103"/>
      <c r="P545" s="103"/>
      <c r="Q545" s="103"/>
      <c r="R545" s="103"/>
      <c r="S545" s="103"/>
      <c r="T545" s="103"/>
      <c r="U545" s="103"/>
      <c r="V545" s="103"/>
      <c r="W545" s="103"/>
      <c r="X545" s="103"/>
      <c r="Y545" s="103"/>
      <c r="Z545" s="103"/>
    </row>
    <row r="546" spans="3:26" hidden="1" x14ac:dyDescent="0.2">
      <c r="D546" s="103"/>
      <c r="E546" s="103"/>
      <c r="F546" s="103"/>
      <c r="G546" s="103"/>
      <c r="H546" s="103"/>
      <c r="I546" s="103"/>
      <c r="J546" s="103"/>
      <c r="K546" s="103"/>
      <c r="L546" s="103"/>
      <c r="M546" s="103"/>
      <c r="N546" s="103"/>
      <c r="O546" s="103"/>
      <c r="P546" s="103"/>
      <c r="Q546" s="103"/>
      <c r="R546" s="103"/>
      <c r="S546" s="103"/>
      <c r="T546" s="103"/>
      <c r="U546" s="103"/>
      <c r="V546" s="103"/>
      <c r="W546" s="103"/>
      <c r="X546" s="103"/>
      <c r="Y546" s="103"/>
      <c r="Z546" s="103"/>
    </row>
    <row r="547" spans="3:26" hidden="1" x14ac:dyDescent="0.2">
      <c r="D547" s="103"/>
      <c r="E547" s="103"/>
      <c r="F547" s="103"/>
      <c r="G547" s="103"/>
      <c r="H547" s="103"/>
      <c r="I547" s="103"/>
      <c r="J547" s="103"/>
      <c r="K547" s="103"/>
      <c r="L547" s="103"/>
      <c r="M547" s="103"/>
      <c r="N547" s="103"/>
      <c r="O547" s="103"/>
      <c r="P547" s="103"/>
      <c r="Q547" s="103"/>
      <c r="R547" s="103"/>
      <c r="S547" s="103"/>
      <c r="T547" s="103"/>
      <c r="U547" s="103"/>
      <c r="V547" s="103"/>
      <c r="W547" s="103"/>
      <c r="X547" s="103"/>
      <c r="Y547" s="103"/>
      <c r="Z547" s="103"/>
    </row>
    <row r="548" spans="3:26" hidden="1" x14ac:dyDescent="0.2">
      <c r="D548" s="103"/>
      <c r="E548" s="103"/>
      <c r="F548" s="103"/>
      <c r="G548" s="103"/>
      <c r="H548" s="103"/>
      <c r="I548" s="103"/>
      <c r="J548" s="103"/>
      <c r="K548" s="103"/>
      <c r="L548" s="103"/>
      <c r="M548" s="103"/>
      <c r="N548" s="103"/>
      <c r="O548" s="103"/>
      <c r="P548" s="103"/>
      <c r="Q548" s="103"/>
      <c r="R548" s="103"/>
      <c r="S548" s="103"/>
      <c r="T548" s="103"/>
      <c r="U548" s="103"/>
      <c r="V548" s="103"/>
      <c r="W548" s="103"/>
      <c r="X548" s="103"/>
      <c r="Y548" s="103"/>
      <c r="Z548" s="103"/>
    </row>
    <row r="549" spans="3:26" hidden="1" x14ac:dyDescent="0.2">
      <c r="D549" s="103"/>
      <c r="E549" s="103"/>
      <c r="F549" s="103"/>
      <c r="G549" s="103"/>
      <c r="H549" s="103"/>
      <c r="I549" s="103"/>
      <c r="J549" s="103"/>
      <c r="K549" s="103"/>
      <c r="L549" s="103"/>
      <c r="M549" s="103"/>
      <c r="N549" s="103"/>
      <c r="O549" s="103"/>
      <c r="P549" s="103"/>
      <c r="Q549" s="103"/>
      <c r="R549" s="103"/>
      <c r="S549" s="103"/>
      <c r="T549" s="103"/>
      <c r="U549" s="103"/>
      <c r="V549" s="103"/>
      <c r="W549" s="103"/>
      <c r="X549" s="103"/>
      <c r="Y549" s="103"/>
      <c r="Z549" s="103"/>
    </row>
    <row r="550" spans="3:26" hidden="1" x14ac:dyDescent="0.2">
      <c r="D550" s="103"/>
      <c r="E550" s="103"/>
      <c r="F550" s="103"/>
      <c r="G550" s="103"/>
      <c r="H550" s="103"/>
      <c r="I550" s="103"/>
      <c r="J550" s="103"/>
      <c r="K550" s="103"/>
      <c r="L550" s="103"/>
      <c r="M550" s="103"/>
      <c r="N550" s="103"/>
      <c r="O550" s="103"/>
      <c r="P550" s="103"/>
      <c r="Q550" s="103"/>
      <c r="R550" s="103"/>
      <c r="S550" s="103"/>
      <c r="T550" s="103"/>
      <c r="U550" s="103"/>
      <c r="V550" s="103"/>
      <c r="W550" s="103"/>
      <c r="X550" s="103"/>
      <c r="Y550" s="103"/>
      <c r="Z550" s="103"/>
    </row>
    <row r="551" spans="3:26" hidden="1" x14ac:dyDescent="0.2">
      <c r="D551" s="103"/>
      <c r="E551" s="103"/>
      <c r="F551" s="103"/>
      <c r="G551" s="103"/>
      <c r="H551" s="103"/>
      <c r="I551" s="103"/>
      <c r="J551" s="103"/>
      <c r="K551" s="103"/>
      <c r="L551" s="103"/>
      <c r="M551" s="103"/>
      <c r="N551" s="103"/>
      <c r="O551" s="103"/>
      <c r="P551" s="103"/>
      <c r="Q551" s="103"/>
      <c r="R551" s="103"/>
      <c r="S551" s="103"/>
      <c r="T551" s="103"/>
      <c r="U551" s="103"/>
      <c r="V551" s="103"/>
      <c r="W551" s="103"/>
      <c r="X551" s="103"/>
      <c r="Y551" s="103"/>
      <c r="Z551" s="103"/>
    </row>
    <row r="552" spans="3:26" hidden="1" x14ac:dyDescent="0.2">
      <c r="D552" s="103"/>
      <c r="E552" s="103"/>
      <c r="F552" s="103"/>
      <c r="G552" s="103"/>
      <c r="H552" s="103"/>
      <c r="I552" s="103"/>
      <c r="J552" s="103"/>
      <c r="K552" s="103"/>
      <c r="L552" s="103"/>
      <c r="M552" s="103"/>
      <c r="N552" s="103"/>
      <c r="O552" s="103"/>
      <c r="P552" s="103"/>
      <c r="Q552" s="103"/>
      <c r="R552" s="103"/>
      <c r="S552" s="103"/>
      <c r="T552" s="103"/>
      <c r="U552" s="103"/>
      <c r="V552" s="103"/>
      <c r="W552" s="103"/>
      <c r="X552" s="103"/>
      <c r="Y552" s="103"/>
      <c r="Z552" s="103"/>
    </row>
    <row r="553" spans="3:26" hidden="1" x14ac:dyDescent="0.2">
      <c r="D553" s="103"/>
      <c r="E553" s="103"/>
      <c r="F553" s="103"/>
      <c r="G553" s="103"/>
      <c r="H553" s="103"/>
      <c r="I553" s="103"/>
      <c r="J553" s="103"/>
      <c r="K553" s="103"/>
      <c r="L553" s="103"/>
      <c r="M553" s="103"/>
      <c r="N553" s="103"/>
      <c r="O553" s="103"/>
      <c r="P553" s="103"/>
      <c r="Q553" s="103"/>
      <c r="R553" s="103"/>
      <c r="S553" s="103"/>
      <c r="T553" s="103"/>
      <c r="U553" s="103"/>
      <c r="V553" s="103"/>
      <c r="W553" s="103"/>
      <c r="X553" s="103"/>
      <c r="Y553" s="103"/>
      <c r="Z553" s="103"/>
    </row>
    <row r="554" spans="3:26" hidden="1" x14ac:dyDescent="0.2">
      <c r="D554" s="103"/>
      <c r="E554" s="103"/>
      <c r="F554" s="103"/>
      <c r="G554" s="103"/>
      <c r="H554" s="103"/>
      <c r="I554" s="103"/>
      <c r="J554" s="103"/>
      <c r="K554" s="103"/>
      <c r="L554" s="103"/>
      <c r="M554" s="103"/>
      <c r="N554" s="103"/>
      <c r="O554" s="103"/>
      <c r="P554" s="103"/>
      <c r="Q554" s="103"/>
      <c r="R554" s="103"/>
      <c r="S554" s="103"/>
      <c r="T554" s="103"/>
      <c r="U554" s="103"/>
      <c r="V554" s="103"/>
      <c r="W554" s="103"/>
      <c r="X554" s="103"/>
      <c r="Y554" s="103"/>
      <c r="Z554" s="103"/>
    </row>
    <row r="555" spans="3:26" hidden="1" x14ac:dyDescent="0.2"/>
    <row r="556" spans="3:26" hidden="1" x14ac:dyDescent="0.2"/>
    <row r="557" spans="3:26" hidden="1" x14ac:dyDescent="0.2"/>
    <row r="558" spans="3:26" hidden="1" x14ac:dyDescent="0.2"/>
    <row r="559" spans="3:26" hidden="1" x14ac:dyDescent="0.2">
      <c r="C559" s="152"/>
    </row>
    <row r="560" spans="3:26" hidden="1" x14ac:dyDescent="0.2">
      <c r="C560" s="152"/>
    </row>
    <row r="561" spans="3:3" hidden="1" x14ac:dyDescent="0.2">
      <c r="C561" s="152"/>
    </row>
    <row r="562" spans="3:3" hidden="1" x14ac:dyDescent="0.2">
      <c r="C562" s="152"/>
    </row>
    <row r="563" spans="3:3" hidden="1" x14ac:dyDescent="0.2">
      <c r="C563" s="152"/>
    </row>
    <row r="564" spans="3:3" hidden="1" x14ac:dyDescent="0.2">
      <c r="C564" s="152"/>
    </row>
    <row r="565" spans="3:3" hidden="1" x14ac:dyDescent="0.2">
      <c r="C565" s="152"/>
    </row>
    <row r="566" spans="3:3" hidden="1" x14ac:dyDescent="0.2">
      <c r="C566" s="152"/>
    </row>
    <row r="567" spans="3:3" hidden="1" x14ac:dyDescent="0.2">
      <c r="C567" s="152"/>
    </row>
    <row r="568" spans="3:3" hidden="1" x14ac:dyDescent="0.2">
      <c r="C568" s="152"/>
    </row>
    <row r="569" spans="3:3" hidden="1" x14ac:dyDescent="0.2">
      <c r="C569" s="152"/>
    </row>
    <row r="570" spans="3:3" hidden="1" x14ac:dyDescent="0.2">
      <c r="C570" s="152"/>
    </row>
    <row r="571" spans="3:3" hidden="1" x14ac:dyDescent="0.2">
      <c r="C571" s="152"/>
    </row>
    <row r="572" spans="3:3" hidden="1" x14ac:dyDescent="0.2">
      <c r="C572" s="152"/>
    </row>
    <row r="573" spans="3:3" hidden="1" x14ac:dyDescent="0.2">
      <c r="C573" s="152"/>
    </row>
    <row r="574" spans="3:3" hidden="1" x14ac:dyDescent="0.2">
      <c r="C574" s="152"/>
    </row>
    <row r="575" spans="3:3" hidden="1" x14ac:dyDescent="0.2">
      <c r="C575" s="152"/>
    </row>
    <row r="576" spans="3:3" hidden="1" x14ac:dyDescent="0.2">
      <c r="C576" s="152"/>
    </row>
    <row r="577" spans="3:3" hidden="1" x14ac:dyDescent="0.2">
      <c r="C577" s="152"/>
    </row>
    <row r="578" spans="3:3" hidden="1" x14ac:dyDescent="0.2">
      <c r="C578" s="152"/>
    </row>
    <row r="579" spans="3:3" hidden="1" x14ac:dyDescent="0.2">
      <c r="C579" s="152"/>
    </row>
    <row r="580" spans="3:3" hidden="1" x14ac:dyDescent="0.2">
      <c r="C580" s="152"/>
    </row>
    <row r="581" spans="3:3" hidden="1" x14ac:dyDescent="0.2">
      <c r="C581" s="152"/>
    </row>
    <row r="582" spans="3:3" hidden="1" x14ac:dyDescent="0.2">
      <c r="C582" s="152"/>
    </row>
    <row r="583" spans="3:3" hidden="1" x14ac:dyDescent="0.2">
      <c r="C583" s="152"/>
    </row>
    <row r="584" spans="3:3" hidden="1" x14ac:dyDescent="0.2">
      <c r="C584" s="152"/>
    </row>
    <row r="585" spans="3:3" hidden="1" x14ac:dyDescent="0.2">
      <c r="C585" s="152"/>
    </row>
    <row r="586" spans="3:3" hidden="1" x14ac:dyDescent="0.2">
      <c r="C586" s="152"/>
    </row>
    <row r="587" spans="3:3" hidden="1" x14ac:dyDescent="0.2">
      <c r="C587" s="152"/>
    </row>
    <row r="588" spans="3:3" hidden="1" x14ac:dyDescent="0.2">
      <c r="C588" s="152"/>
    </row>
    <row r="589" spans="3:3" hidden="1" x14ac:dyDescent="0.2">
      <c r="C589" s="152"/>
    </row>
    <row r="590" spans="3:3" hidden="1" x14ac:dyDescent="0.2">
      <c r="C590" s="152"/>
    </row>
    <row r="591" spans="3:3" hidden="1" x14ac:dyDescent="0.2">
      <c r="C591" s="152"/>
    </row>
    <row r="592" spans="3:3" hidden="1" x14ac:dyDescent="0.2">
      <c r="C592" s="152"/>
    </row>
    <row r="593" spans="3:3" hidden="1" x14ac:dyDescent="0.2">
      <c r="C593" s="152"/>
    </row>
    <row r="594" spans="3:3" hidden="1" x14ac:dyDescent="0.2">
      <c r="C594" s="152"/>
    </row>
    <row r="595" spans="3:3" hidden="1" x14ac:dyDescent="0.2">
      <c r="C595" s="152"/>
    </row>
    <row r="596" spans="3:3" hidden="1" x14ac:dyDescent="0.2">
      <c r="C596" s="152"/>
    </row>
    <row r="597" spans="3:3" hidden="1" x14ac:dyDescent="0.2">
      <c r="C597" s="152"/>
    </row>
    <row r="598" spans="3:3" hidden="1" x14ac:dyDescent="0.2">
      <c r="C598" s="152"/>
    </row>
    <row r="599" spans="3:3" hidden="1" x14ac:dyDescent="0.2">
      <c r="C599" s="152"/>
    </row>
    <row r="600" spans="3:3" hidden="1" x14ac:dyDescent="0.2">
      <c r="C600" s="152"/>
    </row>
    <row r="601" spans="3:3" hidden="1" x14ac:dyDescent="0.2">
      <c r="C601" s="152"/>
    </row>
    <row r="602" spans="3:3" hidden="1" x14ac:dyDescent="0.2">
      <c r="C602" s="152"/>
    </row>
    <row r="603" spans="3:3" hidden="1" x14ac:dyDescent="0.2">
      <c r="C603" s="152"/>
    </row>
    <row r="604" spans="3:3" hidden="1" x14ac:dyDescent="0.2">
      <c r="C604" s="152"/>
    </row>
    <row r="605" spans="3:3" hidden="1" x14ac:dyDescent="0.2">
      <c r="C605" s="152"/>
    </row>
    <row r="606" spans="3:3" hidden="1" x14ac:dyDescent="0.2">
      <c r="C606" s="152"/>
    </row>
    <row r="607" spans="3:3" hidden="1" x14ac:dyDescent="0.2">
      <c r="C607" s="152"/>
    </row>
    <row r="608" spans="3:3" hidden="1" x14ac:dyDescent="0.2">
      <c r="C608" s="152"/>
    </row>
    <row r="609" spans="3:3" hidden="1" x14ac:dyDescent="0.2">
      <c r="C609" s="152"/>
    </row>
    <row r="610" spans="3:3" hidden="1" x14ac:dyDescent="0.2">
      <c r="C610" s="152"/>
    </row>
    <row r="611" spans="3:3" hidden="1" x14ac:dyDescent="0.2">
      <c r="C611" s="152"/>
    </row>
    <row r="612" spans="3:3" hidden="1" x14ac:dyDescent="0.2">
      <c r="C612" s="152"/>
    </row>
    <row r="613" spans="3:3" hidden="1" x14ac:dyDescent="0.2">
      <c r="C613" s="152"/>
    </row>
    <row r="614" spans="3:3" hidden="1" x14ac:dyDescent="0.2">
      <c r="C614" s="152"/>
    </row>
    <row r="615" spans="3:3" hidden="1" x14ac:dyDescent="0.2">
      <c r="C615" s="152"/>
    </row>
    <row r="616" spans="3:3" hidden="1" x14ac:dyDescent="0.2">
      <c r="C616" s="152"/>
    </row>
    <row r="617" spans="3:3" hidden="1" x14ac:dyDescent="0.2">
      <c r="C617" s="152"/>
    </row>
    <row r="618" spans="3:3" hidden="1" x14ac:dyDescent="0.2">
      <c r="C618" s="152"/>
    </row>
    <row r="619" spans="3:3" hidden="1" x14ac:dyDescent="0.2">
      <c r="C619" s="152"/>
    </row>
    <row r="620" spans="3:3" hidden="1" x14ac:dyDescent="0.2">
      <c r="C620" s="152"/>
    </row>
    <row r="621" spans="3:3" hidden="1" x14ac:dyDescent="0.2">
      <c r="C621" s="152"/>
    </row>
    <row r="622" spans="3:3" hidden="1" x14ac:dyDescent="0.2">
      <c r="C622" s="152"/>
    </row>
    <row r="623" spans="3:3" hidden="1" x14ac:dyDescent="0.2">
      <c r="C623" s="152"/>
    </row>
    <row r="624" spans="3:3" hidden="1" x14ac:dyDescent="0.2">
      <c r="C624" s="152"/>
    </row>
    <row r="625" spans="3:3" hidden="1" x14ac:dyDescent="0.2">
      <c r="C625" s="152"/>
    </row>
    <row r="626" spans="3:3" hidden="1" x14ac:dyDescent="0.2">
      <c r="C626" s="152"/>
    </row>
    <row r="627" spans="3:3" hidden="1" x14ac:dyDescent="0.2">
      <c r="C627" s="152"/>
    </row>
    <row r="628" spans="3:3" hidden="1" x14ac:dyDescent="0.2">
      <c r="C628" s="152"/>
    </row>
    <row r="629" spans="3:3" hidden="1" x14ac:dyDescent="0.2">
      <c r="C629" s="152"/>
    </row>
    <row r="630" spans="3:3" hidden="1" x14ac:dyDescent="0.2">
      <c r="C630" s="152"/>
    </row>
    <row r="631" spans="3:3" hidden="1" x14ac:dyDescent="0.2">
      <c r="C631" s="152"/>
    </row>
    <row r="632" spans="3:3" hidden="1" x14ac:dyDescent="0.2">
      <c r="C632" s="152"/>
    </row>
    <row r="633" spans="3:3" hidden="1" x14ac:dyDescent="0.2">
      <c r="C633" s="152"/>
    </row>
    <row r="634" spans="3:3" hidden="1" x14ac:dyDescent="0.2">
      <c r="C634" s="152"/>
    </row>
    <row r="635" spans="3:3" hidden="1" x14ac:dyDescent="0.2">
      <c r="C635" s="152"/>
    </row>
    <row r="636" spans="3:3" hidden="1" x14ac:dyDescent="0.2">
      <c r="C636" s="152"/>
    </row>
    <row r="637" spans="3:3" hidden="1" x14ac:dyDescent="0.2">
      <c r="C637" s="152"/>
    </row>
    <row r="638" spans="3:3" hidden="1" x14ac:dyDescent="0.2">
      <c r="C638" s="152"/>
    </row>
    <row r="639" spans="3:3" hidden="1" x14ac:dyDescent="0.2">
      <c r="C639" s="152"/>
    </row>
    <row r="640" spans="3:3" hidden="1" x14ac:dyDescent="0.2">
      <c r="C640" s="152"/>
    </row>
    <row r="641" spans="3:3" hidden="1" x14ac:dyDescent="0.2">
      <c r="C641" s="152"/>
    </row>
    <row r="642" spans="3:3" hidden="1" x14ac:dyDescent="0.2">
      <c r="C642" s="152"/>
    </row>
    <row r="643" spans="3:3" hidden="1" x14ac:dyDescent="0.2">
      <c r="C643" s="152"/>
    </row>
    <row r="644" spans="3:3" hidden="1" x14ac:dyDescent="0.2">
      <c r="C644" s="152"/>
    </row>
    <row r="645" spans="3:3" hidden="1" x14ac:dyDescent="0.2">
      <c r="C645" s="152"/>
    </row>
    <row r="646" spans="3:3" hidden="1" x14ac:dyDescent="0.2">
      <c r="C646" s="152"/>
    </row>
    <row r="647" spans="3:3" hidden="1" x14ac:dyDescent="0.2">
      <c r="C647" s="152"/>
    </row>
    <row r="648" spans="3:3" hidden="1" x14ac:dyDescent="0.2">
      <c r="C648" s="152"/>
    </row>
    <row r="649" spans="3:3" hidden="1" x14ac:dyDescent="0.2">
      <c r="C649" s="152"/>
    </row>
    <row r="650" spans="3:3" hidden="1" x14ac:dyDescent="0.2">
      <c r="C650" s="152"/>
    </row>
    <row r="651" spans="3:3" hidden="1" x14ac:dyDescent="0.2">
      <c r="C651" s="152"/>
    </row>
    <row r="652" spans="3:3" hidden="1" x14ac:dyDescent="0.2">
      <c r="C652" s="152"/>
    </row>
    <row r="653" spans="3:3" hidden="1" x14ac:dyDescent="0.2">
      <c r="C653" s="152"/>
    </row>
    <row r="654" spans="3:3" hidden="1" x14ac:dyDescent="0.2">
      <c r="C654" s="152"/>
    </row>
    <row r="655" spans="3:3" hidden="1" x14ac:dyDescent="0.2">
      <c r="C655" s="152"/>
    </row>
    <row r="656" spans="3:3" hidden="1" x14ac:dyDescent="0.2">
      <c r="C656" s="152"/>
    </row>
    <row r="657" spans="3:3" hidden="1" x14ac:dyDescent="0.2">
      <c r="C657" s="152"/>
    </row>
    <row r="658" spans="3:3" hidden="1" x14ac:dyDescent="0.2">
      <c r="C658" s="152"/>
    </row>
    <row r="659" spans="3:3" hidden="1" x14ac:dyDescent="0.2">
      <c r="C659" s="152"/>
    </row>
    <row r="660" spans="3:3" hidden="1" x14ac:dyDescent="0.2">
      <c r="C660" s="152"/>
    </row>
    <row r="661" spans="3:3" hidden="1" x14ac:dyDescent="0.2">
      <c r="C661" s="152"/>
    </row>
    <row r="662" spans="3:3" hidden="1" x14ac:dyDescent="0.2">
      <c r="C662" s="152"/>
    </row>
    <row r="663" spans="3:3" hidden="1" x14ac:dyDescent="0.2">
      <c r="C663" s="152"/>
    </row>
    <row r="664" spans="3:3" hidden="1" x14ac:dyDescent="0.2">
      <c r="C664" s="152"/>
    </row>
    <row r="665" spans="3:3" hidden="1" x14ac:dyDescent="0.2">
      <c r="C665" s="152"/>
    </row>
    <row r="666" spans="3:3" hidden="1" x14ac:dyDescent="0.2">
      <c r="C666" s="152"/>
    </row>
    <row r="667" spans="3:3" hidden="1" x14ac:dyDescent="0.2">
      <c r="C667" s="152"/>
    </row>
    <row r="668" spans="3:3" hidden="1" x14ac:dyDescent="0.2">
      <c r="C668" s="152"/>
    </row>
    <row r="669" spans="3:3" hidden="1" x14ac:dyDescent="0.2">
      <c r="C669" s="152"/>
    </row>
    <row r="670" spans="3:3" hidden="1" x14ac:dyDescent="0.2">
      <c r="C670" s="152"/>
    </row>
    <row r="671" spans="3:3" hidden="1" x14ac:dyDescent="0.2">
      <c r="C671" s="152"/>
    </row>
    <row r="672" spans="3:3" hidden="1" x14ac:dyDescent="0.2">
      <c r="C672" s="152"/>
    </row>
    <row r="673" spans="3:3" hidden="1" x14ac:dyDescent="0.2">
      <c r="C673" s="152"/>
    </row>
    <row r="674" spans="3:3" hidden="1" x14ac:dyDescent="0.2">
      <c r="C674" s="152"/>
    </row>
    <row r="675" spans="3:3" hidden="1" x14ac:dyDescent="0.2">
      <c r="C675" s="152"/>
    </row>
    <row r="676" spans="3:3" hidden="1" x14ac:dyDescent="0.2">
      <c r="C676" s="152"/>
    </row>
    <row r="677" spans="3:3" hidden="1" x14ac:dyDescent="0.2">
      <c r="C677" s="152"/>
    </row>
    <row r="678" spans="3:3" hidden="1" x14ac:dyDescent="0.2">
      <c r="C678" s="152"/>
    </row>
    <row r="679" spans="3:3" hidden="1" x14ac:dyDescent="0.2">
      <c r="C679" s="152"/>
    </row>
    <row r="680" spans="3:3" hidden="1" x14ac:dyDescent="0.2">
      <c r="C680" s="152"/>
    </row>
    <row r="681" spans="3:3" hidden="1" x14ac:dyDescent="0.2">
      <c r="C681" s="152"/>
    </row>
    <row r="682" spans="3:3" hidden="1" x14ac:dyDescent="0.2">
      <c r="C682" s="152"/>
    </row>
    <row r="683" spans="3:3" hidden="1" x14ac:dyDescent="0.2">
      <c r="C683" s="152"/>
    </row>
    <row r="684" spans="3:3" hidden="1" x14ac:dyDescent="0.2">
      <c r="C684" s="152"/>
    </row>
    <row r="685" spans="3:3" hidden="1" x14ac:dyDescent="0.2">
      <c r="C685" s="152"/>
    </row>
    <row r="686" spans="3:3" hidden="1" x14ac:dyDescent="0.2">
      <c r="C686" s="152"/>
    </row>
    <row r="687" spans="3:3" hidden="1" x14ac:dyDescent="0.2">
      <c r="C687" s="152"/>
    </row>
    <row r="688" spans="3:3" hidden="1" x14ac:dyDescent="0.2">
      <c r="C688" s="152"/>
    </row>
    <row r="689" spans="3:3" hidden="1" x14ac:dyDescent="0.2">
      <c r="C689" s="152"/>
    </row>
    <row r="690" spans="3:3" hidden="1" x14ac:dyDescent="0.2">
      <c r="C690" s="152"/>
    </row>
    <row r="691" spans="3:3" hidden="1" x14ac:dyDescent="0.2">
      <c r="C691" s="152"/>
    </row>
    <row r="692" spans="3:3" hidden="1" x14ac:dyDescent="0.2">
      <c r="C692" s="152"/>
    </row>
    <row r="693" spans="3:3" hidden="1" x14ac:dyDescent="0.2">
      <c r="C693" s="152"/>
    </row>
    <row r="694" spans="3:3" hidden="1" x14ac:dyDescent="0.2">
      <c r="C694" s="152"/>
    </row>
    <row r="695" spans="3:3" hidden="1" x14ac:dyDescent="0.2">
      <c r="C695" s="152"/>
    </row>
    <row r="696" spans="3:3" hidden="1" x14ac:dyDescent="0.2">
      <c r="C696" s="152"/>
    </row>
    <row r="697" spans="3:3" hidden="1" x14ac:dyDescent="0.2">
      <c r="C697" s="152"/>
    </row>
    <row r="698" spans="3:3" hidden="1" x14ac:dyDescent="0.2">
      <c r="C698" s="152"/>
    </row>
    <row r="699" spans="3:3" hidden="1" x14ac:dyDescent="0.2">
      <c r="C699" s="152"/>
    </row>
    <row r="700" spans="3:3" hidden="1" x14ac:dyDescent="0.2">
      <c r="C700" s="152"/>
    </row>
    <row r="701" spans="3:3" hidden="1" x14ac:dyDescent="0.2">
      <c r="C701" s="152"/>
    </row>
    <row r="702" spans="3:3" hidden="1" x14ac:dyDescent="0.2">
      <c r="C702" s="152"/>
    </row>
    <row r="703" spans="3:3" hidden="1" x14ac:dyDescent="0.2">
      <c r="C703" s="152"/>
    </row>
    <row r="704" spans="3:3" hidden="1" x14ac:dyDescent="0.2">
      <c r="C704" s="152"/>
    </row>
    <row r="705" spans="3:3" hidden="1" x14ac:dyDescent="0.2">
      <c r="C705" s="152"/>
    </row>
    <row r="706" spans="3:3" hidden="1" x14ac:dyDescent="0.2">
      <c r="C706" s="152"/>
    </row>
    <row r="707" spans="3:3" hidden="1" x14ac:dyDescent="0.2">
      <c r="C707" s="152"/>
    </row>
    <row r="708" spans="3:3" hidden="1" x14ac:dyDescent="0.2">
      <c r="C708" s="152"/>
    </row>
    <row r="709" spans="3:3" hidden="1" x14ac:dyDescent="0.2">
      <c r="C709" s="152"/>
    </row>
    <row r="710" spans="3:3" hidden="1" x14ac:dyDescent="0.2">
      <c r="C710" s="152"/>
    </row>
    <row r="711" spans="3:3" hidden="1" x14ac:dyDescent="0.2">
      <c r="C711" s="152"/>
    </row>
    <row r="712" spans="3:3" hidden="1" x14ac:dyDescent="0.2">
      <c r="C712" s="152"/>
    </row>
    <row r="713" spans="3:3" hidden="1" x14ac:dyDescent="0.2">
      <c r="C713" s="152"/>
    </row>
    <row r="714" spans="3:3" hidden="1" x14ac:dyDescent="0.2">
      <c r="C714" s="152"/>
    </row>
    <row r="715" spans="3:3" hidden="1" x14ac:dyDescent="0.2">
      <c r="C715" s="152"/>
    </row>
    <row r="716" spans="3:3" hidden="1" x14ac:dyDescent="0.2">
      <c r="C716" s="152"/>
    </row>
    <row r="717" spans="3:3" hidden="1" x14ac:dyDescent="0.2">
      <c r="C717" s="152"/>
    </row>
    <row r="718" spans="3:3" hidden="1" x14ac:dyDescent="0.2">
      <c r="C718" s="152"/>
    </row>
    <row r="719" spans="3:3" hidden="1" x14ac:dyDescent="0.2">
      <c r="C719" s="152"/>
    </row>
    <row r="720" spans="3:3" hidden="1" x14ac:dyDescent="0.2">
      <c r="C720" s="152"/>
    </row>
    <row r="721" spans="3:3" hidden="1" x14ac:dyDescent="0.2">
      <c r="C721" s="152"/>
    </row>
    <row r="722" spans="3:3" hidden="1" x14ac:dyDescent="0.2">
      <c r="C722" s="152"/>
    </row>
    <row r="723" spans="3:3" hidden="1" x14ac:dyDescent="0.2">
      <c r="C723" s="152"/>
    </row>
    <row r="724" spans="3:3" hidden="1" x14ac:dyDescent="0.2">
      <c r="C724" s="152"/>
    </row>
    <row r="725" spans="3:3" hidden="1" x14ac:dyDescent="0.2">
      <c r="C725" s="152"/>
    </row>
    <row r="726" spans="3:3" hidden="1" x14ac:dyDescent="0.2">
      <c r="C726" s="152"/>
    </row>
    <row r="727" spans="3:3" hidden="1" x14ac:dyDescent="0.2">
      <c r="C727" s="152"/>
    </row>
    <row r="728" spans="3:3" hidden="1" x14ac:dyDescent="0.2">
      <c r="C728" s="152"/>
    </row>
    <row r="729" spans="3:3" hidden="1" x14ac:dyDescent="0.2">
      <c r="C729" s="152"/>
    </row>
    <row r="730" spans="3:3" hidden="1" x14ac:dyDescent="0.2">
      <c r="C730" s="152"/>
    </row>
    <row r="731" spans="3:3" hidden="1" x14ac:dyDescent="0.2">
      <c r="C731" s="152"/>
    </row>
    <row r="732" spans="3:3" hidden="1" x14ac:dyDescent="0.2">
      <c r="C732" s="152"/>
    </row>
    <row r="733" spans="3:3" hidden="1" x14ac:dyDescent="0.2">
      <c r="C733" s="152"/>
    </row>
    <row r="734" spans="3:3" hidden="1" x14ac:dyDescent="0.2">
      <c r="C734" s="152"/>
    </row>
    <row r="735" spans="3:3" hidden="1" x14ac:dyDescent="0.2">
      <c r="C735" s="152"/>
    </row>
    <row r="736" spans="3:3" hidden="1" x14ac:dyDescent="0.2">
      <c r="C736" s="152"/>
    </row>
    <row r="737" spans="3:3" hidden="1" x14ac:dyDescent="0.2">
      <c r="C737" s="152"/>
    </row>
    <row r="738" spans="3:3" hidden="1" x14ac:dyDescent="0.2">
      <c r="C738" s="152"/>
    </row>
    <row r="739" spans="3:3" hidden="1" x14ac:dyDescent="0.2">
      <c r="C739" s="152"/>
    </row>
    <row r="740" spans="3:3" hidden="1" x14ac:dyDescent="0.2">
      <c r="C740" s="152"/>
    </row>
    <row r="741" spans="3:3" hidden="1" x14ac:dyDescent="0.2">
      <c r="C741" s="152"/>
    </row>
    <row r="742" spans="3:3" hidden="1" x14ac:dyDescent="0.2">
      <c r="C742" s="152"/>
    </row>
    <row r="743" spans="3:3" hidden="1" x14ac:dyDescent="0.2">
      <c r="C743" s="152"/>
    </row>
    <row r="744" spans="3:3" hidden="1" x14ac:dyDescent="0.2">
      <c r="C744" s="152"/>
    </row>
    <row r="745" spans="3:3" hidden="1" x14ac:dyDescent="0.2">
      <c r="C745" s="152"/>
    </row>
    <row r="746" spans="3:3" hidden="1" x14ac:dyDescent="0.2">
      <c r="C746" s="152"/>
    </row>
    <row r="747" spans="3:3" hidden="1" x14ac:dyDescent="0.2">
      <c r="C747" s="152"/>
    </row>
    <row r="748" spans="3:3" hidden="1" x14ac:dyDescent="0.2">
      <c r="C748" s="152"/>
    </row>
    <row r="749" spans="3:3" hidden="1" x14ac:dyDescent="0.2">
      <c r="C749" s="152"/>
    </row>
    <row r="750" spans="3:3" hidden="1" x14ac:dyDescent="0.2">
      <c r="C750" s="152"/>
    </row>
    <row r="751" spans="3:3" hidden="1" x14ac:dyDescent="0.2">
      <c r="C751" s="152"/>
    </row>
    <row r="752" spans="3:3" hidden="1" x14ac:dyDescent="0.2">
      <c r="C752" s="152"/>
    </row>
    <row r="753" spans="3:3" hidden="1" x14ac:dyDescent="0.2">
      <c r="C753" s="152"/>
    </row>
    <row r="754" spans="3:3" hidden="1" x14ac:dyDescent="0.2">
      <c r="C754" s="152"/>
    </row>
    <row r="755" spans="3:3" hidden="1" x14ac:dyDescent="0.2">
      <c r="C755" s="152"/>
    </row>
    <row r="756" spans="3:3" hidden="1" x14ac:dyDescent="0.2">
      <c r="C756" s="152"/>
    </row>
    <row r="757" spans="3:3" hidden="1" x14ac:dyDescent="0.2">
      <c r="C757" s="152"/>
    </row>
    <row r="758" spans="3:3" hidden="1" x14ac:dyDescent="0.2">
      <c r="C758" s="152"/>
    </row>
    <row r="759" spans="3:3" hidden="1" x14ac:dyDescent="0.2">
      <c r="C759" s="152"/>
    </row>
    <row r="760" spans="3:3" hidden="1" x14ac:dyDescent="0.2">
      <c r="C760" s="152"/>
    </row>
    <row r="761" spans="3:3" hidden="1" x14ac:dyDescent="0.2">
      <c r="C761" s="152"/>
    </row>
    <row r="762" spans="3:3" hidden="1" x14ac:dyDescent="0.2">
      <c r="C762" s="152"/>
    </row>
    <row r="763" spans="3:3" hidden="1" x14ac:dyDescent="0.2">
      <c r="C763" s="152"/>
    </row>
    <row r="764" spans="3:3" hidden="1" x14ac:dyDescent="0.2">
      <c r="C764" s="152"/>
    </row>
    <row r="765" spans="3:3" hidden="1" x14ac:dyDescent="0.2">
      <c r="C765" s="152"/>
    </row>
    <row r="766" spans="3:3" hidden="1" x14ac:dyDescent="0.2">
      <c r="C766" s="152"/>
    </row>
    <row r="767" spans="3:3" hidden="1" x14ac:dyDescent="0.2">
      <c r="C767" s="152"/>
    </row>
    <row r="768" spans="3:3" hidden="1" x14ac:dyDescent="0.2">
      <c r="C768" s="152"/>
    </row>
    <row r="769" spans="3:3" hidden="1" x14ac:dyDescent="0.2">
      <c r="C769" s="152"/>
    </row>
    <row r="770" spans="3:3" hidden="1" x14ac:dyDescent="0.2">
      <c r="C770" s="152"/>
    </row>
    <row r="771" spans="3:3" hidden="1" x14ac:dyDescent="0.2">
      <c r="C771" s="152"/>
    </row>
    <row r="772" spans="3:3" hidden="1" x14ac:dyDescent="0.2">
      <c r="C772" s="152"/>
    </row>
    <row r="773" spans="3:3" hidden="1" x14ac:dyDescent="0.2">
      <c r="C773" s="152"/>
    </row>
    <row r="774" spans="3:3" hidden="1" x14ac:dyDescent="0.2">
      <c r="C774" s="152"/>
    </row>
    <row r="775" spans="3:3" hidden="1" x14ac:dyDescent="0.2">
      <c r="C775" s="152"/>
    </row>
    <row r="776" spans="3:3" hidden="1" x14ac:dyDescent="0.2">
      <c r="C776" s="152"/>
    </row>
    <row r="777" spans="3:3" hidden="1" x14ac:dyDescent="0.2">
      <c r="C777" s="152"/>
    </row>
    <row r="778" spans="3:3" hidden="1" x14ac:dyDescent="0.2">
      <c r="C778" s="152"/>
    </row>
    <row r="779" spans="3:3" hidden="1" x14ac:dyDescent="0.2">
      <c r="C779" s="152"/>
    </row>
    <row r="780" spans="3:3" hidden="1" x14ac:dyDescent="0.2">
      <c r="C780" s="152"/>
    </row>
    <row r="781" spans="3:3" hidden="1" x14ac:dyDescent="0.2">
      <c r="C781" s="152"/>
    </row>
    <row r="782" spans="3:3" hidden="1" x14ac:dyDescent="0.2">
      <c r="C782" s="152"/>
    </row>
    <row r="783" spans="3:3" hidden="1" x14ac:dyDescent="0.2">
      <c r="C783" s="152"/>
    </row>
    <row r="784" spans="3:3" hidden="1" x14ac:dyDescent="0.2">
      <c r="C784" s="152"/>
    </row>
    <row r="785" spans="3:3" hidden="1" x14ac:dyDescent="0.2">
      <c r="C785" s="152"/>
    </row>
    <row r="786" spans="3:3" hidden="1" x14ac:dyDescent="0.2">
      <c r="C786" s="152"/>
    </row>
    <row r="787" spans="3:3" hidden="1" x14ac:dyDescent="0.2">
      <c r="C787" s="152"/>
    </row>
    <row r="788" spans="3:3" hidden="1" x14ac:dyDescent="0.2">
      <c r="C788" s="152"/>
    </row>
    <row r="789" spans="3:3" hidden="1" x14ac:dyDescent="0.2">
      <c r="C789" s="152"/>
    </row>
    <row r="790" spans="3:3" hidden="1" x14ac:dyDescent="0.2">
      <c r="C790" s="152"/>
    </row>
    <row r="791" spans="3:3" hidden="1" x14ac:dyDescent="0.2">
      <c r="C791" s="152"/>
    </row>
    <row r="792" spans="3:3" hidden="1" x14ac:dyDescent="0.2">
      <c r="C792" s="152"/>
    </row>
    <row r="793" spans="3:3" hidden="1" x14ac:dyDescent="0.2">
      <c r="C793" s="152"/>
    </row>
    <row r="794" spans="3:3" hidden="1" x14ac:dyDescent="0.2">
      <c r="C794" s="152"/>
    </row>
    <row r="795" spans="3:3" hidden="1" x14ac:dyDescent="0.2">
      <c r="C795" s="152"/>
    </row>
    <row r="796" spans="3:3" hidden="1" x14ac:dyDescent="0.2">
      <c r="C796" s="152"/>
    </row>
    <row r="797" spans="3:3" hidden="1" x14ac:dyDescent="0.2">
      <c r="C797" s="152"/>
    </row>
    <row r="798" spans="3:3" hidden="1" x14ac:dyDescent="0.2">
      <c r="C798" s="152"/>
    </row>
    <row r="799" spans="3:3" hidden="1" x14ac:dyDescent="0.2">
      <c r="C799" s="152"/>
    </row>
    <row r="800" spans="3:3" hidden="1" x14ac:dyDescent="0.2">
      <c r="C800" s="152"/>
    </row>
    <row r="801" spans="3:3" hidden="1" x14ac:dyDescent="0.2">
      <c r="C801" s="152"/>
    </row>
    <row r="802" spans="3:3" hidden="1" x14ac:dyDescent="0.2">
      <c r="C802" s="152"/>
    </row>
    <row r="803" spans="3:3" hidden="1" x14ac:dyDescent="0.2">
      <c r="C803" s="152"/>
    </row>
    <row r="804" spans="3:3" hidden="1" x14ac:dyDescent="0.2">
      <c r="C804" s="152"/>
    </row>
    <row r="805" spans="3:3" hidden="1" x14ac:dyDescent="0.2">
      <c r="C805" s="152"/>
    </row>
    <row r="806" spans="3:3" hidden="1" x14ac:dyDescent="0.2">
      <c r="C806" s="152"/>
    </row>
    <row r="807" spans="3:3" hidden="1" x14ac:dyDescent="0.2">
      <c r="C807" s="152"/>
    </row>
    <row r="808" spans="3:3" hidden="1" x14ac:dyDescent="0.2">
      <c r="C808" s="152"/>
    </row>
    <row r="809" spans="3:3" hidden="1" x14ac:dyDescent="0.2">
      <c r="C809" s="152"/>
    </row>
    <row r="810" spans="3:3" hidden="1" x14ac:dyDescent="0.2">
      <c r="C810" s="152"/>
    </row>
    <row r="811" spans="3:3" hidden="1" x14ac:dyDescent="0.2">
      <c r="C811" s="152"/>
    </row>
    <row r="812" spans="3:3" hidden="1" x14ac:dyDescent="0.2">
      <c r="C812" s="152"/>
    </row>
    <row r="813" spans="3:3" hidden="1" x14ac:dyDescent="0.2">
      <c r="C813" s="152"/>
    </row>
    <row r="814" spans="3:3" hidden="1" x14ac:dyDescent="0.2">
      <c r="C814" s="152"/>
    </row>
    <row r="815" spans="3:3" hidden="1" x14ac:dyDescent="0.2">
      <c r="C815" s="152"/>
    </row>
    <row r="816" spans="3:3" hidden="1" x14ac:dyDescent="0.2">
      <c r="C816" s="152"/>
    </row>
    <row r="817" spans="3:3" hidden="1" x14ac:dyDescent="0.2">
      <c r="C817" s="152"/>
    </row>
    <row r="818" spans="3:3" hidden="1" x14ac:dyDescent="0.2">
      <c r="C818" s="152"/>
    </row>
    <row r="819" spans="3:3" hidden="1" x14ac:dyDescent="0.2">
      <c r="C819" s="152"/>
    </row>
    <row r="820" spans="3:3" hidden="1" x14ac:dyDescent="0.2">
      <c r="C820" s="152"/>
    </row>
    <row r="821" spans="3:3" hidden="1" x14ac:dyDescent="0.2">
      <c r="C821" s="152"/>
    </row>
    <row r="822" spans="3:3" hidden="1" x14ac:dyDescent="0.2">
      <c r="C822" s="152"/>
    </row>
    <row r="823" spans="3:3" hidden="1" x14ac:dyDescent="0.2">
      <c r="C823" s="152"/>
    </row>
    <row r="824" spans="3:3" hidden="1" x14ac:dyDescent="0.2">
      <c r="C824" s="152"/>
    </row>
    <row r="825" spans="3:3" hidden="1" x14ac:dyDescent="0.2">
      <c r="C825" s="152"/>
    </row>
    <row r="826" spans="3:3" hidden="1" x14ac:dyDescent="0.2">
      <c r="C826" s="152"/>
    </row>
    <row r="827" spans="3:3" hidden="1" x14ac:dyDescent="0.2">
      <c r="C827" s="152"/>
    </row>
    <row r="828" spans="3:3" hidden="1" x14ac:dyDescent="0.2">
      <c r="C828" s="152"/>
    </row>
    <row r="829" spans="3:3" hidden="1" x14ac:dyDescent="0.2">
      <c r="C829" s="152"/>
    </row>
    <row r="830" spans="3:3" hidden="1" x14ac:dyDescent="0.2">
      <c r="C830" s="152"/>
    </row>
    <row r="831" spans="3:3" hidden="1" x14ac:dyDescent="0.2">
      <c r="C831" s="152"/>
    </row>
    <row r="832" spans="3:3" hidden="1" x14ac:dyDescent="0.2">
      <c r="C832" s="152"/>
    </row>
    <row r="833" spans="3:3" hidden="1" x14ac:dyDescent="0.2">
      <c r="C833" s="152"/>
    </row>
    <row r="834" spans="3:3" hidden="1" x14ac:dyDescent="0.2">
      <c r="C834" s="152"/>
    </row>
    <row r="835" spans="3:3" hidden="1" x14ac:dyDescent="0.2">
      <c r="C835" s="152"/>
    </row>
    <row r="836" spans="3:3" hidden="1" x14ac:dyDescent="0.2">
      <c r="C836" s="152"/>
    </row>
    <row r="837" spans="3:3" hidden="1" x14ac:dyDescent="0.2">
      <c r="C837" s="152"/>
    </row>
    <row r="838" spans="3:3" hidden="1" x14ac:dyDescent="0.2">
      <c r="C838" s="152"/>
    </row>
    <row r="839" spans="3:3" hidden="1" x14ac:dyDescent="0.2">
      <c r="C839" s="152"/>
    </row>
    <row r="840" spans="3:3" hidden="1" x14ac:dyDescent="0.2">
      <c r="C840" s="152"/>
    </row>
    <row r="841" spans="3:3" hidden="1" x14ac:dyDescent="0.2">
      <c r="C841" s="152"/>
    </row>
    <row r="842" spans="3:3" hidden="1" x14ac:dyDescent="0.2">
      <c r="C842" s="152"/>
    </row>
    <row r="843" spans="3:3" hidden="1" x14ac:dyDescent="0.2">
      <c r="C843" s="152"/>
    </row>
    <row r="844" spans="3:3" hidden="1" x14ac:dyDescent="0.2">
      <c r="C844" s="152"/>
    </row>
    <row r="845" spans="3:3" hidden="1" x14ac:dyDescent="0.2">
      <c r="C845" s="152"/>
    </row>
    <row r="846" spans="3:3" hidden="1" x14ac:dyDescent="0.2">
      <c r="C846" s="152"/>
    </row>
    <row r="847" spans="3:3" hidden="1" x14ac:dyDescent="0.2">
      <c r="C847" s="152"/>
    </row>
    <row r="848" spans="3:3" hidden="1" x14ac:dyDescent="0.2">
      <c r="C848" s="152"/>
    </row>
    <row r="849" spans="3:3" hidden="1" x14ac:dyDescent="0.2">
      <c r="C849" s="152"/>
    </row>
    <row r="850" spans="3:3" hidden="1" x14ac:dyDescent="0.2">
      <c r="C850" s="152"/>
    </row>
    <row r="851" spans="3:3" hidden="1" x14ac:dyDescent="0.2">
      <c r="C851" s="152"/>
    </row>
    <row r="852" spans="3:3" hidden="1" x14ac:dyDescent="0.2">
      <c r="C852" s="152"/>
    </row>
    <row r="853" spans="3:3" hidden="1" x14ac:dyDescent="0.2">
      <c r="C853" s="152"/>
    </row>
    <row r="854" spans="3:3" hidden="1" x14ac:dyDescent="0.2">
      <c r="C854" s="152"/>
    </row>
    <row r="855" spans="3:3" hidden="1" x14ac:dyDescent="0.2">
      <c r="C855" s="152"/>
    </row>
    <row r="856" spans="3:3" hidden="1" x14ac:dyDescent="0.2">
      <c r="C856" s="152"/>
    </row>
    <row r="857" spans="3:3" hidden="1" x14ac:dyDescent="0.2">
      <c r="C857" s="152"/>
    </row>
    <row r="858" spans="3:3" hidden="1" x14ac:dyDescent="0.2">
      <c r="C858" s="152"/>
    </row>
    <row r="859" spans="3:3" hidden="1" x14ac:dyDescent="0.2">
      <c r="C859" s="152"/>
    </row>
    <row r="860" spans="3:3" hidden="1" x14ac:dyDescent="0.2">
      <c r="C860" s="152"/>
    </row>
    <row r="861" spans="3:3" hidden="1" x14ac:dyDescent="0.2">
      <c r="C861" s="152"/>
    </row>
    <row r="862" spans="3:3" hidden="1" x14ac:dyDescent="0.2">
      <c r="C862" s="152"/>
    </row>
    <row r="863" spans="3:3" hidden="1" x14ac:dyDescent="0.2">
      <c r="C863" s="152"/>
    </row>
    <row r="864" spans="3:3" hidden="1" x14ac:dyDescent="0.2">
      <c r="C864" s="152"/>
    </row>
    <row r="865" spans="3:3" hidden="1" x14ac:dyDescent="0.2">
      <c r="C865" s="152"/>
    </row>
    <row r="866" spans="3:3" hidden="1" x14ac:dyDescent="0.2">
      <c r="C866" s="152"/>
    </row>
    <row r="867" spans="3:3" hidden="1" x14ac:dyDescent="0.2">
      <c r="C867" s="152"/>
    </row>
    <row r="868" spans="3:3" hidden="1" x14ac:dyDescent="0.2">
      <c r="C868" s="152"/>
    </row>
    <row r="869" spans="3:3" hidden="1" x14ac:dyDescent="0.2">
      <c r="C869" s="152"/>
    </row>
    <row r="870" spans="3:3" hidden="1" x14ac:dyDescent="0.2">
      <c r="C870" s="152"/>
    </row>
    <row r="871" spans="3:3" hidden="1" x14ac:dyDescent="0.2">
      <c r="C871" s="152"/>
    </row>
    <row r="872" spans="3:3" hidden="1" x14ac:dyDescent="0.2">
      <c r="C872" s="152"/>
    </row>
    <row r="873" spans="3:3" hidden="1" x14ac:dyDescent="0.2">
      <c r="C873" s="152"/>
    </row>
    <row r="874" spans="3:3" hidden="1" x14ac:dyDescent="0.2">
      <c r="C874" s="152"/>
    </row>
    <row r="875" spans="3:3" hidden="1" x14ac:dyDescent="0.2">
      <c r="C875" s="152"/>
    </row>
    <row r="876" spans="3:3" hidden="1" x14ac:dyDescent="0.2">
      <c r="C876" s="152"/>
    </row>
    <row r="877" spans="3:3" hidden="1" x14ac:dyDescent="0.2">
      <c r="C877" s="152"/>
    </row>
    <row r="878" spans="3:3" hidden="1" x14ac:dyDescent="0.2">
      <c r="C878" s="152"/>
    </row>
    <row r="879" spans="3:3" hidden="1" x14ac:dyDescent="0.2">
      <c r="C879" s="152"/>
    </row>
    <row r="880" spans="3:3" hidden="1" x14ac:dyDescent="0.2">
      <c r="C880" s="152"/>
    </row>
    <row r="881" spans="3:3" hidden="1" x14ac:dyDescent="0.2">
      <c r="C881" s="152"/>
    </row>
    <row r="882" spans="3:3" hidden="1" x14ac:dyDescent="0.2">
      <c r="C882" s="152"/>
    </row>
    <row r="883" spans="3:3" hidden="1" x14ac:dyDescent="0.2">
      <c r="C883" s="152"/>
    </row>
    <row r="884" spans="3:3" hidden="1" x14ac:dyDescent="0.2">
      <c r="C884" s="152"/>
    </row>
    <row r="885" spans="3:3" hidden="1" x14ac:dyDescent="0.2">
      <c r="C885" s="152"/>
    </row>
    <row r="886" spans="3:3" hidden="1" x14ac:dyDescent="0.2">
      <c r="C886" s="152"/>
    </row>
    <row r="887" spans="3:3" hidden="1" x14ac:dyDescent="0.2">
      <c r="C887" s="152"/>
    </row>
    <row r="888" spans="3:3" hidden="1" x14ac:dyDescent="0.2">
      <c r="C888" s="152"/>
    </row>
    <row r="889" spans="3:3" hidden="1" x14ac:dyDescent="0.2">
      <c r="C889" s="152"/>
    </row>
    <row r="890" spans="3:3" hidden="1" x14ac:dyDescent="0.2">
      <c r="C890" s="152"/>
    </row>
    <row r="891" spans="3:3" hidden="1" x14ac:dyDescent="0.2">
      <c r="C891" s="152"/>
    </row>
    <row r="892" spans="3:3" hidden="1" x14ac:dyDescent="0.2">
      <c r="C892" s="152"/>
    </row>
    <row r="893" spans="3:3" hidden="1" x14ac:dyDescent="0.2">
      <c r="C893" s="152"/>
    </row>
    <row r="894" spans="3:3" hidden="1" x14ac:dyDescent="0.2">
      <c r="C894" s="152"/>
    </row>
    <row r="895" spans="3:3" hidden="1" x14ac:dyDescent="0.2">
      <c r="C895" s="152"/>
    </row>
    <row r="896" spans="3:3" hidden="1" x14ac:dyDescent="0.2">
      <c r="C896" s="152"/>
    </row>
    <row r="897" spans="3:3" hidden="1" x14ac:dyDescent="0.2">
      <c r="C897" s="152"/>
    </row>
    <row r="898" spans="3:3" hidden="1" x14ac:dyDescent="0.2">
      <c r="C898" s="152"/>
    </row>
    <row r="899" spans="3:3" hidden="1" x14ac:dyDescent="0.2">
      <c r="C899" s="152"/>
    </row>
    <row r="900" spans="3:3" hidden="1" x14ac:dyDescent="0.2">
      <c r="C900" s="152"/>
    </row>
    <row r="901" spans="3:3" hidden="1" x14ac:dyDescent="0.2">
      <c r="C901" s="152"/>
    </row>
    <row r="902" spans="3:3" hidden="1" x14ac:dyDescent="0.2">
      <c r="C902" s="152"/>
    </row>
    <row r="903" spans="3:3" hidden="1" x14ac:dyDescent="0.2">
      <c r="C903" s="152"/>
    </row>
    <row r="904" spans="3:3" hidden="1" x14ac:dyDescent="0.2">
      <c r="C904" s="152"/>
    </row>
    <row r="905" spans="3:3" hidden="1" x14ac:dyDescent="0.2">
      <c r="C905" s="152"/>
    </row>
    <row r="906" spans="3:3" hidden="1" x14ac:dyDescent="0.2">
      <c r="C906" s="152"/>
    </row>
    <row r="907" spans="3:3" hidden="1" x14ac:dyDescent="0.2">
      <c r="C907" s="152"/>
    </row>
    <row r="908" spans="3:3" hidden="1" x14ac:dyDescent="0.2">
      <c r="C908" s="152"/>
    </row>
    <row r="909" spans="3:3" hidden="1" x14ac:dyDescent="0.2">
      <c r="C909" s="152"/>
    </row>
    <row r="910" spans="3:3" hidden="1" x14ac:dyDescent="0.2">
      <c r="C910" s="152"/>
    </row>
    <row r="911" spans="3:3" hidden="1" x14ac:dyDescent="0.2">
      <c r="C911" s="152"/>
    </row>
    <row r="912" spans="3:3" hidden="1" x14ac:dyDescent="0.2">
      <c r="C912" s="152"/>
    </row>
    <row r="913" spans="3:3" hidden="1" x14ac:dyDescent="0.2">
      <c r="C913" s="152"/>
    </row>
    <row r="914" spans="3:3" hidden="1" x14ac:dyDescent="0.2">
      <c r="C914" s="152"/>
    </row>
    <row r="915" spans="3:3" hidden="1" x14ac:dyDescent="0.2">
      <c r="C915" s="152"/>
    </row>
    <row r="916" spans="3:3" hidden="1" x14ac:dyDescent="0.2">
      <c r="C916" s="152"/>
    </row>
    <row r="917" spans="3:3" hidden="1" x14ac:dyDescent="0.2">
      <c r="C917" s="152"/>
    </row>
    <row r="918" spans="3:3" hidden="1" x14ac:dyDescent="0.2">
      <c r="C918" s="152"/>
    </row>
    <row r="919" spans="3:3" hidden="1" x14ac:dyDescent="0.2">
      <c r="C919" s="152"/>
    </row>
    <row r="920" spans="3:3" hidden="1" x14ac:dyDescent="0.2">
      <c r="C920" s="152"/>
    </row>
    <row r="921" spans="3:3" hidden="1" x14ac:dyDescent="0.2">
      <c r="C921" s="152"/>
    </row>
    <row r="922" spans="3:3" hidden="1" x14ac:dyDescent="0.2">
      <c r="C922" s="152"/>
    </row>
    <row r="923" spans="3:3" hidden="1" x14ac:dyDescent="0.2">
      <c r="C923" s="152"/>
    </row>
    <row r="924" spans="3:3" hidden="1" x14ac:dyDescent="0.2">
      <c r="C924" s="152"/>
    </row>
    <row r="925" spans="3:3" hidden="1" x14ac:dyDescent="0.2">
      <c r="C925" s="152"/>
    </row>
    <row r="926" spans="3:3" hidden="1" x14ac:dyDescent="0.2">
      <c r="C926" s="152"/>
    </row>
    <row r="927" spans="3:3" hidden="1" x14ac:dyDescent="0.2">
      <c r="C927" s="152"/>
    </row>
    <row r="928" spans="3:3" hidden="1" x14ac:dyDescent="0.2">
      <c r="C928" s="152"/>
    </row>
    <row r="929" spans="3:3" hidden="1" x14ac:dyDescent="0.2">
      <c r="C929" s="152"/>
    </row>
    <row r="930" spans="3:3" hidden="1" x14ac:dyDescent="0.2">
      <c r="C930" s="152"/>
    </row>
    <row r="931" spans="3:3" hidden="1" x14ac:dyDescent="0.2">
      <c r="C931" s="152"/>
    </row>
    <row r="932" spans="3:3" hidden="1" x14ac:dyDescent="0.2">
      <c r="C932" s="152"/>
    </row>
    <row r="933" spans="3:3" hidden="1" x14ac:dyDescent="0.2">
      <c r="C933" s="152"/>
    </row>
    <row r="934" spans="3:3" hidden="1" x14ac:dyDescent="0.2">
      <c r="C934" s="152"/>
    </row>
    <row r="935" spans="3:3" hidden="1" x14ac:dyDescent="0.2">
      <c r="C935" s="152"/>
    </row>
    <row r="936" spans="3:3" hidden="1" x14ac:dyDescent="0.2">
      <c r="C936" s="152"/>
    </row>
    <row r="937" spans="3:3" hidden="1" x14ac:dyDescent="0.2">
      <c r="C937" s="152"/>
    </row>
    <row r="938" spans="3:3" hidden="1" x14ac:dyDescent="0.2">
      <c r="C938" s="152"/>
    </row>
    <row r="939" spans="3:3" hidden="1" x14ac:dyDescent="0.2">
      <c r="C939" s="152"/>
    </row>
    <row r="940" spans="3:3" hidden="1" x14ac:dyDescent="0.2">
      <c r="C940" s="152"/>
    </row>
    <row r="941" spans="3:3" hidden="1" x14ac:dyDescent="0.2">
      <c r="C941" s="152"/>
    </row>
    <row r="942" spans="3:3" hidden="1" x14ac:dyDescent="0.2">
      <c r="C942" s="152"/>
    </row>
    <row r="943" spans="3:3" hidden="1" x14ac:dyDescent="0.2">
      <c r="C943" s="152"/>
    </row>
    <row r="944" spans="3:3" hidden="1" x14ac:dyDescent="0.2">
      <c r="C944" s="152"/>
    </row>
    <row r="945" spans="3:3" hidden="1" x14ac:dyDescent="0.2">
      <c r="C945" s="152"/>
    </row>
    <row r="946" spans="3:3" hidden="1" x14ac:dyDescent="0.2">
      <c r="C946" s="152"/>
    </row>
    <row r="947" spans="3:3" hidden="1" x14ac:dyDescent="0.2">
      <c r="C947" s="152"/>
    </row>
    <row r="948" spans="3:3" hidden="1" x14ac:dyDescent="0.2">
      <c r="C948" s="152"/>
    </row>
    <row r="949" spans="3:3" hidden="1" x14ac:dyDescent="0.2">
      <c r="C949" s="152"/>
    </row>
    <row r="950" spans="3:3" hidden="1" x14ac:dyDescent="0.2">
      <c r="C950" s="152"/>
    </row>
    <row r="951" spans="3:3" hidden="1" x14ac:dyDescent="0.2">
      <c r="C951" s="152"/>
    </row>
    <row r="952" spans="3:3" hidden="1" x14ac:dyDescent="0.2">
      <c r="C952" s="152"/>
    </row>
    <row r="953" spans="3:3" hidden="1" x14ac:dyDescent="0.2">
      <c r="C953" s="152"/>
    </row>
    <row r="954" spans="3:3" hidden="1" x14ac:dyDescent="0.2">
      <c r="C954" s="152"/>
    </row>
    <row r="955" spans="3:3" hidden="1" x14ac:dyDescent="0.2">
      <c r="C955" s="152"/>
    </row>
    <row r="956" spans="3:3" hidden="1" x14ac:dyDescent="0.2">
      <c r="C956" s="152"/>
    </row>
    <row r="957" spans="3:3" hidden="1" x14ac:dyDescent="0.2">
      <c r="C957" s="152"/>
    </row>
    <row r="958" spans="3:3" hidden="1" x14ac:dyDescent="0.2">
      <c r="C958" s="152"/>
    </row>
    <row r="959" spans="3:3" hidden="1" x14ac:dyDescent="0.2">
      <c r="C959" s="152"/>
    </row>
    <row r="960" spans="3:3" hidden="1" x14ac:dyDescent="0.2">
      <c r="C960" s="152"/>
    </row>
    <row r="961" spans="3:3" hidden="1" x14ac:dyDescent="0.2">
      <c r="C961" s="152"/>
    </row>
    <row r="962" spans="3:3" hidden="1" x14ac:dyDescent="0.2">
      <c r="C962" s="152"/>
    </row>
    <row r="963" spans="3:3" hidden="1" x14ac:dyDescent="0.2">
      <c r="C963" s="152"/>
    </row>
    <row r="964" spans="3:3" hidden="1" x14ac:dyDescent="0.2">
      <c r="C964" s="152"/>
    </row>
    <row r="965" spans="3:3" hidden="1" x14ac:dyDescent="0.2">
      <c r="C965" s="152"/>
    </row>
    <row r="966" spans="3:3" hidden="1" x14ac:dyDescent="0.2">
      <c r="C966" s="152"/>
    </row>
    <row r="967" spans="3:3" hidden="1" x14ac:dyDescent="0.2">
      <c r="C967" s="152"/>
    </row>
    <row r="968" spans="3:3" hidden="1" x14ac:dyDescent="0.2">
      <c r="C968" s="152"/>
    </row>
    <row r="969" spans="3:3" hidden="1" x14ac:dyDescent="0.2">
      <c r="C969" s="152"/>
    </row>
    <row r="970" spans="3:3" hidden="1" x14ac:dyDescent="0.2">
      <c r="C970" s="152"/>
    </row>
    <row r="971" spans="3:3" hidden="1" x14ac:dyDescent="0.2">
      <c r="C971" s="152"/>
    </row>
    <row r="972" spans="3:3" hidden="1" x14ac:dyDescent="0.2">
      <c r="C972" s="152"/>
    </row>
    <row r="973" spans="3:3" hidden="1" x14ac:dyDescent="0.2">
      <c r="C973" s="152"/>
    </row>
    <row r="974" spans="3:3" hidden="1" x14ac:dyDescent="0.2">
      <c r="C974" s="152"/>
    </row>
    <row r="975" spans="3:3" hidden="1" x14ac:dyDescent="0.2">
      <c r="C975" s="152"/>
    </row>
    <row r="976" spans="3:3" hidden="1" x14ac:dyDescent="0.2">
      <c r="C976" s="152"/>
    </row>
    <row r="977" spans="3:3" hidden="1" x14ac:dyDescent="0.2">
      <c r="C977" s="152"/>
    </row>
    <row r="978" spans="3:3" hidden="1" x14ac:dyDescent="0.2">
      <c r="C978" s="152"/>
    </row>
    <row r="979" spans="3:3" hidden="1" x14ac:dyDescent="0.2">
      <c r="C979" s="152"/>
    </row>
    <row r="980" spans="3:3" hidden="1" x14ac:dyDescent="0.2">
      <c r="C980" s="152"/>
    </row>
    <row r="981" spans="3:3" hidden="1" x14ac:dyDescent="0.2">
      <c r="C981" s="152"/>
    </row>
    <row r="982" spans="3:3" hidden="1" x14ac:dyDescent="0.2">
      <c r="C982" s="152"/>
    </row>
    <row r="983" spans="3:3" hidden="1" x14ac:dyDescent="0.2">
      <c r="C983" s="152"/>
    </row>
    <row r="984" spans="3:3" hidden="1" x14ac:dyDescent="0.2">
      <c r="C984" s="152"/>
    </row>
    <row r="985" spans="3:3" hidden="1" x14ac:dyDescent="0.2">
      <c r="C985" s="152"/>
    </row>
    <row r="986" spans="3:3" hidden="1" x14ac:dyDescent="0.2">
      <c r="C986" s="152"/>
    </row>
    <row r="987" spans="3:3" hidden="1" x14ac:dyDescent="0.2">
      <c r="C987" s="152"/>
    </row>
    <row r="988" spans="3:3" hidden="1" x14ac:dyDescent="0.2">
      <c r="C988" s="152"/>
    </row>
    <row r="989" spans="3:3" hidden="1" x14ac:dyDescent="0.2">
      <c r="C989" s="152"/>
    </row>
    <row r="990" spans="3:3" hidden="1" x14ac:dyDescent="0.2">
      <c r="C990" s="152"/>
    </row>
    <row r="991" spans="3:3" hidden="1" x14ac:dyDescent="0.2">
      <c r="C991" s="152"/>
    </row>
    <row r="992" spans="3:3" hidden="1" x14ac:dyDescent="0.2">
      <c r="C992" s="152"/>
    </row>
    <row r="993" spans="3:3" hidden="1" x14ac:dyDescent="0.2">
      <c r="C993" s="152"/>
    </row>
    <row r="994" spans="3:3" hidden="1" x14ac:dyDescent="0.2">
      <c r="C994" s="152"/>
    </row>
    <row r="995" spans="3:3" hidden="1" x14ac:dyDescent="0.2">
      <c r="C995" s="152"/>
    </row>
    <row r="996" spans="3:3" hidden="1" x14ac:dyDescent="0.2">
      <c r="C996" s="152"/>
    </row>
    <row r="997" spans="3:3" hidden="1" x14ac:dyDescent="0.2">
      <c r="C997" s="152"/>
    </row>
    <row r="998" spans="3:3" hidden="1" x14ac:dyDescent="0.2">
      <c r="C998" s="152"/>
    </row>
    <row r="999" spans="3:3" hidden="1" x14ac:dyDescent="0.2">
      <c r="C999" s="152"/>
    </row>
    <row r="1000" spans="3:3" hidden="1" x14ac:dyDescent="0.2">
      <c r="C1000" s="152"/>
    </row>
    <row r="1001" spans="3:3" hidden="1" x14ac:dyDescent="0.2">
      <c r="C1001" s="152"/>
    </row>
    <row r="1002" spans="3:3" hidden="1" x14ac:dyDescent="0.2">
      <c r="C1002" s="152"/>
    </row>
    <row r="1003" spans="3:3" hidden="1" x14ac:dyDescent="0.2">
      <c r="C1003" s="152"/>
    </row>
    <row r="1004" spans="3:3" hidden="1" x14ac:dyDescent="0.2">
      <c r="C1004" s="152"/>
    </row>
    <row r="1005" spans="3:3" hidden="1" x14ac:dyDescent="0.2">
      <c r="C1005" s="152"/>
    </row>
    <row r="1006" spans="3:3" hidden="1" x14ac:dyDescent="0.2">
      <c r="C1006" s="152"/>
    </row>
    <row r="1007" spans="3:3" hidden="1" x14ac:dyDescent="0.2">
      <c r="C1007" s="152"/>
    </row>
    <row r="1008" spans="3:3" hidden="1" x14ac:dyDescent="0.2">
      <c r="C1008" s="152"/>
    </row>
    <row r="1009" spans="3:3" hidden="1" x14ac:dyDescent="0.2">
      <c r="C1009" s="152"/>
    </row>
    <row r="1010" spans="3:3" hidden="1" x14ac:dyDescent="0.2">
      <c r="C1010" s="152"/>
    </row>
    <row r="1011" spans="3:3" hidden="1" x14ac:dyDescent="0.2">
      <c r="C1011" s="152"/>
    </row>
    <row r="1012" spans="3:3" hidden="1" x14ac:dyDescent="0.2">
      <c r="C1012" s="152"/>
    </row>
    <row r="1013" spans="3:3" hidden="1" x14ac:dyDescent="0.2">
      <c r="C1013" s="152"/>
    </row>
    <row r="1014" spans="3:3" hidden="1" x14ac:dyDescent="0.2">
      <c r="C1014" s="152"/>
    </row>
    <row r="1015" spans="3:3" hidden="1" x14ac:dyDescent="0.2">
      <c r="C1015" s="152"/>
    </row>
    <row r="1016" spans="3:3" hidden="1" x14ac:dyDescent="0.2">
      <c r="C1016" s="152"/>
    </row>
    <row r="1017" spans="3:3" hidden="1" x14ac:dyDescent="0.2">
      <c r="C1017" s="152"/>
    </row>
    <row r="1018" spans="3:3" hidden="1" x14ac:dyDescent="0.2">
      <c r="C1018" s="152"/>
    </row>
    <row r="1019" spans="3:3" hidden="1" x14ac:dyDescent="0.2">
      <c r="C1019" s="152"/>
    </row>
    <row r="1020" spans="3:3" hidden="1" x14ac:dyDescent="0.2">
      <c r="C1020" s="152"/>
    </row>
    <row r="1021" spans="3:3" hidden="1" x14ac:dyDescent="0.2">
      <c r="C1021" s="152"/>
    </row>
    <row r="1022" spans="3:3" hidden="1" x14ac:dyDescent="0.2">
      <c r="C1022" s="152"/>
    </row>
    <row r="1023" spans="3:3" hidden="1" x14ac:dyDescent="0.2">
      <c r="C1023" s="152"/>
    </row>
    <row r="1024" spans="3:3" hidden="1" x14ac:dyDescent="0.2">
      <c r="C1024" s="152"/>
    </row>
    <row r="1025" spans="3:3" hidden="1" x14ac:dyDescent="0.2">
      <c r="C1025" s="152"/>
    </row>
    <row r="1026" spans="3:3" hidden="1" x14ac:dyDescent="0.2">
      <c r="C1026" s="152"/>
    </row>
    <row r="1027" spans="3:3" hidden="1" x14ac:dyDescent="0.2">
      <c r="C1027" s="152"/>
    </row>
    <row r="1028" spans="3:3" hidden="1" x14ac:dyDescent="0.2">
      <c r="C1028" s="152"/>
    </row>
    <row r="1029" spans="3:3" hidden="1" x14ac:dyDescent="0.2">
      <c r="C1029" s="152"/>
    </row>
    <row r="1030" spans="3:3" hidden="1" x14ac:dyDescent="0.2">
      <c r="C1030" s="152"/>
    </row>
    <row r="1031" spans="3:3" hidden="1" x14ac:dyDescent="0.2">
      <c r="C1031" s="152"/>
    </row>
    <row r="1032" spans="3:3" hidden="1" x14ac:dyDescent="0.2">
      <c r="C1032" s="152"/>
    </row>
    <row r="1033" spans="3:3" hidden="1" x14ac:dyDescent="0.2">
      <c r="C1033" s="152"/>
    </row>
    <row r="1034" spans="3:3" hidden="1" x14ac:dyDescent="0.2">
      <c r="C1034" s="152"/>
    </row>
    <row r="1035" spans="3:3" hidden="1" x14ac:dyDescent="0.2">
      <c r="C1035" s="152"/>
    </row>
    <row r="1036" spans="3:3" hidden="1" x14ac:dyDescent="0.2">
      <c r="C1036" s="152"/>
    </row>
    <row r="1037" spans="3:3" hidden="1" x14ac:dyDescent="0.2">
      <c r="C1037" s="152"/>
    </row>
    <row r="1038" spans="3:3" hidden="1" x14ac:dyDescent="0.2">
      <c r="C1038" s="152"/>
    </row>
    <row r="1039" spans="3:3" hidden="1" x14ac:dyDescent="0.2">
      <c r="C1039" s="152"/>
    </row>
    <row r="1040" spans="3:3" hidden="1" x14ac:dyDescent="0.2">
      <c r="C1040" s="152"/>
    </row>
    <row r="1041" spans="3:12" hidden="1" x14ac:dyDescent="0.2">
      <c r="C1041" s="152"/>
    </row>
    <row r="1042" spans="3:12" hidden="1" x14ac:dyDescent="0.2">
      <c r="C1042" s="152"/>
      <c r="L1042" s="152"/>
    </row>
    <row r="1043" spans="3:12" hidden="1" x14ac:dyDescent="0.2">
      <c r="C1043" s="152"/>
      <c r="L1043" s="152"/>
    </row>
    <row r="1044" spans="3:12" hidden="1" x14ac:dyDescent="0.2">
      <c r="C1044" s="152"/>
      <c r="L1044" s="152"/>
    </row>
    <row r="1045" spans="3:12" hidden="1" x14ac:dyDescent="0.2">
      <c r="C1045" s="152"/>
      <c r="L1045" s="152"/>
    </row>
    <row r="1046" spans="3:12" hidden="1" x14ac:dyDescent="0.2">
      <c r="C1046" s="152"/>
      <c r="L1046" s="152"/>
    </row>
    <row r="1047" spans="3:12" hidden="1" x14ac:dyDescent="0.2">
      <c r="C1047" s="152"/>
      <c r="L1047" s="152"/>
    </row>
    <row r="1048" spans="3:12" hidden="1" x14ac:dyDescent="0.2">
      <c r="C1048" s="152"/>
      <c r="L1048" s="152"/>
    </row>
    <row r="1049" spans="3:12" hidden="1" x14ac:dyDescent="0.2">
      <c r="C1049" s="152"/>
      <c r="L1049" s="152"/>
    </row>
    <row r="1050" spans="3:12" hidden="1" x14ac:dyDescent="0.2">
      <c r="C1050" s="152"/>
      <c r="L1050" s="152"/>
    </row>
    <row r="1051" spans="3:12" hidden="1" x14ac:dyDescent="0.2">
      <c r="C1051" s="152"/>
      <c r="L1051" s="152"/>
    </row>
    <row r="1052" spans="3:12" hidden="1" x14ac:dyDescent="0.2">
      <c r="C1052" s="152"/>
      <c r="L1052" s="152"/>
    </row>
    <row r="1053" spans="3:12" hidden="1" x14ac:dyDescent="0.2">
      <c r="C1053" s="152"/>
      <c r="L1053" s="152"/>
    </row>
    <row r="1054" spans="3:12" hidden="1" x14ac:dyDescent="0.2">
      <c r="C1054" s="152"/>
    </row>
    <row r="1055" spans="3:12" hidden="1" x14ac:dyDescent="0.2">
      <c r="C1055" s="152"/>
    </row>
    <row r="1056" spans="3:12" hidden="1" x14ac:dyDescent="0.2">
      <c r="C1056" s="152"/>
    </row>
    <row r="1057" spans="3:3" hidden="1" x14ac:dyDescent="0.2">
      <c r="C1057" s="152"/>
    </row>
    <row r="1058" spans="3:3" hidden="1" x14ac:dyDescent="0.2">
      <c r="C1058" s="152"/>
    </row>
    <row r="1059" spans="3:3" hidden="1" x14ac:dyDescent="0.2">
      <c r="C1059" s="152"/>
    </row>
    <row r="1060" spans="3:3" hidden="1" x14ac:dyDescent="0.2">
      <c r="C1060" s="152"/>
    </row>
    <row r="1061" spans="3:3" hidden="1" x14ac:dyDescent="0.2">
      <c r="C1061" s="152"/>
    </row>
    <row r="1062" spans="3:3" hidden="1" x14ac:dyDescent="0.2">
      <c r="C1062" s="152"/>
    </row>
    <row r="1063" spans="3:3" hidden="1" x14ac:dyDescent="0.2">
      <c r="C1063" s="152"/>
    </row>
    <row r="1064" spans="3:3" hidden="1" x14ac:dyDescent="0.2">
      <c r="C1064" s="152"/>
    </row>
    <row r="1065" spans="3:3" hidden="1" x14ac:dyDescent="0.2">
      <c r="C1065" s="152"/>
    </row>
    <row r="1066" spans="3:3" hidden="1" x14ac:dyDescent="0.2">
      <c r="C1066" s="152"/>
    </row>
    <row r="1067" spans="3:3" hidden="1" x14ac:dyDescent="0.2">
      <c r="C1067" s="152"/>
    </row>
    <row r="1068" spans="3:3" x14ac:dyDescent="0.2"/>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5" id="{9E3592C9-B14D-447B-A96F-8188975D3510}">
            <xm:f>D534&lt;&gt;'https://www.gov.uk/government/uploads/system/uploads/attachment_data/file/459152/[Borrowing_and_Investment_Live_Table_Q1_2015_16.xlsx]LA Borrowing 14-15'!#REF!</xm:f>
            <x14:dxf>
              <fill>
                <patternFill>
                  <bgColor rgb="FFFF0000"/>
                </patternFill>
              </fill>
            </x14:dxf>
          </x14:cfRule>
          <xm:sqref>D534:X549</xm:sqref>
        </x14:conditionalFormatting>
        <x14:conditionalFormatting xmlns:xm="http://schemas.microsoft.com/office/excel/2006/main">
          <x14:cfRule type="expression" priority="4" id="{8A7C8B0E-182D-4B89-8701-FCA405CC1962}">
            <xm:f>D14&lt;&gt;'https://www.gov.uk/government/uploads/system/uploads/attachment_data/file/459152/[Borrowing_and_Investment_Live_Table_Q1_2015_16.xlsx]LA Borrowing 14-15'!#REF!</xm:f>
            <x14:dxf>
              <fill>
                <patternFill>
                  <bgColor rgb="FFFF0000"/>
                </patternFill>
              </fill>
            </x14:dxf>
          </x14:cfRule>
          <xm:sqref>D14:X112 D114:X134 D136:X533</xm:sqref>
        </x14:conditionalFormatting>
        <x14:conditionalFormatting xmlns:xm="http://schemas.microsoft.com/office/excel/2006/main">
          <x14:cfRule type="expression" priority="2" id="{121014F5-FC79-4B2C-9CAC-364CF94A1657}">
            <xm:f>D113&lt;&gt;'https://www.gov.uk/government/uploads/system/uploads/attachment_data/file/459152/[Borrowing_and_Investment_Live_Table_Q1_2015_16.xlsx]LA Borrowing 14-15'!#REF!</xm:f>
            <x14:dxf>
              <fill>
                <patternFill>
                  <bgColor rgb="FFFF0000"/>
                </patternFill>
              </fill>
            </x14:dxf>
          </x14:cfRule>
          <xm:sqref>D113:X113</xm:sqref>
        </x14:conditionalFormatting>
        <x14:conditionalFormatting xmlns:xm="http://schemas.microsoft.com/office/excel/2006/main">
          <x14:cfRule type="expression" priority="1" id="{2057A5D4-584E-4C19-90BF-6753882B7247}">
            <xm:f>D135&lt;&gt;'https://www.gov.uk/government/uploads/system/uploads/attachment_data/file/459152/[Borrowing_and_Investment_Live_Table_Q1_2015_16.xlsx]LA Borrowing 14-15'!#REF!</xm:f>
            <x14:dxf>
              <fill>
                <patternFill>
                  <bgColor rgb="FFFF0000"/>
                </patternFill>
              </fill>
            </x14:dxf>
          </x14:cfRule>
          <xm:sqref>D135:X135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59999389629810485"/>
  </sheetPr>
  <dimension ref="A1:S534"/>
  <sheetViews>
    <sheetView showGridLines="0" zoomScale="80" zoomScaleNormal="80" workbookViewId="0">
      <pane xSplit="2" ySplit="12" topLeftCell="C13" activePane="bottomRight" state="frozen"/>
      <selection activeCell="A530" sqref="A530"/>
      <selection pane="topRight" activeCell="A530" sqref="A530"/>
      <selection pane="bottomLeft" activeCell="A530" sqref="A530"/>
      <selection pane="bottomRight"/>
    </sheetView>
  </sheetViews>
  <sheetFormatPr defaultColWidth="34.85546875" defaultRowHeight="12.75" zeroHeight="1" x14ac:dyDescent="0.2"/>
  <cols>
    <col min="1" max="1" width="12.140625" style="138" customWidth="1"/>
    <col min="2" max="2" width="55.7109375" style="138" customWidth="1"/>
    <col min="3" max="3" width="7.42578125" style="138" customWidth="1"/>
    <col min="4" max="19" width="12.140625" style="155" customWidth="1"/>
    <col min="20" max="16384" width="34.85546875" style="138"/>
  </cols>
  <sheetData>
    <row r="1" spans="1:19" s="155" customFormat="1" x14ac:dyDescent="0.2">
      <c r="A1" s="109" t="s">
        <v>2475</v>
      </c>
      <c r="B1" s="138"/>
      <c r="C1" s="138"/>
    </row>
    <row r="2" spans="1:19" s="155" customFormat="1" x14ac:dyDescent="0.2">
      <c r="A2" s="138"/>
      <c r="B2" s="138"/>
      <c r="C2" s="138"/>
    </row>
    <row r="3" spans="1:19" s="155" customFormat="1" ht="12.75" customHeight="1" x14ac:dyDescent="0.2">
      <c r="A3" s="169" t="s">
        <v>2293</v>
      </c>
      <c r="B3" s="200"/>
      <c r="C3" s="200"/>
      <c r="D3" s="211"/>
      <c r="E3" s="211"/>
      <c r="F3" s="211"/>
      <c r="G3" s="211"/>
      <c r="H3" s="211"/>
      <c r="I3" s="211"/>
    </row>
    <row r="4" spans="1:19" ht="75" customHeight="1" x14ac:dyDescent="0.2">
      <c r="A4" s="139" t="s">
        <v>2296</v>
      </c>
      <c r="B4" s="109" t="s">
        <v>310</v>
      </c>
      <c r="C4" s="109"/>
      <c r="D4" s="156" t="s">
        <v>301</v>
      </c>
      <c r="E4" s="156" t="s">
        <v>302</v>
      </c>
      <c r="F4" s="156" t="s">
        <v>303</v>
      </c>
      <c r="G4" s="156" t="s">
        <v>304</v>
      </c>
      <c r="H4" s="156" t="s">
        <v>305</v>
      </c>
      <c r="I4" s="156" t="s">
        <v>306</v>
      </c>
      <c r="J4" s="156" t="s">
        <v>291</v>
      </c>
      <c r="K4" s="156" t="s">
        <v>292</v>
      </c>
      <c r="L4" s="156" t="s">
        <v>979</v>
      </c>
      <c r="M4" s="157" t="s">
        <v>978</v>
      </c>
      <c r="N4" s="156" t="s">
        <v>307</v>
      </c>
      <c r="O4" s="156" t="s">
        <v>308</v>
      </c>
      <c r="P4" s="156" t="s">
        <v>986</v>
      </c>
      <c r="Q4" s="156" t="s">
        <v>1156</v>
      </c>
      <c r="R4" s="159" t="s">
        <v>1099</v>
      </c>
      <c r="S4" s="158" t="s">
        <v>2448</v>
      </c>
    </row>
    <row r="5" spans="1:19" ht="12.75" customHeight="1" x14ac:dyDescent="0.2">
      <c r="A5" s="140"/>
      <c r="B5" s="109"/>
      <c r="C5" s="109"/>
      <c r="D5" s="156"/>
      <c r="E5" s="156"/>
      <c r="F5" s="156"/>
      <c r="G5" s="156"/>
      <c r="H5" s="156"/>
      <c r="I5" s="156"/>
      <c r="J5" s="156"/>
      <c r="K5" s="156"/>
      <c r="L5" s="156"/>
      <c r="M5" s="157"/>
      <c r="N5" s="156"/>
      <c r="O5" s="156"/>
      <c r="Q5" s="159"/>
      <c r="R5" s="159"/>
    </row>
    <row r="6" spans="1:19" ht="12.75" customHeight="1" x14ac:dyDescent="0.2">
      <c r="A6" s="108" t="s">
        <v>993</v>
      </c>
      <c r="B6" s="109" t="s">
        <v>1554</v>
      </c>
      <c r="C6" s="109"/>
      <c r="D6" s="157">
        <v>14007540.988</v>
      </c>
      <c r="E6" s="157">
        <v>2029908</v>
      </c>
      <c r="F6" s="157">
        <v>939195</v>
      </c>
      <c r="G6" s="157">
        <v>853259</v>
      </c>
      <c r="H6" s="157">
        <v>99052</v>
      </c>
      <c r="I6" s="157">
        <v>259390</v>
      </c>
      <c r="J6" s="157">
        <v>83556</v>
      </c>
      <c r="K6" s="157">
        <v>1202639</v>
      </c>
      <c r="L6" s="157">
        <v>758040</v>
      </c>
      <c r="M6" s="157">
        <v>7276930</v>
      </c>
      <c r="N6" s="157">
        <v>2672364</v>
      </c>
      <c r="O6" s="157">
        <v>4440846</v>
      </c>
      <c r="P6" s="157">
        <v>8121885</v>
      </c>
      <c r="Q6" s="159"/>
      <c r="R6" s="159"/>
    </row>
    <row r="7" spans="1:19" ht="12.75" customHeight="1" x14ac:dyDescent="0.2">
      <c r="A7" s="108"/>
      <c r="B7" s="109"/>
      <c r="C7" s="109"/>
      <c r="D7" s="157"/>
      <c r="E7" s="157"/>
      <c r="F7" s="157"/>
      <c r="G7" s="157"/>
      <c r="H7" s="157"/>
      <c r="I7" s="157"/>
      <c r="J7" s="157"/>
      <c r="K7" s="157"/>
      <c r="L7" s="157"/>
      <c r="M7" s="157"/>
      <c r="N7" s="157"/>
      <c r="O7" s="157"/>
      <c r="P7" s="142"/>
      <c r="Q7" s="159"/>
      <c r="R7" s="159"/>
    </row>
    <row r="8" spans="1:19" ht="12.75" customHeight="1" x14ac:dyDescent="0.2">
      <c r="A8" s="143" t="s">
        <v>1104</v>
      </c>
      <c r="B8" s="109" t="s">
        <v>1555</v>
      </c>
      <c r="C8" s="109"/>
      <c r="D8" s="157">
        <v>12746919.988</v>
      </c>
      <c r="E8" s="157">
        <v>1910635</v>
      </c>
      <c r="F8" s="157">
        <v>931196</v>
      </c>
      <c r="G8" s="157">
        <v>821758</v>
      </c>
      <c r="H8" s="157">
        <v>99052</v>
      </c>
      <c r="I8" s="157">
        <v>249390</v>
      </c>
      <c r="J8" s="157">
        <v>78256</v>
      </c>
      <c r="K8" s="157">
        <v>1202639</v>
      </c>
      <c r="L8" s="157">
        <v>680760</v>
      </c>
      <c r="M8" s="157">
        <v>6837536</v>
      </c>
      <c r="N8" s="157">
        <v>2107175</v>
      </c>
      <c r="O8" s="157">
        <v>4235246</v>
      </c>
      <c r="P8" s="157">
        <v>7356565</v>
      </c>
      <c r="Q8" s="159"/>
      <c r="R8" s="159"/>
      <c r="S8" s="201"/>
    </row>
    <row r="9" spans="1:19" ht="12.75" customHeight="1" x14ac:dyDescent="0.2">
      <c r="A9" s="143" t="s">
        <v>1102</v>
      </c>
      <c r="B9" s="109" t="s">
        <v>1556</v>
      </c>
      <c r="C9" s="109"/>
      <c r="D9" s="157">
        <v>851570</v>
      </c>
      <c r="E9" s="157">
        <v>16500</v>
      </c>
      <c r="F9" s="157">
        <v>7999</v>
      </c>
      <c r="G9" s="157">
        <v>18501</v>
      </c>
      <c r="H9" s="157">
        <v>0</v>
      </c>
      <c r="I9" s="157">
        <v>0</v>
      </c>
      <c r="J9" s="157">
        <v>5300</v>
      </c>
      <c r="K9" s="157">
        <v>0</v>
      </c>
      <c r="L9" s="157">
        <v>42380</v>
      </c>
      <c r="M9" s="157">
        <v>393190</v>
      </c>
      <c r="N9" s="157">
        <v>565164</v>
      </c>
      <c r="O9" s="157">
        <v>98468</v>
      </c>
      <c r="P9" s="157">
        <v>570070</v>
      </c>
      <c r="Q9" s="159"/>
      <c r="R9" s="159"/>
    </row>
    <row r="10" spans="1:19" ht="12.75" customHeight="1" x14ac:dyDescent="0.2">
      <c r="A10" s="143" t="s">
        <v>1101</v>
      </c>
      <c r="B10" s="109" t="s">
        <v>1557</v>
      </c>
      <c r="C10" s="109"/>
      <c r="D10" s="157">
        <v>314544</v>
      </c>
      <c r="E10" s="157">
        <v>102773</v>
      </c>
      <c r="F10" s="157">
        <v>0</v>
      </c>
      <c r="G10" s="157">
        <v>13000</v>
      </c>
      <c r="H10" s="157">
        <v>0</v>
      </c>
      <c r="I10" s="157">
        <v>10000</v>
      </c>
      <c r="J10" s="157">
        <v>0</v>
      </c>
      <c r="K10" s="157">
        <v>0</v>
      </c>
      <c r="L10" s="157">
        <v>34900</v>
      </c>
      <c r="M10" s="157">
        <v>40378</v>
      </c>
      <c r="N10" s="157">
        <v>25</v>
      </c>
      <c r="O10" s="157">
        <v>107132</v>
      </c>
      <c r="P10" s="157">
        <v>195250</v>
      </c>
      <c r="Q10" s="159"/>
      <c r="R10" s="159"/>
      <c r="S10" s="201"/>
    </row>
    <row r="11" spans="1:19" ht="12.75" customHeight="1" x14ac:dyDescent="0.2">
      <c r="A11" s="143" t="s">
        <v>1105</v>
      </c>
      <c r="B11" s="109" t="s">
        <v>1558</v>
      </c>
      <c r="C11" s="109"/>
      <c r="D11" s="157">
        <v>94507</v>
      </c>
      <c r="E11" s="157">
        <v>0</v>
      </c>
      <c r="F11" s="157">
        <v>0</v>
      </c>
      <c r="G11" s="157">
        <v>0</v>
      </c>
      <c r="H11" s="157">
        <v>0</v>
      </c>
      <c r="I11" s="157">
        <v>0</v>
      </c>
      <c r="J11" s="157">
        <v>0</v>
      </c>
      <c r="K11" s="157">
        <v>0</v>
      </c>
      <c r="L11" s="157">
        <v>0</v>
      </c>
      <c r="M11" s="157">
        <v>5826</v>
      </c>
      <c r="N11" s="157">
        <v>0</v>
      </c>
      <c r="O11" s="157">
        <v>0</v>
      </c>
      <c r="P11" s="157">
        <v>0</v>
      </c>
      <c r="Q11" s="159"/>
      <c r="R11" s="159"/>
    </row>
    <row r="12" spans="1:19" ht="12.75" customHeight="1" x14ac:dyDescent="0.2">
      <c r="A12" s="108"/>
      <c r="D12" s="157" t="s">
        <v>1142</v>
      </c>
      <c r="E12" s="157" t="s">
        <v>1142</v>
      </c>
      <c r="F12" s="157" t="s">
        <v>1142</v>
      </c>
      <c r="G12" s="157" t="s">
        <v>1142</v>
      </c>
      <c r="H12" s="157" t="s">
        <v>1142</v>
      </c>
      <c r="I12" s="157" t="s">
        <v>1142</v>
      </c>
      <c r="J12" s="157" t="s">
        <v>1142</v>
      </c>
      <c r="K12" s="157" t="s">
        <v>1142</v>
      </c>
      <c r="L12" s="157" t="s">
        <v>1142</v>
      </c>
      <c r="M12" s="157" t="s">
        <v>1142</v>
      </c>
      <c r="N12" s="157" t="s">
        <v>1142</v>
      </c>
      <c r="O12" s="157" t="s">
        <v>1142</v>
      </c>
      <c r="P12" s="157" t="s">
        <v>1142</v>
      </c>
    </row>
    <row r="13" spans="1:19" s="144" customFormat="1" ht="12.75" customHeight="1" x14ac:dyDescent="0.2">
      <c r="A13" s="154" t="s">
        <v>1742</v>
      </c>
      <c r="B13" s="154"/>
      <c r="C13" s="154"/>
      <c r="D13" s="160">
        <v>3</v>
      </c>
      <c r="E13" s="160">
        <v>4</v>
      </c>
      <c r="F13" s="160">
        <v>5</v>
      </c>
      <c r="G13" s="160">
        <v>6</v>
      </c>
      <c r="H13" s="160">
        <v>7</v>
      </c>
      <c r="I13" s="160">
        <v>8</v>
      </c>
      <c r="J13" s="160">
        <v>9</v>
      </c>
      <c r="K13" s="160">
        <v>10</v>
      </c>
      <c r="L13" s="160">
        <v>11</v>
      </c>
      <c r="M13" s="160">
        <v>12</v>
      </c>
      <c r="N13" s="160">
        <v>13</v>
      </c>
      <c r="O13" s="160">
        <v>14</v>
      </c>
      <c r="P13" s="160">
        <v>15</v>
      </c>
      <c r="Q13" s="160">
        <v>16</v>
      </c>
      <c r="R13" s="160">
        <v>17</v>
      </c>
      <c r="S13" s="205"/>
    </row>
    <row r="14" spans="1:19" s="107" customFormat="1" ht="12.75" customHeight="1" x14ac:dyDescent="0.2">
      <c r="A14" s="103" t="s">
        <v>808</v>
      </c>
      <c r="B14" s="103" t="s">
        <v>809</v>
      </c>
      <c r="C14" s="138"/>
      <c r="D14" s="162">
        <v>5702</v>
      </c>
      <c r="E14" s="162">
        <v>0</v>
      </c>
      <c r="F14" s="162">
        <v>0</v>
      </c>
      <c r="G14" s="162">
        <v>0</v>
      </c>
      <c r="H14" s="162">
        <v>0</v>
      </c>
      <c r="I14" s="162">
        <v>0</v>
      </c>
      <c r="J14" s="162">
        <v>0</v>
      </c>
      <c r="K14" s="162">
        <v>0</v>
      </c>
      <c r="L14" s="162">
        <v>0</v>
      </c>
      <c r="M14" s="162">
        <v>0</v>
      </c>
      <c r="N14" s="162">
        <v>0</v>
      </c>
      <c r="O14" s="162">
        <v>0</v>
      </c>
      <c r="P14" s="162">
        <v>0</v>
      </c>
      <c r="Q14" s="162" t="s">
        <v>1100</v>
      </c>
      <c r="R14" s="162" t="s">
        <v>1101</v>
      </c>
      <c r="S14" s="163" t="s">
        <v>2267</v>
      </c>
    </row>
    <row r="15" spans="1:19" s="107" customFormat="1" ht="12.75" customHeight="1" x14ac:dyDescent="0.2">
      <c r="A15" s="103" t="s">
        <v>810</v>
      </c>
      <c r="B15" s="103" t="s">
        <v>811</v>
      </c>
      <c r="C15" s="138"/>
      <c r="D15" s="162">
        <v>33550</v>
      </c>
      <c r="E15" s="162">
        <v>0</v>
      </c>
      <c r="F15" s="162">
        <v>0</v>
      </c>
      <c r="G15" s="162">
        <v>0</v>
      </c>
      <c r="H15" s="162">
        <v>0</v>
      </c>
      <c r="I15" s="162">
        <v>0</v>
      </c>
      <c r="J15" s="162">
        <v>5300</v>
      </c>
      <c r="K15" s="162">
        <v>0</v>
      </c>
      <c r="L15" s="162">
        <v>0</v>
      </c>
      <c r="M15" s="162">
        <v>0</v>
      </c>
      <c r="N15" s="162">
        <v>0</v>
      </c>
      <c r="O15" s="162">
        <v>0</v>
      </c>
      <c r="P15" s="162">
        <v>5000</v>
      </c>
      <c r="Q15" s="162" t="s">
        <v>1100</v>
      </c>
      <c r="R15" s="162" t="s">
        <v>1102</v>
      </c>
      <c r="S15" s="163" t="s">
        <v>2232</v>
      </c>
    </row>
    <row r="16" spans="1:19" s="107" customFormat="1" ht="12.75" customHeight="1" x14ac:dyDescent="0.2">
      <c r="A16" s="103" t="s">
        <v>643</v>
      </c>
      <c r="B16" s="103" t="s">
        <v>0</v>
      </c>
      <c r="C16" s="138"/>
      <c r="D16" s="162">
        <v>10000</v>
      </c>
      <c r="E16" s="162">
        <v>2000</v>
      </c>
      <c r="F16" s="162">
        <v>0</v>
      </c>
      <c r="G16" s="162">
        <v>0</v>
      </c>
      <c r="H16" s="162">
        <v>0</v>
      </c>
      <c r="I16" s="162">
        <v>0</v>
      </c>
      <c r="J16" s="162">
        <v>0</v>
      </c>
      <c r="K16" s="162">
        <v>0</v>
      </c>
      <c r="L16" s="162">
        <v>0</v>
      </c>
      <c r="M16" s="162">
        <v>2275</v>
      </c>
      <c r="N16" s="162">
        <v>0</v>
      </c>
      <c r="O16" s="162">
        <v>505</v>
      </c>
      <c r="P16" s="162">
        <v>2000</v>
      </c>
      <c r="Q16" s="162" t="s">
        <v>1103</v>
      </c>
      <c r="R16" s="162" t="s">
        <v>1104</v>
      </c>
      <c r="S16" s="163" t="s">
        <v>2037</v>
      </c>
    </row>
    <row r="17" spans="1:19" s="107" customFormat="1" ht="12.75" customHeight="1" x14ac:dyDescent="0.2">
      <c r="A17" s="103" t="s">
        <v>405</v>
      </c>
      <c r="B17" s="103" t="s">
        <v>1</v>
      </c>
      <c r="C17" s="138"/>
      <c r="D17" s="162">
        <v>3604</v>
      </c>
      <c r="E17" s="162">
        <v>0</v>
      </c>
      <c r="F17" s="162">
        <v>0</v>
      </c>
      <c r="G17" s="162">
        <v>0</v>
      </c>
      <c r="H17" s="162">
        <v>0</v>
      </c>
      <c r="I17" s="162">
        <v>0</v>
      </c>
      <c r="J17" s="162">
        <v>0</v>
      </c>
      <c r="K17" s="162">
        <v>0</v>
      </c>
      <c r="L17" s="162">
        <v>0</v>
      </c>
      <c r="M17" s="162">
        <v>8520</v>
      </c>
      <c r="N17" s="162">
        <v>0</v>
      </c>
      <c r="O17" s="162">
        <v>1745</v>
      </c>
      <c r="P17" s="162">
        <v>0</v>
      </c>
      <c r="Q17" s="162" t="s">
        <v>1103</v>
      </c>
      <c r="R17" s="162" t="s">
        <v>1104</v>
      </c>
      <c r="S17" s="163" t="s">
        <v>1799</v>
      </c>
    </row>
    <row r="18" spans="1:19" s="107" customFormat="1" ht="12.75" customHeight="1" x14ac:dyDescent="0.2">
      <c r="A18" s="103" t="s">
        <v>413</v>
      </c>
      <c r="B18" s="103" t="s">
        <v>2</v>
      </c>
      <c r="C18" s="138"/>
      <c r="D18" s="162">
        <v>15019</v>
      </c>
      <c r="E18" s="162">
        <v>0</v>
      </c>
      <c r="F18" s="162">
        <v>0</v>
      </c>
      <c r="G18" s="162">
        <v>0</v>
      </c>
      <c r="H18" s="162">
        <v>0</v>
      </c>
      <c r="I18" s="162">
        <v>0</v>
      </c>
      <c r="J18" s="162">
        <v>0</v>
      </c>
      <c r="K18" s="162">
        <v>0</v>
      </c>
      <c r="L18" s="162">
        <v>0</v>
      </c>
      <c r="M18" s="162">
        <v>10805</v>
      </c>
      <c r="N18" s="162">
        <v>0</v>
      </c>
      <c r="O18" s="162">
        <v>0</v>
      </c>
      <c r="P18" s="162">
        <v>0</v>
      </c>
      <c r="Q18" s="162" t="s">
        <v>1103</v>
      </c>
      <c r="R18" s="162" t="s">
        <v>1104</v>
      </c>
      <c r="S18" s="163" t="s">
        <v>1807</v>
      </c>
    </row>
    <row r="19" spans="1:19" s="107" customFormat="1" ht="12.75" customHeight="1" x14ac:dyDescent="0.2">
      <c r="A19" s="103" t="s">
        <v>812</v>
      </c>
      <c r="B19" s="103" t="s">
        <v>813</v>
      </c>
      <c r="C19" s="138"/>
      <c r="D19" s="162">
        <v>11272</v>
      </c>
      <c r="E19" s="162">
        <v>0</v>
      </c>
      <c r="F19" s="162">
        <v>0</v>
      </c>
      <c r="G19" s="162">
        <v>0</v>
      </c>
      <c r="H19" s="162">
        <v>0</v>
      </c>
      <c r="I19" s="162">
        <v>0</v>
      </c>
      <c r="J19" s="162">
        <v>0</v>
      </c>
      <c r="K19" s="162">
        <v>0</v>
      </c>
      <c r="L19" s="162">
        <v>0</v>
      </c>
      <c r="M19" s="162">
        <v>0</v>
      </c>
      <c r="N19" s="162">
        <v>0</v>
      </c>
      <c r="O19" s="162">
        <v>0</v>
      </c>
      <c r="P19" s="162">
        <v>0</v>
      </c>
      <c r="Q19" s="162" t="s">
        <v>1100</v>
      </c>
      <c r="R19" s="162" t="s">
        <v>1101</v>
      </c>
      <c r="S19" s="163" t="s">
        <v>2268</v>
      </c>
    </row>
    <row r="20" spans="1:19" s="107" customFormat="1" ht="12.75" customHeight="1" x14ac:dyDescent="0.2">
      <c r="A20" s="103" t="s">
        <v>814</v>
      </c>
      <c r="B20" s="103" t="s">
        <v>815</v>
      </c>
      <c r="C20" s="138"/>
      <c r="D20" s="162">
        <v>41308</v>
      </c>
      <c r="E20" s="162">
        <v>0</v>
      </c>
      <c r="F20" s="162">
        <v>0</v>
      </c>
      <c r="G20" s="162">
        <v>0</v>
      </c>
      <c r="H20" s="162">
        <v>0</v>
      </c>
      <c r="I20" s="162">
        <v>0</v>
      </c>
      <c r="J20" s="162">
        <v>0</v>
      </c>
      <c r="K20" s="162">
        <v>0</v>
      </c>
      <c r="L20" s="162">
        <v>0</v>
      </c>
      <c r="M20" s="162">
        <v>0</v>
      </c>
      <c r="N20" s="162">
        <v>0</v>
      </c>
      <c r="O20" s="162">
        <v>15000</v>
      </c>
      <c r="P20" s="162">
        <v>0</v>
      </c>
      <c r="Q20" s="162" t="s">
        <v>1100</v>
      </c>
      <c r="R20" s="162" t="s">
        <v>1102</v>
      </c>
      <c r="S20" s="163" t="s">
        <v>2251</v>
      </c>
    </row>
    <row r="21" spans="1:19" s="107" customFormat="1" ht="12.75" customHeight="1" x14ac:dyDescent="0.2">
      <c r="A21" s="103" t="s">
        <v>1689</v>
      </c>
      <c r="B21" s="103" t="s">
        <v>1690</v>
      </c>
      <c r="C21" s="138"/>
      <c r="D21" s="162">
        <v>548</v>
      </c>
      <c r="E21" s="162">
        <v>0</v>
      </c>
      <c r="F21" s="162">
        <v>0</v>
      </c>
      <c r="G21" s="162">
        <v>0</v>
      </c>
      <c r="H21" s="162">
        <v>0</v>
      </c>
      <c r="I21" s="162">
        <v>0</v>
      </c>
      <c r="J21" s="162">
        <v>0</v>
      </c>
      <c r="K21" s="162">
        <v>0</v>
      </c>
      <c r="L21" s="162">
        <v>0</v>
      </c>
      <c r="M21" s="162">
        <v>1826</v>
      </c>
      <c r="N21" s="162">
        <v>0</v>
      </c>
      <c r="O21" s="162">
        <v>0</v>
      </c>
      <c r="P21" s="162">
        <v>0</v>
      </c>
      <c r="Q21" s="162" t="s">
        <v>1105</v>
      </c>
      <c r="R21" s="162" t="s">
        <v>1105</v>
      </c>
      <c r="S21" s="163" t="s">
        <v>2216</v>
      </c>
    </row>
    <row r="22" spans="1:19" s="107" customFormat="1" ht="12.75" customHeight="1" x14ac:dyDescent="0.2">
      <c r="A22" s="103" t="s">
        <v>1691</v>
      </c>
      <c r="B22" s="103" t="s">
        <v>1692</v>
      </c>
      <c r="C22" s="138"/>
      <c r="D22" s="162">
        <v>7194</v>
      </c>
      <c r="E22" s="162">
        <v>0</v>
      </c>
      <c r="F22" s="162">
        <v>0</v>
      </c>
      <c r="G22" s="162">
        <v>0</v>
      </c>
      <c r="H22" s="162">
        <v>0</v>
      </c>
      <c r="I22" s="162">
        <v>0</v>
      </c>
      <c r="J22" s="162">
        <v>0</v>
      </c>
      <c r="K22" s="162">
        <v>0</v>
      </c>
      <c r="L22" s="162">
        <v>0</v>
      </c>
      <c r="M22" s="162">
        <v>0</v>
      </c>
      <c r="N22" s="162">
        <v>0</v>
      </c>
      <c r="O22" s="162">
        <v>0</v>
      </c>
      <c r="P22" s="162">
        <v>0</v>
      </c>
      <c r="Q22" s="162" t="s">
        <v>1105</v>
      </c>
      <c r="R22" s="162" t="s">
        <v>1105</v>
      </c>
      <c r="S22" s="163" t="s">
        <v>2223</v>
      </c>
    </row>
    <row r="23" spans="1:19" s="107" customFormat="1" ht="12.75" customHeight="1" x14ac:dyDescent="0.2">
      <c r="A23" s="103" t="s">
        <v>820</v>
      </c>
      <c r="B23" s="103" t="s">
        <v>821</v>
      </c>
      <c r="C23" s="138"/>
      <c r="D23" s="162">
        <v>33308</v>
      </c>
      <c r="E23" s="162">
        <v>0</v>
      </c>
      <c r="F23" s="162">
        <v>0</v>
      </c>
      <c r="G23" s="162">
        <v>7501</v>
      </c>
      <c r="H23" s="162">
        <v>0</v>
      </c>
      <c r="I23" s="162">
        <v>0</v>
      </c>
      <c r="J23" s="162">
        <v>0</v>
      </c>
      <c r="K23" s="162">
        <v>0</v>
      </c>
      <c r="L23" s="162">
        <v>0</v>
      </c>
      <c r="M23" s="162">
        <v>14000</v>
      </c>
      <c r="N23" s="162">
        <v>0</v>
      </c>
      <c r="O23" s="162">
        <v>22500</v>
      </c>
      <c r="P23" s="162">
        <v>0</v>
      </c>
      <c r="Q23" s="162" t="s">
        <v>1100</v>
      </c>
      <c r="R23" s="162" t="s">
        <v>1102</v>
      </c>
      <c r="S23" s="163" t="s">
        <v>2239</v>
      </c>
    </row>
    <row r="24" spans="1:19" s="107" customFormat="1" ht="12.75" customHeight="1" x14ac:dyDescent="0.2">
      <c r="A24" s="103" t="s">
        <v>1693</v>
      </c>
      <c r="B24" s="103" t="s">
        <v>1694</v>
      </c>
      <c r="C24" s="138"/>
      <c r="D24" s="162">
        <v>2858</v>
      </c>
      <c r="E24" s="162">
        <v>0</v>
      </c>
      <c r="F24" s="162">
        <v>0</v>
      </c>
      <c r="G24" s="162">
        <v>0</v>
      </c>
      <c r="H24" s="162">
        <v>0</v>
      </c>
      <c r="I24" s="162">
        <v>0</v>
      </c>
      <c r="J24" s="162">
        <v>0</v>
      </c>
      <c r="K24" s="162">
        <v>0</v>
      </c>
      <c r="L24" s="162">
        <v>0</v>
      </c>
      <c r="M24" s="162">
        <v>4000</v>
      </c>
      <c r="N24" s="162">
        <v>0</v>
      </c>
      <c r="O24" s="162">
        <v>0</v>
      </c>
      <c r="P24" s="162">
        <v>0</v>
      </c>
      <c r="Q24" s="162" t="s">
        <v>1105</v>
      </c>
      <c r="R24" s="162" t="s">
        <v>1105</v>
      </c>
      <c r="S24" s="163" t="s">
        <v>2220</v>
      </c>
    </row>
    <row r="25" spans="1:19" s="107" customFormat="1" ht="12.75" customHeight="1" x14ac:dyDescent="0.2">
      <c r="A25" s="103" t="s">
        <v>644</v>
      </c>
      <c r="B25" s="103" t="s">
        <v>3</v>
      </c>
      <c r="C25" s="138"/>
      <c r="D25" s="162">
        <v>49029</v>
      </c>
      <c r="E25" s="162">
        <v>4000</v>
      </c>
      <c r="F25" s="162">
        <v>0</v>
      </c>
      <c r="G25" s="162">
        <v>0</v>
      </c>
      <c r="H25" s="162">
        <v>0</v>
      </c>
      <c r="I25" s="162">
        <v>0</v>
      </c>
      <c r="J25" s="162">
        <v>0</v>
      </c>
      <c r="K25" s="162">
        <v>0</v>
      </c>
      <c r="L25" s="162">
        <v>0</v>
      </c>
      <c r="M25" s="162">
        <v>16470</v>
      </c>
      <c r="N25" s="162">
        <v>0</v>
      </c>
      <c r="O25" s="162">
        <v>0</v>
      </c>
      <c r="P25" s="162">
        <v>0</v>
      </c>
      <c r="Q25" s="162" t="s">
        <v>1103</v>
      </c>
      <c r="R25" s="162" t="s">
        <v>1104</v>
      </c>
      <c r="S25" s="163" t="s">
        <v>2038</v>
      </c>
    </row>
    <row r="26" spans="1:19" s="107" customFormat="1" ht="12.75" customHeight="1" x14ac:dyDescent="0.2">
      <c r="A26" s="103" t="s">
        <v>585</v>
      </c>
      <c r="B26" s="103" t="s">
        <v>4</v>
      </c>
      <c r="C26" s="138"/>
      <c r="D26" s="162">
        <v>10719</v>
      </c>
      <c r="E26" s="162">
        <v>0</v>
      </c>
      <c r="F26" s="162">
        <v>0</v>
      </c>
      <c r="G26" s="162">
        <v>0</v>
      </c>
      <c r="H26" s="162">
        <v>0</v>
      </c>
      <c r="I26" s="162">
        <v>0</v>
      </c>
      <c r="J26" s="162">
        <v>0</v>
      </c>
      <c r="K26" s="162">
        <v>0</v>
      </c>
      <c r="L26" s="162">
        <v>0</v>
      </c>
      <c r="M26" s="162">
        <v>4960</v>
      </c>
      <c r="N26" s="162">
        <v>0</v>
      </c>
      <c r="O26" s="162">
        <v>0</v>
      </c>
      <c r="P26" s="162">
        <v>4500</v>
      </c>
      <c r="Q26" s="162" t="s">
        <v>1103</v>
      </c>
      <c r="R26" s="162" t="s">
        <v>1104</v>
      </c>
      <c r="S26" s="163" t="s">
        <v>1979</v>
      </c>
    </row>
    <row r="27" spans="1:19" s="107" customFormat="1" ht="12.75" customHeight="1" x14ac:dyDescent="0.2">
      <c r="A27" s="103" t="s">
        <v>512</v>
      </c>
      <c r="B27" s="103" t="s">
        <v>5</v>
      </c>
      <c r="C27" s="138"/>
      <c r="D27" s="162">
        <v>1935</v>
      </c>
      <c r="E27" s="162">
        <v>2000</v>
      </c>
      <c r="F27" s="162">
        <v>0</v>
      </c>
      <c r="G27" s="162">
        <v>0</v>
      </c>
      <c r="H27" s="162">
        <v>0</v>
      </c>
      <c r="I27" s="162">
        <v>0</v>
      </c>
      <c r="J27" s="162">
        <v>0</v>
      </c>
      <c r="K27" s="162">
        <v>0</v>
      </c>
      <c r="L27" s="162">
        <v>0</v>
      </c>
      <c r="M27" s="162">
        <v>14986</v>
      </c>
      <c r="N27" s="162">
        <v>4472</v>
      </c>
      <c r="O27" s="162">
        <v>5090</v>
      </c>
      <c r="P27" s="162">
        <v>3000</v>
      </c>
      <c r="Q27" s="162" t="s">
        <v>1103</v>
      </c>
      <c r="R27" s="162" t="s">
        <v>1104</v>
      </c>
      <c r="S27" s="163" t="s">
        <v>1906</v>
      </c>
    </row>
    <row r="28" spans="1:19" s="107" customFormat="1" ht="12.75" customHeight="1" x14ac:dyDescent="0.2">
      <c r="A28" s="103" t="s">
        <v>1049</v>
      </c>
      <c r="B28" s="103" t="s">
        <v>1050</v>
      </c>
      <c r="C28" s="138"/>
      <c r="D28" s="162">
        <v>50250</v>
      </c>
      <c r="E28" s="162">
        <v>2000</v>
      </c>
      <c r="F28" s="162">
        <v>0</v>
      </c>
      <c r="G28" s="162">
        <v>0</v>
      </c>
      <c r="H28" s="162">
        <v>0</v>
      </c>
      <c r="I28" s="162">
        <v>0</v>
      </c>
      <c r="J28" s="162">
        <v>0</v>
      </c>
      <c r="K28" s="162">
        <v>0</v>
      </c>
      <c r="L28" s="162">
        <v>0</v>
      </c>
      <c r="M28" s="162">
        <v>10068</v>
      </c>
      <c r="N28" s="162">
        <v>0</v>
      </c>
      <c r="O28" s="162">
        <v>0</v>
      </c>
      <c r="P28" s="162">
        <v>3000</v>
      </c>
      <c r="Q28" s="162" t="s">
        <v>1153</v>
      </c>
      <c r="R28" s="162" t="s">
        <v>1104</v>
      </c>
      <c r="S28" s="163" t="s">
        <v>2207</v>
      </c>
    </row>
    <row r="29" spans="1:19" s="107" customFormat="1" ht="12.75" customHeight="1" x14ac:dyDescent="0.2">
      <c r="A29" s="146" t="s">
        <v>1732</v>
      </c>
      <c r="B29" s="146" t="s">
        <v>1743</v>
      </c>
      <c r="C29" s="138"/>
      <c r="D29" s="162">
        <v>0</v>
      </c>
      <c r="E29" s="162">
        <v>0</v>
      </c>
      <c r="F29" s="162">
        <v>0</v>
      </c>
      <c r="G29" s="162">
        <v>0</v>
      </c>
      <c r="H29" s="162">
        <v>0</v>
      </c>
      <c r="I29" s="162">
        <v>0</v>
      </c>
      <c r="J29" s="162">
        <v>0</v>
      </c>
      <c r="K29" s="162">
        <v>0</v>
      </c>
      <c r="L29" s="162">
        <v>0</v>
      </c>
      <c r="M29" s="162">
        <v>0</v>
      </c>
      <c r="N29" s="162">
        <v>0</v>
      </c>
      <c r="O29" s="162">
        <v>0</v>
      </c>
      <c r="P29" s="162">
        <v>0</v>
      </c>
      <c r="Q29" s="162" t="s">
        <v>1153</v>
      </c>
      <c r="R29" s="162" t="s">
        <v>1104</v>
      </c>
      <c r="S29" s="163" t="s">
        <v>2118</v>
      </c>
    </row>
    <row r="30" spans="1:19" s="107" customFormat="1" ht="12.75" customHeight="1" x14ac:dyDescent="0.2">
      <c r="A30" s="103" t="s">
        <v>384</v>
      </c>
      <c r="B30" s="103" t="s">
        <v>6</v>
      </c>
      <c r="C30" s="138"/>
      <c r="D30" s="162">
        <v>12000</v>
      </c>
      <c r="E30" s="162">
        <v>36000</v>
      </c>
      <c r="F30" s="162">
        <v>0</v>
      </c>
      <c r="G30" s="162">
        <v>0</v>
      </c>
      <c r="H30" s="162">
        <v>0</v>
      </c>
      <c r="I30" s="162">
        <v>0</v>
      </c>
      <c r="J30" s="162">
        <v>0</v>
      </c>
      <c r="K30" s="162">
        <v>0</v>
      </c>
      <c r="L30" s="162">
        <v>0</v>
      </c>
      <c r="M30" s="162">
        <v>4800</v>
      </c>
      <c r="N30" s="162">
        <v>0</v>
      </c>
      <c r="O30" s="162">
        <v>2000</v>
      </c>
      <c r="P30" s="162">
        <v>0</v>
      </c>
      <c r="Q30" s="162" t="s">
        <v>1103</v>
      </c>
      <c r="R30" s="162" t="s">
        <v>1104</v>
      </c>
      <c r="S30" s="163" t="s">
        <v>1778</v>
      </c>
    </row>
    <row r="31" spans="1:19" s="107" customFormat="1" ht="12.75" customHeight="1" x14ac:dyDescent="0.2">
      <c r="A31" s="103" t="s">
        <v>617</v>
      </c>
      <c r="B31" s="103" t="s">
        <v>7</v>
      </c>
      <c r="C31" s="138"/>
      <c r="D31" s="162">
        <v>875</v>
      </c>
      <c r="E31" s="162">
        <v>0</v>
      </c>
      <c r="F31" s="162">
        <v>0</v>
      </c>
      <c r="G31" s="162">
        <v>0</v>
      </c>
      <c r="H31" s="162">
        <v>0</v>
      </c>
      <c r="I31" s="162">
        <v>0</v>
      </c>
      <c r="J31" s="162">
        <v>0</v>
      </c>
      <c r="K31" s="162">
        <v>0</v>
      </c>
      <c r="L31" s="162">
        <v>0</v>
      </c>
      <c r="M31" s="162">
        <v>9800</v>
      </c>
      <c r="N31" s="162">
        <v>4000</v>
      </c>
      <c r="O31" s="162">
        <v>638</v>
      </c>
      <c r="P31" s="162">
        <v>0</v>
      </c>
      <c r="Q31" s="162" t="s">
        <v>1103</v>
      </c>
      <c r="R31" s="162" t="s">
        <v>1104</v>
      </c>
      <c r="S31" s="163" t="s">
        <v>2011</v>
      </c>
    </row>
    <row r="32" spans="1:19" s="107" customFormat="1" ht="12.75" customHeight="1" x14ac:dyDescent="0.2">
      <c r="A32" s="103" t="s">
        <v>702</v>
      </c>
      <c r="B32" s="103" t="s">
        <v>785</v>
      </c>
      <c r="C32" s="138"/>
      <c r="D32" s="162">
        <v>150520</v>
      </c>
      <c r="E32" s="162">
        <v>0</v>
      </c>
      <c r="F32" s="162">
        <v>0</v>
      </c>
      <c r="G32" s="162">
        <v>0</v>
      </c>
      <c r="H32" s="162">
        <v>0</v>
      </c>
      <c r="I32" s="162">
        <v>0</v>
      </c>
      <c r="J32" s="162">
        <v>0</v>
      </c>
      <c r="K32" s="162">
        <v>5322</v>
      </c>
      <c r="L32" s="162">
        <v>0</v>
      </c>
      <c r="M32" s="162">
        <v>8250</v>
      </c>
      <c r="N32" s="162">
        <v>0</v>
      </c>
      <c r="O32" s="162">
        <v>0</v>
      </c>
      <c r="P32" s="162">
        <v>86500</v>
      </c>
      <c r="Q32" s="162" t="s">
        <v>1106</v>
      </c>
      <c r="R32" s="162" t="s">
        <v>1104</v>
      </c>
      <c r="S32" s="163" t="s">
        <v>2096</v>
      </c>
    </row>
    <row r="33" spans="1:19" s="107" customFormat="1" ht="12.75" customHeight="1" x14ac:dyDescent="0.2">
      <c r="A33" s="103" t="s">
        <v>703</v>
      </c>
      <c r="B33" s="103" t="s">
        <v>8</v>
      </c>
      <c r="C33" s="138"/>
      <c r="D33" s="162">
        <v>18000</v>
      </c>
      <c r="E33" s="162">
        <v>0</v>
      </c>
      <c r="F33" s="162">
        <v>0</v>
      </c>
      <c r="G33" s="162">
        <v>0</v>
      </c>
      <c r="H33" s="162">
        <v>0</v>
      </c>
      <c r="I33" s="162">
        <v>0</v>
      </c>
      <c r="J33" s="162">
        <v>0</v>
      </c>
      <c r="K33" s="162">
        <v>0</v>
      </c>
      <c r="L33" s="162">
        <v>0</v>
      </c>
      <c r="M33" s="162">
        <v>55000</v>
      </c>
      <c r="N33" s="162">
        <v>0</v>
      </c>
      <c r="O33" s="162">
        <v>11000</v>
      </c>
      <c r="P33" s="162">
        <v>16000</v>
      </c>
      <c r="Q33" s="162" t="s">
        <v>1106</v>
      </c>
      <c r="R33" s="162" t="s">
        <v>1104</v>
      </c>
      <c r="S33" s="163" t="s">
        <v>2097</v>
      </c>
    </row>
    <row r="34" spans="1:19" s="107" customFormat="1" ht="12.75" customHeight="1" x14ac:dyDescent="0.2">
      <c r="A34" s="103" t="s">
        <v>668</v>
      </c>
      <c r="B34" s="103" t="s">
        <v>9</v>
      </c>
      <c r="C34" s="138"/>
      <c r="D34" s="162">
        <v>10000</v>
      </c>
      <c r="E34" s="162">
        <v>0</v>
      </c>
      <c r="F34" s="162">
        <v>0</v>
      </c>
      <c r="G34" s="162">
        <v>0</v>
      </c>
      <c r="H34" s="162">
        <v>0</v>
      </c>
      <c r="I34" s="162">
        <v>0</v>
      </c>
      <c r="J34" s="162">
        <v>0</v>
      </c>
      <c r="K34" s="162">
        <v>0</v>
      </c>
      <c r="L34" s="162">
        <v>0</v>
      </c>
      <c r="M34" s="162">
        <v>21900</v>
      </c>
      <c r="N34" s="162">
        <v>0</v>
      </c>
      <c r="O34" s="162">
        <v>9400</v>
      </c>
      <c r="P34" s="162">
        <v>15000</v>
      </c>
      <c r="Q34" s="162" t="s">
        <v>1107</v>
      </c>
      <c r="R34" s="162" t="s">
        <v>1104</v>
      </c>
      <c r="S34" s="163" t="s">
        <v>2062</v>
      </c>
    </row>
    <row r="35" spans="1:19" s="107" customFormat="1" ht="12.75" customHeight="1" x14ac:dyDescent="0.2">
      <c r="A35" s="103" t="s">
        <v>406</v>
      </c>
      <c r="B35" s="103" t="s">
        <v>10</v>
      </c>
      <c r="C35" s="138"/>
      <c r="D35" s="162">
        <v>3143</v>
      </c>
      <c r="E35" s="162">
        <v>21000</v>
      </c>
      <c r="F35" s="162">
        <v>0</v>
      </c>
      <c r="G35" s="162">
        <v>0</v>
      </c>
      <c r="H35" s="162">
        <v>0</v>
      </c>
      <c r="I35" s="162">
        <v>0</v>
      </c>
      <c r="J35" s="162">
        <v>0</v>
      </c>
      <c r="K35" s="162">
        <v>0</v>
      </c>
      <c r="L35" s="162">
        <v>0</v>
      </c>
      <c r="M35" s="162">
        <v>0</v>
      </c>
      <c r="N35" s="162">
        <v>0</v>
      </c>
      <c r="O35" s="162">
        <v>0</v>
      </c>
      <c r="P35" s="162">
        <v>0</v>
      </c>
      <c r="Q35" s="162" t="s">
        <v>1103</v>
      </c>
      <c r="R35" s="162" t="s">
        <v>1104</v>
      </c>
      <c r="S35" s="163" t="s">
        <v>1800</v>
      </c>
    </row>
    <row r="36" spans="1:19" s="107" customFormat="1" ht="12.75" customHeight="1" x14ac:dyDescent="0.2">
      <c r="A36" s="103" t="s">
        <v>453</v>
      </c>
      <c r="B36" s="103" t="s">
        <v>11</v>
      </c>
      <c r="C36" s="138"/>
      <c r="D36" s="162">
        <v>6867</v>
      </c>
      <c r="E36" s="162">
        <v>0</v>
      </c>
      <c r="F36" s="162">
        <v>0</v>
      </c>
      <c r="G36" s="162">
        <v>0</v>
      </c>
      <c r="H36" s="162">
        <v>0</v>
      </c>
      <c r="I36" s="162">
        <v>0</v>
      </c>
      <c r="J36" s="162">
        <v>0</v>
      </c>
      <c r="K36" s="162">
        <v>0</v>
      </c>
      <c r="L36" s="162">
        <v>0</v>
      </c>
      <c r="M36" s="162">
        <v>8000</v>
      </c>
      <c r="N36" s="162">
        <v>0</v>
      </c>
      <c r="O36" s="162">
        <v>0</v>
      </c>
      <c r="P36" s="162">
        <v>80500</v>
      </c>
      <c r="Q36" s="162" t="s">
        <v>1103</v>
      </c>
      <c r="R36" s="162" t="s">
        <v>1104</v>
      </c>
      <c r="S36" s="163" t="s">
        <v>1847</v>
      </c>
    </row>
    <row r="37" spans="1:19" s="107" customFormat="1" ht="12.75" customHeight="1" x14ac:dyDescent="0.2">
      <c r="A37" s="103" t="s">
        <v>475</v>
      </c>
      <c r="B37" s="103" t="s">
        <v>771</v>
      </c>
      <c r="C37" s="138"/>
      <c r="D37" s="162">
        <v>1700</v>
      </c>
      <c r="E37" s="162">
        <v>0</v>
      </c>
      <c r="F37" s="162">
        <v>0</v>
      </c>
      <c r="G37" s="162">
        <v>0</v>
      </c>
      <c r="H37" s="162">
        <v>0</v>
      </c>
      <c r="I37" s="162">
        <v>43134</v>
      </c>
      <c r="J37" s="162">
        <v>0</v>
      </c>
      <c r="K37" s="162">
        <v>0</v>
      </c>
      <c r="L37" s="162">
        <v>8500</v>
      </c>
      <c r="M37" s="162">
        <v>78400</v>
      </c>
      <c r="N37" s="162">
        <v>0</v>
      </c>
      <c r="O37" s="162">
        <v>18626</v>
      </c>
      <c r="P37" s="162">
        <v>23000</v>
      </c>
      <c r="Q37" s="162" t="s">
        <v>1103</v>
      </c>
      <c r="R37" s="162" t="s">
        <v>1104</v>
      </c>
      <c r="S37" s="163" t="s">
        <v>1869</v>
      </c>
    </row>
    <row r="38" spans="1:19" s="107" customFormat="1" ht="12.75" customHeight="1" x14ac:dyDescent="0.2">
      <c r="A38" s="103" t="s">
        <v>586</v>
      </c>
      <c r="B38" s="103" t="s">
        <v>12</v>
      </c>
      <c r="C38" s="138"/>
      <c r="D38" s="162">
        <v>2138</v>
      </c>
      <c r="E38" s="162">
        <v>0</v>
      </c>
      <c r="F38" s="162">
        <v>0</v>
      </c>
      <c r="G38" s="162">
        <v>0</v>
      </c>
      <c r="H38" s="162">
        <v>0</v>
      </c>
      <c r="I38" s="162">
        <v>0</v>
      </c>
      <c r="J38" s="162">
        <v>0</v>
      </c>
      <c r="K38" s="162">
        <v>0</v>
      </c>
      <c r="L38" s="162">
        <v>0</v>
      </c>
      <c r="M38" s="162">
        <v>13590</v>
      </c>
      <c r="N38" s="162">
        <v>0</v>
      </c>
      <c r="O38" s="162">
        <v>0</v>
      </c>
      <c r="P38" s="162">
        <v>4000</v>
      </c>
      <c r="Q38" s="162" t="s">
        <v>1103</v>
      </c>
      <c r="R38" s="162" t="s">
        <v>1104</v>
      </c>
      <c r="S38" s="163" t="s">
        <v>1980</v>
      </c>
    </row>
    <row r="39" spans="1:19" s="107" customFormat="1" ht="12.75" customHeight="1" x14ac:dyDescent="0.2">
      <c r="A39" s="103" t="s">
        <v>369</v>
      </c>
      <c r="B39" s="103" t="s">
        <v>765</v>
      </c>
      <c r="C39" s="138"/>
      <c r="D39" s="162">
        <v>100</v>
      </c>
      <c r="E39" s="162">
        <v>0</v>
      </c>
      <c r="F39" s="162">
        <v>0</v>
      </c>
      <c r="G39" s="162">
        <v>0</v>
      </c>
      <c r="H39" s="162">
        <v>0</v>
      </c>
      <c r="I39" s="162">
        <v>0</v>
      </c>
      <c r="J39" s="162">
        <v>0</v>
      </c>
      <c r="K39" s="162">
        <v>0</v>
      </c>
      <c r="L39" s="162">
        <v>0</v>
      </c>
      <c r="M39" s="162">
        <v>18300</v>
      </c>
      <c r="N39" s="162">
        <v>0</v>
      </c>
      <c r="O39" s="162">
        <v>580</v>
      </c>
      <c r="P39" s="162">
        <v>10000</v>
      </c>
      <c r="Q39" s="162" t="s">
        <v>1100</v>
      </c>
      <c r="R39" s="162" t="s">
        <v>1104</v>
      </c>
      <c r="S39" s="163" t="s">
        <v>1763</v>
      </c>
    </row>
    <row r="40" spans="1:19" s="107" customFormat="1" ht="12.75" customHeight="1" x14ac:dyDescent="0.2">
      <c r="A40" s="103" t="s">
        <v>374</v>
      </c>
      <c r="B40" s="103" t="s">
        <v>348</v>
      </c>
      <c r="C40" s="138"/>
      <c r="D40" s="162">
        <v>87</v>
      </c>
      <c r="E40" s="162">
        <v>0</v>
      </c>
      <c r="F40" s="162">
        <v>0</v>
      </c>
      <c r="G40" s="162">
        <v>0</v>
      </c>
      <c r="H40" s="162">
        <v>0</v>
      </c>
      <c r="I40" s="162">
        <v>0</v>
      </c>
      <c r="J40" s="162">
        <v>0</v>
      </c>
      <c r="K40" s="162">
        <v>0</v>
      </c>
      <c r="L40" s="162">
        <v>0</v>
      </c>
      <c r="M40" s="162">
        <v>12319</v>
      </c>
      <c r="N40" s="162">
        <v>13017</v>
      </c>
      <c r="O40" s="162">
        <v>4000</v>
      </c>
      <c r="P40" s="162">
        <v>10000</v>
      </c>
      <c r="Q40" s="162" t="s">
        <v>1100</v>
      </c>
      <c r="R40" s="162" t="s">
        <v>1104</v>
      </c>
      <c r="S40" s="163" t="s">
        <v>1768</v>
      </c>
    </row>
    <row r="41" spans="1:19" s="107" customFormat="1" ht="12.75" customHeight="1" x14ac:dyDescent="0.2">
      <c r="A41" s="103" t="s">
        <v>724</v>
      </c>
      <c r="B41" s="103" t="s">
        <v>1108</v>
      </c>
      <c r="C41" s="138"/>
      <c r="D41" s="162">
        <v>19705</v>
      </c>
      <c r="E41" s="162">
        <v>0</v>
      </c>
      <c r="F41" s="162">
        <v>0</v>
      </c>
      <c r="G41" s="162">
        <v>0</v>
      </c>
      <c r="H41" s="162">
        <v>0</v>
      </c>
      <c r="I41" s="162">
        <v>0</v>
      </c>
      <c r="J41" s="162">
        <v>0</v>
      </c>
      <c r="K41" s="162">
        <v>0</v>
      </c>
      <c r="L41" s="162">
        <v>0</v>
      </c>
      <c r="M41" s="162">
        <v>0</v>
      </c>
      <c r="N41" s="162">
        <v>0</v>
      </c>
      <c r="O41" s="162">
        <v>0</v>
      </c>
      <c r="P41" s="162">
        <v>0</v>
      </c>
      <c r="Q41" s="162" t="s">
        <v>1153</v>
      </c>
      <c r="R41" s="162" t="s">
        <v>1104</v>
      </c>
      <c r="S41" s="163" t="s">
        <v>2119</v>
      </c>
    </row>
    <row r="42" spans="1:19" s="107" customFormat="1" ht="12.75" customHeight="1" x14ac:dyDescent="0.2">
      <c r="A42" s="103" t="s">
        <v>1004</v>
      </c>
      <c r="B42" s="103" t="s">
        <v>1005</v>
      </c>
      <c r="C42" s="138"/>
      <c r="D42" s="162">
        <v>18691</v>
      </c>
      <c r="E42" s="162">
        <v>2000</v>
      </c>
      <c r="F42" s="162">
        <v>0</v>
      </c>
      <c r="G42" s="162">
        <v>0</v>
      </c>
      <c r="H42" s="162">
        <v>0</v>
      </c>
      <c r="I42" s="162">
        <v>0</v>
      </c>
      <c r="J42" s="162">
        <v>0</v>
      </c>
      <c r="K42" s="162">
        <v>0</v>
      </c>
      <c r="L42" s="162">
        <v>0</v>
      </c>
      <c r="M42" s="162">
        <v>0</v>
      </c>
      <c r="N42" s="162">
        <v>0</v>
      </c>
      <c r="O42" s="162">
        <v>0</v>
      </c>
      <c r="P42" s="162">
        <v>0</v>
      </c>
      <c r="Q42" s="162" t="s">
        <v>1153</v>
      </c>
      <c r="R42" s="162" t="s">
        <v>1104</v>
      </c>
      <c r="S42" s="163" t="s">
        <v>2176</v>
      </c>
    </row>
    <row r="43" spans="1:19" s="107" customFormat="1" ht="12.75" customHeight="1" x14ac:dyDescent="0.2">
      <c r="A43" s="103" t="s">
        <v>1695</v>
      </c>
      <c r="B43" s="103" t="s">
        <v>831</v>
      </c>
      <c r="C43" s="138"/>
      <c r="D43" s="162">
        <v>14445</v>
      </c>
      <c r="E43" s="162">
        <v>0</v>
      </c>
      <c r="F43" s="162">
        <v>0</v>
      </c>
      <c r="G43" s="162">
        <v>0</v>
      </c>
      <c r="H43" s="162">
        <v>0</v>
      </c>
      <c r="I43" s="162">
        <v>0</v>
      </c>
      <c r="J43" s="162">
        <v>0</v>
      </c>
      <c r="K43" s="162">
        <v>0</v>
      </c>
      <c r="L43" s="162">
        <v>0</v>
      </c>
      <c r="M43" s="162">
        <v>0</v>
      </c>
      <c r="N43" s="162">
        <v>0</v>
      </c>
      <c r="O43" s="162">
        <v>0</v>
      </c>
      <c r="P43" s="162">
        <v>0</v>
      </c>
      <c r="Q43" s="162" t="s">
        <v>1105</v>
      </c>
      <c r="R43" s="162" t="s">
        <v>1105</v>
      </c>
      <c r="S43" s="163" t="s">
        <v>2215</v>
      </c>
    </row>
    <row r="44" spans="1:19" s="107" customFormat="1" ht="12.75" customHeight="1" x14ac:dyDescent="0.2">
      <c r="A44" s="103" t="s">
        <v>704</v>
      </c>
      <c r="B44" s="103" t="s">
        <v>13</v>
      </c>
      <c r="C44" s="138"/>
      <c r="D44" s="162">
        <v>10000</v>
      </c>
      <c r="E44" s="162">
        <v>0</v>
      </c>
      <c r="F44" s="162">
        <v>0</v>
      </c>
      <c r="G44" s="162">
        <v>0</v>
      </c>
      <c r="H44" s="162">
        <v>0</v>
      </c>
      <c r="I44" s="162">
        <v>0</v>
      </c>
      <c r="J44" s="162">
        <v>0</v>
      </c>
      <c r="K44" s="162">
        <v>0</v>
      </c>
      <c r="L44" s="162">
        <v>0</v>
      </c>
      <c r="M44" s="162">
        <v>30800</v>
      </c>
      <c r="N44" s="162">
        <v>0</v>
      </c>
      <c r="O44" s="162">
        <v>3000</v>
      </c>
      <c r="P44" s="162">
        <v>0</v>
      </c>
      <c r="Q44" s="162" t="s">
        <v>1106</v>
      </c>
      <c r="R44" s="162" t="s">
        <v>1104</v>
      </c>
      <c r="S44" s="163" t="s">
        <v>2098</v>
      </c>
    </row>
    <row r="45" spans="1:19" s="107" customFormat="1" ht="12.75" customHeight="1" x14ac:dyDescent="0.2">
      <c r="A45" s="103" t="s">
        <v>677</v>
      </c>
      <c r="B45" s="103" t="s">
        <v>14</v>
      </c>
      <c r="C45" s="138"/>
      <c r="D45" s="162">
        <v>122733</v>
      </c>
      <c r="E45" s="162">
        <v>0</v>
      </c>
      <c r="F45" s="162">
        <v>0</v>
      </c>
      <c r="G45" s="162">
        <v>0</v>
      </c>
      <c r="H45" s="162">
        <v>0</v>
      </c>
      <c r="I45" s="162">
        <v>0</v>
      </c>
      <c r="J45" s="162">
        <v>0</v>
      </c>
      <c r="K45" s="162">
        <v>0</v>
      </c>
      <c r="L45" s="162">
        <v>0</v>
      </c>
      <c r="M45" s="162">
        <v>642</v>
      </c>
      <c r="N45" s="162">
        <v>0</v>
      </c>
      <c r="O45" s="162">
        <v>257</v>
      </c>
      <c r="P45" s="162">
        <v>0</v>
      </c>
      <c r="Q45" s="162" t="s">
        <v>1107</v>
      </c>
      <c r="R45" s="162" t="s">
        <v>1104</v>
      </c>
      <c r="S45" s="163" t="s">
        <v>2071</v>
      </c>
    </row>
    <row r="46" spans="1:19" s="107" customFormat="1" ht="12.75" customHeight="1" x14ac:dyDescent="0.2">
      <c r="A46" s="103" t="s">
        <v>542</v>
      </c>
      <c r="B46" s="103" t="s">
        <v>15</v>
      </c>
      <c r="C46" s="138"/>
      <c r="D46" s="162">
        <v>11311</v>
      </c>
      <c r="E46" s="162">
        <v>7000</v>
      </c>
      <c r="F46" s="162">
        <v>0</v>
      </c>
      <c r="G46" s="162">
        <v>0</v>
      </c>
      <c r="H46" s="162">
        <v>0</v>
      </c>
      <c r="I46" s="162">
        <v>0</v>
      </c>
      <c r="J46" s="162">
        <v>0</v>
      </c>
      <c r="K46" s="162">
        <v>0</v>
      </c>
      <c r="L46" s="162">
        <v>0</v>
      </c>
      <c r="M46" s="162">
        <v>3130</v>
      </c>
      <c r="N46" s="162">
        <v>0</v>
      </c>
      <c r="O46" s="162">
        <v>0</v>
      </c>
      <c r="P46" s="162">
        <v>0</v>
      </c>
      <c r="Q46" s="162" t="s">
        <v>1103</v>
      </c>
      <c r="R46" s="162" t="s">
        <v>1104</v>
      </c>
      <c r="S46" s="163" t="s">
        <v>1936</v>
      </c>
    </row>
    <row r="47" spans="1:19" s="107" customFormat="1" ht="12.75" customHeight="1" x14ac:dyDescent="0.2">
      <c r="A47" s="103" t="s">
        <v>524</v>
      </c>
      <c r="B47" s="103" t="s">
        <v>16</v>
      </c>
      <c r="C47" s="138"/>
      <c r="D47" s="162">
        <v>5275</v>
      </c>
      <c r="E47" s="162">
        <v>1000</v>
      </c>
      <c r="F47" s="162">
        <v>0</v>
      </c>
      <c r="G47" s="162">
        <v>0</v>
      </c>
      <c r="H47" s="162">
        <v>0</v>
      </c>
      <c r="I47" s="162">
        <v>0</v>
      </c>
      <c r="J47" s="162">
        <v>0</v>
      </c>
      <c r="K47" s="162">
        <v>0</v>
      </c>
      <c r="L47" s="162">
        <v>0</v>
      </c>
      <c r="M47" s="162">
        <v>8450</v>
      </c>
      <c r="N47" s="162">
        <v>0</v>
      </c>
      <c r="O47" s="162">
        <v>0</v>
      </c>
      <c r="P47" s="162">
        <v>9000</v>
      </c>
      <c r="Q47" s="162" t="s">
        <v>1100</v>
      </c>
      <c r="R47" s="162" t="s">
        <v>1104</v>
      </c>
      <c r="S47" s="163" t="s">
        <v>1918</v>
      </c>
    </row>
    <row r="48" spans="1:19" s="107" customFormat="1" ht="12.75" customHeight="1" x14ac:dyDescent="0.2">
      <c r="A48" s="103" t="s">
        <v>525</v>
      </c>
      <c r="B48" s="103" t="s">
        <v>17</v>
      </c>
      <c r="C48" s="138"/>
      <c r="D48" s="162">
        <v>1750</v>
      </c>
      <c r="E48" s="162">
        <v>0</v>
      </c>
      <c r="F48" s="162">
        <v>0</v>
      </c>
      <c r="G48" s="162">
        <v>0</v>
      </c>
      <c r="H48" s="162">
        <v>0</v>
      </c>
      <c r="I48" s="162">
        <v>0</v>
      </c>
      <c r="J48" s="162">
        <v>0</v>
      </c>
      <c r="K48" s="162">
        <v>0</v>
      </c>
      <c r="L48" s="162">
        <v>3600</v>
      </c>
      <c r="M48" s="162">
        <v>0</v>
      </c>
      <c r="N48" s="162">
        <v>0</v>
      </c>
      <c r="O48" s="162">
        <v>0</v>
      </c>
      <c r="P48" s="162">
        <v>0</v>
      </c>
      <c r="Q48" s="162" t="s">
        <v>1100</v>
      </c>
      <c r="R48" s="162" t="s">
        <v>1104</v>
      </c>
      <c r="S48" s="163" t="s">
        <v>1919</v>
      </c>
    </row>
    <row r="49" spans="1:19" s="107" customFormat="1" ht="12.75" customHeight="1" x14ac:dyDescent="0.2">
      <c r="A49" s="103" t="s">
        <v>832</v>
      </c>
      <c r="B49" s="103" t="s">
        <v>833</v>
      </c>
      <c r="C49" s="138"/>
      <c r="D49" s="162">
        <v>0</v>
      </c>
      <c r="E49" s="162">
        <v>0</v>
      </c>
      <c r="F49" s="162">
        <v>0</v>
      </c>
      <c r="G49" s="162">
        <v>0</v>
      </c>
      <c r="H49" s="162">
        <v>0</v>
      </c>
      <c r="I49" s="162">
        <v>0</v>
      </c>
      <c r="J49" s="162">
        <v>0</v>
      </c>
      <c r="K49" s="162">
        <v>0</v>
      </c>
      <c r="L49" s="162">
        <v>0</v>
      </c>
      <c r="M49" s="162">
        <v>0</v>
      </c>
      <c r="N49" s="162">
        <v>0</v>
      </c>
      <c r="O49" s="162">
        <v>0</v>
      </c>
      <c r="P49" s="162">
        <v>0</v>
      </c>
      <c r="Q49" s="162" t="s">
        <v>1100</v>
      </c>
      <c r="R49" s="162" t="s">
        <v>1101</v>
      </c>
      <c r="S49" s="163" t="s">
        <v>2263</v>
      </c>
    </row>
    <row r="50" spans="1:19" s="107" customFormat="1" ht="12.75" customHeight="1" x14ac:dyDescent="0.2">
      <c r="A50" s="103" t="s">
        <v>414</v>
      </c>
      <c r="B50" s="103" t="s">
        <v>18</v>
      </c>
      <c r="C50" s="138"/>
      <c r="D50" s="162">
        <v>3500</v>
      </c>
      <c r="E50" s="162">
        <v>7000</v>
      </c>
      <c r="F50" s="162">
        <v>0</v>
      </c>
      <c r="G50" s="162">
        <v>0</v>
      </c>
      <c r="H50" s="162">
        <v>0</v>
      </c>
      <c r="I50" s="162">
        <v>0</v>
      </c>
      <c r="J50" s="162">
        <v>0</v>
      </c>
      <c r="K50" s="162">
        <v>0</v>
      </c>
      <c r="L50" s="162">
        <v>0</v>
      </c>
      <c r="M50" s="162">
        <v>0</v>
      </c>
      <c r="N50" s="162">
        <v>0</v>
      </c>
      <c r="O50" s="162">
        <v>0</v>
      </c>
      <c r="P50" s="162">
        <v>35000</v>
      </c>
      <c r="Q50" s="162" t="s">
        <v>1103</v>
      </c>
      <c r="R50" s="162" t="s">
        <v>1104</v>
      </c>
      <c r="S50" s="163" t="s">
        <v>1808</v>
      </c>
    </row>
    <row r="51" spans="1:19" s="107" customFormat="1" ht="12.75" customHeight="1" x14ac:dyDescent="0.2">
      <c r="A51" s="103" t="s">
        <v>653</v>
      </c>
      <c r="B51" s="103" t="s">
        <v>19</v>
      </c>
      <c r="C51" s="138"/>
      <c r="D51" s="162">
        <v>70000</v>
      </c>
      <c r="E51" s="162">
        <v>0</v>
      </c>
      <c r="F51" s="162">
        <v>0</v>
      </c>
      <c r="G51" s="162">
        <v>0</v>
      </c>
      <c r="H51" s="162">
        <v>0</v>
      </c>
      <c r="I51" s="162">
        <v>0</v>
      </c>
      <c r="J51" s="162">
        <v>0</v>
      </c>
      <c r="K51" s="162">
        <v>0</v>
      </c>
      <c r="L51" s="162">
        <v>0</v>
      </c>
      <c r="M51" s="162">
        <v>20900</v>
      </c>
      <c r="N51" s="162">
        <v>0</v>
      </c>
      <c r="O51" s="162">
        <v>0</v>
      </c>
      <c r="P51" s="162">
        <v>0</v>
      </c>
      <c r="Q51" s="162" t="s">
        <v>1107</v>
      </c>
      <c r="R51" s="162" t="s">
        <v>1104</v>
      </c>
      <c r="S51" s="163" t="s">
        <v>2047</v>
      </c>
    </row>
    <row r="52" spans="1:19" s="107" customFormat="1" ht="12.75" customHeight="1" x14ac:dyDescent="0.2">
      <c r="A52" s="103" t="s">
        <v>550</v>
      </c>
      <c r="B52" s="103" t="s">
        <v>20</v>
      </c>
      <c r="C52" s="138"/>
      <c r="D52" s="162">
        <v>16675</v>
      </c>
      <c r="E52" s="162">
        <v>0</v>
      </c>
      <c r="F52" s="162">
        <v>0</v>
      </c>
      <c r="G52" s="162">
        <v>0</v>
      </c>
      <c r="H52" s="162">
        <v>0</v>
      </c>
      <c r="I52" s="162">
        <v>0</v>
      </c>
      <c r="J52" s="162">
        <v>0</v>
      </c>
      <c r="K52" s="162">
        <v>0</v>
      </c>
      <c r="L52" s="162">
        <v>0</v>
      </c>
      <c r="M52" s="162">
        <v>0</v>
      </c>
      <c r="N52" s="162">
        <v>0</v>
      </c>
      <c r="O52" s="162">
        <v>0</v>
      </c>
      <c r="P52" s="162">
        <v>0</v>
      </c>
      <c r="Q52" s="162" t="s">
        <v>1103</v>
      </c>
      <c r="R52" s="162" t="s">
        <v>1104</v>
      </c>
      <c r="S52" s="163" t="s">
        <v>1944</v>
      </c>
    </row>
    <row r="53" spans="1:19" s="107" customFormat="1" ht="12.75" customHeight="1" x14ac:dyDescent="0.2">
      <c r="A53" s="103" t="s">
        <v>433</v>
      </c>
      <c r="B53" s="103" t="s">
        <v>21</v>
      </c>
      <c r="C53" s="138"/>
      <c r="D53" s="162">
        <v>16650</v>
      </c>
      <c r="E53" s="162">
        <v>0</v>
      </c>
      <c r="F53" s="162">
        <v>0</v>
      </c>
      <c r="G53" s="162">
        <v>0</v>
      </c>
      <c r="H53" s="162">
        <v>0</v>
      </c>
      <c r="I53" s="162">
        <v>0</v>
      </c>
      <c r="J53" s="162">
        <v>0</v>
      </c>
      <c r="K53" s="162">
        <v>0</v>
      </c>
      <c r="L53" s="162">
        <v>0</v>
      </c>
      <c r="M53" s="162">
        <v>0</v>
      </c>
      <c r="N53" s="162">
        <v>0</v>
      </c>
      <c r="O53" s="162">
        <v>0</v>
      </c>
      <c r="P53" s="162">
        <v>292</v>
      </c>
      <c r="Q53" s="162" t="s">
        <v>1100</v>
      </c>
      <c r="R53" s="162" t="s">
        <v>1104</v>
      </c>
      <c r="S53" s="163" t="s">
        <v>1827</v>
      </c>
    </row>
    <row r="54" spans="1:19" s="107" customFormat="1" ht="12.75" customHeight="1" x14ac:dyDescent="0.2">
      <c r="A54" s="103" t="s">
        <v>376</v>
      </c>
      <c r="B54" s="103" t="s">
        <v>22</v>
      </c>
      <c r="C54" s="138"/>
      <c r="D54" s="162">
        <v>0</v>
      </c>
      <c r="E54" s="162">
        <v>0</v>
      </c>
      <c r="F54" s="162">
        <v>0</v>
      </c>
      <c r="G54" s="162">
        <v>0</v>
      </c>
      <c r="H54" s="162">
        <v>0</v>
      </c>
      <c r="I54" s="162">
        <v>0</v>
      </c>
      <c r="J54" s="162">
        <v>0</v>
      </c>
      <c r="K54" s="162">
        <v>0</v>
      </c>
      <c r="L54" s="162">
        <v>0</v>
      </c>
      <c r="M54" s="162">
        <v>10197</v>
      </c>
      <c r="N54" s="162">
        <v>0</v>
      </c>
      <c r="O54" s="162">
        <v>0</v>
      </c>
      <c r="P54" s="162">
        <v>0</v>
      </c>
      <c r="Q54" s="162" t="s">
        <v>1100</v>
      </c>
      <c r="R54" s="162" t="s">
        <v>1104</v>
      </c>
      <c r="S54" s="163" t="s">
        <v>1770</v>
      </c>
    </row>
    <row r="55" spans="1:19" s="107" customFormat="1" ht="12.75" customHeight="1" x14ac:dyDescent="0.2">
      <c r="A55" s="103" t="s">
        <v>684</v>
      </c>
      <c r="B55" s="103" t="s">
        <v>23</v>
      </c>
      <c r="C55" s="138"/>
      <c r="D55" s="162">
        <v>15100</v>
      </c>
      <c r="E55" s="162">
        <v>6000</v>
      </c>
      <c r="F55" s="162">
        <v>0</v>
      </c>
      <c r="G55" s="162">
        <v>0</v>
      </c>
      <c r="H55" s="162">
        <v>10802</v>
      </c>
      <c r="I55" s="162">
        <v>0</v>
      </c>
      <c r="J55" s="162">
        <v>0</v>
      </c>
      <c r="K55" s="162">
        <v>0</v>
      </c>
      <c r="L55" s="162">
        <v>0</v>
      </c>
      <c r="M55" s="162">
        <v>15800</v>
      </c>
      <c r="N55" s="162">
        <v>0</v>
      </c>
      <c r="O55" s="162">
        <v>8000</v>
      </c>
      <c r="P55" s="162">
        <v>0</v>
      </c>
      <c r="Q55" s="162" t="s">
        <v>1107</v>
      </c>
      <c r="R55" s="162" t="s">
        <v>1104</v>
      </c>
      <c r="S55" s="163" t="s">
        <v>2078</v>
      </c>
    </row>
    <row r="56" spans="1:19" s="107" customFormat="1" ht="12.75" customHeight="1" x14ac:dyDescent="0.2">
      <c r="A56" s="103" t="s">
        <v>454</v>
      </c>
      <c r="B56" s="103" t="s">
        <v>24</v>
      </c>
      <c r="C56" s="138"/>
      <c r="D56" s="162">
        <v>15203</v>
      </c>
      <c r="E56" s="162">
        <v>6000</v>
      </c>
      <c r="F56" s="162">
        <v>0</v>
      </c>
      <c r="G56" s="162">
        <v>0</v>
      </c>
      <c r="H56" s="162">
        <v>0</v>
      </c>
      <c r="I56" s="162">
        <v>0</v>
      </c>
      <c r="J56" s="162">
        <v>0</v>
      </c>
      <c r="K56" s="162">
        <v>0</v>
      </c>
      <c r="L56" s="162">
        <v>0</v>
      </c>
      <c r="M56" s="162">
        <v>31496</v>
      </c>
      <c r="N56" s="162">
        <v>0</v>
      </c>
      <c r="O56" s="162">
        <v>0</v>
      </c>
      <c r="P56" s="162">
        <v>9000</v>
      </c>
      <c r="Q56" s="162" t="s">
        <v>1103</v>
      </c>
      <c r="R56" s="162" t="s">
        <v>1104</v>
      </c>
      <c r="S56" s="163" t="s">
        <v>1848</v>
      </c>
    </row>
    <row r="57" spans="1:19" s="107" customFormat="1" ht="12.75" customHeight="1" x14ac:dyDescent="0.2">
      <c r="A57" s="103" t="s">
        <v>558</v>
      </c>
      <c r="B57" s="103" t="s">
        <v>25</v>
      </c>
      <c r="C57" s="138"/>
      <c r="D57" s="162">
        <v>16331</v>
      </c>
      <c r="E57" s="162">
        <v>0</v>
      </c>
      <c r="F57" s="162">
        <v>0</v>
      </c>
      <c r="G57" s="162">
        <v>6000</v>
      </c>
      <c r="H57" s="162">
        <v>0</v>
      </c>
      <c r="I57" s="162">
        <v>0</v>
      </c>
      <c r="J57" s="162">
        <v>0</v>
      </c>
      <c r="K57" s="162">
        <v>0</v>
      </c>
      <c r="L57" s="162">
        <v>0</v>
      </c>
      <c r="M57" s="162">
        <v>0</v>
      </c>
      <c r="N57" s="162">
        <v>0</v>
      </c>
      <c r="O57" s="162">
        <v>4277</v>
      </c>
      <c r="P57" s="162">
        <v>0</v>
      </c>
      <c r="Q57" s="162" t="s">
        <v>1103</v>
      </c>
      <c r="R57" s="162" t="s">
        <v>1104</v>
      </c>
      <c r="S57" s="163" t="s">
        <v>1952</v>
      </c>
    </row>
    <row r="58" spans="1:19" s="107" customFormat="1" ht="12.75" customHeight="1" x14ac:dyDescent="0.2">
      <c r="A58" s="103" t="s">
        <v>705</v>
      </c>
      <c r="B58" s="103" t="s">
        <v>26</v>
      </c>
      <c r="C58" s="138"/>
      <c r="D58" s="162">
        <v>1201</v>
      </c>
      <c r="E58" s="162">
        <v>0</v>
      </c>
      <c r="F58" s="162">
        <v>0</v>
      </c>
      <c r="G58" s="162">
        <v>0</v>
      </c>
      <c r="H58" s="162">
        <v>0</v>
      </c>
      <c r="I58" s="162">
        <v>0</v>
      </c>
      <c r="J58" s="162">
        <v>0</v>
      </c>
      <c r="K58" s="162">
        <v>0</v>
      </c>
      <c r="L58" s="162">
        <v>0</v>
      </c>
      <c r="M58" s="162">
        <v>36100</v>
      </c>
      <c r="N58" s="162">
        <v>0</v>
      </c>
      <c r="O58" s="162">
        <v>0</v>
      </c>
      <c r="P58" s="162">
        <v>155500</v>
      </c>
      <c r="Q58" s="162" t="s">
        <v>1106</v>
      </c>
      <c r="R58" s="162" t="s">
        <v>1104</v>
      </c>
      <c r="S58" s="163" t="s">
        <v>2099</v>
      </c>
    </row>
    <row r="59" spans="1:19" s="107" customFormat="1" ht="12.75" customHeight="1" x14ac:dyDescent="0.2">
      <c r="A59" s="103" t="s">
        <v>455</v>
      </c>
      <c r="B59" s="103" t="s">
        <v>27</v>
      </c>
      <c r="C59" s="138"/>
      <c r="D59" s="162">
        <v>7270</v>
      </c>
      <c r="E59" s="162">
        <v>6000</v>
      </c>
      <c r="F59" s="162">
        <v>0</v>
      </c>
      <c r="G59" s="162">
        <v>0</v>
      </c>
      <c r="H59" s="162">
        <v>0</v>
      </c>
      <c r="I59" s="162">
        <v>0</v>
      </c>
      <c r="J59" s="162">
        <v>0</v>
      </c>
      <c r="K59" s="162">
        <v>0</v>
      </c>
      <c r="L59" s="162">
        <v>0</v>
      </c>
      <c r="M59" s="162">
        <v>0</v>
      </c>
      <c r="N59" s="162">
        <v>0</v>
      </c>
      <c r="O59" s="162">
        <v>0</v>
      </c>
      <c r="P59" s="162">
        <v>8000</v>
      </c>
      <c r="Q59" s="162" t="s">
        <v>1103</v>
      </c>
      <c r="R59" s="162" t="s">
        <v>1104</v>
      </c>
      <c r="S59" s="163" t="s">
        <v>1849</v>
      </c>
    </row>
    <row r="60" spans="1:19" s="107" customFormat="1" ht="12.75" customHeight="1" x14ac:dyDescent="0.2">
      <c r="A60" s="103" t="s">
        <v>834</v>
      </c>
      <c r="B60" s="103" t="s">
        <v>835</v>
      </c>
      <c r="C60" s="138"/>
      <c r="D60" s="162">
        <v>11493</v>
      </c>
      <c r="E60" s="162">
        <v>6000</v>
      </c>
      <c r="F60" s="162">
        <v>0</v>
      </c>
      <c r="G60" s="162">
        <v>0</v>
      </c>
      <c r="H60" s="162">
        <v>0</v>
      </c>
      <c r="I60" s="162">
        <v>0</v>
      </c>
      <c r="J60" s="162">
        <v>0</v>
      </c>
      <c r="K60" s="162">
        <v>0</v>
      </c>
      <c r="L60" s="162">
        <v>0</v>
      </c>
      <c r="M60" s="162">
        <v>0</v>
      </c>
      <c r="N60" s="162">
        <v>0</v>
      </c>
      <c r="O60" s="162">
        <v>0</v>
      </c>
      <c r="P60" s="162">
        <v>27000</v>
      </c>
      <c r="Q60" s="162" t="s">
        <v>1100</v>
      </c>
      <c r="R60" s="162" t="s">
        <v>1101</v>
      </c>
      <c r="S60" s="163" t="s">
        <v>2270</v>
      </c>
    </row>
    <row r="61" spans="1:19" s="107" customFormat="1" ht="12.75" customHeight="1" x14ac:dyDescent="0.2">
      <c r="A61" s="103" t="s">
        <v>443</v>
      </c>
      <c r="B61" s="103" t="s">
        <v>770</v>
      </c>
      <c r="C61" s="138"/>
      <c r="D61" s="162">
        <v>48662</v>
      </c>
      <c r="E61" s="162">
        <v>6000</v>
      </c>
      <c r="F61" s="162">
        <v>0</v>
      </c>
      <c r="G61" s="162">
        <v>8000</v>
      </c>
      <c r="H61" s="162">
        <v>0</v>
      </c>
      <c r="I61" s="162">
        <v>0</v>
      </c>
      <c r="J61" s="162">
        <v>0</v>
      </c>
      <c r="K61" s="162">
        <v>0</v>
      </c>
      <c r="L61" s="162">
        <v>0</v>
      </c>
      <c r="M61" s="162">
        <v>14834</v>
      </c>
      <c r="N61" s="162">
        <v>26052</v>
      </c>
      <c r="O61" s="162">
        <v>0</v>
      </c>
      <c r="P61" s="162">
        <v>16000</v>
      </c>
      <c r="Q61" s="162" t="s">
        <v>1100</v>
      </c>
      <c r="R61" s="162" t="s">
        <v>1104</v>
      </c>
      <c r="S61" s="163" t="s">
        <v>1837</v>
      </c>
    </row>
    <row r="62" spans="1:19" s="107" customFormat="1" ht="12.75" customHeight="1" x14ac:dyDescent="0.2">
      <c r="A62" s="103" t="s">
        <v>370</v>
      </c>
      <c r="B62" s="103" t="s">
        <v>319</v>
      </c>
      <c r="C62" s="138"/>
      <c r="D62" s="162">
        <v>45420</v>
      </c>
      <c r="E62" s="162">
        <v>16000</v>
      </c>
      <c r="F62" s="162">
        <v>0</v>
      </c>
      <c r="G62" s="162">
        <v>0</v>
      </c>
      <c r="H62" s="162">
        <v>0</v>
      </c>
      <c r="I62" s="162">
        <v>0</v>
      </c>
      <c r="J62" s="162">
        <v>0</v>
      </c>
      <c r="K62" s="162">
        <v>0</v>
      </c>
      <c r="L62" s="162">
        <v>0</v>
      </c>
      <c r="M62" s="162">
        <v>17448</v>
      </c>
      <c r="N62" s="162">
        <v>0</v>
      </c>
      <c r="O62" s="162">
        <v>0</v>
      </c>
      <c r="P62" s="162">
        <v>5000</v>
      </c>
      <c r="Q62" s="162" t="s">
        <v>1100</v>
      </c>
      <c r="R62" s="162" t="s">
        <v>1104</v>
      </c>
      <c r="S62" s="163" t="s">
        <v>1764</v>
      </c>
    </row>
    <row r="63" spans="1:19" s="107" customFormat="1" ht="12.75" customHeight="1" x14ac:dyDescent="0.2">
      <c r="A63" s="103" t="s">
        <v>559</v>
      </c>
      <c r="B63" s="103" t="s">
        <v>28</v>
      </c>
      <c r="C63" s="138"/>
      <c r="D63" s="162">
        <v>14000</v>
      </c>
      <c r="E63" s="162">
        <v>0</v>
      </c>
      <c r="F63" s="162">
        <v>0</v>
      </c>
      <c r="G63" s="162">
        <v>0</v>
      </c>
      <c r="H63" s="162">
        <v>0</v>
      </c>
      <c r="I63" s="162">
        <v>0</v>
      </c>
      <c r="J63" s="162">
        <v>0</v>
      </c>
      <c r="K63" s="162">
        <v>0</v>
      </c>
      <c r="L63" s="162">
        <v>0</v>
      </c>
      <c r="M63" s="162">
        <v>0</v>
      </c>
      <c r="N63" s="162">
        <v>14465</v>
      </c>
      <c r="O63" s="162">
        <v>3000</v>
      </c>
      <c r="P63" s="162">
        <v>0</v>
      </c>
      <c r="Q63" s="162" t="s">
        <v>1103</v>
      </c>
      <c r="R63" s="162" t="s">
        <v>1104</v>
      </c>
      <c r="S63" s="163" t="s">
        <v>1953</v>
      </c>
    </row>
    <row r="64" spans="1:19" s="107" customFormat="1" ht="12.75" customHeight="1" x14ac:dyDescent="0.2">
      <c r="A64" s="103" t="s">
        <v>706</v>
      </c>
      <c r="B64" s="103" t="s">
        <v>29</v>
      </c>
      <c r="C64" s="138"/>
      <c r="D64" s="162">
        <v>150100</v>
      </c>
      <c r="E64" s="162">
        <v>0</v>
      </c>
      <c r="F64" s="162">
        <v>0</v>
      </c>
      <c r="G64" s="162">
        <v>40000</v>
      </c>
      <c r="H64" s="162">
        <v>0</v>
      </c>
      <c r="I64" s="162">
        <v>0</v>
      </c>
      <c r="J64" s="162">
        <v>0</v>
      </c>
      <c r="K64" s="162">
        <v>0</v>
      </c>
      <c r="L64" s="162">
        <v>0</v>
      </c>
      <c r="M64" s="162">
        <v>74100</v>
      </c>
      <c r="N64" s="162">
        <v>0</v>
      </c>
      <c r="O64" s="162">
        <v>32300</v>
      </c>
      <c r="P64" s="162">
        <v>13000</v>
      </c>
      <c r="Q64" s="162" t="s">
        <v>1106</v>
      </c>
      <c r="R64" s="162" t="s">
        <v>1104</v>
      </c>
      <c r="S64" s="163" t="s">
        <v>2100</v>
      </c>
    </row>
    <row r="65" spans="1:19" s="107" customFormat="1" ht="12.75" customHeight="1" x14ac:dyDescent="0.2">
      <c r="A65" s="103" t="s">
        <v>488</v>
      </c>
      <c r="B65" s="103" t="s">
        <v>30</v>
      </c>
      <c r="C65" s="138"/>
      <c r="D65" s="162">
        <v>0</v>
      </c>
      <c r="E65" s="162">
        <v>0</v>
      </c>
      <c r="F65" s="162">
        <v>0</v>
      </c>
      <c r="G65" s="162">
        <v>0</v>
      </c>
      <c r="H65" s="162">
        <v>0</v>
      </c>
      <c r="I65" s="162">
        <v>0</v>
      </c>
      <c r="J65" s="162">
        <v>0</v>
      </c>
      <c r="K65" s="162">
        <v>0</v>
      </c>
      <c r="L65" s="162">
        <v>0</v>
      </c>
      <c r="M65" s="162">
        <v>0</v>
      </c>
      <c r="N65" s="162">
        <v>0</v>
      </c>
      <c r="O65" s="162">
        <v>0</v>
      </c>
      <c r="P65" s="162">
        <v>0</v>
      </c>
      <c r="Q65" s="162" t="s">
        <v>1103</v>
      </c>
      <c r="R65" s="162" t="s">
        <v>1104</v>
      </c>
      <c r="S65" s="163" t="s">
        <v>1882</v>
      </c>
    </row>
    <row r="66" spans="1:19" s="107" customFormat="1" ht="12.75" customHeight="1" x14ac:dyDescent="0.2">
      <c r="A66" s="103" t="s">
        <v>495</v>
      </c>
      <c r="B66" s="103" t="s">
        <v>31</v>
      </c>
      <c r="C66" s="138"/>
      <c r="D66" s="162">
        <v>17500</v>
      </c>
      <c r="E66" s="162">
        <v>6000</v>
      </c>
      <c r="F66" s="162">
        <v>0</v>
      </c>
      <c r="G66" s="162">
        <v>0</v>
      </c>
      <c r="H66" s="162">
        <v>0</v>
      </c>
      <c r="I66" s="162">
        <v>0</v>
      </c>
      <c r="J66" s="162">
        <v>0</v>
      </c>
      <c r="K66" s="162">
        <v>0</v>
      </c>
      <c r="L66" s="162">
        <v>0</v>
      </c>
      <c r="M66" s="162">
        <v>9800</v>
      </c>
      <c r="N66" s="162">
        <v>0</v>
      </c>
      <c r="O66" s="162">
        <v>0</v>
      </c>
      <c r="P66" s="162">
        <v>7200</v>
      </c>
      <c r="Q66" s="162" t="s">
        <v>1103</v>
      </c>
      <c r="R66" s="162" t="s">
        <v>1104</v>
      </c>
      <c r="S66" s="163" t="s">
        <v>1889</v>
      </c>
    </row>
    <row r="67" spans="1:19" s="107" customFormat="1" ht="12.75" customHeight="1" x14ac:dyDescent="0.2">
      <c r="A67" s="103" t="s">
        <v>587</v>
      </c>
      <c r="B67" s="103" t="s">
        <v>32</v>
      </c>
      <c r="C67" s="138"/>
      <c r="D67" s="162">
        <v>6014</v>
      </c>
      <c r="E67" s="162">
        <v>0</v>
      </c>
      <c r="F67" s="162">
        <v>0</v>
      </c>
      <c r="G67" s="162">
        <v>0</v>
      </c>
      <c r="H67" s="162">
        <v>0</v>
      </c>
      <c r="I67" s="162">
        <v>0</v>
      </c>
      <c r="J67" s="162">
        <v>0</v>
      </c>
      <c r="K67" s="162">
        <v>0</v>
      </c>
      <c r="L67" s="162">
        <v>0</v>
      </c>
      <c r="M67" s="162">
        <v>10305</v>
      </c>
      <c r="N67" s="162">
        <v>0</v>
      </c>
      <c r="O67" s="162">
        <v>0</v>
      </c>
      <c r="P67" s="162">
        <v>0</v>
      </c>
      <c r="Q67" s="162" t="s">
        <v>1103</v>
      </c>
      <c r="R67" s="162" t="s">
        <v>1104</v>
      </c>
      <c r="S67" s="163" t="s">
        <v>1981</v>
      </c>
    </row>
    <row r="68" spans="1:19" s="107" customFormat="1" ht="12.75" customHeight="1" x14ac:dyDescent="0.2">
      <c r="A68" s="103" t="s">
        <v>383</v>
      </c>
      <c r="B68" s="103" t="s">
        <v>320</v>
      </c>
      <c r="C68" s="138"/>
      <c r="D68" s="162">
        <v>0</v>
      </c>
      <c r="E68" s="162">
        <v>0</v>
      </c>
      <c r="F68" s="162">
        <v>0</v>
      </c>
      <c r="G68" s="162">
        <v>0</v>
      </c>
      <c r="H68" s="162">
        <v>0</v>
      </c>
      <c r="I68" s="162">
        <v>0</v>
      </c>
      <c r="J68" s="162">
        <v>0</v>
      </c>
      <c r="K68" s="162">
        <v>0</v>
      </c>
      <c r="L68" s="162">
        <v>0</v>
      </c>
      <c r="M68" s="162">
        <v>13275</v>
      </c>
      <c r="N68" s="162">
        <v>0</v>
      </c>
      <c r="O68" s="162">
        <v>0</v>
      </c>
      <c r="P68" s="162">
        <v>0</v>
      </c>
      <c r="Q68" s="162" t="s">
        <v>1109</v>
      </c>
      <c r="R68" s="162" t="s">
        <v>1104</v>
      </c>
      <c r="S68" s="163" t="s">
        <v>1777</v>
      </c>
    </row>
    <row r="69" spans="1:19" s="107" customFormat="1" ht="12.75" customHeight="1" x14ac:dyDescent="0.2">
      <c r="A69" s="103" t="s">
        <v>726</v>
      </c>
      <c r="B69" s="103" t="s">
        <v>1110</v>
      </c>
      <c r="C69" s="138"/>
      <c r="D69" s="162">
        <v>17504</v>
      </c>
      <c r="E69" s="162">
        <v>2000</v>
      </c>
      <c r="F69" s="162">
        <v>0</v>
      </c>
      <c r="G69" s="162">
        <v>0</v>
      </c>
      <c r="H69" s="162">
        <v>0</v>
      </c>
      <c r="I69" s="162">
        <v>0</v>
      </c>
      <c r="J69" s="162">
        <v>0</v>
      </c>
      <c r="K69" s="162">
        <v>0</v>
      </c>
      <c r="L69" s="162">
        <v>0</v>
      </c>
      <c r="M69" s="162">
        <v>326</v>
      </c>
      <c r="N69" s="162">
        <v>0</v>
      </c>
      <c r="O69" s="162">
        <v>0</v>
      </c>
      <c r="P69" s="162">
        <v>4000</v>
      </c>
      <c r="Q69" s="162" t="s">
        <v>1153</v>
      </c>
      <c r="R69" s="162" t="s">
        <v>1104</v>
      </c>
      <c r="S69" s="163" t="s">
        <v>2121</v>
      </c>
    </row>
    <row r="70" spans="1:19" s="107" customFormat="1" ht="12.75" customHeight="1" x14ac:dyDescent="0.2">
      <c r="A70" s="103" t="s">
        <v>527</v>
      </c>
      <c r="B70" s="103" t="s">
        <v>33</v>
      </c>
      <c r="C70" s="138"/>
      <c r="D70" s="162">
        <v>11856</v>
      </c>
      <c r="E70" s="162">
        <v>0</v>
      </c>
      <c r="F70" s="162">
        <v>0</v>
      </c>
      <c r="G70" s="162">
        <v>0</v>
      </c>
      <c r="H70" s="162">
        <v>0</v>
      </c>
      <c r="I70" s="162">
        <v>0</v>
      </c>
      <c r="J70" s="162">
        <v>0</v>
      </c>
      <c r="K70" s="162">
        <v>0</v>
      </c>
      <c r="L70" s="162">
        <v>0</v>
      </c>
      <c r="M70" s="162">
        <v>0</v>
      </c>
      <c r="N70" s="162">
        <v>0</v>
      </c>
      <c r="O70" s="162">
        <v>0</v>
      </c>
      <c r="P70" s="162">
        <v>0</v>
      </c>
      <c r="Q70" s="162" t="s">
        <v>1103</v>
      </c>
      <c r="R70" s="162" t="s">
        <v>1104</v>
      </c>
      <c r="S70" s="163" t="s">
        <v>1921</v>
      </c>
    </row>
    <row r="71" spans="1:19" s="107" customFormat="1" ht="12.75" customHeight="1" x14ac:dyDescent="0.2">
      <c r="A71" s="103" t="s">
        <v>654</v>
      </c>
      <c r="B71" s="103" t="s">
        <v>34</v>
      </c>
      <c r="C71" s="138"/>
      <c r="D71" s="162">
        <v>27850</v>
      </c>
      <c r="E71" s="162">
        <v>0</v>
      </c>
      <c r="F71" s="162">
        <v>0</v>
      </c>
      <c r="G71" s="162">
        <v>0</v>
      </c>
      <c r="H71" s="162">
        <v>0</v>
      </c>
      <c r="I71" s="162">
        <v>0</v>
      </c>
      <c r="J71" s="162">
        <v>0</v>
      </c>
      <c r="K71" s="162">
        <v>0</v>
      </c>
      <c r="L71" s="162">
        <v>0</v>
      </c>
      <c r="M71" s="162">
        <v>0</v>
      </c>
      <c r="N71" s="162">
        <v>0</v>
      </c>
      <c r="O71" s="162">
        <v>0</v>
      </c>
      <c r="P71" s="162">
        <v>0</v>
      </c>
      <c r="Q71" s="162" t="s">
        <v>1107</v>
      </c>
      <c r="R71" s="162" t="s">
        <v>1104</v>
      </c>
      <c r="S71" s="163" t="s">
        <v>2048</v>
      </c>
    </row>
    <row r="72" spans="1:19" s="107" customFormat="1" ht="12.75" customHeight="1" x14ac:dyDescent="0.2">
      <c r="A72" s="103" t="s">
        <v>836</v>
      </c>
      <c r="B72" s="103" t="s">
        <v>837</v>
      </c>
      <c r="C72" s="138"/>
      <c r="D72" s="162">
        <v>21590</v>
      </c>
      <c r="E72" s="162">
        <v>6184</v>
      </c>
      <c r="F72" s="162">
        <v>0</v>
      </c>
      <c r="G72" s="162">
        <v>0</v>
      </c>
      <c r="H72" s="162">
        <v>0</v>
      </c>
      <c r="I72" s="162">
        <v>0</v>
      </c>
      <c r="J72" s="162">
        <v>0</v>
      </c>
      <c r="K72" s="162">
        <v>0</v>
      </c>
      <c r="L72" s="162">
        <v>0</v>
      </c>
      <c r="M72" s="162">
        <v>0</v>
      </c>
      <c r="N72" s="162">
        <v>0</v>
      </c>
      <c r="O72" s="162">
        <v>400</v>
      </c>
      <c r="P72" s="162">
        <v>17000</v>
      </c>
      <c r="Q72" s="162" t="s">
        <v>1100</v>
      </c>
      <c r="R72" s="162" t="s">
        <v>1101</v>
      </c>
      <c r="S72" s="163" t="s">
        <v>2269</v>
      </c>
    </row>
    <row r="73" spans="1:19" s="107" customFormat="1" ht="12.75" customHeight="1" x14ac:dyDescent="0.2">
      <c r="A73" s="103" t="s">
        <v>838</v>
      </c>
      <c r="B73" s="103" t="s">
        <v>839</v>
      </c>
      <c r="C73" s="138"/>
      <c r="D73" s="162">
        <v>17620</v>
      </c>
      <c r="E73" s="162">
        <v>6589</v>
      </c>
      <c r="F73" s="162">
        <v>0</v>
      </c>
      <c r="G73" s="162">
        <v>7000</v>
      </c>
      <c r="H73" s="162">
        <v>0</v>
      </c>
      <c r="I73" s="162">
        <v>10000</v>
      </c>
      <c r="J73" s="162">
        <v>0</v>
      </c>
      <c r="K73" s="162">
        <v>0</v>
      </c>
      <c r="L73" s="162">
        <v>0</v>
      </c>
      <c r="M73" s="162">
        <v>2780</v>
      </c>
      <c r="N73" s="162">
        <v>0</v>
      </c>
      <c r="O73" s="162">
        <v>71811</v>
      </c>
      <c r="P73" s="162">
        <v>0</v>
      </c>
      <c r="Q73" s="162" t="s">
        <v>1100</v>
      </c>
      <c r="R73" s="162" t="s">
        <v>1101</v>
      </c>
      <c r="S73" s="163" t="s">
        <v>2271</v>
      </c>
    </row>
    <row r="74" spans="1:19" s="107" customFormat="1" ht="12.75" customHeight="1" x14ac:dyDescent="0.2">
      <c r="A74" s="103" t="s">
        <v>685</v>
      </c>
      <c r="B74" s="103" t="s">
        <v>35</v>
      </c>
      <c r="C74" s="138"/>
      <c r="D74" s="162">
        <v>16700</v>
      </c>
      <c r="E74" s="162">
        <v>17800</v>
      </c>
      <c r="F74" s="162">
        <v>0</v>
      </c>
      <c r="G74" s="162">
        <v>0</v>
      </c>
      <c r="H74" s="162">
        <v>0</v>
      </c>
      <c r="I74" s="162">
        <v>0</v>
      </c>
      <c r="J74" s="162">
        <v>0</v>
      </c>
      <c r="K74" s="162">
        <v>0</v>
      </c>
      <c r="L74" s="162">
        <v>0</v>
      </c>
      <c r="M74" s="162">
        <v>0</v>
      </c>
      <c r="N74" s="162">
        <v>0</v>
      </c>
      <c r="O74" s="162">
        <v>0</v>
      </c>
      <c r="P74" s="162">
        <v>0</v>
      </c>
      <c r="Q74" s="162" t="s">
        <v>1107</v>
      </c>
      <c r="R74" s="162" t="s">
        <v>1104</v>
      </c>
      <c r="S74" s="163" t="s">
        <v>2079</v>
      </c>
    </row>
    <row r="75" spans="1:19" s="107" customFormat="1" ht="12.75" customHeight="1" x14ac:dyDescent="0.2">
      <c r="A75" s="103" t="s">
        <v>390</v>
      </c>
      <c r="B75" s="103" t="s">
        <v>36</v>
      </c>
      <c r="C75" s="138"/>
      <c r="D75" s="162">
        <v>44004</v>
      </c>
      <c r="E75" s="162">
        <v>10000</v>
      </c>
      <c r="F75" s="162">
        <v>0</v>
      </c>
      <c r="G75" s="162">
        <v>0</v>
      </c>
      <c r="H75" s="162">
        <v>0</v>
      </c>
      <c r="I75" s="162">
        <v>0</v>
      </c>
      <c r="J75" s="162">
        <v>0</v>
      </c>
      <c r="K75" s="162">
        <v>0</v>
      </c>
      <c r="L75" s="162">
        <v>0</v>
      </c>
      <c r="M75" s="162">
        <v>36000</v>
      </c>
      <c r="N75" s="162">
        <v>0</v>
      </c>
      <c r="O75" s="162">
        <v>0</v>
      </c>
      <c r="P75" s="162">
        <v>26000</v>
      </c>
      <c r="Q75" s="162" t="s">
        <v>1103</v>
      </c>
      <c r="R75" s="162" t="s">
        <v>1104</v>
      </c>
      <c r="S75" s="163" t="s">
        <v>1784</v>
      </c>
    </row>
    <row r="76" spans="1:19" s="107" customFormat="1" ht="12.75" customHeight="1" x14ac:dyDescent="0.2">
      <c r="A76" s="103" t="s">
        <v>389</v>
      </c>
      <c r="B76" s="103" t="s">
        <v>1081</v>
      </c>
      <c r="C76" s="138"/>
      <c r="D76" s="162">
        <v>5000</v>
      </c>
      <c r="E76" s="162">
        <v>0</v>
      </c>
      <c r="F76" s="162">
        <v>0</v>
      </c>
      <c r="G76" s="162">
        <v>0</v>
      </c>
      <c r="H76" s="162">
        <v>0</v>
      </c>
      <c r="I76" s="162">
        <v>0</v>
      </c>
      <c r="J76" s="162">
        <v>0</v>
      </c>
      <c r="K76" s="162">
        <v>3840</v>
      </c>
      <c r="L76" s="162">
        <v>0</v>
      </c>
      <c r="M76" s="162">
        <v>17572</v>
      </c>
      <c r="N76" s="162">
        <v>0</v>
      </c>
      <c r="O76" s="162">
        <v>0</v>
      </c>
      <c r="P76" s="162">
        <v>0</v>
      </c>
      <c r="Q76" s="162" t="s">
        <v>1109</v>
      </c>
      <c r="R76" s="162" t="s">
        <v>1104</v>
      </c>
      <c r="S76" s="163" t="s">
        <v>1783</v>
      </c>
    </row>
    <row r="77" spans="1:19" s="107" customFormat="1" ht="12.75" customHeight="1" x14ac:dyDescent="0.2">
      <c r="A77" s="103" t="s">
        <v>727</v>
      </c>
      <c r="B77" s="103" t="s">
        <v>1111</v>
      </c>
      <c r="C77" s="138"/>
      <c r="D77" s="162">
        <v>16108</v>
      </c>
      <c r="E77" s="162">
        <v>1000</v>
      </c>
      <c r="F77" s="162">
        <v>0</v>
      </c>
      <c r="G77" s="162">
        <v>0</v>
      </c>
      <c r="H77" s="162">
        <v>0</v>
      </c>
      <c r="I77" s="162">
        <v>0</v>
      </c>
      <c r="J77" s="162">
        <v>0</v>
      </c>
      <c r="K77" s="162">
        <v>0</v>
      </c>
      <c r="L77" s="162">
        <v>0</v>
      </c>
      <c r="M77" s="162">
        <v>0</v>
      </c>
      <c r="N77" s="162">
        <v>0</v>
      </c>
      <c r="O77" s="162">
        <v>0</v>
      </c>
      <c r="P77" s="162">
        <v>0</v>
      </c>
      <c r="Q77" s="162" t="s">
        <v>1153</v>
      </c>
      <c r="R77" s="162" t="s">
        <v>1104</v>
      </c>
      <c r="S77" s="163" t="s">
        <v>2122</v>
      </c>
    </row>
    <row r="78" spans="1:19" s="107" customFormat="1" ht="12.75" customHeight="1" x14ac:dyDescent="0.2">
      <c r="A78" s="103" t="s">
        <v>1006</v>
      </c>
      <c r="B78" s="103" t="s">
        <v>1007</v>
      </c>
      <c r="C78" s="138"/>
      <c r="D78" s="162">
        <v>15210</v>
      </c>
      <c r="E78" s="162">
        <v>0</v>
      </c>
      <c r="F78" s="162">
        <v>0</v>
      </c>
      <c r="G78" s="162">
        <v>0</v>
      </c>
      <c r="H78" s="162">
        <v>0</v>
      </c>
      <c r="I78" s="162">
        <v>0</v>
      </c>
      <c r="J78" s="162">
        <v>0</v>
      </c>
      <c r="K78" s="162">
        <v>0</v>
      </c>
      <c r="L78" s="162">
        <v>0</v>
      </c>
      <c r="M78" s="162">
        <v>0</v>
      </c>
      <c r="N78" s="162">
        <v>0</v>
      </c>
      <c r="O78" s="162">
        <v>0</v>
      </c>
      <c r="P78" s="162">
        <v>7000</v>
      </c>
      <c r="Q78" s="162" t="s">
        <v>1153</v>
      </c>
      <c r="R78" s="162" t="s">
        <v>1104</v>
      </c>
      <c r="S78" s="163" t="s">
        <v>2177</v>
      </c>
    </row>
    <row r="79" spans="1:19" s="107" customFormat="1" ht="12.75" customHeight="1" x14ac:dyDescent="0.2">
      <c r="A79" s="103" t="s">
        <v>690</v>
      </c>
      <c r="B79" s="103" t="s">
        <v>37</v>
      </c>
      <c r="C79" s="138"/>
      <c r="D79" s="162">
        <v>60000</v>
      </c>
      <c r="E79" s="162">
        <v>0</v>
      </c>
      <c r="F79" s="162">
        <v>0</v>
      </c>
      <c r="G79" s="162">
        <v>0</v>
      </c>
      <c r="H79" s="162">
        <v>0</v>
      </c>
      <c r="I79" s="162">
        <v>0</v>
      </c>
      <c r="J79" s="162">
        <v>0</v>
      </c>
      <c r="K79" s="162">
        <v>0</v>
      </c>
      <c r="L79" s="162">
        <v>0</v>
      </c>
      <c r="M79" s="162">
        <v>34526</v>
      </c>
      <c r="N79" s="162">
        <v>0</v>
      </c>
      <c r="O79" s="162">
        <v>90000</v>
      </c>
      <c r="P79" s="162">
        <v>74000</v>
      </c>
      <c r="Q79" s="162" t="s">
        <v>1112</v>
      </c>
      <c r="R79" s="162" t="s">
        <v>1104</v>
      </c>
      <c r="S79" s="163" t="s">
        <v>2084</v>
      </c>
    </row>
    <row r="80" spans="1:19" s="107" customFormat="1" ht="12.75" customHeight="1" x14ac:dyDescent="0.2">
      <c r="A80" s="103" t="s">
        <v>608</v>
      </c>
      <c r="B80" s="103" t="s">
        <v>38</v>
      </c>
      <c r="C80" s="138"/>
      <c r="D80" s="162">
        <v>10276</v>
      </c>
      <c r="E80" s="162">
        <v>0</v>
      </c>
      <c r="F80" s="162">
        <v>0</v>
      </c>
      <c r="G80" s="162">
        <v>2000</v>
      </c>
      <c r="H80" s="162">
        <v>0</v>
      </c>
      <c r="I80" s="162">
        <v>0</v>
      </c>
      <c r="J80" s="162">
        <v>0</v>
      </c>
      <c r="K80" s="162">
        <v>0</v>
      </c>
      <c r="L80" s="162">
        <v>0</v>
      </c>
      <c r="M80" s="162">
        <v>6800</v>
      </c>
      <c r="N80" s="162">
        <v>0</v>
      </c>
      <c r="O80" s="162">
        <v>0</v>
      </c>
      <c r="P80" s="162">
        <v>0</v>
      </c>
      <c r="Q80" s="162" t="s">
        <v>1103</v>
      </c>
      <c r="R80" s="162" t="s">
        <v>1104</v>
      </c>
      <c r="S80" s="163" t="s">
        <v>2002</v>
      </c>
    </row>
    <row r="81" spans="1:19" s="107" customFormat="1" ht="12.75" customHeight="1" x14ac:dyDescent="0.2">
      <c r="A81" s="103" t="s">
        <v>513</v>
      </c>
      <c r="B81" s="103" t="s">
        <v>39</v>
      </c>
      <c r="C81" s="138"/>
      <c r="D81" s="162">
        <v>14963</v>
      </c>
      <c r="E81" s="162">
        <v>0</v>
      </c>
      <c r="F81" s="162">
        <v>0</v>
      </c>
      <c r="G81" s="162">
        <v>0</v>
      </c>
      <c r="H81" s="162">
        <v>0</v>
      </c>
      <c r="I81" s="162">
        <v>0</v>
      </c>
      <c r="J81" s="162">
        <v>0</v>
      </c>
      <c r="K81" s="162">
        <v>0</v>
      </c>
      <c r="L81" s="162">
        <v>0</v>
      </c>
      <c r="M81" s="162">
        <v>39979</v>
      </c>
      <c r="N81" s="162">
        <v>0</v>
      </c>
      <c r="O81" s="162">
        <v>3618</v>
      </c>
      <c r="P81" s="162">
        <v>0</v>
      </c>
      <c r="Q81" s="162" t="s">
        <v>1103</v>
      </c>
      <c r="R81" s="162" t="s">
        <v>1104</v>
      </c>
      <c r="S81" s="163" t="s">
        <v>1907</v>
      </c>
    </row>
    <row r="82" spans="1:19" s="107" customFormat="1" ht="12.75" customHeight="1" x14ac:dyDescent="0.2">
      <c r="A82" s="103" t="s">
        <v>840</v>
      </c>
      <c r="B82" s="103" t="s">
        <v>841</v>
      </c>
      <c r="C82" s="138"/>
      <c r="D82" s="162">
        <v>47000</v>
      </c>
      <c r="E82" s="162">
        <v>9000</v>
      </c>
      <c r="F82" s="162">
        <v>0</v>
      </c>
      <c r="G82" s="162">
        <v>0</v>
      </c>
      <c r="H82" s="162">
        <v>0</v>
      </c>
      <c r="I82" s="162">
        <v>0</v>
      </c>
      <c r="J82" s="162">
        <v>0</v>
      </c>
      <c r="K82" s="162">
        <v>0</v>
      </c>
      <c r="L82" s="162">
        <v>0</v>
      </c>
      <c r="M82" s="162">
        <v>15568</v>
      </c>
      <c r="N82" s="162">
        <v>0</v>
      </c>
      <c r="O82" s="162">
        <v>13535</v>
      </c>
      <c r="P82" s="162">
        <v>0</v>
      </c>
      <c r="Q82" s="162" t="s">
        <v>1100</v>
      </c>
      <c r="R82" s="162" t="s">
        <v>1101</v>
      </c>
      <c r="S82" s="163" t="s">
        <v>2275</v>
      </c>
    </row>
    <row r="83" spans="1:19" s="107" customFormat="1" ht="12.75" customHeight="1" x14ac:dyDescent="0.2">
      <c r="A83" s="103" t="s">
        <v>842</v>
      </c>
      <c r="B83" s="103" t="s">
        <v>843</v>
      </c>
      <c r="C83" s="138"/>
      <c r="D83" s="162">
        <v>11658</v>
      </c>
      <c r="E83" s="162">
        <v>2000</v>
      </c>
      <c r="F83" s="162">
        <v>0</v>
      </c>
      <c r="G83" s="162">
        <v>0</v>
      </c>
      <c r="H83" s="162">
        <v>0</v>
      </c>
      <c r="I83" s="162">
        <v>0</v>
      </c>
      <c r="J83" s="162">
        <v>0</v>
      </c>
      <c r="K83" s="162">
        <v>0</v>
      </c>
      <c r="L83" s="162">
        <v>6500</v>
      </c>
      <c r="M83" s="162">
        <v>0</v>
      </c>
      <c r="N83" s="162">
        <v>0</v>
      </c>
      <c r="O83" s="162">
        <v>0</v>
      </c>
      <c r="P83" s="162">
        <v>6500</v>
      </c>
      <c r="Q83" s="162" t="s">
        <v>1100</v>
      </c>
      <c r="R83" s="162" t="s">
        <v>1101</v>
      </c>
      <c r="S83" s="163" t="s">
        <v>2260</v>
      </c>
    </row>
    <row r="84" spans="1:19" s="107" customFormat="1" ht="12.75" customHeight="1" x14ac:dyDescent="0.2">
      <c r="A84" s="103" t="s">
        <v>407</v>
      </c>
      <c r="B84" s="103" t="s">
        <v>40</v>
      </c>
      <c r="C84" s="138"/>
      <c r="D84" s="162">
        <v>12750</v>
      </c>
      <c r="E84" s="162">
        <v>0</v>
      </c>
      <c r="F84" s="162">
        <v>0</v>
      </c>
      <c r="G84" s="162">
        <v>0</v>
      </c>
      <c r="H84" s="162">
        <v>0</v>
      </c>
      <c r="I84" s="162">
        <v>0</v>
      </c>
      <c r="J84" s="162">
        <v>0</v>
      </c>
      <c r="K84" s="162">
        <v>0</v>
      </c>
      <c r="L84" s="162">
        <v>0</v>
      </c>
      <c r="M84" s="162">
        <v>3229</v>
      </c>
      <c r="N84" s="162">
        <v>0</v>
      </c>
      <c r="O84" s="162">
        <v>0</v>
      </c>
      <c r="P84" s="162">
        <v>0</v>
      </c>
      <c r="Q84" s="162" t="s">
        <v>1103</v>
      </c>
      <c r="R84" s="162" t="s">
        <v>1104</v>
      </c>
      <c r="S84" s="163" t="s">
        <v>1801</v>
      </c>
    </row>
    <row r="85" spans="1:19" s="107" customFormat="1" ht="12.75" customHeight="1" x14ac:dyDescent="0.2">
      <c r="A85" s="103" t="s">
        <v>844</v>
      </c>
      <c r="B85" s="103" t="s">
        <v>845</v>
      </c>
      <c r="C85" s="138"/>
      <c r="D85" s="162">
        <v>18900</v>
      </c>
      <c r="E85" s="162">
        <v>7000</v>
      </c>
      <c r="F85" s="162">
        <v>0</v>
      </c>
      <c r="G85" s="162">
        <v>0</v>
      </c>
      <c r="H85" s="162">
        <v>0</v>
      </c>
      <c r="I85" s="162">
        <v>0</v>
      </c>
      <c r="J85" s="162">
        <v>0</v>
      </c>
      <c r="K85" s="162">
        <v>0</v>
      </c>
      <c r="L85" s="162">
        <v>0</v>
      </c>
      <c r="M85" s="162">
        <v>5000</v>
      </c>
      <c r="N85" s="162">
        <v>0</v>
      </c>
      <c r="O85" s="162">
        <v>0</v>
      </c>
      <c r="P85" s="162">
        <v>18000</v>
      </c>
      <c r="Q85" s="162" t="s">
        <v>1100</v>
      </c>
      <c r="R85" s="162" t="s">
        <v>1101</v>
      </c>
      <c r="S85" s="163" t="s">
        <v>2261</v>
      </c>
    </row>
    <row r="86" spans="1:19" s="107" customFormat="1" ht="12.75" customHeight="1" x14ac:dyDescent="0.2">
      <c r="A86" s="103" t="s">
        <v>456</v>
      </c>
      <c r="B86" s="103" t="s">
        <v>41</v>
      </c>
      <c r="C86" s="138"/>
      <c r="D86" s="162">
        <v>2007</v>
      </c>
      <c r="E86" s="162">
        <v>0</v>
      </c>
      <c r="F86" s="162">
        <v>2997</v>
      </c>
      <c r="G86" s="162">
        <v>0</v>
      </c>
      <c r="H86" s="162">
        <v>0</v>
      </c>
      <c r="I86" s="162">
        <v>0</v>
      </c>
      <c r="J86" s="162">
        <v>0</v>
      </c>
      <c r="K86" s="162">
        <v>0</v>
      </c>
      <c r="L86" s="162">
        <v>0</v>
      </c>
      <c r="M86" s="162">
        <v>18660</v>
      </c>
      <c r="N86" s="162">
        <v>0</v>
      </c>
      <c r="O86" s="162">
        <v>0</v>
      </c>
      <c r="P86" s="162">
        <v>5500</v>
      </c>
      <c r="Q86" s="162" t="s">
        <v>1103</v>
      </c>
      <c r="R86" s="162" t="s">
        <v>1104</v>
      </c>
      <c r="S86" s="163" t="s">
        <v>1850</v>
      </c>
    </row>
    <row r="87" spans="1:19" s="107" customFormat="1" ht="12.75" customHeight="1" x14ac:dyDescent="0.2">
      <c r="A87" s="103" t="s">
        <v>1696</v>
      </c>
      <c r="B87" s="103" t="s">
        <v>1697</v>
      </c>
      <c r="C87" s="138"/>
      <c r="D87" s="162">
        <v>11208</v>
      </c>
      <c r="E87" s="162">
        <v>0</v>
      </c>
      <c r="F87" s="162">
        <v>0</v>
      </c>
      <c r="G87" s="162">
        <v>0</v>
      </c>
      <c r="H87" s="162">
        <v>0</v>
      </c>
      <c r="I87" s="162">
        <v>0</v>
      </c>
      <c r="J87" s="162">
        <v>0</v>
      </c>
      <c r="K87" s="162">
        <v>0</v>
      </c>
      <c r="L87" s="162">
        <v>0</v>
      </c>
      <c r="M87" s="162">
        <v>0</v>
      </c>
      <c r="N87" s="162">
        <v>0</v>
      </c>
      <c r="O87" s="162">
        <v>0</v>
      </c>
      <c r="P87" s="162">
        <v>0</v>
      </c>
      <c r="Q87" s="162" t="s">
        <v>1105</v>
      </c>
      <c r="R87" s="162" t="s">
        <v>1105</v>
      </c>
      <c r="S87" s="163" t="s">
        <v>2221</v>
      </c>
    </row>
    <row r="88" spans="1:19" s="107" customFormat="1" ht="12.75" customHeight="1" x14ac:dyDescent="0.2">
      <c r="A88" s="103" t="s">
        <v>375</v>
      </c>
      <c r="B88" s="103" t="s">
        <v>349</v>
      </c>
      <c r="C88" s="138"/>
      <c r="D88" s="162">
        <v>6705</v>
      </c>
      <c r="E88" s="162">
        <v>0</v>
      </c>
      <c r="F88" s="162">
        <v>0</v>
      </c>
      <c r="G88" s="162">
        <v>0</v>
      </c>
      <c r="H88" s="162">
        <v>0</v>
      </c>
      <c r="I88" s="162">
        <v>0</v>
      </c>
      <c r="J88" s="162">
        <v>0</v>
      </c>
      <c r="K88" s="162">
        <v>0</v>
      </c>
      <c r="L88" s="162">
        <v>0</v>
      </c>
      <c r="M88" s="162">
        <v>12380</v>
      </c>
      <c r="N88" s="162">
        <v>5350</v>
      </c>
      <c r="O88" s="162">
        <v>0</v>
      </c>
      <c r="P88" s="162">
        <v>0</v>
      </c>
      <c r="Q88" s="162" t="s">
        <v>1100</v>
      </c>
      <c r="R88" s="162" t="s">
        <v>1104</v>
      </c>
      <c r="S88" s="163" t="s">
        <v>1769</v>
      </c>
    </row>
    <row r="89" spans="1:19" s="107" customFormat="1" ht="12.75" customHeight="1" x14ac:dyDescent="0.2">
      <c r="A89" s="103" t="s">
        <v>543</v>
      </c>
      <c r="B89" s="103" t="s">
        <v>42</v>
      </c>
      <c r="C89" s="138"/>
      <c r="D89" s="162">
        <v>26089</v>
      </c>
      <c r="E89" s="162">
        <v>3000</v>
      </c>
      <c r="F89" s="162">
        <v>0</v>
      </c>
      <c r="G89" s="162">
        <v>0</v>
      </c>
      <c r="H89" s="162">
        <v>0</v>
      </c>
      <c r="I89" s="162">
        <v>0</v>
      </c>
      <c r="J89" s="162">
        <v>0</v>
      </c>
      <c r="K89" s="162">
        <v>0</v>
      </c>
      <c r="L89" s="162">
        <v>0</v>
      </c>
      <c r="M89" s="162">
        <v>13350</v>
      </c>
      <c r="N89" s="162">
        <v>0</v>
      </c>
      <c r="O89" s="162">
        <v>0</v>
      </c>
      <c r="P89" s="162">
        <v>6000</v>
      </c>
      <c r="Q89" s="162" t="s">
        <v>1103</v>
      </c>
      <c r="R89" s="162" t="s">
        <v>1104</v>
      </c>
      <c r="S89" s="163" t="s">
        <v>1937</v>
      </c>
    </row>
    <row r="90" spans="1:19" s="107" customFormat="1" ht="12.75" customHeight="1" x14ac:dyDescent="0.2">
      <c r="A90" s="103" t="s">
        <v>457</v>
      </c>
      <c r="B90" s="103" t="s">
        <v>43</v>
      </c>
      <c r="C90" s="138"/>
      <c r="D90" s="162">
        <v>12139</v>
      </c>
      <c r="E90" s="162">
        <v>6000</v>
      </c>
      <c r="F90" s="162">
        <v>0</v>
      </c>
      <c r="G90" s="162">
        <v>3000</v>
      </c>
      <c r="H90" s="162">
        <v>0</v>
      </c>
      <c r="I90" s="162">
        <v>0</v>
      </c>
      <c r="J90" s="162">
        <v>0</v>
      </c>
      <c r="K90" s="162">
        <v>0</v>
      </c>
      <c r="L90" s="162">
        <v>0</v>
      </c>
      <c r="M90" s="162">
        <v>18755</v>
      </c>
      <c r="N90" s="162">
        <v>5000</v>
      </c>
      <c r="O90" s="162">
        <v>3000</v>
      </c>
      <c r="P90" s="162">
        <v>38500</v>
      </c>
      <c r="Q90" s="162" t="s">
        <v>1103</v>
      </c>
      <c r="R90" s="162" t="s">
        <v>1104</v>
      </c>
      <c r="S90" s="163" t="s">
        <v>1851</v>
      </c>
    </row>
    <row r="91" spans="1:19" s="107" customFormat="1" ht="12.75" customHeight="1" x14ac:dyDescent="0.2">
      <c r="A91" s="103" t="s">
        <v>466</v>
      </c>
      <c r="B91" s="103" t="s">
        <v>44</v>
      </c>
      <c r="C91" s="138"/>
      <c r="D91" s="162">
        <v>12055.987999999999</v>
      </c>
      <c r="E91" s="162">
        <v>0</v>
      </c>
      <c r="F91" s="162">
        <v>0</v>
      </c>
      <c r="G91" s="162">
        <v>4000</v>
      </c>
      <c r="H91" s="162">
        <v>0</v>
      </c>
      <c r="I91" s="162">
        <v>0</v>
      </c>
      <c r="J91" s="162">
        <v>0</v>
      </c>
      <c r="K91" s="162">
        <v>0</v>
      </c>
      <c r="L91" s="162">
        <v>0</v>
      </c>
      <c r="M91" s="162">
        <v>4000</v>
      </c>
      <c r="N91" s="162">
        <v>1000</v>
      </c>
      <c r="O91" s="162">
        <v>2250</v>
      </c>
      <c r="P91" s="162">
        <v>1000</v>
      </c>
      <c r="Q91" s="162" t="s">
        <v>1103</v>
      </c>
      <c r="R91" s="162" t="s">
        <v>1104</v>
      </c>
      <c r="S91" s="163" t="s">
        <v>1860</v>
      </c>
    </row>
    <row r="92" spans="1:19" s="107" customFormat="1" ht="12.75" customHeight="1" x14ac:dyDescent="0.2">
      <c r="A92" s="103" t="s">
        <v>593</v>
      </c>
      <c r="B92" s="103" t="s">
        <v>45</v>
      </c>
      <c r="C92" s="138"/>
      <c r="D92" s="162">
        <v>239</v>
      </c>
      <c r="E92" s="162">
        <v>0</v>
      </c>
      <c r="F92" s="162">
        <v>0</v>
      </c>
      <c r="G92" s="162">
        <v>2500</v>
      </c>
      <c r="H92" s="162">
        <v>0</v>
      </c>
      <c r="I92" s="162">
        <v>0</v>
      </c>
      <c r="J92" s="162">
        <v>0</v>
      </c>
      <c r="K92" s="162">
        <v>24628</v>
      </c>
      <c r="L92" s="162">
        <v>0</v>
      </c>
      <c r="M92" s="162">
        <v>1830</v>
      </c>
      <c r="N92" s="162">
        <v>0</v>
      </c>
      <c r="O92" s="162">
        <v>23603</v>
      </c>
      <c r="P92" s="162">
        <v>0</v>
      </c>
      <c r="Q92" s="162" t="s">
        <v>1103</v>
      </c>
      <c r="R92" s="162" t="s">
        <v>1104</v>
      </c>
      <c r="S92" s="163" t="s">
        <v>1987</v>
      </c>
    </row>
    <row r="93" spans="1:19" s="107" customFormat="1" ht="12.75" customHeight="1" x14ac:dyDescent="0.2">
      <c r="A93" s="103" t="s">
        <v>728</v>
      </c>
      <c r="B93" s="103" t="s">
        <v>1113</v>
      </c>
      <c r="C93" s="138"/>
      <c r="D93" s="162">
        <v>22082</v>
      </c>
      <c r="E93" s="162">
        <v>0</v>
      </c>
      <c r="F93" s="162">
        <v>0</v>
      </c>
      <c r="G93" s="162">
        <v>0</v>
      </c>
      <c r="H93" s="162">
        <v>0</v>
      </c>
      <c r="I93" s="162">
        <v>0</v>
      </c>
      <c r="J93" s="162">
        <v>0</v>
      </c>
      <c r="K93" s="162">
        <v>0</v>
      </c>
      <c r="L93" s="162">
        <v>0</v>
      </c>
      <c r="M93" s="162">
        <v>3690</v>
      </c>
      <c r="N93" s="162">
        <v>0</v>
      </c>
      <c r="O93" s="162">
        <v>0</v>
      </c>
      <c r="P93" s="162">
        <v>0</v>
      </c>
      <c r="Q93" s="162" t="s">
        <v>1153</v>
      </c>
      <c r="R93" s="162" t="s">
        <v>1104</v>
      </c>
      <c r="S93" s="163" t="s">
        <v>2123</v>
      </c>
    </row>
    <row r="94" spans="1:19" s="107" customFormat="1" ht="12.75" customHeight="1" x14ac:dyDescent="0.2">
      <c r="A94" s="103" t="s">
        <v>397</v>
      </c>
      <c r="B94" s="103" t="s">
        <v>350</v>
      </c>
      <c r="C94" s="138"/>
      <c r="D94" s="162">
        <v>1222</v>
      </c>
      <c r="E94" s="162">
        <v>0</v>
      </c>
      <c r="F94" s="162">
        <v>0</v>
      </c>
      <c r="G94" s="162">
        <v>0</v>
      </c>
      <c r="H94" s="162">
        <v>0</v>
      </c>
      <c r="I94" s="162">
        <v>0</v>
      </c>
      <c r="J94" s="162">
        <v>0</v>
      </c>
      <c r="K94" s="162">
        <v>0</v>
      </c>
      <c r="L94" s="162">
        <v>0</v>
      </c>
      <c r="M94" s="162">
        <v>27332</v>
      </c>
      <c r="N94" s="162">
        <v>0</v>
      </c>
      <c r="O94" s="162">
        <v>0</v>
      </c>
      <c r="P94" s="162">
        <v>2000</v>
      </c>
      <c r="Q94" s="162" t="s">
        <v>1100</v>
      </c>
      <c r="R94" s="162" t="s">
        <v>1104</v>
      </c>
      <c r="S94" s="163" t="s">
        <v>1791</v>
      </c>
    </row>
    <row r="95" spans="1:19" s="107" customFormat="1" ht="12.75" customHeight="1" x14ac:dyDescent="0.2">
      <c r="A95" s="103" t="s">
        <v>1008</v>
      </c>
      <c r="B95" s="103" t="s">
        <v>1009</v>
      </c>
      <c r="C95" s="138"/>
      <c r="D95" s="162">
        <v>4053</v>
      </c>
      <c r="E95" s="162">
        <v>0</v>
      </c>
      <c r="F95" s="162">
        <v>0</v>
      </c>
      <c r="G95" s="162">
        <v>0</v>
      </c>
      <c r="H95" s="162">
        <v>0</v>
      </c>
      <c r="I95" s="162">
        <v>0</v>
      </c>
      <c r="J95" s="162">
        <v>0</v>
      </c>
      <c r="K95" s="162">
        <v>0</v>
      </c>
      <c r="L95" s="162">
        <v>0</v>
      </c>
      <c r="M95" s="162">
        <v>7035</v>
      </c>
      <c r="N95" s="162">
        <v>0</v>
      </c>
      <c r="O95" s="162">
        <v>0</v>
      </c>
      <c r="P95" s="162">
        <v>0</v>
      </c>
      <c r="Q95" s="162" t="s">
        <v>1153</v>
      </c>
      <c r="R95" s="162" t="s">
        <v>1104</v>
      </c>
      <c r="S95" s="163" t="s">
        <v>2178</v>
      </c>
    </row>
    <row r="96" spans="1:19" s="107" customFormat="1" ht="12.75" customHeight="1" x14ac:dyDescent="0.2">
      <c r="A96" s="103" t="s">
        <v>398</v>
      </c>
      <c r="B96" s="103" t="s">
        <v>351</v>
      </c>
      <c r="C96" s="138"/>
      <c r="D96" s="162">
        <v>35012</v>
      </c>
      <c r="E96" s="162">
        <v>0</v>
      </c>
      <c r="F96" s="162">
        <v>0</v>
      </c>
      <c r="G96" s="162">
        <v>0</v>
      </c>
      <c r="H96" s="162">
        <v>0</v>
      </c>
      <c r="I96" s="162">
        <v>0</v>
      </c>
      <c r="J96" s="162">
        <v>0</v>
      </c>
      <c r="K96" s="162">
        <v>0</v>
      </c>
      <c r="L96" s="162">
        <v>0</v>
      </c>
      <c r="M96" s="162">
        <v>65695</v>
      </c>
      <c r="N96" s="162">
        <v>0</v>
      </c>
      <c r="O96" s="162">
        <v>0</v>
      </c>
      <c r="P96" s="162">
        <v>0</v>
      </c>
      <c r="Q96" s="162" t="s">
        <v>1100</v>
      </c>
      <c r="R96" s="162" t="s">
        <v>1104</v>
      </c>
      <c r="S96" s="163" t="s">
        <v>1792</v>
      </c>
    </row>
    <row r="97" spans="1:19" s="107" customFormat="1" ht="12.75" customHeight="1" x14ac:dyDescent="0.2">
      <c r="A97" s="103" t="s">
        <v>415</v>
      </c>
      <c r="B97" s="103" t="s">
        <v>46</v>
      </c>
      <c r="C97" s="138"/>
      <c r="D97" s="162">
        <v>11750</v>
      </c>
      <c r="E97" s="162">
        <v>0</v>
      </c>
      <c r="F97" s="162">
        <v>0</v>
      </c>
      <c r="G97" s="162">
        <v>2000</v>
      </c>
      <c r="H97" s="162">
        <v>5000</v>
      </c>
      <c r="I97" s="162">
        <v>3240</v>
      </c>
      <c r="J97" s="162">
        <v>0</v>
      </c>
      <c r="K97" s="162">
        <v>0</v>
      </c>
      <c r="L97" s="162">
        <v>0</v>
      </c>
      <c r="M97" s="162">
        <v>20823</v>
      </c>
      <c r="N97" s="162">
        <v>0</v>
      </c>
      <c r="O97" s="162">
        <v>0</v>
      </c>
      <c r="P97" s="162">
        <v>3000</v>
      </c>
      <c r="Q97" s="162" t="s">
        <v>1103</v>
      </c>
      <c r="R97" s="162" t="s">
        <v>1104</v>
      </c>
      <c r="S97" s="163" t="s">
        <v>1809</v>
      </c>
    </row>
    <row r="98" spans="1:19" s="107" customFormat="1" ht="12.75" customHeight="1" x14ac:dyDescent="0.2">
      <c r="A98" s="103" t="s">
        <v>645</v>
      </c>
      <c r="B98" s="103" t="s">
        <v>47</v>
      </c>
      <c r="C98" s="138"/>
      <c r="D98" s="162">
        <v>15500</v>
      </c>
      <c r="E98" s="162">
        <v>4500</v>
      </c>
      <c r="F98" s="162">
        <v>0</v>
      </c>
      <c r="G98" s="162">
        <v>0</v>
      </c>
      <c r="H98" s="162">
        <v>0</v>
      </c>
      <c r="I98" s="162">
        <v>0</v>
      </c>
      <c r="J98" s="162">
        <v>0</v>
      </c>
      <c r="K98" s="162">
        <v>0</v>
      </c>
      <c r="L98" s="162">
        <v>0</v>
      </c>
      <c r="M98" s="162">
        <v>29200</v>
      </c>
      <c r="N98" s="162">
        <v>0</v>
      </c>
      <c r="O98" s="162">
        <v>5500</v>
      </c>
      <c r="P98" s="162">
        <v>7000</v>
      </c>
      <c r="Q98" s="162" t="s">
        <v>1103</v>
      </c>
      <c r="R98" s="162" t="s">
        <v>1104</v>
      </c>
      <c r="S98" s="163" t="s">
        <v>2039</v>
      </c>
    </row>
    <row r="99" spans="1:19" s="107" customFormat="1" ht="12.75" customHeight="1" x14ac:dyDescent="0.2">
      <c r="A99" s="103" t="s">
        <v>385</v>
      </c>
      <c r="B99" s="103" t="s">
        <v>48</v>
      </c>
      <c r="C99" s="138"/>
      <c r="D99" s="162">
        <v>12000</v>
      </c>
      <c r="E99" s="162">
        <v>4000</v>
      </c>
      <c r="F99" s="162">
        <v>0</v>
      </c>
      <c r="G99" s="162">
        <v>0</v>
      </c>
      <c r="H99" s="162">
        <v>0</v>
      </c>
      <c r="I99" s="162">
        <v>0</v>
      </c>
      <c r="J99" s="162">
        <v>0</v>
      </c>
      <c r="K99" s="162">
        <v>0</v>
      </c>
      <c r="L99" s="162">
        <v>0</v>
      </c>
      <c r="M99" s="162">
        <v>10000</v>
      </c>
      <c r="N99" s="162">
        <v>0</v>
      </c>
      <c r="O99" s="162">
        <v>0</v>
      </c>
      <c r="P99" s="162">
        <v>0</v>
      </c>
      <c r="Q99" s="162" t="s">
        <v>1103</v>
      </c>
      <c r="R99" s="162" t="s">
        <v>1104</v>
      </c>
      <c r="S99" s="163" t="s">
        <v>1779</v>
      </c>
    </row>
    <row r="100" spans="1:19" s="107" customFormat="1" ht="12.75" customHeight="1" x14ac:dyDescent="0.2">
      <c r="A100" s="103" t="s">
        <v>528</v>
      </c>
      <c r="B100" s="103" t="s">
        <v>49</v>
      </c>
      <c r="C100" s="138"/>
      <c r="D100" s="162">
        <v>684</v>
      </c>
      <c r="E100" s="162">
        <v>0</v>
      </c>
      <c r="F100" s="162">
        <v>0</v>
      </c>
      <c r="G100" s="162">
        <v>0</v>
      </c>
      <c r="H100" s="162">
        <v>0</v>
      </c>
      <c r="I100" s="162">
        <v>0</v>
      </c>
      <c r="J100" s="162">
        <v>0</v>
      </c>
      <c r="K100" s="162">
        <v>0</v>
      </c>
      <c r="L100" s="162">
        <v>0</v>
      </c>
      <c r="M100" s="162">
        <v>1000</v>
      </c>
      <c r="N100" s="162">
        <v>0</v>
      </c>
      <c r="O100" s="162">
        <v>0</v>
      </c>
      <c r="P100" s="162">
        <v>0</v>
      </c>
      <c r="Q100" s="162" t="s">
        <v>1103</v>
      </c>
      <c r="R100" s="162" t="s">
        <v>1104</v>
      </c>
      <c r="S100" s="163" t="s">
        <v>1922</v>
      </c>
    </row>
    <row r="101" spans="1:19" s="107" customFormat="1" ht="12.75" customHeight="1" x14ac:dyDescent="0.2">
      <c r="A101" s="103" t="s">
        <v>435</v>
      </c>
      <c r="B101" s="103" t="s">
        <v>50</v>
      </c>
      <c r="C101" s="138"/>
      <c r="D101" s="162">
        <v>0</v>
      </c>
      <c r="E101" s="162">
        <v>0</v>
      </c>
      <c r="F101" s="162">
        <v>0</v>
      </c>
      <c r="G101" s="162">
        <v>0</v>
      </c>
      <c r="H101" s="162">
        <v>0</v>
      </c>
      <c r="I101" s="162">
        <v>0</v>
      </c>
      <c r="J101" s="162">
        <v>0</v>
      </c>
      <c r="K101" s="162">
        <v>0</v>
      </c>
      <c r="L101" s="162">
        <v>2850</v>
      </c>
      <c r="M101" s="162">
        <v>2000</v>
      </c>
      <c r="N101" s="162">
        <v>0</v>
      </c>
      <c r="O101" s="162">
        <v>0</v>
      </c>
      <c r="P101" s="162">
        <v>8000</v>
      </c>
      <c r="Q101" s="162" t="s">
        <v>1103</v>
      </c>
      <c r="R101" s="162" t="s">
        <v>1104</v>
      </c>
      <c r="S101" s="163" t="s">
        <v>1829</v>
      </c>
    </row>
    <row r="102" spans="1:19" s="107" customFormat="1" ht="12.75" customHeight="1" x14ac:dyDescent="0.2">
      <c r="A102" s="103" t="s">
        <v>850</v>
      </c>
      <c r="B102" s="103" t="s">
        <v>851</v>
      </c>
      <c r="C102" s="138"/>
      <c r="D102" s="162">
        <v>99724</v>
      </c>
      <c r="E102" s="162">
        <v>0</v>
      </c>
      <c r="F102" s="162">
        <v>0</v>
      </c>
      <c r="G102" s="162">
        <v>0</v>
      </c>
      <c r="H102" s="162">
        <v>0</v>
      </c>
      <c r="I102" s="162">
        <v>0</v>
      </c>
      <c r="J102" s="162">
        <v>0</v>
      </c>
      <c r="K102" s="162">
        <v>0</v>
      </c>
      <c r="L102" s="162">
        <v>0</v>
      </c>
      <c r="M102" s="162">
        <v>98300</v>
      </c>
      <c r="N102" s="162">
        <v>0</v>
      </c>
      <c r="O102" s="162">
        <v>0</v>
      </c>
      <c r="P102" s="162">
        <v>41500</v>
      </c>
      <c r="Q102" s="162" t="s">
        <v>1100</v>
      </c>
      <c r="R102" s="162" t="s">
        <v>1102</v>
      </c>
      <c r="S102" s="163" t="s">
        <v>2231</v>
      </c>
    </row>
    <row r="103" spans="1:19" s="107" customFormat="1" ht="12.75" customHeight="1" x14ac:dyDescent="0.2">
      <c r="A103" s="103" t="s">
        <v>852</v>
      </c>
      <c r="B103" s="103" t="s">
        <v>853</v>
      </c>
      <c r="C103" s="138"/>
      <c r="D103" s="162">
        <v>2815</v>
      </c>
      <c r="E103" s="162">
        <v>0</v>
      </c>
      <c r="F103" s="162">
        <v>0</v>
      </c>
      <c r="G103" s="162">
        <v>0</v>
      </c>
      <c r="H103" s="162">
        <v>0</v>
      </c>
      <c r="I103" s="162">
        <v>0</v>
      </c>
      <c r="J103" s="162">
        <v>0</v>
      </c>
      <c r="K103" s="162">
        <v>0</v>
      </c>
      <c r="L103" s="162">
        <v>0</v>
      </c>
      <c r="M103" s="162">
        <v>0</v>
      </c>
      <c r="N103" s="162">
        <v>8317</v>
      </c>
      <c r="O103" s="162">
        <v>0</v>
      </c>
      <c r="P103" s="162">
        <v>0</v>
      </c>
      <c r="Q103" s="162" t="s">
        <v>1100</v>
      </c>
      <c r="R103" s="162" t="s">
        <v>1102</v>
      </c>
      <c r="S103" s="163" t="s">
        <v>2252</v>
      </c>
    </row>
    <row r="104" spans="1:19" s="107" customFormat="1" ht="12.75" customHeight="1" x14ac:dyDescent="0.2">
      <c r="A104" s="103" t="s">
        <v>854</v>
      </c>
      <c r="B104" s="103" t="s">
        <v>855</v>
      </c>
      <c r="C104" s="138"/>
      <c r="D104" s="162">
        <v>36594</v>
      </c>
      <c r="E104" s="162">
        <v>0</v>
      </c>
      <c r="F104" s="162">
        <v>0</v>
      </c>
      <c r="G104" s="162">
        <v>0</v>
      </c>
      <c r="H104" s="162">
        <v>0</v>
      </c>
      <c r="I104" s="162">
        <v>0</v>
      </c>
      <c r="J104" s="162">
        <v>0</v>
      </c>
      <c r="K104" s="162">
        <v>0</v>
      </c>
      <c r="L104" s="162">
        <v>0</v>
      </c>
      <c r="M104" s="162">
        <v>7637</v>
      </c>
      <c r="N104" s="162">
        <v>0</v>
      </c>
      <c r="O104" s="162">
        <v>0</v>
      </c>
      <c r="P104" s="162">
        <v>322250</v>
      </c>
      <c r="Q104" s="162" t="s">
        <v>1100</v>
      </c>
      <c r="R104" s="162" t="s">
        <v>1102</v>
      </c>
      <c r="S104" s="163" t="s">
        <v>2236</v>
      </c>
    </row>
    <row r="105" spans="1:19" s="107" customFormat="1" ht="12.75" customHeight="1" x14ac:dyDescent="0.2">
      <c r="A105" s="103" t="s">
        <v>856</v>
      </c>
      <c r="B105" s="103" t="s">
        <v>857</v>
      </c>
      <c r="C105" s="138"/>
      <c r="D105" s="162">
        <v>40000</v>
      </c>
      <c r="E105" s="162">
        <v>0</v>
      </c>
      <c r="F105" s="162">
        <v>0</v>
      </c>
      <c r="G105" s="162">
        <v>0</v>
      </c>
      <c r="H105" s="162">
        <v>0</v>
      </c>
      <c r="I105" s="162">
        <v>0</v>
      </c>
      <c r="J105" s="162">
        <v>0</v>
      </c>
      <c r="K105" s="162">
        <v>0</v>
      </c>
      <c r="L105" s="162">
        <v>0</v>
      </c>
      <c r="M105" s="162">
        <v>12231</v>
      </c>
      <c r="N105" s="162">
        <v>0</v>
      </c>
      <c r="O105" s="162">
        <v>0</v>
      </c>
      <c r="P105" s="162">
        <v>30000</v>
      </c>
      <c r="Q105" s="162" t="s">
        <v>1100</v>
      </c>
      <c r="R105" s="162" t="s">
        <v>1102</v>
      </c>
      <c r="S105" s="163" t="s">
        <v>2240</v>
      </c>
    </row>
    <row r="106" spans="1:19" s="107" customFormat="1" ht="12.75" customHeight="1" x14ac:dyDescent="0.2">
      <c r="A106" s="103" t="s">
        <v>689</v>
      </c>
      <c r="B106" s="103" t="s">
        <v>51</v>
      </c>
      <c r="C106" s="138"/>
      <c r="D106" s="162">
        <v>468600</v>
      </c>
      <c r="E106" s="162">
        <v>134900</v>
      </c>
      <c r="F106" s="162">
        <v>0</v>
      </c>
      <c r="G106" s="162">
        <v>0</v>
      </c>
      <c r="H106" s="162">
        <v>0</v>
      </c>
      <c r="I106" s="162">
        <v>0</v>
      </c>
      <c r="J106" s="162">
        <v>0</v>
      </c>
      <c r="K106" s="162">
        <v>0</v>
      </c>
      <c r="L106" s="162">
        <v>0</v>
      </c>
      <c r="M106" s="162">
        <v>148900</v>
      </c>
      <c r="N106" s="162">
        <v>692903</v>
      </c>
      <c r="O106" s="162">
        <v>0</v>
      </c>
      <c r="P106" s="162">
        <v>113000</v>
      </c>
      <c r="Q106" s="162" t="s">
        <v>1153</v>
      </c>
      <c r="R106" s="162" t="s">
        <v>1104</v>
      </c>
      <c r="S106" s="163" t="s">
        <v>2083</v>
      </c>
    </row>
    <row r="107" spans="1:19" s="107" customFormat="1" ht="12.75" customHeight="1" x14ac:dyDescent="0.2">
      <c r="A107" s="103" t="s">
        <v>583</v>
      </c>
      <c r="B107" s="103" t="s">
        <v>321</v>
      </c>
      <c r="C107" s="138"/>
      <c r="D107" s="162">
        <v>10000</v>
      </c>
      <c r="E107" s="162">
        <v>0</v>
      </c>
      <c r="F107" s="162">
        <v>0</v>
      </c>
      <c r="G107" s="162">
        <v>0</v>
      </c>
      <c r="H107" s="162">
        <v>0</v>
      </c>
      <c r="I107" s="162">
        <v>0</v>
      </c>
      <c r="J107" s="162">
        <v>0</v>
      </c>
      <c r="K107" s="162">
        <v>0</v>
      </c>
      <c r="L107" s="162">
        <v>0</v>
      </c>
      <c r="M107" s="162">
        <v>8800</v>
      </c>
      <c r="N107" s="162">
        <v>0</v>
      </c>
      <c r="O107" s="162">
        <v>0</v>
      </c>
      <c r="P107" s="162">
        <v>10000</v>
      </c>
      <c r="Q107" s="162" t="s">
        <v>1100</v>
      </c>
      <c r="R107" s="162" t="s">
        <v>1104</v>
      </c>
      <c r="S107" s="163" t="s">
        <v>1977</v>
      </c>
    </row>
    <row r="108" spans="1:19" s="107" customFormat="1" ht="12.75" customHeight="1" x14ac:dyDescent="0.2">
      <c r="A108" s="103" t="s">
        <v>858</v>
      </c>
      <c r="B108" s="103" t="s">
        <v>859</v>
      </c>
      <c r="C108" s="138"/>
      <c r="D108" s="162">
        <v>17259</v>
      </c>
      <c r="E108" s="162">
        <v>0</v>
      </c>
      <c r="F108" s="162">
        <v>0</v>
      </c>
      <c r="G108" s="162">
        <v>0</v>
      </c>
      <c r="H108" s="162">
        <v>0</v>
      </c>
      <c r="I108" s="162">
        <v>0</v>
      </c>
      <c r="J108" s="162">
        <v>0</v>
      </c>
      <c r="K108" s="162">
        <v>0</v>
      </c>
      <c r="L108" s="162">
        <v>0</v>
      </c>
      <c r="M108" s="162">
        <v>0</v>
      </c>
      <c r="N108" s="162">
        <v>0</v>
      </c>
      <c r="O108" s="162">
        <v>8970</v>
      </c>
      <c r="P108" s="162">
        <v>0</v>
      </c>
      <c r="Q108" s="162" t="s">
        <v>1100</v>
      </c>
      <c r="R108" s="162" t="s">
        <v>1102</v>
      </c>
      <c r="S108" s="163" t="s">
        <v>2227</v>
      </c>
    </row>
    <row r="109" spans="1:19" s="107" customFormat="1" ht="12.75" customHeight="1" x14ac:dyDescent="0.2">
      <c r="A109" s="103" t="s">
        <v>729</v>
      </c>
      <c r="B109" s="103" t="s">
        <v>1114</v>
      </c>
      <c r="C109" s="138"/>
      <c r="D109" s="162">
        <v>2004</v>
      </c>
      <c r="E109" s="162">
        <v>0</v>
      </c>
      <c r="F109" s="162">
        <v>0</v>
      </c>
      <c r="G109" s="162">
        <v>0</v>
      </c>
      <c r="H109" s="162">
        <v>0</v>
      </c>
      <c r="I109" s="162">
        <v>2047</v>
      </c>
      <c r="J109" s="162">
        <v>0</v>
      </c>
      <c r="K109" s="162">
        <v>0</v>
      </c>
      <c r="L109" s="162">
        <v>2500</v>
      </c>
      <c r="M109" s="162">
        <v>0</v>
      </c>
      <c r="N109" s="162">
        <v>0</v>
      </c>
      <c r="O109" s="162">
        <v>2000</v>
      </c>
      <c r="P109" s="162">
        <v>4000</v>
      </c>
      <c r="Q109" s="162" t="s">
        <v>1153</v>
      </c>
      <c r="R109" s="162" t="s">
        <v>1104</v>
      </c>
      <c r="S109" s="163" t="s">
        <v>2124</v>
      </c>
    </row>
    <row r="110" spans="1:19" s="107" customFormat="1" ht="12.75" customHeight="1" x14ac:dyDescent="0.2">
      <c r="A110" s="103" t="s">
        <v>1010</v>
      </c>
      <c r="B110" s="103" t="s">
        <v>1011</v>
      </c>
      <c r="C110" s="138"/>
      <c r="D110" s="162">
        <v>14000</v>
      </c>
      <c r="E110" s="162">
        <v>0</v>
      </c>
      <c r="F110" s="162">
        <v>0</v>
      </c>
      <c r="G110" s="162">
        <v>0</v>
      </c>
      <c r="H110" s="162">
        <v>0</v>
      </c>
      <c r="I110" s="162">
        <v>0</v>
      </c>
      <c r="J110" s="162">
        <v>0</v>
      </c>
      <c r="K110" s="162">
        <v>0</v>
      </c>
      <c r="L110" s="162">
        <v>0</v>
      </c>
      <c r="M110" s="162">
        <v>0</v>
      </c>
      <c r="N110" s="162">
        <v>0</v>
      </c>
      <c r="O110" s="162">
        <v>0</v>
      </c>
      <c r="P110" s="162">
        <v>0</v>
      </c>
      <c r="Q110" s="162" t="s">
        <v>1153</v>
      </c>
      <c r="R110" s="162" t="s">
        <v>1104</v>
      </c>
      <c r="S110" s="163" t="s">
        <v>2179</v>
      </c>
    </row>
    <row r="111" spans="1:19" s="107" customFormat="1" ht="12.75" customHeight="1" x14ac:dyDescent="0.2">
      <c r="A111" s="103" t="s">
        <v>458</v>
      </c>
      <c r="B111" s="103" t="s">
        <v>52</v>
      </c>
      <c r="C111" s="138"/>
      <c r="D111" s="162">
        <v>29000</v>
      </c>
      <c r="E111" s="162">
        <v>10000</v>
      </c>
      <c r="F111" s="162">
        <v>0</v>
      </c>
      <c r="G111" s="162">
        <v>0</v>
      </c>
      <c r="H111" s="162">
        <v>0</v>
      </c>
      <c r="I111" s="162">
        <v>0</v>
      </c>
      <c r="J111" s="162">
        <v>0</v>
      </c>
      <c r="K111" s="162">
        <v>0</v>
      </c>
      <c r="L111" s="162">
        <v>0</v>
      </c>
      <c r="M111" s="162">
        <v>17880</v>
      </c>
      <c r="N111" s="162">
        <v>0</v>
      </c>
      <c r="O111" s="162">
        <v>0</v>
      </c>
      <c r="P111" s="162">
        <v>0</v>
      </c>
      <c r="Q111" s="162" t="s">
        <v>1103</v>
      </c>
      <c r="R111" s="162" t="s">
        <v>1104</v>
      </c>
      <c r="S111" s="163" t="s">
        <v>1852</v>
      </c>
    </row>
    <row r="112" spans="1:19" s="107" customFormat="1" ht="12.75" customHeight="1" x14ac:dyDescent="0.2">
      <c r="A112" s="103" t="s">
        <v>862</v>
      </c>
      <c r="B112" s="103" t="s">
        <v>863</v>
      </c>
      <c r="C112" s="138"/>
      <c r="D112" s="162">
        <v>6236</v>
      </c>
      <c r="E112" s="162">
        <v>1500</v>
      </c>
      <c r="F112" s="162">
        <v>0</v>
      </c>
      <c r="G112" s="162">
        <v>0</v>
      </c>
      <c r="H112" s="162">
        <v>0</v>
      </c>
      <c r="I112" s="162">
        <v>0</v>
      </c>
      <c r="J112" s="162">
        <v>0</v>
      </c>
      <c r="K112" s="162">
        <v>0</v>
      </c>
      <c r="L112" s="162">
        <v>0</v>
      </c>
      <c r="M112" s="162">
        <v>0</v>
      </c>
      <c r="N112" s="162">
        <v>0</v>
      </c>
      <c r="O112" s="162">
        <v>0</v>
      </c>
      <c r="P112" s="162">
        <v>29000</v>
      </c>
      <c r="Q112" s="162" t="s">
        <v>1100</v>
      </c>
      <c r="R112" s="162" t="s">
        <v>1102</v>
      </c>
      <c r="S112" s="163" t="s">
        <v>2255</v>
      </c>
    </row>
    <row r="113" spans="1:19" s="107" customFormat="1" ht="12.75" customHeight="1" x14ac:dyDescent="0.2">
      <c r="A113" s="103" t="s">
        <v>408</v>
      </c>
      <c r="B113" s="103" t="s">
        <v>53</v>
      </c>
      <c r="C113" s="138"/>
      <c r="D113" s="162">
        <v>22555</v>
      </c>
      <c r="E113" s="162">
        <v>0</v>
      </c>
      <c r="F113" s="162">
        <v>0</v>
      </c>
      <c r="G113" s="162">
        <v>0</v>
      </c>
      <c r="H113" s="162">
        <v>0</v>
      </c>
      <c r="I113" s="162">
        <v>0</v>
      </c>
      <c r="J113" s="162">
        <v>0</v>
      </c>
      <c r="K113" s="162">
        <v>0</v>
      </c>
      <c r="L113" s="162">
        <v>0</v>
      </c>
      <c r="M113" s="162">
        <v>16497</v>
      </c>
      <c r="N113" s="162">
        <v>0</v>
      </c>
      <c r="O113" s="162">
        <v>0</v>
      </c>
      <c r="P113" s="162">
        <v>0</v>
      </c>
      <c r="Q113" s="162" t="s">
        <v>1103</v>
      </c>
      <c r="R113" s="162" t="s">
        <v>1104</v>
      </c>
      <c r="S113" s="163" t="s">
        <v>1802</v>
      </c>
    </row>
    <row r="114" spans="1:19" s="107" customFormat="1" ht="12.75" customHeight="1" x14ac:dyDescent="0.2">
      <c r="A114" s="103" t="s">
        <v>575</v>
      </c>
      <c r="B114" s="103" t="s">
        <v>54</v>
      </c>
      <c r="C114" s="138"/>
      <c r="D114" s="162">
        <v>3137</v>
      </c>
      <c r="E114" s="162">
        <v>2500</v>
      </c>
      <c r="F114" s="162">
        <v>0</v>
      </c>
      <c r="G114" s="162">
        <v>0</v>
      </c>
      <c r="H114" s="162">
        <v>0</v>
      </c>
      <c r="I114" s="162">
        <v>0</v>
      </c>
      <c r="J114" s="162">
        <v>0</v>
      </c>
      <c r="K114" s="162">
        <v>0</v>
      </c>
      <c r="L114" s="162">
        <v>0</v>
      </c>
      <c r="M114" s="162">
        <v>2763</v>
      </c>
      <c r="N114" s="162">
        <v>0</v>
      </c>
      <c r="O114" s="162">
        <v>0</v>
      </c>
      <c r="P114" s="162">
        <v>5500</v>
      </c>
      <c r="Q114" s="162" t="s">
        <v>1103</v>
      </c>
      <c r="R114" s="162" t="s">
        <v>1104</v>
      </c>
      <c r="S114" s="163" t="s">
        <v>1969</v>
      </c>
    </row>
    <row r="115" spans="1:19" s="107" customFormat="1" ht="12.75" customHeight="1" x14ac:dyDescent="0.2">
      <c r="A115" s="103" t="s">
        <v>403</v>
      </c>
      <c r="B115" s="103" t="s">
        <v>352</v>
      </c>
      <c r="C115" s="138"/>
      <c r="D115" s="162">
        <v>170553</v>
      </c>
      <c r="E115" s="162">
        <v>20000</v>
      </c>
      <c r="F115" s="162">
        <v>0</v>
      </c>
      <c r="G115" s="162">
        <v>0</v>
      </c>
      <c r="H115" s="162">
        <v>0</v>
      </c>
      <c r="I115" s="162">
        <v>0</v>
      </c>
      <c r="J115" s="162">
        <v>0</v>
      </c>
      <c r="K115" s="162">
        <v>0</v>
      </c>
      <c r="L115" s="162">
        <v>0</v>
      </c>
      <c r="M115" s="162">
        <v>50018</v>
      </c>
      <c r="N115" s="162">
        <v>0</v>
      </c>
      <c r="O115" s="162">
        <v>0</v>
      </c>
      <c r="P115" s="162">
        <v>177181</v>
      </c>
      <c r="Q115" s="162" t="s">
        <v>1100</v>
      </c>
      <c r="R115" s="162" t="s">
        <v>1104</v>
      </c>
      <c r="S115" s="163" t="s">
        <v>1797</v>
      </c>
    </row>
    <row r="116" spans="1:19" s="107" customFormat="1" ht="12.75" customHeight="1" x14ac:dyDescent="0.2">
      <c r="A116" s="103" t="s">
        <v>467</v>
      </c>
      <c r="B116" s="103" t="s">
        <v>55</v>
      </c>
      <c r="C116" s="138"/>
      <c r="D116" s="162">
        <v>6541</v>
      </c>
      <c r="E116" s="162">
        <v>6985</v>
      </c>
      <c r="F116" s="162">
        <v>0</v>
      </c>
      <c r="G116" s="162">
        <v>5000</v>
      </c>
      <c r="H116" s="162">
        <v>0</v>
      </c>
      <c r="I116" s="162">
        <v>0</v>
      </c>
      <c r="J116" s="162">
        <v>0</v>
      </c>
      <c r="K116" s="162">
        <v>0</v>
      </c>
      <c r="L116" s="162">
        <v>0</v>
      </c>
      <c r="M116" s="162">
        <v>4220</v>
      </c>
      <c r="N116" s="162">
        <v>0</v>
      </c>
      <c r="O116" s="162">
        <v>0</v>
      </c>
      <c r="P116" s="162">
        <v>0</v>
      </c>
      <c r="Q116" s="162" t="s">
        <v>1103</v>
      </c>
      <c r="R116" s="162" t="s">
        <v>1104</v>
      </c>
      <c r="S116" s="163" t="s">
        <v>1861</v>
      </c>
    </row>
    <row r="117" spans="1:19" s="107" customFormat="1" ht="12.75" customHeight="1" x14ac:dyDescent="0.2">
      <c r="A117" s="103" t="s">
        <v>442</v>
      </c>
      <c r="B117" s="103" t="s">
        <v>1115</v>
      </c>
      <c r="C117" s="138"/>
      <c r="D117" s="162">
        <v>89409</v>
      </c>
      <c r="E117" s="162">
        <v>25511</v>
      </c>
      <c r="F117" s="162">
        <v>0</v>
      </c>
      <c r="G117" s="162">
        <v>0</v>
      </c>
      <c r="H117" s="162">
        <v>0</v>
      </c>
      <c r="I117" s="162">
        <v>0</v>
      </c>
      <c r="J117" s="162">
        <v>0</v>
      </c>
      <c r="K117" s="162">
        <v>0</v>
      </c>
      <c r="L117" s="162">
        <v>0</v>
      </c>
      <c r="M117" s="162">
        <v>0</v>
      </c>
      <c r="N117" s="162">
        <v>0</v>
      </c>
      <c r="O117" s="162">
        <v>29720</v>
      </c>
      <c r="P117" s="162">
        <v>4252</v>
      </c>
      <c r="Q117" s="162" t="s">
        <v>1100</v>
      </c>
      <c r="R117" s="162" t="s">
        <v>1104</v>
      </c>
      <c r="S117" s="163" t="s">
        <v>1836</v>
      </c>
    </row>
    <row r="118" spans="1:19" s="107" customFormat="1" ht="12.75" customHeight="1" x14ac:dyDescent="0.2">
      <c r="A118" s="103" t="s">
        <v>678</v>
      </c>
      <c r="B118" s="103" t="s">
        <v>56</v>
      </c>
      <c r="C118" s="138"/>
      <c r="D118" s="162">
        <v>23236</v>
      </c>
      <c r="E118" s="162">
        <v>2000</v>
      </c>
      <c r="F118" s="162">
        <v>0</v>
      </c>
      <c r="G118" s="162">
        <v>0</v>
      </c>
      <c r="H118" s="162">
        <v>0</v>
      </c>
      <c r="I118" s="162">
        <v>0</v>
      </c>
      <c r="J118" s="162">
        <v>10000</v>
      </c>
      <c r="K118" s="162">
        <v>2950</v>
      </c>
      <c r="L118" s="162">
        <v>0</v>
      </c>
      <c r="M118" s="162">
        <v>39715</v>
      </c>
      <c r="N118" s="162">
        <v>0</v>
      </c>
      <c r="O118" s="162">
        <v>58445</v>
      </c>
      <c r="P118" s="162">
        <v>0</v>
      </c>
      <c r="Q118" s="162" t="s">
        <v>1107</v>
      </c>
      <c r="R118" s="162" t="s">
        <v>1104</v>
      </c>
      <c r="S118" s="163" t="s">
        <v>2072</v>
      </c>
    </row>
    <row r="119" spans="1:19" s="107" customFormat="1" ht="12.75" customHeight="1" x14ac:dyDescent="0.2">
      <c r="A119" s="103" t="s">
        <v>567</v>
      </c>
      <c r="B119" s="103" t="s">
        <v>57</v>
      </c>
      <c r="C119" s="138"/>
      <c r="D119" s="162">
        <v>3020</v>
      </c>
      <c r="E119" s="162">
        <v>9000</v>
      </c>
      <c r="F119" s="162">
        <v>0</v>
      </c>
      <c r="G119" s="162">
        <v>0</v>
      </c>
      <c r="H119" s="162">
        <v>0</v>
      </c>
      <c r="I119" s="162">
        <v>0</v>
      </c>
      <c r="J119" s="162">
        <v>0</v>
      </c>
      <c r="K119" s="162">
        <v>0</v>
      </c>
      <c r="L119" s="162">
        <v>0</v>
      </c>
      <c r="M119" s="162">
        <v>4500</v>
      </c>
      <c r="N119" s="162">
        <v>0</v>
      </c>
      <c r="O119" s="162">
        <v>0</v>
      </c>
      <c r="P119" s="162">
        <v>2000</v>
      </c>
      <c r="Q119" s="162" t="s">
        <v>1103</v>
      </c>
      <c r="R119" s="162" t="s">
        <v>1104</v>
      </c>
      <c r="S119" s="163" t="s">
        <v>1961</v>
      </c>
    </row>
    <row r="120" spans="1:19" s="107" customFormat="1" ht="12.75" customHeight="1" x14ac:dyDescent="0.2">
      <c r="A120" s="103" t="s">
        <v>646</v>
      </c>
      <c r="B120" s="103" t="s">
        <v>58</v>
      </c>
      <c r="C120" s="138"/>
      <c r="D120" s="162">
        <v>9557</v>
      </c>
      <c r="E120" s="162">
        <v>7000</v>
      </c>
      <c r="F120" s="162">
        <v>0</v>
      </c>
      <c r="G120" s="162">
        <v>5000</v>
      </c>
      <c r="H120" s="162">
        <v>0</v>
      </c>
      <c r="I120" s="162">
        <v>0</v>
      </c>
      <c r="J120" s="162">
        <v>0</v>
      </c>
      <c r="K120" s="162">
        <v>0</v>
      </c>
      <c r="L120" s="162">
        <v>0</v>
      </c>
      <c r="M120" s="162">
        <v>4890</v>
      </c>
      <c r="N120" s="162">
        <v>0</v>
      </c>
      <c r="O120" s="162">
        <v>54527</v>
      </c>
      <c r="P120" s="162">
        <v>56000</v>
      </c>
      <c r="Q120" s="162" t="s">
        <v>1103</v>
      </c>
      <c r="R120" s="162" t="s">
        <v>1104</v>
      </c>
      <c r="S120" s="163" t="s">
        <v>2040</v>
      </c>
    </row>
    <row r="121" spans="1:19" s="107" customFormat="1" ht="12.75" customHeight="1" x14ac:dyDescent="0.2">
      <c r="A121" s="103" t="s">
        <v>707</v>
      </c>
      <c r="B121" s="103" t="s">
        <v>59</v>
      </c>
      <c r="C121" s="138"/>
      <c r="D121" s="162">
        <v>50000</v>
      </c>
      <c r="E121" s="162">
        <v>0</v>
      </c>
      <c r="F121" s="162">
        <v>0</v>
      </c>
      <c r="G121" s="162">
        <v>0</v>
      </c>
      <c r="H121" s="162">
        <v>0</v>
      </c>
      <c r="I121" s="162">
        <v>0</v>
      </c>
      <c r="J121" s="162">
        <v>0</v>
      </c>
      <c r="K121" s="162">
        <v>0</v>
      </c>
      <c r="L121" s="162">
        <v>0</v>
      </c>
      <c r="M121" s="162">
        <v>167</v>
      </c>
      <c r="N121" s="162">
        <v>0</v>
      </c>
      <c r="O121" s="162">
        <v>0</v>
      </c>
      <c r="P121" s="162">
        <v>30000</v>
      </c>
      <c r="Q121" s="162" t="s">
        <v>1106</v>
      </c>
      <c r="R121" s="162" t="s">
        <v>1104</v>
      </c>
      <c r="S121" s="163" t="s">
        <v>2101</v>
      </c>
    </row>
    <row r="122" spans="1:19" s="107" customFormat="1" ht="12.75" customHeight="1" x14ac:dyDescent="0.2">
      <c r="A122" s="103" t="s">
        <v>404</v>
      </c>
      <c r="B122" s="103" t="s">
        <v>322</v>
      </c>
      <c r="C122" s="138"/>
      <c r="D122" s="162">
        <v>30000</v>
      </c>
      <c r="E122" s="162">
        <v>0</v>
      </c>
      <c r="F122" s="162">
        <v>0</v>
      </c>
      <c r="G122" s="162">
        <v>0</v>
      </c>
      <c r="H122" s="162">
        <v>0</v>
      </c>
      <c r="I122" s="162">
        <v>0</v>
      </c>
      <c r="J122" s="162">
        <v>0</v>
      </c>
      <c r="K122" s="162">
        <v>0</v>
      </c>
      <c r="L122" s="162">
        <v>0</v>
      </c>
      <c r="M122" s="162">
        <v>29400</v>
      </c>
      <c r="N122" s="162">
        <v>0</v>
      </c>
      <c r="O122" s="162">
        <v>37000</v>
      </c>
      <c r="P122" s="162">
        <v>10000</v>
      </c>
      <c r="Q122" s="162" t="s">
        <v>1109</v>
      </c>
      <c r="R122" s="162" t="s">
        <v>1104</v>
      </c>
      <c r="S122" s="163" t="s">
        <v>1798</v>
      </c>
    </row>
    <row r="123" spans="1:19" s="107" customFormat="1" ht="12.75" customHeight="1" x14ac:dyDescent="0.2">
      <c r="A123" s="103" t="s">
        <v>1012</v>
      </c>
      <c r="B123" s="103" t="s">
        <v>1013</v>
      </c>
      <c r="C123" s="138"/>
      <c r="D123" s="162">
        <v>4025</v>
      </c>
      <c r="E123" s="162">
        <v>4141</v>
      </c>
      <c r="F123" s="162">
        <v>5993</v>
      </c>
      <c r="G123" s="162">
        <v>0</v>
      </c>
      <c r="H123" s="162">
        <v>0</v>
      </c>
      <c r="I123" s="162">
        <v>0</v>
      </c>
      <c r="J123" s="162">
        <v>0</v>
      </c>
      <c r="K123" s="162">
        <v>0</v>
      </c>
      <c r="L123" s="162">
        <v>0</v>
      </c>
      <c r="M123" s="162">
        <v>4704</v>
      </c>
      <c r="N123" s="162">
        <v>0</v>
      </c>
      <c r="O123" s="162">
        <v>0</v>
      </c>
      <c r="P123" s="162">
        <v>6000</v>
      </c>
      <c r="Q123" s="162" t="s">
        <v>1153</v>
      </c>
      <c r="R123" s="162" t="s">
        <v>1104</v>
      </c>
      <c r="S123" s="163" t="s">
        <v>2180</v>
      </c>
    </row>
    <row r="124" spans="1:19" s="107" customFormat="1" ht="12.75" customHeight="1" x14ac:dyDescent="0.2">
      <c r="A124" s="103" t="s">
        <v>496</v>
      </c>
      <c r="B124" s="103" t="s">
        <v>60</v>
      </c>
      <c r="C124" s="138"/>
      <c r="D124" s="162">
        <v>39119</v>
      </c>
      <c r="E124" s="162">
        <v>12500</v>
      </c>
      <c r="F124" s="162">
        <v>0</v>
      </c>
      <c r="G124" s="162">
        <v>0</v>
      </c>
      <c r="H124" s="162">
        <v>0</v>
      </c>
      <c r="I124" s="162">
        <v>0</v>
      </c>
      <c r="J124" s="162">
        <v>0</v>
      </c>
      <c r="K124" s="162">
        <v>0</v>
      </c>
      <c r="L124" s="162">
        <v>13500</v>
      </c>
      <c r="M124" s="162">
        <v>13000</v>
      </c>
      <c r="N124" s="162">
        <v>0</v>
      </c>
      <c r="O124" s="162">
        <v>0</v>
      </c>
      <c r="P124" s="162">
        <v>14500</v>
      </c>
      <c r="Q124" s="162" t="s">
        <v>1103</v>
      </c>
      <c r="R124" s="162" t="s">
        <v>1104</v>
      </c>
      <c r="S124" s="163" t="s">
        <v>1890</v>
      </c>
    </row>
    <row r="125" spans="1:19" s="107" customFormat="1" ht="12.75" customHeight="1" x14ac:dyDescent="0.2">
      <c r="A125" s="103" t="s">
        <v>441</v>
      </c>
      <c r="B125" s="103" t="s">
        <v>61</v>
      </c>
      <c r="C125" s="138"/>
      <c r="D125" s="162">
        <v>11500</v>
      </c>
      <c r="E125" s="162">
        <v>0</v>
      </c>
      <c r="F125" s="162">
        <v>0</v>
      </c>
      <c r="G125" s="162">
        <v>0</v>
      </c>
      <c r="H125" s="162">
        <v>0</v>
      </c>
      <c r="I125" s="162">
        <v>0</v>
      </c>
      <c r="J125" s="162">
        <v>0</v>
      </c>
      <c r="K125" s="162">
        <v>0</v>
      </c>
      <c r="L125" s="162">
        <v>0</v>
      </c>
      <c r="M125" s="162">
        <v>29999</v>
      </c>
      <c r="N125" s="162">
        <v>0</v>
      </c>
      <c r="O125" s="162">
        <v>0</v>
      </c>
      <c r="P125" s="162">
        <v>0</v>
      </c>
      <c r="Q125" s="162" t="s">
        <v>1100</v>
      </c>
      <c r="R125" s="162" t="s">
        <v>1104</v>
      </c>
      <c r="S125" s="163" t="s">
        <v>1835</v>
      </c>
    </row>
    <row r="126" spans="1:19" s="107" customFormat="1" ht="12.75" customHeight="1" x14ac:dyDescent="0.2">
      <c r="A126" s="103" t="s">
        <v>514</v>
      </c>
      <c r="B126" s="103" t="s">
        <v>62</v>
      </c>
      <c r="C126" s="138"/>
      <c r="D126" s="162">
        <v>9082</v>
      </c>
      <c r="E126" s="162">
        <v>0</v>
      </c>
      <c r="F126" s="162">
        <v>0</v>
      </c>
      <c r="G126" s="162">
        <v>0</v>
      </c>
      <c r="H126" s="162">
        <v>0</v>
      </c>
      <c r="I126" s="162">
        <v>0</v>
      </c>
      <c r="J126" s="162">
        <v>0</v>
      </c>
      <c r="K126" s="162">
        <v>0</v>
      </c>
      <c r="L126" s="162">
        <v>0</v>
      </c>
      <c r="M126" s="162">
        <v>21538</v>
      </c>
      <c r="N126" s="162">
        <v>73374</v>
      </c>
      <c r="O126" s="162">
        <v>0</v>
      </c>
      <c r="P126" s="162">
        <v>0</v>
      </c>
      <c r="Q126" s="162" t="s">
        <v>1103</v>
      </c>
      <c r="R126" s="162" t="s">
        <v>1104</v>
      </c>
      <c r="S126" s="163" t="s">
        <v>1908</v>
      </c>
    </row>
    <row r="127" spans="1:19" s="107" customFormat="1" ht="12.75" customHeight="1" x14ac:dyDescent="0.2">
      <c r="A127" s="103" t="s">
        <v>759</v>
      </c>
      <c r="B127" s="103" t="s">
        <v>353</v>
      </c>
      <c r="C127" s="138"/>
      <c r="D127" s="162">
        <v>3125</v>
      </c>
      <c r="E127" s="162">
        <v>0</v>
      </c>
      <c r="F127" s="162">
        <v>0</v>
      </c>
      <c r="G127" s="162">
        <v>0</v>
      </c>
      <c r="H127" s="162">
        <v>0</v>
      </c>
      <c r="I127" s="162">
        <v>0</v>
      </c>
      <c r="J127" s="162">
        <v>0</v>
      </c>
      <c r="K127" s="162">
        <v>0</v>
      </c>
      <c r="L127" s="162">
        <v>0</v>
      </c>
      <c r="M127" s="162">
        <v>0</v>
      </c>
      <c r="N127" s="162">
        <v>0</v>
      </c>
      <c r="O127" s="162">
        <v>0</v>
      </c>
      <c r="P127" s="162">
        <v>0</v>
      </c>
      <c r="Q127" s="162" t="s">
        <v>1153</v>
      </c>
      <c r="R127" s="162" t="s">
        <v>1104</v>
      </c>
      <c r="S127" s="163" t="s">
        <v>2165</v>
      </c>
    </row>
    <row r="128" spans="1:19" s="107" customFormat="1" ht="12.75" customHeight="1" x14ac:dyDescent="0.2">
      <c r="A128" s="103" t="s">
        <v>576</v>
      </c>
      <c r="B128" s="103" t="s">
        <v>63</v>
      </c>
      <c r="C128" s="138"/>
      <c r="D128" s="162">
        <v>20731</v>
      </c>
      <c r="E128" s="162">
        <v>0</v>
      </c>
      <c r="F128" s="162">
        <v>0</v>
      </c>
      <c r="G128" s="162">
        <v>10000</v>
      </c>
      <c r="H128" s="162">
        <v>0</v>
      </c>
      <c r="I128" s="162">
        <v>0</v>
      </c>
      <c r="J128" s="162">
        <v>0</v>
      </c>
      <c r="K128" s="162">
        <v>0</v>
      </c>
      <c r="L128" s="162">
        <v>0</v>
      </c>
      <c r="M128" s="162">
        <v>0</v>
      </c>
      <c r="N128" s="162">
        <v>0</v>
      </c>
      <c r="O128" s="162">
        <v>27500</v>
      </c>
      <c r="P128" s="162">
        <v>0</v>
      </c>
      <c r="Q128" s="162" t="s">
        <v>1103</v>
      </c>
      <c r="R128" s="162" t="s">
        <v>1104</v>
      </c>
      <c r="S128" s="163" t="s">
        <v>1970</v>
      </c>
    </row>
    <row r="129" spans="1:19" s="107" customFormat="1" ht="12.75" customHeight="1" x14ac:dyDescent="0.2">
      <c r="A129" s="103" t="s">
        <v>868</v>
      </c>
      <c r="B129" s="103" t="s">
        <v>869</v>
      </c>
      <c r="C129" s="138"/>
      <c r="D129" s="162">
        <v>3100</v>
      </c>
      <c r="E129" s="162">
        <v>0</v>
      </c>
      <c r="F129" s="162">
        <v>0</v>
      </c>
      <c r="G129" s="162">
        <v>0</v>
      </c>
      <c r="H129" s="162">
        <v>0</v>
      </c>
      <c r="I129" s="162">
        <v>0</v>
      </c>
      <c r="J129" s="162">
        <v>0</v>
      </c>
      <c r="K129" s="162">
        <v>0</v>
      </c>
      <c r="L129" s="162">
        <v>0</v>
      </c>
      <c r="M129" s="162">
        <v>0</v>
      </c>
      <c r="N129" s="162">
        <v>0</v>
      </c>
      <c r="O129" s="162">
        <v>0</v>
      </c>
      <c r="P129" s="162">
        <v>0</v>
      </c>
      <c r="Q129" s="162" t="s">
        <v>1100</v>
      </c>
      <c r="R129" s="162" t="s">
        <v>1101</v>
      </c>
      <c r="S129" s="163" t="s">
        <v>2257</v>
      </c>
    </row>
    <row r="130" spans="1:19" s="107" customFormat="1" ht="12.75" customHeight="1" x14ac:dyDescent="0.2">
      <c r="A130" s="103" t="s">
        <v>411</v>
      </c>
      <c r="B130" s="103" t="s">
        <v>768</v>
      </c>
      <c r="C130" s="138"/>
      <c r="D130" s="162">
        <v>888</v>
      </c>
      <c r="E130" s="162">
        <v>0</v>
      </c>
      <c r="F130" s="162">
        <v>0</v>
      </c>
      <c r="G130" s="162">
        <v>0</v>
      </c>
      <c r="H130" s="162">
        <v>0</v>
      </c>
      <c r="I130" s="162">
        <v>0</v>
      </c>
      <c r="J130" s="162">
        <v>0</v>
      </c>
      <c r="K130" s="162">
        <v>0</v>
      </c>
      <c r="L130" s="162">
        <v>0</v>
      </c>
      <c r="M130" s="162">
        <v>28332</v>
      </c>
      <c r="N130" s="162">
        <v>0</v>
      </c>
      <c r="O130" s="162">
        <v>0</v>
      </c>
      <c r="P130" s="162">
        <v>61000</v>
      </c>
      <c r="Q130" s="162" t="s">
        <v>1100</v>
      </c>
      <c r="R130" s="162" t="s">
        <v>1104</v>
      </c>
      <c r="S130" s="163" t="s">
        <v>1805</v>
      </c>
    </row>
    <row r="131" spans="1:19" s="107" customFormat="1" ht="12.75" customHeight="1" x14ac:dyDescent="0.2">
      <c r="A131" s="103" t="s">
        <v>412</v>
      </c>
      <c r="B131" s="103" t="s">
        <v>323</v>
      </c>
      <c r="C131" s="138"/>
      <c r="D131" s="162">
        <v>111864</v>
      </c>
      <c r="E131" s="162">
        <v>1000</v>
      </c>
      <c r="F131" s="162">
        <v>0</v>
      </c>
      <c r="G131" s="162">
        <v>0</v>
      </c>
      <c r="H131" s="162">
        <v>0</v>
      </c>
      <c r="I131" s="162">
        <v>0</v>
      </c>
      <c r="J131" s="162">
        <v>0</v>
      </c>
      <c r="K131" s="162">
        <v>0</v>
      </c>
      <c r="L131" s="162">
        <v>0</v>
      </c>
      <c r="M131" s="162">
        <v>53858</v>
      </c>
      <c r="N131" s="162">
        <v>0</v>
      </c>
      <c r="O131" s="162">
        <v>15000</v>
      </c>
      <c r="P131" s="162">
        <v>140026</v>
      </c>
      <c r="Q131" s="162" t="s">
        <v>1109</v>
      </c>
      <c r="R131" s="162" t="s">
        <v>1104</v>
      </c>
      <c r="S131" s="163" t="s">
        <v>1806</v>
      </c>
    </row>
    <row r="132" spans="1:19" s="107" customFormat="1" ht="12.75" customHeight="1" x14ac:dyDescent="0.2">
      <c r="A132" s="103" t="s">
        <v>730</v>
      </c>
      <c r="B132" s="103" t="s">
        <v>1116</v>
      </c>
      <c r="C132" s="138"/>
      <c r="D132" s="162">
        <v>2000</v>
      </c>
      <c r="E132" s="162">
        <v>0</v>
      </c>
      <c r="F132" s="162">
        <v>0</v>
      </c>
      <c r="G132" s="162">
        <v>0</v>
      </c>
      <c r="H132" s="162">
        <v>0</v>
      </c>
      <c r="I132" s="162">
        <v>0</v>
      </c>
      <c r="J132" s="162">
        <v>0</v>
      </c>
      <c r="K132" s="162">
        <v>0</v>
      </c>
      <c r="L132" s="162">
        <v>0</v>
      </c>
      <c r="M132" s="162">
        <v>0</v>
      </c>
      <c r="N132" s="162">
        <v>0</v>
      </c>
      <c r="O132" s="162">
        <v>0</v>
      </c>
      <c r="P132" s="162">
        <v>11500</v>
      </c>
      <c r="Q132" s="162" t="s">
        <v>1153</v>
      </c>
      <c r="R132" s="162" t="s">
        <v>1104</v>
      </c>
      <c r="S132" s="163" t="s">
        <v>2125</v>
      </c>
    </row>
    <row r="133" spans="1:19" s="107" customFormat="1" ht="12.75" customHeight="1" x14ac:dyDescent="0.2">
      <c r="A133" s="103" t="s">
        <v>416</v>
      </c>
      <c r="B133" s="103" t="s">
        <v>64</v>
      </c>
      <c r="C133" s="138"/>
      <c r="D133" s="162">
        <v>3466</v>
      </c>
      <c r="E133" s="162">
        <v>1000</v>
      </c>
      <c r="F133" s="162">
        <v>0</v>
      </c>
      <c r="G133" s="162">
        <v>0</v>
      </c>
      <c r="H133" s="162">
        <v>0</v>
      </c>
      <c r="I133" s="162">
        <v>0</v>
      </c>
      <c r="J133" s="162">
        <v>0</v>
      </c>
      <c r="K133" s="162">
        <v>0</v>
      </c>
      <c r="L133" s="162">
        <v>0</v>
      </c>
      <c r="M133" s="162">
        <v>10000</v>
      </c>
      <c r="N133" s="162">
        <v>0</v>
      </c>
      <c r="O133" s="162">
        <v>0</v>
      </c>
      <c r="P133" s="162">
        <v>0</v>
      </c>
      <c r="Q133" s="162" t="s">
        <v>1103</v>
      </c>
      <c r="R133" s="162" t="s">
        <v>1104</v>
      </c>
      <c r="S133" s="163" t="s">
        <v>1810</v>
      </c>
    </row>
    <row r="134" spans="1:19" s="107" customFormat="1" ht="12.75" customHeight="1" x14ac:dyDescent="0.2">
      <c r="A134" s="103" t="s">
        <v>1014</v>
      </c>
      <c r="B134" s="103" t="s">
        <v>1015</v>
      </c>
      <c r="C134" s="138"/>
      <c r="D134" s="162">
        <v>19595</v>
      </c>
      <c r="E134" s="162">
        <v>3000</v>
      </c>
      <c r="F134" s="162">
        <v>0</v>
      </c>
      <c r="G134" s="162">
        <v>0</v>
      </c>
      <c r="H134" s="162">
        <v>0</v>
      </c>
      <c r="I134" s="162">
        <v>0</v>
      </c>
      <c r="J134" s="162">
        <v>0</v>
      </c>
      <c r="K134" s="162">
        <v>0</v>
      </c>
      <c r="L134" s="162">
        <v>0</v>
      </c>
      <c r="M134" s="162">
        <v>0</v>
      </c>
      <c r="N134" s="162">
        <v>0</v>
      </c>
      <c r="O134" s="162">
        <v>0</v>
      </c>
      <c r="P134" s="162">
        <v>12000</v>
      </c>
      <c r="Q134" s="162" t="s">
        <v>1153</v>
      </c>
      <c r="R134" s="162" t="s">
        <v>1104</v>
      </c>
      <c r="S134" s="163" t="s">
        <v>2181</v>
      </c>
    </row>
    <row r="135" spans="1:19" s="107" customFormat="1" ht="12.75" customHeight="1" x14ac:dyDescent="0.2">
      <c r="A135" s="103" t="s">
        <v>1698</v>
      </c>
      <c r="B135" s="103" t="s">
        <v>1746</v>
      </c>
      <c r="C135" s="138"/>
      <c r="D135" s="162">
        <v>17956</v>
      </c>
      <c r="E135" s="162">
        <v>0</v>
      </c>
      <c r="F135" s="162">
        <v>0</v>
      </c>
      <c r="G135" s="162">
        <v>0</v>
      </c>
      <c r="H135" s="162">
        <v>0</v>
      </c>
      <c r="I135" s="162">
        <v>0</v>
      </c>
      <c r="J135" s="162">
        <v>0</v>
      </c>
      <c r="K135" s="162">
        <v>0</v>
      </c>
      <c r="L135" s="162">
        <v>0</v>
      </c>
      <c r="M135" s="162">
        <v>0</v>
      </c>
      <c r="N135" s="162">
        <v>0</v>
      </c>
      <c r="O135" s="162">
        <v>0</v>
      </c>
      <c r="P135" s="162">
        <v>0</v>
      </c>
      <c r="Q135" s="162" t="s">
        <v>1105</v>
      </c>
      <c r="R135" s="162" t="s">
        <v>1105</v>
      </c>
      <c r="S135" s="163" t="s">
        <v>2225</v>
      </c>
    </row>
    <row r="136" spans="1:19" s="107" customFormat="1" ht="12.75" customHeight="1" x14ac:dyDescent="0.2">
      <c r="A136" s="103" t="s">
        <v>423</v>
      </c>
      <c r="B136" s="103" t="s">
        <v>1083</v>
      </c>
      <c r="C136" s="138"/>
      <c r="D136" s="162">
        <v>142380</v>
      </c>
      <c r="E136" s="162">
        <v>0</v>
      </c>
      <c r="F136" s="162">
        <v>0</v>
      </c>
      <c r="G136" s="162">
        <v>0</v>
      </c>
      <c r="H136" s="162">
        <v>0</v>
      </c>
      <c r="I136" s="162">
        <v>0</v>
      </c>
      <c r="J136" s="162">
        <v>0</v>
      </c>
      <c r="K136" s="162">
        <v>0</v>
      </c>
      <c r="L136" s="162">
        <v>0</v>
      </c>
      <c r="M136" s="162">
        <v>40000</v>
      </c>
      <c r="N136" s="162">
        <v>0</v>
      </c>
      <c r="O136" s="162">
        <v>0</v>
      </c>
      <c r="P136" s="162">
        <v>10000</v>
      </c>
      <c r="Q136" s="162" t="s">
        <v>1109</v>
      </c>
      <c r="R136" s="162" t="s">
        <v>1104</v>
      </c>
      <c r="S136" s="163" t="s">
        <v>1817</v>
      </c>
    </row>
    <row r="137" spans="1:19" s="107" customFormat="1" ht="12.75" customHeight="1" x14ac:dyDescent="0.2">
      <c r="A137" s="103" t="s">
        <v>1051</v>
      </c>
      <c r="B137" s="103" t="s">
        <v>1052</v>
      </c>
      <c r="C137" s="138"/>
      <c r="D137" s="162">
        <v>21400</v>
      </c>
      <c r="E137" s="162">
        <v>9483</v>
      </c>
      <c r="F137" s="162">
        <v>0</v>
      </c>
      <c r="G137" s="162">
        <v>7500</v>
      </c>
      <c r="H137" s="162">
        <v>0</v>
      </c>
      <c r="I137" s="162">
        <v>0</v>
      </c>
      <c r="J137" s="162">
        <v>0</v>
      </c>
      <c r="K137" s="162">
        <v>0</v>
      </c>
      <c r="L137" s="162">
        <v>0</v>
      </c>
      <c r="M137" s="162">
        <v>38850</v>
      </c>
      <c r="N137" s="162">
        <v>0</v>
      </c>
      <c r="O137" s="162">
        <v>3031</v>
      </c>
      <c r="P137" s="162">
        <v>0</v>
      </c>
      <c r="Q137" s="162" t="s">
        <v>1153</v>
      </c>
      <c r="R137" s="162" t="s">
        <v>1104</v>
      </c>
      <c r="S137" s="163" t="s">
        <v>2208</v>
      </c>
    </row>
    <row r="138" spans="1:19" s="107" customFormat="1" ht="12.75" customHeight="1" x14ac:dyDescent="0.2">
      <c r="A138" s="103" t="s">
        <v>750</v>
      </c>
      <c r="B138" s="103" t="s">
        <v>1117</v>
      </c>
      <c r="C138" s="138"/>
      <c r="D138" s="162">
        <v>28201</v>
      </c>
      <c r="E138" s="162">
        <v>2000</v>
      </c>
      <c r="F138" s="162">
        <v>0</v>
      </c>
      <c r="G138" s="162">
        <v>0</v>
      </c>
      <c r="H138" s="162">
        <v>0</v>
      </c>
      <c r="I138" s="162">
        <v>0</v>
      </c>
      <c r="J138" s="162">
        <v>0</v>
      </c>
      <c r="K138" s="162">
        <v>0</v>
      </c>
      <c r="L138" s="162">
        <v>0</v>
      </c>
      <c r="M138" s="162">
        <v>0</v>
      </c>
      <c r="N138" s="162">
        <v>0</v>
      </c>
      <c r="O138" s="162">
        <v>12313</v>
      </c>
      <c r="P138" s="162">
        <v>0</v>
      </c>
      <c r="Q138" s="162" t="s">
        <v>1153</v>
      </c>
      <c r="R138" s="162" t="s">
        <v>1104</v>
      </c>
      <c r="S138" s="163" t="s">
        <v>2146</v>
      </c>
    </row>
    <row r="139" spans="1:19" s="107" customFormat="1" ht="12.75" customHeight="1" x14ac:dyDescent="0.2">
      <c r="A139" s="103" t="s">
        <v>669</v>
      </c>
      <c r="B139" s="103" t="s">
        <v>65</v>
      </c>
      <c r="C139" s="138"/>
      <c r="D139" s="162">
        <v>25000</v>
      </c>
      <c r="E139" s="162">
        <v>0</v>
      </c>
      <c r="F139" s="162">
        <v>0</v>
      </c>
      <c r="G139" s="162">
        <v>10000</v>
      </c>
      <c r="H139" s="162">
        <v>0</v>
      </c>
      <c r="I139" s="162">
        <v>0</v>
      </c>
      <c r="J139" s="162">
        <v>0</v>
      </c>
      <c r="K139" s="162">
        <v>0</v>
      </c>
      <c r="L139" s="162">
        <v>0</v>
      </c>
      <c r="M139" s="162">
        <v>0</v>
      </c>
      <c r="N139" s="162">
        <v>0</v>
      </c>
      <c r="O139" s="162">
        <v>0</v>
      </c>
      <c r="P139" s="162">
        <v>0</v>
      </c>
      <c r="Q139" s="162" t="s">
        <v>1107</v>
      </c>
      <c r="R139" s="162" t="s">
        <v>1104</v>
      </c>
      <c r="S139" s="163" t="s">
        <v>2063</v>
      </c>
    </row>
    <row r="140" spans="1:19" s="107" customFormat="1" ht="12.75" customHeight="1" x14ac:dyDescent="0.2">
      <c r="A140" s="103" t="s">
        <v>434</v>
      </c>
      <c r="B140" s="103" t="s">
        <v>324</v>
      </c>
      <c r="C140" s="138"/>
      <c r="D140" s="162">
        <v>839</v>
      </c>
      <c r="E140" s="162">
        <v>0</v>
      </c>
      <c r="F140" s="162">
        <v>0</v>
      </c>
      <c r="G140" s="162">
        <v>0</v>
      </c>
      <c r="H140" s="162">
        <v>0</v>
      </c>
      <c r="I140" s="162">
        <v>0</v>
      </c>
      <c r="J140" s="162">
        <v>0</v>
      </c>
      <c r="K140" s="162">
        <v>0</v>
      </c>
      <c r="L140" s="162">
        <v>0</v>
      </c>
      <c r="M140" s="162">
        <v>38220</v>
      </c>
      <c r="N140" s="162">
        <v>0</v>
      </c>
      <c r="O140" s="162">
        <v>90</v>
      </c>
      <c r="P140" s="162">
        <v>0</v>
      </c>
      <c r="Q140" s="162" t="s">
        <v>1109</v>
      </c>
      <c r="R140" s="162" t="s">
        <v>1104</v>
      </c>
      <c r="S140" s="163" t="s">
        <v>1828</v>
      </c>
    </row>
    <row r="141" spans="1:19" s="107" customFormat="1" ht="12.75" customHeight="1" x14ac:dyDescent="0.2">
      <c r="A141" s="103" t="s">
        <v>1725</v>
      </c>
      <c r="B141" s="103" t="s">
        <v>1727</v>
      </c>
      <c r="C141" s="138"/>
      <c r="D141" s="162">
        <v>14349</v>
      </c>
      <c r="E141" s="162">
        <v>3000</v>
      </c>
      <c r="F141" s="162">
        <v>0</v>
      </c>
      <c r="G141" s="162">
        <v>0</v>
      </c>
      <c r="H141" s="162">
        <v>0</v>
      </c>
      <c r="I141" s="162">
        <v>0</v>
      </c>
      <c r="J141" s="162">
        <v>0</v>
      </c>
      <c r="K141" s="162">
        <v>0</v>
      </c>
      <c r="L141" s="162">
        <v>0</v>
      </c>
      <c r="M141" s="162">
        <v>0</v>
      </c>
      <c r="N141" s="162">
        <v>0</v>
      </c>
      <c r="O141" s="162">
        <v>0</v>
      </c>
      <c r="P141" s="162">
        <v>0</v>
      </c>
      <c r="Q141" s="162" t="s">
        <v>1153</v>
      </c>
      <c r="R141" s="162" t="s">
        <v>1104</v>
      </c>
      <c r="S141" s="163" t="s">
        <v>1762</v>
      </c>
    </row>
    <row r="142" spans="1:19" s="107" customFormat="1" ht="12.75" customHeight="1" x14ac:dyDescent="0.2">
      <c r="A142" s="103" t="s">
        <v>1016</v>
      </c>
      <c r="B142" s="103" t="s">
        <v>1017</v>
      </c>
      <c r="C142" s="138"/>
      <c r="D142" s="162">
        <v>10782</v>
      </c>
      <c r="E142" s="162">
        <v>0</v>
      </c>
      <c r="F142" s="162">
        <v>0</v>
      </c>
      <c r="G142" s="162">
        <v>0</v>
      </c>
      <c r="H142" s="162">
        <v>0</v>
      </c>
      <c r="I142" s="162">
        <v>0</v>
      </c>
      <c r="J142" s="162">
        <v>0</v>
      </c>
      <c r="K142" s="162">
        <v>0</v>
      </c>
      <c r="L142" s="162">
        <v>0</v>
      </c>
      <c r="M142" s="162">
        <v>13250</v>
      </c>
      <c r="N142" s="162">
        <v>0</v>
      </c>
      <c r="O142" s="162">
        <v>0</v>
      </c>
      <c r="P142" s="162">
        <v>0</v>
      </c>
      <c r="Q142" s="162" t="s">
        <v>1153</v>
      </c>
      <c r="R142" s="162" t="s">
        <v>1104</v>
      </c>
      <c r="S142" s="163" t="s">
        <v>2182</v>
      </c>
    </row>
    <row r="143" spans="1:19" s="107" customFormat="1" ht="12.75" customHeight="1" x14ac:dyDescent="0.2">
      <c r="A143" s="103" t="s">
        <v>515</v>
      </c>
      <c r="B143" s="103" t="s">
        <v>66</v>
      </c>
      <c r="C143" s="138"/>
      <c r="D143" s="162">
        <v>24163</v>
      </c>
      <c r="E143" s="162">
        <v>0</v>
      </c>
      <c r="F143" s="162">
        <v>0</v>
      </c>
      <c r="G143" s="162">
        <v>0</v>
      </c>
      <c r="H143" s="162">
        <v>0</v>
      </c>
      <c r="I143" s="162">
        <v>1910</v>
      </c>
      <c r="J143" s="162">
        <v>0</v>
      </c>
      <c r="K143" s="162">
        <v>0</v>
      </c>
      <c r="L143" s="162">
        <v>0</v>
      </c>
      <c r="M143" s="162">
        <v>8200</v>
      </c>
      <c r="N143" s="162">
        <v>6000</v>
      </c>
      <c r="O143" s="162">
        <v>0</v>
      </c>
      <c r="P143" s="162">
        <v>17500</v>
      </c>
      <c r="Q143" s="162" t="s">
        <v>1103</v>
      </c>
      <c r="R143" s="162" t="s">
        <v>1104</v>
      </c>
      <c r="S143" s="163" t="s">
        <v>1909</v>
      </c>
    </row>
    <row r="144" spans="1:19" s="107" customFormat="1" ht="12.75" customHeight="1" x14ac:dyDescent="0.2">
      <c r="A144" s="103" t="s">
        <v>679</v>
      </c>
      <c r="B144" s="103" t="s">
        <v>67</v>
      </c>
      <c r="C144" s="138"/>
      <c r="D144" s="162">
        <v>19480</v>
      </c>
      <c r="E144" s="162">
        <v>0</v>
      </c>
      <c r="F144" s="162">
        <v>0</v>
      </c>
      <c r="G144" s="162">
        <v>0</v>
      </c>
      <c r="H144" s="162">
        <v>0</v>
      </c>
      <c r="I144" s="162">
        <v>0</v>
      </c>
      <c r="J144" s="162">
        <v>0</v>
      </c>
      <c r="K144" s="162">
        <v>0</v>
      </c>
      <c r="L144" s="162">
        <v>0</v>
      </c>
      <c r="M144" s="162">
        <v>0</v>
      </c>
      <c r="N144" s="162">
        <v>0</v>
      </c>
      <c r="O144" s="162">
        <v>0</v>
      </c>
      <c r="P144" s="162">
        <v>500</v>
      </c>
      <c r="Q144" s="162" t="s">
        <v>1107</v>
      </c>
      <c r="R144" s="162" t="s">
        <v>1104</v>
      </c>
      <c r="S144" s="163" t="s">
        <v>2073</v>
      </c>
    </row>
    <row r="145" spans="1:19" s="107" customFormat="1" ht="12.75" customHeight="1" x14ac:dyDescent="0.2">
      <c r="A145" s="103" t="s">
        <v>874</v>
      </c>
      <c r="B145" s="103" t="s">
        <v>875</v>
      </c>
      <c r="C145" s="138"/>
      <c r="D145" s="162">
        <v>13859</v>
      </c>
      <c r="E145" s="162">
        <v>0</v>
      </c>
      <c r="F145" s="162">
        <v>0</v>
      </c>
      <c r="G145" s="162">
        <v>0</v>
      </c>
      <c r="H145" s="162">
        <v>0</v>
      </c>
      <c r="I145" s="162">
        <v>0</v>
      </c>
      <c r="J145" s="162">
        <v>0</v>
      </c>
      <c r="K145" s="162">
        <v>0</v>
      </c>
      <c r="L145" s="162">
        <v>0</v>
      </c>
      <c r="M145" s="162">
        <v>0</v>
      </c>
      <c r="N145" s="162">
        <v>0</v>
      </c>
      <c r="O145" s="162">
        <v>0</v>
      </c>
      <c r="P145" s="162">
        <v>3000</v>
      </c>
      <c r="Q145" s="162" t="s">
        <v>1100</v>
      </c>
      <c r="R145" s="162" t="s">
        <v>1102</v>
      </c>
      <c r="S145" s="163" t="s">
        <v>2230</v>
      </c>
    </row>
    <row r="146" spans="1:19" s="107" customFormat="1" ht="12.75" customHeight="1" x14ac:dyDescent="0.2">
      <c r="A146" s="103" t="s">
        <v>732</v>
      </c>
      <c r="B146" s="103" t="s">
        <v>1119</v>
      </c>
      <c r="C146" s="138"/>
      <c r="D146" s="162">
        <v>2488</v>
      </c>
      <c r="E146" s="162">
        <v>0</v>
      </c>
      <c r="F146" s="162">
        <v>0</v>
      </c>
      <c r="G146" s="162">
        <v>0</v>
      </c>
      <c r="H146" s="162">
        <v>0</v>
      </c>
      <c r="I146" s="162">
        <v>0</v>
      </c>
      <c r="J146" s="162">
        <v>0</v>
      </c>
      <c r="K146" s="162">
        <v>0</v>
      </c>
      <c r="L146" s="162">
        <v>1700</v>
      </c>
      <c r="M146" s="162">
        <v>7600</v>
      </c>
      <c r="N146" s="162">
        <v>0</v>
      </c>
      <c r="O146" s="162">
        <v>0</v>
      </c>
      <c r="P146" s="162">
        <v>0</v>
      </c>
      <c r="Q146" s="162" t="s">
        <v>1153</v>
      </c>
      <c r="R146" s="162" t="s">
        <v>1104</v>
      </c>
      <c r="S146" s="163" t="s">
        <v>2126</v>
      </c>
    </row>
    <row r="147" spans="1:19" s="107" customFormat="1" ht="12.75" customHeight="1" x14ac:dyDescent="0.2">
      <c r="A147" s="103" t="s">
        <v>1018</v>
      </c>
      <c r="B147" s="103" t="s">
        <v>1019</v>
      </c>
      <c r="C147" s="138"/>
      <c r="D147" s="162">
        <v>8315</v>
      </c>
      <c r="E147" s="162">
        <v>0</v>
      </c>
      <c r="F147" s="162">
        <v>0</v>
      </c>
      <c r="G147" s="162">
        <v>0</v>
      </c>
      <c r="H147" s="162">
        <v>0</v>
      </c>
      <c r="I147" s="162">
        <v>0</v>
      </c>
      <c r="J147" s="162">
        <v>0</v>
      </c>
      <c r="K147" s="162">
        <v>0</v>
      </c>
      <c r="L147" s="162">
        <v>2700</v>
      </c>
      <c r="M147" s="162">
        <v>0</v>
      </c>
      <c r="N147" s="162">
        <v>0</v>
      </c>
      <c r="O147" s="162">
        <v>0</v>
      </c>
      <c r="P147" s="162">
        <v>0</v>
      </c>
      <c r="Q147" s="162" t="s">
        <v>1153</v>
      </c>
      <c r="R147" s="162" t="s">
        <v>1104</v>
      </c>
      <c r="S147" s="163" t="s">
        <v>2183</v>
      </c>
    </row>
    <row r="148" spans="1:19" s="107" customFormat="1" ht="12.75" customHeight="1" x14ac:dyDescent="0.2">
      <c r="A148" s="103" t="s">
        <v>996</v>
      </c>
      <c r="B148" s="103" t="s">
        <v>997</v>
      </c>
      <c r="C148" s="138"/>
      <c r="D148" s="162">
        <v>6008</v>
      </c>
      <c r="E148" s="162">
        <v>1000</v>
      </c>
      <c r="F148" s="162">
        <v>0</v>
      </c>
      <c r="G148" s="162">
        <v>6000</v>
      </c>
      <c r="H148" s="162">
        <v>0</v>
      </c>
      <c r="I148" s="162">
        <v>0</v>
      </c>
      <c r="J148" s="162">
        <v>0</v>
      </c>
      <c r="K148" s="162">
        <v>0</v>
      </c>
      <c r="L148" s="162">
        <v>0</v>
      </c>
      <c r="M148" s="162">
        <v>0</v>
      </c>
      <c r="N148" s="162">
        <v>0</v>
      </c>
      <c r="O148" s="162">
        <v>17286</v>
      </c>
      <c r="P148" s="162">
        <v>3000</v>
      </c>
      <c r="Q148" s="162" t="s">
        <v>1153</v>
      </c>
      <c r="R148" s="162" t="s">
        <v>1101</v>
      </c>
      <c r="S148" s="163" t="s">
        <v>2279</v>
      </c>
    </row>
    <row r="149" spans="1:19" s="107" customFormat="1" ht="12.75" customHeight="1" x14ac:dyDescent="0.2">
      <c r="A149" s="103" t="s">
        <v>708</v>
      </c>
      <c r="B149" s="103" t="s">
        <v>68</v>
      </c>
      <c r="C149" s="138"/>
      <c r="D149" s="162">
        <v>32050</v>
      </c>
      <c r="E149" s="162">
        <v>14290</v>
      </c>
      <c r="F149" s="162">
        <v>0</v>
      </c>
      <c r="G149" s="162">
        <v>0</v>
      </c>
      <c r="H149" s="162">
        <v>0</v>
      </c>
      <c r="I149" s="162">
        <v>0</v>
      </c>
      <c r="J149" s="162">
        <v>0</v>
      </c>
      <c r="K149" s="162">
        <v>0</v>
      </c>
      <c r="L149" s="162">
        <v>0</v>
      </c>
      <c r="M149" s="162">
        <v>22700</v>
      </c>
      <c r="N149" s="162">
        <v>0</v>
      </c>
      <c r="O149" s="162">
        <v>620</v>
      </c>
      <c r="P149" s="162">
        <v>35000</v>
      </c>
      <c r="Q149" s="162" t="s">
        <v>1106</v>
      </c>
      <c r="R149" s="162" t="s">
        <v>1104</v>
      </c>
      <c r="S149" s="163" t="s">
        <v>2102</v>
      </c>
    </row>
    <row r="150" spans="1:19" s="107" customFormat="1" ht="12.75" customHeight="1" x14ac:dyDescent="0.2">
      <c r="A150" s="103" t="s">
        <v>878</v>
      </c>
      <c r="B150" s="103" t="s">
        <v>879</v>
      </c>
      <c r="C150" s="138"/>
      <c r="D150" s="162">
        <v>24367</v>
      </c>
      <c r="E150" s="162">
        <v>0</v>
      </c>
      <c r="F150" s="162">
        <v>0</v>
      </c>
      <c r="G150" s="162">
        <v>0</v>
      </c>
      <c r="H150" s="162">
        <v>0</v>
      </c>
      <c r="I150" s="162">
        <v>0</v>
      </c>
      <c r="J150" s="162">
        <v>0</v>
      </c>
      <c r="K150" s="162">
        <v>0</v>
      </c>
      <c r="L150" s="162">
        <v>0</v>
      </c>
      <c r="M150" s="162">
        <v>13317</v>
      </c>
      <c r="N150" s="162">
        <v>0</v>
      </c>
      <c r="O150" s="162">
        <v>21500</v>
      </c>
      <c r="P150" s="162">
        <v>0</v>
      </c>
      <c r="Q150" s="162" t="s">
        <v>1100</v>
      </c>
      <c r="R150" s="162" t="s">
        <v>1102</v>
      </c>
      <c r="S150" s="163" t="s">
        <v>2242</v>
      </c>
    </row>
    <row r="151" spans="1:19" s="107" customFormat="1" ht="12.75" customHeight="1" x14ac:dyDescent="0.2">
      <c r="A151" s="103" t="s">
        <v>391</v>
      </c>
      <c r="B151" s="103" t="s">
        <v>69</v>
      </c>
      <c r="C151" s="138"/>
      <c r="D151" s="162">
        <v>8910</v>
      </c>
      <c r="E151" s="162">
        <v>0</v>
      </c>
      <c r="F151" s="162">
        <v>0</v>
      </c>
      <c r="G151" s="162">
        <v>0</v>
      </c>
      <c r="H151" s="162">
        <v>0</v>
      </c>
      <c r="I151" s="162">
        <v>0</v>
      </c>
      <c r="J151" s="162">
        <v>0</v>
      </c>
      <c r="K151" s="162">
        <v>0</v>
      </c>
      <c r="L151" s="162">
        <v>0</v>
      </c>
      <c r="M151" s="162">
        <v>8313</v>
      </c>
      <c r="N151" s="162">
        <v>0</v>
      </c>
      <c r="O151" s="162">
        <v>0</v>
      </c>
      <c r="P151" s="162">
        <v>0</v>
      </c>
      <c r="Q151" s="162" t="s">
        <v>1103</v>
      </c>
      <c r="R151" s="162" t="s">
        <v>1104</v>
      </c>
      <c r="S151" s="163" t="s">
        <v>1785</v>
      </c>
    </row>
    <row r="152" spans="1:19" s="107" customFormat="1" ht="12.75" customHeight="1" x14ac:dyDescent="0.2">
      <c r="A152" s="103" t="s">
        <v>424</v>
      </c>
      <c r="B152" s="103" t="s">
        <v>70</v>
      </c>
      <c r="C152" s="138"/>
      <c r="D152" s="162">
        <v>2333</v>
      </c>
      <c r="E152" s="162">
        <v>3500</v>
      </c>
      <c r="F152" s="162">
        <v>0</v>
      </c>
      <c r="G152" s="162">
        <v>0</v>
      </c>
      <c r="H152" s="162">
        <v>0</v>
      </c>
      <c r="I152" s="162">
        <v>0</v>
      </c>
      <c r="J152" s="162">
        <v>0</v>
      </c>
      <c r="K152" s="162">
        <v>2936</v>
      </c>
      <c r="L152" s="162">
        <v>0</v>
      </c>
      <c r="M152" s="162">
        <v>32718</v>
      </c>
      <c r="N152" s="162">
        <v>0</v>
      </c>
      <c r="O152" s="162">
        <v>697</v>
      </c>
      <c r="P152" s="162">
        <v>41</v>
      </c>
      <c r="Q152" s="162" t="s">
        <v>1103</v>
      </c>
      <c r="R152" s="162" t="s">
        <v>1104</v>
      </c>
      <c r="S152" s="163" t="s">
        <v>1818</v>
      </c>
    </row>
    <row r="153" spans="1:19" s="107" customFormat="1" ht="12.75" customHeight="1" x14ac:dyDescent="0.2">
      <c r="A153" s="103" t="s">
        <v>436</v>
      </c>
      <c r="B153" s="103" t="s">
        <v>71</v>
      </c>
      <c r="C153" s="138"/>
      <c r="D153" s="162">
        <v>3440</v>
      </c>
      <c r="E153" s="162">
        <v>0</v>
      </c>
      <c r="F153" s="162">
        <v>0</v>
      </c>
      <c r="G153" s="162">
        <v>0</v>
      </c>
      <c r="H153" s="162">
        <v>0</v>
      </c>
      <c r="I153" s="162">
        <v>0</v>
      </c>
      <c r="J153" s="162">
        <v>0</v>
      </c>
      <c r="K153" s="162">
        <v>0</v>
      </c>
      <c r="L153" s="162">
        <v>11000</v>
      </c>
      <c r="M153" s="162">
        <v>2000</v>
      </c>
      <c r="N153" s="162">
        <v>0</v>
      </c>
      <c r="O153" s="162">
        <v>0</v>
      </c>
      <c r="P153" s="162">
        <v>8000</v>
      </c>
      <c r="Q153" s="162" t="s">
        <v>1103</v>
      </c>
      <c r="R153" s="162" t="s">
        <v>1104</v>
      </c>
      <c r="S153" s="163" t="s">
        <v>1830</v>
      </c>
    </row>
    <row r="154" spans="1:19" s="107" customFormat="1" ht="12.75" customHeight="1" x14ac:dyDescent="0.2">
      <c r="A154" s="103" t="s">
        <v>880</v>
      </c>
      <c r="B154" s="103" t="s">
        <v>881</v>
      </c>
      <c r="C154" s="138"/>
      <c r="D154" s="162">
        <v>2900</v>
      </c>
      <c r="E154" s="162">
        <v>0</v>
      </c>
      <c r="F154" s="162">
        <v>0</v>
      </c>
      <c r="G154" s="162">
        <v>0</v>
      </c>
      <c r="H154" s="162">
        <v>0</v>
      </c>
      <c r="I154" s="162">
        <v>0</v>
      </c>
      <c r="J154" s="162">
        <v>0</v>
      </c>
      <c r="K154" s="162">
        <v>0</v>
      </c>
      <c r="L154" s="162">
        <v>0</v>
      </c>
      <c r="M154" s="162">
        <v>8700</v>
      </c>
      <c r="N154" s="162">
        <v>0</v>
      </c>
      <c r="O154" s="162">
        <v>0</v>
      </c>
      <c r="P154" s="162">
        <v>0</v>
      </c>
      <c r="Q154" s="162" t="s">
        <v>1100</v>
      </c>
      <c r="R154" s="162" t="s">
        <v>1102</v>
      </c>
      <c r="S154" s="163" t="s">
        <v>2243</v>
      </c>
    </row>
    <row r="155" spans="1:19" s="107" customFormat="1" ht="12.75" customHeight="1" x14ac:dyDescent="0.2">
      <c r="A155" s="103" t="s">
        <v>476</v>
      </c>
      <c r="B155" s="103" t="s">
        <v>72</v>
      </c>
      <c r="C155" s="138"/>
      <c r="D155" s="162">
        <v>8471</v>
      </c>
      <c r="E155" s="162">
        <v>22500</v>
      </c>
      <c r="F155" s="162">
        <v>0</v>
      </c>
      <c r="G155" s="162">
        <v>0</v>
      </c>
      <c r="H155" s="162">
        <v>0</v>
      </c>
      <c r="I155" s="162">
        <v>0</v>
      </c>
      <c r="J155" s="162">
        <v>0</v>
      </c>
      <c r="K155" s="162">
        <v>0</v>
      </c>
      <c r="L155" s="162">
        <v>0</v>
      </c>
      <c r="M155" s="162">
        <v>0</v>
      </c>
      <c r="N155" s="162">
        <v>10000</v>
      </c>
      <c r="O155" s="162">
        <v>0</v>
      </c>
      <c r="P155" s="162">
        <v>1000</v>
      </c>
      <c r="Q155" s="162" t="s">
        <v>1103</v>
      </c>
      <c r="R155" s="162" t="s">
        <v>1104</v>
      </c>
      <c r="S155" s="163" t="s">
        <v>1870</v>
      </c>
    </row>
    <row r="156" spans="1:19" s="107" customFormat="1" ht="12.75" customHeight="1" x14ac:dyDescent="0.2">
      <c r="A156" s="103" t="s">
        <v>497</v>
      </c>
      <c r="B156" s="103" t="s">
        <v>73</v>
      </c>
      <c r="C156" s="138"/>
      <c r="D156" s="162">
        <v>16390</v>
      </c>
      <c r="E156" s="162">
        <v>3300</v>
      </c>
      <c r="F156" s="162">
        <v>0</v>
      </c>
      <c r="G156" s="162">
        <v>0</v>
      </c>
      <c r="H156" s="162">
        <v>0</v>
      </c>
      <c r="I156" s="162">
        <v>0</v>
      </c>
      <c r="J156" s="162">
        <v>0</v>
      </c>
      <c r="K156" s="162">
        <v>0</v>
      </c>
      <c r="L156" s="162">
        <v>0</v>
      </c>
      <c r="M156" s="162">
        <v>25440</v>
      </c>
      <c r="N156" s="162">
        <v>20200</v>
      </c>
      <c r="O156" s="162">
        <v>0</v>
      </c>
      <c r="P156" s="162">
        <v>0</v>
      </c>
      <c r="Q156" s="162" t="s">
        <v>1103</v>
      </c>
      <c r="R156" s="162" t="s">
        <v>1104</v>
      </c>
      <c r="S156" s="163" t="s">
        <v>1891</v>
      </c>
    </row>
    <row r="157" spans="1:19" s="107" customFormat="1" ht="12.75" customHeight="1" x14ac:dyDescent="0.2">
      <c r="A157" s="103" t="s">
        <v>551</v>
      </c>
      <c r="B157" s="103" t="s">
        <v>74</v>
      </c>
      <c r="C157" s="138"/>
      <c r="D157" s="162">
        <v>13848</v>
      </c>
      <c r="E157" s="162">
        <v>0</v>
      </c>
      <c r="F157" s="162">
        <v>0</v>
      </c>
      <c r="G157" s="162">
        <v>4506</v>
      </c>
      <c r="H157" s="162">
        <v>0</v>
      </c>
      <c r="I157" s="162">
        <v>0</v>
      </c>
      <c r="J157" s="162">
        <v>0</v>
      </c>
      <c r="K157" s="162">
        <v>0</v>
      </c>
      <c r="L157" s="162">
        <v>0</v>
      </c>
      <c r="M157" s="162">
        <v>12495</v>
      </c>
      <c r="N157" s="162">
        <v>0</v>
      </c>
      <c r="O157" s="162">
        <v>5000</v>
      </c>
      <c r="P157" s="162">
        <v>0</v>
      </c>
      <c r="Q157" s="162" t="s">
        <v>1103</v>
      </c>
      <c r="R157" s="162" t="s">
        <v>1104</v>
      </c>
      <c r="S157" s="163" t="s">
        <v>1945</v>
      </c>
    </row>
    <row r="158" spans="1:19" s="107" customFormat="1" ht="12.75" customHeight="1" x14ac:dyDescent="0.2">
      <c r="A158" s="103" t="s">
        <v>751</v>
      </c>
      <c r="B158" s="103" t="s">
        <v>804</v>
      </c>
      <c r="C158" s="138"/>
      <c r="D158" s="162">
        <v>9600</v>
      </c>
      <c r="E158" s="162">
        <v>1000</v>
      </c>
      <c r="F158" s="162">
        <v>0</v>
      </c>
      <c r="G158" s="162">
        <v>0</v>
      </c>
      <c r="H158" s="162">
        <v>0</v>
      </c>
      <c r="I158" s="162">
        <v>0</v>
      </c>
      <c r="J158" s="162">
        <v>0</v>
      </c>
      <c r="K158" s="162">
        <v>0</v>
      </c>
      <c r="L158" s="162">
        <v>0</v>
      </c>
      <c r="M158" s="162">
        <v>0</v>
      </c>
      <c r="N158" s="162">
        <v>0</v>
      </c>
      <c r="O158" s="162">
        <v>0</v>
      </c>
      <c r="P158" s="162">
        <v>0</v>
      </c>
      <c r="Q158" s="162" t="s">
        <v>1153</v>
      </c>
      <c r="R158" s="162" t="s">
        <v>1104</v>
      </c>
      <c r="S158" s="163" t="s">
        <v>2147</v>
      </c>
    </row>
    <row r="159" spans="1:19" s="107" customFormat="1" ht="12.75" customHeight="1" x14ac:dyDescent="0.2">
      <c r="A159" s="103" t="s">
        <v>882</v>
      </c>
      <c r="B159" s="103" t="s">
        <v>883</v>
      </c>
      <c r="C159" s="138"/>
      <c r="D159" s="162">
        <v>4351</v>
      </c>
      <c r="E159" s="162">
        <v>0</v>
      </c>
      <c r="F159" s="162">
        <v>0</v>
      </c>
      <c r="G159" s="162">
        <v>0</v>
      </c>
      <c r="H159" s="162">
        <v>0</v>
      </c>
      <c r="I159" s="162">
        <v>0</v>
      </c>
      <c r="J159" s="162">
        <v>0</v>
      </c>
      <c r="K159" s="162">
        <v>0</v>
      </c>
      <c r="L159" s="162">
        <v>0</v>
      </c>
      <c r="M159" s="162">
        <v>0</v>
      </c>
      <c r="N159" s="162">
        <v>0</v>
      </c>
      <c r="O159" s="162">
        <v>0</v>
      </c>
      <c r="P159" s="162">
        <v>0</v>
      </c>
      <c r="Q159" s="162" t="s">
        <v>1100</v>
      </c>
      <c r="R159" s="162" t="s">
        <v>1102</v>
      </c>
      <c r="S159" s="163" t="s">
        <v>2235</v>
      </c>
    </row>
    <row r="160" spans="1:19" s="107" customFormat="1" ht="12.75" customHeight="1" x14ac:dyDescent="0.2">
      <c r="A160" s="103" t="s">
        <v>577</v>
      </c>
      <c r="B160" s="103" t="s">
        <v>75</v>
      </c>
      <c r="C160" s="138"/>
      <c r="D160" s="162">
        <v>9082</v>
      </c>
      <c r="E160" s="162">
        <v>6000</v>
      </c>
      <c r="F160" s="162">
        <v>0</v>
      </c>
      <c r="G160" s="162">
        <v>0</v>
      </c>
      <c r="H160" s="162">
        <v>0</v>
      </c>
      <c r="I160" s="162">
        <v>0</v>
      </c>
      <c r="J160" s="162">
        <v>0</v>
      </c>
      <c r="K160" s="162">
        <v>0</v>
      </c>
      <c r="L160" s="162">
        <v>0</v>
      </c>
      <c r="M160" s="162">
        <v>3889</v>
      </c>
      <c r="N160" s="162">
        <v>0</v>
      </c>
      <c r="O160" s="162">
        <v>0</v>
      </c>
      <c r="P160" s="162">
        <v>4500</v>
      </c>
      <c r="Q160" s="162" t="s">
        <v>1103</v>
      </c>
      <c r="R160" s="162" t="s">
        <v>1104</v>
      </c>
      <c r="S160" s="163" t="s">
        <v>1971</v>
      </c>
    </row>
    <row r="161" spans="1:19" s="107" customFormat="1" ht="12.75" customHeight="1" x14ac:dyDescent="0.2">
      <c r="A161" s="103" t="s">
        <v>884</v>
      </c>
      <c r="B161" s="103" t="s">
        <v>885</v>
      </c>
      <c r="C161" s="138"/>
      <c r="D161" s="162">
        <v>5000</v>
      </c>
      <c r="E161" s="162">
        <v>0</v>
      </c>
      <c r="F161" s="162">
        <v>0</v>
      </c>
      <c r="G161" s="162">
        <v>0</v>
      </c>
      <c r="H161" s="162">
        <v>0</v>
      </c>
      <c r="I161" s="162">
        <v>0</v>
      </c>
      <c r="J161" s="162">
        <v>0</v>
      </c>
      <c r="K161" s="162">
        <v>0</v>
      </c>
      <c r="L161" s="162">
        <v>0</v>
      </c>
      <c r="M161" s="162">
        <v>17700</v>
      </c>
      <c r="N161" s="162">
        <v>0</v>
      </c>
      <c r="O161" s="162">
        <v>0</v>
      </c>
      <c r="P161" s="162">
        <v>6000</v>
      </c>
      <c r="Q161" s="162" t="s">
        <v>1100</v>
      </c>
      <c r="R161" s="162" t="s">
        <v>1102</v>
      </c>
      <c r="S161" s="163" t="s">
        <v>2244</v>
      </c>
    </row>
    <row r="162" spans="1:19" s="107" customFormat="1" ht="12.75" customHeight="1" x14ac:dyDescent="0.2">
      <c r="A162" s="103" t="s">
        <v>505</v>
      </c>
      <c r="B162" s="103" t="s">
        <v>76</v>
      </c>
      <c r="C162" s="138"/>
      <c r="D162" s="162">
        <v>88000</v>
      </c>
      <c r="E162" s="162">
        <v>17500</v>
      </c>
      <c r="F162" s="162">
        <v>0</v>
      </c>
      <c r="G162" s="162">
        <v>5000</v>
      </c>
      <c r="H162" s="162">
        <v>0</v>
      </c>
      <c r="I162" s="162">
        <v>0</v>
      </c>
      <c r="J162" s="162">
        <v>0</v>
      </c>
      <c r="K162" s="162">
        <v>213</v>
      </c>
      <c r="L162" s="162">
        <v>0</v>
      </c>
      <c r="M162" s="162">
        <v>4480</v>
      </c>
      <c r="N162" s="162">
        <v>0</v>
      </c>
      <c r="O162" s="162">
        <v>0</v>
      </c>
      <c r="P162" s="162">
        <v>13000</v>
      </c>
      <c r="Q162" s="162" t="s">
        <v>1100</v>
      </c>
      <c r="R162" s="162" t="s">
        <v>1104</v>
      </c>
      <c r="S162" s="163" t="s">
        <v>1899</v>
      </c>
    </row>
    <row r="163" spans="1:19" s="107" customFormat="1" ht="12.75" customHeight="1" x14ac:dyDescent="0.2">
      <c r="A163" s="103" t="s">
        <v>609</v>
      </c>
      <c r="B163" s="103" t="s">
        <v>77</v>
      </c>
      <c r="C163" s="138"/>
      <c r="D163" s="162">
        <v>11638</v>
      </c>
      <c r="E163" s="162">
        <v>0</v>
      </c>
      <c r="F163" s="162">
        <v>0</v>
      </c>
      <c r="G163" s="162">
        <v>8000</v>
      </c>
      <c r="H163" s="162">
        <v>3000</v>
      </c>
      <c r="I163" s="162">
        <v>0</v>
      </c>
      <c r="J163" s="162">
        <v>0</v>
      </c>
      <c r="K163" s="162">
        <v>0</v>
      </c>
      <c r="L163" s="162">
        <v>0</v>
      </c>
      <c r="M163" s="162">
        <v>5420</v>
      </c>
      <c r="N163" s="162">
        <v>0</v>
      </c>
      <c r="O163" s="162">
        <v>0</v>
      </c>
      <c r="P163" s="162">
        <v>0</v>
      </c>
      <c r="Q163" s="162" t="s">
        <v>1103</v>
      </c>
      <c r="R163" s="162" t="s">
        <v>1104</v>
      </c>
      <c r="S163" s="163" t="s">
        <v>2003</v>
      </c>
    </row>
    <row r="164" spans="1:19" s="107" customFormat="1" ht="12.75" customHeight="1" x14ac:dyDescent="0.2">
      <c r="A164" s="103" t="s">
        <v>444</v>
      </c>
      <c r="B164" s="103" t="s">
        <v>325</v>
      </c>
      <c r="C164" s="138"/>
      <c r="D164" s="162">
        <v>192000</v>
      </c>
      <c r="E164" s="162">
        <v>0</v>
      </c>
      <c r="F164" s="162">
        <v>0</v>
      </c>
      <c r="G164" s="162">
        <v>0</v>
      </c>
      <c r="H164" s="162">
        <v>0</v>
      </c>
      <c r="I164" s="162">
        <v>0</v>
      </c>
      <c r="J164" s="162">
        <v>0</v>
      </c>
      <c r="K164" s="162">
        <v>0</v>
      </c>
      <c r="L164" s="162">
        <v>0</v>
      </c>
      <c r="M164" s="162">
        <v>41700</v>
      </c>
      <c r="N164" s="162">
        <v>0</v>
      </c>
      <c r="O164" s="162">
        <v>40000</v>
      </c>
      <c r="P164" s="162">
        <v>10000</v>
      </c>
      <c r="Q164" s="162" t="s">
        <v>1109</v>
      </c>
      <c r="R164" s="162" t="s">
        <v>1104</v>
      </c>
      <c r="S164" s="163" t="s">
        <v>1838</v>
      </c>
    </row>
    <row r="165" spans="1:19" s="107" customFormat="1" ht="12.75" customHeight="1" x14ac:dyDescent="0.2">
      <c r="A165" s="103" t="s">
        <v>733</v>
      </c>
      <c r="B165" s="103" t="s">
        <v>1120</v>
      </c>
      <c r="C165" s="138"/>
      <c r="D165" s="162">
        <v>16000</v>
      </c>
      <c r="E165" s="162">
        <v>0</v>
      </c>
      <c r="F165" s="162">
        <v>0</v>
      </c>
      <c r="G165" s="162">
        <v>0</v>
      </c>
      <c r="H165" s="162">
        <v>0</v>
      </c>
      <c r="I165" s="162">
        <v>0</v>
      </c>
      <c r="J165" s="162">
        <v>0</v>
      </c>
      <c r="K165" s="162">
        <v>0</v>
      </c>
      <c r="L165" s="162">
        <v>0</v>
      </c>
      <c r="M165" s="162">
        <v>10940</v>
      </c>
      <c r="N165" s="162">
        <v>0</v>
      </c>
      <c r="O165" s="162">
        <v>0</v>
      </c>
      <c r="P165" s="162">
        <v>0</v>
      </c>
      <c r="Q165" s="162" t="s">
        <v>1153</v>
      </c>
      <c r="R165" s="162" t="s">
        <v>1104</v>
      </c>
      <c r="S165" s="163" t="s">
        <v>2127</v>
      </c>
    </row>
    <row r="166" spans="1:19" s="107" customFormat="1" ht="12.75" customHeight="1" x14ac:dyDescent="0.2">
      <c r="A166" s="103" t="s">
        <v>445</v>
      </c>
      <c r="B166" s="103" t="s">
        <v>78</v>
      </c>
      <c r="C166" s="138"/>
      <c r="D166" s="162">
        <v>2000</v>
      </c>
      <c r="E166" s="162">
        <v>0</v>
      </c>
      <c r="F166" s="162">
        <v>0</v>
      </c>
      <c r="G166" s="162">
        <v>0</v>
      </c>
      <c r="H166" s="162">
        <v>0</v>
      </c>
      <c r="I166" s="162">
        <v>0</v>
      </c>
      <c r="J166" s="162">
        <v>0</v>
      </c>
      <c r="K166" s="162">
        <v>0</v>
      </c>
      <c r="L166" s="162">
        <v>0</v>
      </c>
      <c r="M166" s="162">
        <v>0</v>
      </c>
      <c r="N166" s="162">
        <v>0</v>
      </c>
      <c r="O166" s="162">
        <v>0</v>
      </c>
      <c r="P166" s="162">
        <v>0</v>
      </c>
      <c r="Q166" s="162" t="s">
        <v>1103</v>
      </c>
      <c r="R166" s="162" t="s">
        <v>1104</v>
      </c>
      <c r="S166" s="163" t="s">
        <v>1839</v>
      </c>
    </row>
    <row r="167" spans="1:19" s="107" customFormat="1" ht="12.75" customHeight="1" x14ac:dyDescent="0.2">
      <c r="A167" s="103" t="s">
        <v>477</v>
      </c>
      <c r="B167" s="103" t="s">
        <v>79</v>
      </c>
      <c r="C167" s="138"/>
      <c r="D167" s="162">
        <v>4575</v>
      </c>
      <c r="E167" s="162">
        <v>0</v>
      </c>
      <c r="F167" s="162">
        <v>0</v>
      </c>
      <c r="G167" s="162">
        <v>0</v>
      </c>
      <c r="H167" s="162">
        <v>0</v>
      </c>
      <c r="I167" s="162">
        <v>0</v>
      </c>
      <c r="J167" s="162">
        <v>0</v>
      </c>
      <c r="K167" s="162">
        <v>0</v>
      </c>
      <c r="L167" s="162">
        <v>0</v>
      </c>
      <c r="M167" s="162">
        <v>0</v>
      </c>
      <c r="N167" s="162">
        <v>0</v>
      </c>
      <c r="O167" s="162">
        <v>703</v>
      </c>
      <c r="P167" s="162">
        <v>0</v>
      </c>
      <c r="Q167" s="162" t="s">
        <v>1103</v>
      </c>
      <c r="R167" s="162" t="s">
        <v>1104</v>
      </c>
      <c r="S167" s="163" t="s">
        <v>1871</v>
      </c>
    </row>
    <row r="168" spans="1:19" s="107" customFormat="1" ht="12.75" customHeight="1" x14ac:dyDescent="0.2">
      <c r="A168" s="103" t="s">
        <v>409</v>
      </c>
      <c r="B168" s="103" t="s">
        <v>80</v>
      </c>
      <c r="C168" s="138"/>
      <c r="D168" s="162">
        <v>4002</v>
      </c>
      <c r="E168" s="162">
        <v>3000</v>
      </c>
      <c r="F168" s="162">
        <v>0</v>
      </c>
      <c r="G168" s="162">
        <v>0</v>
      </c>
      <c r="H168" s="162">
        <v>0</v>
      </c>
      <c r="I168" s="162">
        <v>0</v>
      </c>
      <c r="J168" s="162">
        <v>1135</v>
      </c>
      <c r="K168" s="162">
        <v>0</v>
      </c>
      <c r="L168" s="162">
        <v>0</v>
      </c>
      <c r="M168" s="162">
        <v>10000</v>
      </c>
      <c r="N168" s="162">
        <v>2000</v>
      </c>
      <c r="O168" s="162">
        <v>0</v>
      </c>
      <c r="P168" s="162">
        <v>0</v>
      </c>
      <c r="Q168" s="162" t="s">
        <v>1103</v>
      </c>
      <c r="R168" s="162" t="s">
        <v>1104</v>
      </c>
      <c r="S168" s="163" t="s">
        <v>1803</v>
      </c>
    </row>
    <row r="169" spans="1:19" s="107" customFormat="1" ht="12.75" customHeight="1" x14ac:dyDescent="0.2">
      <c r="A169" s="103" t="s">
        <v>625</v>
      </c>
      <c r="B169" s="103" t="s">
        <v>81</v>
      </c>
      <c r="C169" s="138"/>
      <c r="D169" s="162">
        <v>32245</v>
      </c>
      <c r="E169" s="162">
        <v>22000</v>
      </c>
      <c r="F169" s="162">
        <v>0</v>
      </c>
      <c r="G169" s="162">
        <v>0</v>
      </c>
      <c r="H169" s="162">
        <v>0</v>
      </c>
      <c r="I169" s="162">
        <v>0</v>
      </c>
      <c r="J169" s="162">
        <v>0</v>
      </c>
      <c r="K169" s="162">
        <v>0</v>
      </c>
      <c r="L169" s="162">
        <v>0</v>
      </c>
      <c r="M169" s="162">
        <v>0</v>
      </c>
      <c r="N169" s="162">
        <v>0</v>
      </c>
      <c r="O169" s="162">
        <v>2000</v>
      </c>
      <c r="P169" s="162">
        <v>18000</v>
      </c>
      <c r="Q169" s="162" t="s">
        <v>1103</v>
      </c>
      <c r="R169" s="162" t="s">
        <v>1104</v>
      </c>
      <c r="S169" s="163" t="s">
        <v>2019</v>
      </c>
    </row>
    <row r="170" spans="1:19" s="107" customFormat="1" ht="12.75" customHeight="1" x14ac:dyDescent="0.2">
      <c r="A170" s="103" t="s">
        <v>709</v>
      </c>
      <c r="B170" s="103" t="s">
        <v>82</v>
      </c>
      <c r="C170" s="138"/>
      <c r="D170" s="162">
        <v>13530</v>
      </c>
      <c r="E170" s="162">
        <v>0</v>
      </c>
      <c r="F170" s="162">
        <v>0</v>
      </c>
      <c r="G170" s="162">
        <v>0</v>
      </c>
      <c r="H170" s="162">
        <v>0</v>
      </c>
      <c r="I170" s="162">
        <v>0</v>
      </c>
      <c r="J170" s="162">
        <v>0</v>
      </c>
      <c r="K170" s="162">
        <v>0</v>
      </c>
      <c r="L170" s="162">
        <v>0</v>
      </c>
      <c r="M170" s="162">
        <v>3050</v>
      </c>
      <c r="N170" s="162">
        <v>0</v>
      </c>
      <c r="O170" s="162">
        <v>0</v>
      </c>
      <c r="P170" s="162">
        <v>0</v>
      </c>
      <c r="Q170" s="162" t="s">
        <v>1106</v>
      </c>
      <c r="R170" s="162" t="s">
        <v>1104</v>
      </c>
      <c r="S170" s="163" t="s">
        <v>2103</v>
      </c>
    </row>
    <row r="171" spans="1:19" s="107" customFormat="1" ht="12.75" customHeight="1" x14ac:dyDescent="0.2">
      <c r="A171" s="103" t="s">
        <v>459</v>
      </c>
      <c r="B171" s="103" t="s">
        <v>83</v>
      </c>
      <c r="C171" s="138"/>
      <c r="D171" s="162">
        <v>5086</v>
      </c>
      <c r="E171" s="162">
        <v>1000</v>
      </c>
      <c r="F171" s="162">
        <v>0</v>
      </c>
      <c r="G171" s="162">
        <v>0</v>
      </c>
      <c r="H171" s="162">
        <v>0</v>
      </c>
      <c r="I171" s="162">
        <v>0</v>
      </c>
      <c r="J171" s="162">
        <v>10000</v>
      </c>
      <c r="K171" s="162">
        <v>0</v>
      </c>
      <c r="L171" s="162">
        <v>0</v>
      </c>
      <c r="M171" s="162">
        <v>10000</v>
      </c>
      <c r="N171" s="162">
        <v>0</v>
      </c>
      <c r="O171" s="162">
        <v>0</v>
      </c>
      <c r="P171" s="162">
        <v>4000</v>
      </c>
      <c r="Q171" s="162" t="s">
        <v>1103</v>
      </c>
      <c r="R171" s="162" t="s">
        <v>1104</v>
      </c>
      <c r="S171" s="163" t="s">
        <v>1853</v>
      </c>
    </row>
    <row r="172" spans="1:19" s="107" customFormat="1" ht="12.75" customHeight="1" x14ac:dyDescent="0.2">
      <c r="A172" s="103" t="s">
        <v>626</v>
      </c>
      <c r="B172" s="103" t="s">
        <v>326</v>
      </c>
      <c r="C172" s="138"/>
      <c r="D172" s="162">
        <v>2500</v>
      </c>
      <c r="E172" s="162">
        <v>5000</v>
      </c>
      <c r="F172" s="162">
        <v>0</v>
      </c>
      <c r="G172" s="162">
        <v>0</v>
      </c>
      <c r="H172" s="162">
        <v>0</v>
      </c>
      <c r="I172" s="162">
        <v>0</v>
      </c>
      <c r="J172" s="162">
        <v>0</v>
      </c>
      <c r="K172" s="162">
        <v>0</v>
      </c>
      <c r="L172" s="162">
        <v>0</v>
      </c>
      <c r="M172" s="162">
        <v>5900</v>
      </c>
      <c r="N172" s="162">
        <v>24520</v>
      </c>
      <c r="O172" s="162">
        <v>0</v>
      </c>
      <c r="P172" s="162">
        <v>0</v>
      </c>
      <c r="Q172" s="162" t="s">
        <v>1103</v>
      </c>
      <c r="R172" s="162" t="s">
        <v>1104</v>
      </c>
      <c r="S172" s="163" t="s">
        <v>2020</v>
      </c>
    </row>
    <row r="173" spans="1:19" s="107" customFormat="1" ht="12.75" customHeight="1" x14ac:dyDescent="0.2">
      <c r="A173" s="103" t="s">
        <v>417</v>
      </c>
      <c r="B173" s="103" t="s">
        <v>84</v>
      </c>
      <c r="C173" s="138"/>
      <c r="D173" s="162">
        <v>1401</v>
      </c>
      <c r="E173" s="162">
        <v>2000</v>
      </c>
      <c r="F173" s="162">
        <v>0</v>
      </c>
      <c r="G173" s="162">
        <v>0</v>
      </c>
      <c r="H173" s="162">
        <v>0</v>
      </c>
      <c r="I173" s="162">
        <v>0</v>
      </c>
      <c r="J173" s="162">
        <v>0</v>
      </c>
      <c r="K173" s="162">
        <v>0</v>
      </c>
      <c r="L173" s="162">
        <v>1000</v>
      </c>
      <c r="M173" s="162">
        <v>0</v>
      </c>
      <c r="N173" s="162">
        <v>0</v>
      </c>
      <c r="O173" s="162">
        <v>0</v>
      </c>
      <c r="P173" s="162">
        <v>9500</v>
      </c>
      <c r="Q173" s="162" t="s">
        <v>1103</v>
      </c>
      <c r="R173" s="162" t="s">
        <v>1104</v>
      </c>
      <c r="S173" s="163" t="s">
        <v>1811</v>
      </c>
    </row>
    <row r="174" spans="1:19" s="107" customFormat="1" ht="12.75" customHeight="1" x14ac:dyDescent="0.2">
      <c r="A174" s="103" t="s">
        <v>452</v>
      </c>
      <c r="B174" s="103" t="s">
        <v>1084</v>
      </c>
      <c r="C174" s="138"/>
      <c r="D174" s="162">
        <v>198346</v>
      </c>
      <c r="E174" s="162">
        <v>0</v>
      </c>
      <c r="F174" s="162">
        <v>0</v>
      </c>
      <c r="G174" s="162">
        <v>45050</v>
      </c>
      <c r="H174" s="162">
        <v>0</v>
      </c>
      <c r="I174" s="162">
        <v>0</v>
      </c>
      <c r="J174" s="162">
        <v>0</v>
      </c>
      <c r="K174" s="162">
        <v>2987</v>
      </c>
      <c r="L174" s="162">
        <v>0</v>
      </c>
      <c r="M174" s="162">
        <v>10000</v>
      </c>
      <c r="N174" s="162">
        <v>0</v>
      </c>
      <c r="O174" s="162">
        <v>0</v>
      </c>
      <c r="P174" s="162">
        <v>114900</v>
      </c>
      <c r="Q174" s="162" t="s">
        <v>1109</v>
      </c>
      <c r="R174" s="162" t="s">
        <v>1104</v>
      </c>
      <c r="S174" s="163" t="s">
        <v>1846</v>
      </c>
    </row>
    <row r="175" spans="1:19" s="107" customFormat="1" ht="12.75" customHeight="1" x14ac:dyDescent="0.2">
      <c r="A175" s="103" t="s">
        <v>734</v>
      </c>
      <c r="B175" s="103" t="s">
        <v>1121</v>
      </c>
      <c r="C175" s="138"/>
      <c r="D175" s="162">
        <v>4958</v>
      </c>
      <c r="E175" s="162">
        <v>0</v>
      </c>
      <c r="F175" s="162">
        <v>0</v>
      </c>
      <c r="G175" s="162">
        <v>0</v>
      </c>
      <c r="H175" s="162">
        <v>0</v>
      </c>
      <c r="I175" s="162">
        <v>0</v>
      </c>
      <c r="J175" s="162">
        <v>0</v>
      </c>
      <c r="K175" s="162">
        <v>0</v>
      </c>
      <c r="L175" s="162">
        <v>3000</v>
      </c>
      <c r="M175" s="162">
        <v>0</v>
      </c>
      <c r="N175" s="162">
        <v>7500</v>
      </c>
      <c r="O175" s="162">
        <v>0</v>
      </c>
      <c r="P175" s="162">
        <v>0</v>
      </c>
      <c r="Q175" s="162" t="s">
        <v>1153</v>
      </c>
      <c r="R175" s="162" t="s">
        <v>1104</v>
      </c>
      <c r="S175" s="163" t="s">
        <v>2128</v>
      </c>
    </row>
    <row r="176" spans="1:19" s="107" customFormat="1" ht="12.75" customHeight="1" x14ac:dyDescent="0.2">
      <c r="A176" s="103" t="s">
        <v>1061</v>
      </c>
      <c r="B176" s="103" t="s">
        <v>1062</v>
      </c>
      <c r="C176" s="138"/>
      <c r="D176" s="162">
        <v>1000</v>
      </c>
      <c r="E176" s="162">
        <v>1000</v>
      </c>
      <c r="F176" s="162">
        <v>0</v>
      </c>
      <c r="G176" s="162">
        <v>0</v>
      </c>
      <c r="H176" s="162">
        <v>0</v>
      </c>
      <c r="I176" s="162">
        <v>0</v>
      </c>
      <c r="J176" s="162">
        <v>0</v>
      </c>
      <c r="K176" s="162">
        <v>0</v>
      </c>
      <c r="L176" s="162">
        <v>0</v>
      </c>
      <c r="M176" s="162">
        <v>0</v>
      </c>
      <c r="N176" s="162">
        <v>0</v>
      </c>
      <c r="O176" s="162">
        <v>25000</v>
      </c>
      <c r="P176" s="162">
        <v>0</v>
      </c>
      <c r="Q176" s="162" t="s">
        <v>1153</v>
      </c>
      <c r="R176" s="162" t="s">
        <v>1104</v>
      </c>
      <c r="S176" s="163" t="s">
        <v>2184</v>
      </c>
    </row>
    <row r="177" spans="1:19" s="107" customFormat="1" ht="12.75" customHeight="1" x14ac:dyDescent="0.2">
      <c r="A177" s="103" t="s">
        <v>425</v>
      </c>
      <c r="B177" s="103" t="s">
        <v>85</v>
      </c>
      <c r="C177" s="138"/>
      <c r="D177" s="162">
        <v>3000</v>
      </c>
      <c r="E177" s="162">
        <v>0</v>
      </c>
      <c r="F177" s="162">
        <v>0</v>
      </c>
      <c r="G177" s="162">
        <v>0</v>
      </c>
      <c r="H177" s="162">
        <v>0</v>
      </c>
      <c r="I177" s="162">
        <v>0</v>
      </c>
      <c r="J177" s="162">
        <v>0</v>
      </c>
      <c r="K177" s="162">
        <v>0</v>
      </c>
      <c r="L177" s="162">
        <v>0</v>
      </c>
      <c r="M177" s="162">
        <v>6500</v>
      </c>
      <c r="N177" s="162">
        <v>0</v>
      </c>
      <c r="O177" s="162">
        <v>0</v>
      </c>
      <c r="P177" s="162">
        <v>36000</v>
      </c>
      <c r="Q177" s="162" t="s">
        <v>1103</v>
      </c>
      <c r="R177" s="162" t="s">
        <v>1104</v>
      </c>
      <c r="S177" s="163" t="s">
        <v>1819</v>
      </c>
    </row>
    <row r="178" spans="1:19" s="107" customFormat="1" ht="12.75" customHeight="1" x14ac:dyDescent="0.2">
      <c r="A178" s="103" t="s">
        <v>760</v>
      </c>
      <c r="B178" s="103" t="s">
        <v>355</v>
      </c>
      <c r="C178" s="138"/>
      <c r="D178" s="162">
        <v>0</v>
      </c>
      <c r="E178" s="162">
        <v>0</v>
      </c>
      <c r="F178" s="162">
        <v>0</v>
      </c>
      <c r="G178" s="162">
        <v>0</v>
      </c>
      <c r="H178" s="162">
        <v>0</v>
      </c>
      <c r="I178" s="162">
        <v>0</v>
      </c>
      <c r="J178" s="162">
        <v>0</v>
      </c>
      <c r="K178" s="162">
        <v>0</v>
      </c>
      <c r="L178" s="162">
        <v>0</v>
      </c>
      <c r="M178" s="162">
        <v>0</v>
      </c>
      <c r="N178" s="162">
        <v>0</v>
      </c>
      <c r="O178" s="162">
        <v>0</v>
      </c>
      <c r="P178" s="162">
        <v>3500</v>
      </c>
      <c r="Q178" s="162" t="s">
        <v>1153</v>
      </c>
      <c r="R178" s="162" t="s">
        <v>1104</v>
      </c>
      <c r="S178" s="163" t="s">
        <v>2166</v>
      </c>
    </row>
    <row r="179" spans="1:19" s="107" customFormat="1" ht="12.75" customHeight="1" x14ac:dyDescent="0.2">
      <c r="A179" s="103" t="s">
        <v>886</v>
      </c>
      <c r="B179" s="103" t="s">
        <v>887</v>
      </c>
      <c r="C179" s="138"/>
      <c r="D179" s="162">
        <v>18537</v>
      </c>
      <c r="E179" s="162">
        <v>5000</v>
      </c>
      <c r="F179" s="162">
        <v>0</v>
      </c>
      <c r="G179" s="162">
        <v>0</v>
      </c>
      <c r="H179" s="162">
        <v>0</v>
      </c>
      <c r="I179" s="162">
        <v>0</v>
      </c>
      <c r="J179" s="162">
        <v>0</v>
      </c>
      <c r="K179" s="162">
        <v>0</v>
      </c>
      <c r="L179" s="162">
        <v>0</v>
      </c>
      <c r="M179" s="162">
        <v>1110</v>
      </c>
      <c r="N179" s="162">
        <v>0</v>
      </c>
      <c r="O179" s="162">
        <v>0</v>
      </c>
      <c r="P179" s="162">
        <v>13000</v>
      </c>
      <c r="Q179" s="162" t="s">
        <v>1100</v>
      </c>
      <c r="R179" s="162" t="s">
        <v>1102</v>
      </c>
      <c r="S179" s="163" t="s">
        <v>2228</v>
      </c>
    </row>
    <row r="180" spans="1:19" s="107" customFormat="1" ht="12.75" customHeight="1" x14ac:dyDescent="0.2">
      <c r="A180" s="103" t="s">
        <v>478</v>
      </c>
      <c r="B180" s="103" t="s">
        <v>86</v>
      </c>
      <c r="C180" s="138"/>
      <c r="D180" s="162">
        <v>4000</v>
      </c>
      <c r="E180" s="162">
        <v>5000</v>
      </c>
      <c r="F180" s="162">
        <v>0</v>
      </c>
      <c r="G180" s="162">
        <v>0</v>
      </c>
      <c r="H180" s="162">
        <v>0</v>
      </c>
      <c r="I180" s="162">
        <v>0</v>
      </c>
      <c r="J180" s="162">
        <v>0</v>
      </c>
      <c r="K180" s="162">
        <v>0</v>
      </c>
      <c r="L180" s="162">
        <v>0</v>
      </c>
      <c r="M180" s="162">
        <v>2200</v>
      </c>
      <c r="N180" s="162">
        <v>0</v>
      </c>
      <c r="O180" s="162">
        <v>0</v>
      </c>
      <c r="P180" s="162">
        <v>0</v>
      </c>
      <c r="Q180" s="162" t="s">
        <v>1103</v>
      </c>
      <c r="R180" s="162" t="s">
        <v>1104</v>
      </c>
      <c r="S180" s="163" t="s">
        <v>1872</v>
      </c>
    </row>
    <row r="181" spans="1:19" s="107" customFormat="1" ht="12.75" customHeight="1" x14ac:dyDescent="0.2">
      <c r="A181" s="103" t="s">
        <v>392</v>
      </c>
      <c r="B181" s="103" t="s">
        <v>87</v>
      </c>
      <c r="C181" s="138"/>
      <c r="D181" s="162">
        <v>17802</v>
      </c>
      <c r="E181" s="162">
        <v>10000</v>
      </c>
      <c r="F181" s="162">
        <v>0</v>
      </c>
      <c r="G181" s="162">
        <v>0</v>
      </c>
      <c r="H181" s="162">
        <v>0</v>
      </c>
      <c r="I181" s="162">
        <v>0</v>
      </c>
      <c r="J181" s="162">
        <v>0</v>
      </c>
      <c r="K181" s="162">
        <v>0</v>
      </c>
      <c r="L181" s="162">
        <v>0</v>
      </c>
      <c r="M181" s="162">
        <v>0</v>
      </c>
      <c r="N181" s="162">
        <v>0</v>
      </c>
      <c r="O181" s="162">
        <v>0</v>
      </c>
      <c r="P181" s="162">
        <v>0</v>
      </c>
      <c r="Q181" s="162" t="s">
        <v>1103</v>
      </c>
      <c r="R181" s="162" t="s">
        <v>1104</v>
      </c>
      <c r="S181" s="163" t="s">
        <v>1786</v>
      </c>
    </row>
    <row r="182" spans="1:19" s="107" customFormat="1" ht="12.75" customHeight="1" x14ac:dyDescent="0.2">
      <c r="A182" s="103" t="s">
        <v>1700</v>
      </c>
      <c r="B182" s="103" t="s">
        <v>1701</v>
      </c>
      <c r="C182" s="138"/>
      <c r="D182" s="162">
        <v>19261</v>
      </c>
      <c r="E182" s="162">
        <v>0</v>
      </c>
      <c r="F182" s="162">
        <v>0</v>
      </c>
      <c r="G182" s="162">
        <v>0</v>
      </c>
      <c r="H182" s="162">
        <v>0</v>
      </c>
      <c r="I182" s="162">
        <v>0</v>
      </c>
      <c r="J182" s="162">
        <v>0</v>
      </c>
      <c r="K182" s="162">
        <v>0</v>
      </c>
      <c r="L182" s="162">
        <v>0</v>
      </c>
      <c r="M182" s="162">
        <v>0</v>
      </c>
      <c r="N182" s="162">
        <v>0</v>
      </c>
      <c r="O182" s="162">
        <v>0</v>
      </c>
      <c r="P182" s="162">
        <v>0</v>
      </c>
      <c r="Q182" s="162" t="s">
        <v>1105</v>
      </c>
      <c r="R182" s="162" t="s">
        <v>1105</v>
      </c>
      <c r="S182" s="163" t="s">
        <v>2224</v>
      </c>
    </row>
    <row r="183" spans="1:19" s="107" customFormat="1" ht="12.75" customHeight="1" x14ac:dyDescent="0.2">
      <c r="A183" s="103" t="s">
        <v>890</v>
      </c>
      <c r="B183" s="103" t="s">
        <v>891</v>
      </c>
      <c r="C183" s="138"/>
      <c r="D183" s="162">
        <v>0</v>
      </c>
      <c r="E183" s="162">
        <v>0</v>
      </c>
      <c r="F183" s="162">
        <v>0</v>
      </c>
      <c r="G183" s="162">
        <v>0</v>
      </c>
      <c r="H183" s="162">
        <v>0</v>
      </c>
      <c r="I183" s="162">
        <v>0</v>
      </c>
      <c r="J183" s="162">
        <v>0</v>
      </c>
      <c r="K183" s="162">
        <v>0</v>
      </c>
      <c r="L183" s="162">
        <v>0</v>
      </c>
      <c r="M183" s="162">
        <v>113220</v>
      </c>
      <c r="N183" s="162">
        <v>0</v>
      </c>
      <c r="O183" s="162">
        <v>14886</v>
      </c>
      <c r="P183" s="162">
        <v>0</v>
      </c>
      <c r="Q183" s="162" t="s">
        <v>1100</v>
      </c>
      <c r="R183" s="162" t="s">
        <v>1102</v>
      </c>
      <c r="S183" s="163" t="s">
        <v>2285</v>
      </c>
    </row>
    <row r="184" spans="1:19" s="107" customFormat="1" ht="12.75" customHeight="1" x14ac:dyDescent="0.2">
      <c r="A184" s="103" t="s">
        <v>892</v>
      </c>
      <c r="B184" s="103" t="s">
        <v>893</v>
      </c>
      <c r="C184" s="138"/>
      <c r="D184" s="162">
        <v>176</v>
      </c>
      <c r="E184" s="162">
        <v>3000</v>
      </c>
      <c r="F184" s="162">
        <v>0</v>
      </c>
      <c r="G184" s="162">
        <v>0</v>
      </c>
      <c r="H184" s="162">
        <v>0</v>
      </c>
      <c r="I184" s="162">
        <v>0</v>
      </c>
      <c r="J184" s="162">
        <v>0</v>
      </c>
      <c r="K184" s="162">
        <v>0</v>
      </c>
      <c r="L184" s="162">
        <v>0</v>
      </c>
      <c r="M184" s="162">
        <v>8100</v>
      </c>
      <c r="N184" s="162">
        <v>0</v>
      </c>
      <c r="O184" s="162">
        <v>4100</v>
      </c>
      <c r="P184" s="162">
        <v>0</v>
      </c>
      <c r="Q184" s="162" t="s">
        <v>1100</v>
      </c>
      <c r="R184" s="162" t="s">
        <v>1101</v>
      </c>
      <c r="S184" s="163" t="s">
        <v>2258</v>
      </c>
    </row>
    <row r="185" spans="1:19" s="107" customFormat="1" ht="12.75" customHeight="1" x14ac:dyDescent="0.2">
      <c r="A185" s="103" t="s">
        <v>618</v>
      </c>
      <c r="B185" s="103" t="s">
        <v>88</v>
      </c>
      <c r="C185" s="138"/>
      <c r="D185" s="162">
        <v>8505</v>
      </c>
      <c r="E185" s="162">
        <v>11500</v>
      </c>
      <c r="F185" s="162">
        <v>0</v>
      </c>
      <c r="G185" s="162">
        <v>0</v>
      </c>
      <c r="H185" s="162">
        <v>0</v>
      </c>
      <c r="I185" s="162">
        <v>0</v>
      </c>
      <c r="J185" s="162">
        <v>0</v>
      </c>
      <c r="K185" s="162">
        <v>0</v>
      </c>
      <c r="L185" s="162">
        <v>0</v>
      </c>
      <c r="M185" s="162">
        <v>0</v>
      </c>
      <c r="N185" s="162">
        <v>0</v>
      </c>
      <c r="O185" s="162">
        <v>0</v>
      </c>
      <c r="P185" s="162">
        <v>0</v>
      </c>
      <c r="Q185" s="162" t="s">
        <v>1103</v>
      </c>
      <c r="R185" s="162" t="s">
        <v>1104</v>
      </c>
      <c r="S185" s="163" t="s">
        <v>2012</v>
      </c>
    </row>
    <row r="186" spans="1:19" s="107" customFormat="1" ht="12.75" customHeight="1" x14ac:dyDescent="0.2">
      <c r="A186" s="103" t="s">
        <v>468</v>
      </c>
      <c r="B186" s="103" t="s">
        <v>89</v>
      </c>
      <c r="C186" s="138"/>
      <c r="D186" s="162">
        <v>10831</v>
      </c>
      <c r="E186" s="162">
        <v>0</v>
      </c>
      <c r="F186" s="162">
        <v>0</v>
      </c>
      <c r="G186" s="162">
        <v>5000</v>
      </c>
      <c r="H186" s="162">
        <v>0</v>
      </c>
      <c r="I186" s="162">
        <v>0</v>
      </c>
      <c r="J186" s="162">
        <v>0</v>
      </c>
      <c r="K186" s="162">
        <v>0</v>
      </c>
      <c r="L186" s="162">
        <v>0</v>
      </c>
      <c r="M186" s="162">
        <v>2050</v>
      </c>
      <c r="N186" s="162">
        <v>0</v>
      </c>
      <c r="O186" s="162">
        <v>0</v>
      </c>
      <c r="P186" s="162">
        <v>4000</v>
      </c>
      <c r="Q186" s="162" t="s">
        <v>1103</v>
      </c>
      <c r="R186" s="162" t="s">
        <v>1104</v>
      </c>
      <c r="S186" s="163" t="s">
        <v>1862</v>
      </c>
    </row>
    <row r="187" spans="1:19" s="107" customFormat="1" ht="12.75" customHeight="1" x14ac:dyDescent="0.2">
      <c r="A187" s="103" t="s">
        <v>529</v>
      </c>
      <c r="B187" s="103" t="s">
        <v>90</v>
      </c>
      <c r="C187" s="138"/>
      <c r="D187" s="162">
        <v>857</v>
      </c>
      <c r="E187" s="162">
        <v>0</v>
      </c>
      <c r="F187" s="162">
        <v>0</v>
      </c>
      <c r="G187" s="162">
        <v>0</v>
      </c>
      <c r="H187" s="162">
        <v>0</v>
      </c>
      <c r="I187" s="162">
        <v>0</v>
      </c>
      <c r="J187" s="162">
        <v>0</v>
      </c>
      <c r="K187" s="162">
        <v>0</v>
      </c>
      <c r="L187" s="162">
        <v>0</v>
      </c>
      <c r="M187" s="162">
        <v>5000</v>
      </c>
      <c r="N187" s="162">
        <v>0</v>
      </c>
      <c r="O187" s="162">
        <v>0</v>
      </c>
      <c r="P187" s="162">
        <v>14000</v>
      </c>
      <c r="Q187" s="162" t="s">
        <v>1103</v>
      </c>
      <c r="R187" s="162" t="s">
        <v>1104</v>
      </c>
      <c r="S187" s="163" t="s">
        <v>1923</v>
      </c>
    </row>
    <row r="188" spans="1:19" s="107" customFormat="1" ht="12.75" customHeight="1" x14ac:dyDescent="0.2">
      <c r="A188" s="103" t="s">
        <v>672</v>
      </c>
      <c r="B188" s="103" t="s">
        <v>91</v>
      </c>
      <c r="C188" s="138"/>
      <c r="D188" s="162">
        <v>95879</v>
      </c>
      <c r="E188" s="162">
        <v>5000</v>
      </c>
      <c r="F188" s="162">
        <v>0</v>
      </c>
      <c r="G188" s="162">
        <v>0</v>
      </c>
      <c r="H188" s="162">
        <v>0</v>
      </c>
      <c r="I188" s="162">
        <v>0</v>
      </c>
      <c r="J188" s="162">
        <v>0</v>
      </c>
      <c r="K188" s="162">
        <v>0</v>
      </c>
      <c r="L188" s="162">
        <v>0</v>
      </c>
      <c r="M188" s="162">
        <v>0</v>
      </c>
      <c r="N188" s="162">
        <v>0</v>
      </c>
      <c r="O188" s="162">
        <v>0</v>
      </c>
      <c r="P188" s="162">
        <v>5000</v>
      </c>
      <c r="Q188" s="162" t="s">
        <v>1107</v>
      </c>
      <c r="R188" s="162" t="s">
        <v>1104</v>
      </c>
      <c r="S188" s="163" t="s">
        <v>2066</v>
      </c>
    </row>
    <row r="189" spans="1:19" s="107" customFormat="1" ht="12.75" customHeight="1" x14ac:dyDescent="0.2">
      <c r="A189" s="103" t="s">
        <v>588</v>
      </c>
      <c r="B189" s="103" t="s">
        <v>92</v>
      </c>
      <c r="C189" s="138"/>
      <c r="D189" s="162">
        <v>7340</v>
      </c>
      <c r="E189" s="162">
        <v>1000</v>
      </c>
      <c r="F189" s="162">
        <v>0</v>
      </c>
      <c r="G189" s="162">
        <v>0</v>
      </c>
      <c r="H189" s="162">
        <v>0</v>
      </c>
      <c r="I189" s="162">
        <v>0</v>
      </c>
      <c r="J189" s="162">
        <v>0</v>
      </c>
      <c r="K189" s="162">
        <v>0</v>
      </c>
      <c r="L189" s="162">
        <v>0</v>
      </c>
      <c r="M189" s="162">
        <v>5070</v>
      </c>
      <c r="N189" s="162">
        <v>0</v>
      </c>
      <c r="O189" s="162">
        <v>0</v>
      </c>
      <c r="P189" s="162">
        <v>0</v>
      </c>
      <c r="Q189" s="162" t="s">
        <v>1103</v>
      </c>
      <c r="R189" s="162" t="s">
        <v>1104</v>
      </c>
      <c r="S189" s="163" t="s">
        <v>1982</v>
      </c>
    </row>
    <row r="190" spans="1:19" s="107" customFormat="1" ht="12.75" customHeight="1" x14ac:dyDescent="0.2">
      <c r="A190" s="103" t="s">
        <v>469</v>
      </c>
      <c r="B190" s="103" t="s">
        <v>93</v>
      </c>
      <c r="C190" s="138"/>
      <c r="D190" s="162">
        <v>6000</v>
      </c>
      <c r="E190" s="162">
        <v>5000</v>
      </c>
      <c r="F190" s="162">
        <v>0</v>
      </c>
      <c r="G190" s="162">
        <v>0</v>
      </c>
      <c r="H190" s="162">
        <v>0</v>
      </c>
      <c r="I190" s="162">
        <v>0</v>
      </c>
      <c r="J190" s="162">
        <v>0</v>
      </c>
      <c r="K190" s="162">
        <v>0</v>
      </c>
      <c r="L190" s="162">
        <v>0</v>
      </c>
      <c r="M190" s="162">
        <v>7600</v>
      </c>
      <c r="N190" s="162">
        <v>0</v>
      </c>
      <c r="O190" s="162">
        <v>0</v>
      </c>
      <c r="P190" s="162">
        <v>0</v>
      </c>
      <c r="Q190" s="162" t="s">
        <v>1103</v>
      </c>
      <c r="R190" s="162" t="s">
        <v>1104</v>
      </c>
      <c r="S190" s="163" t="s">
        <v>1863</v>
      </c>
    </row>
    <row r="191" spans="1:19" s="107" customFormat="1" ht="12.75" customHeight="1" x14ac:dyDescent="0.2">
      <c r="A191" s="103" t="s">
        <v>1020</v>
      </c>
      <c r="B191" s="103" t="s">
        <v>1122</v>
      </c>
      <c r="C191" s="138"/>
      <c r="D191" s="162">
        <v>16510</v>
      </c>
      <c r="E191" s="162">
        <v>14300</v>
      </c>
      <c r="F191" s="162">
        <v>0</v>
      </c>
      <c r="G191" s="162">
        <v>0</v>
      </c>
      <c r="H191" s="162">
        <v>0</v>
      </c>
      <c r="I191" s="162">
        <v>0</v>
      </c>
      <c r="J191" s="162">
        <v>0</v>
      </c>
      <c r="K191" s="162">
        <v>0</v>
      </c>
      <c r="L191" s="162">
        <v>0</v>
      </c>
      <c r="M191" s="162">
        <v>1830</v>
      </c>
      <c r="N191" s="162">
        <v>0</v>
      </c>
      <c r="O191" s="162">
        <v>0</v>
      </c>
      <c r="P191" s="162">
        <v>0</v>
      </c>
      <c r="Q191" s="162" t="s">
        <v>1153</v>
      </c>
      <c r="R191" s="162" t="s">
        <v>1104</v>
      </c>
      <c r="S191" s="163" t="s">
        <v>2185</v>
      </c>
    </row>
    <row r="192" spans="1:19" s="107" customFormat="1" ht="12.75" customHeight="1" x14ac:dyDescent="0.2">
      <c r="A192" s="103" t="s">
        <v>465</v>
      </c>
      <c r="B192" s="103" t="s">
        <v>327</v>
      </c>
      <c r="C192" s="138"/>
      <c r="D192" s="162">
        <v>70949</v>
      </c>
      <c r="E192" s="162">
        <v>1000</v>
      </c>
      <c r="F192" s="162">
        <v>0</v>
      </c>
      <c r="G192" s="162">
        <v>15000</v>
      </c>
      <c r="H192" s="162">
        <v>0</v>
      </c>
      <c r="I192" s="162">
        <v>0</v>
      </c>
      <c r="J192" s="162">
        <v>0</v>
      </c>
      <c r="K192" s="162">
        <v>0</v>
      </c>
      <c r="L192" s="162">
        <v>0</v>
      </c>
      <c r="M192" s="162">
        <v>98975</v>
      </c>
      <c r="N192" s="162">
        <v>0</v>
      </c>
      <c r="O192" s="162">
        <v>60727</v>
      </c>
      <c r="P192" s="162">
        <v>89100</v>
      </c>
      <c r="Q192" s="162" t="s">
        <v>1109</v>
      </c>
      <c r="R192" s="162" t="s">
        <v>1104</v>
      </c>
      <c r="S192" s="163" t="s">
        <v>1859</v>
      </c>
    </row>
    <row r="193" spans="1:19" s="107" customFormat="1" ht="12.75" customHeight="1" x14ac:dyDescent="0.2">
      <c r="A193" s="103" t="s">
        <v>479</v>
      </c>
      <c r="B193" s="103" t="s">
        <v>94</v>
      </c>
      <c r="C193" s="138"/>
      <c r="D193" s="162">
        <v>1000</v>
      </c>
      <c r="E193" s="162">
        <v>2000</v>
      </c>
      <c r="F193" s="162">
        <v>0</v>
      </c>
      <c r="G193" s="162">
        <v>0</v>
      </c>
      <c r="H193" s="162">
        <v>0</v>
      </c>
      <c r="I193" s="162">
        <v>0</v>
      </c>
      <c r="J193" s="162">
        <v>0</v>
      </c>
      <c r="K193" s="162">
        <v>0</v>
      </c>
      <c r="L193" s="162">
        <v>0</v>
      </c>
      <c r="M193" s="162">
        <v>3420</v>
      </c>
      <c r="N193" s="162">
        <v>0</v>
      </c>
      <c r="O193" s="162">
        <v>0</v>
      </c>
      <c r="P193" s="162">
        <v>6500</v>
      </c>
      <c r="Q193" s="162" t="s">
        <v>1103</v>
      </c>
      <c r="R193" s="162" t="s">
        <v>1104</v>
      </c>
      <c r="S193" s="163" t="s">
        <v>1873</v>
      </c>
    </row>
    <row r="194" spans="1:19" s="107" customFormat="1" ht="12.75" customHeight="1" x14ac:dyDescent="0.2">
      <c r="A194" s="103" t="s">
        <v>516</v>
      </c>
      <c r="B194" s="103" t="s">
        <v>95</v>
      </c>
      <c r="C194" s="138"/>
      <c r="D194" s="162">
        <v>15000</v>
      </c>
      <c r="E194" s="162">
        <v>0</v>
      </c>
      <c r="F194" s="162">
        <v>0</v>
      </c>
      <c r="G194" s="162">
        <v>13000</v>
      </c>
      <c r="H194" s="162">
        <v>0</v>
      </c>
      <c r="I194" s="162">
        <v>0</v>
      </c>
      <c r="J194" s="162">
        <v>0</v>
      </c>
      <c r="K194" s="162">
        <v>0</v>
      </c>
      <c r="L194" s="162">
        <v>0</v>
      </c>
      <c r="M194" s="162">
        <v>1370</v>
      </c>
      <c r="N194" s="162">
        <v>9810</v>
      </c>
      <c r="O194" s="162">
        <v>0</v>
      </c>
      <c r="P194" s="162">
        <v>0</v>
      </c>
      <c r="Q194" s="162" t="s">
        <v>1103</v>
      </c>
      <c r="R194" s="162" t="s">
        <v>1104</v>
      </c>
      <c r="S194" s="163" t="s">
        <v>1910</v>
      </c>
    </row>
    <row r="195" spans="1:19" s="107" customFormat="1" ht="12.75" customHeight="1" x14ac:dyDescent="0.2">
      <c r="A195" s="103" t="s">
        <v>560</v>
      </c>
      <c r="B195" s="103" t="s">
        <v>96</v>
      </c>
      <c r="C195" s="138"/>
      <c r="D195" s="162">
        <v>0</v>
      </c>
      <c r="E195" s="162">
        <v>0</v>
      </c>
      <c r="F195" s="162">
        <v>0</v>
      </c>
      <c r="G195" s="162">
        <v>0</v>
      </c>
      <c r="H195" s="162">
        <v>0</v>
      </c>
      <c r="I195" s="162">
        <v>0</v>
      </c>
      <c r="J195" s="162">
        <v>0</v>
      </c>
      <c r="K195" s="162">
        <v>0</v>
      </c>
      <c r="L195" s="162">
        <v>0</v>
      </c>
      <c r="M195" s="162">
        <v>1925</v>
      </c>
      <c r="N195" s="162">
        <v>0</v>
      </c>
      <c r="O195" s="162">
        <v>0</v>
      </c>
      <c r="P195" s="162">
        <v>0</v>
      </c>
      <c r="Q195" s="162" t="s">
        <v>1103</v>
      </c>
      <c r="R195" s="162" t="s">
        <v>1104</v>
      </c>
      <c r="S195" s="163" t="s">
        <v>1954</v>
      </c>
    </row>
    <row r="196" spans="1:19" s="107" customFormat="1" ht="12.75" customHeight="1" x14ac:dyDescent="0.2">
      <c r="A196" s="103" t="s">
        <v>722</v>
      </c>
      <c r="B196" s="103" t="s">
        <v>328</v>
      </c>
      <c r="C196" s="138"/>
      <c r="D196" s="162">
        <v>1651783</v>
      </c>
      <c r="E196" s="162">
        <v>20105</v>
      </c>
      <c r="F196" s="162">
        <v>0</v>
      </c>
      <c r="G196" s="162">
        <v>0</v>
      </c>
      <c r="H196" s="162">
        <v>0</v>
      </c>
      <c r="I196" s="162">
        <v>0</v>
      </c>
      <c r="J196" s="162">
        <v>0</v>
      </c>
      <c r="K196" s="162">
        <v>354696</v>
      </c>
      <c r="L196" s="162">
        <v>0</v>
      </c>
      <c r="M196" s="162">
        <v>1015</v>
      </c>
      <c r="N196" s="162">
        <v>223911</v>
      </c>
      <c r="O196" s="162">
        <v>0</v>
      </c>
      <c r="P196" s="162">
        <v>186312</v>
      </c>
      <c r="Q196" s="162" t="s">
        <v>1123</v>
      </c>
      <c r="R196" s="162" t="s">
        <v>1104</v>
      </c>
      <c r="S196" s="163" t="s">
        <v>2116</v>
      </c>
    </row>
    <row r="197" spans="1:19" s="107" customFormat="1" ht="12.75" customHeight="1" x14ac:dyDescent="0.2">
      <c r="A197" s="103" t="s">
        <v>1002</v>
      </c>
      <c r="B197" s="103" t="s">
        <v>1003</v>
      </c>
      <c r="C197" s="138"/>
      <c r="D197" s="162">
        <v>14325</v>
      </c>
      <c r="E197" s="162">
        <v>0</v>
      </c>
      <c r="F197" s="162">
        <v>0</v>
      </c>
      <c r="G197" s="162">
        <v>0</v>
      </c>
      <c r="H197" s="162">
        <v>0</v>
      </c>
      <c r="I197" s="162">
        <v>0</v>
      </c>
      <c r="J197" s="162">
        <v>0</v>
      </c>
      <c r="K197" s="162">
        <v>0</v>
      </c>
      <c r="L197" s="162">
        <v>31100</v>
      </c>
      <c r="M197" s="162">
        <v>0</v>
      </c>
      <c r="N197" s="162">
        <v>0</v>
      </c>
      <c r="O197" s="162">
        <v>0</v>
      </c>
      <c r="P197" s="162">
        <v>379000</v>
      </c>
      <c r="Q197" s="162" t="s">
        <v>1153</v>
      </c>
      <c r="R197" s="162" t="s">
        <v>1104</v>
      </c>
      <c r="S197" s="163" t="s">
        <v>2156</v>
      </c>
    </row>
    <row r="198" spans="1:19" s="107" customFormat="1" ht="12.75" customHeight="1" x14ac:dyDescent="0.2">
      <c r="A198" s="103" t="s">
        <v>752</v>
      </c>
      <c r="B198" s="103" t="s">
        <v>329</v>
      </c>
      <c r="C198" s="138"/>
      <c r="D198" s="162">
        <v>2475</v>
      </c>
      <c r="E198" s="162">
        <v>0</v>
      </c>
      <c r="F198" s="162">
        <v>0</v>
      </c>
      <c r="G198" s="162">
        <v>0</v>
      </c>
      <c r="H198" s="162">
        <v>0</v>
      </c>
      <c r="I198" s="162">
        <v>0</v>
      </c>
      <c r="J198" s="162">
        <v>0</v>
      </c>
      <c r="K198" s="162">
        <v>0</v>
      </c>
      <c r="L198" s="162">
        <v>0</v>
      </c>
      <c r="M198" s="162">
        <v>15000</v>
      </c>
      <c r="N198" s="162">
        <v>0</v>
      </c>
      <c r="O198" s="162">
        <v>65587</v>
      </c>
      <c r="P198" s="162">
        <v>0</v>
      </c>
      <c r="Q198" s="162" t="s">
        <v>1153</v>
      </c>
      <c r="R198" s="162" t="s">
        <v>1104</v>
      </c>
      <c r="S198" s="163" t="s">
        <v>2148</v>
      </c>
    </row>
    <row r="199" spans="1:19" s="107" customFormat="1" ht="12.75" customHeight="1" x14ac:dyDescent="0.2">
      <c r="A199" s="103" t="s">
        <v>691</v>
      </c>
      <c r="B199" s="103" t="s">
        <v>97</v>
      </c>
      <c r="C199" s="138"/>
      <c r="D199" s="162">
        <v>10317</v>
      </c>
      <c r="E199" s="162">
        <v>0</v>
      </c>
      <c r="F199" s="162">
        <v>126094</v>
      </c>
      <c r="G199" s="162">
        <v>0</v>
      </c>
      <c r="H199" s="162">
        <v>0</v>
      </c>
      <c r="I199" s="162">
        <v>0</v>
      </c>
      <c r="J199" s="162">
        <v>0</v>
      </c>
      <c r="K199" s="162">
        <v>0</v>
      </c>
      <c r="L199" s="162">
        <v>164405</v>
      </c>
      <c r="M199" s="162">
        <v>0</v>
      </c>
      <c r="N199" s="162">
        <v>0</v>
      </c>
      <c r="O199" s="162">
        <v>508</v>
      </c>
      <c r="P199" s="162">
        <v>0</v>
      </c>
      <c r="Q199" s="162" t="s">
        <v>1112</v>
      </c>
      <c r="R199" s="162" t="s">
        <v>1104</v>
      </c>
      <c r="S199" s="163" t="s">
        <v>2085</v>
      </c>
    </row>
    <row r="200" spans="1:19" s="107" customFormat="1" ht="12.75" customHeight="1" x14ac:dyDescent="0.2">
      <c r="A200" s="103" t="s">
        <v>627</v>
      </c>
      <c r="B200" s="103" t="s">
        <v>98</v>
      </c>
      <c r="C200" s="138"/>
      <c r="D200" s="162">
        <v>18000</v>
      </c>
      <c r="E200" s="162">
        <v>0</v>
      </c>
      <c r="F200" s="162">
        <v>0</v>
      </c>
      <c r="G200" s="162">
        <v>0</v>
      </c>
      <c r="H200" s="162">
        <v>0</v>
      </c>
      <c r="I200" s="162">
        <v>0</v>
      </c>
      <c r="J200" s="162">
        <v>0</v>
      </c>
      <c r="K200" s="162">
        <v>8500</v>
      </c>
      <c r="L200" s="162">
        <v>0</v>
      </c>
      <c r="M200" s="162">
        <v>4826</v>
      </c>
      <c r="N200" s="162">
        <v>22361</v>
      </c>
      <c r="O200" s="162">
        <v>45223</v>
      </c>
      <c r="P200" s="162">
        <v>37500</v>
      </c>
      <c r="Q200" s="162" t="s">
        <v>1103</v>
      </c>
      <c r="R200" s="162" t="s">
        <v>1104</v>
      </c>
      <c r="S200" s="163" t="s">
        <v>2021</v>
      </c>
    </row>
    <row r="201" spans="1:19" s="107" customFormat="1" ht="12.75" customHeight="1" x14ac:dyDescent="0.2">
      <c r="A201" s="103" t="s">
        <v>692</v>
      </c>
      <c r="B201" s="103" t="s">
        <v>99</v>
      </c>
      <c r="C201" s="138"/>
      <c r="D201" s="162">
        <v>20205</v>
      </c>
      <c r="E201" s="162">
        <v>4771</v>
      </c>
      <c r="F201" s="162">
        <v>0</v>
      </c>
      <c r="G201" s="162">
        <v>0</v>
      </c>
      <c r="H201" s="162">
        <v>0</v>
      </c>
      <c r="I201" s="162">
        <v>0</v>
      </c>
      <c r="J201" s="162">
        <v>0</v>
      </c>
      <c r="K201" s="162">
        <v>0</v>
      </c>
      <c r="L201" s="162">
        <v>0</v>
      </c>
      <c r="M201" s="162">
        <v>31650</v>
      </c>
      <c r="N201" s="162">
        <v>3000</v>
      </c>
      <c r="O201" s="162">
        <v>22693</v>
      </c>
      <c r="P201" s="162">
        <v>40000</v>
      </c>
      <c r="Q201" s="162" t="s">
        <v>1112</v>
      </c>
      <c r="R201" s="162" t="s">
        <v>1104</v>
      </c>
      <c r="S201" s="163" t="s">
        <v>2086</v>
      </c>
    </row>
    <row r="202" spans="1:19" s="107" customFormat="1" ht="12.75" customHeight="1" x14ac:dyDescent="0.2">
      <c r="A202" s="103" t="s">
        <v>395</v>
      </c>
      <c r="B202" s="103" t="s">
        <v>100</v>
      </c>
      <c r="C202" s="138"/>
      <c r="D202" s="162">
        <v>0</v>
      </c>
      <c r="E202" s="162">
        <v>18000</v>
      </c>
      <c r="F202" s="162">
        <v>0</v>
      </c>
      <c r="G202" s="162">
        <v>0</v>
      </c>
      <c r="H202" s="162">
        <v>0</v>
      </c>
      <c r="I202" s="162">
        <v>0</v>
      </c>
      <c r="J202" s="162">
        <v>0</v>
      </c>
      <c r="K202" s="162">
        <v>0</v>
      </c>
      <c r="L202" s="162">
        <v>58250</v>
      </c>
      <c r="M202" s="162">
        <v>13150</v>
      </c>
      <c r="N202" s="162">
        <v>0</v>
      </c>
      <c r="O202" s="162">
        <v>0</v>
      </c>
      <c r="P202" s="162">
        <v>10000</v>
      </c>
      <c r="Q202" s="162" t="s">
        <v>1100</v>
      </c>
      <c r="R202" s="162" t="s">
        <v>1104</v>
      </c>
      <c r="S202" s="163" t="s">
        <v>1789</v>
      </c>
    </row>
    <row r="203" spans="1:19" s="107" customFormat="1" ht="12.75" customHeight="1" x14ac:dyDescent="0.2">
      <c r="A203" s="103" t="s">
        <v>568</v>
      </c>
      <c r="B203" s="103" t="s">
        <v>101</v>
      </c>
      <c r="C203" s="138"/>
      <c r="D203" s="162">
        <v>4718</v>
      </c>
      <c r="E203" s="162">
        <v>0</v>
      </c>
      <c r="F203" s="162">
        <v>0</v>
      </c>
      <c r="G203" s="162">
        <v>0</v>
      </c>
      <c r="H203" s="162">
        <v>0</v>
      </c>
      <c r="I203" s="162">
        <v>0</v>
      </c>
      <c r="J203" s="162">
        <v>0</v>
      </c>
      <c r="K203" s="162">
        <v>0</v>
      </c>
      <c r="L203" s="162">
        <v>0</v>
      </c>
      <c r="M203" s="162">
        <v>3000</v>
      </c>
      <c r="N203" s="162">
        <v>0</v>
      </c>
      <c r="O203" s="162">
        <v>0</v>
      </c>
      <c r="P203" s="162">
        <v>0</v>
      </c>
      <c r="Q203" s="162" t="s">
        <v>1103</v>
      </c>
      <c r="R203" s="162" t="s">
        <v>1104</v>
      </c>
      <c r="S203" s="163" t="s">
        <v>1962</v>
      </c>
    </row>
    <row r="204" spans="1:19" s="107" customFormat="1" ht="12.75" customHeight="1" x14ac:dyDescent="0.2">
      <c r="A204" s="103" t="s">
        <v>693</v>
      </c>
      <c r="B204" s="103" t="s">
        <v>783</v>
      </c>
      <c r="C204" s="138"/>
      <c r="D204" s="162">
        <v>70325</v>
      </c>
      <c r="E204" s="162">
        <v>0</v>
      </c>
      <c r="F204" s="162">
        <v>0</v>
      </c>
      <c r="G204" s="162">
        <v>30002</v>
      </c>
      <c r="H204" s="162">
        <v>0</v>
      </c>
      <c r="I204" s="162">
        <v>0</v>
      </c>
      <c r="J204" s="162">
        <v>0</v>
      </c>
      <c r="K204" s="162">
        <v>0</v>
      </c>
      <c r="L204" s="162">
        <v>0</v>
      </c>
      <c r="M204" s="162">
        <v>36550</v>
      </c>
      <c r="N204" s="162">
        <v>59900</v>
      </c>
      <c r="O204" s="162">
        <v>116723</v>
      </c>
      <c r="P204" s="162">
        <v>40000</v>
      </c>
      <c r="Q204" s="162" t="s">
        <v>1112</v>
      </c>
      <c r="R204" s="162" t="s">
        <v>1104</v>
      </c>
      <c r="S204" s="163" t="s">
        <v>2087</v>
      </c>
    </row>
    <row r="205" spans="1:19" s="107" customFormat="1" ht="12.75" customHeight="1" x14ac:dyDescent="0.2">
      <c r="A205" s="103" t="s">
        <v>474</v>
      </c>
      <c r="B205" s="103" t="s">
        <v>330</v>
      </c>
      <c r="C205" s="138"/>
      <c r="D205" s="162">
        <v>21818</v>
      </c>
      <c r="E205" s="162">
        <v>0</v>
      </c>
      <c r="F205" s="162">
        <v>0</v>
      </c>
      <c r="G205" s="162">
        <v>12000</v>
      </c>
      <c r="H205" s="162">
        <v>30000</v>
      </c>
      <c r="I205" s="162">
        <v>0</v>
      </c>
      <c r="J205" s="162">
        <v>0</v>
      </c>
      <c r="K205" s="162">
        <v>25000</v>
      </c>
      <c r="L205" s="162">
        <v>0</v>
      </c>
      <c r="M205" s="162">
        <v>57709</v>
      </c>
      <c r="N205" s="162">
        <v>35644</v>
      </c>
      <c r="O205" s="162">
        <v>152041</v>
      </c>
      <c r="P205" s="162">
        <v>242814</v>
      </c>
      <c r="Q205" s="162" t="s">
        <v>1109</v>
      </c>
      <c r="R205" s="162" t="s">
        <v>1104</v>
      </c>
      <c r="S205" s="163" t="s">
        <v>1868</v>
      </c>
    </row>
    <row r="206" spans="1:19" s="107" customFormat="1" ht="12.75" customHeight="1" x14ac:dyDescent="0.2">
      <c r="A206" s="103" t="s">
        <v>544</v>
      </c>
      <c r="B206" s="103" t="s">
        <v>102</v>
      </c>
      <c r="C206" s="138"/>
      <c r="D206" s="162">
        <v>14410</v>
      </c>
      <c r="E206" s="162">
        <v>16819</v>
      </c>
      <c r="F206" s="162">
        <v>0</v>
      </c>
      <c r="G206" s="162">
        <v>0</v>
      </c>
      <c r="H206" s="162">
        <v>0</v>
      </c>
      <c r="I206" s="162">
        <v>0</v>
      </c>
      <c r="J206" s="162">
        <v>0</v>
      </c>
      <c r="K206" s="162">
        <v>0</v>
      </c>
      <c r="L206" s="162">
        <v>0</v>
      </c>
      <c r="M206" s="162">
        <v>0</v>
      </c>
      <c r="N206" s="162">
        <v>0</v>
      </c>
      <c r="O206" s="162">
        <v>0</v>
      </c>
      <c r="P206" s="162">
        <v>0</v>
      </c>
      <c r="Q206" s="162" t="s">
        <v>1103</v>
      </c>
      <c r="R206" s="162" t="s">
        <v>1104</v>
      </c>
      <c r="S206" s="163" t="s">
        <v>1938</v>
      </c>
    </row>
    <row r="207" spans="1:19" s="107" customFormat="1" ht="12.75" customHeight="1" x14ac:dyDescent="0.2">
      <c r="A207" s="103" t="s">
        <v>710</v>
      </c>
      <c r="B207" s="103" t="s">
        <v>103</v>
      </c>
      <c r="C207" s="138"/>
      <c r="D207" s="162">
        <v>0</v>
      </c>
      <c r="E207" s="162">
        <v>0</v>
      </c>
      <c r="F207" s="162">
        <v>0</v>
      </c>
      <c r="G207" s="162">
        <v>0</v>
      </c>
      <c r="H207" s="162">
        <v>0</v>
      </c>
      <c r="I207" s="162">
        <v>0</v>
      </c>
      <c r="J207" s="162">
        <v>0</v>
      </c>
      <c r="K207" s="162">
        <v>0</v>
      </c>
      <c r="L207" s="162">
        <v>0</v>
      </c>
      <c r="M207" s="162">
        <v>14825</v>
      </c>
      <c r="N207" s="162">
        <v>0</v>
      </c>
      <c r="O207" s="162">
        <v>0</v>
      </c>
      <c r="P207" s="162">
        <v>0</v>
      </c>
      <c r="Q207" s="162" t="s">
        <v>1106</v>
      </c>
      <c r="R207" s="162" t="s">
        <v>1104</v>
      </c>
      <c r="S207" s="163" t="s">
        <v>2104</v>
      </c>
    </row>
    <row r="208" spans="1:19" s="107" customFormat="1" ht="12.75" customHeight="1" x14ac:dyDescent="0.2">
      <c r="A208" s="103" t="s">
        <v>460</v>
      </c>
      <c r="B208" s="103" t="s">
        <v>104</v>
      </c>
      <c r="C208" s="138"/>
      <c r="D208" s="162">
        <v>100</v>
      </c>
      <c r="E208" s="162">
        <v>0</v>
      </c>
      <c r="F208" s="162">
        <v>0</v>
      </c>
      <c r="G208" s="162">
        <v>0</v>
      </c>
      <c r="H208" s="162">
        <v>0</v>
      </c>
      <c r="I208" s="162">
        <v>0</v>
      </c>
      <c r="J208" s="162">
        <v>0</v>
      </c>
      <c r="K208" s="162">
        <v>0</v>
      </c>
      <c r="L208" s="162">
        <v>0</v>
      </c>
      <c r="M208" s="162">
        <v>12540</v>
      </c>
      <c r="N208" s="162">
        <v>4000</v>
      </c>
      <c r="O208" s="162">
        <v>0</v>
      </c>
      <c r="P208" s="162">
        <v>25300</v>
      </c>
      <c r="Q208" s="162" t="s">
        <v>1103</v>
      </c>
      <c r="R208" s="162" t="s">
        <v>1104</v>
      </c>
      <c r="S208" s="163" t="s">
        <v>1854</v>
      </c>
    </row>
    <row r="209" spans="1:19" s="107" customFormat="1" ht="12.75" customHeight="1" x14ac:dyDescent="0.2">
      <c r="A209" s="103" t="s">
        <v>571</v>
      </c>
      <c r="B209" s="103" t="s">
        <v>1088</v>
      </c>
      <c r="C209" s="138"/>
      <c r="D209" s="162">
        <v>38800</v>
      </c>
      <c r="E209" s="162">
        <v>6700</v>
      </c>
      <c r="F209" s="162">
        <v>0</v>
      </c>
      <c r="G209" s="162">
        <v>0</v>
      </c>
      <c r="H209" s="162">
        <v>0</v>
      </c>
      <c r="I209" s="162">
        <v>0</v>
      </c>
      <c r="J209" s="162">
        <v>0</v>
      </c>
      <c r="K209" s="162">
        <v>0</v>
      </c>
      <c r="L209" s="162">
        <v>0</v>
      </c>
      <c r="M209" s="162">
        <v>0</v>
      </c>
      <c r="N209" s="162">
        <v>0</v>
      </c>
      <c r="O209" s="162">
        <v>0</v>
      </c>
      <c r="P209" s="162">
        <v>0</v>
      </c>
      <c r="Q209" s="162" t="s">
        <v>1103</v>
      </c>
      <c r="R209" s="162" t="s">
        <v>1104</v>
      </c>
      <c r="S209" s="163" t="s">
        <v>1965</v>
      </c>
    </row>
    <row r="210" spans="1:19" s="107" customFormat="1" ht="12.75" customHeight="1" x14ac:dyDescent="0.2">
      <c r="A210" s="103" t="s">
        <v>711</v>
      </c>
      <c r="B210" s="103" t="s">
        <v>105</v>
      </c>
      <c r="C210" s="138"/>
      <c r="D210" s="162">
        <v>42672</v>
      </c>
      <c r="E210" s="162">
        <v>0</v>
      </c>
      <c r="F210" s="162">
        <v>0</v>
      </c>
      <c r="G210" s="162">
        <v>0</v>
      </c>
      <c r="H210" s="162">
        <v>0</v>
      </c>
      <c r="I210" s="162">
        <v>0</v>
      </c>
      <c r="J210" s="162">
        <v>0</v>
      </c>
      <c r="K210" s="162">
        <v>0</v>
      </c>
      <c r="L210" s="162">
        <v>0</v>
      </c>
      <c r="M210" s="162">
        <v>0</v>
      </c>
      <c r="N210" s="162">
        <v>0</v>
      </c>
      <c r="O210" s="162">
        <v>13024</v>
      </c>
      <c r="P210" s="162">
        <v>0</v>
      </c>
      <c r="Q210" s="162" t="s">
        <v>1106</v>
      </c>
      <c r="R210" s="162" t="s">
        <v>1104</v>
      </c>
      <c r="S210" s="163" t="s">
        <v>2105</v>
      </c>
    </row>
    <row r="211" spans="1:19" s="107" customFormat="1" ht="12.75" customHeight="1" x14ac:dyDescent="0.2">
      <c r="A211" s="103" t="s">
        <v>480</v>
      </c>
      <c r="B211" s="103" t="s">
        <v>106</v>
      </c>
      <c r="C211" s="138"/>
      <c r="D211" s="162">
        <v>21000</v>
      </c>
      <c r="E211" s="162">
        <v>0</v>
      </c>
      <c r="F211" s="162">
        <v>0</v>
      </c>
      <c r="G211" s="162">
        <v>0</v>
      </c>
      <c r="H211" s="162">
        <v>0</v>
      </c>
      <c r="I211" s="162">
        <v>0</v>
      </c>
      <c r="J211" s="162">
        <v>0</v>
      </c>
      <c r="K211" s="162">
        <v>0</v>
      </c>
      <c r="L211" s="162">
        <v>0</v>
      </c>
      <c r="M211" s="162">
        <v>4004</v>
      </c>
      <c r="N211" s="162">
        <v>0</v>
      </c>
      <c r="O211" s="162">
        <v>0</v>
      </c>
      <c r="P211" s="162">
        <v>0</v>
      </c>
      <c r="Q211" s="162" t="s">
        <v>1103</v>
      </c>
      <c r="R211" s="162" t="s">
        <v>1104</v>
      </c>
      <c r="S211" s="163" t="s">
        <v>1874</v>
      </c>
    </row>
    <row r="212" spans="1:19" s="107" customFormat="1" ht="12.75" customHeight="1" x14ac:dyDescent="0.2">
      <c r="A212" s="103" t="s">
        <v>399</v>
      </c>
      <c r="B212" s="103" t="s">
        <v>107</v>
      </c>
      <c r="C212" s="138"/>
      <c r="D212" s="162">
        <v>9955</v>
      </c>
      <c r="E212" s="162">
        <v>0</v>
      </c>
      <c r="F212" s="162">
        <v>0</v>
      </c>
      <c r="G212" s="162">
        <v>0</v>
      </c>
      <c r="H212" s="162">
        <v>0</v>
      </c>
      <c r="I212" s="162">
        <v>5117</v>
      </c>
      <c r="J212" s="162">
        <v>0</v>
      </c>
      <c r="K212" s="162">
        <v>0</v>
      </c>
      <c r="L212" s="162">
        <v>0</v>
      </c>
      <c r="M212" s="162">
        <v>0</v>
      </c>
      <c r="N212" s="162">
        <v>0</v>
      </c>
      <c r="O212" s="162">
        <v>1000</v>
      </c>
      <c r="P212" s="162">
        <v>31000</v>
      </c>
      <c r="Q212" s="162" t="s">
        <v>1100</v>
      </c>
      <c r="R212" s="162" t="s">
        <v>1104</v>
      </c>
      <c r="S212" s="163" t="s">
        <v>1793</v>
      </c>
    </row>
    <row r="213" spans="1:19" s="107" customFormat="1" ht="12.75" customHeight="1" x14ac:dyDescent="0.2">
      <c r="A213" s="103" t="s">
        <v>446</v>
      </c>
      <c r="B213" s="103" t="s">
        <v>108</v>
      </c>
      <c r="C213" s="138"/>
      <c r="D213" s="162">
        <v>20195</v>
      </c>
      <c r="E213" s="162">
        <v>0</v>
      </c>
      <c r="F213" s="162">
        <v>0</v>
      </c>
      <c r="G213" s="162">
        <v>3000</v>
      </c>
      <c r="H213" s="162">
        <v>0</v>
      </c>
      <c r="I213" s="162">
        <v>0</v>
      </c>
      <c r="J213" s="162">
        <v>0</v>
      </c>
      <c r="K213" s="162">
        <v>0</v>
      </c>
      <c r="L213" s="162">
        <v>0</v>
      </c>
      <c r="M213" s="162">
        <v>0</v>
      </c>
      <c r="N213" s="162">
        <v>0</v>
      </c>
      <c r="O213" s="162">
        <v>1811</v>
      </c>
      <c r="P213" s="162">
        <v>0</v>
      </c>
      <c r="Q213" s="162" t="s">
        <v>1103</v>
      </c>
      <c r="R213" s="162" t="s">
        <v>1104</v>
      </c>
      <c r="S213" s="163" t="s">
        <v>1840</v>
      </c>
    </row>
    <row r="214" spans="1:19" s="107" customFormat="1" ht="12.75" customHeight="1" x14ac:dyDescent="0.2">
      <c r="A214" s="103" t="s">
        <v>481</v>
      </c>
      <c r="B214" s="103" t="s">
        <v>109</v>
      </c>
      <c r="C214" s="138"/>
      <c r="D214" s="162">
        <v>22037</v>
      </c>
      <c r="E214" s="162">
        <v>0</v>
      </c>
      <c r="F214" s="162">
        <v>0</v>
      </c>
      <c r="G214" s="162">
        <v>0</v>
      </c>
      <c r="H214" s="162">
        <v>0</v>
      </c>
      <c r="I214" s="162">
        <v>0</v>
      </c>
      <c r="J214" s="162">
        <v>0</v>
      </c>
      <c r="K214" s="162">
        <v>0</v>
      </c>
      <c r="L214" s="162">
        <v>0</v>
      </c>
      <c r="M214" s="162">
        <v>0</v>
      </c>
      <c r="N214" s="162">
        <v>0</v>
      </c>
      <c r="O214" s="162">
        <v>0</v>
      </c>
      <c r="P214" s="162">
        <v>5000</v>
      </c>
      <c r="Q214" s="162" t="s">
        <v>1103</v>
      </c>
      <c r="R214" s="162" t="s">
        <v>1104</v>
      </c>
      <c r="S214" s="163" t="s">
        <v>1875</v>
      </c>
    </row>
    <row r="215" spans="1:19" s="107" customFormat="1" ht="12.75" customHeight="1" x14ac:dyDescent="0.2">
      <c r="A215" s="103" t="s">
        <v>712</v>
      </c>
      <c r="B215" s="103" t="s">
        <v>110</v>
      </c>
      <c r="C215" s="138"/>
      <c r="D215" s="162">
        <v>43183</v>
      </c>
      <c r="E215" s="162">
        <v>5000</v>
      </c>
      <c r="F215" s="162">
        <v>0</v>
      </c>
      <c r="G215" s="162">
        <v>0</v>
      </c>
      <c r="H215" s="162">
        <v>0</v>
      </c>
      <c r="I215" s="162">
        <v>0</v>
      </c>
      <c r="J215" s="162">
        <v>0</v>
      </c>
      <c r="K215" s="162">
        <v>0</v>
      </c>
      <c r="L215" s="162">
        <v>0</v>
      </c>
      <c r="M215" s="162">
        <v>1840</v>
      </c>
      <c r="N215" s="162">
        <v>0</v>
      </c>
      <c r="O215" s="162">
        <v>55804</v>
      </c>
      <c r="P215" s="162">
        <v>100000</v>
      </c>
      <c r="Q215" s="162" t="s">
        <v>1106</v>
      </c>
      <c r="R215" s="162" t="s">
        <v>1104</v>
      </c>
      <c r="S215" s="163" t="s">
        <v>2106</v>
      </c>
    </row>
    <row r="216" spans="1:19" s="107" customFormat="1" ht="12.75" customHeight="1" x14ac:dyDescent="0.2">
      <c r="A216" s="103" t="s">
        <v>735</v>
      </c>
      <c r="B216" s="103" t="s">
        <v>1125</v>
      </c>
      <c r="C216" s="138"/>
      <c r="D216" s="162">
        <v>0</v>
      </c>
      <c r="E216" s="162">
        <v>0</v>
      </c>
      <c r="F216" s="162">
        <v>0</v>
      </c>
      <c r="G216" s="162">
        <v>0</v>
      </c>
      <c r="H216" s="162">
        <v>0</v>
      </c>
      <c r="I216" s="162">
        <v>0</v>
      </c>
      <c r="J216" s="162">
        <v>0</v>
      </c>
      <c r="K216" s="162">
        <v>0</v>
      </c>
      <c r="L216" s="162">
        <v>0</v>
      </c>
      <c r="M216" s="162">
        <v>0</v>
      </c>
      <c r="N216" s="162">
        <v>0</v>
      </c>
      <c r="O216" s="162">
        <v>0</v>
      </c>
      <c r="P216" s="162">
        <v>0</v>
      </c>
      <c r="Q216" s="162" t="s">
        <v>1153</v>
      </c>
      <c r="R216" s="162" t="s">
        <v>1104</v>
      </c>
      <c r="S216" s="163" t="s">
        <v>2131</v>
      </c>
    </row>
    <row r="217" spans="1:19" s="107" customFormat="1" ht="12.75" customHeight="1" x14ac:dyDescent="0.2">
      <c r="A217" s="103" t="s">
        <v>486</v>
      </c>
      <c r="B217" s="103" t="s">
        <v>772</v>
      </c>
      <c r="C217" s="138"/>
      <c r="D217" s="162">
        <v>0</v>
      </c>
      <c r="E217" s="162">
        <v>0</v>
      </c>
      <c r="F217" s="162">
        <v>0</v>
      </c>
      <c r="G217" s="162">
        <v>0</v>
      </c>
      <c r="H217" s="162">
        <v>0</v>
      </c>
      <c r="I217" s="162">
        <v>0</v>
      </c>
      <c r="J217" s="162">
        <v>0</v>
      </c>
      <c r="K217" s="162">
        <v>0</v>
      </c>
      <c r="L217" s="162">
        <v>0</v>
      </c>
      <c r="M217" s="162">
        <v>11</v>
      </c>
      <c r="N217" s="162">
        <v>0</v>
      </c>
      <c r="O217" s="162">
        <v>0</v>
      </c>
      <c r="P217" s="162">
        <v>0</v>
      </c>
      <c r="Q217" s="162" t="s">
        <v>1100</v>
      </c>
      <c r="R217" s="162" t="s">
        <v>1104</v>
      </c>
      <c r="S217" s="163" t="s">
        <v>1880</v>
      </c>
    </row>
    <row r="218" spans="1:19" s="107" customFormat="1" ht="12.75" customHeight="1" x14ac:dyDescent="0.2">
      <c r="A218" s="103" t="s">
        <v>494</v>
      </c>
      <c r="B218" s="103" t="s">
        <v>331</v>
      </c>
      <c r="C218" s="138"/>
      <c r="D218" s="162">
        <v>19810</v>
      </c>
      <c r="E218" s="162">
        <v>0</v>
      </c>
      <c r="F218" s="162">
        <v>0</v>
      </c>
      <c r="G218" s="162">
        <v>0</v>
      </c>
      <c r="H218" s="162">
        <v>0</v>
      </c>
      <c r="I218" s="162">
        <v>0</v>
      </c>
      <c r="J218" s="162">
        <v>0</v>
      </c>
      <c r="K218" s="162">
        <v>0</v>
      </c>
      <c r="L218" s="162">
        <v>0</v>
      </c>
      <c r="M218" s="162">
        <v>81080</v>
      </c>
      <c r="N218" s="162">
        <v>0</v>
      </c>
      <c r="O218" s="162">
        <v>0</v>
      </c>
      <c r="P218" s="162">
        <v>20000</v>
      </c>
      <c r="Q218" s="162" t="s">
        <v>1109</v>
      </c>
      <c r="R218" s="162" t="s">
        <v>1104</v>
      </c>
      <c r="S218" s="163" t="s">
        <v>1888</v>
      </c>
    </row>
    <row r="219" spans="1:19" s="107" customFormat="1" ht="12.75" customHeight="1" x14ac:dyDescent="0.2">
      <c r="A219" s="103" t="s">
        <v>1021</v>
      </c>
      <c r="B219" s="103" t="s">
        <v>1022</v>
      </c>
      <c r="C219" s="138"/>
      <c r="D219" s="162">
        <v>0</v>
      </c>
      <c r="E219" s="162">
        <v>0</v>
      </c>
      <c r="F219" s="162">
        <v>0</v>
      </c>
      <c r="G219" s="162">
        <v>0</v>
      </c>
      <c r="H219" s="162">
        <v>0</v>
      </c>
      <c r="I219" s="162">
        <v>0</v>
      </c>
      <c r="J219" s="162">
        <v>0</v>
      </c>
      <c r="K219" s="162">
        <v>0</v>
      </c>
      <c r="L219" s="162">
        <v>0</v>
      </c>
      <c r="M219" s="162">
        <v>10422</v>
      </c>
      <c r="N219" s="162">
        <v>0</v>
      </c>
      <c r="O219" s="162">
        <v>3000</v>
      </c>
      <c r="P219" s="162">
        <v>33500</v>
      </c>
      <c r="Q219" s="162" t="s">
        <v>1153</v>
      </c>
      <c r="R219" s="162" t="s">
        <v>1104</v>
      </c>
      <c r="S219" s="163" t="s">
        <v>2186</v>
      </c>
    </row>
    <row r="220" spans="1:19" s="107" customFormat="1" ht="12.75" customHeight="1" x14ac:dyDescent="0.2">
      <c r="A220" s="103" t="s">
        <v>498</v>
      </c>
      <c r="B220" s="103" t="s">
        <v>111</v>
      </c>
      <c r="C220" s="138"/>
      <c r="D220" s="162">
        <v>15000</v>
      </c>
      <c r="E220" s="162">
        <v>15000</v>
      </c>
      <c r="F220" s="162">
        <v>0</v>
      </c>
      <c r="G220" s="162">
        <v>0</v>
      </c>
      <c r="H220" s="162">
        <v>0</v>
      </c>
      <c r="I220" s="162">
        <v>0</v>
      </c>
      <c r="J220" s="162">
        <v>0</v>
      </c>
      <c r="K220" s="162">
        <v>0</v>
      </c>
      <c r="L220" s="162">
        <v>0</v>
      </c>
      <c r="M220" s="162">
        <v>4400</v>
      </c>
      <c r="N220" s="162">
        <v>0</v>
      </c>
      <c r="O220" s="162">
        <v>13408</v>
      </c>
      <c r="P220" s="162">
        <v>11000</v>
      </c>
      <c r="Q220" s="162" t="s">
        <v>1103</v>
      </c>
      <c r="R220" s="162" t="s">
        <v>1104</v>
      </c>
      <c r="S220" s="163" t="s">
        <v>1892</v>
      </c>
    </row>
    <row r="221" spans="1:19" s="107" customFormat="1" ht="12.75" customHeight="1" x14ac:dyDescent="0.2">
      <c r="A221" s="103" t="s">
        <v>418</v>
      </c>
      <c r="B221" s="103" t="s">
        <v>112</v>
      </c>
      <c r="C221" s="138"/>
      <c r="D221" s="162">
        <v>13951</v>
      </c>
      <c r="E221" s="162">
        <v>2000</v>
      </c>
      <c r="F221" s="162">
        <v>0</v>
      </c>
      <c r="G221" s="162">
        <v>0</v>
      </c>
      <c r="H221" s="162">
        <v>0</v>
      </c>
      <c r="I221" s="162">
        <v>0</v>
      </c>
      <c r="J221" s="162">
        <v>0</v>
      </c>
      <c r="K221" s="162">
        <v>0</v>
      </c>
      <c r="L221" s="162">
        <v>0</v>
      </c>
      <c r="M221" s="162">
        <v>3700</v>
      </c>
      <c r="N221" s="162">
        <v>0</v>
      </c>
      <c r="O221" s="162">
        <v>0</v>
      </c>
      <c r="P221" s="162">
        <v>0</v>
      </c>
      <c r="Q221" s="162" t="s">
        <v>1103</v>
      </c>
      <c r="R221" s="162" t="s">
        <v>1104</v>
      </c>
      <c r="S221" s="163" t="s">
        <v>1812</v>
      </c>
    </row>
    <row r="222" spans="1:19" s="107" customFormat="1" ht="12.75" customHeight="1" x14ac:dyDescent="0.2">
      <c r="A222" s="103" t="s">
        <v>894</v>
      </c>
      <c r="B222" s="103" t="s">
        <v>895</v>
      </c>
      <c r="C222" s="138"/>
      <c r="D222" s="162">
        <v>62900</v>
      </c>
      <c r="E222" s="162">
        <v>0</v>
      </c>
      <c r="F222" s="162">
        <v>0</v>
      </c>
      <c r="G222" s="162">
        <v>0</v>
      </c>
      <c r="H222" s="162">
        <v>0</v>
      </c>
      <c r="I222" s="162">
        <v>0</v>
      </c>
      <c r="J222" s="162">
        <v>0</v>
      </c>
      <c r="K222" s="162">
        <v>0</v>
      </c>
      <c r="L222" s="162">
        <v>0</v>
      </c>
      <c r="M222" s="162">
        <v>27200</v>
      </c>
      <c r="N222" s="162">
        <v>0</v>
      </c>
      <c r="O222" s="162">
        <v>0</v>
      </c>
      <c r="P222" s="162">
        <v>0</v>
      </c>
      <c r="Q222" s="162" t="s">
        <v>1100</v>
      </c>
      <c r="R222" s="162" t="s">
        <v>1102</v>
      </c>
      <c r="S222" s="163" t="s">
        <v>2234</v>
      </c>
    </row>
    <row r="223" spans="1:19" s="107" customFormat="1" ht="12.75" customHeight="1" x14ac:dyDescent="0.2">
      <c r="A223" s="103" t="s">
        <v>713</v>
      </c>
      <c r="B223" s="103" t="s">
        <v>113</v>
      </c>
      <c r="C223" s="138"/>
      <c r="D223" s="162">
        <v>13900</v>
      </c>
      <c r="E223" s="162">
        <v>0</v>
      </c>
      <c r="F223" s="162">
        <v>0</v>
      </c>
      <c r="G223" s="162">
        <v>0</v>
      </c>
      <c r="H223" s="162">
        <v>0</v>
      </c>
      <c r="I223" s="162">
        <v>0</v>
      </c>
      <c r="J223" s="162">
        <v>0</v>
      </c>
      <c r="K223" s="162">
        <v>0</v>
      </c>
      <c r="L223" s="162">
        <v>0</v>
      </c>
      <c r="M223" s="162">
        <v>37600</v>
      </c>
      <c r="N223" s="162">
        <v>0</v>
      </c>
      <c r="O223" s="162">
        <v>0</v>
      </c>
      <c r="P223" s="162">
        <v>32400</v>
      </c>
      <c r="Q223" s="162" t="s">
        <v>1106</v>
      </c>
      <c r="R223" s="162" t="s">
        <v>1104</v>
      </c>
      <c r="S223" s="163" t="s">
        <v>2107</v>
      </c>
    </row>
    <row r="224" spans="1:19" s="107" customFormat="1" ht="12.75" customHeight="1" x14ac:dyDescent="0.2">
      <c r="A224" s="103" t="s">
        <v>545</v>
      </c>
      <c r="B224" s="103" t="s">
        <v>775</v>
      </c>
      <c r="C224" s="138"/>
      <c r="D224" s="162">
        <v>620</v>
      </c>
      <c r="E224" s="162">
        <v>17400</v>
      </c>
      <c r="F224" s="162">
        <v>0</v>
      </c>
      <c r="G224" s="162">
        <v>0</v>
      </c>
      <c r="H224" s="162">
        <v>0</v>
      </c>
      <c r="I224" s="162">
        <v>0</v>
      </c>
      <c r="J224" s="162">
        <v>0</v>
      </c>
      <c r="K224" s="162">
        <v>0</v>
      </c>
      <c r="L224" s="162">
        <v>0</v>
      </c>
      <c r="M224" s="162">
        <v>0</v>
      </c>
      <c r="N224" s="162">
        <v>0</v>
      </c>
      <c r="O224" s="162">
        <v>0</v>
      </c>
      <c r="P224" s="162">
        <v>0</v>
      </c>
      <c r="Q224" s="162" t="s">
        <v>1103</v>
      </c>
      <c r="R224" s="162" t="s">
        <v>1104</v>
      </c>
      <c r="S224" s="163" t="s">
        <v>1939</v>
      </c>
    </row>
    <row r="225" spans="1:19" s="107" customFormat="1" ht="12.75" customHeight="1" x14ac:dyDescent="0.2">
      <c r="A225" s="103" t="s">
        <v>647</v>
      </c>
      <c r="B225" s="103" t="s">
        <v>114</v>
      </c>
      <c r="C225" s="138"/>
      <c r="D225" s="162">
        <v>2259</v>
      </c>
      <c r="E225" s="162">
        <v>2000</v>
      </c>
      <c r="F225" s="162">
        <v>0</v>
      </c>
      <c r="G225" s="162">
        <v>0</v>
      </c>
      <c r="H225" s="162">
        <v>0</v>
      </c>
      <c r="I225" s="162">
        <v>0</v>
      </c>
      <c r="J225" s="162">
        <v>0</v>
      </c>
      <c r="K225" s="162">
        <v>0</v>
      </c>
      <c r="L225" s="162">
        <v>0</v>
      </c>
      <c r="M225" s="162">
        <v>31557</v>
      </c>
      <c r="N225" s="162">
        <v>11750</v>
      </c>
      <c r="O225" s="162">
        <v>1752</v>
      </c>
      <c r="P225" s="162">
        <v>7000</v>
      </c>
      <c r="Q225" s="162" t="s">
        <v>1103</v>
      </c>
      <c r="R225" s="162" t="s">
        <v>1104</v>
      </c>
      <c r="S225" s="163" t="s">
        <v>2041</v>
      </c>
    </row>
    <row r="226" spans="1:19" s="107" customFormat="1" ht="12.75" customHeight="1" x14ac:dyDescent="0.2">
      <c r="A226" s="103" t="s">
        <v>714</v>
      </c>
      <c r="B226" s="103" t="s">
        <v>115</v>
      </c>
      <c r="C226" s="138"/>
      <c r="D226" s="162">
        <v>98435</v>
      </c>
      <c r="E226" s="162">
        <v>0</v>
      </c>
      <c r="F226" s="162">
        <v>0</v>
      </c>
      <c r="G226" s="162">
        <v>0</v>
      </c>
      <c r="H226" s="162">
        <v>0</v>
      </c>
      <c r="I226" s="162">
        <v>0</v>
      </c>
      <c r="J226" s="162">
        <v>0</v>
      </c>
      <c r="K226" s="162">
        <v>0</v>
      </c>
      <c r="L226" s="162">
        <v>0</v>
      </c>
      <c r="M226" s="162">
        <v>15000</v>
      </c>
      <c r="N226" s="162">
        <v>11009</v>
      </c>
      <c r="O226" s="162">
        <v>0</v>
      </c>
      <c r="P226" s="162">
        <v>109500</v>
      </c>
      <c r="Q226" s="162" t="s">
        <v>1106</v>
      </c>
      <c r="R226" s="162" t="s">
        <v>1104</v>
      </c>
      <c r="S226" s="163" t="s">
        <v>2108</v>
      </c>
    </row>
    <row r="227" spans="1:19" s="107" customFormat="1" ht="12.75" customHeight="1" x14ac:dyDescent="0.2">
      <c r="A227" s="103" t="s">
        <v>736</v>
      </c>
      <c r="B227" s="103" t="s">
        <v>1126</v>
      </c>
      <c r="C227" s="138"/>
      <c r="D227" s="162">
        <v>4037</v>
      </c>
      <c r="E227" s="162">
        <v>3000</v>
      </c>
      <c r="F227" s="162">
        <v>0</v>
      </c>
      <c r="G227" s="162">
        <v>0</v>
      </c>
      <c r="H227" s="162">
        <v>0</v>
      </c>
      <c r="I227" s="162">
        <v>0</v>
      </c>
      <c r="J227" s="162">
        <v>0</v>
      </c>
      <c r="K227" s="162">
        <v>0</v>
      </c>
      <c r="L227" s="162">
        <v>0</v>
      </c>
      <c r="M227" s="162">
        <v>1910</v>
      </c>
      <c r="N227" s="162">
        <v>0</v>
      </c>
      <c r="O227" s="162">
        <v>0</v>
      </c>
      <c r="P227" s="162">
        <v>1500</v>
      </c>
      <c r="Q227" s="162" t="s">
        <v>1153</v>
      </c>
      <c r="R227" s="162" t="s">
        <v>1104</v>
      </c>
      <c r="S227" s="163" t="s">
        <v>2132</v>
      </c>
    </row>
    <row r="228" spans="1:19" s="107" customFormat="1" ht="12.75" customHeight="1" x14ac:dyDescent="0.2">
      <c r="A228" s="103" t="s">
        <v>1023</v>
      </c>
      <c r="B228" s="103" t="s">
        <v>1024</v>
      </c>
      <c r="C228" s="138"/>
      <c r="D228" s="162">
        <v>14110</v>
      </c>
      <c r="E228" s="162">
        <v>5000</v>
      </c>
      <c r="F228" s="162">
        <v>0</v>
      </c>
      <c r="G228" s="162">
        <v>0</v>
      </c>
      <c r="H228" s="162">
        <v>0</v>
      </c>
      <c r="I228" s="162">
        <v>0</v>
      </c>
      <c r="J228" s="162">
        <v>0</v>
      </c>
      <c r="K228" s="162">
        <v>0</v>
      </c>
      <c r="L228" s="162">
        <v>0</v>
      </c>
      <c r="M228" s="162">
        <v>0</v>
      </c>
      <c r="N228" s="162">
        <v>0</v>
      </c>
      <c r="O228" s="162">
        <v>0</v>
      </c>
      <c r="P228" s="162">
        <v>0</v>
      </c>
      <c r="Q228" s="162" t="s">
        <v>1153</v>
      </c>
      <c r="R228" s="162" t="s">
        <v>1104</v>
      </c>
      <c r="S228" s="163" t="s">
        <v>2187</v>
      </c>
    </row>
    <row r="229" spans="1:19" s="107" customFormat="1" ht="12.75" customHeight="1" x14ac:dyDescent="0.2">
      <c r="A229" s="103" t="s">
        <v>394</v>
      </c>
      <c r="B229" s="103" t="s">
        <v>1082</v>
      </c>
      <c r="C229" s="138"/>
      <c r="D229" s="162">
        <v>4655</v>
      </c>
      <c r="E229" s="162">
        <v>1600</v>
      </c>
      <c r="F229" s="162">
        <v>0</v>
      </c>
      <c r="G229" s="162">
        <v>0</v>
      </c>
      <c r="H229" s="162">
        <v>0</v>
      </c>
      <c r="I229" s="162">
        <v>0</v>
      </c>
      <c r="J229" s="162">
        <v>0</v>
      </c>
      <c r="K229" s="162">
        <v>0</v>
      </c>
      <c r="L229" s="162">
        <v>0</v>
      </c>
      <c r="M229" s="162">
        <v>3500</v>
      </c>
      <c r="N229" s="162">
        <v>4000</v>
      </c>
      <c r="O229" s="162">
        <v>6321</v>
      </c>
      <c r="P229" s="162">
        <v>1500</v>
      </c>
      <c r="Q229" s="162" t="s">
        <v>1103</v>
      </c>
      <c r="R229" s="162" t="s">
        <v>1104</v>
      </c>
      <c r="S229" s="163" t="s">
        <v>1788</v>
      </c>
    </row>
    <row r="230" spans="1:19" s="107" customFormat="1" ht="12.75" customHeight="1" x14ac:dyDescent="0.2">
      <c r="A230" s="103" t="s">
        <v>530</v>
      </c>
      <c r="B230" s="103" t="s">
        <v>116</v>
      </c>
      <c r="C230" s="138"/>
      <c r="D230" s="162">
        <v>2155</v>
      </c>
      <c r="E230" s="162">
        <v>0</v>
      </c>
      <c r="F230" s="162">
        <v>0</v>
      </c>
      <c r="G230" s="162">
        <v>0</v>
      </c>
      <c r="H230" s="162">
        <v>0</v>
      </c>
      <c r="I230" s="162">
        <v>0</v>
      </c>
      <c r="J230" s="162">
        <v>0</v>
      </c>
      <c r="K230" s="162">
        <v>0</v>
      </c>
      <c r="L230" s="162">
        <v>0</v>
      </c>
      <c r="M230" s="162">
        <v>1500</v>
      </c>
      <c r="N230" s="162">
        <v>0</v>
      </c>
      <c r="O230" s="162">
        <v>0</v>
      </c>
      <c r="P230" s="162">
        <v>23000</v>
      </c>
      <c r="Q230" s="162" t="s">
        <v>1103</v>
      </c>
      <c r="R230" s="162" t="s">
        <v>1104</v>
      </c>
      <c r="S230" s="163" t="s">
        <v>1924</v>
      </c>
    </row>
    <row r="231" spans="1:19" s="107" customFormat="1" ht="12.75" customHeight="1" x14ac:dyDescent="0.2">
      <c r="A231" s="103" t="s">
        <v>896</v>
      </c>
      <c r="B231" s="103" t="s">
        <v>897</v>
      </c>
      <c r="C231" s="138"/>
      <c r="D231" s="162">
        <v>43311</v>
      </c>
      <c r="E231" s="162">
        <v>0</v>
      </c>
      <c r="F231" s="162">
        <v>0</v>
      </c>
      <c r="G231" s="162">
        <v>0</v>
      </c>
      <c r="H231" s="162">
        <v>0</v>
      </c>
      <c r="I231" s="162">
        <v>0</v>
      </c>
      <c r="J231" s="162">
        <v>0</v>
      </c>
      <c r="K231" s="162">
        <v>0</v>
      </c>
      <c r="L231" s="162">
        <v>0</v>
      </c>
      <c r="M231" s="162">
        <v>0</v>
      </c>
      <c r="N231" s="162">
        <v>0</v>
      </c>
      <c r="O231" s="162">
        <v>50</v>
      </c>
      <c r="P231" s="162">
        <v>0</v>
      </c>
      <c r="Q231" s="162" t="s">
        <v>1100</v>
      </c>
      <c r="R231" s="162" t="s">
        <v>1102</v>
      </c>
      <c r="S231" s="163" t="s">
        <v>2245</v>
      </c>
    </row>
    <row r="232" spans="1:19" s="107" customFormat="1" ht="12.75" customHeight="1" x14ac:dyDescent="0.2">
      <c r="A232" s="103" t="s">
        <v>619</v>
      </c>
      <c r="B232" s="103" t="s">
        <v>117</v>
      </c>
      <c r="C232" s="138"/>
      <c r="D232" s="162">
        <v>31310</v>
      </c>
      <c r="E232" s="162">
        <v>0</v>
      </c>
      <c r="F232" s="162">
        <v>0</v>
      </c>
      <c r="G232" s="162">
        <v>0</v>
      </c>
      <c r="H232" s="162">
        <v>0</v>
      </c>
      <c r="I232" s="162">
        <v>0</v>
      </c>
      <c r="J232" s="162">
        <v>0</v>
      </c>
      <c r="K232" s="162">
        <v>0</v>
      </c>
      <c r="L232" s="162">
        <v>0</v>
      </c>
      <c r="M232" s="162">
        <v>0</v>
      </c>
      <c r="N232" s="162">
        <v>0</v>
      </c>
      <c r="O232" s="162">
        <v>0</v>
      </c>
      <c r="P232" s="162">
        <v>0</v>
      </c>
      <c r="Q232" s="162" t="s">
        <v>1103</v>
      </c>
      <c r="R232" s="162" t="s">
        <v>1104</v>
      </c>
      <c r="S232" s="163" t="s">
        <v>2013</v>
      </c>
    </row>
    <row r="233" spans="1:19" s="107" customFormat="1" ht="12.75" customHeight="1" x14ac:dyDescent="0.2">
      <c r="A233" s="103" t="s">
        <v>509</v>
      </c>
      <c r="B233" s="103" t="s">
        <v>118</v>
      </c>
      <c r="C233" s="138"/>
      <c r="D233" s="162">
        <v>0</v>
      </c>
      <c r="E233" s="162">
        <v>0</v>
      </c>
      <c r="F233" s="162">
        <v>0</v>
      </c>
      <c r="G233" s="162">
        <v>0</v>
      </c>
      <c r="H233" s="162">
        <v>0</v>
      </c>
      <c r="I233" s="162">
        <v>0</v>
      </c>
      <c r="J233" s="162">
        <v>6300</v>
      </c>
      <c r="K233" s="162">
        <v>0</v>
      </c>
      <c r="L233" s="162">
        <v>0</v>
      </c>
      <c r="M233" s="162">
        <v>6350</v>
      </c>
      <c r="N233" s="162">
        <v>0</v>
      </c>
      <c r="O233" s="162">
        <v>0</v>
      </c>
      <c r="P233" s="162">
        <v>0</v>
      </c>
      <c r="Q233" s="162" t="s">
        <v>1100</v>
      </c>
      <c r="R233" s="162" t="s">
        <v>1104</v>
      </c>
      <c r="S233" s="163" t="s">
        <v>1903</v>
      </c>
    </row>
    <row r="234" spans="1:19" s="107" customFormat="1" ht="12.75" customHeight="1" x14ac:dyDescent="0.2">
      <c r="A234" s="103" t="s">
        <v>652</v>
      </c>
      <c r="B234" s="103" t="s">
        <v>119</v>
      </c>
      <c r="C234" s="138"/>
      <c r="D234" s="162">
        <v>2261</v>
      </c>
      <c r="E234" s="162">
        <v>0</v>
      </c>
      <c r="F234" s="162">
        <v>0</v>
      </c>
      <c r="G234" s="162">
        <v>0</v>
      </c>
      <c r="H234" s="162">
        <v>0</v>
      </c>
      <c r="I234" s="162">
        <v>0</v>
      </c>
      <c r="J234" s="162">
        <v>0</v>
      </c>
      <c r="K234" s="162">
        <v>0</v>
      </c>
      <c r="L234" s="162">
        <v>0</v>
      </c>
      <c r="M234" s="162">
        <v>0</v>
      </c>
      <c r="N234" s="162">
        <v>0</v>
      </c>
      <c r="O234" s="162">
        <v>0</v>
      </c>
      <c r="P234" s="162">
        <v>0</v>
      </c>
      <c r="Q234" s="162" t="s">
        <v>1100</v>
      </c>
      <c r="R234" s="162" t="s">
        <v>1104</v>
      </c>
      <c r="S234" s="163" t="s">
        <v>2046</v>
      </c>
    </row>
    <row r="235" spans="1:19" s="107" customFormat="1" ht="12.75" customHeight="1" x14ac:dyDescent="0.2">
      <c r="A235" s="103" t="s">
        <v>694</v>
      </c>
      <c r="B235" s="103" t="s">
        <v>120</v>
      </c>
      <c r="C235" s="138"/>
      <c r="D235" s="162">
        <v>0</v>
      </c>
      <c r="E235" s="162">
        <v>0</v>
      </c>
      <c r="F235" s="162">
        <v>0</v>
      </c>
      <c r="G235" s="162">
        <v>0</v>
      </c>
      <c r="H235" s="162">
        <v>0</v>
      </c>
      <c r="I235" s="162">
        <v>0</v>
      </c>
      <c r="J235" s="162">
        <v>0</v>
      </c>
      <c r="K235" s="162">
        <v>0</v>
      </c>
      <c r="L235" s="162">
        <v>16800</v>
      </c>
      <c r="M235" s="162">
        <v>0</v>
      </c>
      <c r="N235" s="162">
        <v>0</v>
      </c>
      <c r="O235" s="162">
        <v>0</v>
      </c>
      <c r="P235" s="162">
        <v>77000</v>
      </c>
      <c r="Q235" s="162" t="s">
        <v>1112</v>
      </c>
      <c r="R235" s="162" t="s">
        <v>1104</v>
      </c>
      <c r="S235" s="163" t="s">
        <v>2088</v>
      </c>
    </row>
    <row r="236" spans="1:19" s="107" customFormat="1" ht="12.75" customHeight="1" x14ac:dyDescent="0.2">
      <c r="A236" s="103" t="s">
        <v>695</v>
      </c>
      <c r="B236" s="103" t="s">
        <v>784</v>
      </c>
      <c r="C236" s="138"/>
      <c r="D236" s="162">
        <v>8030</v>
      </c>
      <c r="E236" s="162">
        <v>0</v>
      </c>
      <c r="F236" s="162">
        <v>96990</v>
      </c>
      <c r="G236" s="162">
        <v>0</v>
      </c>
      <c r="H236" s="162">
        <v>0</v>
      </c>
      <c r="I236" s="162">
        <v>0</v>
      </c>
      <c r="J236" s="162">
        <v>0</v>
      </c>
      <c r="K236" s="162">
        <v>0</v>
      </c>
      <c r="L236" s="162">
        <v>94430</v>
      </c>
      <c r="M236" s="162">
        <v>0</v>
      </c>
      <c r="N236" s="162">
        <v>0</v>
      </c>
      <c r="O236" s="162">
        <v>43911</v>
      </c>
      <c r="P236" s="162">
        <v>95065</v>
      </c>
      <c r="Q236" s="162" t="s">
        <v>1112</v>
      </c>
      <c r="R236" s="162" t="s">
        <v>1104</v>
      </c>
      <c r="S236" s="163" t="s">
        <v>2089</v>
      </c>
    </row>
    <row r="237" spans="1:19" s="107" customFormat="1" ht="12.75" customHeight="1" x14ac:dyDescent="0.2">
      <c r="A237" s="103" t="s">
        <v>511</v>
      </c>
      <c r="B237" s="103" t="s">
        <v>1086</v>
      </c>
      <c r="C237" s="138"/>
      <c r="D237" s="162">
        <v>40369</v>
      </c>
      <c r="E237" s="162">
        <v>0</v>
      </c>
      <c r="F237" s="162">
        <v>0</v>
      </c>
      <c r="G237" s="162">
        <v>0</v>
      </c>
      <c r="H237" s="162">
        <v>0</v>
      </c>
      <c r="I237" s="162">
        <v>0</v>
      </c>
      <c r="J237" s="162">
        <v>0</v>
      </c>
      <c r="K237" s="162">
        <v>0</v>
      </c>
      <c r="L237" s="162">
        <v>0</v>
      </c>
      <c r="M237" s="162">
        <v>118827</v>
      </c>
      <c r="N237" s="162">
        <v>81166</v>
      </c>
      <c r="O237" s="162">
        <v>78244</v>
      </c>
      <c r="P237" s="162">
        <v>0</v>
      </c>
      <c r="Q237" s="162" t="s">
        <v>1109</v>
      </c>
      <c r="R237" s="162" t="s">
        <v>1104</v>
      </c>
      <c r="S237" s="163" t="s">
        <v>1905</v>
      </c>
    </row>
    <row r="238" spans="1:19" s="107" customFormat="1" ht="12.75" customHeight="1" x14ac:dyDescent="0.2">
      <c r="A238" s="103" t="s">
        <v>737</v>
      </c>
      <c r="B238" s="103" t="s">
        <v>1127</v>
      </c>
      <c r="C238" s="138"/>
      <c r="D238" s="162">
        <v>11673</v>
      </c>
      <c r="E238" s="162">
        <v>5000</v>
      </c>
      <c r="F238" s="162">
        <v>5644</v>
      </c>
      <c r="G238" s="162">
        <v>0</v>
      </c>
      <c r="H238" s="162">
        <v>0</v>
      </c>
      <c r="I238" s="162">
        <v>0</v>
      </c>
      <c r="J238" s="162">
        <v>0</v>
      </c>
      <c r="K238" s="162">
        <v>0</v>
      </c>
      <c r="L238" s="162">
        <v>18755</v>
      </c>
      <c r="M238" s="162">
        <v>0</v>
      </c>
      <c r="N238" s="162">
        <v>0</v>
      </c>
      <c r="O238" s="162">
        <v>0</v>
      </c>
      <c r="P238" s="162">
        <v>0</v>
      </c>
      <c r="Q238" s="162" t="s">
        <v>1153</v>
      </c>
      <c r="R238" s="162" t="s">
        <v>1104</v>
      </c>
      <c r="S238" s="163" t="s">
        <v>2133</v>
      </c>
    </row>
    <row r="239" spans="1:19" s="107" customFormat="1" ht="12.75" customHeight="1" x14ac:dyDescent="0.2">
      <c r="A239" s="103" t="s">
        <v>1063</v>
      </c>
      <c r="B239" s="103" t="s">
        <v>1064</v>
      </c>
      <c r="C239" s="138"/>
      <c r="D239" s="162">
        <v>10493</v>
      </c>
      <c r="E239" s="162">
        <v>5000</v>
      </c>
      <c r="F239" s="162">
        <v>1998</v>
      </c>
      <c r="G239" s="162">
        <v>0</v>
      </c>
      <c r="H239" s="162">
        <v>0</v>
      </c>
      <c r="I239" s="162">
        <v>0</v>
      </c>
      <c r="J239" s="162">
        <v>0</v>
      </c>
      <c r="K239" s="162">
        <v>0</v>
      </c>
      <c r="L239" s="162">
        <v>0</v>
      </c>
      <c r="M239" s="162">
        <v>18345</v>
      </c>
      <c r="N239" s="162">
        <v>5000</v>
      </c>
      <c r="O239" s="162">
        <v>3011</v>
      </c>
      <c r="P239" s="162">
        <v>34000</v>
      </c>
      <c r="Q239" s="162" t="s">
        <v>1153</v>
      </c>
      <c r="R239" s="162" t="s">
        <v>1104</v>
      </c>
      <c r="S239" s="163" t="s">
        <v>2188</v>
      </c>
    </row>
    <row r="240" spans="1:19" s="107" customFormat="1" ht="12.75" customHeight="1" x14ac:dyDescent="0.2">
      <c r="A240" s="103" t="s">
        <v>578</v>
      </c>
      <c r="B240" s="103" t="s">
        <v>121</v>
      </c>
      <c r="C240" s="138"/>
      <c r="D240" s="162">
        <v>0</v>
      </c>
      <c r="E240" s="162">
        <v>0</v>
      </c>
      <c r="F240" s="162">
        <v>0</v>
      </c>
      <c r="G240" s="162">
        <v>0</v>
      </c>
      <c r="H240" s="162">
        <v>0</v>
      </c>
      <c r="I240" s="162">
        <v>0</v>
      </c>
      <c r="J240" s="162">
        <v>0</v>
      </c>
      <c r="K240" s="162">
        <v>0</v>
      </c>
      <c r="L240" s="162">
        <v>0</v>
      </c>
      <c r="M240" s="162">
        <v>0</v>
      </c>
      <c r="N240" s="162">
        <v>0</v>
      </c>
      <c r="O240" s="162">
        <v>0</v>
      </c>
      <c r="P240" s="162">
        <v>0</v>
      </c>
      <c r="Q240" s="162" t="s">
        <v>1103</v>
      </c>
      <c r="R240" s="162" t="s">
        <v>1104</v>
      </c>
      <c r="S240" s="163" t="s">
        <v>1972</v>
      </c>
    </row>
    <row r="241" spans="1:19" s="107" customFormat="1" ht="12.75" customHeight="1" x14ac:dyDescent="0.2">
      <c r="A241" s="103" t="s">
        <v>561</v>
      </c>
      <c r="B241" s="103" t="s">
        <v>777</v>
      </c>
      <c r="C241" s="138"/>
      <c r="D241" s="162">
        <v>0</v>
      </c>
      <c r="E241" s="162">
        <v>0</v>
      </c>
      <c r="F241" s="162">
        <v>0</v>
      </c>
      <c r="G241" s="162">
        <v>0</v>
      </c>
      <c r="H241" s="162">
        <v>0</v>
      </c>
      <c r="I241" s="162">
        <v>0</v>
      </c>
      <c r="J241" s="162">
        <v>0</v>
      </c>
      <c r="K241" s="162">
        <v>0</v>
      </c>
      <c r="L241" s="162">
        <v>0</v>
      </c>
      <c r="M241" s="162">
        <v>3335</v>
      </c>
      <c r="N241" s="162">
        <v>0</v>
      </c>
      <c r="O241" s="162">
        <v>2791</v>
      </c>
      <c r="P241" s="162">
        <v>17000</v>
      </c>
      <c r="Q241" s="162" t="s">
        <v>1103</v>
      </c>
      <c r="R241" s="162" t="s">
        <v>1104</v>
      </c>
      <c r="S241" s="163" t="s">
        <v>1955</v>
      </c>
    </row>
    <row r="242" spans="1:19" s="107" customFormat="1" ht="12.75" customHeight="1" x14ac:dyDescent="0.2">
      <c r="A242" s="103" t="s">
        <v>506</v>
      </c>
      <c r="B242" s="103" t="s">
        <v>122</v>
      </c>
      <c r="C242" s="138"/>
      <c r="D242" s="162">
        <v>8218</v>
      </c>
      <c r="E242" s="162">
        <v>0</v>
      </c>
      <c r="F242" s="162">
        <v>0</v>
      </c>
      <c r="G242" s="162">
        <v>0</v>
      </c>
      <c r="H242" s="162">
        <v>0</v>
      </c>
      <c r="I242" s="162">
        <v>0</v>
      </c>
      <c r="J242" s="162">
        <v>0</v>
      </c>
      <c r="K242" s="162">
        <v>0</v>
      </c>
      <c r="L242" s="162">
        <v>0</v>
      </c>
      <c r="M242" s="162">
        <v>37080</v>
      </c>
      <c r="N242" s="162">
        <v>0</v>
      </c>
      <c r="O242" s="162">
        <v>0</v>
      </c>
      <c r="P242" s="162">
        <v>33000</v>
      </c>
      <c r="Q242" s="162" t="s">
        <v>1100</v>
      </c>
      <c r="R242" s="162" t="s">
        <v>1104</v>
      </c>
      <c r="S242" s="163" t="s">
        <v>1900</v>
      </c>
    </row>
    <row r="243" spans="1:19" s="107" customFormat="1" ht="12.75" customHeight="1" x14ac:dyDescent="0.2">
      <c r="A243" s="103" t="s">
        <v>715</v>
      </c>
      <c r="B243" s="103" t="s">
        <v>123</v>
      </c>
      <c r="C243" s="138"/>
      <c r="D243" s="162">
        <v>6832</v>
      </c>
      <c r="E243" s="162">
        <v>2000</v>
      </c>
      <c r="F243" s="162">
        <v>0</v>
      </c>
      <c r="G243" s="162">
        <v>0</v>
      </c>
      <c r="H243" s="162">
        <v>0</v>
      </c>
      <c r="I243" s="162">
        <v>0</v>
      </c>
      <c r="J243" s="162">
        <v>0</v>
      </c>
      <c r="K243" s="162">
        <v>0</v>
      </c>
      <c r="L243" s="162">
        <v>0</v>
      </c>
      <c r="M243" s="162">
        <v>5000</v>
      </c>
      <c r="N243" s="162">
        <v>0</v>
      </c>
      <c r="O243" s="162">
        <v>5640</v>
      </c>
      <c r="P243" s="162">
        <v>2000</v>
      </c>
      <c r="Q243" s="162" t="s">
        <v>1106</v>
      </c>
      <c r="R243" s="162" t="s">
        <v>1104</v>
      </c>
      <c r="S243" s="163" t="s">
        <v>2109</v>
      </c>
    </row>
    <row r="244" spans="1:19" s="107" customFormat="1" ht="12.75" customHeight="1" x14ac:dyDescent="0.2">
      <c r="A244" s="103" t="s">
        <v>686</v>
      </c>
      <c r="B244" s="103" t="s">
        <v>124</v>
      </c>
      <c r="C244" s="138"/>
      <c r="D244" s="162">
        <v>10</v>
      </c>
      <c r="E244" s="162">
        <v>2900</v>
      </c>
      <c r="F244" s="162">
        <v>0</v>
      </c>
      <c r="G244" s="162">
        <v>0</v>
      </c>
      <c r="H244" s="162">
        <v>0</v>
      </c>
      <c r="I244" s="162">
        <v>0</v>
      </c>
      <c r="J244" s="162">
        <v>0</v>
      </c>
      <c r="K244" s="162">
        <v>0</v>
      </c>
      <c r="L244" s="162">
        <v>0</v>
      </c>
      <c r="M244" s="162">
        <v>23554</v>
      </c>
      <c r="N244" s="162">
        <v>0</v>
      </c>
      <c r="O244" s="162">
        <v>8003</v>
      </c>
      <c r="P244" s="162">
        <v>0</v>
      </c>
      <c r="Q244" s="162" t="s">
        <v>1107</v>
      </c>
      <c r="R244" s="162" t="s">
        <v>1104</v>
      </c>
      <c r="S244" s="163" t="s">
        <v>2080</v>
      </c>
    </row>
    <row r="245" spans="1:19" s="107" customFormat="1" ht="12.75" customHeight="1" x14ac:dyDescent="0.2">
      <c r="A245" s="103" t="s">
        <v>663</v>
      </c>
      <c r="B245" s="103" t="s">
        <v>125</v>
      </c>
      <c r="C245" s="138"/>
      <c r="D245" s="162">
        <v>19507</v>
      </c>
      <c r="E245" s="162">
        <v>0</v>
      </c>
      <c r="F245" s="162">
        <v>0</v>
      </c>
      <c r="G245" s="162">
        <v>0</v>
      </c>
      <c r="H245" s="162">
        <v>0</v>
      </c>
      <c r="I245" s="162">
        <v>0</v>
      </c>
      <c r="J245" s="162">
        <v>0</v>
      </c>
      <c r="K245" s="162">
        <v>0</v>
      </c>
      <c r="L245" s="162">
        <v>0</v>
      </c>
      <c r="M245" s="162">
        <v>18160</v>
      </c>
      <c r="N245" s="162">
        <v>12500</v>
      </c>
      <c r="O245" s="162">
        <v>9394</v>
      </c>
      <c r="P245" s="162">
        <v>0</v>
      </c>
      <c r="Q245" s="162" t="s">
        <v>1107</v>
      </c>
      <c r="R245" s="162" t="s">
        <v>1104</v>
      </c>
      <c r="S245" s="163" t="s">
        <v>2057</v>
      </c>
    </row>
    <row r="246" spans="1:19" s="107" customFormat="1" ht="12.75" customHeight="1" x14ac:dyDescent="0.2">
      <c r="A246" s="103" t="s">
        <v>761</v>
      </c>
      <c r="B246" s="103" t="s">
        <v>356</v>
      </c>
      <c r="C246" s="138"/>
      <c r="D246" s="162">
        <v>3471</v>
      </c>
      <c r="E246" s="162">
        <v>0</v>
      </c>
      <c r="F246" s="162">
        <v>0</v>
      </c>
      <c r="G246" s="162">
        <v>0</v>
      </c>
      <c r="H246" s="162">
        <v>0</v>
      </c>
      <c r="I246" s="162">
        <v>0</v>
      </c>
      <c r="J246" s="162">
        <v>0</v>
      </c>
      <c r="K246" s="162">
        <v>0</v>
      </c>
      <c r="L246" s="162">
        <v>0</v>
      </c>
      <c r="M246" s="162">
        <v>0</v>
      </c>
      <c r="N246" s="162">
        <v>0</v>
      </c>
      <c r="O246" s="162">
        <v>0</v>
      </c>
      <c r="P246" s="162">
        <v>0</v>
      </c>
      <c r="Q246" s="162" t="s">
        <v>1153</v>
      </c>
      <c r="R246" s="162" t="s">
        <v>1104</v>
      </c>
      <c r="S246" s="163" t="s">
        <v>2167</v>
      </c>
    </row>
    <row r="247" spans="1:19" s="107" customFormat="1" ht="12.75" customHeight="1" x14ac:dyDescent="0.2">
      <c r="A247" s="103" t="s">
        <v>696</v>
      </c>
      <c r="B247" s="103" t="s">
        <v>126</v>
      </c>
      <c r="C247" s="138"/>
      <c r="D247" s="162">
        <v>32610</v>
      </c>
      <c r="E247" s="162">
        <v>77000</v>
      </c>
      <c r="F247" s="162">
        <v>0</v>
      </c>
      <c r="G247" s="162">
        <v>0</v>
      </c>
      <c r="H247" s="162">
        <v>0</v>
      </c>
      <c r="I247" s="162">
        <v>0</v>
      </c>
      <c r="J247" s="162">
        <v>0</v>
      </c>
      <c r="K247" s="162">
        <v>0</v>
      </c>
      <c r="L247" s="162">
        <v>0</v>
      </c>
      <c r="M247" s="162">
        <v>10000</v>
      </c>
      <c r="N247" s="162">
        <v>0</v>
      </c>
      <c r="O247" s="162">
        <v>0</v>
      </c>
      <c r="P247" s="162">
        <v>0</v>
      </c>
      <c r="Q247" s="162" t="s">
        <v>1112</v>
      </c>
      <c r="R247" s="162" t="s">
        <v>1104</v>
      </c>
      <c r="S247" s="163" t="s">
        <v>2090</v>
      </c>
    </row>
    <row r="248" spans="1:19" s="107" customFormat="1" ht="12.75" customHeight="1" x14ac:dyDescent="0.2">
      <c r="A248" s="103" t="s">
        <v>526</v>
      </c>
      <c r="B248" s="103" t="s">
        <v>1087</v>
      </c>
      <c r="C248" s="138"/>
      <c r="D248" s="162">
        <v>3165</v>
      </c>
      <c r="E248" s="162">
        <v>0</v>
      </c>
      <c r="F248" s="162">
        <v>0</v>
      </c>
      <c r="G248" s="162">
        <v>0</v>
      </c>
      <c r="H248" s="162">
        <v>0</v>
      </c>
      <c r="I248" s="162">
        <v>122295</v>
      </c>
      <c r="J248" s="162">
        <v>0</v>
      </c>
      <c r="K248" s="162">
        <v>0</v>
      </c>
      <c r="L248" s="162">
        <v>0</v>
      </c>
      <c r="M248" s="162">
        <v>0</v>
      </c>
      <c r="N248" s="162">
        <v>0</v>
      </c>
      <c r="O248" s="162">
        <v>218182</v>
      </c>
      <c r="P248" s="162">
        <v>114800</v>
      </c>
      <c r="Q248" s="162" t="s">
        <v>1109</v>
      </c>
      <c r="R248" s="162" t="s">
        <v>1104</v>
      </c>
      <c r="S248" s="163" t="s">
        <v>1920</v>
      </c>
    </row>
    <row r="249" spans="1:19" s="107" customFormat="1" ht="12.75" customHeight="1" x14ac:dyDescent="0.2">
      <c r="A249" s="103" t="s">
        <v>738</v>
      </c>
      <c r="B249" s="103" t="s">
        <v>1128</v>
      </c>
      <c r="C249" s="138"/>
      <c r="D249" s="162">
        <v>8</v>
      </c>
      <c r="E249" s="162">
        <v>0</v>
      </c>
      <c r="F249" s="162">
        <v>0</v>
      </c>
      <c r="G249" s="162">
        <v>0</v>
      </c>
      <c r="H249" s="162">
        <v>0</v>
      </c>
      <c r="I249" s="162">
        <v>0</v>
      </c>
      <c r="J249" s="162">
        <v>0</v>
      </c>
      <c r="K249" s="162">
        <v>0</v>
      </c>
      <c r="L249" s="162">
        <v>0</v>
      </c>
      <c r="M249" s="162">
        <v>0</v>
      </c>
      <c r="N249" s="162">
        <v>0</v>
      </c>
      <c r="O249" s="162">
        <v>0</v>
      </c>
      <c r="P249" s="162">
        <v>41080</v>
      </c>
      <c r="Q249" s="162" t="s">
        <v>1153</v>
      </c>
      <c r="R249" s="162" t="s">
        <v>1104</v>
      </c>
      <c r="S249" s="163" t="s">
        <v>2134</v>
      </c>
    </row>
    <row r="250" spans="1:19" s="107" customFormat="1" ht="12.75" customHeight="1" x14ac:dyDescent="0.2">
      <c r="A250" s="103" t="s">
        <v>1025</v>
      </c>
      <c r="B250" s="103" t="s">
        <v>1026</v>
      </c>
      <c r="C250" s="138"/>
      <c r="D250" s="162">
        <v>21</v>
      </c>
      <c r="E250" s="162">
        <v>0</v>
      </c>
      <c r="F250" s="162">
        <v>0</v>
      </c>
      <c r="G250" s="162">
        <v>0</v>
      </c>
      <c r="H250" s="162">
        <v>0</v>
      </c>
      <c r="I250" s="162">
        <v>0</v>
      </c>
      <c r="J250" s="162">
        <v>0</v>
      </c>
      <c r="K250" s="162">
        <v>0</v>
      </c>
      <c r="L250" s="162">
        <v>0</v>
      </c>
      <c r="M250" s="162">
        <v>0</v>
      </c>
      <c r="N250" s="162">
        <v>0</v>
      </c>
      <c r="O250" s="162">
        <v>0</v>
      </c>
      <c r="P250" s="162">
        <v>32917</v>
      </c>
      <c r="Q250" s="162" t="s">
        <v>1153</v>
      </c>
      <c r="R250" s="162" t="s">
        <v>1104</v>
      </c>
      <c r="S250" s="163" t="s">
        <v>2189</v>
      </c>
    </row>
    <row r="251" spans="1:19" s="107" customFormat="1" ht="12.75" customHeight="1" x14ac:dyDescent="0.2">
      <c r="A251" s="103" t="s">
        <v>531</v>
      </c>
      <c r="B251" s="103" t="s">
        <v>127</v>
      </c>
      <c r="C251" s="138"/>
      <c r="D251" s="162">
        <v>0</v>
      </c>
      <c r="E251" s="162">
        <v>0</v>
      </c>
      <c r="F251" s="162">
        <v>0</v>
      </c>
      <c r="G251" s="162">
        <v>0</v>
      </c>
      <c r="H251" s="162">
        <v>0</v>
      </c>
      <c r="I251" s="162">
        <v>0</v>
      </c>
      <c r="J251" s="162">
        <v>0</v>
      </c>
      <c r="K251" s="162">
        <v>0</v>
      </c>
      <c r="L251" s="162">
        <v>0</v>
      </c>
      <c r="M251" s="162">
        <v>16000</v>
      </c>
      <c r="N251" s="162">
        <v>0</v>
      </c>
      <c r="O251" s="162">
        <v>0</v>
      </c>
      <c r="P251" s="162">
        <v>19000</v>
      </c>
      <c r="Q251" s="162" t="s">
        <v>1103</v>
      </c>
      <c r="R251" s="162" t="s">
        <v>1104</v>
      </c>
      <c r="S251" s="163" t="s">
        <v>1925</v>
      </c>
    </row>
    <row r="252" spans="1:19" s="107" customFormat="1" ht="12.75" customHeight="1" x14ac:dyDescent="0.2">
      <c r="A252" s="103" t="s">
        <v>763</v>
      </c>
      <c r="B252" s="103" t="s">
        <v>807</v>
      </c>
      <c r="C252" s="138"/>
      <c r="D252" s="162">
        <v>2122</v>
      </c>
      <c r="E252" s="162">
        <v>10264</v>
      </c>
      <c r="F252" s="162">
        <v>0</v>
      </c>
      <c r="G252" s="162">
        <v>0</v>
      </c>
      <c r="H252" s="162">
        <v>0</v>
      </c>
      <c r="I252" s="162">
        <v>0</v>
      </c>
      <c r="J252" s="162">
        <v>0</v>
      </c>
      <c r="K252" s="162">
        <v>0</v>
      </c>
      <c r="L252" s="162">
        <v>0</v>
      </c>
      <c r="M252" s="162">
        <v>0</v>
      </c>
      <c r="N252" s="162">
        <v>0</v>
      </c>
      <c r="O252" s="162">
        <v>0</v>
      </c>
      <c r="P252" s="162">
        <v>0</v>
      </c>
      <c r="Q252" s="162" t="s">
        <v>1153</v>
      </c>
      <c r="R252" s="162" t="s">
        <v>1104</v>
      </c>
      <c r="S252" s="163" t="s">
        <v>763</v>
      </c>
    </row>
    <row r="253" spans="1:19" s="107" customFormat="1" ht="12.75" customHeight="1" x14ac:dyDescent="0.2">
      <c r="A253" s="103" t="s">
        <v>687</v>
      </c>
      <c r="B253" s="103" t="s">
        <v>128</v>
      </c>
      <c r="C253" s="138"/>
      <c r="D253" s="162">
        <v>19150</v>
      </c>
      <c r="E253" s="162">
        <v>0</v>
      </c>
      <c r="F253" s="162">
        <v>0</v>
      </c>
      <c r="G253" s="162">
        <v>0</v>
      </c>
      <c r="H253" s="162">
        <v>0</v>
      </c>
      <c r="I253" s="162">
        <v>0</v>
      </c>
      <c r="J253" s="162">
        <v>0</v>
      </c>
      <c r="K253" s="162">
        <v>0</v>
      </c>
      <c r="L253" s="162">
        <v>0</v>
      </c>
      <c r="M253" s="162">
        <v>0</v>
      </c>
      <c r="N253" s="162">
        <v>0</v>
      </c>
      <c r="O253" s="162">
        <v>0</v>
      </c>
      <c r="P253" s="162">
        <v>38000</v>
      </c>
      <c r="Q253" s="162" t="s">
        <v>1107</v>
      </c>
      <c r="R253" s="162" t="s">
        <v>1104</v>
      </c>
      <c r="S253" s="163" t="s">
        <v>2081</v>
      </c>
    </row>
    <row r="254" spans="1:19" s="107" customFormat="1" ht="12.75" customHeight="1" x14ac:dyDescent="0.2">
      <c r="A254" s="103" t="s">
        <v>539</v>
      </c>
      <c r="B254" s="103" t="s">
        <v>332</v>
      </c>
      <c r="C254" s="138"/>
      <c r="D254" s="162">
        <v>40000</v>
      </c>
      <c r="E254" s="162">
        <v>29990</v>
      </c>
      <c r="F254" s="162">
        <v>0</v>
      </c>
      <c r="G254" s="162">
        <v>0</v>
      </c>
      <c r="H254" s="162">
        <v>0</v>
      </c>
      <c r="I254" s="162">
        <v>0</v>
      </c>
      <c r="J254" s="162">
        <v>0</v>
      </c>
      <c r="K254" s="162">
        <v>0</v>
      </c>
      <c r="L254" s="162">
        <v>6500</v>
      </c>
      <c r="M254" s="162">
        <v>40000</v>
      </c>
      <c r="N254" s="162">
        <v>0</v>
      </c>
      <c r="O254" s="162">
        <v>0</v>
      </c>
      <c r="P254" s="162">
        <v>122500</v>
      </c>
      <c r="Q254" s="162" t="s">
        <v>1100</v>
      </c>
      <c r="R254" s="162" t="s">
        <v>1104</v>
      </c>
      <c r="S254" s="163" t="s">
        <v>1933</v>
      </c>
    </row>
    <row r="255" spans="1:19" s="107" customFormat="1" ht="12.75" customHeight="1" x14ac:dyDescent="0.2">
      <c r="A255" s="103" t="s">
        <v>541</v>
      </c>
      <c r="B255" s="103" t="s">
        <v>333</v>
      </c>
      <c r="C255" s="138"/>
      <c r="D255" s="162">
        <v>130000</v>
      </c>
      <c r="E255" s="162">
        <v>0</v>
      </c>
      <c r="F255" s="162">
        <v>0</v>
      </c>
      <c r="G255" s="162">
        <v>0</v>
      </c>
      <c r="H255" s="162">
        <v>0</v>
      </c>
      <c r="I255" s="162">
        <v>0</v>
      </c>
      <c r="J255" s="162">
        <v>0</v>
      </c>
      <c r="K255" s="162">
        <v>0</v>
      </c>
      <c r="L255" s="162">
        <v>0</v>
      </c>
      <c r="M255" s="162">
        <v>57800</v>
      </c>
      <c r="N255" s="162">
        <v>0</v>
      </c>
      <c r="O255" s="162">
        <v>25000</v>
      </c>
      <c r="P255" s="162">
        <v>10000</v>
      </c>
      <c r="Q255" s="162" t="s">
        <v>1109</v>
      </c>
      <c r="R255" s="162" t="s">
        <v>1104</v>
      </c>
      <c r="S255" s="163" t="s">
        <v>1935</v>
      </c>
    </row>
    <row r="256" spans="1:19" s="107" customFormat="1" ht="12.75" customHeight="1" x14ac:dyDescent="0.2">
      <c r="A256" s="103" t="s">
        <v>739</v>
      </c>
      <c r="B256" s="103" t="s">
        <v>1129</v>
      </c>
      <c r="C256" s="138"/>
      <c r="D256" s="162">
        <v>14268</v>
      </c>
      <c r="E256" s="162">
        <v>0</v>
      </c>
      <c r="F256" s="162">
        <v>0</v>
      </c>
      <c r="G256" s="162">
        <v>0</v>
      </c>
      <c r="H256" s="162">
        <v>0</v>
      </c>
      <c r="I256" s="162">
        <v>0</v>
      </c>
      <c r="J256" s="162">
        <v>0</v>
      </c>
      <c r="K256" s="162">
        <v>0</v>
      </c>
      <c r="L256" s="162">
        <v>0</v>
      </c>
      <c r="M256" s="162">
        <v>0</v>
      </c>
      <c r="N256" s="162">
        <v>0</v>
      </c>
      <c r="O256" s="162">
        <v>0</v>
      </c>
      <c r="P256" s="162">
        <v>0</v>
      </c>
      <c r="Q256" s="162" t="s">
        <v>1153</v>
      </c>
      <c r="R256" s="162" t="s">
        <v>1104</v>
      </c>
      <c r="S256" s="163" t="s">
        <v>2135</v>
      </c>
    </row>
    <row r="257" spans="1:19" s="107" customFormat="1" ht="12.75" customHeight="1" x14ac:dyDescent="0.2">
      <c r="A257" s="103" t="s">
        <v>1065</v>
      </c>
      <c r="B257" s="103" t="s">
        <v>1066</v>
      </c>
      <c r="C257" s="138"/>
      <c r="D257" s="162">
        <v>17590</v>
      </c>
      <c r="E257" s="162">
        <v>0</v>
      </c>
      <c r="F257" s="162">
        <v>0</v>
      </c>
      <c r="G257" s="162">
        <v>0</v>
      </c>
      <c r="H257" s="162">
        <v>0</v>
      </c>
      <c r="I257" s="162">
        <v>0</v>
      </c>
      <c r="J257" s="162">
        <v>0</v>
      </c>
      <c r="K257" s="162">
        <v>0</v>
      </c>
      <c r="L257" s="162">
        <v>11000</v>
      </c>
      <c r="M257" s="162">
        <v>0</v>
      </c>
      <c r="N257" s="162">
        <v>0</v>
      </c>
      <c r="O257" s="162">
        <v>0</v>
      </c>
      <c r="P257" s="162">
        <v>0</v>
      </c>
      <c r="Q257" s="162" t="s">
        <v>1153</v>
      </c>
      <c r="R257" s="162" t="s">
        <v>1104</v>
      </c>
      <c r="S257" s="163" t="s">
        <v>2190</v>
      </c>
    </row>
    <row r="258" spans="1:19" s="107" customFormat="1" ht="12.75" customHeight="1" x14ac:dyDescent="0.2">
      <c r="A258" s="103" t="s">
        <v>447</v>
      </c>
      <c r="B258" s="103" t="s">
        <v>129</v>
      </c>
      <c r="C258" s="138"/>
      <c r="D258" s="162">
        <v>0</v>
      </c>
      <c r="E258" s="162">
        <v>0</v>
      </c>
      <c r="F258" s="162">
        <v>0</v>
      </c>
      <c r="G258" s="162">
        <v>0</v>
      </c>
      <c r="H258" s="162">
        <v>0</v>
      </c>
      <c r="I258" s="162">
        <v>0</v>
      </c>
      <c r="J258" s="162">
        <v>0</v>
      </c>
      <c r="K258" s="162">
        <v>0</v>
      </c>
      <c r="L258" s="162">
        <v>0</v>
      </c>
      <c r="M258" s="162">
        <v>4000</v>
      </c>
      <c r="N258" s="162">
        <v>0</v>
      </c>
      <c r="O258" s="162">
        <v>2650</v>
      </c>
      <c r="P258" s="162">
        <v>7000</v>
      </c>
      <c r="Q258" s="162" t="s">
        <v>1103</v>
      </c>
      <c r="R258" s="162" t="s">
        <v>1104</v>
      </c>
      <c r="S258" s="163" t="s">
        <v>1841</v>
      </c>
    </row>
    <row r="259" spans="1:19" s="107" customFormat="1" ht="12.75" customHeight="1" x14ac:dyDescent="0.2">
      <c r="A259" s="103" t="s">
        <v>697</v>
      </c>
      <c r="B259" s="103" t="s">
        <v>130</v>
      </c>
      <c r="C259" s="138"/>
      <c r="D259" s="162">
        <v>130000</v>
      </c>
      <c r="E259" s="162">
        <v>0</v>
      </c>
      <c r="F259" s="162">
        <v>0</v>
      </c>
      <c r="G259" s="162">
        <v>0</v>
      </c>
      <c r="H259" s="162">
        <v>0</v>
      </c>
      <c r="I259" s="162">
        <v>0</v>
      </c>
      <c r="J259" s="162">
        <v>0</v>
      </c>
      <c r="K259" s="162">
        <v>0</v>
      </c>
      <c r="L259" s="162">
        <v>0</v>
      </c>
      <c r="M259" s="162">
        <v>96409</v>
      </c>
      <c r="N259" s="162">
        <v>0</v>
      </c>
      <c r="O259" s="162">
        <v>200000</v>
      </c>
      <c r="P259" s="162">
        <v>0</v>
      </c>
      <c r="Q259" s="162" t="s">
        <v>1112</v>
      </c>
      <c r="R259" s="162" t="s">
        <v>1104</v>
      </c>
      <c r="S259" s="163" t="s">
        <v>2091</v>
      </c>
    </row>
    <row r="260" spans="1:19" s="107" customFormat="1" ht="12.75" customHeight="1" x14ac:dyDescent="0.2">
      <c r="A260" s="103" t="s">
        <v>610</v>
      </c>
      <c r="B260" s="103" t="s">
        <v>131</v>
      </c>
      <c r="C260" s="138"/>
      <c r="D260" s="162">
        <v>9000</v>
      </c>
      <c r="E260" s="162">
        <v>2000</v>
      </c>
      <c r="F260" s="162">
        <v>0</v>
      </c>
      <c r="G260" s="162">
        <v>1000</v>
      </c>
      <c r="H260" s="162">
        <v>0</v>
      </c>
      <c r="I260" s="162">
        <v>0</v>
      </c>
      <c r="J260" s="162">
        <v>0</v>
      </c>
      <c r="K260" s="162">
        <v>0</v>
      </c>
      <c r="L260" s="162">
        <v>0</v>
      </c>
      <c r="M260" s="162">
        <v>5750</v>
      </c>
      <c r="N260" s="162">
        <v>0</v>
      </c>
      <c r="O260" s="162">
        <v>0</v>
      </c>
      <c r="P260" s="162">
        <v>12000</v>
      </c>
      <c r="Q260" s="162" t="s">
        <v>1103</v>
      </c>
      <c r="R260" s="162" t="s">
        <v>1104</v>
      </c>
      <c r="S260" s="163" t="s">
        <v>2004</v>
      </c>
    </row>
    <row r="261" spans="1:19" s="107" customFormat="1" ht="12.75" customHeight="1" x14ac:dyDescent="0.2">
      <c r="A261" s="103" t="s">
        <v>552</v>
      </c>
      <c r="B261" s="103" t="s">
        <v>132</v>
      </c>
      <c r="C261" s="138"/>
      <c r="D261" s="162">
        <v>9017</v>
      </c>
      <c r="E261" s="162">
        <v>0</v>
      </c>
      <c r="F261" s="162">
        <v>0</v>
      </c>
      <c r="G261" s="162">
        <v>0</v>
      </c>
      <c r="H261" s="162">
        <v>0</v>
      </c>
      <c r="I261" s="162">
        <v>0</v>
      </c>
      <c r="J261" s="162">
        <v>0</v>
      </c>
      <c r="K261" s="162">
        <v>0</v>
      </c>
      <c r="L261" s="162">
        <v>0</v>
      </c>
      <c r="M261" s="162">
        <v>10400</v>
      </c>
      <c r="N261" s="162">
        <v>0</v>
      </c>
      <c r="O261" s="162">
        <v>0</v>
      </c>
      <c r="P261" s="162">
        <v>1000</v>
      </c>
      <c r="Q261" s="162" t="s">
        <v>1103</v>
      </c>
      <c r="R261" s="162" t="s">
        <v>1104</v>
      </c>
      <c r="S261" s="163" t="s">
        <v>1946</v>
      </c>
    </row>
    <row r="262" spans="1:19" s="107" customFormat="1" ht="12.75" customHeight="1" x14ac:dyDescent="0.2">
      <c r="A262" s="103" t="s">
        <v>549</v>
      </c>
      <c r="B262" s="103" t="s">
        <v>334</v>
      </c>
      <c r="C262" s="138"/>
      <c r="D262" s="162">
        <v>164111</v>
      </c>
      <c r="E262" s="162">
        <v>0</v>
      </c>
      <c r="F262" s="162">
        <v>0</v>
      </c>
      <c r="G262" s="162">
        <v>64199</v>
      </c>
      <c r="H262" s="162">
        <v>0</v>
      </c>
      <c r="I262" s="162">
        <v>0</v>
      </c>
      <c r="J262" s="162">
        <v>0</v>
      </c>
      <c r="K262" s="162">
        <v>0</v>
      </c>
      <c r="L262" s="162">
        <v>0</v>
      </c>
      <c r="M262" s="162">
        <v>10518</v>
      </c>
      <c r="N262" s="162">
        <v>0</v>
      </c>
      <c r="O262" s="162">
        <v>1072</v>
      </c>
      <c r="P262" s="162">
        <v>42298</v>
      </c>
      <c r="Q262" s="162" t="s">
        <v>1109</v>
      </c>
      <c r="R262" s="162" t="s">
        <v>1104</v>
      </c>
      <c r="S262" s="163" t="s">
        <v>1943</v>
      </c>
    </row>
    <row r="263" spans="1:19" s="107" customFormat="1" ht="12.75" customHeight="1" x14ac:dyDescent="0.2">
      <c r="A263" s="103" t="s">
        <v>1027</v>
      </c>
      <c r="B263" s="103" t="s">
        <v>1028</v>
      </c>
      <c r="C263" s="138"/>
      <c r="D263" s="162">
        <v>14750</v>
      </c>
      <c r="E263" s="162">
        <v>0</v>
      </c>
      <c r="F263" s="162">
        <v>0</v>
      </c>
      <c r="G263" s="162">
        <v>0</v>
      </c>
      <c r="H263" s="162">
        <v>0</v>
      </c>
      <c r="I263" s="162">
        <v>0</v>
      </c>
      <c r="J263" s="162">
        <v>0</v>
      </c>
      <c r="K263" s="162">
        <v>0</v>
      </c>
      <c r="L263" s="162">
        <v>0</v>
      </c>
      <c r="M263" s="162">
        <v>3615</v>
      </c>
      <c r="N263" s="162">
        <v>0</v>
      </c>
      <c r="O263" s="162">
        <v>0</v>
      </c>
      <c r="P263" s="162">
        <v>0</v>
      </c>
      <c r="Q263" s="162" t="s">
        <v>1153</v>
      </c>
      <c r="R263" s="162" t="s">
        <v>1104</v>
      </c>
      <c r="S263" s="163" t="s">
        <v>2191</v>
      </c>
    </row>
    <row r="264" spans="1:19" s="107" customFormat="1" ht="12.75" customHeight="1" x14ac:dyDescent="0.2">
      <c r="A264" s="103" t="s">
        <v>1702</v>
      </c>
      <c r="B264" s="103" t="s">
        <v>1703</v>
      </c>
      <c r="C264" s="138"/>
      <c r="D264" s="162">
        <v>1267</v>
      </c>
      <c r="E264" s="162">
        <v>0</v>
      </c>
      <c r="F264" s="162">
        <v>0</v>
      </c>
      <c r="G264" s="162">
        <v>0</v>
      </c>
      <c r="H264" s="162">
        <v>0</v>
      </c>
      <c r="I264" s="162">
        <v>0</v>
      </c>
      <c r="J264" s="162">
        <v>0</v>
      </c>
      <c r="K264" s="162">
        <v>0</v>
      </c>
      <c r="L264" s="162">
        <v>0</v>
      </c>
      <c r="M264" s="162">
        <v>0</v>
      </c>
      <c r="N264" s="162">
        <v>0</v>
      </c>
      <c r="O264" s="162">
        <v>0</v>
      </c>
      <c r="P264" s="162">
        <v>0</v>
      </c>
      <c r="Q264" s="162" t="s">
        <v>1105</v>
      </c>
      <c r="R264" s="162" t="s">
        <v>1105</v>
      </c>
      <c r="S264" s="163" t="s">
        <v>2219</v>
      </c>
    </row>
    <row r="265" spans="1:19" s="107" customFormat="1" ht="12.75" customHeight="1" x14ac:dyDescent="0.2">
      <c r="A265" s="103" t="s">
        <v>664</v>
      </c>
      <c r="B265" s="103" t="s">
        <v>133</v>
      </c>
      <c r="C265" s="138"/>
      <c r="D265" s="162">
        <v>7000</v>
      </c>
      <c r="E265" s="162">
        <v>20000</v>
      </c>
      <c r="F265" s="162">
        <v>0</v>
      </c>
      <c r="G265" s="162">
        <v>0</v>
      </c>
      <c r="H265" s="162">
        <v>0</v>
      </c>
      <c r="I265" s="162">
        <v>0</v>
      </c>
      <c r="J265" s="162">
        <v>0</v>
      </c>
      <c r="K265" s="162">
        <v>0</v>
      </c>
      <c r="L265" s="162">
        <v>0</v>
      </c>
      <c r="M265" s="162">
        <v>33400</v>
      </c>
      <c r="N265" s="162">
        <v>0</v>
      </c>
      <c r="O265" s="162">
        <v>0</v>
      </c>
      <c r="P265" s="162">
        <v>0</v>
      </c>
      <c r="Q265" s="162" t="s">
        <v>1107</v>
      </c>
      <c r="R265" s="162" t="s">
        <v>1104</v>
      </c>
      <c r="S265" s="163" t="s">
        <v>2058</v>
      </c>
    </row>
    <row r="266" spans="1:19" s="107" customFormat="1" ht="12.75" customHeight="1" x14ac:dyDescent="0.2">
      <c r="A266" s="103" t="s">
        <v>749</v>
      </c>
      <c r="B266" s="103" t="s">
        <v>1130</v>
      </c>
      <c r="C266" s="138"/>
      <c r="D266" s="162">
        <v>86490</v>
      </c>
      <c r="E266" s="162">
        <v>1197</v>
      </c>
      <c r="F266" s="162">
        <v>0</v>
      </c>
      <c r="G266" s="162">
        <v>0</v>
      </c>
      <c r="H266" s="162">
        <v>0</v>
      </c>
      <c r="I266" s="162">
        <v>0</v>
      </c>
      <c r="J266" s="162">
        <v>0</v>
      </c>
      <c r="K266" s="162">
        <v>0</v>
      </c>
      <c r="L266" s="162">
        <v>0</v>
      </c>
      <c r="M266" s="162">
        <v>0</v>
      </c>
      <c r="N266" s="162">
        <v>0</v>
      </c>
      <c r="O266" s="162">
        <v>38289</v>
      </c>
      <c r="P266" s="162">
        <v>0</v>
      </c>
      <c r="Q266" s="162" t="s">
        <v>1153</v>
      </c>
      <c r="R266" s="162" t="s">
        <v>1104</v>
      </c>
      <c r="S266" s="163" t="s">
        <v>2145</v>
      </c>
    </row>
    <row r="267" spans="1:19" s="107" customFormat="1" ht="12.75" customHeight="1" x14ac:dyDescent="0.2">
      <c r="A267" s="103" t="s">
        <v>1059</v>
      </c>
      <c r="B267" s="103" t="s">
        <v>1060</v>
      </c>
      <c r="C267" s="138"/>
      <c r="D267" s="162">
        <v>38092</v>
      </c>
      <c r="E267" s="162">
        <v>0</v>
      </c>
      <c r="F267" s="162">
        <v>0</v>
      </c>
      <c r="G267" s="162">
        <v>0</v>
      </c>
      <c r="H267" s="162">
        <v>0</v>
      </c>
      <c r="I267" s="162">
        <v>0</v>
      </c>
      <c r="J267" s="162">
        <v>0</v>
      </c>
      <c r="K267" s="162">
        <v>0</v>
      </c>
      <c r="L267" s="162">
        <v>0</v>
      </c>
      <c r="M267" s="162">
        <v>0</v>
      </c>
      <c r="N267" s="162">
        <v>15816</v>
      </c>
      <c r="O267" s="162">
        <v>0</v>
      </c>
      <c r="P267" s="162">
        <v>0</v>
      </c>
      <c r="Q267" s="162" t="s">
        <v>1123</v>
      </c>
      <c r="R267" s="162" t="s">
        <v>1104</v>
      </c>
      <c r="S267" s="163" t="s">
        <v>2117</v>
      </c>
    </row>
    <row r="268" spans="1:19" s="107" customFormat="1" ht="12.75" customHeight="1" x14ac:dyDescent="0.2">
      <c r="A268" s="103" t="s">
        <v>373</v>
      </c>
      <c r="B268" s="103" t="s">
        <v>134</v>
      </c>
      <c r="C268" s="138"/>
      <c r="D268" s="162">
        <v>6500</v>
      </c>
      <c r="E268" s="162">
        <v>2000</v>
      </c>
      <c r="F268" s="162">
        <v>0</v>
      </c>
      <c r="G268" s="162">
        <v>0</v>
      </c>
      <c r="H268" s="162">
        <v>0</v>
      </c>
      <c r="I268" s="162">
        <v>0</v>
      </c>
      <c r="J268" s="162">
        <v>0</v>
      </c>
      <c r="K268" s="162">
        <v>97758</v>
      </c>
      <c r="L268" s="162">
        <v>0</v>
      </c>
      <c r="M268" s="162">
        <v>52542</v>
      </c>
      <c r="N268" s="162">
        <v>0</v>
      </c>
      <c r="O268" s="162">
        <v>0</v>
      </c>
      <c r="P268" s="162">
        <v>0</v>
      </c>
      <c r="Q268" s="162" t="s">
        <v>1100</v>
      </c>
      <c r="R268" s="162" t="s">
        <v>1104</v>
      </c>
      <c r="S268" s="163" t="s">
        <v>1767</v>
      </c>
    </row>
    <row r="269" spans="1:19" s="107" customFormat="1" ht="12.75" customHeight="1" x14ac:dyDescent="0.2">
      <c r="A269" s="103" t="s">
        <v>517</v>
      </c>
      <c r="B269" s="103" t="s">
        <v>135</v>
      </c>
      <c r="C269" s="138"/>
      <c r="D269" s="162">
        <v>7000</v>
      </c>
      <c r="E269" s="162">
        <v>1000</v>
      </c>
      <c r="F269" s="162">
        <v>0</v>
      </c>
      <c r="G269" s="162">
        <v>0</v>
      </c>
      <c r="H269" s="162">
        <v>0</v>
      </c>
      <c r="I269" s="162">
        <v>0</v>
      </c>
      <c r="J269" s="162">
        <v>0</v>
      </c>
      <c r="K269" s="162">
        <v>0</v>
      </c>
      <c r="L269" s="162">
        <v>0</v>
      </c>
      <c r="M269" s="162">
        <v>16455</v>
      </c>
      <c r="N269" s="162">
        <v>0</v>
      </c>
      <c r="O269" s="162">
        <v>0</v>
      </c>
      <c r="P269" s="162">
        <v>2000</v>
      </c>
      <c r="Q269" s="162" t="s">
        <v>1103</v>
      </c>
      <c r="R269" s="162" t="s">
        <v>1104</v>
      </c>
      <c r="S269" s="163" t="s">
        <v>1911</v>
      </c>
    </row>
    <row r="270" spans="1:19" s="107" customFormat="1" ht="12.75" customHeight="1" x14ac:dyDescent="0.2">
      <c r="A270" s="103" t="s">
        <v>461</v>
      </c>
      <c r="B270" s="103" t="s">
        <v>136</v>
      </c>
      <c r="C270" s="138"/>
      <c r="D270" s="162">
        <v>5170</v>
      </c>
      <c r="E270" s="162">
        <v>2000</v>
      </c>
      <c r="F270" s="162">
        <v>0</v>
      </c>
      <c r="G270" s="162">
        <v>0</v>
      </c>
      <c r="H270" s="162">
        <v>0</v>
      </c>
      <c r="I270" s="162">
        <v>0</v>
      </c>
      <c r="J270" s="162">
        <v>2000</v>
      </c>
      <c r="K270" s="162">
        <v>0</v>
      </c>
      <c r="L270" s="162">
        <v>0</v>
      </c>
      <c r="M270" s="162">
        <v>7000</v>
      </c>
      <c r="N270" s="162">
        <v>0</v>
      </c>
      <c r="O270" s="162">
        <v>0</v>
      </c>
      <c r="P270" s="162">
        <v>0</v>
      </c>
      <c r="Q270" s="162" t="s">
        <v>1103</v>
      </c>
      <c r="R270" s="162" t="s">
        <v>1104</v>
      </c>
      <c r="S270" s="163" t="s">
        <v>1855</v>
      </c>
    </row>
    <row r="271" spans="1:19" s="107" customFormat="1" ht="12.75" customHeight="1" x14ac:dyDescent="0.2">
      <c r="A271" s="103" t="s">
        <v>493</v>
      </c>
      <c r="B271" s="103" t="s">
        <v>1085</v>
      </c>
      <c r="C271" s="138"/>
      <c r="D271" s="162">
        <v>13375</v>
      </c>
      <c r="E271" s="162">
        <v>0</v>
      </c>
      <c r="F271" s="162">
        <v>0</v>
      </c>
      <c r="G271" s="162">
        <v>0</v>
      </c>
      <c r="H271" s="162">
        <v>0</v>
      </c>
      <c r="I271" s="162">
        <v>0</v>
      </c>
      <c r="J271" s="162">
        <v>0</v>
      </c>
      <c r="K271" s="162">
        <v>0</v>
      </c>
      <c r="L271" s="162">
        <v>0</v>
      </c>
      <c r="M271" s="162">
        <v>0</v>
      </c>
      <c r="N271" s="162">
        <v>0</v>
      </c>
      <c r="O271" s="162">
        <v>0</v>
      </c>
      <c r="P271" s="162">
        <v>0</v>
      </c>
      <c r="Q271" s="162" t="s">
        <v>1103</v>
      </c>
      <c r="R271" s="162" t="s">
        <v>1104</v>
      </c>
      <c r="S271" s="163" t="s">
        <v>1887</v>
      </c>
    </row>
    <row r="272" spans="1:19" s="107" customFormat="1" ht="12.75" customHeight="1" x14ac:dyDescent="0.2">
      <c r="A272" s="103" t="s">
        <v>655</v>
      </c>
      <c r="B272" s="103" t="s">
        <v>137</v>
      </c>
      <c r="C272" s="138"/>
      <c r="D272" s="162">
        <v>12886</v>
      </c>
      <c r="E272" s="162">
        <v>0</v>
      </c>
      <c r="F272" s="162">
        <v>0</v>
      </c>
      <c r="G272" s="162">
        <v>0</v>
      </c>
      <c r="H272" s="162">
        <v>0</v>
      </c>
      <c r="I272" s="162">
        <v>0</v>
      </c>
      <c r="J272" s="162">
        <v>0</v>
      </c>
      <c r="K272" s="162">
        <v>83168</v>
      </c>
      <c r="L272" s="162">
        <v>100500</v>
      </c>
      <c r="M272" s="162">
        <v>0</v>
      </c>
      <c r="N272" s="162">
        <v>0</v>
      </c>
      <c r="O272" s="162">
        <v>15668</v>
      </c>
      <c r="P272" s="162">
        <v>209000</v>
      </c>
      <c r="Q272" s="162" t="s">
        <v>1107</v>
      </c>
      <c r="R272" s="162" t="s">
        <v>1104</v>
      </c>
      <c r="S272" s="163" t="s">
        <v>2049</v>
      </c>
    </row>
    <row r="273" spans="1:19" s="107" customFormat="1" ht="12.75" customHeight="1" x14ac:dyDescent="0.2">
      <c r="A273" s="103" t="s">
        <v>589</v>
      </c>
      <c r="B273" s="103" t="s">
        <v>138</v>
      </c>
      <c r="C273" s="138"/>
      <c r="D273" s="162">
        <v>18302</v>
      </c>
      <c r="E273" s="162">
        <v>0</v>
      </c>
      <c r="F273" s="162">
        <v>0</v>
      </c>
      <c r="G273" s="162">
        <v>0</v>
      </c>
      <c r="H273" s="162">
        <v>0</v>
      </c>
      <c r="I273" s="162">
        <v>0</v>
      </c>
      <c r="J273" s="162">
        <v>0</v>
      </c>
      <c r="K273" s="162">
        <v>0</v>
      </c>
      <c r="L273" s="162">
        <v>11500</v>
      </c>
      <c r="M273" s="162">
        <v>0</v>
      </c>
      <c r="N273" s="162">
        <v>0</v>
      </c>
      <c r="O273" s="162">
        <v>0</v>
      </c>
      <c r="P273" s="162">
        <v>0</v>
      </c>
      <c r="Q273" s="162" t="s">
        <v>1103</v>
      </c>
      <c r="R273" s="162" t="s">
        <v>1104</v>
      </c>
      <c r="S273" s="163" t="s">
        <v>1983</v>
      </c>
    </row>
    <row r="274" spans="1:19" s="107" customFormat="1" ht="12.75" customHeight="1" x14ac:dyDescent="0.2">
      <c r="A274" s="103" t="s">
        <v>1075</v>
      </c>
      <c r="B274" s="103" t="s">
        <v>1076</v>
      </c>
      <c r="C274" s="138"/>
      <c r="D274" s="162">
        <v>416723</v>
      </c>
      <c r="E274" s="162">
        <v>5072</v>
      </c>
      <c r="F274" s="162">
        <v>0</v>
      </c>
      <c r="G274" s="162">
        <v>0</v>
      </c>
      <c r="H274" s="162">
        <v>0</v>
      </c>
      <c r="I274" s="162">
        <v>0</v>
      </c>
      <c r="J274" s="162">
        <v>0</v>
      </c>
      <c r="K274" s="162">
        <v>0</v>
      </c>
      <c r="L274" s="162">
        <v>0</v>
      </c>
      <c r="M274" s="162">
        <v>0</v>
      </c>
      <c r="N274" s="162">
        <v>0</v>
      </c>
      <c r="O274" s="162">
        <v>0</v>
      </c>
      <c r="P274" s="162">
        <v>47004</v>
      </c>
      <c r="Q274" s="162" t="s">
        <v>1123</v>
      </c>
      <c r="R274" s="162" t="s">
        <v>1104</v>
      </c>
      <c r="S274" s="163" t="s">
        <v>2214</v>
      </c>
    </row>
    <row r="275" spans="1:19" s="107" customFormat="1" ht="12.75" customHeight="1" x14ac:dyDescent="0.2">
      <c r="A275" s="103" t="s">
        <v>510</v>
      </c>
      <c r="B275" s="103" t="s">
        <v>139</v>
      </c>
      <c r="C275" s="138"/>
      <c r="D275" s="162">
        <v>11000</v>
      </c>
      <c r="E275" s="162">
        <v>0</v>
      </c>
      <c r="F275" s="162">
        <v>0</v>
      </c>
      <c r="G275" s="162">
        <v>0</v>
      </c>
      <c r="H275" s="162">
        <v>0</v>
      </c>
      <c r="I275" s="162">
        <v>0</v>
      </c>
      <c r="J275" s="162">
        <v>0</v>
      </c>
      <c r="K275" s="162">
        <v>0</v>
      </c>
      <c r="L275" s="162">
        <v>0</v>
      </c>
      <c r="M275" s="162">
        <v>17999</v>
      </c>
      <c r="N275" s="162">
        <v>0</v>
      </c>
      <c r="O275" s="162">
        <v>0</v>
      </c>
      <c r="P275" s="162">
        <v>15000</v>
      </c>
      <c r="Q275" s="162" t="s">
        <v>1100</v>
      </c>
      <c r="R275" s="162" t="s">
        <v>1104</v>
      </c>
      <c r="S275" s="163" t="s">
        <v>1904</v>
      </c>
    </row>
    <row r="276" spans="1:19" s="107" customFormat="1" ht="12.75" customHeight="1" x14ac:dyDescent="0.2">
      <c r="A276" s="103" t="s">
        <v>546</v>
      </c>
      <c r="B276" s="103" t="s">
        <v>140</v>
      </c>
      <c r="C276" s="138"/>
      <c r="D276" s="162">
        <v>13000</v>
      </c>
      <c r="E276" s="162">
        <v>0</v>
      </c>
      <c r="F276" s="162">
        <v>0</v>
      </c>
      <c r="G276" s="162">
        <v>0</v>
      </c>
      <c r="H276" s="162">
        <v>0</v>
      </c>
      <c r="I276" s="162">
        <v>0</v>
      </c>
      <c r="J276" s="162">
        <v>0</v>
      </c>
      <c r="K276" s="162">
        <v>0</v>
      </c>
      <c r="L276" s="162">
        <v>0</v>
      </c>
      <c r="M276" s="162">
        <v>2500</v>
      </c>
      <c r="N276" s="162">
        <v>2000</v>
      </c>
      <c r="O276" s="162">
        <v>4000</v>
      </c>
      <c r="P276" s="162">
        <v>0</v>
      </c>
      <c r="Q276" s="162" t="s">
        <v>1103</v>
      </c>
      <c r="R276" s="162" t="s">
        <v>1104</v>
      </c>
      <c r="S276" s="163" t="s">
        <v>1940</v>
      </c>
    </row>
    <row r="277" spans="1:19" s="107" customFormat="1" ht="12.75" customHeight="1" x14ac:dyDescent="0.2">
      <c r="A277" s="103" t="s">
        <v>601</v>
      </c>
      <c r="B277" s="103" t="s">
        <v>141</v>
      </c>
      <c r="C277" s="138"/>
      <c r="D277" s="162">
        <v>13532</v>
      </c>
      <c r="E277" s="162">
        <v>0</v>
      </c>
      <c r="F277" s="162">
        <v>0</v>
      </c>
      <c r="G277" s="162">
        <v>0</v>
      </c>
      <c r="H277" s="162">
        <v>0</v>
      </c>
      <c r="I277" s="162">
        <v>1610</v>
      </c>
      <c r="J277" s="162">
        <v>0</v>
      </c>
      <c r="K277" s="162">
        <v>0</v>
      </c>
      <c r="L277" s="162">
        <v>0</v>
      </c>
      <c r="M277" s="162">
        <v>4575</v>
      </c>
      <c r="N277" s="162">
        <v>0</v>
      </c>
      <c r="O277" s="162">
        <v>0</v>
      </c>
      <c r="P277" s="162">
        <v>0</v>
      </c>
      <c r="Q277" s="162" t="s">
        <v>1103</v>
      </c>
      <c r="R277" s="162" t="s">
        <v>1104</v>
      </c>
      <c r="S277" s="163" t="s">
        <v>1995</v>
      </c>
    </row>
    <row r="278" spans="1:19" s="107" customFormat="1" ht="12.75" customHeight="1" x14ac:dyDescent="0.2">
      <c r="A278" s="103" t="s">
        <v>746</v>
      </c>
      <c r="B278" s="103" t="s">
        <v>1131</v>
      </c>
      <c r="C278" s="138"/>
      <c r="D278" s="162">
        <v>13000</v>
      </c>
      <c r="E278" s="162">
        <v>7000</v>
      </c>
      <c r="F278" s="162">
        <v>0</v>
      </c>
      <c r="G278" s="162">
        <v>0</v>
      </c>
      <c r="H278" s="162">
        <v>0</v>
      </c>
      <c r="I278" s="162">
        <v>0</v>
      </c>
      <c r="J278" s="162">
        <v>0</v>
      </c>
      <c r="K278" s="162">
        <v>0</v>
      </c>
      <c r="L278" s="162">
        <v>0</v>
      </c>
      <c r="M278" s="162">
        <v>19800</v>
      </c>
      <c r="N278" s="162">
        <v>0</v>
      </c>
      <c r="O278" s="162">
        <v>0</v>
      </c>
      <c r="P278" s="162">
        <v>0</v>
      </c>
      <c r="Q278" s="162" t="s">
        <v>1153</v>
      </c>
      <c r="R278" s="162" t="s">
        <v>1104</v>
      </c>
      <c r="S278" s="163" t="s">
        <v>2140</v>
      </c>
    </row>
    <row r="279" spans="1:19" s="107" customFormat="1" ht="12.75" customHeight="1" x14ac:dyDescent="0.2">
      <c r="A279" s="103" t="s">
        <v>1047</v>
      </c>
      <c r="B279" s="103" t="s">
        <v>1048</v>
      </c>
      <c r="C279" s="138"/>
      <c r="D279" s="162">
        <v>0</v>
      </c>
      <c r="E279" s="162">
        <v>0</v>
      </c>
      <c r="F279" s="162">
        <v>0</v>
      </c>
      <c r="G279" s="162">
        <v>0</v>
      </c>
      <c r="H279" s="162">
        <v>0</v>
      </c>
      <c r="I279" s="162">
        <v>0</v>
      </c>
      <c r="J279" s="162">
        <v>0</v>
      </c>
      <c r="K279" s="162">
        <v>0</v>
      </c>
      <c r="L279" s="162">
        <v>0</v>
      </c>
      <c r="M279" s="162">
        <v>3320</v>
      </c>
      <c r="N279" s="162">
        <v>0</v>
      </c>
      <c r="O279" s="162">
        <v>0</v>
      </c>
      <c r="P279" s="162">
        <v>0</v>
      </c>
      <c r="Q279" s="162" t="s">
        <v>1153</v>
      </c>
      <c r="R279" s="162" t="s">
        <v>1104</v>
      </c>
      <c r="S279" s="163" t="s">
        <v>2201</v>
      </c>
    </row>
    <row r="280" spans="1:19" s="107" customFormat="1" ht="12.75" customHeight="1" x14ac:dyDescent="0.2">
      <c r="A280" s="103" t="s">
        <v>753</v>
      </c>
      <c r="B280" s="103" t="s">
        <v>358</v>
      </c>
      <c r="C280" s="138"/>
      <c r="D280" s="162">
        <v>0</v>
      </c>
      <c r="E280" s="162">
        <v>0</v>
      </c>
      <c r="F280" s="162">
        <v>0</v>
      </c>
      <c r="G280" s="162">
        <v>0</v>
      </c>
      <c r="H280" s="162">
        <v>0</v>
      </c>
      <c r="I280" s="162">
        <v>0</v>
      </c>
      <c r="J280" s="162">
        <v>0</v>
      </c>
      <c r="K280" s="162">
        <v>0</v>
      </c>
      <c r="L280" s="162">
        <v>0</v>
      </c>
      <c r="M280" s="162">
        <v>0</v>
      </c>
      <c r="N280" s="162">
        <v>0</v>
      </c>
      <c r="O280" s="162">
        <v>0</v>
      </c>
      <c r="P280" s="162">
        <v>0</v>
      </c>
      <c r="Q280" s="162" t="s">
        <v>1153</v>
      </c>
      <c r="R280" s="162" t="s">
        <v>1104</v>
      </c>
      <c r="S280" s="163" t="s">
        <v>2149</v>
      </c>
    </row>
    <row r="281" spans="1:19" s="107" customFormat="1" ht="12.75" customHeight="1" x14ac:dyDescent="0.2">
      <c r="A281" s="103" t="s">
        <v>906</v>
      </c>
      <c r="B281" s="103" t="s">
        <v>907</v>
      </c>
      <c r="C281" s="138"/>
      <c r="D281" s="162">
        <v>98</v>
      </c>
      <c r="E281" s="162">
        <v>0</v>
      </c>
      <c r="F281" s="162">
        <v>0</v>
      </c>
      <c r="G281" s="162">
        <v>0</v>
      </c>
      <c r="H281" s="162">
        <v>0</v>
      </c>
      <c r="I281" s="162">
        <v>0</v>
      </c>
      <c r="J281" s="162">
        <v>0</v>
      </c>
      <c r="K281" s="162">
        <v>0</v>
      </c>
      <c r="L281" s="162">
        <v>0</v>
      </c>
      <c r="M281" s="162">
        <v>0</v>
      </c>
      <c r="N281" s="162">
        <v>0</v>
      </c>
      <c r="O281" s="162">
        <v>0</v>
      </c>
      <c r="P281" s="162">
        <v>0</v>
      </c>
      <c r="Q281" s="162" t="s">
        <v>1100</v>
      </c>
      <c r="R281" s="162" t="s">
        <v>1101</v>
      </c>
      <c r="S281" s="163" t="s">
        <v>2272</v>
      </c>
    </row>
    <row r="282" spans="1:19" s="107" customFormat="1" ht="12.75" customHeight="1" x14ac:dyDescent="0.2">
      <c r="A282" s="103" t="s">
        <v>716</v>
      </c>
      <c r="B282" s="103" t="s">
        <v>142</v>
      </c>
      <c r="C282" s="138"/>
      <c r="D282" s="162">
        <v>54000</v>
      </c>
      <c r="E282" s="162">
        <v>25000</v>
      </c>
      <c r="F282" s="162">
        <v>0</v>
      </c>
      <c r="G282" s="162">
        <v>0</v>
      </c>
      <c r="H282" s="162">
        <v>0</v>
      </c>
      <c r="I282" s="162">
        <v>0</v>
      </c>
      <c r="J282" s="162">
        <v>0</v>
      </c>
      <c r="K282" s="162">
        <v>0</v>
      </c>
      <c r="L282" s="162">
        <v>0</v>
      </c>
      <c r="M282" s="162">
        <v>15200</v>
      </c>
      <c r="N282" s="162">
        <v>0</v>
      </c>
      <c r="O282" s="162">
        <v>9500</v>
      </c>
      <c r="P282" s="162">
        <v>0</v>
      </c>
      <c r="Q282" s="162" t="s">
        <v>1106</v>
      </c>
      <c r="R282" s="162" t="s">
        <v>1104</v>
      </c>
      <c r="S282" s="163" t="s">
        <v>2110</v>
      </c>
    </row>
    <row r="283" spans="1:19" s="107" customFormat="1" ht="12.75" customHeight="1" x14ac:dyDescent="0.2">
      <c r="A283" s="103" t="s">
        <v>1704</v>
      </c>
      <c r="B283" s="103" t="s">
        <v>1705</v>
      </c>
      <c r="C283" s="138"/>
      <c r="D283" s="162">
        <v>9395</v>
      </c>
      <c r="E283" s="162">
        <v>0</v>
      </c>
      <c r="F283" s="162">
        <v>0</v>
      </c>
      <c r="G283" s="162">
        <v>0</v>
      </c>
      <c r="H283" s="162">
        <v>0</v>
      </c>
      <c r="I283" s="162">
        <v>0</v>
      </c>
      <c r="J283" s="162">
        <v>0</v>
      </c>
      <c r="K283" s="162">
        <v>0</v>
      </c>
      <c r="L283" s="162">
        <v>0</v>
      </c>
      <c r="M283" s="162">
        <v>0</v>
      </c>
      <c r="N283" s="162">
        <v>0</v>
      </c>
      <c r="O283" s="162">
        <v>0</v>
      </c>
      <c r="P283" s="162">
        <v>0</v>
      </c>
      <c r="Q283" s="162" t="s">
        <v>1105</v>
      </c>
      <c r="R283" s="162" t="s">
        <v>1105</v>
      </c>
      <c r="S283" s="163" t="s">
        <v>2217</v>
      </c>
    </row>
    <row r="284" spans="1:19" s="107" customFormat="1" ht="12.75" customHeight="1" x14ac:dyDescent="0.2">
      <c r="A284" s="103" t="s">
        <v>426</v>
      </c>
      <c r="B284" s="103" t="s">
        <v>143</v>
      </c>
      <c r="C284" s="138"/>
      <c r="D284" s="162">
        <v>18303</v>
      </c>
      <c r="E284" s="162">
        <v>10000</v>
      </c>
      <c r="F284" s="162">
        <v>0</v>
      </c>
      <c r="G284" s="162">
        <v>0</v>
      </c>
      <c r="H284" s="162">
        <v>0</v>
      </c>
      <c r="I284" s="162">
        <v>0</v>
      </c>
      <c r="J284" s="162">
        <v>0</v>
      </c>
      <c r="K284" s="162">
        <v>0</v>
      </c>
      <c r="L284" s="162">
        <v>0</v>
      </c>
      <c r="M284" s="162">
        <v>5000</v>
      </c>
      <c r="N284" s="162">
        <v>0</v>
      </c>
      <c r="O284" s="162">
        <v>0</v>
      </c>
      <c r="P284" s="162">
        <v>1000</v>
      </c>
      <c r="Q284" s="162" t="s">
        <v>1103</v>
      </c>
      <c r="R284" s="162" t="s">
        <v>1104</v>
      </c>
      <c r="S284" s="163" t="s">
        <v>1820</v>
      </c>
    </row>
    <row r="285" spans="1:19" s="107" customFormat="1" ht="12.75" customHeight="1" x14ac:dyDescent="0.2">
      <c r="A285" s="103" t="s">
        <v>620</v>
      </c>
      <c r="B285" s="103" t="s">
        <v>144</v>
      </c>
      <c r="C285" s="138"/>
      <c r="D285" s="162">
        <v>2605</v>
      </c>
      <c r="E285" s="162">
        <v>0</v>
      </c>
      <c r="F285" s="162">
        <v>0</v>
      </c>
      <c r="G285" s="162">
        <v>0</v>
      </c>
      <c r="H285" s="162">
        <v>0</v>
      </c>
      <c r="I285" s="162">
        <v>0</v>
      </c>
      <c r="J285" s="162">
        <v>0</v>
      </c>
      <c r="K285" s="162">
        <v>0</v>
      </c>
      <c r="L285" s="162">
        <v>0</v>
      </c>
      <c r="M285" s="162">
        <v>8000</v>
      </c>
      <c r="N285" s="162">
        <v>4000</v>
      </c>
      <c r="O285" s="162">
        <v>642</v>
      </c>
      <c r="P285" s="162">
        <v>0</v>
      </c>
      <c r="Q285" s="162" t="s">
        <v>1103</v>
      </c>
      <c r="R285" s="162" t="s">
        <v>1104</v>
      </c>
      <c r="S285" s="163" t="s">
        <v>2014</v>
      </c>
    </row>
    <row r="286" spans="1:19" s="107" customFormat="1" ht="12.75" customHeight="1" x14ac:dyDescent="0.2">
      <c r="A286" s="103" t="s">
        <v>648</v>
      </c>
      <c r="B286" s="103" t="s">
        <v>145</v>
      </c>
      <c r="C286" s="138"/>
      <c r="D286" s="162">
        <v>6000</v>
      </c>
      <c r="E286" s="162">
        <v>27000</v>
      </c>
      <c r="F286" s="162">
        <v>0</v>
      </c>
      <c r="G286" s="162">
        <v>0</v>
      </c>
      <c r="H286" s="162">
        <v>0</v>
      </c>
      <c r="I286" s="162">
        <v>0</v>
      </c>
      <c r="J286" s="162">
        <v>0</v>
      </c>
      <c r="K286" s="162">
        <v>0</v>
      </c>
      <c r="L286" s="162">
        <v>0</v>
      </c>
      <c r="M286" s="162">
        <v>7700</v>
      </c>
      <c r="N286" s="162">
        <v>0</v>
      </c>
      <c r="O286" s="162">
        <v>220</v>
      </c>
      <c r="P286" s="162">
        <v>3000</v>
      </c>
      <c r="Q286" s="162" t="s">
        <v>1103</v>
      </c>
      <c r="R286" s="162" t="s">
        <v>1104</v>
      </c>
      <c r="S286" s="163" t="s">
        <v>2042</v>
      </c>
    </row>
    <row r="287" spans="1:19" s="107" customFormat="1" ht="12.75" customHeight="1" x14ac:dyDescent="0.2">
      <c r="A287" s="103" t="s">
        <v>400</v>
      </c>
      <c r="B287" s="103" t="s">
        <v>335</v>
      </c>
      <c r="C287" s="138"/>
      <c r="D287" s="162">
        <v>7500</v>
      </c>
      <c r="E287" s="162">
        <v>0</v>
      </c>
      <c r="F287" s="162">
        <v>0</v>
      </c>
      <c r="G287" s="162">
        <v>0</v>
      </c>
      <c r="H287" s="162">
        <v>0</v>
      </c>
      <c r="I287" s="162">
        <v>0</v>
      </c>
      <c r="J287" s="162">
        <v>0</v>
      </c>
      <c r="K287" s="162">
        <v>0</v>
      </c>
      <c r="L287" s="162">
        <v>0</v>
      </c>
      <c r="M287" s="162">
        <v>0</v>
      </c>
      <c r="N287" s="162">
        <v>0</v>
      </c>
      <c r="O287" s="162">
        <v>0</v>
      </c>
      <c r="P287" s="162">
        <v>0</v>
      </c>
      <c r="Q287" s="162" t="s">
        <v>1100</v>
      </c>
      <c r="R287" s="162" t="s">
        <v>1104</v>
      </c>
      <c r="S287" s="163" t="s">
        <v>1794</v>
      </c>
    </row>
    <row r="288" spans="1:19" s="107" customFormat="1" ht="12.75" customHeight="1" x14ac:dyDescent="0.2">
      <c r="A288" s="103" t="s">
        <v>908</v>
      </c>
      <c r="B288" s="103" t="s">
        <v>909</v>
      </c>
      <c r="C288" s="138"/>
      <c r="D288" s="162">
        <v>64985</v>
      </c>
      <c r="E288" s="162">
        <v>0</v>
      </c>
      <c r="F288" s="162">
        <v>0</v>
      </c>
      <c r="G288" s="162">
        <v>0</v>
      </c>
      <c r="H288" s="162">
        <v>0</v>
      </c>
      <c r="I288" s="162">
        <v>0</v>
      </c>
      <c r="J288" s="162">
        <v>0</v>
      </c>
      <c r="K288" s="162">
        <v>0</v>
      </c>
      <c r="L288" s="162">
        <v>0</v>
      </c>
      <c r="M288" s="162">
        <v>23719</v>
      </c>
      <c r="N288" s="162">
        <v>0</v>
      </c>
      <c r="O288" s="162">
        <v>0</v>
      </c>
      <c r="P288" s="162">
        <v>0</v>
      </c>
      <c r="Q288" s="162" t="s">
        <v>1100</v>
      </c>
      <c r="R288" s="162" t="s">
        <v>1102</v>
      </c>
      <c r="S288" s="163" t="s">
        <v>2237</v>
      </c>
    </row>
    <row r="289" spans="1:19" s="107" customFormat="1" ht="12.75" customHeight="1" x14ac:dyDescent="0.2">
      <c r="A289" s="103" t="s">
        <v>1706</v>
      </c>
      <c r="B289" s="103" t="s">
        <v>1707</v>
      </c>
      <c r="C289" s="138"/>
      <c r="D289" s="162">
        <v>7502</v>
      </c>
      <c r="E289" s="162">
        <v>0</v>
      </c>
      <c r="F289" s="162">
        <v>0</v>
      </c>
      <c r="G289" s="162">
        <v>0</v>
      </c>
      <c r="H289" s="162">
        <v>0</v>
      </c>
      <c r="I289" s="162">
        <v>0</v>
      </c>
      <c r="J289" s="162">
        <v>0</v>
      </c>
      <c r="K289" s="162">
        <v>0</v>
      </c>
      <c r="L289" s="162">
        <v>0</v>
      </c>
      <c r="M289" s="162">
        <v>0</v>
      </c>
      <c r="N289" s="162">
        <v>0</v>
      </c>
      <c r="O289" s="162">
        <v>0</v>
      </c>
      <c r="P289" s="162">
        <v>0</v>
      </c>
      <c r="Q289" s="162" t="s">
        <v>1105</v>
      </c>
      <c r="R289" s="162" t="s">
        <v>1105</v>
      </c>
      <c r="S289" s="163" t="s">
        <v>2218</v>
      </c>
    </row>
    <row r="290" spans="1:19" s="107" customFormat="1" ht="12.75" customHeight="1" x14ac:dyDescent="0.2">
      <c r="A290" s="103" t="s">
        <v>382</v>
      </c>
      <c r="B290" s="103" t="s">
        <v>146</v>
      </c>
      <c r="C290" s="138"/>
      <c r="D290" s="162">
        <v>403</v>
      </c>
      <c r="E290" s="162">
        <v>0</v>
      </c>
      <c r="F290" s="162">
        <v>0</v>
      </c>
      <c r="G290" s="162">
        <v>0</v>
      </c>
      <c r="H290" s="162">
        <v>30000</v>
      </c>
      <c r="I290" s="162">
        <v>0</v>
      </c>
      <c r="J290" s="162">
        <v>0</v>
      </c>
      <c r="K290" s="162">
        <v>52</v>
      </c>
      <c r="L290" s="162">
        <v>0</v>
      </c>
      <c r="M290" s="162">
        <v>128187</v>
      </c>
      <c r="N290" s="162">
        <v>0</v>
      </c>
      <c r="O290" s="162">
        <v>54183</v>
      </c>
      <c r="P290" s="162">
        <v>94500</v>
      </c>
      <c r="Q290" s="162" t="s">
        <v>1100</v>
      </c>
      <c r="R290" s="162" t="s">
        <v>1104</v>
      </c>
      <c r="S290" s="163" t="s">
        <v>1776</v>
      </c>
    </row>
    <row r="291" spans="1:19" s="107" customFormat="1" ht="12.75" customHeight="1" x14ac:dyDescent="0.2">
      <c r="A291" s="103" t="s">
        <v>628</v>
      </c>
      <c r="B291" s="103" t="s">
        <v>147</v>
      </c>
      <c r="C291" s="138"/>
      <c r="D291" s="162">
        <v>9148</v>
      </c>
      <c r="E291" s="162">
        <v>8000</v>
      </c>
      <c r="F291" s="162">
        <v>0</v>
      </c>
      <c r="G291" s="162">
        <v>0</v>
      </c>
      <c r="H291" s="162">
        <v>0</v>
      </c>
      <c r="I291" s="162">
        <v>0</v>
      </c>
      <c r="J291" s="162">
        <v>0</v>
      </c>
      <c r="K291" s="162">
        <v>0</v>
      </c>
      <c r="L291" s="162">
        <v>0</v>
      </c>
      <c r="M291" s="162">
        <v>6024</v>
      </c>
      <c r="N291" s="162">
        <v>0</v>
      </c>
      <c r="O291" s="162">
        <v>0</v>
      </c>
      <c r="P291" s="162">
        <v>0</v>
      </c>
      <c r="Q291" s="162" t="s">
        <v>1103</v>
      </c>
      <c r="R291" s="162" t="s">
        <v>1104</v>
      </c>
      <c r="S291" s="163" t="s">
        <v>2022</v>
      </c>
    </row>
    <row r="292" spans="1:19" s="107" customFormat="1" ht="12.75" customHeight="1" x14ac:dyDescent="0.2">
      <c r="A292" s="103" t="s">
        <v>910</v>
      </c>
      <c r="B292" s="103" t="s">
        <v>911</v>
      </c>
      <c r="C292" s="138"/>
      <c r="D292" s="162">
        <v>1100</v>
      </c>
      <c r="E292" s="162">
        <v>0</v>
      </c>
      <c r="F292" s="162">
        <v>0</v>
      </c>
      <c r="G292" s="162">
        <v>0</v>
      </c>
      <c r="H292" s="162">
        <v>0</v>
      </c>
      <c r="I292" s="162">
        <v>0</v>
      </c>
      <c r="J292" s="162">
        <v>0</v>
      </c>
      <c r="K292" s="162">
        <v>0</v>
      </c>
      <c r="L292" s="162">
        <v>3000</v>
      </c>
      <c r="M292" s="162">
        <v>300</v>
      </c>
      <c r="N292" s="162">
        <v>25</v>
      </c>
      <c r="O292" s="162">
        <v>0</v>
      </c>
      <c r="P292" s="162">
        <v>0</v>
      </c>
      <c r="Q292" s="162" t="s">
        <v>1100</v>
      </c>
      <c r="R292" s="162" t="s">
        <v>1101</v>
      </c>
      <c r="S292" s="163" t="s">
        <v>2264</v>
      </c>
    </row>
    <row r="293" spans="1:19" s="107" customFormat="1" ht="12.75" customHeight="1" x14ac:dyDescent="0.2">
      <c r="A293" s="103" t="s">
        <v>912</v>
      </c>
      <c r="B293" s="103" t="s">
        <v>913</v>
      </c>
      <c r="C293" s="138"/>
      <c r="D293" s="162">
        <v>3590</v>
      </c>
      <c r="E293" s="162">
        <v>0</v>
      </c>
      <c r="F293" s="162">
        <v>0</v>
      </c>
      <c r="G293" s="162">
        <v>0</v>
      </c>
      <c r="H293" s="162">
        <v>0</v>
      </c>
      <c r="I293" s="162">
        <v>0</v>
      </c>
      <c r="J293" s="162">
        <v>0</v>
      </c>
      <c r="K293" s="162">
        <v>0</v>
      </c>
      <c r="L293" s="162">
        <v>0</v>
      </c>
      <c r="M293" s="162">
        <v>12700</v>
      </c>
      <c r="N293" s="162">
        <v>0</v>
      </c>
      <c r="O293" s="162">
        <v>0</v>
      </c>
      <c r="P293" s="162">
        <v>0</v>
      </c>
      <c r="Q293" s="162" t="s">
        <v>1100</v>
      </c>
      <c r="R293" s="162" t="s">
        <v>1102</v>
      </c>
      <c r="S293" s="163" t="s">
        <v>2233</v>
      </c>
    </row>
    <row r="294" spans="1:19" s="107" customFormat="1" ht="12.75" customHeight="1" x14ac:dyDescent="0.2">
      <c r="A294" s="103" t="s">
        <v>916</v>
      </c>
      <c r="B294" s="103" t="s">
        <v>917</v>
      </c>
      <c r="C294" s="138"/>
      <c r="D294" s="162">
        <v>29000</v>
      </c>
      <c r="E294" s="162">
        <v>15000</v>
      </c>
      <c r="F294" s="162">
        <v>0</v>
      </c>
      <c r="G294" s="162">
        <v>0</v>
      </c>
      <c r="H294" s="162">
        <v>0</v>
      </c>
      <c r="I294" s="162">
        <v>0</v>
      </c>
      <c r="J294" s="162">
        <v>0</v>
      </c>
      <c r="K294" s="162">
        <v>0</v>
      </c>
      <c r="L294" s="162">
        <v>5000</v>
      </c>
      <c r="M294" s="162">
        <v>0</v>
      </c>
      <c r="N294" s="162">
        <v>0</v>
      </c>
      <c r="O294" s="162">
        <v>0</v>
      </c>
      <c r="P294" s="162">
        <v>23000</v>
      </c>
      <c r="Q294" s="162" t="s">
        <v>1100</v>
      </c>
      <c r="R294" s="162" t="s">
        <v>1101</v>
      </c>
      <c r="S294" s="163" t="s">
        <v>2277</v>
      </c>
    </row>
    <row r="295" spans="1:19" s="107" customFormat="1" ht="12.75" customHeight="1" x14ac:dyDescent="0.2">
      <c r="A295" s="103" t="s">
        <v>482</v>
      </c>
      <c r="B295" s="103" t="s">
        <v>148</v>
      </c>
      <c r="C295" s="138"/>
      <c r="D295" s="162">
        <v>3751</v>
      </c>
      <c r="E295" s="162">
        <v>0</v>
      </c>
      <c r="F295" s="162">
        <v>0</v>
      </c>
      <c r="G295" s="162">
        <v>7000</v>
      </c>
      <c r="H295" s="162">
        <v>4000</v>
      </c>
      <c r="I295" s="162">
        <v>0</v>
      </c>
      <c r="J295" s="162">
        <v>0</v>
      </c>
      <c r="K295" s="162">
        <v>0</v>
      </c>
      <c r="L295" s="162">
        <v>0</v>
      </c>
      <c r="M295" s="162">
        <v>13155</v>
      </c>
      <c r="N295" s="162">
        <v>4062</v>
      </c>
      <c r="O295" s="162">
        <v>23034</v>
      </c>
      <c r="P295" s="162">
        <v>22500</v>
      </c>
      <c r="Q295" s="162" t="s">
        <v>1103</v>
      </c>
      <c r="R295" s="162" t="s">
        <v>1104</v>
      </c>
      <c r="S295" s="163" t="s">
        <v>1876</v>
      </c>
    </row>
    <row r="296" spans="1:19" s="107" customFormat="1" ht="12.75" customHeight="1" x14ac:dyDescent="0.2">
      <c r="A296" s="103" t="s">
        <v>762</v>
      </c>
      <c r="B296" s="103" t="s">
        <v>359</v>
      </c>
      <c r="C296" s="138"/>
      <c r="D296" s="162">
        <v>783</v>
      </c>
      <c r="E296" s="162">
        <v>0</v>
      </c>
      <c r="F296" s="162">
        <v>0</v>
      </c>
      <c r="G296" s="162">
        <v>0</v>
      </c>
      <c r="H296" s="162">
        <v>0</v>
      </c>
      <c r="I296" s="162">
        <v>0</v>
      </c>
      <c r="J296" s="162">
        <v>0</v>
      </c>
      <c r="K296" s="162">
        <v>0</v>
      </c>
      <c r="L296" s="162">
        <v>750</v>
      </c>
      <c r="M296" s="162">
        <v>1000</v>
      </c>
      <c r="N296" s="162">
        <v>0</v>
      </c>
      <c r="O296" s="162">
        <v>0</v>
      </c>
      <c r="P296" s="162">
        <v>0</v>
      </c>
      <c r="Q296" s="162" t="s">
        <v>1153</v>
      </c>
      <c r="R296" s="162" t="s">
        <v>1104</v>
      </c>
      <c r="S296" s="163" t="s">
        <v>2174</v>
      </c>
    </row>
    <row r="297" spans="1:19" s="107" customFormat="1" ht="12.75" customHeight="1" x14ac:dyDescent="0.2">
      <c r="A297" s="103" t="s">
        <v>590</v>
      </c>
      <c r="B297" s="103" t="s">
        <v>778</v>
      </c>
      <c r="C297" s="138"/>
      <c r="D297" s="162">
        <v>14900</v>
      </c>
      <c r="E297" s="162">
        <v>0</v>
      </c>
      <c r="F297" s="162">
        <v>0</v>
      </c>
      <c r="G297" s="162">
        <v>0</v>
      </c>
      <c r="H297" s="162">
        <v>0</v>
      </c>
      <c r="I297" s="162">
        <v>0</v>
      </c>
      <c r="J297" s="162">
        <v>0</v>
      </c>
      <c r="K297" s="162">
        <v>0</v>
      </c>
      <c r="L297" s="162">
        <v>0</v>
      </c>
      <c r="M297" s="162">
        <v>13840</v>
      </c>
      <c r="N297" s="162">
        <v>0</v>
      </c>
      <c r="O297" s="162">
        <v>0</v>
      </c>
      <c r="P297" s="162">
        <v>0</v>
      </c>
      <c r="Q297" s="162" t="s">
        <v>1103</v>
      </c>
      <c r="R297" s="162" t="s">
        <v>1104</v>
      </c>
      <c r="S297" s="163" t="s">
        <v>1984</v>
      </c>
    </row>
    <row r="298" spans="1:19" s="107" customFormat="1" ht="12.75" customHeight="1" x14ac:dyDescent="0.2">
      <c r="A298" s="103" t="s">
        <v>673</v>
      </c>
      <c r="B298" s="103" t="s">
        <v>149</v>
      </c>
      <c r="C298" s="138"/>
      <c r="D298" s="162">
        <v>0</v>
      </c>
      <c r="E298" s="162">
        <v>4000</v>
      </c>
      <c r="F298" s="162">
        <v>0</v>
      </c>
      <c r="G298" s="162">
        <v>0</v>
      </c>
      <c r="H298" s="162">
        <v>0</v>
      </c>
      <c r="I298" s="162">
        <v>0</v>
      </c>
      <c r="J298" s="162">
        <v>0</v>
      </c>
      <c r="K298" s="162">
        <v>0</v>
      </c>
      <c r="L298" s="162">
        <v>0</v>
      </c>
      <c r="M298" s="162">
        <v>18100</v>
      </c>
      <c r="N298" s="162">
        <v>0</v>
      </c>
      <c r="O298" s="162">
        <v>0</v>
      </c>
      <c r="P298" s="162">
        <v>0</v>
      </c>
      <c r="Q298" s="162" t="s">
        <v>1107</v>
      </c>
      <c r="R298" s="162" t="s">
        <v>1104</v>
      </c>
      <c r="S298" s="163" t="s">
        <v>2067</v>
      </c>
    </row>
    <row r="299" spans="1:19" s="107" customFormat="1" ht="12.75" customHeight="1" x14ac:dyDescent="0.2">
      <c r="A299" s="103" t="s">
        <v>611</v>
      </c>
      <c r="B299" s="103" t="s">
        <v>287</v>
      </c>
      <c r="C299" s="138"/>
      <c r="D299" s="162">
        <v>1704</v>
      </c>
      <c r="E299" s="162">
        <v>0</v>
      </c>
      <c r="F299" s="162">
        <v>0</v>
      </c>
      <c r="G299" s="162">
        <v>0</v>
      </c>
      <c r="H299" s="162">
        <v>0</v>
      </c>
      <c r="I299" s="162">
        <v>0</v>
      </c>
      <c r="J299" s="162">
        <v>0</v>
      </c>
      <c r="K299" s="162">
        <v>0</v>
      </c>
      <c r="L299" s="162">
        <v>0</v>
      </c>
      <c r="M299" s="162">
        <v>0</v>
      </c>
      <c r="N299" s="162">
        <v>0</v>
      </c>
      <c r="O299" s="162">
        <v>0</v>
      </c>
      <c r="P299" s="162">
        <v>0</v>
      </c>
      <c r="Q299" s="162" t="s">
        <v>1103</v>
      </c>
      <c r="R299" s="162" t="s">
        <v>1104</v>
      </c>
      <c r="S299" s="163" t="s">
        <v>2005</v>
      </c>
    </row>
    <row r="300" spans="1:19" s="107" customFormat="1" ht="12.75" customHeight="1" x14ac:dyDescent="0.2">
      <c r="A300" s="103" t="s">
        <v>717</v>
      </c>
      <c r="B300" s="103" t="s">
        <v>150</v>
      </c>
      <c r="C300" s="138"/>
      <c r="D300" s="162">
        <v>206500</v>
      </c>
      <c r="E300" s="162">
        <v>16000</v>
      </c>
      <c r="F300" s="162">
        <v>0</v>
      </c>
      <c r="G300" s="162">
        <v>0</v>
      </c>
      <c r="H300" s="162">
        <v>0</v>
      </c>
      <c r="I300" s="162">
        <v>0</v>
      </c>
      <c r="J300" s="162">
        <v>0</v>
      </c>
      <c r="K300" s="162">
        <v>16500</v>
      </c>
      <c r="L300" s="162">
        <v>0</v>
      </c>
      <c r="M300" s="162">
        <v>46000</v>
      </c>
      <c r="N300" s="162">
        <v>0</v>
      </c>
      <c r="O300" s="162">
        <v>29500</v>
      </c>
      <c r="P300" s="162">
        <v>168500</v>
      </c>
      <c r="Q300" s="162" t="s">
        <v>1106</v>
      </c>
      <c r="R300" s="162" t="s">
        <v>1104</v>
      </c>
      <c r="S300" s="163" t="s">
        <v>2111</v>
      </c>
    </row>
    <row r="301" spans="1:19" s="107" customFormat="1" ht="12.75" customHeight="1" x14ac:dyDescent="0.2">
      <c r="A301" s="103" t="s">
        <v>918</v>
      </c>
      <c r="B301" s="103" t="s">
        <v>919</v>
      </c>
      <c r="C301" s="138"/>
      <c r="D301" s="162">
        <v>790</v>
      </c>
      <c r="E301" s="162">
        <v>0</v>
      </c>
      <c r="F301" s="162">
        <v>0</v>
      </c>
      <c r="G301" s="162">
        <v>0</v>
      </c>
      <c r="H301" s="162">
        <v>0</v>
      </c>
      <c r="I301" s="162">
        <v>0</v>
      </c>
      <c r="J301" s="162">
        <v>0</v>
      </c>
      <c r="K301" s="162">
        <v>0</v>
      </c>
      <c r="L301" s="162">
        <v>0</v>
      </c>
      <c r="M301" s="162">
        <v>0</v>
      </c>
      <c r="N301" s="162">
        <v>0</v>
      </c>
      <c r="O301" s="162">
        <v>0</v>
      </c>
      <c r="P301" s="162">
        <v>31500</v>
      </c>
      <c r="Q301" s="162" t="s">
        <v>1100</v>
      </c>
      <c r="R301" s="162" t="s">
        <v>1101</v>
      </c>
      <c r="S301" s="163" t="s">
        <v>2265</v>
      </c>
    </row>
    <row r="302" spans="1:19" s="107" customFormat="1" ht="12.75" customHeight="1" x14ac:dyDescent="0.2">
      <c r="A302" s="103" t="s">
        <v>1708</v>
      </c>
      <c r="B302" s="103" t="s">
        <v>1709</v>
      </c>
      <c r="C302" s="138"/>
      <c r="D302" s="162">
        <v>2873</v>
      </c>
      <c r="E302" s="162">
        <v>0</v>
      </c>
      <c r="F302" s="162">
        <v>0</v>
      </c>
      <c r="G302" s="162">
        <v>0</v>
      </c>
      <c r="H302" s="162">
        <v>0</v>
      </c>
      <c r="I302" s="162">
        <v>0</v>
      </c>
      <c r="J302" s="162">
        <v>0</v>
      </c>
      <c r="K302" s="162">
        <v>0</v>
      </c>
      <c r="L302" s="162">
        <v>0</v>
      </c>
      <c r="M302" s="162">
        <v>0</v>
      </c>
      <c r="N302" s="162">
        <v>0</v>
      </c>
      <c r="O302" s="162">
        <v>0</v>
      </c>
      <c r="P302" s="162">
        <v>0</v>
      </c>
      <c r="Q302" s="162" t="s">
        <v>1105</v>
      </c>
      <c r="R302" s="162" t="s">
        <v>1105</v>
      </c>
      <c r="S302" s="163" t="s">
        <v>2222</v>
      </c>
    </row>
    <row r="303" spans="1:19" s="107" customFormat="1" ht="12.75" customHeight="1" x14ac:dyDescent="0.2">
      <c r="A303" s="103" t="s">
        <v>557</v>
      </c>
      <c r="B303" s="103" t="s">
        <v>336</v>
      </c>
      <c r="C303" s="138"/>
      <c r="D303" s="162">
        <v>110205</v>
      </c>
      <c r="E303" s="162">
        <v>0</v>
      </c>
      <c r="F303" s="162">
        <v>0</v>
      </c>
      <c r="G303" s="162">
        <v>0</v>
      </c>
      <c r="H303" s="162">
        <v>0</v>
      </c>
      <c r="I303" s="162">
        <v>0</v>
      </c>
      <c r="J303" s="162">
        <v>0</v>
      </c>
      <c r="K303" s="162">
        <v>4500</v>
      </c>
      <c r="L303" s="162">
        <v>0</v>
      </c>
      <c r="M303" s="162">
        <v>48874</v>
      </c>
      <c r="N303" s="162">
        <v>0</v>
      </c>
      <c r="O303" s="162">
        <v>0</v>
      </c>
      <c r="P303" s="162">
        <v>0</v>
      </c>
      <c r="Q303" s="162" t="s">
        <v>1109</v>
      </c>
      <c r="R303" s="162" t="s">
        <v>1104</v>
      </c>
      <c r="S303" s="163" t="s">
        <v>1951</v>
      </c>
    </row>
    <row r="304" spans="1:19" s="107" customFormat="1" ht="12.75" customHeight="1" x14ac:dyDescent="0.2">
      <c r="A304" s="103" t="s">
        <v>1029</v>
      </c>
      <c r="B304" s="103" t="s">
        <v>1030</v>
      </c>
      <c r="C304" s="138"/>
      <c r="D304" s="162">
        <v>15000</v>
      </c>
      <c r="E304" s="162">
        <v>8000</v>
      </c>
      <c r="F304" s="162">
        <v>0</v>
      </c>
      <c r="G304" s="162">
        <v>0</v>
      </c>
      <c r="H304" s="162">
        <v>0</v>
      </c>
      <c r="I304" s="162">
        <v>0</v>
      </c>
      <c r="J304" s="162">
        <v>0</v>
      </c>
      <c r="K304" s="162">
        <v>0</v>
      </c>
      <c r="L304" s="162">
        <v>0</v>
      </c>
      <c r="M304" s="162">
        <v>0</v>
      </c>
      <c r="N304" s="162">
        <v>0</v>
      </c>
      <c r="O304" s="162">
        <v>0</v>
      </c>
      <c r="P304" s="162">
        <v>0</v>
      </c>
      <c r="Q304" s="162" t="s">
        <v>1153</v>
      </c>
      <c r="R304" s="162" t="s">
        <v>1104</v>
      </c>
      <c r="S304" s="163" t="s">
        <v>2192</v>
      </c>
    </row>
    <row r="305" spans="1:19" s="107" customFormat="1" ht="12.75" customHeight="1" x14ac:dyDescent="0.2">
      <c r="A305" s="103" t="s">
        <v>924</v>
      </c>
      <c r="B305" s="103" t="s">
        <v>925</v>
      </c>
      <c r="C305" s="138"/>
      <c r="D305" s="162">
        <v>9850</v>
      </c>
      <c r="E305" s="162">
        <v>0</v>
      </c>
      <c r="F305" s="162">
        <v>0</v>
      </c>
      <c r="G305" s="162">
        <v>0</v>
      </c>
      <c r="H305" s="162">
        <v>0</v>
      </c>
      <c r="I305" s="162">
        <v>0</v>
      </c>
      <c r="J305" s="162">
        <v>0</v>
      </c>
      <c r="K305" s="162">
        <v>0</v>
      </c>
      <c r="L305" s="162">
        <v>0</v>
      </c>
      <c r="M305" s="162">
        <v>2100</v>
      </c>
      <c r="N305" s="162">
        <v>0</v>
      </c>
      <c r="O305" s="162">
        <v>1256</v>
      </c>
      <c r="P305" s="162">
        <v>0</v>
      </c>
      <c r="Q305" s="162" t="s">
        <v>1100</v>
      </c>
      <c r="R305" s="162" t="s">
        <v>1102</v>
      </c>
      <c r="S305" s="163" t="s">
        <v>2247</v>
      </c>
    </row>
    <row r="306" spans="1:19" s="107" customFormat="1" ht="12.75" customHeight="1" x14ac:dyDescent="0.2">
      <c r="A306" s="103" t="s">
        <v>427</v>
      </c>
      <c r="B306" s="103" t="s">
        <v>151</v>
      </c>
      <c r="C306" s="138"/>
      <c r="D306" s="162">
        <v>14920</v>
      </c>
      <c r="E306" s="162">
        <v>0</v>
      </c>
      <c r="F306" s="162">
        <v>0</v>
      </c>
      <c r="G306" s="162">
        <v>0</v>
      </c>
      <c r="H306" s="162">
        <v>0</v>
      </c>
      <c r="I306" s="162">
        <v>0</v>
      </c>
      <c r="J306" s="162">
        <v>0</v>
      </c>
      <c r="K306" s="162">
        <v>0</v>
      </c>
      <c r="L306" s="162">
        <v>0</v>
      </c>
      <c r="M306" s="162">
        <v>0</v>
      </c>
      <c r="N306" s="162">
        <v>0</v>
      </c>
      <c r="O306" s="162">
        <v>0</v>
      </c>
      <c r="P306" s="162">
        <v>0</v>
      </c>
      <c r="Q306" s="162" t="s">
        <v>1103</v>
      </c>
      <c r="R306" s="162" t="s">
        <v>1104</v>
      </c>
      <c r="S306" s="163" t="s">
        <v>1821</v>
      </c>
    </row>
    <row r="307" spans="1:19" s="107" customFormat="1" ht="12.75" customHeight="1" x14ac:dyDescent="0.2">
      <c r="A307" s="103" t="s">
        <v>437</v>
      </c>
      <c r="B307" s="103" t="s">
        <v>152</v>
      </c>
      <c r="C307" s="138"/>
      <c r="D307" s="162">
        <v>1540</v>
      </c>
      <c r="E307" s="162">
        <v>0</v>
      </c>
      <c r="F307" s="162">
        <v>0</v>
      </c>
      <c r="G307" s="162">
        <v>0</v>
      </c>
      <c r="H307" s="162">
        <v>0</v>
      </c>
      <c r="I307" s="162">
        <v>0</v>
      </c>
      <c r="J307" s="162">
        <v>0</v>
      </c>
      <c r="K307" s="162">
        <v>0</v>
      </c>
      <c r="L307" s="162">
        <v>500</v>
      </c>
      <c r="M307" s="162">
        <v>6000</v>
      </c>
      <c r="N307" s="162">
        <v>10000</v>
      </c>
      <c r="O307" s="162">
        <v>0</v>
      </c>
      <c r="P307" s="162">
        <v>0</v>
      </c>
      <c r="Q307" s="162" t="s">
        <v>1103</v>
      </c>
      <c r="R307" s="162" t="s">
        <v>1104</v>
      </c>
      <c r="S307" s="163" t="s">
        <v>1831</v>
      </c>
    </row>
    <row r="308" spans="1:19" s="107" customFormat="1" ht="12.75" customHeight="1" x14ac:dyDescent="0.2">
      <c r="A308" s="103" t="s">
        <v>419</v>
      </c>
      <c r="B308" s="103" t="s">
        <v>153</v>
      </c>
      <c r="C308" s="138"/>
      <c r="D308" s="162">
        <v>1686</v>
      </c>
      <c r="E308" s="162">
        <v>518</v>
      </c>
      <c r="F308" s="162">
        <v>0</v>
      </c>
      <c r="G308" s="162">
        <v>0</v>
      </c>
      <c r="H308" s="162">
        <v>1750</v>
      </c>
      <c r="I308" s="162">
        <v>0</v>
      </c>
      <c r="J308" s="162">
        <v>0</v>
      </c>
      <c r="K308" s="162">
        <v>0</v>
      </c>
      <c r="L308" s="162">
        <v>0</v>
      </c>
      <c r="M308" s="162">
        <v>10000</v>
      </c>
      <c r="N308" s="162">
        <v>0</v>
      </c>
      <c r="O308" s="162">
        <v>0</v>
      </c>
      <c r="P308" s="162">
        <v>4000</v>
      </c>
      <c r="Q308" s="162" t="s">
        <v>1103</v>
      </c>
      <c r="R308" s="162" t="s">
        <v>1104</v>
      </c>
      <c r="S308" s="163" t="s">
        <v>1813</v>
      </c>
    </row>
    <row r="309" spans="1:19" s="107" customFormat="1" ht="12.75" customHeight="1" x14ac:dyDescent="0.2">
      <c r="A309" s="103" t="s">
        <v>507</v>
      </c>
      <c r="B309" s="103" t="s">
        <v>154</v>
      </c>
      <c r="C309" s="138"/>
      <c r="D309" s="162">
        <v>1822</v>
      </c>
      <c r="E309" s="162">
        <v>0</v>
      </c>
      <c r="F309" s="162">
        <v>0</v>
      </c>
      <c r="G309" s="162">
        <v>0</v>
      </c>
      <c r="H309" s="162">
        <v>0</v>
      </c>
      <c r="I309" s="162">
        <v>0</v>
      </c>
      <c r="J309" s="162">
        <v>0</v>
      </c>
      <c r="K309" s="162">
        <v>0</v>
      </c>
      <c r="L309" s="162">
        <v>3600</v>
      </c>
      <c r="M309" s="162">
        <v>10600</v>
      </c>
      <c r="N309" s="162">
        <v>0</v>
      </c>
      <c r="O309" s="162">
        <v>5714</v>
      </c>
      <c r="P309" s="162">
        <v>0</v>
      </c>
      <c r="Q309" s="162" t="s">
        <v>1100</v>
      </c>
      <c r="R309" s="162" t="s">
        <v>1104</v>
      </c>
      <c r="S309" s="163" t="s">
        <v>1901</v>
      </c>
    </row>
    <row r="310" spans="1:19" s="107" customFormat="1" ht="12.75" customHeight="1" x14ac:dyDescent="0.2">
      <c r="A310" s="103" t="s">
        <v>499</v>
      </c>
      <c r="B310" s="103" t="s">
        <v>155</v>
      </c>
      <c r="C310" s="138"/>
      <c r="D310" s="162">
        <v>6250</v>
      </c>
      <c r="E310" s="162">
        <v>25750</v>
      </c>
      <c r="F310" s="162">
        <v>0</v>
      </c>
      <c r="G310" s="162">
        <v>0</v>
      </c>
      <c r="H310" s="162">
        <v>0</v>
      </c>
      <c r="I310" s="162">
        <v>0</v>
      </c>
      <c r="J310" s="162">
        <v>0</v>
      </c>
      <c r="K310" s="162">
        <v>0</v>
      </c>
      <c r="L310" s="162">
        <v>0</v>
      </c>
      <c r="M310" s="162">
        <v>4500</v>
      </c>
      <c r="N310" s="162">
        <v>0</v>
      </c>
      <c r="O310" s="162">
        <v>0</v>
      </c>
      <c r="P310" s="162">
        <v>2600</v>
      </c>
      <c r="Q310" s="162" t="s">
        <v>1103</v>
      </c>
      <c r="R310" s="162" t="s">
        <v>1104</v>
      </c>
      <c r="S310" s="163" t="s">
        <v>1893</v>
      </c>
    </row>
    <row r="311" spans="1:19" s="107" customFormat="1" ht="12.75" customHeight="1" x14ac:dyDescent="0.2">
      <c r="A311" s="103" t="s">
        <v>553</v>
      </c>
      <c r="B311" s="103" t="s">
        <v>156</v>
      </c>
      <c r="C311" s="138"/>
      <c r="D311" s="162">
        <v>4397</v>
      </c>
      <c r="E311" s="162">
        <v>10000</v>
      </c>
      <c r="F311" s="162">
        <v>0</v>
      </c>
      <c r="G311" s="162">
        <v>0</v>
      </c>
      <c r="H311" s="162">
        <v>0</v>
      </c>
      <c r="I311" s="162">
        <v>0</v>
      </c>
      <c r="J311" s="162">
        <v>0</v>
      </c>
      <c r="K311" s="162">
        <v>0</v>
      </c>
      <c r="L311" s="162">
        <v>0</v>
      </c>
      <c r="M311" s="162">
        <v>0</v>
      </c>
      <c r="N311" s="162">
        <v>2000</v>
      </c>
      <c r="O311" s="162">
        <v>1974</v>
      </c>
      <c r="P311" s="162">
        <v>2000</v>
      </c>
      <c r="Q311" s="162" t="s">
        <v>1103</v>
      </c>
      <c r="R311" s="162" t="s">
        <v>1104</v>
      </c>
      <c r="S311" s="163" t="s">
        <v>1947</v>
      </c>
    </row>
    <row r="312" spans="1:19" s="107" customFormat="1" ht="12.75" customHeight="1" x14ac:dyDescent="0.2">
      <c r="A312" s="103" t="s">
        <v>928</v>
      </c>
      <c r="B312" s="103" t="s">
        <v>929</v>
      </c>
      <c r="C312" s="138"/>
      <c r="D312" s="162">
        <v>16353</v>
      </c>
      <c r="E312" s="162">
        <v>0</v>
      </c>
      <c r="F312" s="162">
        <v>0</v>
      </c>
      <c r="G312" s="162">
        <v>0</v>
      </c>
      <c r="H312" s="162">
        <v>0</v>
      </c>
      <c r="I312" s="162">
        <v>0</v>
      </c>
      <c r="J312" s="162">
        <v>0</v>
      </c>
      <c r="K312" s="162">
        <v>0</v>
      </c>
      <c r="L312" s="162">
        <v>0</v>
      </c>
      <c r="M312" s="162">
        <v>5852</v>
      </c>
      <c r="N312" s="162">
        <v>0</v>
      </c>
      <c r="O312" s="162">
        <v>0</v>
      </c>
      <c r="P312" s="162">
        <v>0</v>
      </c>
      <c r="Q312" s="162" t="s">
        <v>1100</v>
      </c>
      <c r="R312" s="162" t="s">
        <v>1102</v>
      </c>
      <c r="S312" s="163" t="s">
        <v>2246</v>
      </c>
    </row>
    <row r="313" spans="1:19" s="107" customFormat="1" ht="12.75" customHeight="1" x14ac:dyDescent="0.2">
      <c r="A313" s="103" t="s">
        <v>508</v>
      </c>
      <c r="B313" s="103" t="s">
        <v>157</v>
      </c>
      <c r="C313" s="138"/>
      <c r="D313" s="162">
        <v>8892</v>
      </c>
      <c r="E313" s="162">
        <v>0</v>
      </c>
      <c r="F313" s="162">
        <v>0</v>
      </c>
      <c r="G313" s="162">
        <v>0</v>
      </c>
      <c r="H313" s="162">
        <v>0</v>
      </c>
      <c r="I313" s="162">
        <v>0</v>
      </c>
      <c r="J313" s="162">
        <v>0</v>
      </c>
      <c r="K313" s="162">
        <v>0</v>
      </c>
      <c r="L313" s="162">
        <v>0</v>
      </c>
      <c r="M313" s="162">
        <v>3000</v>
      </c>
      <c r="N313" s="162">
        <v>0</v>
      </c>
      <c r="O313" s="162">
        <v>0</v>
      </c>
      <c r="P313" s="162">
        <v>0</v>
      </c>
      <c r="Q313" s="162" t="s">
        <v>1100</v>
      </c>
      <c r="R313" s="162" t="s">
        <v>1104</v>
      </c>
      <c r="S313" s="163" t="s">
        <v>1902</v>
      </c>
    </row>
    <row r="314" spans="1:19" s="107" customFormat="1" ht="12.75" customHeight="1" x14ac:dyDescent="0.2">
      <c r="A314" s="103" t="s">
        <v>562</v>
      </c>
      <c r="B314" s="103" t="s">
        <v>158</v>
      </c>
      <c r="C314" s="138"/>
      <c r="D314" s="162">
        <v>0</v>
      </c>
      <c r="E314" s="162">
        <v>0</v>
      </c>
      <c r="F314" s="162">
        <v>0</v>
      </c>
      <c r="G314" s="162">
        <v>0</v>
      </c>
      <c r="H314" s="162">
        <v>0</v>
      </c>
      <c r="I314" s="162">
        <v>0</v>
      </c>
      <c r="J314" s="162">
        <v>0</v>
      </c>
      <c r="K314" s="162">
        <v>0</v>
      </c>
      <c r="L314" s="162">
        <v>0</v>
      </c>
      <c r="M314" s="162">
        <v>32900</v>
      </c>
      <c r="N314" s="162">
        <v>0</v>
      </c>
      <c r="O314" s="162">
        <v>6000</v>
      </c>
      <c r="P314" s="162">
        <v>0</v>
      </c>
      <c r="Q314" s="162" t="s">
        <v>1103</v>
      </c>
      <c r="R314" s="162" t="s">
        <v>1104</v>
      </c>
      <c r="S314" s="163" t="s">
        <v>1956</v>
      </c>
    </row>
    <row r="315" spans="1:19" s="107" customFormat="1" ht="12.75" customHeight="1" x14ac:dyDescent="0.2">
      <c r="A315" s="103" t="s">
        <v>372</v>
      </c>
      <c r="B315" s="103" t="s">
        <v>159</v>
      </c>
      <c r="C315" s="138"/>
      <c r="D315" s="162">
        <v>50800</v>
      </c>
      <c r="E315" s="162">
        <v>4000</v>
      </c>
      <c r="F315" s="162">
        <v>0</v>
      </c>
      <c r="G315" s="162">
        <v>0</v>
      </c>
      <c r="H315" s="162">
        <v>0</v>
      </c>
      <c r="I315" s="162">
        <v>0</v>
      </c>
      <c r="J315" s="162">
        <v>0</v>
      </c>
      <c r="K315" s="162">
        <v>0</v>
      </c>
      <c r="L315" s="162">
        <v>0</v>
      </c>
      <c r="M315" s="162">
        <v>10000</v>
      </c>
      <c r="N315" s="162">
        <v>20000</v>
      </c>
      <c r="O315" s="162">
        <v>0</v>
      </c>
      <c r="P315" s="162">
        <v>14500</v>
      </c>
      <c r="Q315" s="162" t="s">
        <v>1100</v>
      </c>
      <c r="R315" s="162" t="s">
        <v>1104</v>
      </c>
      <c r="S315" s="163" t="s">
        <v>1766</v>
      </c>
    </row>
    <row r="316" spans="1:19" s="107" customFormat="1" ht="12.75" customHeight="1" x14ac:dyDescent="0.2">
      <c r="A316" s="103" t="s">
        <v>674</v>
      </c>
      <c r="B316" s="103" t="s">
        <v>160</v>
      </c>
      <c r="C316" s="138"/>
      <c r="D316" s="162">
        <v>0</v>
      </c>
      <c r="E316" s="162">
        <v>0</v>
      </c>
      <c r="F316" s="162">
        <v>0</v>
      </c>
      <c r="G316" s="162">
        <v>0</v>
      </c>
      <c r="H316" s="162">
        <v>0</v>
      </c>
      <c r="I316" s="162">
        <v>0</v>
      </c>
      <c r="J316" s="162">
        <v>0</v>
      </c>
      <c r="K316" s="162">
        <v>0</v>
      </c>
      <c r="L316" s="162">
        <v>17500</v>
      </c>
      <c r="M316" s="162">
        <v>0</v>
      </c>
      <c r="N316" s="162">
        <v>0</v>
      </c>
      <c r="O316" s="162">
        <v>0</v>
      </c>
      <c r="P316" s="162">
        <v>0</v>
      </c>
      <c r="Q316" s="162" t="s">
        <v>1107</v>
      </c>
      <c r="R316" s="162" t="s">
        <v>1104</v>
      </c>
      <c r="S316" s="163" t="s">
        <v>2068</v>
      </c>
    </row>
    <row r="317" spans="1:19" s="107" customFormat="1" ht="12.75" customHeight="1" x14ac:dyDescent="0.2">
      <c r="A317" s="103" t="s">
        <v>998</v>
      </c>
      <c r="B317" s="103" t="s">
        <v>999</v>
      </c>
      <c r="C317" s="138"/>
      <c r="D317" s="162">
        <v>21236</v>
      </c>
      <c r="E317" s="162">
        <v>8000</v>
      </c>
      <c r="F317" s="162">
        <v>0</v>
      </c>
      <c r="G317" s="162">
        <v>0</v>
      </c>
      <c r="H317" s="162">
        <v>0</v>
      </c>
      <c r="I317" s="162">
        <v>0</v>
      </c>
      <c r="J317" s="162">
        <v>0</v>
      </c>
      <c r="K317" s="162">
        <v>0</v>
      </c>
      <c r="L317" s="162">
        <v>0</v>
      </c>
      <c r="M317" s="162">
        <v>0</v>
      </c>
      <c r="N317" s="162">
        <v>0</v>
      </c>
      <c r="O317" s="162">
        <v>0</v>
      </c>
      <c r="P317" s="162">
        <v>0</v>
      </c>
      <c r="Q317" s="162" t="s">
        <v>1153</v>
      </c>
      <c r="R317" s="162" t="s">
        <v>1101</v>
      </c>
      <c r="S317" s="163" t="s">
        <v>2280</v>
      </c>
    </row>
    <row r="318" spans="1:19" s="107" customFormat="1" ht="12.75" customHeight="1" x14ac:dyDescent="0.2">
      <c r="A318" s="103" t="s">
        <v>637</v>
      </c>
      <c r="B318" s="103" t="s">
        <v>161</v>
      </c>
      <c r="C318" s="138"/>
      <c r="D318" s="162">
        <v>8067</v>
      </c>
      <c r="E318" s="162">
        <v>0</v>
      </c>
      <c r="F318" s="162">
        <v>0</v>
      </c>
      <c r="G318" s="162">
        <v>8000</v>
      </c>
      <c r="H318" s="162">
        <v>0</v>
      </c>
      <c r="I318" s="162">
        <v>0</v>
      </c>
      <c r="J318" s="162">
        <v>0</v>
      </c>
      <c r="K318" s="162">
        <v>0</v>
      </c>
      <c r="L318" s="162">
        <v>0</v>
      </c>
      <c r="M318" s="162">
        <v>9856</v>
      </c>
      <c r="N318" s="162">
        <v>0</v>
      </c>
      <c r="O318" s="162">
        <v>0</v>
      </c>
      <c r="P318" s="162">
        <v>0</v>
      </c>
      <c r="Q318" s="162" t="s">
        <v>1103</v>
      </c>
      <c r="R318" s="162" t="s">
        <v>1104</v>
      </c>
      <c r="S318" s="163" t="s">
        <v>2031</v>
      </c>
    </row>
    <row r="319" spans="1:19" s="107" customFormat="1" ht="12.75" customHeight="1" x14ac:dyDescent="0.2">
      <c r="A319" s="103" t="s">
        <v>547</v>
      </c>
      <c r="B319" s="103" t="s">
        <v>162</v>
      </c>
      <c r="C319" s="138"/>
      <c r="D319" s="162">
        <v>6416</v>
      </c>
      <c r="E319" s="162">
        <v>1000</v>
      </c>
      <c r="F319" s="162">
        <v>0</v>
      </c>
      <c r="G319" s="162">
        <v>0</v>
      </c>
      <c r="H319" s="162">
        <v>0</v>
      </c>
      <c r="I319" s="162">
        <v>0</v>
      </c>
      <c r="J319" s="162">
        <v>0</v>
      </c>
      <c r="K319" s="162">
        <v>0</v>
      </c>
      <c r="L319" s="162">
        <v>0</v>
      </c>
      <c r="M319" s="162">
        <v>5700</v>
      </c>
      <c r="N319" s="162">
        <v>0</v>
      </c>
      <c r="O319" s="162">
        <v>0</v>
      </c>
      <c r="P319" s="162">
        <v>34500</v>
      </c>
      <c r="Q319" s="162" t="s">
        <v>1103</v>
      </c>
      <c r="R319" s="162" t="s">
        <v>1104</v>
      </c>
      <c r="S319" s="163" t="s">
        <v>1941</v>
      </c>
    </row>
    <row r="320" spans="1:19" s="107" customFormat="1" ht="12.75" customHeight="1" x14ac:dyDescent="0.2">
      <c r="A320" s="103" t="s">
        <v>566</v>
      </c>
      <c r="B320" s="103" t="s">
        <v>337</v>
      </c>
      <c r="C320" s="138"/>
      <c r="D320" s="162">
        <v>214300</v>
      </c>
      <c r="E320" s="162">
        <v>0</v>
      </c>
      <c r="F320" s="162">
        <v>0</v>
      </c>
      <c r="G320" s="162">
        <v>0</v>
      </c>
      <c r="H320" s="162">
        <v>0</v>
      </c>
      <c r="I320" s="162">
        <v>0</v>
      </c>
      <c r="J320" s="162">
        <v>0</v>
      </c>
      <c r="K320" s="162">
        <v>8112</v>
      </c>
      <c r="L320" s="162">
        <v>0</v>
      </c>
      <c r="M320" s="162">
        <v>0</v>
      </c>
      <c r="N320" s="162">
        <v>0</v>
      </c>
      <c r="O320" s="162">
        <v>0</v>
      </c>
      <c r="P320" s="162">
        <v>96000</v>
      </c>
      <c r="Q320" s="162" t="s">
        <v>1109</v>
      </c>
      <c r="R320" s="162" t="s">
        <v>1104</v>
      </c>
      <c r="S320" s="163" t="s">
        <v>1960</v>
      </c>
    </row>
    <row r="321" spans="1:19" s="107" customFormat="1" ht="12.75" customHeight="1" x14ac:dyDescent="0.2">
      <c r="A321" s="103" t="s">
        <v>740</v>
      </c>
      <c r="B321" s="103" t="s">
        <v>1132</v>
      </c>
      <c r="C321" s="138"/>
      <c r="D321" s="162">
        <v>0</v>
      </c>
      <c r="E321" s="162">
        <v>0</v>
      </c>
      <c r="F321" s="162">
        <v>0</v>
      </c>
      <c r="G321" s="162">
        <v>0</v>
      </c>
      <c r="H321" s="162">
        <v>0</v>
      </c>
      <c r="I321" s="162">
        <v>0</v>
      </c>
      <c r="J321" s="162">
        <v>0</v>
      </c>
      <c r="K321" s="162">
        <v>0</v>
      </c>
      <c r="L321" s="162">
        <v>0</v>
      </c>
      <c r="M321" s="162">
        <v>0</v>
      </c>
      <c r="N321" s="162">
        <v>0</v>
      </c>
      <c r="O321" s="162">
        <v>0</v>
      </c>
      <c r="P321" s="162">
        <v>11755</v>
      </c>
      <c r="Q321" s="162" t="s">
        <v>1153</v>
      </c>
      <c r="R321" s="162" t="s">
        <v>1104</v>
      </c>
      <c r="S321" s="163" t="s">
        <v>2136</v>
      </c>
    </row>
    <row r="322" spans="1:19" s="107" customFormat="1" ht="12.75" customHeight="1" x14ac:dyDescent="0.2">
      <c r="A322" s="103" t="s">
        <v>1031</v>
      </c>
      <c r="B322" s="103" t="s">
        <v>1032</v>
      </c>
      <c r="C322" s="138"/>
      <c r="D322" s="162">
        <v>16350</v>
      </c>
      <c r="E322" s="162">
        <v>0</v>
      </c>
      <c r="F322" s="162">
        <v>0</v>
      </c>
      <c r="G322" s="162">
        <v>0</v>
      </c>
      <c r="H322" s="162">
        <v>0</v>
      </c>
      <c r="I322" s="162">
        <v>0</v>
      </c>
      <c r="J322" s="162">
        <v>0</v>
      </c>
      <c r="K322" s="162">
        <v>0</v>
      </c>
      <c r="L322" s="162">
        <v>0</v>
      </c>
      <c r="M322" s="162">
        <v>0</v>
      </c>
      <c r="N322" s="162">
        <v>0</v>
      </c>
      <c r="O322" s="162">
        <v>0</v>
      </c>
      <c r="P322" s="162">
        <v>0</v>
      </c>
      <c r="Q322" s="162" t="s">
        <v>1153</v>
      </c>
      <c r="R322" s="162" t="s">
        <v>1104</v>
      </c>
      <c r="S322" s="163" t="s">
        <v>2193</v>
      </c>
    </row>
    <row r="323" spans="1:19" s="107" customFormat="1" ht="12.75" customHeight="1" x14ac:dyDescent="0.2">
      <c r="A323" s="103" t="s">
        <v>579</v>
      </c>
      <c r="B323" s="103" t="s">
        <v>163</v>
      </c>
      <c r="C323" s="138"/>
      <c r="D323" s="162">
        <v>10250</v>
      </c>
      <c r="E323" s="162">
        <v>0</v>
      </c>
      <c r="F323" s="162">
        <v>0</v>
      </c>
      <c r="G323" s="162">
        <v>0</v>
      </c>
      <c r="H323" s="162">
        <v>0</v>
      </c>
      <c r="I323" s="162">
        <v>0</v>
      </c>
      <c r="J323" s="162">
        <v>0</v>
      </c>
      <c r="K323" s="162">
        <v>0</v>
      </c>
      <c r="L323" s="162">
        <v>0</v>
      </c>
      <c r="M323" s="162">
        <v>24365</v>
      </c>
      <c r="N323" s="162">
        <v>0</v>
      </c>
      <c r="O323" s="162">
        <v>79824</v>
      </c>
      <c r="P323" s="162">
        <v>0</v>
      </c>
      <c r="Q323" s="162" t="s">
        <v>1103</v>
      </c>
      <c r="R323" s="162" t="s">
        <v>1104</v>
      </c>
      <c r="S323" s="163" t="s">
        <v>1973</v>
      </c>
    </row>
    <row r="324" spans="1:19" s="107" customFormat="1" ht="12.75" customHeight="1" x14ac:dyDescent="0.2">
      <c r="A324" s="103" t="s">
        <v>574</v>
      </c>
      <c r="B324" s="103" t="s">
        <v>338</v>
      </c>
      <c r="C324" s="138"/>
      <c r="D324" s="162">
        <v>5000</v>
      </c>
      <c r="E324" s="162">
        <v>0</v>
      </c>
      <c r="F324" s="162">
        <v>0</v>
      </c>
      <c r="G324" s="162">
        <v>0</v>
      </c>
      <c r="H324" s="162">
        <v>0</v>
      </c>
      <c r="I324" s="162">
        <v>0</v>
      </c>
      <c r="J324" s="162">
        <v>0</v>
      </c>
      <c r="K324" s="162">
        <v>0</v>
      </c>
      <c r="L324" s="162">
        <v>0</v>
      </c>
      <c r="M324" s="162">
        <v>17513</v>
      </c>
      <c r="N324" s="162">
        <v>0</v>
      </c>
      <c r="O324" s="162">
        <v>15805</v>
      </c>
      <c r="P324" s="162">
        <v>0</v>
      </c>
      <c r="Q324" s="162" t="s">
        <v>1109</v>
      </c>
      <c r="R324" s="162" t="s">
        <v>1104</v>
      </c>
      <c r="S324" s="163" t="s">
        <v>1968</v>
      </c>
    </row>
    <row r="325" spans="1:19" s="107" customFormat="1" ht="12.75" customHeight="1" x14ac:dyDescent="0.2">
      <c r="A325" s="103" t="s">
        <v>1033</v>
      </c>
      <c r="B325" s="103" t="s">
        <v>1034</v>
      </c>
      <c r="C325" s="138"/>
      <c r="D325" s="162">
        <v>8741</v>
      </c>
      <c r="E325" s="162">
        <v>0</v>
      </c>
      <c r="F325" s="162">
        <v>0</v>
      </c>
      <c r="G325" s="162">
        <v>0</v>
      </c>
      <c r="H325" s="162">
        <v>0</v>
      </c>
      <c r="I325" s="162">
        <v>0</v>
      </c>
      <c r="J325" s="162">
        <v>0</v>
      </c>
      <c r="K325" s="162">
        <v>0</v>
      </c>
      <c r="L325" s="162">
        <v>0</v>
      </c>
      <c r="M325" s="162">
        <v>0</v>
      </c>
      <c r="N325" s="162">
        <v>11</v>
      </c>
      <c r="O325" s="162">
        <v>2000</v>
      </c>
      <c r="P325" s="162">
        <v>0</v>
      </c>
      <c r="Q325" s="162" t="s">
        <v>1153</v>
      </c>
      <c r="R325" s="162" t="s">
        <v>1104</v>
      </c>
      <c r="S325" s="163" t="s">
        <v>2194</v>
      </c>
    </row>
    <row r="326" spans="1:19" s="107" customFormat="1" ht="12.75" customHeight="1" x14ac:dyDescent="0.2">
      <c r="A326" s="103" t="s">
        <v>582</v>
      </c>
      <c r="B326" s="103" t="s">
        <v>360</v>
      </c>
      <c r="C326" s="138"/>
      <c r="D326" s="162">
        <v>45475</v>
      </c>
      <c r="E326" s="162">
        <v>30000</v>
      </c>
      <c r="F326" s="162">
        <v>0</v>
      </c>
      <c r="G326" s="162">
        <v>0</v>
      </c>
      <c r="H326" s="162">
        <v>0</v>
      </c>
      <c r="I326" s="162">
        <v>0</v>
      </c>
      <c r="J326" s="162">
        <v>0</v>
      </c>
      <c r="K326" s="162">
        <v>431454</v>
      </c>
      <c r="L326" s="162">
        <v>0</v>
      </c>
      <c r="M326" s="162">
        <v>53450</v>
      </c>
      <c r="N326" s="162">
        <v>0</v>
      </c>
      <c r="O326" s="162">
        <v>22922</v>
      </c>
      <c r="P326" s="162">
        <v>85250</v>
      </c>
      <c r="Q326" s="162" t="s">
        <v>1100</v>
      </c>
      <c r="R326" s="162" t="s">
        <v>1104</v>
      </c>
      <c r="S326" s="163" t="s">
        <v>1976</v>
      </c>
    </row>
    <row r="327" spans="1:19" s="107" customFormat="1" ht="12.75" customHeight="1" x14ac:dyDescent="0.2">
      <c r="A327" s="103" t="s">
        <v>1069</v>
      </c>
      <c r="B327" s="103" t="s">
        <v>1070</v>
      </c>
      <c r="C327" s="138"/>
      <c r="D327" s="162">
        <v>14946</v>
      </c>
      <c r="E327" s="162">
        <v>0</v>
      </c>
      <c r="F327" s="162">
        <v>0</v>
      </c>
      <c r="G327" s="162">
        <v>0</v>
      </c>
      <c r="H327" s="162">
        <v>0</v>
      </c>
      <c r="I327" s="162">
        <v>0</v>
      </c>
      <c r="J327" s="162">
        <v>0</v>
      </c>
      <c r="K327" s="162">
        <v>0</v>
      </c>
      <c r="L327" s="162">
        <v>0</v>
      </c>
      <c r="M327" s="162">
        <v>0</v>
      </c>
      <c r="N327" s="162">
        <v>0</v>
      </c>
      <c r="O327" s="162">
        <v>0</v>
      </c>
      <c r="P327" s="162">
        <v>0</v>
      </c>
      <c r="Q327" s="162" t="s">
        <v>1153</v>
      </c>
      <c r="R327" s="162" t="s">
        <v>1104</v>
      </c>
      <c r="S327" s="163" t="s">
        <v>2204</v>
      </c>
    </row>
    <row r="328" spans="1:19" s="107" customFormat="1" ht="12.75" customHeight="1" x14ac:dyDescent="0.2">
      <c r="A328" s="103" t="s">
        <v>563</v>
      </c>
      <c r="B328" s="103" t="s">
        <v>164</v>
      </c>
      <c r="C328" s="138"/>
      <c r="D328" s="162">
        <v>31000</v>
      </c>
      <c r="E328" s="162">
        <v>39850</v>
      </c>
      <c r="F328" s="162">
        <v>0</v>
      </c>
      <c r="G328" s="162">
        <v>0</v>
      </c>
      <c r="H328" s="162">
        <v>0</v>
      </c>
      <c r="I328" s="162">
        <v>0</v>
      </c>
      <c r="J328" s="162">
        <v>0</v>
      </c>
      <c r="K328" s="162">
        <v>0</v>
      </c>
      <c r="L328" s="162">
        <v>0</v>
      </c>
      <c r="M328" s="162">
        <v>1500</v>
      </c>
      <c r="N328" s="162">
        <v>0</v>
      </c>
      <c r="O328" s="162">
        <v>0</v>
      </c>
      <c r="P328" s="162">
        <v>6000</v>
      </c>
      <c r="Q328" s="162" t="s">
        <v>1103</v>
      </c>
      <c r="R328" s="162" t="s">
        <v>1104</v>
      </c>
      <c r="S328" s="163" t="s">
        <v>1957</v>
      </c>
    </row>
    <row r="329" spans="1:19" s="107" customFormat="1" ht="12.75" customHeight="1" x14ac:dyDescent="0.2">
      <c r="A329" s="103" t="s">
        <v>584</v>
      </c>
      <c r="B329" s="103" t="s">
        <v>1089</v>
      </c>
      <c r="C329" s="138"/>
      <c r="D329" s="162">
        <v>3000</v>
      </c>
      <c r="E329" s="162">
        <v>0</v>
      </c>
      <c r="F329" s="162">
        <v>0</v>
      </c>
      <c r="G329" s="162">
        <v>0</v>
      </c>
      <c r="H329" s="162">
        <v>0</v>
      </c>
      <c r="I329" s="162">
        <v>0</v>
      </c>
      <c r="J329" s="162">
        <v>0</v>
      </c>
      <c r="K329" s="162">
        <v>0</v>
      </c>
      <c r="L329" s="162">
        <v>0</v>
      </c>
      <c r="M329" s="162">
        <v>47650</v>
      </c>
      <c r="N329" s="162">
        <v>0</v>
      </c>
      <c r="O329" s="162">
        <v>0</v>
      </c>
      <c r="P329" s="162">
        <v>1500</v>
      </c>
      <c r="Q329" s="162" t="s">
        <v>1109</v>
      </c>
      <c r="R329" s="162" t="s">
        <v>1104</v>
      </c>
      <c r="S329" s="163" t="s">
        <v>1978</v>
      </c>
    </row>
    <row r="330" spans="1:19" s="107" customFormat="1" ht="12.75" customHeight="1" x14ac:dyDescent="0.2">
      <c r="A330" s="103" t="s">
        <v>741</v>
      </c>
      <c r="B330" s="103" t="s">
        <v>1133</v>
      </c>
      <c r="C330" s="138"/>
      <c r="D330" s="162">
        <v>3550</v>
      </c>
      <c r="E330" s="162">
        <v>2000</v>
      </c>
      <c r="F330" s="162">
        <v>0</v>
      </c>
      <c r="G330" s="162">
        <v>0</v>
      </c>
      <c r="H330" s="162">
        <v>0</v>
      </c>
      <c r="I330" s="162">
        <v>0</v>
      </c>
      <c r="J330" s="162">
        <v>0</v>
      </c>
      <c r="K330" s="162">
        <v>0</v>
      </c>
      <c r="L330" s="162">
        <v>0</v>
      </c>
      <c r="M330" s="162">
        <v>0</v>
      </c>
      <c r="N330" s="162">
        <v>0</v>
      </c>
      <c r="O330" s="162">
        <v>0</v>
      </c>
      <c r="P330" s="162">
        <v>0</v>
      </c>
      <c r="Q330" s="162" t="s">
        <v>1153</v>
      </c>
      <c r="R330" s="162" t="s">
        <v>1104</v>
      </c>
      <c r="S330" s="163" t="s">
        <v>2137</v>
      </c>
    </row>
    <row r="331" spans="1:19" s="107" customFormat="1" ht="12.75" customHeight="1" x14ac:dyDescent="0.2">
      <c r="A331" s="103" t="s">
        <v>1035</v>
      </c>
      <c r="B331" s="103" t="s">
        <v>1036</v>
      </c>
      <c r="C331" s="138"/>
      <c r="D331" s="162">
        <v>183</v>
      </c>
      <c r="E331" s="162">
        <v>0</v>
      </c>
      <c r="F331" s="162">
        <v>0</v>
      </c>
      <c r="G331" s="162">
        <v>0</v>
      </c>
      <c r="H331" s="162">
        <v>0</v>
      </c>
      <c r="I331" s="162">
        <v>0</v>
      </c>
      <c r="J331" s="162">
        <v>0</v>
      </c>
      <c r="K331" s="162">
        <v>0</v>
      </c>
      <c r="L331" s="162">
        <v>0</v>
      </c>
      <c r="M331" s="162">
        <v>2150</v>
      </c>
      <c r="N331" s="162">
        <v>0</v>
      </c>
      <c r="O331" s="162">
        <v>0</v>
      </c>
      <c r="P331" s="162">
        <v>0</v>
      </c>
      <c r="Q331" s="162" t="s">
        <v>1153</v>
      </c>
      <c r="R331" s="162" t="s">
        <v>1104</v>
      </c>
      <c r="S331" s="163" t="s">
        <v>2195</v>
      </c>
    </row>
    <row r="332" spans="1:19" s="107" customFormat="1" ht="12.75" customHeight="1" x14ac:dyDescent="0.2">
      <c r="A332" s="103" t="s">
        <v>638</v>
      </c>
      <c r="B332" s="103" t="s">
        <v>781</v>
      </c>
      <c r="C332" s="138"/>
      <c r="D332" s="162">
        <v>18261</v>
      </c>
      <c r="E332" s="162">
        <v>4000</v>
      </c>
      <c r="F332" s="162">
        <v>0</v>
      </c>
      <c r="G332" s="162">
        <v>13000</v>
      </c>
      <c r="H332" s="162">
        <v>0</v>
      </c>
      <c r="I332" s="162">
        <v>0</v>
      </c>
      <c r="J332" s="162">
        <v>0</v>
      </c>
      <c r="K332" s="162">
        <v>0</v>
      </c>
      <c r="L332" s="162">
        <v>0</v>
      </c>
      <c r="M332" s="162">
        <v>5000</v>
      </c>
      <c r="N332" s="162">
        <v>0</v>
      </c>
      <c r="O332" s="162">
        <v>107</v>
      </c>
      <c r="P332" s="162">
        <v>1000</v>
      </c>
      <c r="Q332" s="162" t="s">
        <v>1103</v>
      </c>
      <c r="R332" s="162" t="s">
        <v>1104</v>
      </c>
      <c r="S332" s="163" t="s">
        <v>2032</v>
      </c>
    </row>
    <row r="333" spans="1:19" s="107" customFormat="1" ht="12.75" customHeight="1" x14ac:dyDescent="0.2">
      <c r="A333" s="103" t="s">
        <v>548</v>
      </c>
      <c r="B333" s="103" t="s">
        <v>776</v>
      </c>
      <c r="C333" s="138"/>
      <c r="D333" s="162">
        <v>1112</v>
      </c>
      <c r="E333" s="162">
        <v>0</v>
      </c>
      <c r="F333" s="162">
        <v>0</v>
      </c>
      <c r="G333" s="162">
        <v>0</v>
      </c>
      <c r="H333" s="162">
        <v>0</v>
      </c>
      <c r="I333" s="162">
        <v>0</v>
      </c>
      <c r="J333" s="162">
        <v>0</v>
      </c>
      <c r="K333" s="162">
        <v>0</v>
      </c>
      <c r="L333" s="162">
        <v>0</v>
      </c>
      <c r="M333" s="162">
        <v>0</v>
      </c>
      <c r="N333" s="162">
        <v>0</v>
      </c>
      <c r="O333" s="162">
        <v>0</v>
      </c>
      <c r="P333" s="162">
        <v>3250</v>
      </c>
      <c r="Q333" s="162" t="s">
        <v>1103</v>
      </c>
      <c r="R333" s="162" t="s">
        <v>1104</v>
      </c>
      <c r="S333" s="163" t="s">
        <v>1942</v>
      </c>
    </row>
    <row r="334" spans="1:19" s="107" customFormat="1" ht="12.75" customHeight="1" x14ac:dyDescent="0.2">
      <c r="A334" s="103" t="s">
        <v>656</v>
      </c>
      <c r="B334" s="103" t="s">
        <v>165</v>
      </c>
      <c r="C334" s="138"/>
      <c r="D334" s="162">
        <v>27500</v>
      </c>
      <c r="E334" s="162">
        <v>5000</v>
      </c>
      <c r="F334" s="162">
        <v>0</v>
      </c>
      <c r="G334" s="162">
        <v>0</v>
      </c>
      <c r="H334" s="162">
        <v>0</v>
      </c>
      <c r="I334" s="162">
        <v>0</v>
      </c>
      <c r="J334" s="162">
        <v>0</v>
      </c>
      <c r="K334" s="162">
        <v>0</v>
      </c>
      <c r="L334" s="162">
        <v>0</v>
      </c>
      <c r="M334" s="162">
        <v>32416</v>
      </c>
      <c r="N334" s="162">
        <v>0</v>
      </c>
      <c r="O334" s="162">
        <v>45899</v>
      </c>
      <c r="P334" s="162">
        <v>5000</v>
      </c>
      <c r="Q334" s="162" t="s">
        <v>1107</v>
      </c>
      <c r="R334" s="162" t="s">
        <v>1104</v>
      </c>
      <c r="S334" s="163" t="s">
        <v>2050</v>
      </c>
    </row>
    <row r="335" spans="1:19" s="107" customFormat="1" ht="12.75" customHeight="1" x14ac:dyDescent="0.2">
      <c r="A335" s="103" t="s">
        <v>932</v>
      </c>
      <c r="B335" s="103" t="s">
        <v>933</v>
      </c>
      <c r="C335" s="138"/>
      <c r="D335" s="162">
        <v>15218</v>
      </c>
      <c r="E335" s="162">
        <v>0</v>
      </c>
      <c r="F335" s="162">
        <v>0</v>
      </c>
      <c r="G335" s="162">
        <v>2000</v>
      </c>
      <c r="H335" s="162">
        <v>0</v>
      </c>
      <c r="I335" s="162">
        <v>0</v>
      </c>
      <c r="J335" s="162">
        <v>0</v>
      </c>
      <c r="K335" s="162">
        <v>0</v>
      </c>
      <c r="L335" s="162">
        <v>0</v>
      </c>
      <c r="M335" s="162">
        <v>6700</v>
      </c>
      <c r="N335" s="162">
        <v>214349</v>
      </c>
      <c r="O335" s="162">
        <v>0</v>
      </c>
      <c r="P335" s="162">
        <v>8500</v>
      </c>
      <c r="Q335" s="162" t="s">
        <v>1100</v>
      </c>
      <c r="R335" s="162" t="s">
        <v>1102</v>
      </c>
      <c r="S335" s="163" t="s">
        <v>2253</v>
      </c>
    </row>
    <row r="336" spans="1:19" s="107" customFormat="1" ht="12.75" customHeight="1" x14ac:dyDescent="0.2">
      <c r="A336" s="103" t="s">
        <v>594</v>
      </c>
      <c r="B336" s="103" t="s">
        <v>166</v>
      </c>
      <c r="C336" s="138"/>
      <c r="D336" s="162">
        <v>30232</v>
      </c>
      <c r="E336" s="162">
        <v>8000</v>
      </c>
      <c r="F336" s="162">
        <v>0</v>
      </c>
      <c r="G336" s="162">
        <v>9000</v>
      </c>
      <c r="H336" s="162">
        <v>0</v>
      </c>
      <c r="I336" s="162">
        <v>0</v>
      </c>
      <c r="J336" s="162">
        <v>0</v>
      </c>
      <c r="K336" s="162">
        <v>0</v>
      </c>
      <c r="L336" s="162">
        <v>0</v>
      </c>
      <c r="M336" s="162">
        <v>2785</v>
      </c>
      <c r="N336" s="162">
        <v>18000</v>
      </c>
      <c r="O336" s="162">
        <v>7000</v>
      </c>
      <c r="P336" s="162">
        <v>19000</v>
      </c>
      <c r="Q336" s="162" t="s">
        <v>1103</v>
      </c>
      <c r="R336" s="162" t="s">
        <v>1104</v>
      </c>
      <c r="S336" s="163" t="s">
        <v>1988</v>
      </c>
    </row>
    <row r="337" spans="1:19" s="107" customFormat="1" ht="12.75" customHeight="1" x14ac:dyDescent="0.2">
      <c r="A337" s="103" t="s">
        <v>592</v>
      </c>
      <c r="B337" s="103" t="s">
        <v>339</v>
      </c>
      <c r="C337" s="138"/>
      <c r="D337" s="162">
        <v>114800</v>
      </c>
      <c r="E337" s="162">
        <v>10000</v>
      </c>
      <c r="F337" s="162">
        <v>0</v>
      </c>
      <c r="G337" s="162">
        <v>0</v>
      </c>
      <c r="H337" s="162">
        <v>0</v>
      </c>
      <c r="I337" s="162">
        <v>0</v>
      </c>
      <c r="J337" s="162">
        <v>0</v>
      </c>
      <c r="K337" s="162">
        <v>0</v>
      </c>
      <c r="L337" s="162">
        <v>0</v>
      </c>
      <c r="M337" s="162">
        <v>70947</v>
      </c>
      <c r="N337" s="162">
        <v>57205</v>
      </c>
      <c r="O337" s="162">
        <v>10000</v>
      </c>
      <c r="P337" s="162">
        <v>156000</v>
      </c>
      <c r="Q337" s="162" t="s">
        <v>1109</v>
      </c>
      <c r="R337" s="162" t="s">
        <v>1104</v>
      </c>
      <c r="S337" s="163" t="s">
        <v>1986</v>
      </c>
    </row>
    <row r="338" spans="1:19" s="107" customFormat="1" ht="12.75" customHeight="1" x14ac:dyDescent="0.2">
      <c r="A338" s="103" t="s">
        <v>934</v>
      </c>
      <c r="B338" s="103" t="s">
        <v>935</v>
      </c>
      <c r="C338" s="138"/>
      <c r="D338" s="162">
        <v>44480</v>
      </c>
      <c r="E338" s="162">
        <v>0</v>
      </c>
      <c r="F338" s="162">
        <v>0</v>
      </c>
      <c r="G338" s="162">
        <v>0</v>
      </c>
      <c r="H338" s="162">
        <v>0</v>
      </c>
      <c r="I338" s="162">
        <v>0</v>
      </c>
      <c r="J338" s="162">
        <v>0</v>
      </c>
      <c r="K338" s="162">
        <v>0</v>
      </c>
      <c r="L338" s="162">
        <v>0</v>
      </c>
      <c r="M338" s="162">
        <v>0</v>
      </c>
      <c r="N338" s="162">
        <v>0</v>
      </c>
      <c r="O338" s="162">
        <v>0</v>
      </c>
      <c r="P338" s="162">
        <v>8000</v>
      </c>
      <c r="Q338" s="162" t="s">
        <v>1100</v>
      </c>
      <c r="R338" s="162" t="s">
        <v>1101</v>
      </c>
      <c r="S338" s="163" t="s">
        <v>2262</v>
      </c>
    </row>
    <row r="339" spans="1:19" s="107" customFormat="1" ht="12.75" customHeight="1" x14ac:dyDescent="0.2">
      <c r="A339" s="103" t="s">
        <v>532</v>
      </c>
      <c r="B339" s="103" t="s">
        <v>167</v>
      </c>
      <c r="C339" s="138"/>
      <c r="D339" s="162">
        <v>5500</v>
      </c>
      <c r="E339" s="162">
        <v>4000</v>
      </c>
      <c r="F339" s="162">
        <v>0</v>
      </c>
      <c r="G339" s="162">
        <v>0</v>
      </c>
      <c r="H339" s="162">
        <v>0</v>
      </c>
      <c r="I339" s="162">
        <v>0</v>
      </c>
      <c r="J339" s="162">
        <v>0</v>
      </c>
      <c r="K339" s="162">
        <v>0</v>
      </c>
      <c r="L339" s="162">
        <v>0</v>
      </c>
      <c r="M339" s="162">
        <v>0</v>
      </c>
      <c r="N339" s="162">
        <v>0</v>
      </c>
      <c r="O339" s="162">
        <v>0</v>
      </c>
      <c r="P339" s="162">
        <v>6000</v>
      </c>
      <c r="Q339" s="162" t="s">
        <v>1103</v>
      </c>
      <c r="R339" s="162" t="s">
        <v>1104</v>
      </c>
      <c r="S339" s="163" t="s">
        <v>1926</v>
      </c>
    </row>
    <row r="340" spans="1:19" s="107" customFormat="1" ht="12.75" customHeight="1" x14ac:dyDescent="0.2">
      <c r="A340" s="103" t="s">
        <v>936</v>
      </c>
      <c r="B340" s="103" t="s">
        <v>937</v>
      </c>
      <c r="C340" s="138"/>
      <c r="D340" s="162">
        <v>38801</v>
      </c>
      <c r="E340" s="162">
        <v>0</v>
      </c>
      <c r="F340" s="162">
        <v>0</v>
      </c>
      <c r="G340" s="162">
        <v>2000</v>
      </c>
      <c r="H340" s="162">
        <v>0</v>
      </c>
      <c r="I340" s="162">
        <v>0</v>
      </c>
      <c r="J340" s="162">
        <v>0</v>
      </c>
      <c r="K340" s="162">
        <v>0</v>
      </c>
      <c r="L340" s="162">
        <v>0</v>
      </c>
      <c r="M340" s="162">
        <v>975</v>
      </c>
      <c r="N340" s="162">
        <v>0</v>
      </c>
      <c r="O340" s="162">
        <v>3106</v>
      </c>
      <c r="P340" s="162">
        <v>0</v>
      </c>
      <c r="Q340" s="162" t="s">
        <v>1100</v>
      </c>
      <c r="R340" s="162" t="s">
        <v>1102</v>
      </c>
      <c r="S340" s="163" t="s">
        <v>2286</v>
      </c>
    </row>
    <row r="341" spans="1:19" s="107" customFormat="1" ht="12.75" customHeight="1" x14ac:dyDescent="0.2">
      <c r="A341" s="103" t="s">
        <v>388</v>
      </c>
      <c r="B341" s="103" t="s">
        <v>168</v>
      </c>
      <c r="C341" s="138"/>
      <c r="D341" s="162">
        <v>15400</v>
      </c>
      <c r="E341" s="162">
        <v>0</v>
      </c>
      <c r="F341" s="162">
        <v>0</v>
      </c>
      <c r="G341" s="162">
        <v>0</v>
      </c>
      <c r="H341" s="162">
        <v>0</v>
      </c>
      <c r="I341" s="162">
        <v>0</v>
      </c>
      <c r="J341" s="162">
        <v>0</v>
      </c>
      <c r="K341" s="162">
        <v>0</v>
      </c>
      <c r="L341" s="162">
        <v>4200</v>
      </c>
      <c r="M341" s="162">
        <v>0</v>
      </c>
      <c r="N341" s="162">
        <v>0</v>
      </c>
      <c r="O341" s="162">
        <v>0</v>
      </c>
      <c r="P341" s="162">
        <v>0</v>
      </c>
      <c r="Q341" s="162" t="s">
        <v>1100</v>
      </c>
      <c r="R341" s="162" t="s">
        <v>1104</v>
      </c>
      <c r="S341" s="163" t="s">
        <v>1782</v>
      </c>
    </row>
    <row r="342" spans="1:19" s="107" customFormat="1" ht="12.75" customHeight="1" x14ac:dyDescent="0.2">
      <c r="A342" s="103" t="s">
        <v>421</v>
      </c>
      <c r="B342" s="103" t="s">
        <v>169</v>
      </c>
      <c r="C342" s="138"/>
      <c r="D342" s="162">
        <v>19047</v>
      </c>
      <c r="E342" s="162">
        <v>0</v>
      </c>
      <c r="F342" s="162">
        <v>0</v>
      </c>
      <c r="G342" s="162">
        <v>0</v>
      </c>
      <c r="H342" s="162">
        <v>0</v>
      </c>
      <c r="I342" s="162">
        <v>0</v>
      </c>
      <c r="J342" s="162">
        <v>0</v>
      </c>
      <c r="K342" s="162">
        <v>50</v>
      </c>
      <c r="L342" s="162">
        <v>0</v>
      </c>
      <c r="M342" s="162">
        <v>35530</v>
      </c>
      <c r="N342" s="162">
        <v>8000</v>
      </c>
      <c r="O342" s="162">
        <v>3000</v>
      </c>
      <c r="P342" s="162">
        <v>0</v>
      </c>
      <c r="Q342" s="162" t="s">
        <v>1100</v>
      </c>
      <c r="R342" s="162" t="s">
        <v>1104</v>
      </c>
      <c r="S342" s="163" t="s">
        <v>1815</v>
      </c>
    </row>
    <row r="343" spans="1:19" s="107" customFormat="1" ht="12.75" customHeight="1" x14ac:dyDescent="0.2">
      <c r="A343" s="103" t="s">
        <v>432</v>
      </c>
      <c r="B343" s="103" t="s">
        <v>170</v>
      </c>
      <c r="C343" s="138"/>
      <c r="D343" s="162">
        <v>15050</v>
      </c>
      <c r="E343" s="162">
        <v>0</v>
      </c>
      <c r="F343" s="162">
        <v>0</v>
      </c>
      <c r="G343" s="162">
        <v>0</v>
      </c>
      <c r="H343" s="162">
        <v>0</v>
      </c>
      <c r="I343" s="162">
        <v>0</v>
      </c>
      <c r="J343" s="162">
        <v>0</v>
      </c>
      <c r="K343" s="162">
        <v>0</v>
      </c>
      <c r="L343" s="162">
        <v>0</v>
      </c>
      <c r="M343" s="162">
        <v>8900</v>
      </c>
      <c r="N343" s="162">
        <v>15000</v>
      </c>
      <c r="O343" s="162">
        <v>7900</v>
      </c>
      <c r="P343" s="162">
        <v>7500</v>
      </c>
      <c r="Q343" s="162" t="s">
        <v>1100</v>
      </c>
      <c r="R343" s="162" t="s">
        <v>1104</v>
      </c>
      <c r="S343" s="163" t="s">
        <v>1826</v>
      </c>
    </row>
    <row r="344" spans="1:19" s="107" customFormat="1" ht="12.75" customHeight="1" x14ac:dyDescent="0.2">
      <c r="A344" s="103" t="s">
        <v>472</v>
      </c>
      <c r="B344" s="103" t="s">
        <v>171</v>
      </c>
      <c r="C344" s="138"/>
      <c r="D344" s="162">
        <v>131349</v>
      </c>
      <c r="E344" s="162">
        <v>62300</v>
      </c>
      <c r="F344" s="162">
        <v>0</v>
      </c>
      <c r="G344" s="162">
        <v>46000</v>
      </c>
      <c r="H344" s="162">
        <v>2000</v>
      </c>
      <c r="I344" s="162">
        <v>0</v>
      </c>
      <c r="J344" s="162">
        <v>0</v>
      </c>
      <c r="K344" s="162">
        <v>0</v>
      </c>
      <c r="L344" s="162">
        <v>0</v>
      </c>
      <c r="M344" s="162">
        <v>29950</v>
      </c>
      <c r="N344" s="162">
        <v>5000</v>
      </c>
      <c r="O344" s="162">
        <v>136319</v>
      </c>
      <c r="P344" s="162">
        <v>51000</v>
      </c>
      <c r="Q344" s="162" t="s">
        <v>1100</v>
      </c>
      <c r="R344" s="162" t="s">
        <v>1104</v>
      </c>
      <c r="S344" s="163" t="s">
        <v>1866</v>
      </c>
    </row>
    <row r="345" spans="1:19" s="107" customFormat="1" ht="12.75" customHeight="1" x14ac:dyDescent="0.2">
      <c r="A345" s="103" t="s">
        <v>938</v>
      </c>
      <c r="B345" s="103" t="s">
        <v>939</v>
      </c>
      <c r="C345" s="138"/>
      <c r="D345" s="162">
        <v>840</v>
      </c>
      <c r="E345" s="162">
        <v>0</v>
      </c>
      <c r="F345" s="162">
        <v>0</v>
      </c>
      <c r="G345" s="162">
        <v>0</v>
      </c>
      <c r="H345" s="162">
        <v>0</v>
      </c>
      <c r="I345" s="162">
        <v>0</v>
      </c>
      <c r="J345" s="162">
        <v>0</v>
      </c>
      <c r="K345" s="162">
        <v>0</v>
      </c>
      <c r="L345" s="162">
        <v>0</v>
      </c>
      <c r="M345" s="162">
        <v>0</v>
      </c>
      <c r="N345" s="162">
        <v>0</v>
      </c>
      <c r="O345" s="162">
        <v>0</v>
      </c>
      <c r="P345" s="162">
        <v>0</v>
      </c>
      <c r="Q345" s="162" t="s">
        <v>1100</v>
      </c>
      <c r="R345" s="162" t="s">
        <v>1101</v>
      </c>
      <c r="S345" s="163" t="s">
        <v>2274</v>
      </c>
    </row>
    <row r="346" spans="1:19" s="107" customFormat="1" ht="12.75" customHeight="1" x14ac:dyDescent="0.2">
      <c r="A346" s="103" t="s">
        <v>533</v>
      </c>
      <c r="B346" s="103" t="s">
        <v>172</v>
      </c>
      <c r="C346" s="138"/>
      <c r="D346" s="162">
        <v>2180</v>
      </c>
      <c r="E346" s="162">
        <v>0</v>
      </c>
      <c r="F346" s="162">
        <v>5000</v>
      </c>
      <c r="G346" s="162">
        <v>0</v>
      </c>
      <c r="H346" s="162">
        <v>0</v>
      </c>
      <c r="I346" s="162">
        <v>3250</v>
      </c>
      <c r="J346" s="162">
        <v>0</v>
      </c>
      <c r="K346" s="162">
        <v>0</v>
      </c>
      <c r="L346" s="162">
        <v>0</v>
      </c>
      <c r="M346" s="162">
        <v>27000</v>
      </c>
      <c r="N346" s="162">
        <v>0</v>
      </c>
      <c r="O346" s="162">
        <v>0</v>
      </c>
      <c r="P346" s="162">
        <v>11500</v>
      </c>
      <c r="Q346" s="162" t="s">
        <v>1103</v>
      </c>
      <c r="R346" s="162" t="s">
        <v>1104</v>
      </c>
      <c r="S346" s="163" t="s">
        <v>1927</v>
      </c>
    </row>
    <row r="347" spans="1:19" s="107" customFormat="1" ht="12.75" customHeight="1" x14ac:dyDescent="0.2">
      <c r="A347" s="103" t="s">
        <v>438</v>
      </c>
      <c r="B347" s="103" t="s">
        <v>173</v>
      </c>
      <c r="C347" s="138"/>
      <c r="D347" s="162">
        <v>2200</v>
      </c>
      <c r="E347" s="162">
        <v>0</v>
      </c>
      <c r="F347" s="162">
        <v>0</v>
      </c>
      <c r="G347" s="162">
        <v>0</v>
      </c>
      <c r="H347" s="162">
        <v>0</v>
      </c>
      <c r="I347" s="162">
        <v>0</v>
      </c>
      <c r="J347" s="162">
        <v>521</v>
      </c>
      <c r="K347" s="162">
        <v>0</v>
      </c>
      <c r="L347" s="162">
        <v>0</v>
      </c>
      <c r="M347" s="162">
        <v>2000</v>
      </c>
      <c r="N347" s="162">
        <v>0</v>
      </c>
      <c r="O347" s="162">
        <v>2000</v>
      </c>
      <c r="P347" s="162">
        <v>4000</v>
      </c>
      <c r="Q347" s="162" t="s">
        <v>1103</v>
      </c>
      <c r="R347" s="162" t="s">
        <v>1104</v>
      </c>
      <c r="S347" s="163" t="s">
        <v>1832</v>
      </c>
    </row>
    <row r="348" spans="1:19" s="107" customFormat="1" ht="12.75" customHeight="1" x14ac:dyDescent="0.2">
      <c r="A348" s="103" t="s">
        <v>378</v>
      </c>
      <c r="B348" s="103" t="s">
        <v>174</v>
      </c>
      <c r="C348" s="138"/>
      <c r="D348" s="162">
        <v>9979</v>
      </c>
      <c r="E348" s="162">
        <v>0</v>
      </c>
      <c r="F348" s="162">
        <v>0</v>
      </c>
      <c r="G348" s="162">
        <v>0</v>
      </c>
      <c r="H348" s="162">
        <v>0</v>
      </c>
      <c r="I348" s="162">
        <v>0</v>
      </c>
      <c r="J348" s="162">
        <v>0</v>
      </c>
      <c r="K348" s="162">
        <v>0</v>
      </c>
      <c r="L348" s="162">
        <v>0</v>
      </c>
      <c r="M348" s="162">
        <v>36450</v>
      </c>
      <c r="N348" s="162">
        <v>0</v>
      </c>
      <c r="O348" s="162">
        <v>0</v>
      </c>
      <c r="P348" s="162">
        <v>0</v>
      </c>
      <c r="Q348" s="162" t="s">
        <v>1100</v>
      </c>
      <c r="R348" s="162" t="s">
        <v>1104</v>
      </c>
      <c r="S348" s="163" t="s">
        <v>1772</v>
      </c>
    </row>
    <row r="349" spans="1:19" s="107" customFormat="1" ht="12.75" customHeight="1" x14ac:dyDescent="0.2">
      <c r="A349" s="103" t="s">
        <v>718</v>
      </c>
      <c r="B349" s="103" t="s">
        <v>175</v>
      </c>
      <c r="C349" s="138"/>
      <c r="D349" s="162">
        <v>35000</v>
      </c>
      <c r="E349" s="162">
        <v>40000</v>
      </c>
      <c r="F349" s="162">
        <v>0</v>
      </c>
      <c r="G349" s="162">
        <v>20000</v>
      </c>
      <c r="H349" s="162">
        <v>0</v>
      </c>
      <c r="I349" s="162">
        <v>0</v>
      </c>
      <c r="J349" s="162">
        <v>0</v>
      </c>
      <c r="K349" s="162">
        <v>0</v>
      </c>
      <c r="L349" s="162">
        <v>0</v>
      </c>
      <c r="M349" s="162">
        <v>17200</v>
      </c>
      <c r="N349" s="162">
        <v>0</v>
      </c>
      <c r="O349" s="162">
        <v>25000</v>
      </c>
      <c r="P349" s="162">
        <v>20000</v>
      </c>
      <c r="Q349" s="162" t="s">
        <v>1106</v>
      </c>
      <c r="R349" s="162" t="s">
        <v>1104</v>
      </c>
      <c r="S349" s="163" t="s">
        <v>2112</v>
      </c>
    </row>
    <row r="350" spans="1:19" s="107" customFormat="1" ht="12.75" customHeight="1" x14ac:dyDescent="0.2">
      <c r="A350" s="103" t="s">
        <v>401</v>
      </c>
      <c r="B350" s="103" t="s">
        <v>767</v>
      </c>
      <c r="C350" s="138"/>
      <c r="D350" s="162">
        <v>8014</v>
      </c>
      <c r="E350" s="162">
        <v>2500</v>
      </c>
      <c r="F350" s="162">
        <v>0</v>
      </c>
      <c r="G350" s="162">
        <v>0</v>
      </c>
      <c r="H350" s="162">
        <v>0</v>
      </c>
      <c r="I350" s="162">
        <v>0</v>
      </c>
      <c r="J350" s="162">
        <v>0</v>
      </c>
      <c r="K350" s="162">
        <v>0</v>
      </c>
      <c r="L350" s="162">
        <v>0</v>
      </c>
      <c r="M350" s="162">
        <v>10175</v>
      </c>
      <c r="N350" s="162">
        <v>2500</v>
      </c>
      <c r="O350" s="162">
        <v>0</v>
      </c>
      <c r="P350" s="162">
        <v>0</v>
      </c>
      <c r="Q350" s="162" t="s">
        <v>1100</v>
      </c>
      <c r="R350" s="162" t="s">
        <v>1104</v>
      </c>
      <c r="S350" s="163" t="s">
        <v>1795</v>
      </c>
    </row>
    <row r="351" spans="1:19" s="107" customFormat="1" ht="12.75" customHeight="1" x14ac:dyDescent="0.2">
      <c r="A351" s="103" t="s">
        <v>489</v>
      </c>
      <c r="B351" s="103" t="s">
        <v>176</v>
      </c>
      <c r="C351" s="138"/>
      <c r="D351" s="162">
        <v>0</v>
      </c>
      <c r="E351" s="162">
        <v>0</v>
      </c>
      <c r="F351" s="162">
        <v>0</v>
      </c>
      <c r="G351" s="162">
        <v>0</v>
      </c>
      <c r="H351" s="162">
        <v>0</v>
      </c>
      <c r="I351" s="162">
        <v>0</v>
      </c>
      <c r="J351" s="162">
        <v>0</v>
      </c>
      <c r="K351" s="162">
        <v>0</v>
      </c>
      <c r="L351" s="162">
        <v>0</v>
      </c>
      <c r="M351" s="162">
        <v>0</v>
      </c>
      <c r="N351" s="162">
        <v>0</v>
      </c>
      <c r="O351" s="162">
        <v>0</v>
      </c>
      <c r="P351" s="162">
        <v>0</v>
      </c>
      <c r="Q351" s="162" t="s">
        <v>1103</v>
      </c>
      <c r="R351" s="162" t="s">
        <v>1104</v>
      </c>
      <c r="S351" s="163" t="s">
        <v>1883</v>
      </c>
    </row>
    <row r="352" spans="1:19" s="107" customFormat="1" ht="12.75" customHeight="1" x14ac:dyDescent="0.2">
      <c r="A352" s="103" t="s">
        <v>629</v>
      </c>
      <c r="B352" s="103" t="s">
        <v>780</v>
      </c>
      <c r="C352" s="138"/>
      <c r="D352" s="162">
        <v>5000</v>
      </c>
      <c r="E352" s="162">
        <v>0</v>
      </c>
      <c r="F352" s="162">
        <v>0</v>
      </c>
      <c r="G352" s="162">
        <v>0</v>
      </c>
      <c r="H352" s="162">
        <v>0</v>
      </c>
      <c r="I352" s="162">
        <v>0</v>
      </c>
      <c r="J352" s="162">
        <v>0</v>
      </c>
      <c r="K352" s="162">
        <v>0</v>
      </c>
      <c r="L352" s="162">
        <v>0</v>
      </c>
      <c r="M352" s="162">
        <v>0</v>
      </c>
      <c r="N352" s="162">
        <v>43000</v>
      </c>
      <c r="O352" s="162">
        <v>0</v>
      </c>
      <c r="P352" s="162">
        <v>0</v>
      </c>
      <c r="Q352" s="162" t="s">
        <v>1103</v>
      </c>
      <c r="R352" s="162" t="s">
        <v>1104</v>
      </c>
      <c r="S352" s="163" t="s">
        <v>2023</v>
      </c>
    </row>
    <row r="353" spans="1:19" s="107" customFormat="1" ht="12.75" customHeight="1" x14ac:dyDescent="0.2">
      <c r="A353" s="103" t="s">
        <v>940</v>
      </c>
      <c r="B353" s="103" t="s">
        <v>941</v>
      </c>
      <c r="C353" s="138"/>
      <c r="D353" s="162">
        <v>51200</v>
      </c>
      <c r="E353" s="162">
        <v>10000</v>
      </c>
      <c r="F353" s="162">
        <v>0</v>
      </c>
      <c r="G353" s="162">
        <v>0</v>
      </c>
      <c r="H353" s="162">
        <v>0</v>
      </c>
      <c r="I353" s="162">
        <v>0</v>
      </c>
      <c r="J353" s="162">
        <v>0</v>
      </c>
      <c r="K353" s="162">
        <v>0</v>
      </c>
      <c r="L353" s="162">
        <v>0</v>
      </c>
      <c r="M353" s="162">
        <v>17750</v>
      </c>
      <c r="N353" s="162">
        <v>0</v>
      </c>
      <c r="O353" s="162">
        <v>0</v>
      </c>
      <c r="P353" s="162">
        <v>68500</v>
      </c>
      <c r="Q353" s="162" t="s">
        <v>1100</v>
      </c>
      <c r="R353" s="162" t="s">
        <v>1102</v>
      </c>
      <c r="S353" s="163" t="s">
        <v>2250</v>
      </c>
    </row>
    <row r="354" spans="1:19" s="107" customFormat="1" ht="12.75" customHeight="1" x14ac:dyDescent="0.2">
      <c r="A354" s="103" t="s">
        <v>942</v>
      </c>
      <c r="B354" s="103" t="s">
        <v>943</v>
      </c>
      <c r="C354" s="138"/>
      <c r="D354" s="162">
        <v>0</v>
      </c>
      <c r="E354" s="162">
        <v>0</v>
      </c>
      <c r="F354" s="162">
        <v>0</v>
      </c>
      <c r="G354" s="162">
        <v>0</v>
      </c>
      <c r="H354" s="162">
        <v>0</v>
      </c>
      <c r="I354" s="162">
        <v>0</v>
      </c>
      <c r="J354" s="162">
        <v>0</v>
      </c>
      <c r="K354" s="162">
        <v>0</v>
      </c>
      <c r="L354" s="162">
        <v>0</v>
      </c>
      <c r="M354" s="162">
        <v>0</v>
      </c>
      <c r="N354" s="162">
        <v>0</v>
      </c>
      <c r="O354" s="162">
        <v>0</v>
      </c>
      <c r="P354" s="162">
        <v>5250</v>
      </c>
      <c r="Q354" s="162" t="s">
        <v>1100</v>
      </c>
      <c r="R354" s="162" t="s">
        <v>1101</v>
      </c>
      <c r="S354" s="163" t="s">
        <v>2273</v>
      </c>
    </row>
    <row r="355" spans="1:19" s="107" customFormat="1" ht="12.75" customHeight="1" x14ac:dyDescent="0.2">
      <c r="A355" s="103" t="s">
        <v>534</v>
      </c>
      <c r="B355" s="103" t="s">
        <v>177</v>
      </c>
      <c r="C355" s="138"/>
      <c r="D355" s="162">
        <v>3940</v>
      </c>
      <c r="E355" s="162">
        <v>1365</v>
      </c>
      <c r="F355" s="162">
        <v>0</v>
      </c>
      <c r="G355" s="162">
        <v>0</v>
      </c>
      <c r="H355" s="162">
        <v>0</v>
      </c>
      <c r="I355" s="162">
        <v>0</v>
      </c>
      <c r="J355" s="162">
        <v>0</v>
      </c>
      <c r="K355" s="162">
        <v>0</v>
      </c>
      <c r="L355" s="162">
        <v>0</v>
      </c>
      <c r="M355" s="162">
        <v>10</v>
      </c>
      <c r="N355" s="162">
        <v>0</v>
      </c>
      <c r="O355" s="162">
        <v>0</v>
      </c>
      <c r="P355" s="162">
        <v>5700</v>
      </c>
      <c r="Q355" s="162" t="s">
        <v>1103</v>
      </c>
      <c r="R355" s="162" t="s">
        <v>1104</v>
      </c>
      <c r="S355" s="163" t="s">
        <v>1928</v>
      </c>
    </row>
    <row r="356" spans="1:19" s="107" customFormat="1" ht="12.75" customHeight="1" x14ac:dyDescent="0.2">
      <c r="A356" s="103" t="s">
        <v>719</v>
      </c>
      <c r="B356" s="103" t="s">
        <v>178</v>
      </c>
      <c r="C356" s="138"/>
      <c r="D356" s="162">
        <v>22500</v>
      </c>
      <c r="E356" s="162">
        <v>3500</v>
      </c>
      <c r="F356" s="162">
        <v>0</v>
      </c>
      <c r="G356" s="162">
        <v>0</v>
      </c>
      <c r="H356" s="162">
        <v>0</v>
      </c>
      <c r="I356" s="162">
        <v>0</v>
      </c>
      <c r="J356" s="162">
        <v>0</v>
      </c>
      <c r="K356" s="162">
        <v>0</v>
      </c>
      <c r="L356" s="162">
        <v>15500</v>
      </c>
      <c r="M356" s="162">
        <v>6000</v>
      </c>
      <c r="N356" s="162">
        <v>0</v>
      </c>
      <c r="O356" s="162">
        <v>0</v>
      </c>
      <c r="P356" s="162">
        <v>10750</v>
      </c>
      <c r="Q356" s="162" t="s">
        <v>1106</v>
      </c>
      <c r="R356" s="162" t="s">
        <v>1104</v>
      </c>
      <c r="S356" s="163" t="s">
        <v>2113</v>
      </c>
    </row>
    <row r="357" spans="1:19" s="107" customFormat="1" ht="12.75" customHeight="1" x14ac:dyDescent="0.2">
      <c r="A357" s="103" t="s">
        <v>569</v>
      </c>
      <c r="B357" s="103" t="s">
        <v>179</v>
      </c>
      <c r="C357" s="138"/>
      <c r="D357" s="162">
        <v>14000</v>
      </c>
      <c r="E357" s="162">
        <v>0</v>
      </c>
      <c r="F357" s="162">
        <v>0</v>
      </c>
      <c r="G357" s="162">
        <v>0</v>
      </c>
      <c r="H357" s="162">
        <v>0</v>
      </c>
      <c r="I357" s="162">
        <v>0</v>
      </c>
      <c r="J357" s="162">
        <v>0</v>
      </c>
      <c r="K357" s="162">
        <v>0</v>
      </c>
      <c r="L357" s="162">
        <v>0</v>
      </c>
      <c r="M357" s="162">
        <v>0</v>
      </c>
      <c r="N357" s="162">
        <v>0</v>
      </c>
      <c r="O357" s="162">
        <v>0</v>
      </c>
      <c r="P357" s="162">
        <v>0</v>
      </c>
      <c r="Q357" s="162" t="s">
        <v>1103</v>
      </c>
      <c r="R357" s="162" t="s">
        <v>1104</v>
      </c>
      <c r="S357" s="163" t="s">
        <v>1963</v>
      </c>
    </row>
    <row r="358" spans="1:19" s="107" customFormat="1" ht="12.75" customHeight="1" x14ac:dyDescent="0.2">
      <c r="A358" s="103" t="s">
        <v>657</v>
      </c>
      <c r="B358" s="103" t="s">
        <v>180</v>
      </c>
      <c r="C358" s="138"/>
      <c r="D358" s="162">
        <v>18600</v>
      </c>
      <c r="E358" s="162">
        <v>0</v>
      </c>
      <c r="F358" s="162">
        <v>0</v>
      </c>
      <c r="G358" s="162">
        <v>0</v>
      </c>
      <c r="H358" s="162">
        <v>0</v>
      </c>
      <c r="I358" s="162">
        <v>0</v>
      </c>
      <c r="J358" s="162">
        <v>0</v>
      </c>
      <c r="K358" s="162">
        <v>5000</v>
      </c>
      <c r="L358" s="162">
        <v>0</v>
      </c>
      <c r="M358" s="162">
        <v>29675</v>
      </c>
      <c r="N358" s="162">
        <v>0</v>
      </c>
      <c r="O358" s="162">
        <v>22436</v>
      </c>
      <c r="P358" s="162">
        <v>0</v>
      </c>
      <c r="Q358" s="162" t="s">
        <v>1107</v>
      </c>
      <c r="R358" s="162" t="s">
        <v>1104</v>
      </c>
      <c r="S358" s="163" t="s">
        <v>2051</v>
      </c>
    </row>
    <row r="359" spans="1:19" s="107" customFormat="1" ht="12.75" customHeight="1" x14ac:dyDescent="0.2">
      <c r="A359" s="103" t="s">
        <v>462</v>
      </c>
      <c r="B359" s="103" t="s">
        <v>181</v>
      </c>
      <c r="C359" s="138"/>
      <c r="D359" s="162">
        <v>6000</v>
      </c>
      <c r="E359" s="162">
        <v>0</v>
      </c>
      <c r="F359" s="162">
        <v>0</v>
      </c>
      <c r="G359" s="162">
        <v>0</v>
      </c>
      <c r="H359" s="162">
        <v>0</v>
      </c>
      <c r="I359" s="162">
        <v>0</v>
      </c>
      <c r="J359" s="162">
        <v>0</v>
      </c>
      <c r="K359" s="162">
        <v>0</v>
      </c>
      <c r="L359" s="162">
        <v>0</v>
      </c>
      <c r="M359" s="162">
        <v>1500</v>
      </c>
      <c r="N359" s="162">
        <v>0</v>
      </c>
      <c r="O359" s="162">
        <v>0</v>
      </c>
      <c r="P359" s="162">
        <v>0</v>
      </c>
      <c r="Q359" s="162" t="s">
        <v>1103</v>
      </c>
      <c r="R359" s="162" t="s">
        <v>1104</v>
      </c>
      <c r="S359" s="163" t="s">
        <v>1856</v>
      </c>
    </row>
    <row r="360" spans="1:19" s="107" customFormat="1" ht="12.75" customHeight="1" x14ac:dyDescent="0.2">
      <c r="A360" s="103" t="s">
        <v>535</v>
      </c>
      <c r="B360" s="103" t="s">
        <v>182</v>
      </c>
      <c r="C360" s="138"/>
      <c r="D360" s="162">
        <v>9032</v>
      </c>
      <c r="E360" s="162">
        <v>0</v>
      </c>
      <c r="F360" s="162">
        <v>0</v>
      </c>
      <c r="G360" s="162">
        <v>0</v>
      </c>
      <c r="H360" s="162">
        <v>0</v>
      </c>
      <c r="I360" s="162">
        <v>0</v>
      </c>
      <c r="J360" s="162">
        <v>0</v>
      </c>
      <c r="K360" s="162">
        <v>0</v>
      </c>
      <c r="L360" s="162">
        <v>0</v>
      </c>
      <c r="M360" s="162">
        <v>0</v>
      </c>
      <c r="N360" s="162">
        <v>0</v>
      </c>
      <c r="O360" s="162">
        <v>0</v>
      </c>
      <c r="P360" s="162">
        <v>0</v>
      </c>
      <c r="Q360" s="162" t="s">
        <v>1103</v>
      </c>
      <c r="R360" s="162" t="s">
        <v>1104</v>
      </c>
      <c r="S360" s="163" t="s">
        <v>1929</v>
      </c>
    </row>
    <row r="361" spans="1:19" s="107" customFormat="1" ht="12.75" customHeight="1" x14ac:dyDescent="0.2">
      <c r="A361" s="103" t="s">
        <v>448</v>
      </c>
      <c r="B361" s="103" t="s">
        <v>183</v>
      </c>
      <c r="C361" s="138"/>
      <c r="D361" s="162">
        <v>21687</v>
      </c>
      <c r="E361" s="162">
        <v>0</v>
      </c>
      <c r="F361" s="162">
        <v>0</v>
      </c>
      <c r="G361" s="162">
        <v>0</v>
      </c>
      <c r="H361" s="162">
        <v>0</v>
      </c>
      <c r="I361" s="162">
        <v>1100</v>
      </c>
      <c r="J361" s="162">
        <v>0</v>
      </c>
      <c r="K361" s="162">
        <v>0</v>
      </c>
      <c r="L361" s="162">
        <v>0</v>
      </c>
      <c r="M361" s="162">
        <v>5000</v>
      </c>
      <c r="N361" s="162">
        <v>0</v>
      </c>
      <c r="O361" s="162">
        <v>0</v>
      </c>
      <c r="P361" s="162">
        <v>2000</v>
      </c>
      <c r="Q361" s="162" t="s">
        <v>1103</v>
      </c>
      <c r="R361" s="162" t="s">
        <v>1104</v>
      </c>
      <c r="S361" s="163" t="s">
        <v>1842</v>
      </c>
    </row>
    <row r="362" spans="1:19" s="107" customFormat="1" ht="12.75" customHeight="1" x14ac:dyDescent="0.2">
      <c r="A362" s="103" t="s">
        <v>670</v>
      </c>
      <c r="B362" s="103" t="s">
        <v>184</v>
      </c>
      <c r="C362" s="138"/>
      <c r="D362" s="162">
        <v>6000</v>
      </c>
      <c r="E362" s="162">
        <v>0</v>
      </c>
      <c r="F362" s="162">
        <v>0</v>
      </c>
      <c r="G362" s="162">
        <v>0</v>
      </c>
      <c r="H362" s="162">
        <v>0</v>
      </c>
      <c r="I362" s="162">
        <v>0</v>
      </c>
      <c r="J362" s="162">
        <v>0</v>
      </c>
      <c r="K362" s="162">
        <v>0</v>
      </c>
      <c r="L362" s="162">
        <v>32000</v>
      </c>
      <c r="M362" s="162">
        <v>0</v>
      </c>
      <c r="N362" s="162">
        <v>0</v>
      </c>
      <c r="O362" s="162">
        <v>0</v>
      </c>
      <c r="P362" s="162">
        <v>0</v>
      </c>
      <c r="Q362" s="162" t="s">
        <v>1107</v>
      </c>
      <c r="R362" s="162" t="s">
        <v>1104</v>
      </c>
      <c r="S362" s="163" t="s">
        <v>2064</v>
      </c>
    </row>
    <row r="363" spans="1:19" s="107" customFormat="1" ht="12.75" customHeight="1" x14ac:dyDescent="0.2">
      <c r="A363" s="103" t="s">
        <v>725</v>
      </c>
      <c r="B363" s="103" t="s">
        <v>1134</v>
      </c>
      <c r="C363" s="138"/>
      <c r="D363" s="162">
        <v>12825</v>
      </c>
      <c r="E363" s="162">
        <v>0</v>
      </c>
      <c r="F363" s="162">
        <v>0</v>
      </c>
      <c r="G363" s="162">
        <v>0</v>
      </c>
      <c r="H363" s="162">
        <v>0</v>
      </c>
      <c r="I363" s="162">
        <v>0</v>
      </c>
      <c r="J363" s="162">
        <v>0</v>
      </c>
      <c r="K363" s="162">
        <v>0</v>
      </c>
      <c r="L363" s="162">
        <v>0</v>
      </c>
      <c r="M363" s="162">
        <v>0</v>
      </c>
      <c r="N363" s="162">
        <v>0</v>
      </c>
      <c r="O363" s="162">
        <v>0</v>
      </c>
      <c r="P363" s="162">
        <v>0</v>
      </c>
      <c r="Q363" s="162" t="s">
        <v>1153</v>
      </c>
      <c r="R363" s="162" t="s">
        <v>1104</v>
      </c>
      <c r="S363" s="163" t="s">
        <v>2120</v>
      </c>
    </row>
    <row r="364" spans="1:19" s="107" customFormat="1" ht="12.75" customHeight="1" x14ac:dyDescent="0.2">
      <c r="A364" s="103" t="s">
        <v>639</v>
      </c>
      <c r="B364" s="103" t="s">
        <v>185</v>
      </c>
      <c r="C364" s="138"/>
      <c r="D364" s="162">
        <v>13807</v>
      </c>
      <c r="E364" s="162">
        <v>4800</v>
      </c>
      <c r="F364" s="162">
        <v>0</v>
      </c>
      <c r="G364" s="162">
        <v>0</v>
      </c>
      <c r="H364" s="162">
        <v>0</v>
      </c>
      <c r="I364" s="162">
        <v>0</v>
      </c>
      <c r="J364" s="162">
        <v>0</v>
      </c>
      <c r="K364" s="162">
        <v>0</v>
      </c>
      <c r="L364" s="162">
        <v>0</v>
      </c>
      <c r="M364" s="162">
        <v>22101</v>
      </c>
      <c r="N364" s="162">
        <v>0</v>
      </c>
      <c r="O364" s="162">
        <v>21104</v>
      </c>
      <c r="P364" s="162">
        <v>16800</v>
      </c>
      <c r="Q364" s="162" t="s">
        <v>1103</v>
      </c>
      <c r="R364" s="162" t="s">
        <v>1104</v>
      </c>
      <c r="S364" s="163" t="s">
        <v>2033</v>
      </c>
    </row>
    <row r="365" spans="1:19" s="107" customFormat="1" ht="12.75" customHeight="1" x14ac:dyDescent="0.2">
      <c r="A365" s="103" t="s">
        <v>630</v>
      </c>
      <c r="B365" s="103" t="s">
        <v>186</v>
      </c>
      <c r="C365" s="138"/>
      <c r="D365" s="162">
        <v>8000</v>
      </c>
      <c r="E365" s="162">
        <v>8550</v>
      </c>
      <c r="F365" s="162">
        <v>0</v>
      </c>
      <c r="G365" s="162">
        <v>11000</v>
      </c>
      <c r="H365" s="162">
        <v>0</v>
      </c>
      <c r="I365" s="162">
        <v>0</v>
      </c>
      <c r="J365" s="162">
        <v>0</v>
      </c>
      <c r="K365" s="162">
        <v>0</v>
      </c>
      <c r="L365" s="162">
        <v>0</v>
      </c>
      <c r="M365" s="162">
        <v>10745</v>
      </c>
      <c r="N365" s="162">
        <v>477</v>
      </c>
      <c r="O365" s="162">
        <v>0</v>
      </c>
      <c r="P365" s="162">
        <v>2000</v>
      </c>
      <c r="Q365" s="162" t="s">
        <v>1103</v>
      </c>
      <c r="R365" s="162" t="s">
        <v>1104</v>
      </c>
      <c r="S365" s="163" t="s">
        <v>2024</v>
      </c>
    </row>
    <row r="366" spans="1:19" s="107" customFormat="1" ht="12.75" customHeight="1" x14ac:dyDescent="0.2">
      <c r="A366" s="103" t="s">
        <v>591</v>
      </c>
      <c r="B366" s="103" t="s">
        <v>187</v>
      </c>
      <c r="C366" s="138"/>
      <c r="D366" s="162">
        <v>10975</v>
      </c>
      <c r="E366" s="162">
        <v>1000</v>
      </c>
      <c r="F366" s="162">
        <v>0</v>
      </c>
      <c r="G366" s="162">
        <v>0</v>
      </c>
      <c r="H366" s="162">
        <v>1000</v>
      </c>
      <c r="I366" s="162">
        <v>0</v>
      </c>
      <c r="J366" s="162">
        <v>0</v>
      </c>
      <c r="K366" s="162">
        <v>0</v>
      </c>
      <c r="L366" s="162">
        <v>0</v>
      </c>
      <c r="M366" s="162">
        <v>13554</v>
      </c>
      <c r="N366" s="162">
        <v>0</v>
      </c>
      <c r="O366" s="162">
        <v>1867</v>
      </c>
      <c r="P366" s="162">
        <v>3000</v>
      </c>
      <c r="Q366" s="162" t="s">
        <v>1103</v>
      </c>
      <c r="R366" s="162" t="s">
        <v>1104</v>
      </c>
      <c r="S366" s="163" t="s">
        <v>1985</v>
      </c>
    </row>
    <row r="367" spans="1:19" s="107" customFormat="1" ht="12.75" customHeight="1" x14ac:dyDescent="0.2">
      <c r="A367" s="103" t="s">
        <v>483</v>
      </c>
      <c r="B367" s="103" t="s">
        <v>188</v>
      </c>
      <c r="C367" s="138"/>
      <c r="D367" s="162">
        <v>0</v>
      </c>
      <c r="E367" s="162">
        <v>0</v>
      </c>
      <c r="F367" s="162">
        <v>0</v>
      </c>
      <c r="G367" s="162">
        <v>0</v>
      </c>
      <c r="H367" s="162">
        <v>0</v>
      </c>
      <c r="I367" s="162">
        <v>0</v>
      </c>
      <c r="J367" s="162">
        <v>0</v>
      </c>
      <c r="K367" s="162">
        <v>0</v>
      </c>
      <c r="L367" s="162">
        <v>0</v>
      </c>
      <c r="M367" s="162">
        <v>30940</v>
      </c>
      <c r="N367" s="162">
        <v>0</v>
      </c>
      <c r="O367" s="162">
        <v>5487</v>
      </c>
      <c r="P367" s="162">
        <v>0</v>
      </c>
      <c r="Q367" s="162" t="s">
        <v>1103</v>
      </c>
      <c r="R367" s="162" t="s">
        <v>1104</v>
      </c>
      <c r="S367" s="163" t="s">
        <v>1877</v>
      </c>
    </row>
    <row r="368" spans="1:19" s="107" customFormat="1" ht="12.75" customHeight="1" x14ac:dyDescent="0.2">
      <c r="A368" s="103" t="s">
        <v>540</v>
      </c>
      <c r="B368" s="103" t="s">
        <v>189</v>
      </c>
      <c r="C368" s="138"/>
      <c r="D368" s="162">
        <v>19014</v>
      </c>
      <c r="E368" s="162">
        <v>12000</v>
      </c>
      <c r="F368" s="162">
        <v>0</v>
      </c>
      <c r="G368" s="162">
        <v>0</v>
      </c>
      <c r="H368" s="162">
        <v>0</v>
      </c>
      <c r="I368" s="162">
        <v>0</v>
      </c>
      <c r="J368" s="162">
        <v>0</v>
      </c>
      <c r="K368" s="162">
        <v>0</v>
      </c>
      <c r="L368" s="162">
        <v>0</v>
      </c>
      <c r="M368" s="162">
        <v>0</v>
      </c>
      <c r="N368" s="162">
        <v>0</v>
      </c>
      <c r="O368" s="162">
        <v>0</v>
      </c>
      <c r="P368" s="162">
        <v>0</v>
      </c>
      <c r="Q368" s="162" t="s">
        <v>1100</v>
      </c>
      <c r="R368" s="162" t="s">
        <v>1104</v>
      </c>
      <c r="S368" s="163" t="s">
        <v>1934</v>
      </c>
    </row>
    <row r="369" spans="1:19" s="107" customFormat="1" ht="12.75" customHeight="1" x14ac:dyDescent="0.2">
      <c r="A369" s="103" t="s">
        <v>572</v>
      </c>
      <c r="B369" s="103" t="s">
        <v>190</v>
      </c>
      <c r="C369" s="138"/>
      <c r="D369" s="162">
        <v>18193</v>
      </c>
      <c r="E369" s="162">
        <v>2000</v>
      </c>
      <c r="F369" s="162">
        <v>0</v>
      </c>
      <c r="G369" s="162">
        <v>0</v>
      </c>
      <c r="H369" s="162">
        <v>0</v>
      </c>
      <c r="I369" s="162">
        <v>0</v>
      </c>
      <c r="J369" s="162">
        <v>0</v>
      </c>
      <c r="K369" s="162">
        <v>0</v>
      </c>
      <c r="L369" s="162">
        <v>0</v>
      </c>
      <c r="M369" s="162">
        <v>0</v>
      </c>
      <c r="N369" s="162">
        <v>0</v>
      </c>
      <c r="O369" s="162">
        <v>0</v>
      </c>
      <c r="P369" s="162">
        <v>0</v>
      </c>
      <c r="Q369" s="162" t="s">
        <v>1103</v>
      </c>
      <c r="R369" s="162" t="s">
        <v>1104</v>
      </c>
      <c r="S369" s="163" t="s">
        <v>1966</v>
      </c>
    </row>
    <row r="370" spans="1:19" s="107" customFormat="1" ht="12.75" customHeight="1" x14ac:dyDescent="0.2">
      <c r="A370" s="103" t="s">
        <v>658</v>
      </c>
      <c r="B370" s="103" t="s">
        <v>191</v>
      </c>
      <c r="C370" s="138"/>
      <c r="D370" s="162">
        <v>21300</v>
      </c>
      <c r="E370" s="162">
        <v>0</v>
      </c>
      <c r="F370" s="162">
        <v>0</v>
      </c>
      <c r="G370" s="162">
        <v>0</v>
      </c>
      <c r="H370" s="162">
        <v>0</v>
      </c>
      <c r="I370" s="162">
        <v>0</v>
      </c>
      <c r="J370" s="162">
        <v>15000</v>
      </c>
      <c r="K370" s="162">
        <v>0</v>
      </c>
      <c r="L370" s="162">
        <v>0</v>
      </c>
      <c r="M370" s="162">
        <v>4950</v>
      </c>
      <c r="N370" s="162">
        <v>0</v>
      </c>
      <c r="O370" s="162">
        <v>0</v>
      </c>
      <c r="P370" s="162">
        <v>0</v>
      </c>
      <c r="Q370" s="162" t="s">
        <v>1107</v>
      </c>
      <c r="R370" s="162" t="s">
        <v>1104</v>
      </c>
      <c r="S370" s="163" t="s">
        <v>2052</v>
      </c>
    </row>
    <row r="371" spans="1:19" s="107" customFormat="1" ht="12.75" customHeight="1" x14ac:dyDescent="0.2">
      <c r="A371" s="103" t="s">
        <v>680</v>
      </c>
      <c r="B371" s="103" t="s">
        <v>192</v>
      </c>
      <c r="C371" s="138"/>
      <c r="D371" s="162">
        <v>60111</v>
      </c>
      <c r="E371" s="162">
        <v>0</v>
      </c>
      <c r="F371" s="162">
        <v>0</v>
      </c>
      <c r="G371" s="162">
        <v>0</v>
      </c>
      <c r="H371" s="162">
        <v>0</v>
      </c>
      <c r="I371" s="162">
        <v>0</v>
      </c>
      <c r="J371" s="162">
        <v>0</v>
      </c>
      <c r="K371" s="162">
        <v>0</v>
      </c>
      <c r="L371" s="162">
        <v>0</v>
      </c>
      <c r="M371" s="162">
        <v>200</v>
      </c>
      <c r="N371" s="162">
        <v>0</v>
      </c>
      <c r="O371" s="162">
        <v>24500</v>
      </c>
      <c r="P371" s="162">
        <v>0</v>
      </c>
      <c r="Q371" s="162" t="s">
        <v>1107</v>
      </c>
      <c r="R371" s="162" t="s">
        <v>1104</v>
      </c>
      <c r="S371" s="163" t="s">
        <v>2074</v>
      </c>
    </row>
    <row r="372" spans="1:19" s="107" customFormat="1" ht="12.75" customHeight="1" x14ac:dyDescent="0.2">
      <c r="A372" s="103" t="s">
        <v>570</v>
      </c>
      <c r="B372" s="103" t="s">
        <v>193</v>
      </c>
      <c r="C372" s="138"/>
      <c r="D372" s="162">
        <v>15000</v>
      </c>
      <c r="E372" s="162">
        <v>3000</v>
      </c>
      <c r="F372" s="162">
        <v>0</v>
      </c>
      <c r="G372" s="162">
        <v>0</v>
      </c>
      <c r="H372" s="162">
        <v>0</v>
      </c>
      <c r="I372" s="162">
        <v>0</v>
      </c>
      <c r="J372" s="162">
        <v>0</v>
      </c>
      <c r="K372" s="162">
        <v>0</v>
      </c>
      <c r="L372" s="162">
        <v>0</v>
      </c>
      <c r="M372" s="162">
        <v>0</v>
      </c>
      <c r="N372" s="162">
        <v>0</v>
      </c>
      <c r="O372" s="162">
        <v>0</v>
      </c>
      <c r="P372" s="162">
        <v>0</v>
      </c>
      <c r="Q372" s="162" t="s">
        <v>1103</v>
      </c>
      <c r="R372" s="162" t="s">
        <v>1104</v>
      </c>
      <c r="S372" s="163" t="s">
        <v>1964</v>
      </c>
    </row>
    <row r="373" spans="1:19" s="107" customFormat="1" ht="12.75" customHeight="1" x14ac:dyDescent="0.2">
      <c r="A373" s="103" t="s">
        <v>944</v>
      </c>
      <c r="B373" s="103" t="s">
        <v>945</v>
      </c>
      <c r="C373" s="138"/>
      <c r="D373" s="162">
        <v>3888</v>
      </c>
      <c r="E373" s="162">
        <v>0</v>
      </c>
      <c r="F373" s="162">
        <v>0</v>
      </c>
      <c r="G373" s="162">
        <v>0</v>
      </c>
      <c r="H373" s="162">
        <v>0</v>
      </c>
      <c r="I373" s="162">
        <v>0</v>
      </c>
      <c r="J373" s="162">
        <v>0</v>
      </c>
      <c r="K373" s="162">
        <v>0</v>
      </c>
      <c r="L373" s="162">
        <v>1800</v>
      </c>
      <c r="M373" s="162">
        <v>3380</v>
      </c>
      <c r="N373" s="162">
        <v>0</v>
      </c>
      <c r="O373" s="162">
        <v>0</v>
      </c>
      <c r="P373" s="162">
        <v>0</v>
      </c>
      <c r="Q373" s="162" t="s">
        <v>1100</v>
      </c>
      <c r="R373" s="162" t="s">
        <v>1102</v>
      </c>
      <c r="S373" s="163" t="s">
        <v>2226</v>
      </c>
    </row>
    <row r="374" spans="1:19" s="107" customFormat="1" ht="12.75" customHeight="1" x14ac:dyDescent="0.2">
      <c r="A374" s="103" t="s">
        <v>1091</v>
      </c>
      <c r="B374" s="103" t="s">
        <v>1092</v>
      </c>
      <c r="C374" s="138"/>
      <c r="D374" s="162">
        <v>0</v>
      </c>
      <c r="E374" s="162">
        <v>0</v>
      </c>
      <c r="F374" s="162">
        <v>0</v>
      </c>
      <c r="G374" s="162">
        <v>0</v>
      </c>
      <c r="H374" s="162">
        <v>0</v>
      </c>
      <c r="I374" s="162">
        <v>0</v>
      </c>
      <c r="J374" s="162">
        <v>0</v>
      </c>
      <c r="K374" s="162">
        <v>0</v>
      </c>
      <c r="L374" s="162">
        <v>0</v>
      </c>
      <c r="M374" s="162">
        <v>0</v>
      </c>
      <c r="N374" s="162">
        <v>0</v>
      </c>
      <c r="O374" s="162">
        <v>0</v>
      </c>
      <c r="P374" s="162">
        <v>0</v>
      </c>
      <c r="Q374" s="162" t="s">
        <v>1153</v>
      </c>
      <c r="R374" s="162" t="s">
        <v>1102</v>
      </c>
      <c r="S374" s="163" t="s">
        <v>2256</v>
      </c>
    </row>
    <row r="375" spans="1:19" s="107" customFormat="1" ht="12.75" customHeight="1" x14ac:dyDescent="0.2">
      <c r="A375" s="103" t="s">
        <v>602</v>
      </c>
      <c r="B375" s="103" t="s">
        <v>194</v>
      </c>
      <c r="C375" s="138"/>
      <c r="D375" s="162">
        <v>13000</v>
      </c>
      <c r="E375" s="162">
        <v>0</v>
      </c>
      <c r="F375" s="162">
        <v>0</v>
      </c>
      <c r="G375" s="162">
        <v>0</v>
      </c>
      <c r="H375" s="162">
        <v>0</v>
      </c>
      <c r="I375" s="162">
        <v>0</v>
      </c>
      <c r="J375" s="162">
        <v>0</v>
      </c>
      <c r="K375" s="162">
        <v>0</v>
      </c>
      <c r="L375" s="162">
        <v>0</v>
      </c>
      <c r="M375" s="162">
        <v>18566</v>
      </c>
      <c r="N375" s="162">
        <v>0</v>
      </c>
      <c r="O375" s="162">
        <v>0</v>
      </c>
      <c r="P375" s="162">
        <v>10000</v>
      </c>
      <c r="Q375" s="162" t="s">
        <v>1103</v>
      </c>
      <c r="R375" s="162" t="s">
        <v>1104</v>
      </c>
      <c r="S375" s="163" t="s">
        <v>1996</v>
      </c>
    </row>
    <row r="376" spans="1:19" s="107" customFormat="1" ht="12.75" customHeight="1" x14ac:dyDescent="0.2">
      <c r="A376" s="103" t="s">
        <v>666</v>
      </c>
      <c r="B376" s="103" t="s">
        <v>195</v>
      </c>
      <c r="C376" s="138"/>
      <c r="D376" s="162">
        <v>15000</v>
      </c>
      <c r="E376" s="162">
        <v>3000</v>
      </c>
      <c r="F376" s="162">
        <v>0</v>
      </c>
      <c r="G376" s="162">
        <v>0</v>
      </c>
      <c r="H376" s="162">
        <v>0</v>
      </c>
      <c r="I376" s="162">
        <v>0</v>
      </c>
      <c r="J376" s="162">
        <v>0</v>
      </c>
      <c r="K376" s="162">
        <v>0</v>
      </c>
      <c r="L376" s="162">
        <v>0</v>
      </c>
      <c r="M376" s="162">
        <v>23480</v>
      </c>
      <c r="N376" s="162">
        <v>0</v>
      </c>
      <c r="O376" s="162">
        <v>0</v>
      </c>
      <c r="P376" s="162">
        <v>0</v>
      </c>
      <c r="Q376" s="162" t="s">
        <v>1107</v>
      </c>
      <c r="R376" s="162" t="s">
        <v>1104</v>
      </c>
      <c r="S376" s="163" t="s">
        <v>2060</v>
      </c>
    </row>
    <row r="377" spans="1:19" s="107" customFormat="1" ht="12.75" customHeight="1" x14ac:dyDescent="0.2">
      <c r="A377" s="103" t="s">
        <v>573</v>
      </c>
      <c r="B377" s="103" t="s">
        <v>196</v>
      </c>
      <c r="C377" s="138"/>
      <c r="D377" s="162">
        <v>0</v>
      </c>
      <c r="E377" s="162">
        <v>0</v>
      </c>
      <c r="F377" s="162">
        <v>0</v>
      </c>
      <c r="G377" s="162">
        <v>0</v>
      </c>
      <c r="H377" s="162">
        <v>0</v>
      </c>
      <c r="I377" s="162">
        <v>0</v>
      </c>
      <c r="J377" s="162">
        <v>0</v>
      </c>
      <c r="K377" s="162">
        <v>0</v>
      </c>
      <c r="L377" s="162">
        <v>0</v>
      </c>
      <c r="M377" s="162">
        <v>0</v>
      </c>
      <c r="N377" s="162">
        <v>0</v>
      </c>
      <c r="O377" s="162">
        <v>0</v>
      </c>
      <c r="P377" s="162">
        <v>49741</v>
      </c>
      <c r="Q377" s="162" t="s">
        <v>1103</v>
      </c>
      <c r="R377" s="162" t="s">
        <v>1104</v>
      </c>
      <c r="S377" s="163" t="s">
        <v>1967</v>
      </c>
    </row>
    <row r="378" spans="1:19" s="107" customFormat="1" ht="12.75" customHeight="1" x14ac:dyDescent="0.2">
      <c r="A378" s="103" t="s">
        <v>518</v>
      </c>
      <c r="B378" s="103" t="s">
        <v>197</v>
      </c>
      <c r="C378" s="138"/>
      <c r="D378" s="162">
        <v>17365</v>
      </c>
      <c r="E378" s="162">
        <v>7000</v>
      </c>
      <c r="F378" s="162">
        <v>0</v>
      </c>
      <c r="G378" s="162">
        <v>0</v>
      </c>
      <c r="H378" s="162">
        <v>0</v>
      </c>
      <c r="I378" s="162">
        <v>0</v>
      </c>
      <c r="J378" s="162">
        <v>0</v>
      </c>
      <c r="K378" s="162">
        <v>250</v>
      </c>
      <c r="L378" s="162">
        <v>0</v>
      </c>
      <c r="M378" s="162">
        <v>9000</v>
      </c>
      <c r="N378" s="162">
        <v>0</v>
      </c>
      <c r="O378" s="162">
        <v>50</v>
      </c>
      <c r="P378" s="162">
        <v>4000</v>
      </c>
      <c r="Q378" s="162" t="s">
        <v>1103</v>
      </c>
      <c r="R378" s="162" t="s">
        <v>1104</v>
      </c>
      <c r="S378" s="163" t="s">
        <v>1912</v>
      </c>
    </row>
    <row r="379" spans="1:19" s="107" customFormat="1" ht="12.75" customHeight="1" x14ac:dyDescent="0.2">
      <c r="A379" s="103" t="s">
        <v>671</v>
      </c>
      <c r="B379" s="103" t="s">
        <v>198</v>
      </c>
      <c r="C379" s="138"/>
      <c r="D379" s="162">
        <v>35570</v>
      </c>
      <c r="E379" s="162">
        <v>0</v>
      </c>
      <c r="F379" s="162">
        <v>0</v>
      </c>
      <c r="G379" s="162">
        <v>0</v>
      </c>
      <c r="H379" s="162">
        <v>0</v>
      </c>
      <c r="I379" s="162">
        <v>0</v>
      </c>
      <c r="J379" s="162">
        <v>0</v>
      </c>
      <c r="K379" s="162">
        <v>0</v>
      </c>
      <c r="L379" s="162">
        <v>0</v>
      </c>
      <c r="M379" s="162">
        <v>56297</v>
      </c>
      <c r="N379" s="162">
        <v>0</v>
      </c>
      <c r="O379" s="162">
        <v>0</v>
      </c>
      <c r="P379" s="162">
        <v>0</v>
      </c>
      <c r="Q379" s="162" t="s">
        <v>1107</v>
      </c>
      <c r="R379" s="162" t="s">
        <v>1104</v>
      </c>
      <c r="S379" s="163" t="s">
        <v>2065</v>
      </c>
    </row>
    <row r="380" spans="1:19" s="107" customFormat="1" ht="12.75" customHeight="1" x14ac:dyDescent="0.2">
      <c r="A380" s="103" t="s">
        <v>519</v>
      </c>
      <c r="B380" s="103" t="s">
        <v>199</v>
      </c>
      <c r="C380" s="138"/>
      <c r="D380" s="162">
        <v>6464</v>
      </c>
      <c r="E380" s="162">
        <v>0</v>
      </c>
      <c r="F380" s="162">
        <v>0</v>
      </c>
      <c r="G380" s="162">
        <v>0</v>
      </c>
      <c r="H380" s="162">
        <v>0</v>
      </c>
      <c r="I380" s="162">
        <v>0</v>
      </c>
      <c r="J380" s="162">
        <v>0</v>
      </c>
      <c r="K380" s="162">
        <v>0</v>
      </c>
      <c r="L380" s="162">
        <v>0</v>
      </c>
      <c r="M380" s="162">
        <v>13699</v>
      </c>
      <c r="N380" s="162">
        <v>2000</v>
      </c>
      <c r="O380" s="162">
        <v>7335</v>
      </c>
      <c r="P380" s="162">
        <v>13000</v>
      </c>
      <c r="Q380" s="162" t="s">
        <v>1103</v>
      </c>
      <c r="R380" s="162" t="s">
        <v>1104</v>
      </c>
      <c r="S380" s="163" t="s">
        <v>1913</v>
      </c>
    </row>
    <row r="381" spans="1:19" s="107" customFormat="1" ht="12.75" customHeight="1" x14ac:dyDescent="0.2">
      <c r="A381" s="103" t="s">
        <v>946</v>
      </c>
      <c r="B381" s="103" t="s">
        <v>947</v>
      </c>
      <c r="C381" s="138"/>
      <c r="D381" s="162">
        <v>3988</v>
      </c>
      <c r="E381" s="162">
        <v>0</v>
      </c>
      <c r="F381" s="162">
        <v>0</v>
      </c>
      <c r="G381" s="162">
        <v>0</v>
      </c>
      <c r="H381" s="162">
        <v>0</v>
      </c>
      <c r="I381" s="162">
        <v>0</v>
      </c>
      <c r="J381" s="162">
        <v>0</v>
      </c>
      <c r="K381" s="162">
        <v>0</v>
      </c>
      <c r="L381" s="162">
        <v>0</v>
      </c>
      <c r="M381" s="162">
        <v>0</v>
      </c>
      <c r="N381" s="162">
        <v>342498</v>
      </c>
      <c r="O381" s="162">
        <v>0</v>
      </c>
      <c r="P381" s="162">
        <v>0</v>
      </c>
      <c r="Q381" s="162" t="s">
        <v>1100</v>
      </c>
      <c r="R381" s="162" t="s">
        <v>1102</v>
      </c>
      <c r="S381" s="163" t="s">
        <v>2254</v>
      </c>
    </row>
    <row r="382" spans="1:19" s="107" customFormat="1" ht="12.75" customHeight="1" x14ac:dyDescent="0.2">
      <c r="A382" s="103" t="s">
        <v>742</v>
      </c>
      <c r="B382" s="103" t="s">
        <v>1135</v>
      </c>
      <c r="C382" s="138"/>
      <c r="D382" s="162">
        <v>7803</v>
      </c>
      <c r="E382" s="162">
        <v>3000</v>
      </c>
      <c r="F382" s="162">
        <v>0</v>
      </c>
      <c r="G382" s="162">
        <v>0</v>
      </c>
      <c r="H382" s="162">
        <v>0</v>
      </c>
      <c r="I382" s="162">
        <v>0</v>
      </c>
      <c r="J382" s="162">
        <v>0</v>
      </c>
      <c r="K382" s="162">
        <v>0</v>
      </c>
      <c r="L382" s="162">
        <v>0</v>
      </c>
      <c r="M382" s="162">
        <v>0</v>
      </c>
      <c r="N382" s="162">
        <v>0</v>
      </c>
      <c r="O382" s="162">
        <v>0</v>
      </c>
      <c r="P382" s="162">
        <v>9500</v>
      </c>
      <c r="Q382" s="162" t="s">
        <v>1153</v>
      </c>
      <c r="R382" s="162" t="s">
        <v>1104</v>
      </c>
      <c r="S382" s="163" t="s">
        <v>2138</v>
      </c>
    </row>
    <row r="383" spans="1:19" s="107" customFormat="1" ht="12.75" customHeight="1" x14ac:dyDescent="0.2">
      <c r="A383" s="103" t="s">
        <v>599</v>
      </c>
      <c r="B383" s="103" t="s">
        <v>361</v>
      </c>
      <c r="C383" s="138"/>
      <c r="D383" s="162">
        <v>92697</v>
      </c>
      <c r="E383" s="162">
        <v>15000</v>
      </c>
      <c r="F383" s="162">
        <v>0</v>
      </c>
      <c r="G383" s="162">
        <v>0</v>
      </c>
      <c r="H383" s="162">
        <v>0</v>
      </c>
      <c r="I383" s="162">
        <v>0</v>
      </c>
      <c r="J383" s="162">
        <v>0</v>
      </c>
      <c r="K383" s="162">
        <v>0</v>
      </c>
      <c r="L383" s="162">
        <v>0</v>
      </c>
      <c r="M383" s="162">
        <v>8470</v>
      </c>
      <c r="N383" s="162">
        <v>0</v>
      </c>
      <c r="O383" s="162">
        <v>0</v>
      </c>
      <c r="P383" s="162">
        <v>37000</v>
      </c>
      <c r="Q383" s="162" t="s">
        <v>1100</v>
      </c>
      <c r="R383" s="162" t="s">
        <v>1104</v>
      </c>
      <c r="S383" s="163" t="s">
        <v>1993</v>
      </c>
    </row>
    <row r="384" spans="1:19" s="107" customFormat="1" ht="12.75" customHeight="1" x14ac:dyDescent="0.2">
      <c r="A384" s="103" t="s">
        <v>379</v>
      </c>
      <c r="B384" s="103" t="s">
        <v>200</v>
      </c>
      <c r="C384" s="138"/>
      <c r="D384" s="162">
        <v>0</v>
      </c>
      <c r="E384" s="162">
        <v>0</v>
      </c>
      <c r="F384" s="162">
        <v>0</v>
      </c>
      <c r="G384" s="162">
        <v>0</v>
      </c>
      <c r="H384" s="162">
        <v>0</v>
      </c>
      <c r="I384" s="162">
        <v>0</v>
      </c>
      <c r="J384" s="162">
        <v>0</v>
      </c>
      <c r="K384" s="162">
        <v>0</v>
      </c>
      <c r="L384" s="162">
        <v>0</v>
      </c>
      <c r="M384" s="162">
        <v>9250</v>
      </c>
      <c r="N384" s="162">
        <v>14511</v>
      </c>
      <c r="O384" s="162">
        <v>3004</v>
      </c>
      <c r="P384" s="162">
        <v>5000</v>
      </c>
      <c r="Q384" s="162" t="s">
        <v>1100</v>
      </c>
      <c r="R384" s="162" t="s">
        <v>1104</v>
      </c>
      <c r="S384" s="163" t="s">
        <v>1773</v>
      </c>
    </row>
    <row r="385" spans="1:19" s="107" customFormat="1" ht="12.75" customHeight="1" x14ac:dyDescent="0.2">
      <c r="A385" s="103" t="s">
        <v>681</v>
      </c>
      <c r="B385" s="103" t="s">
        <v>201</v>
      </c>
      <c r="C385" s="138"/>
      <c r="D385" s="162">
        <v>6302</v>
      </c>
      <c r="E385" s="162">
        <v>0</v>
      </c>
      <c r="F385" s="162">
        <v>0</v>
      </c>
      <c r="G385" s="162">
        <v>0</v>
      </c>
      <c r="H385" s="162">
        <v>0</v>
      </c>
      <c r="I385" s="162">
        <v>0</v>
      </c>
      <c r="J385" s="162">
        <v>0</v>
      </c>
      <c r="K385" s="162">
        <v>0</v>
      </c>
      <c r="L385" s="162">
        <v>0</v>
      </c>
      <c r="M385" s="162">
        <v>23000</v>
      </c>
      <c r="N385" s="162">
        <v>0</v>
      </c>
      <c r="O385" s="162">
        <v>42813</v>
      </c>
      <c r="P385" s="162">
        <v>28000</v>
      </c>
      <c r="Q385" s="162" t="s">
        <v>1107</v>
      </c>
      <c r="R385" s="162" t="s">
        <v>1104</v>
      </c>
      <c r="S385" s="163" t="s">
        <v>2075</v>
      </c>
    </row>
    <row r="386" spans="1:19" s="107" customFormat="1" ht="12.75" customHeight="1" x14ac:dyDescent="0.2">
      <c r="A386" s="103" t="s">
        <v>600</v>
      </c>
      <c r="B386" s="103" t="s">
        <v>340</v>
      </c>
      <c r="C386" s="138"/>
      <c r="D386" s="162">
        <v>162000</v>
      </c>
      <c r="E386" s="162">
        <v>5000</v>
      </c>
      <c r="F386" s="162">
        <v>0</v>
      </c>
      <c r="G386" s="162">
        <v>0</v>
      </c>
      <c r="H386" s="162">
        <v>0</v>
      </c>
      <c r="I386" s="162">
        <v>0</v>
      </c>
      <c r="J386" s="162">
        <v>0</v>
      </c>
      <c r="K386" s="162">
        <v>0</v>
      </c>
      <c r="L386" s="162">
        <v>0</v>
      </c>
      <c r="M386" s="162">
        <v>21020</v>
      </c>
      <c r="N386" s="162">
        <v>0</v>
      </c>
      <c r="O386" s="162">
        <v>0</v>
      </c>
      <c r="P386" s="162">
        <v>58500</v>
      </c>
      <c r="Q386" s="162" t="s">
        <v>1109</v>
      </c>
      <c r="R386" s="162" t="s">
        <v>1104</v>
      </c>
      <c r="S386" s="163" t="s">
        <v>1994</v>
      </c>
    </row>
    <row r="387" spans="1:19" s="107" customFormat="1" ht="12.75" customHeight="1" x14ac:dyDescent="0.2">
      <c r="A387" s="103" t="s">
        <v>948</v>
      </c>
      <c r="B387" s="103" t="s">
        <v>949</v>
      </c>
      <c r="C387" s="138"/>
      <c r="D387" s="162">
        <v>47175</v>
      </c>
      <c r="E387" s="162">
        <v>0</v>
      </c>
      <c r="F387" s="162">
        <v>0</v>
      </c>
      <c r="G387" s="162">
        <v>0</v>
      </c>
      <c r="H387" s="162">
        <v>0</v>
      </c>
      <c r="I387" s="162">
        <v>0</v>
      </c>
      <c r="J387" s="162">
        <v>0</v>
      </c>
      <c r="K387" s="162">
        <v>0</v>
      </c>
      <c r="L387" s="162">
        <v>0</v>
      </c>
      <c r="M387" s="162">
        <v>0</v>
      </c>
      <c r="N387" s="162">
        <v>0</v>
      </c>
      <c r="O387" s="162">
        <v>0</v>
      </c>
      <c r="P387" s="162">
        <v>5000</v>
      </c>
      <c r="Q387" s="162" t="s">
        <v>1100</v>
      </c>
      <c r="R387" s="162" t="s">
        <v>1102</v>
      </c>
      <c r="S387" s="163" t="s">
        <v>2248</v>
      </c>
    </row>
    <row r="388" spans="1:19" s="107" customFormat="1" ht="12.75" customHeight="1" x14ac:dyDescent="0.2">
      <c r="A388" s="103" t="s">
        <v>386</v>
      </c>
      <c r="B388" s="103" t="s">
        <v>202</v>
      </c>
      <c r="C388" s="138"/>
      <c r="D388" s="162">
        <v>16000</v>
      </c>
      <c r="E388" s="162">
        <v>0</v>
      </c>
      <c r="F388" s="162">
        <v>0</v>
      </c>
      <c r="G388" s="162">
        <v>0</v>
      </c>
      <c r="H388" s="162">
        <v>0</v>
      </c>
      <c r="I388" s="162">
        <v>0</v>
      </c>
      <c r="J388" s="162">
        <v>0</v>
      </c>
      <c r="K388" s="162">
        <v>0</v>
      </c>
      <c r="L388" s="162">
        <v>0</v>
      </c>
      <c r="M388" s="162">
        <v>4000</v>
      </c>
      <c r="N388" s="162">
        <v>624</v>
      </c>
      <c r="O388" s="162">
        <v>0</v>
      </c>
      <c r="P388" s="162">
        <v>0</v>
      </c>
      <c r="Q388" s="162" t="s">
        <v>1103</v>
      </c>
      <c r="R388" s="162" t="s">
        <v>1104</v>
      </c>
      <c r="S388" s="163" t="s">
        <v>1780</v>
      </c>
    </row>
    <row r="389" spans="1:19" s="107" customFormat="1" ht="12.75" customHeight="1" x14ac:dyDescent="0.2">
      <c r="A389" s="103" t="s">
        <v>393</v>
      </c>
      <c r="B389" s="103" t="s">
        <v>203</v>
      </c>
      <c r="C389" s="138"/>
      <c r="D389" s="162">
        <v>34300</v>
      </c>
      <c r="E389" s="162">
        <v>26000</v>
      </c>
      <c r="F389" s="162">
        <v>0</v>
      </c>
      <c r="G389" s="162">
        <v>0</v>
      </c>
      <c r="H389" s="162">
        <v>0</v>
      </c>
      <c r="I389" s="162">
        <v>0</v>
      </c>
      <c r="J389" s="162">
        <v>0</v>
      </c>
      <c r="K389" s="162">
        <v>29746</v>
      </c>
      <c r="L389" s="162">
        <v>0</v>
      </c>
      <c r="M389" s="162">
        <v>2255</v>
      </c>
      <c r="N389" s="162">
        <v>0</v>
      </c>
      <c r="O389" s="162">
        <v>5000</v>
      </c>
      <c r="P389" s="162">
        <v>0</v>
      </c>
      <c r="Q389" s="162" t="s">
        <v>1103</v>
      </c>
      <c r="R389" s="162" t="s">
        <v>1104</v>
      </c>
      <c r="S389" s="163" t="s">
        <v>1787</v>
      </c>
    </row>
    <row r="390" spans="1:19" s="107" customFormat="1" ht="12.75" customHeight="1" x14ac:dyDescent="0.2">
      <c r="A390" s="103" t="s">
        <v>420</v>
      </c>
      <c r="B390" s="103" t="s">
        <v>204</v>
      </c>
      <c r="C390" s="138"/>
      <c r="D390" s="162">
        <v>6624</v>
      </c>
      <c r="E390" s="162">
        <v>0</v>
      </c>
      <c r="F390" s="162">
        <v>0</v>
      </c>
      <c r="G390" s="162">
        <v>0</v>
      </c>
      <c r="H390" s="162">
        <v>0</v>
      </c>
      <c r="I390" s="162">
        <v>0</v>
      </c>
      <c r="J390" s="162">
        <v>0</v>
      </c>
      <c r="K390" s="162">
        <v>0</v>
      </c>
      <c r="L390" s="162">
        <v>7500</v>
      </c>
      <c r="M390" s="162">
        <v>1000</v>
      </c>
      <c r="N390" s="162">
        <v>0</v>
      </c>
      <c r="O390" s="162">
        <v>0</v>
      </c>
      <c r="P390" s="162">
        <v>16000</v>
      </c>
      <c r="Q390" s="162" t="s">
        <v>1103</v>
      </c>
      <c r="R390" s="162" t="s">
        <v>1104</v>
      </c>
      <c r="S390" s="163" t="s">
        <v>1814</v>
      </c>
    </row>
    <row r="391" spans="1:19" s="107" customFormat="1" ht="12.75" customHeight="1" x14ac:dyDescent="0.2">
      <c r="A391" s="103" t="s">
        <v>1090</v>
      </c>
      <c r="B391" s="103" t="s">
        <v>1136</v>
      </c>
      <c r="C391" s="138"/>
      <c r="D391" s="162">
        <v>0</v>
      </c>
      <c r="E391" s="162">
        <v>0</v>
      </c>
      <c r="F391" s="162">
        <v>0</v>
      </c>
      <c r="G391" s="162">
        <v>0</v>
      </c>
      <c r="H391" s="162">
        <v>0</v>
      </c>
      <c r="I391" s="162">
        <v>0</v>
      </c>
      <c r="J391" s="162">
        <v>0</v>
      </c>
      <c r="K391" s="162">
        <v>0</v>
      </c>
      <c r="L391" s="162">
        <v>0</v>
      </c>
      <c r="M391" s="162">
        <v>0</v>
      </c>
      <c r="N391" s="162">
        <v>8920</v>
      </c>
      <c r="O391" s="162">
        <v>0</v>
      </c>
      <c r="P391" s="162">
        <v>0</v>
      </c>
      <c r="Q391" s="162" t="s">
        <v>1153</v>
      </c>
      <c r="R391" s="162" t="s">
        <v>1104</v>
      </c>
      <c r="S391" s="163" t="s">
        <v>2175</v>
      </c>
    </row>
    <row r="392" spans="1:19" s="107" customFormat="1" ht="12.75" customHeight="1" x14ac:dyDescent="0.2">
      <c r="A392" s="103" t="s">
        <v>371</v>
      </c>
      <c r="B392" s="103" t="s">
        <v>205</v>
      </c>
      <c r="C392" s="138"/>
      <c r="D392" s="162">
        <v>81514</v>
      </c>
      <c r="E392" s="162">
        <v>10000</v>
      </c>
      <c r="F392" s="162">
        <v>0</v>
      </c>
      <c r="G392" s="162">
        <v>0</v>
      </c>
      <c r="H392" s="162">
        <v>0</v>
      </c>
      <c r="I392" s="162">
        <v>0</v>
      </c>
      <c r="J392" s="162">
        <v>0</v>
      </c>
      <c r="K392" s="162">
        <v>0</v>
      </c>
      <c r="L392" s="162">
        <v>0</v>
      </c>
      <c r="M392" s="162">
        <v>41637</v>
      </c>
      <c r="N392" s="162">
        <v>0</v>
      </c>
      <c r="O392" s="162">
        <v>0</v>
      </c>
      <c r="P392" s="162">
        <v>10000</v>
      </c>
      <c r="Q392" s="162" t="s">
        <v>1100</v>
      </c>
      <c r="R392" s="162" t="s">
        <v>1104</v>
      </c>
      <c r="S392" s="163" t="s">
        <v>1765</v>
      </c>
    </row>
    <row r="393" spans="1:19" s="107" customFormat="1" ht="12.75" customHeight="1" x14ac:dyDescent="0.2">
      <c r="A393" s="103" t="s">
        <v>428</v>
      </c>
      <c r="B393" s="103" t="s">
        <v>206</v>
      </c>
      <c r="C393" s="138"/>
      <c r="D393" s="162">
        <v>12666</v>
      </c>
      <c r="E393" s="162">
        <v>6000</v>
      </c>
      <c r="F393" s="162">
        <v>0</v>
      </c>
      <c r="G393" s="162">
        <v>0</v>
      </c>
      <c r="H393" s="162">
        <v>0</v>
      </c>
      <c r="I393" s="162">
        <v>0</v>
      </c>
      <c r="J393" s="162">
        <v>0</v>
      </c>
      <c r="K393" s="162">
        <v>0</v>
      </c>
      <c r="L393" s="162">
        <v>4500</v>
      </c>
      <c r="M393" s="162">
        <v>22860</v>
      </c>
      <c r="N393" s="162">
        <v>0</v>
      </c>
      <c r="O393" s="162">
        <v>0</v>
      </c>
      <c r="P393" s="162">
        <v>0</v>
      </c>
      <c r="Q393" s="162" t="s">
        <v>1103</v>
      </c>
      <c r="R393" s="162" t="s">
        <v>1104</v>
      </c>
      <c r="S393" s="163" t="s">
        <v>1822</v>
      </c>
    </row>
    <row r="394" spans="1:19" s="107" customFormat="1" ht="12.75" customHeight="1" x14ac:dyDescent="0.2">
      <c r="A394" s="103" t="s">
        <v>554</v>
      </c>
      <c r="B394" s="103" t="s">
        <v>207</v>
      </c>
      <c r="C394" s="138"/>
      <c r="D394" s="162">
        <v>10316</v>
      </c>
      <c r="E394" s="162">
        <v>5000</v>
      </c>
      <c r="F394" s="162">
        <v>0</v>
      </c>
      <c r="G394" s="162">
        <v>5004</v>
      </c>
      <c r="H394" s="162">
        <v>0</v>
      </c>
      <c r="I394" s="162">
        <v>0</v>
      </c>
      <c r="J394" s="162">
        <v>0</v>
      </c>
      <c r="K394" s="162">
        <v>0</v>
      </c>
      <c r="L394" s="162">
        <v>0</v>
      </c>
      <c r="M394" s="162">
        <v>4200</v>
      </c>
      <c r="N394" s="162">
        <v>0</v>
      </c>
      <c r="O394" s="162">
        <v>10000</v>
      </c>
      <c r="P394" s="162">
        <v>5000</v>
      </c>
      <c r="Q394" s="162" t="s">
        <v>1103</v>
      </c>
      <c r="R394" s="162" t="s">
        <v>1104</v>
      </c>
      <c r="S394" s="163" t="s">
        <v>1948</v>
      </c>
    </row>
    <row r="395" spans="1:19" s="107" customFormat="1" ht="12.75" customHeight="1" x14ac:dyDescent="0.2">
      <c r="A395" s="103" t="s">
        <v>555</v>
      </c>
      <c r="B395" s="103" t="s">
        <v>208</v>
      </c>
      <c r="C395" s="138"/>
      <c r="D395" s="162">
        <v>27000</v>
      </c>
      <c r="E395" s="162">
        <v>10000</v>
      </c>
      <c r="F395" s="162">
        <v>0</v>
      </c>
      <c r="G395" s="162">
        <v>0</v>
      </c>
      <c r="H395" s="162">
        <v>0</v>
      </c>
      <c r="I395" s="162">
        <v>0</v>
      </c>
      <c r="J395" s="162">
        <v>0</v>
      </c>
      <c r="K395" s="162">
        <v>0</v>
      </c>
      <c r="L395" s="162">
        <v>0</v>
      </c>
      <c r="M395" s="162">
        <v>12418</v>
      </c>
      <c r="N395" s="162">
        <v>22000</v>
      </c>
      <c r="O395" s="162">
        <v>0</v>
      </c>
      <c r="P395" s="162">
        <v>0</v>
      </c>
      <c r="Q395" s="162" t="s">
        <v>1103</v>
      </c>
      <c r="R395" s="162" t="s">
        <v>1104</v>
      </c>
      <c r="S395" s="163" t="s">
        <v>1949</v>
      </c>
    </row>
    <row r="396" spans="1:19" s="107" customFormat="1" ht="12.75" customHeight="1" x14ac:dyDescent="0.2">
      <c r="A396" s="103" t="s">
        <v>410</v>
      </c>
      <c r="B396" s="103" t="s">
        <v>209</v>
      </c>
      <c r="C396" s="138"/>
      <c r="D396" s="162">
        <v>21</v>
      </c>
      <c r="E396" s="162">
        <v>0</v>
      </c>
      <c r="F396" s="162">
        <v>1999</v>
      </c>
      <c r="G396" s="162">
        <v>1000</v>
      </c>
      <c r="H396" s="162">
        <v>0</v>
      </c>
      <c r="I396" s="162">
        <v>0</v>
      </c>
      <c r="J396" s="162">
        <v>0</v>
      </c>
      <c r="K396" s="162">
        <v>0</v>
      </c>
      <c r="L396" s="162">
        <v>0</v>
      </c>
      <c r="M396" s="162">
        <v>2800</v>
      </c>
      <c r="N396" s="162">
        <v>0</v>
      </c>
      <c r="O396" s="162">
        <v>16100</v>
      </c>
      <c r="P396" s="162">
        <v>5000</v>
      </c>
      <c r="Q396" s="162" t="s">
        <v>1103</v>
      </c>
      <c r="R396" s="162" t="s">
        <v>1104</v>
      </c>
      <c r="S396" s="163" t="s">
        <v>1804</v>
      </c>
    </row>
    <row r="397" spans="1:19" s="107" customFormat="1" ht="12.75" customHeight="1" x14ac:dyDescent="0.2">
      <c r="A397" s="103" t="s">
        <v>950</v>
      </c>
      <c r="B397" s="103" t="s">
        <v>951</v>
      </c>
      <c r="C397" s="138"/>
      <c r="D397" s="162">
        <v>10000</v>
      </c>
      <c r="E397" s="162">
        <v>0</v>
      </c>
      <c r="F397" s="162">
        <v>7999</v>
      </c>
      <c r="G397" s="162">
        <v>0</v>
      </c>
      <c r="H397" s="162">
        <v>0</v>
      </c>
      <c r="I397" s="162">
        <v>0</v>
      </c>
      <c r="J397" s="162">
        <v>0</v>
      </c>
      <c r="K397" s="162">
        <v>0</v>
      </c>
      <c r="L397" s="162">
        <v>40580</v>
      </c>
      <c r="M397" s="162">
        <v>0</v>
      </c>
      <c r="N397" s="162">
        <v>0</v>
      </c>
      <c r="O397" s="162">
        <v>0</v>
      </c>
      <c r="P397" s="162">
        <v>38320</v>
      </c>
      <c r="Q397" s="162" t="s">
        <v>1100</v>
      </c>
      <c r="R397" s="162" t="s">
        <v>1102</v>
      </c>
      <c r="S397" s="163" t="s">
        <v>2249</v>
      </c>
    </row>
    <row r="398" spans="1:19" s="107" customFormat="1" ht="12.75" customHeight="1" x14ac:dyDescent="0.2">
      <c r="A398" s="103" t="s">
        <v>564</v>
      </c>
      <c r="B398" s="103" t="s">
        <v>210</v>
      </c>
      <c r="C398" s="138"/>
      <c r="D398" s="162">
        <v>12909</v>
      </c>
      <c r="E398" s="162">
        <v>0</v>
      </c>
      <c r="F398" s="162">
        <v>0</v>
      </c>
      <c r="G398" s="162">
        <v>0</v>
      </c>
      <c r="H398" s="162">
        <v>0</v>
      </c>
      <c r="I398" s="162">
        <v>0</v>
      </c>
      <c r="J398" s="162">
        <v>0</v>
      </c>
      <c r="K398" s="162">
        <v>0</v>
      </c>
      <c r="L398" s="162">
        <v>0</v>
      </c>
      <c r="M398" s="162">
        <v>14680</v>
      </c>
      <c r="N398" s="162">
        <v>0</v>
      </c>
      <c r="O398" s="162">
        <v>12220</v>
      </c>
      <c r="P398" s="162">
        <v>0</v>
      </c>
      <c r="Q398" s="162" t="s">
        <v>1103</v>
      </c>
      <c r="R398" s="162" t="s">
        <v>1104</v>
      </c>
      <c r="S398" s="163" t="s">
        <v>1958</v>
      </c>
    </row>
    <row r="399" spans="1:19" s="107" customFormat="1" ht="12.75" customHeight="1" x14ac:dyDescent="0.2">
      <c r="A399" s="103" t="s">
        <v>580</v>
      </c>
      <c r="B399" s="103" t="s">
        <v>211</v>
      </c>
      <c r="C399" s="138"/>
      <c r="D399" s="162">
        <v>16955</v>
      </c>
      <c r="E399" s="162">
        <v>3000</v>
      </c>
      <c r="F399" s="162">
        <v>0</v>
      </c>
      <c r="G399" s="162">
        <v>2000</v>
      </c>
      <c r="H399" s="162">
        <v>2000</v>
      </c>
      <c r="I399" s="162">
        <v>0</v>
      </c>
      <c r="J399" s="162">
        <v>0</v>
      </c>
      <c r="K399" s="162">
        <v>0</v>
      </c>
      <c r="L399" s="162">
        <v>0</v>
      </c>
      <c r="M399" s="162">
        <v>2280</v>
      </c>
      <c r="N399" s="162">
        <v>0</v>
      </c>
      <c r="O399" s="162">
        <v>325</v>
      </c>
      <c r="P399" s="162">
        <v>6000</v>
      </c>
      <c r="Q399" s="162" t="s">
        <v>1103</v>
      </c>
      <c r="R399" s="162" t="s">
        <v>1104</v>
      </c>
      <c r="S399" s="163" t="s">
        <v>1974</v>
      </c>
    </row>
    <row r="400" spans="1:19" s="107" customFormat="1" ht="12.75" customHeight="1" x14ac:dyDescent="0.2">
      <c r="A400" s="103" t="s">
        <v>595</v>
      </c>
      <c r="B400" s="103" t="s">
        <v>212</v>
      </c>
      <c r="C400" s="138"/>
      <c r="D400" s="162">
        <v>32515</v>
      </c>
      <c r="E400" s="162">
        <v>67500</v>
      </c>
      <c r="F400" s="162">
        <v>0</v>
      </c>
      <c r="G400" s="162">
        <v>0</v>
      </c>
      <c r="H400" s="162">
        <v>0</v>
      </c>
      <c r="I400" s="162">
        <v>0</v>
      </c>
      <c r="J400" s="162">
        <v>0</v>
      </c>
      <c r="K400" s="162">
        <v>0</v>
      </c>
      <c r="L400" s="162">
        <v>0</v>
      </c>
      <c r="M400" s="162">
        <v>24602</v>
      </c>
      <c r="N400" s="162">
        <v>222</v>
      </c>
      <c r="O400" s="162">
        <v>0</v>
      </c>
      <c r="P400" s="162">
        <v>12000</v>
      </c>
      <c r="Q400" s="162" t="s">
        <v>1103</v>
      </c>
      <c r="R400" s="162" t="s">
        <v>1104</v>
      </c>
      <c r="S400" s="163" t="s">
        <v>1989</v>
      </c>
    </row>
    <row r="401" spans="1:19" s="107" customFormat="1" ht="12.75" customHeight="1" x14ac:dyDescent="0.2">
      <c r="A401" s="103" t="s">
        <v>536</v>
      </c>
      <c r="B401" s="103" t="s">
        <v>213</v>
      </c>
      <c r="C401" s="138"/>
      <c r="D401" s="162">
        <v>18841</v>
      </c>
      <c r="E401" s="162">
        <v>0</v>
      </c>
      <c r="F401" s="162">
        <v>0</v>
      </c>
      <c r="G401" s="162">
        <v>0</v>
      </c>
      <c r="H401" s="162">
        <v>0</v>
      </c>
      <c r="I401" s="162">
        <v>0</v>
      </c>
      <c r="J401" s="162">
        <v>0</v>
      </c>
      <c r="K401" s="162">
        <v>0</v>
      </c>
      <c r="L401" s="162">
        <v>0</v>
      </c>
      <c r="M401" s="162">
        <v>8000</v>
      </c>
      <c r="N401" s="162">
        <v>0</v>
      </c>
      <c r="O401" s="162">
        <v>0</v>
      </c>
      <c r="P401" s="162">
        <v>8000</v>
      </c>
      <c r="Q401" s="162" t="s">
        <v>1103</v>
      </c>
      <c r="R401" s="162" t="s">
        <v>1104</v>
      </c>
      <c r="S401" s="163" t="s">
        <v>1930</v>
      </c>
    </row>
    <row r="402" spans="1:19" s="107" customFormat="1" ht="12.75" customHeight="1" x14ac:dyDescent="0.2">
      <c r="A402" s="103" t="s">
        <v>604</v>
      </c>
      <c r="B402" s="103" t="s">
        <v>214</v>
      </c>
      <c r="C402" s="138"/>
      <c r="D402" s="162">
        <v>12255</v>
      </c>
      <c r="E402" s="162">
        <v>2000</v>
      </c>
      <c r="F402" s="162">
        <v>1999</v>
      </c>
      <c r="G402" s="162">
        <v>2500</v>
      </c>
      <c r="H402" s="162">
        <v>0</v>
      </c>
      <c r="I402" s="162">
        <v>0</v>
      </c>
      <c r="J402" s="162">
        <v>0</v>
      </c>
      <c r="K402" s="162">
        <v>0</v>
      </c>
      <c r="L402" s="162">
        <v>0</v>
      </c>
      <c r="M402" s="162">
        <v>1000</v>
      </c>
      <c r="N402" s="162">
        <v>5000</v>
      </c>
      <c r="O402" s="162">
        <v>16949</v>
      </c>
      <c r="P402" s="162">
        <v>11000</v>
      </c>
      <c r="Q402" s="162" t="s">
        <v>1103</v>
      </c>
      <c r="R402" s="162" t="s">
        <v>1104</v>
      </c>
      <c r="S402" s="163" t="s">
        <v>1998</v>
      </c>
    </row>
    <row r="403" spans="1:19" s="107" customFormat="1" ht="12.75" customHeight="1" x14ac:dyDescent="0.2">
      <c r="A403" s="103" t="s">
        <v>612</v>
      </c>
      <c r="B403" s="103" t="s">
        <v>215</v>
      </c>
      <c r="C403" s="138"/>
      <c r="D403" s="162">
        <v>6000</v>
      </c>
      <c r="E403" s="162">
        <v>0</v>
      </c>
      <c r="F403" s="162">
        <v>0</v>
      </c>
      <c r="G403" s="162">
        <v>3000</v>
      </c>
      <c r="H403" s="162">
        <v>0</v>
      </c>
      <c r="I403" s="162">
        <v>0</v>
      </c>
      <c r="J403" s="162">
        <v>0</v>
      </c>
      <c r="K403" s="162">
        <v>0</v>
      </c>
      <c r="L403" s="162">
        <v>0</v>
      </c>
      <c r="M403" s="162">
        <v>8900</v>
      </c>
      <c r="N403" s="162">
        <v>0</v>
      </c>
      <c r="O403" s="162">
        <v>100</v>
      </c>
      <c r="P403" s="162">
        <v>0</v>
      </c>
      <c r="Q403" s="162" t="s">
        <v>1103</v>
      </c>
      <c r="R403" s="162" t="s">
        <v>1104</v>
      </c>
      <c r="S403" s="163" t="s">
        <v>2006</v>
      </c>
    </row>
    <row r="404" spans="1:19" s="107" customFormat="1" ht="12.75" customHeight="1" x14ac:dyDescent="0.2">
      <c r="A404" s="103" t="s">
        <v>675</v>
      </c>
      <c r="B404" s="103" t="s">
        <v>216</v>
      </c>
      <c r="C404" s="138"/>
      <c r="D404" s="162">
        <v>30370</v>
      </c>
      <c r="E404" s="162">
        <v>0</v>
      </c>
      <c r="F404" s="162">
        <v>0</v>
      </c>
      <c r="G404" s="162">
        <v>0</v>
      </c>
      <c r="H404" s="162">
        <v>0</v>
      </c>
      <c r="I404" s="162">
        <v>0</v>
      </c>
      <c r="J404" s="162">
        <v>0</v>
      </c>
      <c r="K404" s="162">
        <v>0</v>
      </c>
      <c r="L404" s="162">
        <v>0</v>
      </c>
      <c r="M404" s="162">
        <v>9920</v>
      </c>
      <c r="N404" s="162">
        <v>0</v>
      </c>
      <c r="O404" s="162">
        <v>0</v>
      </c>
      <c r="P404" s="162">
        <v>0</v>
      </c>
      <c r="Q404" s="162" t="s">
        <v>1107</v>
      </c>
      <c r="R404" s="162" t="s">
        <v>1104</v>
      </c>
      <c r="S404" s="163" t="s">
        <v>2069</v>
      </c>
    </row>
    <row r="405" spans="1:19" s="107" customFormat="1" ht="12.75" customHeight="1" x14ac:dyDescent="0.2">
      <c r="A405" s="103" t="s">
        <v>1000</v>
      </c>
      <c r="B405" s="103" t="s">
        <v>1001</v>
      </c>
      <c r="C405" s="138"/>
      <c r="D405" s="162">
        <v>17414</v>
      </c>
      <c r="E405" s="162">
        <v>22000</v>
      </c>
      <c r="F405" s="162">
        <v>0</v>
      </c>
      <c r="G405" s="162">
        <v>0</v>
      </c>
      <c r="H405" s="162">
        <v>0</v>
      </c>
      <c r="I405" s="162">
        <v>0</v>
      </c>
      <c r="J405" s="162">
        <v>0</v>
      </c>
      <c r="K405" s="162">
        <v>0</v>
      </c>
      <c r="L405" s="162">
        <v>0</v>
      </c>
      <c r="M405" s="162">
        <v>0</v>
      </c>
      <c r="N405" s="162">
        <v>0</v>
      </c>
      <c r="O405" s="162">
        <v>0</v>
      </c>
      <c r="P405" s="162">
        <v>0</v>
      </c>
      <c r="Q405" s="162" t="s">
        <v>1153</v>
      </c>
      <c r="R405" s="162" t="s">
        <v>1101</v>
      </c>
      <c r="S405" s="163" t="s">
        <v>2281</v>
      </c>
    </row>
    <row r="406" spans="1:19" s="107" customFormat="1" ht="12.75" customHeight="1" x14ac:dyDescent="0.2">
      <c r="A406" s="103" t="s">
        <v>747</v>
      </c>
      <c r="B406" s="103" t="s">
        <v>1137</v>
      </c>
      <c r="C406" s="138"/>
      <c r="D406" s="162">
        <v>7000</v>
      </c>
      <c r="E406" s="162">
        <v>0</v>
      </c>
      <c r="F406" s="162">
        <v>0</v>
      </c>
      <c r="G406" s="162">
        <v>0</v>
      </c>
      <c r="H406" s="162">
        <v>0</v>
      </c>
      <c r="I406" s="162">
        <v>0</v>
      </c>
      <c r="J406" s="162">
        <v>0</v>
      </c>
      <c r="K406" s="162">
        <v>0</v>
      </c>
      <c r="L406" s="162">
        <v>0</v>
      </c>
      <c r="M406" s="162">
        <v>9100</v>
      </c>
      <c r="N406" s="162">
        <v>0</v>
      </c>
      <c r="O406" s="162">
        <v>0</v>
      </c>
      <c r="P406" s="162">
        <v>0</v>
      </c>
      <c r="Q406" s="162" t="s">
        <v>1153</v>
      </c>
      <c r="R406" s="162" t="s">
        <v>1104</v>
      </c>
      <c r="S406" s="163" t="s">
        <v>2141</v>
      </c>
    </row>
    <row r="407" spans="1:19" s="107" customFormat="1" ht="12.75" customHeight="1" x14ac:dyDescent="0.2">
      <c r="A407" s="103" t="s">
        <v>473</v>
      </c>
      <c r="B407" s="103" t="s">
        <v>217</v>
      </c>
      <c r="C407" s="138"/>
      <c r="D407" s="162">
        <v>12771</v>
      </c>
      <c r="E407" s="162">
        <v>0</v>
      </c>
      <c r="F407" s="162">
        <v>0</v>
      </c>
      <c r="G407" s="162">
        <v>0</v>
      </c>
      <c r="H407" s="162">
        <v>0</v>
      </c>
      <c r="I407" s="162">
        <v>0</v>
      </c>
      <c r="J407" s="162">
        <v>0</v>
      </c>
      <c r="K407" s="162">
        <v>0</v>
      </c>
      <c r="L407" s="162">
        <v>0</v>
      </c>
      <c r="M407" s="162">
        <v>54248</v>
      </c>
      <c r="N407" s="162">
        <v>0</v>
      </c>
      <c r="O407" s="162">
        <v>13600</v>
      </c>
      <c r="P407" s="162">
        <v>0</v>
      </c>
      <c r="Q407" s="162" t="s">
        <v>1100</v>
      </c>
      <c r="R407" s="162" t="s">
        <v>1104</v>
      </c>
      <c r="S407" s="163" t="s">
        <v>1867</v>
      </c>
    </row>
    <row r="408" spans="1:19" s="107" customFormat="1" ht="12.75" customHeight="1" x14ac:dyDescent="0.2">
      <c r="A408" s="103" t="s">
        <v>450</v>
      </c>
      <c r="B408" s="103" t="s">
        <v>218</v>
      </c>
      <c r="C408" s="138"/>
      <c r="D408" s="162">
        <v>18635</v>
      </c>
      <c r="E408" s="162">
        <v>0</v>
      </c>
      <c r="F408" s="162">
        <v>0</v>
      </c>
      <c r="G408" s="162">
        <v>0</v>
      </c>
      <c r="H408" s="162">
        <v>0</v>
      </c>
      <c r="I408" s="162">
        <v>0</v>
      </c>
      <c r="J408" s="162">
        <v>0</v>
      </c>
      <c r="K408" s="162">
        <v>0</v>
      </c>
      <c r="L408" s="162">
        <v>0</v>
      </c>
      <c r="M408" s="162">
        <v>32644</v>
      </c>
      <c r="N408" s="162">
        <v>20257</v>
      </c>
      <c r="O408" s="162">
        <v>0</v>
      </c>
      <c r="P408" s="162">
        <v>0</v>
      </c>
      <c r="Q408" s="162" t="s">
        <v>1100</v>
      </c>
      <c r="R408" s="162" t="s">
        <v>1104</v>
      </c>
      <c r="S408" s="163" t="s">
        <v>1844</v>
      </c>
    </row>
    <row r="409" spans="1:19" s="107" customFormat="1" ht="12.75" customHeight="1" x14ac:dyDescent="0.2">
      <c r="A409" s="103" t="s">
        <v>698</v>
      </c>
      <c r="B409" s="103" t="s">
        <v>219</v>
      </c>
      <c r="C409" s="138"/>
      <c r="D409" s="162">
        <v>0</v>
      </c>
      <c r="E409" s="162">
        <v>0</v>
      </c>
      <c r="F409" s="162">
        <v>0</v>
      </c>
      <c r="G409" s="162">
        <v>0</v>
      </c>
      <c r="H409" s="162">
        <v>0</v>
      </c>
      <c r="I409" s="162">
        <v>0</v>
      </c>
      <c r="J409" s="162">
        <v>0</v>
      </c>
      <c r="K409" s="162">
        <v>0</v>
      </c>
      <c r="L409" s="162">
        <v>0</v>
      </c>
      <c r="M409" s="162">
        <v>33510</v>
      </c>
      <c r="N409" s="162">
        <v>92099</v>
      </c>
      <c r="O409" s="162">
        <v>0</v>
      </c>
      <c r="P409" s="162">
        <v>0</v>
      </c>
      <c r="Q409" s="162" t="s">
        <v>1112</v>
      </c>
      <c r="R409" s="162" t="s">
        <v>1104</v>
      </c>
      <c r="S409" s="163" t="s">
        <v>2092</v>
      </c>
    </row>
    <row r="410" spans="1:19" s="107" customFormat="1" ht="12.75" customHeight="1" x14ac:dyDescent="0.2">
      <c r="A410" s="103" t="s">
        <v>631</v>
      </c>
      <c r="B410" s="103" t="s">
        <v>220</v>
      </c>
      <c r="C410" s="138"/>
      <c r="D410" s="162">
        <v>2000</v>
      </c>
      <c r="E410" s="162">
        <v>0</v>
      </c>
      <c r="F410" s="162">
        <v>0</v>
      </c>
      <c r="G410" s="162">
        <v>0</v>
      </c>
      <c r="H410" s="162">
        <v>0</v>
      </c>
      <c r="I410" s="162">
        <v>0</v>
      </c>
      <c r="J410" s="162">
        <v>300</v>
      </c>
      <c r="K410" s="162">
        <v>0</v>
      </c>
      <c r="L410" s="162">
        <v>0</v>
      </c>
      <c r="M410" s="162">
        <v>52891</v>
      </c>
      <c r="N410" s="162">
        <v>0</v>
      </c>
      <c r="O410" s="162">
        <v>0</v>
      </c>
      <c r="P410" s="162">
        <v>0</v>
      </c>
      <c r="Q410" s="162" t="s">
        <v>1103</v>
      </c>
      <c r="R410" s="162" t="s">
        <v>1104</v>
      </c>
      <c r="S410" s="163" t="s">
        <v>2025</v>
      </c>
    </row>
    <row r="411" spans="1:19" s="107" customFormat="1" ht="12.75" customHeight="1" x14ac:dyDescent="0.2">
      <c r="A411" s="103" t="s">
        <v>500</v>
      </c>
      <c r="B411" s="103" t="s">
        <v>773</v>
      </c>
      <c r="C411" s="138"/>
      <c r="D411" s="162">
        <v>17468</v>
      </c>
      <c r="E411" s="162">
        <v>10000</v>
      </c>
      <c r="F411" s="162">
        <v>0</v>
      </c>
      <c r="G411" s="162">
        <v>0</v>
      </c>
      <c r="H411" s="162">
        <v>0</v>
      </c>
      <c r="I411" s="162">
        <v>0</v>
      </c>
      <c r="J411" s="162">
        <v>0</v>
      </c>
      <c r="K411" s="162">
        <v>0</v>
      </c>
      <c r="L411" s="162">
        <v>0</v>
      </c>
      <c r="M411" s="162">
        <v>0</v>
      </c>
      <c r="N411" s="162">
        <v>0</v>
      </c>
      <c r="O411" s="162">
        <v>0</v>
      </c>
      <c r="P411" s="162">
        <v>0</v>
      </c>
      <c r="Q411" s="162" t="s">
        <v>1103</v>
      </c>
      <c r="R411" s="162" t="s">
        <v>1104</v>
      </c>
      <c r="S411" s="163" t="s">
        <v>1894</v>
      </c>
    </row>
    <row r="412" spans="1:19" s="107" customFormat="1" ht="12.75" customHeight="1" x14ac:dyDescent="0.2">
      <c r="A412" s="103" t="s">
        <v>621</v>
      </c>
      <c r="B412" s="103" t="s">
        <v>779</v>
      </c>
      <c r="C412" s="138"/>
      <c r="D412" s="162">
        <v>16500</v>
      </c>
      <c r="E412" s="162">
        <v>32700</v>
      </c>
      <c r="F412" s="162">
        <v>0</v>
      </c>
      <c r="G412" s="162">
        <v>0</v>
      </c>
      <c r="H412" s="162">
        <v>0</v>
      </c>
      <c r="I412" s="162">
        <v>0</v>
      </c>
      <c r="J412" s="162">
        <v>0</v>
      </c>
      <c r="K412" s="162">
        <v>0</v>
      </c>
      <c r="L412" s="162">
        <v>0</v>
      </c>
      <c r="M412" s="162">
        <v>0</v>
      </c>
      <c r="N412" s="162">
        <v>0</v>
      </c>
      <c r="O412" s="162">
        <v>0</v>
      </c>
      <c r="P412" s="162">
        <v>0</v>
      </c>
      <c r="Q412" s="162" t="s">
        <v>1103</v>
      </c>
      <c r="R412" s="162" t="s">
        <v>1104</v>
      </c>
      <c r="S412" s="163" t="s">
        <v>2015</v>
      </c>
    </row>
    <row r="413" spans="1:19" s="107" customFormat="1" ht="12.75" customHeight="1" x14ac:dyDescent="0.2">
      <c r="A413" s="103" t="s">
        <v>665</v>
      </c>
      <c r="B413" s="103" t="s">
        <v>782</v>
      </c>
      <c r="C413" s="138"/>
      <c r="D413" s="162">
        <v>75385</v>
      </c>
      <c r="E413" s="162">
        <v>15000</v>
      </c>
      <c r="F413" s="162">
        <v>0</v>
      </c>
      <c r="G413" s="162">
        <v>0</v>
      </c>
      <c r="H413" s="162">
        <v>0</v>
      </c>
      <c r="I413" s="162">
        <v>0</v>
      </c>
      <c r="J413" s="162">
        <v>0</v>
      </c>
      <c r="K413" s="162">
        <v>0</v>
      </c>
      <c r="L413" s="162">
        <v>0</v>
      </c>
      <c r="M413" s="162">
        <v>0</v>
      </c>
      <c r="N413" s="162">
        <v>0</v>
      </c>
      <c r="O413" s="162">
        <v>0</v>
      </c>
      <c r="P413" s="162">
        <v>0</v>
      </c>
      <c r="Q413" s="162" t="s">
        <v>1107</v>
      </c>
      <c r="R413" s="162" t="s">
        <v>1104</v>
      </c>
      <c r="S413" s="163" t="s">
        <v>2059</v>
      </c>
    </row>
    <row r="414" spans="1:19" s="107" customFormat="1" ht="12.75" customHeight="1" x14ac:dyDescent="0.2">
      <c r="A414" s="103" t="s">
        <v>613</v>
      </c>
      <c r="B414" s="103" t="s">
        <v>221</v>
      </c>
      <c r="C414" s="138"/>
      <c r="D414" s="162">
        <v>18000</v>
      </c>
      <c r="E414" s="162">
        <v>2000</v>
      </c>
      <c r="F414" s="162">
        <v>0</v>
      </c>
      <c r="G414" s="162">
        <v>4500</v>
      </c>
      <c r="H414" s="162">
        <v>0</v>
      </c>
      <c r="I414" s="162">
        <v>0</v>
      </c>
      <c r="J414" s="162">
        <v>0</v>
      </c>
      <c r="K414" s="162">
        <v>0</v>
      </c>
      <c r="L414" s="162">
        <v>0</v>
      </c>
      <c r="M414" s="162">
        <v>8700</v>
      </c>
      <c r="N414" s="162">
        <v>0</v>
      </c>
      <c r="O414" s="162">
        <v>0</v>
      </c>
      <c r="P414" s="162">
        <v>0</v>
      </c>
      <c r="Q414" s="162" t="s">
        <v>1103</v>
      </c>
      <c r="R414" s="162" t="s">
        <v>1104</v>
      </c>
      <c r="S414" s="163" t="s">
        <v>2007</v>
      </c>
    </row>
    <row r="415" spans="1:19" s="107" customFormat="1" ht="12.75" customHeight="1" x14ac:dyDescent="0.2">
      <c r="A415" s="103" t="s">
        <v>607</v>
      </c>
      <c r="B415" s="103" t="s">
        <v>341</v>
      </c>
      <c r="C415" s="138"/>
      <c r="D415" s="162">
        <v>7394</v>
      </c>
      <c r="E415" s="162">
        <v>0</v>
      </c>
      <c r="F415" s="162">
        <v>0</v>
      </c>
      <c r="G415" s="162">
        <v>0</v>
      </c>
      <c r="H415" s="162">
        <v>0</v>
      </c>
      <c r="I415" s="162">
        <v>0</v>
      </c>
      <c r="J415" s="162">
        <v>0</v>
      </c>
      <c r="K415" s="162">
        <v>0</v>
      </c>
      <c r="L415" s="162">
        <v>0</v>
      </c>
      <c r="M415" s="162">
        <v>38000</v>
      </c>
      <c r="N415" s="162">
        <v>0</v>
      </c>
      <c r="O415" s="162">
        <v>22600</v>
      </c>
      <c r="P415" s="162">
        <v>30000</v>
      </c>
      <c r="Q415" s="162" t="s">
        <v>1109</v>
      </c>
      <c r="R415" s="162" t="s">
        <v>1104</v>
      </c>
      <c r="S415" s="163" t="s">
        <v>2001</v>
      </c>
    </row>
    <row r="416" spans="1:19" s="107" customFormat="1" ht="12.75" customHeight="1" x14ac:dyDescent="0.2">
      <c r="A416" s="103" t="s">
        <v>743</v>
      </c>
      <c r="B416" s="103" t="s">
        <v>1138</v>
      </c>
      <c r="C416" s="138"/>
      <c r="D416" s="162">
        <v>380</v>
      </c>
      <c r="E416" s="162">
        <v>0</v>
      </c>
      <c r="F416" s="162">
        <v>0</v>
      </c>
      <c r="G416" s="162">
        <v>0</v>
      </c>
      <c r="H416" s="162">
        <v>0</v>
      </c>
      <c r="I416" s="162">
        <v>0</v>
      </c>
      <c r="J416" s="162">
        <v>0</v>
      </c>
      <c r="K416" s="162">
        <v>0</v>
      </c>
      <c r="L416" s="162">
        <v>0</v>
      </c>
      <c r="M416" s="162">
        <v>11000</v>
      </c>
      <c r="N416" s="162">
        <v>0</v>
      </c>
      <c r="O416" s="162">
        <v>0</v>
      </c>
      <c r="P416" s="162">
        <v>7100</v>
      </c>
      <c r="Q416" s="162" t="s">
        <v>1153</v>
      </c>
      <c r="R416" s="162" t="s">
        <v>1104</v>
      </c>
      <c r="S416" s="163" t="s">
        <v>2139</v>
      </c>
    </row>
    <row r="417" spans="1:19" s="107" customFormat="1" ht="12.75" customHeight="1" x14ac:dyDescent="0.2">
      <c r="A417" s="103" t="s">
        <v>614</v>
      </c>
      <c r="B417" s="103" t="s">
        <v>222</v>
      </c>
      <c r="C417" s="138"/>
      <c r="D417" s="162">
        <v>5371</v>
      </c>
      <c r="E417" s="162">
        <v>1000</v>
      </c>
      <c r="F417" s="162">
        <v>0</v>
      </c>
      <c r="G417" s="162">
        <v>0</v>
      </c>
      <c r="H417" s="162">
        <v>0</v>
      </c>
      <c r="I417" s="162">
        <v>0</v>
      </c>
      <c r="J417" s="162">
        <v>0</v>
      </c>
      <c r="K417" s="162">
        <v>0</v>
      </c>
      <c r="L417" s="162">
        <v>0</v>
      </c>
      <c r="M417" s="162">
        <v>3600</v>
      </c>
      <c r="N417" s="162">
        <v>0</v>
      </c>
      <c r="O417" s="162">
        <v>0</v>
      </c>
      <c r="P417" s="162">
        <v>0</v>
      </c>
      <c r="Q417" s="162" t="s">
        <v>1103</v>
      </c>
      <c r="R417" s="162" t="s">
        <v>1104</v>
      </c>
      <c r="S417" s="163" t="s">
        <v>2008</v>
      </c>
    </row>
    <row r="418" spans="1:19" s="107" customFormat="1" ht="12.75" customHeight="1" x14ac:dyDescent="0.2">
      <c r="A418" s="103" t="s">
        <v>1037</v>
      </c>
      <c r="B418" s="103" t="s">
        <v>1038</v>
      </c>
      <c r="C418" s="138"/>
      <c r="D418" s="162">
        <v>237</v>
      </c>
      <c r="E418" s="162">
        <v>0</v>
      </c>
      <c r="F418" s="162">
        <v>0</v>
      </c>
      <c r="G418" s="162">
        <v>0</v>
      </c>
      <c r="H418" s="162">
        <v>0</v>
      </c>
      <c r="I418" s="162">
        <v>0</v>
      </c>
      <c r="J418" s="162">
        <v>0</v>
      </c>
      <c r="K418" s="162">
        <v>0</v>
      </c>
      <c r="L418" s="162">
        <v>0</v>
      </c>
      <c r="M418" s="162">
        <v>3100</v>
      </c>
      <c r="N418" s="162">
        <v>0</v>
      </c>
      <c r="O418" s="162">
        <v>0</v>
      </c>
      <c r="P418" s="162">
        <v>0</v>
      </c>
      <c r="Q418" s="162" t="s">
        <v>1153</v>
      </c>
      <c r="R418" s="162" t="s">
        <v>1104</v>
      </c>
      <c r="S418" s="163" t="s">
        <v>2196</v>
      </c>
    </row>
    <row r="419" spans="1:19" s="107" customFormat="1" ht="12.75" customHeight="1" x14ac:dyDescent="0.2">
      <c r="A419" s="103" t="s">
        <v>501</v>
      </c>
      <c r="B419" s="103" t="s">
        <v>223</v>
      </c>
      <c r="C419" s="138"/>
      <c r="D419" s="162">
        <v>33658</v>
      </c>
      <c r="E419" s="162">
        <v>3500</v>
      </c>
      <c r="F419" s="162">
        <v>0</v>
      </c>
      <c r="G419" s="162">
        <v>0</v>
      </c>
      <c r="H419" s="162">
        <v>0</v>
      </c>
      <c r="I419" s="162">
        <v>0</v>
      </c>
      <c r="J419" s="162">
        <v>0</v>
      </c>
      <c r="K419" s="162">
        <v>0</v>
      </c>
      <c r="L419" s="162">
        <v>0</v>
      </c>
      <c r="M419" s="162">
        <v>12350</v>
      </c>
      <c r="N419" s="162">
        <v>0</v>
      </c>
      <c r="O419" s="162">
        <v>0</v>
      </c>
      <c r="P419" s="162">
        <v>20000</v>
      </c>
      <c r="Q419" s="162" t="s">
        <v>1103</v>
      </c>
      <c r="R419" s="162" t="s">
        <v>1104</v>
      </c>
      <c r="S419" s="163" t="s">
        <v>1895</v>
      </c>
    </row>
    <row r="420" spans="1:19" s="107" customFormat="1" ht="12.75" customHeight="1" x14ac:dyDescent="0.2">
      <c r="A420" s="103" t="s">
        <v>952</v>
      </c>
      <c r="B420" s="103" t="s">
        <v>953</v>
      </c>
      <c r="C420" s="138"/>
      <c r="D420" s="162">
        <v>6034</v>
      </c>
      <c r="E420" s="162">
        <v>0</v>
      </c>
      <c r="F420" s="162">
        <v>0</v>
      </c>
      <c r="G420" s="162">
        <v>0</v>
      </c>
      <c r="H420" s="162">
        <v>0</v>
      </c>
      <c r="I420" s="162">
        <v>0</v>
      </c>
      <c r="J420" s="162">
        <v>0</v>
      </c>
      <c r="K420" s="162">
        <v>0</v>
      </c>
      <c r="L420" s="162">
        <v>0</v>
      </c>
      <c r="M420" s="162">
        <v>0</v>
      </c>
      <c r="N420" s="162">
        <v>0</v>
      </c>
      <c r="O420" s="162">
        <v>11200</v>
      </c>
      <c r="P420" s="162">
        <v>0</v>
      </c>
      <c r="Q420" s="162" t="s">
        <v>1100</v>
      </c>
      <c r="R420" s="162" t="s">
        <v>1102</v>
      </c>
      <c r="S420" s="163" t="s">
        <v>2229</v>
      </c>
    </row>
    <row r="421" spans="1:19" s="107" customFormat="1" ht="12.75" customHeight="1" x14ac:dyDescent="0.2">
      <c r="A421" s="103" t="s">
        <v>659</v>
      </c>
      <c r="B421" s="103" t="s">
        <v>224</v>
      </c>
      <c r="C421" s="138"/>
      <c r="D421" s="162">
        <v>0</v>
      </c>
      <c r="E421" s="162">
        <v>0</v>
      </c>
      <c r="F421" s="162">
        <v>0</v>
      </c>
      <c r="G421" s="162">
        <v>0</v>
      </c>
      <c r="H421" s="162">
        <v>0</v>
      </c>
      <c r="I421" s="162">
        <v>0</v>
      </c>
      <c r="J421" s="162">
        <v>0</v>
      </c>
      <c r="K421" s="162">
        <v>0</v>
      </c>
      <c r="L421" s="162">
        <v>0</v>
      </c>
      <c r="M421" s="162">
        <v>8395</v>
      </c>
      <c r="N421" s="162">
        <v>0</v>
      </c>
      <c r="O421" s="162">
        <v>9875</v>
      </c>
      <c r="P421" s="162">
        <v>0</v>
      </c>
      <c r="Q421" s="162" t="s">
        <v>1107</v>
      </c>
      <c r="R421" s="162" t="s">
        <v>1104</v>
      </c>
      <c r="S421" s="163" t="s">
        <v>2053</v>
      </c>
    </row>
    <row r="422" spans="1:19" s="107" customFormat="1" ht="12.75" customHeight="1" x14ac:dyDescent="0.2">
      <c r="A422" s="103" t="s">
        <v>402</v>
      </c>
      <c r="B422" s="103" t="s">
        <v>225</v>
      </c>
      <c r="C422" s="138"/>
      <c r="D422" s="162">
        <v>30255</v>
      </c>
      <c r="E422" s="162">
        <v>0</v>
      </c>
      <c r="F422" s="162">
        <v>0</v>
      </c>
      <c r="G422" s="162">
        <v>0</v>
      </c>
      <c r="H422" s="162">
        <v>0</v>
      </c>
      <c r="I422" s="162">
        <v>0</v>
      </c>
      <c r="J422" s="162">
        <v>0</v>
      </c>
      <c r="K422" s="162">
        <v>0</v>
      </c>
      <c r="L422" s="162">
        <v>0</v>
      </c>
      <c r="M422" s="162">
        <v>32500</v>
      </c>
      <c r="N422" s="162">
        <v>0</v>
      </c>
      <c r="O422" s="162">
        <v>0</v>
      </c>
      <c r="P422" s="162">
        <v>3500</v>
      </c>
      <c r="Q422" s="162" t="s">
        <v>1100</v>
      </c>
      <c r="R422" s="162" t="s">
        <v>1104</v>
      </c>
      <c r="S422" s="163" t="s">
        <v>1796</v>
      </c>
    </row>
    <row r="423" spans="1:19" s="107" customFormat="1" ht="12.75" customHeight="1" x14ac:dyDescent="0.2">
      <c r="A423" s="103" t="s">
        <v>606</v>
      </c>
      <c r="B423" s="103" t="s">
        <v>226</v>
      </c>
      <c r="C423" s="138"/>
      <c r="D423" s="162">
        <v>298</v>
      </c>
      <c r="E423" s="162">
        <v>0</v>
      </c>
      <c r="F423" s="162">
        <v>0</v>
      </c>
      <c r="G423" s="162">
        <v>0</v>
      </c>
      <c r="H423" s="162">
        <v>0</v>
      </c>
      <c r="I423" s="162">
        <v>0</v>
      </c>
      <c r="J423" s="162">
        <v>0</v>
      </c>
      <c r="K423" s="162">
        <v>0</v>
      </c>
      <c r="L423" s="162">
        <v>0</v>
      </c>
      <c r="M423" s="162">
        <v>0</v>
      </c>
      <c r="N423" s="162">
        <v>0</v>
      </c>
      <c r="O423" s="162">
        <v>0</v>
      </c>
      <c r="P423" s="162">
        <v>0</v>
      </c>
      <c r="Q423" s="162" t="s">
        <v>1100</v>
      </c>
      <c r="R423" s="162" t="s">
        <v>1104</v>
      </c>
      <c r="S423" s="163" t="s">
        <v>2000</v>
      </c>
    </row>
    <row r="424" spans="1:19" s="107" customFormat="1" ht="12.75" customHeight="1" x14ac:dyDescent="0.2">
      <c r="A424" s="103" t="s">
        <v>640</v>
      </c>
      <c r="B424" s="103" t="s">
        <v>227</v>
      </c>
      <c r="C424" s="138"/>
      <c r="D424" s="162">
        <v>18230</v>
      </c>
      <c r="E424" s="162">
        <v>0</v>
      </c>
      <c r="F424" s="162">
        <v>0</v>
      </c>
      <c r="G424" s="162">
        <v>0</v>
      </c>
      <c r="H424" s="162">
        <v>0</v>
      </c>
      <c r="I424" s="162">
        <v>0</v>
      </c>
      <c r="J424" s="162">
        <v>0</v>
      </c>
      <c r="K424" s="162">
        <v>0</v>
      </c>
      <c r="L424" s="162">
        <v>0</v>
      </c>
      <c r="M424" s="162">
        <v>0</v>
      </c>
      <c r="N424" s="162">
        <v>18039</v>
      </c>
      <c r="O424" s="162">
        <v>0</v>
      </c>
      <c r="P424" s="162">
        <v>0</v>
      </c>
      <c r="Q424" s="162" t="s">
        <v>1103</v>
      </c>
      <c r="R424" s="162" t="s">
        <v>1104</v>
      </c>
      <c r="S424" s="163" t="s">
        <v>2034</v>
      </c>
    </row>
    <row r="425" spans="1:19" s="107" customFormat="1" ht="12.75" customHeight="1" x14ac:dyDescent="0.2">
      <c r="A425" s="103" t="s">
        <v>470</v>
      </c>
      <c r="B425" s="103" t="s">
        <v>228</v>
      </c>
      <c r="C425" s="138"/>
      <c r="D425" s="162">
        <v>35145</v>
      </c>
      <c r="E425" s="162">
        <v>0</v>
      </c>
      <c r="F425" s="162">
        <v>0</v>
      </c>
      <c r="G425" s="162">
        <v>5000</v>
      </c>
      <c r="H425" s="162">
        <v>0</v>
      </c>
      <c r="I425" s="162">
        <v>0</v>
      </c>
      <c r="J425" s="162">
        <v>0</v>
      </c>
      <c r="K425" s="162">
        <v>0</v>
      </c>
      <c r="L425" s="162">
        <v>0</v>
      </c>
      <c r="M425" s="162">
        <v>0</v>
      </c>
      <c r="N425" s="162">
        <v>0</v>
      </c>
      <c r="O425" s="162">
        <v>0</v>
      </c>
      <c r="P425" s="162">
        <v>0</v>
      </c>
      <c r="Q425" s="162" t="s">
        <v>1103</v>
      </c>
      <c r="R425" s="162" t="s">
        <v>1104</v>
      </c>
      <c r="S425" s="163" t="s">
        <v>1864</v>
      </c>
    </row>
    <row r="426" spans="1:19" s="107" customFormat="1" ht="12.75" customHeight="1" x14ac:dyDescent="0.2">
      <c r="A426" s="103" t="s">
        <v>616</v>
      </c>
      <c r="B426" s="103" t="s">
        <v>342</v>
      </c>
      <c r="C426" s="138"/>
      <c r="D426" s="162">
        <v>17889</v>
      </c>
      <c r="E426" s="162">
        <v>0</v>
      </c>
      <c r="F426" s="162">
        <v>0</v>
      </c>
      <c r="G426" s="162">
        <v>0</v>
      </c>
      <c r="H426" s="162">
        <v>0</v>
      </c>
      <c r="I426" s="162">
        <v>0</v>
      </c>
      <c r="J426" s="162">
        <v>0</v>
      </c>
      <c r="K426" s="162">
        <v>0</v>
      </c>
      <c r="L426" s="162">
        <v>0</v>
      </c>
      <c r="M426" s="162">
        <v>36343</v>
      </c>
      <c r="N426" s="162">
        <v>0</v>
      </c>
      <c r="O426" s="162">
        <v>0</v>
      </c>
      <c r="P426" s="162">
        <v>0</v>
      </c>
      <c r="Q426" s="162" t="s">
        <v>1109</v>
      </c>
      <c r="R426" s="162" t="s">
        <v>1104</v>
      </c>
      <c r="S426" s="163" t="s">
        <v>2010</v>
      </c>
    </row>
    <row r="427" spans="1:19" s="107" customFormat="1" ht="12.75" customHeight="1" x14ac:dyDescent="0.2">
      <c r="A427" s="103" t="s">
        <v>622</v>
      </c>
      <c r="B427" s="103" t="s">
        <v>229</v>
      </c>
      <c r="C427" s="138"/>
      <c r="D427" s="162">
        <v>44836</v>
      </c>
      <c r="E427" s="162">
        <v>9000</v>
      </c>
      <c r="F427" s="162">
        <v>0</v>
      </c>
      <c r="G427" s="162">
        <v>0</v>
      </c>
      <c r="H427" s="162">
        <v>0</v>
      </c>
      <c r="I427" s="162">
        <v>0</v>
      </c>
      <c r="J427" s="162">
        <v>0</v>
      </c>
      <c r="K427" s="162">
        <v>0</v>
      </c>
      <c r="L427" s="162">
        <v>8000</v>
      </c>
      <c r="M427" s="162">
        <v>0</v>
      </c>
      <c r="N427" s="162">
        <v>0</v>
      </c>
      <c r="O427" s="162">
        <v>0</v>
      </c>
      <c r="P427" s="162">
        <v>0</v>
      </c>
      <c r="Q427" s="162" t="s">
        <v>1103</v>
      </c>
      <c r="R427" s="162" t="s">
        <v>1104</v>
      </c>
      <c r="S427" s="163" t="s">
        <v>2016</v>
      </c>
    </row>
    <row r="428" spans="1:19" s="107" customFormat="1" ht="12.75" customHeight="1" x14ac:dyDescent="0.2">
      <c r="A428" s="103" t="s">
        <v>1039</v>
      </c>
      <c r="B428" s="103" t="s">
        <v>1040</v>
      </c>
      <c r="C428" s="138"/>
      <c r="D428" s="162">
        <v>14500</v>
      </c>
      <c r="E428" s="162">
        <v>2000</v>
      </c>
      <c r="F428" s="162">
        <v>0</v>
      </c>
      <c r="G428" s="162">
        <v>0</v>
      </c>
      <c r="H428" s="162">
        <v>0</v>
      </c>
      <c r="I428" s="162">
        <v>0</v>
      </c>
      <c r="J428" s="162">
        <v>0</v>
      </c>
      <c r="K428" s="162">
        <v>0</v>
      </c>
      <c r="L428" s="162">
        <v>0</v>
      </c>
      <c r="M428" s="162">
        <v>0</v>
      </c>
      <c r="N428" s="162">
        <v>0</v>
      </c>
      <c r="O428" s="162">
        <v>0</v>
      </c>
      <c r="P428" s="162">
        <v>0</v>
      </c>
      <c r="Q428" s="162" t="s">
        <v>1153</v>
      </c>
      <c r="R428" s="162" t="s">
        <v>1104</v>
      </c>
      <c r="S428" s="163" t="s">
        <v>2197</v>
      </c>
    </row>
    <row r="429" spans="1:19" s="107" customFormat="1" ht="12.75" customHeight="1" x14ac:dyDescent="0.2">
      <c r="A429" s="103" t="s">
        <v>676</v>
      </c>
      <c r="B429" s="103" t="s">
        <v>230</v>
      </c>
      <c r="C429" s="138"/>
      <c r="D429" s="162">
        <v>116200</v>
      </c>
      <c r="E429" s="162">
        <v>0</v>
      </c>
      <c r="F429" s="162">
        <v>0</v>
      </c>
      <c r="G429" s="162">
        <v>0</v>
      </c>
      <c r="H429" s="162">
        <v>0</v>
      </c>
      <c r="I429" s="162">
        <v>0</v>
      </c>
      <c r="J429" s="162">
        <v>0</v>
      </c>
      <c r="K429" s="162">
        <v>0</v>
      </c>
      <c r="L429" s="162">
        <v>0</v>
      </c>
      <c r="M429" s="162">
        <v>30246</v>
      </c>
      <c r="N429" s="162">
        <v>0</v>
      </c>
      <c r="O429" s="162">
        <v>16414</v>
      </c>
      <c r="P429" s="162">
        <v>0</v>
      </c>
      <c r="Q429" s="162" t="s">
        <v>1107</v>
      </c>
      <c r="R429" s="162" t="s">
        <v>1104</v>
      </c>
      <c r="S429" s="163" t="s">
        <v>2070</v>
      </c>
    </row>
    <row r="430" spans="1:19" s="107" customFormat="1" ht="12.75" customHeight="1" x14ac:dyDescent="0.2">
      <c r="A430" s="103" t="s">
        <v>624</v>
      </c>
      <c r="B430" s="103" t="s">
        <v>343</v>
      </c>
      <c r="C430" s="138"/>
      <c r="D430" s="162">
        <v>0</v>
      </c>
      <c r="E430" s="162">
        <v>0</v>
      </c>
      <c r="F430" s="162">
        <v>0</v>
      </c>
      <c r="G430" s="162">
        <v>0</v>
      </c>
      <c r="H430" s="162">
        <v>0</v>
      </c>
      <c r="I430" s="162">
        <v>0</v>
      </c>
      <c r="J430" s="162">
        <v>0</v>
      </c>
      <c r="K430" s="162">
        <v>0</v>
      </c>
      <c r="L430" s="162">
        <v>0</v>
      </c>
      <c r="M430" s="162">
        <v>7000</v>
      </c>
      <c r="N430" s="162">
        <v>0</v>
      </c>
      <c r="O430" s="162">
        <v>0</v>
      </c>
      <c r="P430" s="162">
        <v>0</v>
      </c>
      <c r="Q430" s="162" t="s">
        <v>1109</v>
      </c>
      <c r="R430" s="162" t="s">
        <v>1104</v>
      </c>
      <c r="S430" s="163" t="s">
        <v>2018</v>
      </c>
    </row>
    <row r="431" spans="1:19" s="107" customFormat="1" ht="12.75" customHeight="1" x14ac:dyDescent="0.2">
      <c r="A431" s="103" t="s">
        <v>632</v>
      </c>
      <c r="B431" s="103" t="s">
        <v>231</v>
      </c>
      <c r="C431" s="138"/>
      <c r="D431" s="162">
        <v>6886</v>
      </c>
      <c r="E431" s="162">
        <v>0</v>
      </c>
      <c r="F431" s="162">
        <v>0</v>
      </c>
      <c r="G431" s="162">
        <v>0</v>
      </c>
      <c r="H431" s="162">
        <v>0</v>
      </c>
      <c r="I431" s="162">
        <v>0</v>
      </c>
      <c r="J431" s="162">
        <v>0</v>
      </c>
      <c r="K431" s="162">
        <v>0</v>
      </c>
      <c r="L431" s="162">
        <v>0</v>
      </c>
      <c r="M431" s="162">
        <v>0</v>
      </c>
      <c r="N431" s="162">
        <v>2000</v>
      </c>
      <c r="O431" s="162">
        <v>0</v>
      </c>
      <c r="P431" s="162">
        <v>2000</v>
      </c>
      <c r="Q431" s="162" t="s">
        <v>1103</v>
      </c>
      <c r="R431" s="162" t="s">
        <v>1104</v>
      </c>
      <c r="S431" s="163" t="s">
        <v>2026</v>
      </c>
    </row>
    <row r="432" spans="1:19" s="107" customFormat="1" ht="12.75" customHeight="1" x14ac:dyDescent="0.2">
      <c r="A432" s="103" t="s">
        <v>1041</v>
      </c>
      <c r="B432" s="103" t="s">
        <v>1042</v>
      </c>
      <c r="C432" s="138"/>
      <c r="D432" s="162">
        <v>0</v>
      </c>
      <c r="E432" s="162">
        <v>0</v>
      </c>
      <c r="F432" s="162">
        <v>0</v>
      </c>
      <c r="G432" s="162">
        <v>0</v>
      </c>
      <c r="H432" s="162">
        <v>0</v>
      </c>
      <c r="I432" s="162">
        <v>0</v>
      </c>
      <c r="J432" s="162">
        <v>0</v>
      </c>
      <c r="K432" s="162">
        <v>0</v>
      </c>
      <c r="L432" s="162">
        <v>0</v>
      </c>
      <c r="M432" s="162">
        <v>0</v>
      </c>
      <c r="N432" s="162">
        <v>0</v>
      </c>
      <c r="O432" s="162">
        <v>0</v>
      </c>
      <c r="P432" s="162">
        <v>26098</v>
      </c>
      <c r="Q432" s="162" t="s">
        <v>1153</v>
      </c>
      <c r="R432" s="162" t="s">
        <v>1104</v>
      </c>
      <c r="S432" s="163" t="s">
        <v>2198</v>
      </c>
    </row>
    <row r="433" spans="1:19" s="107" customFormat="1" ht="12.75" customHeight="1" x14ac:dyDescent="0.2">
      <c r="A433" s="103" t="s">
        <v>1053</v>
      </c>
      <c r="B433" s="103" t="s">
        <v>1054</v>
      </c>
      <c r="C433" s="138"/>
      <c r="D433" s="162">
        <v>60093</v>
      </c>
      <c r="E433" s="162">
        <v>0</v>
      </c>
      <c r="F433" s="162">
        <v>0</v>
      </c>
      <c r="G433" s="162">
        <v>0</v>
      </c>
      <c r="H433" s="162">
        <v>0</v>
      </c>
      <c r="I433" s="162">
        <v>0</v>
      </c>
      <c r="J433" s="162">
        <v>0</v>
      </c>
      <c r="K433" s="162">
        <v>0</v>
      </c>
      <c r="L433" s="162">
        <v>0</v>
      </c>
      <c r="M433" s="162">
        <v>17200</v>
      </c>
      <c r="N433" s="162">
        <v>0</v>
      </c>
      <c r="O433" s="162">
        <v>0</v>
      </c>
      <c r="P433" s="162">
        <v>0</v>
      </c>
      <c r="Q433" s="162" t="s">
        <v>1153</v>
      </c>
      <c r="R433" s="162" t="s">
        <v>1104</v>
      </c>
      <c r="S433" s="163" t="s">
        <v>2211</v>
      </c>
    </row>
    <row r="434" spans="1:19" s="107" customFormat="1" ht="12.75" customHeight="1" x14ac:dyDescent="0.2">
      <c r="A434" s="103" t="s">
        <v>720</v>
      </c>
      <c r="B434" s="103" t="s">
        <v>232</v>
      </c>
      <c r="C434" s="138"/>
      <c r="D434" s="162">
        <v>15000</v>
      </c>
      <c r="E434" s="162">
        <v>0</v>
      </c>
      <c r="F434" s="162">
        <v>0</v>
      </c>
      <c r="G434" s="162">
        <v>0</v>
      </c>
      <c r="H434" s="162">
        <v>0</v>
      </c>
      <c r="I434" s="162">
        <v>0</v>
      </c>
      <c r="J434" s="162">
        <v>0</v>
      </c>
      <c r="K434" s="162">
        <v>0</v>
      </c>
      <c r="L434" s="162">
        <v>0</v>
      </c>
      <c r="M434" s="162">
        <v>18319</v>
      </c>
      <c r="N434" s="162">
        <v>0</v>
      </c>
      <c r="O434" s="162">
        <v>0</v>
      </c>
      <c r="P434" s="162">
        <v>0</v>
      </c>
      <c r="Q434" s="162" t="s">
        <v>1106</v>
      </c>
      <c r="R434" s="162" t="s">
        <v>1104</v>
      </c>
      <c r="S434" s="163" t="s">
        <v>2114</v>
      </c>
    </row>
    <row r="435" spans="1:19" s="107" customFormat="1" ht="12.75" customHeight="1" x14ac:dyDescent="0.2">
      <c r="A435" s="103" t="s">
        <v>520</v>
      </c>
      <c r="B435" s="103" t="s">
        <v>233</v>
      </c>
      <c r="C435" s="138"/>
      <c r="D435" s="162">
        <v>10585</v>
      </c>
      <c r="E435" s="162">
        <v>0</v>
      </c>
      <c r="F435" s="162">
        <v>0</v>
      </c>
      <c r="G435" s="162">
        <v>0</v>
      </c>
      <c r="H435" s="162">
        <v>0</v>
      </c>
      <c r="I435" s="162">
        <v>0</v>
      </c>
      <c r="J435" s="162">
        <v>0</v>
      </c>
      <c r="K435" s="162">
        <v>0</v>
      </c>
      <c r="L435" s="162">
        <v>0</v>
      </c>
      <c r="M435" s="162">
        <v>20740</v>
      </c>
      <c r="N435" s="162">
        <v>0</v>
      </c>
      <c r="O435" s="162">
        <v>3000</v>
      </c>
      <c r="P435" s="162">
        <v>0</v>
      </c>
      <c r="Q435" s="162" t="s">
        <v>1103</v>
      </c>
      <c r="R435" s="162" t="s">
        <v>1104</v>
      </c>
      <c r="S435" s="163" t="s">
        <v>1914</v>
      </c>
    </row>
    <row r="436" spans="1:19" s="107" customFormat="1" ht="12.75" customHeight="1" x14ac:dyDescent="0.2">
      <c r="A436" s="103" t="s">
        <v>956</v>
      </c>
      <c r="B436" s="103" t="s">
        <v>957</v>
      </c>
      <c r="C436" s="138"/>
      <c r="D436" s="162">
        <v>30963</v>
      </c>
      <c r="E436" s="162">
        <v>16000</v>
      </c>
      <c r="F436" s="162">
        <v>0</v>
      </c>
      <c r="G436" s="162">
        <v>0</v>
      </c>
      <c r="H436" s="162">
        <v>0</v>
      </c>
      <c r="I436" s="162">
        <v>0</v>
      </c>
      <c r="J436" s="162">
        <v>0</v>
      </c>
      <c r="K436" s="162">
        <v>0</v>
      </c>
      <c r="L436" s="162">
        <v>0</v>
      </c>
      <c r="M436" s="162">
        <v>0</v>
      </c>
      <c r="N436" s="162">
        <v>0</v>
      </c>
      <c r="O436" s="162">
        <v>0</v>
      </c>
      <c r="P436" s="162">
        <v>9000</v>
      </c>
      <c r="Q436" s="162" t="s">
        <v>1100</v>
      </c>
      <c r="R436" s="162" t="s">
        <v>1101</v>
      </c>
      <c r="S436" s="163" t="s">
        <v>2278</v>
      </c>
    </row>
    <row r="437" spans="1:19" s="107" customFormat="1" ht="12.75" customHeight="1" x14ac:dyDescent="0.2">
      <c r="A437" s="103" t="s">
        <v>650</v>
      </c>
      <c r="B437" s="103" t="s">
        <v>234</v>
      </c>
      <c r="C437" s="138"/>
      <c r="D437" s="162">
        <v>20000</v>
      </c>
      <c r="E437" s="162">
        <v>0</v>
      </c>
      <c r="F437" s="162">
        <v>0</v>
      </c>
      <c r="G437" s="162">
        <v>0</v>
      </c>
      <c r="H437" s="162">
        <v>0</v>
      </c>
      <c r="I437" s="162">
        <v>0</v>
      </c>
      <c r="J437" s="162">
        <v>0</v>
      </c>
      <c r="K437" s="162">
        <v>0</v>
      </c>
      <c r="L437" s="162">
        <v>0</v>
      </c>
      <c r="M437" s="162">
        <v>24000</v>
      </c>
      <c r="N437" s="162">
        <v>0</v>
      </c>
      <c r="O437" s="162">
        <v>15000</v>
      </c>
      <c r="P437" s="162">
        <v>0</v>
      </c>
      <c r="Q437" s="162" t="s">
        <v>1100</v>
      </c>
      <c r="R437" s="162" t="s">
        <v>1104</v>
      </c>
      <c r="S437" s="163" t="s">
        <v>2044</v>
      </c>
    </row>
    <row r="438" spans="1:19" s="107" customFormat="1" ht="12.75" customHeight="1" x14ac:dyDescent="0.2">
      <c r="A438" s="103" t="s">
        <v>660</v>
      </c>
      <c r="B438" s="103" t="s">
        <v>235</v>
      </c>
      <c r="C438" s="138"/>
      <c r="D438" s="162">
        <v>10000</v>
      </c>
      <c r="E438" s="162">
        <v>0</v>
      </c>
      <c r="F438" s="162">
        <v>0</v>
      </c>
      <c r="G438" s="162">
        <v>0</v>
      </c>
      <c r="H438" s="162">
        <v>0</v>
      </c>
      <c r="I438" s="162">
        <v>0</v>
      </c>
      <c r="J438" s="162">
        <v>0</v>
      </c>
      <c r="K438" s="162">
        <v>0</v>
      </c>
      <c r="L438" s="162">
        <v>0</v>
      </c>
      <c r="M438" s="162">
        <v>35260</v>
      </c>
      <c r="N438" s="162">
        <v>0</v>
      </c>
      <c r="O438" s="162">
        <v>0</v>
      </c>
      <c r="P438" s="162">
        <v>71000</v>
      </c>
      <c r="Q438" s="162" t="s">
        <v>1107</v>
      </c>
      <c r="R438" s="162" t="s">
        <v>1104</v>
      </c>
      <c r="S438" s="163" t="s">
        <v>2054</v>
      </c>
    </row>
    <row r="439" spans="1:19" s="107" customFormat="1" ht="12.75" customHeight="1" x14ac:dyDescent="0.2">
      <c r="A439" s="103" t="s">
        <v>615</v>
      </c>
      <c r="B439" s="103" t="s">
        <v>236</v>
      </c>
      <c r="C439" s="138"/>
      <c r="D439" s="162">
        <v>55244</v>
      </c>
      <c r="E439" s="162">
        <v>10000</v>
      </c>
      <c r="F439" s="162">
        <v>0</v>
      </c>
      <c r="G439" s="162">
        <v>0</v>
      </c>
      <c r="H439" s="162">
        <v>0</v>
      </c>
      <c r="I439" s="162">
        <v>0</v>
      </c>
      <c r="J439" s="162">
        <v>0</v>
      </c>
      <c r="K439" s="162">
        <v>0</v>
      </c>
      <c r="L439" s="162">
        <v>0</v>
      </c>
      <c r="M439" s="162">
        <v>0</v>
      </c>
      <c r="N439" s="162">
        <v>0</v>
      </c>
      <c r="O439" s="162">
        <v>0</v>
      </c>
      <c r="P439" s="162">
        <v>0</v>
      </c>
      <c r="Q439" s="162" t="s">
        <v>1103</v>
      </c>
      <c r="R439" s="162" t="s">
        <v>1104</v>
      </c>
      <c r="S439" s="163" t="s">
        <v>2009</v>
      </c>
    </row>
    <row r="440" spans="1:19" s="107" customFormat="1" ht="12.75" customHeight="1" x14ac:dyDescent="0.2">
      <c r="A440" s="103" t="s">
        <v>633</v>
      </c>
      <c r="B440" s="103" t="s">
        <v>237</v>
      </c>
      <c r="C440" s="138"/>
      <c r="D440" s="162">
        <v>2014</v>
      </c>
      <c r="E440" s="162">
        <v>2000</v>
      </c>
      <c r="F440" s="162">
        <v>0</v>
      </c>
      <c r="G440" s="162">
        <v>0</v>
      </c>
      <c r="H440" s="162">
        <v>0</v>
      </c>
      <c r="I440" s="162">
        <v>0</v>
      </c>
      <c r="J440" s="162">
        <v>0</v>
      </c>
      <c r="K440" s="162">
        <v>0</v>
      </c>
      <c r="L440" s="162">
        <v>0</v>
      </c>
      <c r="M440" s="162">
        <v>15805</v>
      </c>
      <c r="N440" s="162">
        <v>0</v>
      </c>
      <c r="O440" s="162">
        <v>5651</v>
      </c>
      <c r="P440" s="162">
        <v>2000</v>
      </c>
      <c r="Q440" s="162" t="s">
        <v>1103</v>
      </c>
      <c r="R440" s="162" t="s">
        <v>1104</v>
      </c>
      <c r="S440" s="163" t="s">
        <v>2027</v>
      </c>
    </row>
    <row r="441" spans="1:19" s="107" customFormat="1" ht="12.75" customHeight="1" x14ac:dyDescent="0.2">
      <c r="A441" s="103" t="s">
        <v>603</v>
      </c>
      <c r="B441" s="103" t="s">
        <v>238</v>
      </c>
      <c r="C441" s="138"/>
      <c r="D441" s="162">
        <v>8000</v>
      </c>
      <c r="E441" s="162">
        <v>4000</v>
      </c>
      <c r="F441" s="162">
        <v>0</v>
      </c>
      <c r="G441" s="162">
        <v>0</v>
      </c>
      <c r="H441" s="162">
        <v>0</v>
      </c>
      <c r="I441" s="162">
        <v>0</v>
      </c>
      <c r="J441" s="162">
        <v>0</v>
      </c>
      <c r="K441" s="162">
        <v>0</v>
      </c>
      <c r="L441" s="162">
        <v>0</v>
      </c>
      <c r="M441" s="162">
        <v>11700</v>
      </c>
      <c r="N441" s="162">
        <v>8000</v>
      </c>
      <c r="O441" s="162">
        <v>15421</v>
      </c>
      <c r="P441" s="162">
        <v>0</v>
      </c>
      <c r="Q441" s="162" t="s">
        <v>1103</v>
      </c>
      <c r="R441" s="162" t="s">
        <v>1104</v>
      </c>
      <c r="S441" s="163" t="s">
        <v>1997</v>
      </c>
    </row>
    <row r="442" spans="1:19" s="107" customFormat="1" ht="12.75" customHeight="1" x14ac:dyDescent="0.2">
      <c r="A442" s="103" t="s">
        <v>429</v>
      </c>
      <c r="B442" s="103" t="s">
        <v>239</v>
      </c>
      <c r="C442" s="138"/>
      <c r="D442" s="162">
        <v>4226</v>
      </c>
      <c r="E442" s="162">
        <v>2000</v>
      </c>
      <c r="F442" s="162">
        <v>0</v>
      </c>
      <c r="G442" s="162">
        <v>0</v>
      </c>
      <c r="H442" s="162">
        <v>0</v>
      </c>
      <c r="I442" s="162">
        <v>0</v>
      </c>
      <c r="J442" s="162">
        <v>0</v>
      </c>
      <c r="K442" s="162">
        <v>0</v>
      </c>
      <c r="L442" s="162">
        <v>0</v>
      </c>
      <c r="M442" s="162">
        <v>4200</v>
      </c>
      <c r="N442" s="162">
        <v>0</v>
      </c>
      <c r="O442" s="162">
        <v>346</v>
      </c>
      <c r="P442" s="162">
        <v>0</v>
      </c>
      <c r="Q442" s="162" t="s">
        <v>1103</v>
      </c>
      <c r="R442" s="162" t="s">
        <v>1104</v>
      </c>
      <c r="S442" s="163" t="s">
        <v>1823</v>
      </c>
    </row>
    <row r="443" spans="1:19" s="107" customFormat="1" ht="12.75" customHeight="1" x14ac:dyDescent="0.2">
      <c r="A443" s="103" t="s">
        <v>598</v>
      </c>
      <c r="B443" s="103" t="s">
        <v>240</v>
      </c>
      <c r="C443" s="138"/>
      <c r="D443" s="162">
        <v>24286</v>
      </c>
      <c r="E443" s="162">
        <v>0</v>
      </c>
      <c r="F443" s="162">
        <v>0</v>
      </c>
      <c r="G443" s="162">
        <v>0</v>
      </c>
      <c r="H443" s="162">
        <v>0</v>
      </c>
      <c r="I443" s="162">
        <v>0</v>
      </c>
      <c r="J443" s="162">
        <v>0</v>
      </c>
      <c r="K443" s="162">
        <v>19044</v>
      </c>
      <c r="L443" s="162">
        <v>0</v>
      </c>
      <c r="M443" s="162">
        <v>0</v>
      </c>
      <c r="N443" s="162">
        <v>0</v>
      </c>
      <c r="O443" s="162">
        <v>6850</v>
      </c>
      <c r="P443" s="162">
        <v>0</v>
      </c>
      <c r="Q443" s="162" t="s">
        <v>1100</v>
      </c>
      <c r="R443" s="162" t="s">
        <v>1104</v>
      </c>
      <c r="S443" s="163" t="s">
        <v>1992</v>
      </c>
    </row>
    <row r="444" spans="1:19" s="107" customFormat="1" ht="12.75" customHeight="1" x14ac:dyDescent="0.2">
      <c r="A444" s="103" t="s">
        <v>463</v>
      </c>
      <c r="B444" s="103" t="s">
        <v>241</v>
      </c>
      <c r="C444" s="138"/>
      <c r="D444" s="162">
        <v>9596</v>
      </c>
      <c r="E444" s="162">
        <v>6000</v>
      </c>
      <c r="F444" s="162">
        <v>0</v>
      </c>
      <c r="G444" s="162">
        <v>8950</v>
      </c>
      <c r="H444" s="162">
        <v>0</v>
      </c>
      <c r="I444" s="162">
        <v>0</v>
      </c>
      <c r="J444" s="162">
        <v>0</v>
      </c>
      <c r="K444" s="162">
        <v>0</v>
      </c>
      <c r="L444" s="162">
        <v>1400</v>
      </c>
      <c r="M444" s="162">
        <v>0</v>
      </c>
      <c r="N444" s="162">
        <v>0</v>
      </c>
      <c r="O444" s="162">
        <v>0</v>
      </c>
      <c r="P444" s="162">
        <v>36000</v>
      </c>
      <c r="Q444" s="162" t="s">
        <v>1103</v>
      </c>
      <c r="R444" s="162" t="s">
        <v>1104</v>
      </c>
      <c r="S444" s="163" t="s">
        <v>1857</v>
      </c>
    </row>
    <row r="445" spans="1:19" s="107" customFormat="1" ht="12.75" customHeight="1" x14ac:dyDescent="0.2">
      <c r="A445" s="103" t="s">
        <v>484</v>
      </c>
      <c r="B445" s="103" t="s">
        <v>242</v>
      </c>
      <c r="C445" s="138"/>
      <c r="D445" s="162">
        <v>53370</v>
      </c>
      <c r="E445" s="162">
        <v>0</v>
      </c>
      <c r="F445" s="162">
        <v>0</v>
      </c>
      <c r="G445" s="162">
        <v>0</v>
      </c>
      <c r="H445" s="162">
        <v>0</v>
      </c>
      <c r="I445" s="162">
        <v>0</v>
      </c>
      <c r="J445" s="162">
        <v>0</v>
      </c>
      <c r="K445" s="162">
        <v>0</v>
      </c>
      <c r="L445" s="162">
        <v>0</v>
      </c>
      <c r="M445" s="162">
        <v>0</v>
      </c>
      <c r="N445" s="162">
        <v>0</v>
      </c>
      <c r="O445" s="162">
        <v>0</v>
      </c>
      <c r="P445" s="162">
        <v>22000</v>
      </c>
      <c r="Q445" s="162" t="s">
        <v>1103</v>
      </c>
      <c r="R445" s="162" t="s">
        <v>1104</v>
      </c>
      <c r="S445" s="163" t="s">
        <v>1878</v>
      </c>
    </row>
    <row r="446" spans="1:19" s="107" customFormat="1" ht="12.75" customHeight="1" x14ac:dyDescent="0.2">
      <c r="A446" s="103" t="s">
        <v>471</v>
      </c>
      <c r="B446" s="103" t="s">
        <v>243</v>
      </c>
      <c r="C446" s="138"/>
      <c r="D446" s="162">
        <v>8011</v>
      </c>
      <c r="E446" s="162">
        <v>1000</v>
      </c>
      <c r="F446" s="162">
        <v>0</v>
      </c>
      <c r="G446" s="162">
        <v>0</v>
      </c>
      <c r="H446" s="162">
        <v>0</v>
      </c>
      <c r="I446" s="162">
        <v>0</v>
      </c>
      <c r="J446" s="162">
        <v>0</v>
      </c>
      <c r="K446" s="162">
        <v>0</v>
      </c>
      <c r="L446" s="162">
        <v>0</v>
      </c>
      <c r="M446" s="162">
        <v>7565</v>
      </c>
      <c r="N446" s="162">
        <v>0</v>
      </c>
      <c r="O446" s="162">
        <v>1000</v>
      </c>
      <c r="P446" s="162">
        <v>0</v>
      </c>
      <c r="Q446" s="162" t="s">
        <v>1103</v>
      </c>
      <c r="R446" s="162" t="s">
        <v>1104</v>
      </c>
      <c r="S446" s="163" t="s">
        <v>1865</v>
      </c>
    </row>
    <row r="447" spans="1:19" s="107" customFormat="1" ht="12.75" customHeight="1" x14ac:dyDescent="0.2">
      <c r="A447" s="103" t="s">
        <v>1055</v>
      </c>
      <c r="B447" s="103" t="s">
        <v>1056</v>
      </c>
      <c r="C447" s="138"/>
      <c r="D447" s="162">
        <v>59870</v>
      </c>
      <c r="E447" s="162">
        <v>0</v>
      </c>
      <c r="F447" s="162">
        <v>0</v>
      </c>
      <c r="G447" s="162">
        <v>0</v>
      </c>
      <c r="H447" s="162">
        <v>0</v>
      </c>
      <c r="I447" s="162">
        <v>0</v>
      </c>
      <c r="J447" s="162">
        <v>0</v>
      </c>
      <c r="K447" s="162">
        <v>0</v>
      </c>
      <c r="L447" s="162">
        <v>0</v>
      </c>
      <c r="M447" s="162">
        <v>0</v>
      </c>
      <c r="N447" s="162">
        <v>0</v>
      </c>
      <c r="O447" s="162">
        <v>0</v>
      </c>
      <c r="P447" s="162">
        <v>0</v>
      </c>
      <c r="Q447" s="162" t="s">
        <v>1153</v>
      </c>
      <c r="R447" s="162" t="s">
        <v>1104</v>
      </c>
      <c r="S447" s="163" t="s">
        <v>2212</v>
      </c>
    </row>
    <row r="448" spans="1:19" s="107" customFormat="1" ht="12.75" customHeight="1" x14ac:dyDescent="0.2">
      <c r="A448" s="103" t="s">
        <v>521</v>
      </c>
      <c r="B448" s="103" t="s">
        <v>244</v>
      </c>
      <c r="C448" s="138"/>
      <c r="D448" s="162">
        <v>18229</v>
      </c>
      <c r="E448" s="162">
        <v>0</v>
      </c>
      <c r="F448" s="162">
        <v>0</v>
      </c>
      <c r="G448" s="162">
        <v>0</v>
      </c>
      <c r="H448" s="162">
        <v>0</v>
      </c>
      <c r="I448" s="162">
        <v>0</v>
      </c>
      <c r="J448" s="162">
        <v>0</v>
      </c>
      <c r="K448" s="162">
        <v>0</v>
      </c>
      <c r="L448" s="162">
        <v>0</v>
      </c>
      <c r="M448" s="162">
        <v>27329</v>
      </c>
      <c r="N448" s="162">
        <v>0</v>
      </c>
      <c r="O448" s="162">
        <v>392</v>
      </c>
      <c r="P448" s="162">
        <v>0</v>
      </c>
      <c r="Q448" s="162" t="s">
        <v>1103</v>
      </c>
      <c r="R448" s="162" t="s">
        <v>1104</v>
      </c>
      <c r="S448" s="163" t="s">
        <v>1915</v>
      </c>
    </row>
    <row r="449" spans="1:19" s="107" customFormat="1" ht="12.75" customHeight="1" x14ac:dyDescent="0.2">
      <c r="A449" s="146" t="s">
        <v>1731</v>
      </c>
      <c r="B449" s="146" t="s">
        <v>1745</v>
      </c>
      <c r="C449" s="138"/>
      <c r="D449" s="162">
        <v>4313</v>
      </c>
      <c r="E449" s="162">
        <v>0</v>
      </c>
      <c r="F449" s="162">
        <v>0</v>
      </c>
      <c r="G449" s="162">
        <v>0</v>
      </c>
      <c r="H449" s="162">
        <v>0</v>
      </c>
      <c r="I449" s="162">
        <v>0</v>
      </c>
      <c r="J449" s="162">
        <v>0</v>
      </c>
      <c r="K449" s="162">
        <v>0</v>
      </c>
      <c r="L449" s="162">
        <v>0</v>
      </c>
      <c r="M449" s="162">
        <v>0</v>
      </c>
      <c r="N449" s="162">
        <v>0</v>
      </c>
      <c r="O449" s="162">
        <v>0</v>
      </c>
      <c r="P449" s="162">
        <v>0</v>
      </c>
      <c r="Q449" s="162" t="s">
        <v>1153</v>
      </c>
      <c r="R449" s="162" t="s">
        <v>1104</v>
      </c>
      <c r="S449" s="163" t="s">
        <v>2173</v>
      </c>
    </row>
    <row r="450" spans="1:19" s="107" customFormat="1" ht="12.75" customHeight="1" x14ac:dyDescent="0.2">
      <c r="A450" s="103" t="s">
        <v>1093</v>
      </c>
      <c r="B450" s="103" t="s">
        <v>1139</v>
      </c>
      <c r="C450" s="138"/>
      <c r="D450" s="162">
        <v>10000</v>
      </c>
      <c r="E450" s="162">
        <v>16000</v>
      </c>
      <c r="F450" s="162">
        <v>0</v>
      </c>
      <c r="G450" s="162">
        <v>0</v>
      </c>
      <c r="H450" s="162">
        <v>0</v>
      </c>
      <c r="I450" s="162">
        <v>0</v>
      </c>
      <c r="J450" s="162">
        <v>0</v>
      </c>
      <c r="K450" s="162">
        <v>0</v>
      </c>
      <c r="L450" s="162">
        <v>0</v>
      </c>
      <c r="M450" s="162">
        <v>10000</v>
      </c>
      <c r="N450" s="162">
        <v>0</v>
      </c>
      <c r="O450" s="162">
        <v>0</v>
      </c>
      <c r="P450" s="162">
        <v>45000</v>
      </c>
      <c r="Q450" s="162" t="s">
        <v>1153</v>
      </c>
      <c r="R450" s="162" t="s">
        <v>1104</v>
      </c>
      <c r="S450" s="163" t="s">
        <v>2160</v>
      </c>
    </row>
    <row r="451" spans="1:19" s="107" customFormat="1" ht="12.75" customHeight="1" x14ac:dyDescent="0.2">
      <c r="A451" s="103" t="s">
        <v>1094</v>
      </c>
      <c r="B451" s="103" t="s">
        <v>1710</v>
      </c>
      <c r="C451" s="138"/>
      <c r="D451" s="162">
        <v>138173</v>
      </c>
      <c r="E451" s="162">
        <v>18139</v>
      </c>
      <c r="F451" s="162">
        <v>0</v>
      </c>
      <c r="G451" s="162">
        <v>97997</v>
      </c>
      <c r="H451" s="162">
        <v>0</v>
      </c>
      <c r="I451" s="162">
        <v>0</v>
      </c>
      <c r="J451" s="162">
        <v>0</v>
      </c>
      <c r="K451" s="162">
        <v>0</v>
      </c>
      <c r="L451" s="162">
        <v>0</v>
      </c>
      <c r="M451" s="162">
        <v>0</v>
      </c>
      <c r="N451" s="162">
        <v>0</v>
      </c>
      <c r="O451" s="162">
        <v>0</v>
      </c>
      <c r="P451" s="162">
        <v>39904</v>
      </c>
      <c r="Q451" s="162" t="s">
        <v>1153</v>
      </c>
      <c r="R451" s="162" t="s">
        <v>1104</v>
      </c>
      <c r="S451" s="163" t="s">
        <v>2157</v>
      </c>
    </row>
    <row r="452" spans="1:19" s="107" customFormat="1" ht="12.75" customHeight="1" x14ac:dyDescent="0.2">
      <c r="A452" s="103" t="s">
        <v>1095</v>
      </c>
      <c r="B452" s="103" t="s">
        <v>1711</v>
      </c>
      <c r="C452" s="138"/>
      <c r="D452" s="162">
        <v>20115</v>
      </c>
      <c r="E452" s="162">
        <v>0</v>
      </c>
      <c r="F452" s="162">
        <v>0</v>
      </c>
      <c r="G452" s="162">
        <v>0</v>
      </c>
      <c r="H452" s="162">
        <v>0</v>
      </c>
      <c r="I452" s="162">
        <v>0</v>
      </c>
      <c r="J452" s="162">
        <v>0</v>
      </c>
      <c r="K452" s="162">
        <v>0</v>
      </c>
      <c r="L452" s="162">
        <v>0</v>
      </c>
      <c r="M452" s="162">
        <v>0</v>
      </c>
      <c r="N452" s="162">
        <v>0</v>
      </c>
      <c r="O452" s="162">
        <v>0</v>
      </c>
      <c r="P452" s="162">
        <v>174000</v>
      </c>
      <c r="Q452" s="162" t="s">
        <v>1153</v>
      </c>
      <c r="R452" s="162" t="s">
        <v>1104</v>
      </c>
      <c r="S452" s="163" t="s">
        <v>2161</v>
      </c>
    </row>
    <row r="453" spans="1:19" s="107" customFormat="1" ht="12.75" customHeight="1" x14ac:dyDescent="0.2">
      <c r="A453" s="103" t="s">
        <v>502</v>
      </c>
      <c r="B453" s="103" t="s">
        <v>245</v>
      </c>
      <c r="C453" s="138"/>
      <c r="D453" s="162">
        <v>18793</v>
      </c>
      <c r="E453" s="162">
        <v>8000</v>
      </c>
      <c r="F453" s="162">
        <v>0</v>
      </c>
      <c r="G453" s="162">
        <v>0</v>
      </c>
      <c r="H453" s="162">
        <v>0</v>
      </c>
      <c r="I453" s="162">
        <v>0</v>
      </c>
      <c r="J453" s="162">
        <v>0</v>
      </c>
      <c r="K453" s="162">
        <v>0</v>
      </c>
      <c r="L453" s="162">
        <v>0</v>
      </c>
      <c r="M453" s="162">
        <v>0</v>
      </c>
      <c r="N453" s="162">
        <v>0</v>
      </c>
      <c r="O453" s="162">
        <v>0</v>
      </c>
      <c r="P453" s="162">
        <v>0</v>
      </c>
      <c r="Q453" s="162" t="s">
        <v>1103</v>
      </c>
      <c r="R453" s="162" t="s">
        <v>1104</v>
      </c>
      <c r="S453" s="163" t="s">
        <v>1896</v>
      </c>
    </row>
    <row r="454" spans="1:19" s="107" customFormat="1" ht="12.75" customHeight="1" x14ac:dyDescent="0.2">
      <c r="A454" s="103" t="s">
        <v>451</v>
      </c>
      <c r="B454" s="103" t="s">
        <v>246</v>
      </c>
      <c r="C454" s="138"/>
      <c r="D454" s="162">
        <v>17000</v>
      </c>
      <c r="E454" s="162">
        <v>26550</v>
      </c>
      <c r="F454" s="162">
        <v>0</v>
      </c>
      <c r="G454" s="162">
        <v>0</v>
      </c>
      <c r="H454" s="162">
        <v>0</v>
      </c>
      <c r="I454" s="162">
        <v>0</v>
      </c>
      <c r="J454" s="162">
        <v>0</v>
      </c>
      <c r="K454" s="162">
        <v>0</v>
      </c>
      <c r="L454" s="162">
        <v>0</v>
      </c>
      <c r="M454" s="162">
        <v>0</v>
      </c>
      <c r="N454" s="162">
        <v>143000</v>
      </c>
      <c r="O454" s="162">
        <v>0</v>
      </c>
      <c r="P454" s="162">
        <v>22000</v>
      </c>
      <c r="Q454" s="162" t="s">
        <v>1100</v>
      </c>
      <c r="R454" s="162" t="s">
        <v>1104</v>
      </c>
      <c r="S454" s="163" t="s">
        <v>1845</v>
      </c>
    </row>
    <row r="455" spans="1:19" s="107" customFormat="1" ht="12.75" customHeight="1" x14ac:dyDescent="0.2">
      <c r="A455" s="103" t="s">
        <v>522</v>
      </c>
      <c r="B455" s="103" t="s">
        <v>774</v>
      </c>
      <c r="C455" s="138"/>
      <c r="D455" s="162">
        <v>24167</v>
      </c>
      <c r="E455" s="162">
        <v>0</v>
      </c>
      <c r="F455" s="162">
        <v>0</v>
      </c>
      <c r="G455" s="162">
        <v>7000</v>
      </c>
      <c r="H455" s="162">
        <v>0</v>
      </c>
      <c r="I455" s="162">
        <v>0</v>
      </c>
      <c r="J455" s="162">
        <v>0</v>
      </c>
      <c r="K455" s="162">
        <v>0</v>
      </c>
      <c r="L455" s="162">
        <v>0</v>
      </c>
      <c r="M455" s="162">
        <v>4802</v>
      </c>
      <c r="N455" s="162">
        <v>0</v>
      </c>
      <c r="O455" s="162">
        <v>0</v>
      </c>
      <c r="P455" s="162">
        <v>0</v>
      </c>
      <c r="Q455" s="162" t="s">
        <v>1103</v>
      </c>
      <c r="R455" s="162" t="s">
        <v>1104</v>
      </c>
      <c r="S455" s="163" t="s">
        <v>1916</v>
      </c>
    </row>
    <row r="456" spans="1:19" s="107" customFormat="1" ht="12.75" customHeight="1" x14ac:dyDescent="0.2">
      <c r="A456" s="103" t="s">
        <v>422</v>
      </c>
      <c r="B456" s="103" t="s">
        <v>247</v>
      </c>
      <c r="C456" s="138"/>
      <c r="D456" s="162">
        <v>6969</v>
      </c>
      <c r="E456" s="162">
        <v>0</v>
      </c>
      <c r="F456" s="162">
        <v>0</v>
      </c>
      <c r="G456" s="162">
        <v>0</v>
      </c>
      <c r="H456" s="162">
        <v>0</v>
      </c>
      <c r="I456" s="162">
        <v>0</v>
      </c>
      <c r="J456" s="162">
        <v>0</v>
      </c>
      <c r="K456" s="162">
        <v>0</v>
      </c>
      <c r="L456" s="162">
        <v>0</v>
      </c>
      <c r="M456" s="162">
        <v>23055</v>
      </c>
      <c r="N456" s="162">
        <v>0</v>
      </c>
      <c r="O456" s="162">
        <v>216</v>
      </c>
      <c r="P456" s="162">
        <v>12000</v>
      </c>
      <c r="Q456" s="162" t="s">
        <v>1100</v>
      </c>
      <c r="R456" s="162" t="s">
        <v>1104</v>
      </c>
      <c r="S456" s="163" t="s">
        <v>1816</v>
      </c>
    </row>
    <row r="457" spans="1:19" s="107" customFormat="1" ht="12.75" customHeight="1" x14ac:dyDescent="0.2">
      <c r="A457" s="103" t="s">
        <v>958</v>
      </c>
      <c r="B457" s="103" t="s">
        <v>959</v>
      </c>
      <c r="C457" s="138"/>
      <c r="D457" s="162">
        <v>9336</v>
      </c>
      <c r="E457" s="162">
        <v>0</v>
      </c>
      <c r="F457" s="162">
        <v>0</v>
      </c>
      <c r="G457" s="162">
        <v>0</v>
      </c>
      <c r="H457" s="162">
        <v>0</v>
      </c>
      <c r="I457" s="162">
        <v>0</v>
      </c>
      <c r="J457" s="162">
        <v>0</v>
      </c>
      <c r="K457" s="162">
        <v>0</v>
      </c>
      <c r="L457" s="162">
        <v>0</v>
      </c>
      <c r="M457" s="162">
        <v>8000</v>
      </c>
      <c r="N457" s="162">
        <v>0</v>
      </c>
      <c r="O457" s="162">
        <v>0</v>
      </c>
      <c r="P457" s="162">
        <v>0</v>
      </c>
      <c r="Q457" s="162" t="s">
        <v>1100</v>
      </c>
      <c r="R457" s="162" t="s">
        <v>1101</v>
      </c>
      <c r="S457" s="163" t="s">
        <v>2266</v>
      </c>
    </row>
    <row r="458" spans="1:19" s="107" customFormat="1" ht="12.75" customHeight="1" x14ac:dyDescent="0.2">
      <c r="A458" s="103" t="s">
        <v>430</v>
      </c>
      <c r="B458" s="103" t="s">
        <v>248</v>
      </c>
      <c r="C458" s="138"/>
      <c r="D458" s="162">
        <v>6000</v>
      </c>
      <c r="E458" s="162">
        <v>7000</v>
      </c>
      <c r="F458" s="162">
        <v>0</v>
      </c>
      <c r="G458" s="162">
        <v>0</v>
      </c>
      <c r="H458" s="162">
        <v>0</v>
      </c>
      <c r="I458" s="162">
        <v>0</v>
      </c>
      <c r="J458" s="162">
        <v>0</v>
      </c>
      <c r="K458" s="162">
        <v>0</v>
      </c>
      <c r="L458" s="162">
        <v>0</v>
      </c>
      <c r="M458" s="162">
        <v>0</v>
      </c>
      <c r="N458" s="162">
        <v>0</v>
      </c>
      <c r="O458" s="162">
        <v>0</v>
      </c>
      <c r="P458" s="162">
        <v>3000</v>
      </c>
      <c r="Q458" s="162" t="s">
        <v>1103</v>
      </c>
      <c r="R458" s="162" t="s">
        <v>1104</v>
      </c>
      <c r="S458" s="163" t="s">
        <v>1824</v>
      </c>
    </row>
    <row r="459" spans="1:19" s="107" customFormat="1" ht="12.75" customHeight="1" x14ac:dyDescent="0.2">
      <c r="A459" s="103" t="s">
        <v>699</v>
      </c>
      <c r="B459" s="103" t="s">
        <v>249</v>
      </c>
      <c r="C459" s="138"/>
      <c r="D459" s="162">
        <v>55000</v>
      </c>
      <c r="E459" s="162">
        <v>20000</v>
      </c>
      <c r="F459" s="162">
        <v>0</v>
      </c>
      <c r="G459" s="162">
        <v>0</v>
      </c>
      <c r="H459" s="162">
        <v>0</v>
      </c>
      <c r="I459" s="162">
        <v>0</v>
      </c>
      <c r="J459" s="162">
        <v>0</v>
      </c>
      <c r="K459" s="162">
        <v>0</v>
      </c>
      <c r="L459" s="162">
        <v>0</v>
      </c>
      <c r="M459" s="162">
        <v>46100</v>
      </c>
      <c r="N459" s="162">
        <v>0</v>
      </c>
      <c r="O459" s="162">
        <v>160000</v>
      </c>
      <c r="P459" s="162">
        <v>166000</v>
      </c>
      <c r="Q459" s="162" t="s">
        <v>1112</v>
      </c>
      <c r="R459" s="162" t="s">
        <v>1104</v>
      </c>
      <c r="S459" s="163" t="s">
        <v>2093</v>
      </c>
    </row>
    <row r="460" spans="1:19" s="107" customFormat="1" ht="12.75" customHeight="1" x14ac:dyDescent="0.2">
      <c r="A460" s="103" t="s">
        <v>661</v>
      </c>
      <c r="B460" s="103" t="s">
        <v>250</v>
      </c>
      <c r="C460" s="138"/>
      <c r="D460" s="162">
        <v>33200</v>
      </c>
      <c r="E460" s="162">
        <v>5300</v>
      </c>
      <c r="F460" s="162">
        <v>0</v>
      </c>
      <c r="G460" s="162">
        <v>0</v>
      </c>
      <c r="H460" s="162">
        <v>0</v>
      </c>
      <c r="I460" s="162">
        <v>0</v>
      </c>
      <c r="J460" s="162">
        <v>0</v>
      </c>
      <c r="K460" s="162">
        <v>0</v>
      </c>
      <c r="L460" s="162">
        <v>0</v>
      </c>
      <c r="M460" s="162">
        <v>13610</v>
      </c>
      <c r="N460" s="162">
        <v>5000</v>
      </c>
      <c r="O460" s="162">
        <v>15500</v>
      </c>
      <c r="P460" s="162">
        <v>0</v>
      </c>
      <c r="Q460" s="162" t="s">
        <v>1107</v>
      </c>
      <c r="R460" s="162" t="s">
        <v>1104</v>
      </c>
      <c r="S460" s="163" t="s">
        <v>2055</v>
      </c>
    </row>
    <row r="461" spans="1:19" s="107" customFormat="1" ht="12.75" customHeight="1" x14ac:dyDescent="0.2">
      <c r="A461" s="103" t="s">
        <v>723</v>
      </c>
      <c r="B461" s="103" t="s">
        <v>344</v>
      </c>
      <c r="C461" s="138"/>
      <c r="D461" s="162">
        <v>306000</v>
      </c>
      <c r="E461" s="162">
        <v>0</v>
      </c>
      <c r="F461" s="162">
        <v>549590</v>
      </c>
      <c r="G461" s="162">
        <v>0</v>
      </c>
      <c r="H461" s="162">
        <v>0</v>
      </c>
      <c r="I461" s="162">
        <v>0</v>
      </c>
      <c r="J461" s="162">
        <v>0</v>
      </c>
      <c r="K461" s="162">
        <v>0</v>
      </c>
      <c r="L461" s="162">
        <v>0</v>
      </c>
      <c r="M461" s="162">
        <v>681277</v>
      </c>
      <c r="N461" s="162">
        <v>0</v>
      </c>
      <c r="O461" s="162">
        <v>1095314</v>
      </c>
      <c r="P461" s="162">
        <v>0</v>
      </c>
      <c r="Q461" s="162" t="s">
        <v>1123</v>
      </c>
      <c r="R461" s="162" t="s">
        <v>1104</v>
      </c>
      <c r="S461" s="163" t="s">
        <v>723</v>
      </c>
    </row>
    <row r="462" spans="1:19" s="107" customFormat="1" ht="12.75" customHeight="1" x14ac:dyDescent="0.2">
      <c r="A462" s="103" t="s">
        <v>523</v>
      </c>
      <c r="B462" s="103" t="s">
        <v>251</v>
      </c>
      <c r="C462" s="138"/>
      <c r="D462" s="162">
        <v>20000</v>
      </c>
      <c r="E462" s="162">
        <v>0</v>
      </c>
      <c r="F462" s="162">
        <v>0</v>
      </c>
      <c r="G462" s="162">
        <v>0</v>
      </c>
      <c r="H462" s="162">
        <v>0</v>
      </c>
      <c r="I462" s="162">
        <v>0</v>
      </c>
      <c r="J462" s="162">
        <v>0</v>
      </c>
      <c r="K462" s="162">
        <v>0</v>
      </c>
      <c r="L462" s="162">
        <v>0</v>
      </c>
      <c r="M462" s="162">
        <v>0</v>
      </c>
      <c r="N462" s="162">
        <v>0</v>
      </c>
      <c r="O462" s="162">
        <v>9000</v>
      </c>
      <c r="P462" s="162">
        <v>0</v>
      </c>
      <c r="Q462" s="162" t="s">
        <v>1103</v>
      </c>
      <c r="R462" s="162" t="s">
        <v>1104</v>
      </c>
      <c r="S462" s="163" t="s">
        <v>1917</v>
      </c>
    </row>
    <row r="463" spans="1:19" s="107" customFormat="1" ht="12.75" customHeight="1" x14ac:dyDescent="0.2">
      <c r="A463" s="103" t="s">
        <v>464</v>
      </c>
      <c r="B463" s="103" t="s">
        <v>252</v>
      </c>
      <c r="C463" s="138"/>
      <c r="D463" s="162">
        <v>5699</v>
      </c>
      <c r="E463" s="162">
        <v>0</v>
      </c>
      <c r="F463" s="162">
        <v>0</v>
      </c>
      <c r="G463" s="162">
        <v>0</v>
      </c>
      <c r="H463" s="162">
        <v>0</v>
      </c>
      <c r="I463" s="162">
        <v>0</v>
      </c>
      <c r="J463" s="162">
        <v>0</v>
      </c>
      <c r="K463" s="162">
        <v>47310</v>
      </c>
      <c r="L463" s="162">
        <v>0</v>
      </c>
      <c r="M463" s="162">
        <v>1000</v>
      </c>
      <c r="N463" s="162">
        <v>0</v>
      </c>
      <c r="O463" s="162">
        <v>0</v>
      </c>
      <c r="P463" s="162">
        <v>0</v>
      </c>
      <c r="Q463" s="162" t="s">
        <v>1103</v>
      </c>
      <c r="R463" s="162" t="s">
        <v>1104</v>
      </c>
      <c r="S463" s="163" t="s">
        <v>1858</v>
      </c>
    </row>
    <row r="464" spans="1:19" s="107" customFormat="1" ht="12.75" customHeight="1" x14ac:dyDescent="0.2">
      <c r="A464" s="103" t="s">
        <v>960</v>
      </c>
      <c r="B464" s="103" t="s">
        <v>961</v>
      </c>
      <c r="C464" s="138"/>
      <c r="D464" s="162">
        <v>51</v>
      </c>
      <c r="E464" s="162">
        <v>0</v>
      </c>
      <c r="F464" s="162">
        <v>0</v>
      </c>
      <c r="G464" s="162">
        <v>0</v>
      </c>
      <c r="H464" s="162">
        <v>0</v>
      </c>
      <c r="I464" s="162">
        <v>0</v>
      </c>
      <c r="J464" s="162">
        <v>0</v>
      </c>
      <c r="K464" s="162">
        <v>0</v>
      </c>
      <c r="L464" s="162">
        <v>20400</v>
      </c>
      <c r="M464" s="162">
        <v>0</v>
      </c>
      <c r="N464" s="162">
        <v>0</v>
      </c>
      <c r="O464" s="162">
        <v>0</v>
      </c>
      <c r="P464" s="162">
        <v>47000</v>
      </c>
      <c r="Q464" s="162" t="s">
        <v>1100</v>
      </c>
      <c r="R464" s="162" t="s">
        <v>1101</v>
      </c>
      <c r="S464" s="163" t="s">
        <v>2276</v>
      </c>
    </row>
    <row r="465" spans="1:19" s="107" customFormat="1" ht="12.75" customHeight="1" x14ac:dyDescent="0.2">
      <c r="A465" s="103" t="s">
        <v>596</v>
      </c>
      <c r="B465" s="103" t="s">
        <v>253</v>
      </c>
      <c r="C465" s="138"/>
      <c r="D465" s="162">
        <v>14603</v>
      </c>
      <c r="E465" s="162">
        <v>25500</v>
      </c>
      <c r="F465" s="162">
        <v>0</v>
      </c>
      <c r="G465" s="162">
        <v>0</v>
      </c>
      <c r="H465" s="162">
        <v>0</v>
      </c>
      <c r="I465" s="162">
        <v>0</v>
      </c>
      <c r="J465" s="162">
        <v>0</v>
      </c>
      <c r="K465" s="162">
        <v>0</v>
      </c>
      <c r="L465" s="162">
        <v>0</v>
      </c>
      <c r="M465" s="162">
        <v>10200</v>
      </c>
      <c r="N465" s="162">
        <v>2000</v>
      </c>
      <c r="O465" s="162">
        <v>4000</v>
      </c>
      <c r="P465" s="162">
        <v>4000</v>
      </c>
      <c r="Q465" s="162" t="s">
        <v>1103</v>
      </c>
      <c r="R465" s="162" t="s">
        <v>1104</v>
      </c>
      <c r="S465" s="163" t="s">
        <v>1990</v>
      </c>
    </row>
    <row r="466" spans="1:19" s="107" customFormat="1" ht="12.75" customHeight="1" x14ac:dyDescent="0.2">
      <c r="A466" s="103" t="s">
        <v>688</v>
      </c>
      <c r="B466" s="103" t="s">
        <v>254</v>
      </c>
      <c r="C466" s="138"/>
      <c r="D466" s="162">
        <v>13471</v>
      </c>
      <c r="E466" s="162">
        <v>5000</v>
      </c>
      <c r="F466" s="162">
        <v>0</v>
      </c>
      <c r="G466" s="162">
        <v>0</v>
      </c>
      <c r="H466" s="162">
        <v>0</v>
      </c>
      <c r="I466" s="162">
        <v>0</v>
      </c>
      <c r="J466" s="162">
        <v>0</v>
      </c>
      <c r="K466" s="162">
        <v>0</v>
      </c>
      <c r="L466" s="162">
        <v>0</v>
      </c>
      <c r="M466" s="162">
        <v>0</v>
      </c>
      <c r="N466" s="162">
        <v>0</v>
      </c>
      <c r="O466" s="162">
        <v>0</v>
      </c>
      <c r="P466" s="162">
        <v>12170</v>
      </c>
      <c r="Q466" s="162" t="s">
        <v>1107</v>
      </c>
      <c r="R466" s="162" t="s">
        <v>1104</v>
      </c>
      <c r="S466" s="163" t="s">
        <v>2082</v>
      </c>
    </row>
    <row r="467" spans="1:19" s="107" customFormat="1" ht="12.75" customHeight="1" x14ac:dyDescent="0.2">
      <c r="A467" s="103" t="s">
        <v>682</v>
      </c>
      <c r="B467" s="103" t="s">
        <v>255</v>
      </c>
      <c r="C467" s="138"/>
      <c r="D467" s="162">
        <v>109500</v>
      </c>
      <c r="E467" s="162">
        <v>31000</v>
      </c>
      <c r="F467" s="162">
        <v>0</v>
      </c>
      <c r="G467" s="162">
        <v>0</v>
      </c>
      <c r="H467" s="162">
        <v>0</v>
      </c>
      <c r="I467" s="162">
        <v>0</v>
      </c>
      <c r="J467" s="162">
        <v>0</v>
      </c>
      <c r="K467" s="162">
        <v>0</v>
      </c>
      <c r="L467" s="162">
        <v>0</v>
      </c>
      <c r="M467" s="162">
        <v>10000</v>
      </c>
      <c r="N467" s="162">
        <v>0</v>
      </c>
      <c r="O467" s="162">
        <v>0</v>
      </c>
      <c r="P467" s="162">
        <v>0</v>
      </c>
      <c r="Q467" s="162" t="s">
        <v>1107</v>
      </c>
      <c r="R467" s="162" t="s">
        <v>1104</v>
      </c>
      <c r="S467" s="163" t="s">
        <v>2076</v>
      </c>
    </row>
    <row r="468" spans="1:19" s="107" customFormat="1" ht="12.75" customHeight="1" x14ac:dyDescent="0.2">
      <c r="A468" s="103" t="s">
        <v>721</v>
      </c>
      <c r="B468" s="103" t="s">
        <v>256</v>
      </c>
      <c r="C468" s="138"/>
      <c r="D468" s="162">
        <v>54990</v>
      </c>
      <c r="E468" s="162">
        <v>25000</v>
      </c>
      <c r="F468" s="162">
        <v>0</v>
      </c>
      <c r="G468" s="162">
        <v>0</v>
      </c>
      <c r="H468" s="162">
        <v>0</v>
      </c>
      <c r="I468" s="162">
        <v>0</v>
      </c>
      <c r="J468" s="162">
        <v>0</v>
      </c>
      <c r="K468" s="162">
        <v>0</v>
      </c>
      <c r="L468" s="162">
        <v>0</v>
      </c>
      <c r="M468" s="162">
        <v>22217</v>
      </c>
      <c r="N468" s="162">
        <v>0</v>
      </c>
      <c r="O468" s="162">
        <v>0</v>
      </c>
      <c r="P468" s="162">
        <v>0</v>
      </c>
      <c r="Q468" s="162" t="s">
        <v>1106</v>
      </c>
      <c r="R468" s="162" t="s">
        <v>1104</v>
      </c>
      <c r="S468" s="163" t="s">
        <v>2115</v>
      </c>
    </row>
    <row r="469" spans="1:19" s="107" customFormat="1" ht="12.75" customHeight="1" x14ac:dyDescent="0.2">
      <c r="A469" s="103" t="s">
        <v>700</v>
      </c>
      <c r="B469" s="103" t="s">
        <v>257</v>
      </c>
      <c r="C469" s="138"/>
      <c r="D469" s="162">
        <v>213650</v>
      </c>
      <c r="E469" s="162">
        <v>0</v>
      </c>
      <c r="F469" s="162">
        <v>0</v>
      </c>
      <c r="G469" s="162">
        <v>10000</v>
      </c>
      <c r="H469" s="162">
        <v>0</v>
      </c>
      <c r="I469" s="162">
        <v>0</v>
      </c>
      <c r="J469" s="162">
        <v>0</v>
      </c>
      <c r="K469" s="162">
        <v>0</v>
      </c>
      <c r="L469" s="162">
        <v>0</v>
      </c>
      <c r="M469" s="162">
        <v>83000</v>
      </c>
      <c r="N469" s="162">
        <v>0</v>
      </c>
      <c r="O469" s="162">
        <v>0</v>
      </c>
      <c r="P469" s="162">
        <v>227600</v>
      </c>
      <c r="Q469" s="162" t="s">
        <v>1112</v>
      </c>
      <c r="R469" s="162" t="s">
        <v>1104</v>
      </c>
      <c r="S469" s="163" t="s">
        <v>2094</v>
      </c>
    </row>
    <row r="470" spans="1:19" s="107" customFormat="1" ht="12.75" customHeight="1" x14ac:dyDescent="0.2">
      <c r="A470" s="103" t="s">
        <v>396</v>
      </c>
      <c r="B470" s="103" t="s">
        <v>258</v>
      </c>
      <c r="C470" s="138"/>
      <c r="D470" s="162">
        <v>16229</v>
      </c>
      <c r="E470" s="162">
        <v>0</v>
      </c>
      <c r="F470" s="162">
        <v>0</v>
      </c>
      <c r="G470" s="162">
        <v>0</v>
      </c>
      <c r="H470" s="162">
        <v>0</v>
      </c>
      <c r="I470" s="162">
        <v>0</v>
      </c>
      <c r="J470" s="162">
        <v>0</v>
      </c>
      <c r="K470" s="162">
        <v>0</v>
      </c>
      <c r="L470" s="162">
        <v>0</v>
      </c>
      <c r="M470" s="162">
        <v>29514</v>
      </c>
      <c r="N470" s="162">
        <v>64500</v>
      </c>
      <c r="O470" s="162">
        <v>549</v>
      </c>
      <c r="P470" s="162">
        <v>0</v>
      </c>
      <c r="Q470" s="162" t="s">
        <v>1100</v>
      </c>
      <c r="R470" s="162" t="s">
        <v>1104</v>
      </c>
      <c r="S470" s="163" t="s">
        <v>1790</v>
      </c>
    </row>
    <row r="471" spans="1:19" s="107" customFormat="1" ht="12.75" customHeight="1" x14ac:dyDescent="0.2">
      <c r="A471" s="103" t="s">
        <v>641</v>
      </c>
      <c r="B471" s="103" t="s">
        <v>259</v>
      </c>
      <c r="C471" s="138"/>
      <c r="D471" s="162">
        <v>27571</v>
      </c>
      <c r="E471" s="162">
        <v>0</v>
      </c>
      <c r="F471" s="162">
        <v>0</v>
      </c>
      <c r="G471" s="162">
        <v>5050</v>
      </c>
      <c r="H471" s="162">
        <v>0</v>
      </c>
      <c r="I471" s="162">
        <v>0</v>
      </c>
      <c r="J471" s="162">
        <v>0</v>
      </c>
      <c r="K471" s="162">
        <v>0</v>
      </c>
      <c r="L471" s="162">
        <v>0</v>
      </c>
      <c r="M471" s="162">
        <v>34670</v>
      </c>
      <c r="N471" s="162">
        <v>6124</v>
      </c>
      <c r="O471" s="162">
        <v>4554</v>
      </c>
      <c r="P471" s="162">
        <v>0</v>
      </c>
      <c r="Q471" s="162" t="s">
        <v>1103</v>
      </c>
      <c r="R471" s="162" t="s">
        <v>1104</v>
      </c>
      <c r="S471" s="163" t="s">
        <v>2035</v>
      </c>
    </row>
    <row r="472" spans="1:19" s="107" customFormat="1" ht="12.75" customHeight="1" x14ac:dyDescent="0.2">
      <c r="A472" s="103" t="s">
        <v>636</v>
      </c>
      <c r="B472" s="103" t="s">
        <v>345</v>
      </c>
      <c r="C472" s="138"/>
      <c r="D472" s="162">
        <v>1294</v>
      </c>
      <c r="E472" s="162">
        <v>0</v>
      </c>
      <c r="F472" s="162">
        <v>0</v>
      </c>
      <c r="G472" s="162">
        <v>0</v>
      </c>
      <c r="H472" s="162">
        <v>0</v>
      </c>
      <c r="I472" s="162">
        <v>0</v>
      </c>
      <c r="J472" s="162">
        <v>0</v>
      </c>
      <c r="K472" s="162">
        <v>25</v>
      </c>
      <c r="L472" s="162">
        <v>0</v>
      </c>
      <c r="M472" s="162">
        <v>236778</v>
      </c>
      <c r="N472" s="162">
        <v>0</v>
      </c>
      <c r="O472" s="162">
        <v>0</v>
      </c>
      <c r="P472" s="162">
        <v>0</v>
      </c>
      <c r="Q472" s="162" t="s">
        <v>1109</v>
      </c>
      <c r="R472" s="162" t="s">
        <v>1104</v>
      </c>
      <c r="S472" s="163" t="s">
        <v>2030</v>
      </c>
    </row>
    <row r="473" spans="1:19" s="107" customFormat="1" ht="12.75" customHeight="1" x14ac:dyDescent="0.2">
      <c r="A473" s="103" t="s">
        <v>1043</v>
      </c>
      <c r="B473" s="103" t="s">
        <v>1044</v>
      </c>
      <c r="C473" s="138"/>
      <c r="D473" s="162">
        <v>2000</v>
      </c>
      <c r="E473" s="162">
        <v>3000</v>
      </c>
      <c r="F473" s="162">
        <v>0</v>
      </c>
      <c r="G473" s="162">
        <v>0</v>
      </c>
      <c r="H473" s="162">
        <v>0</v>
      </c>
      <c r="I473" s="162">
        <v>0</v>
      </c>
      <c r="J473" s="162">
        <v>0</v>
      </c>
      <c r="K473" s="162">
        <v>0</v>
      </c>
      <c r="L473" s="162">
        <v>9000</v>
      </c>
      <c r="M473" s="162">
        <v>0</v>
      </c>
      <c r="N473" s="162">
        <v>0</v>
      </c>
      <c r="O473" s="162">
        <v>0</v>
      </c>
      <c r="P473" s="162">
        <v>11700</v>
      </c>
      <c r="Q473" s="162" t="s">
        <v>1153</v>
      </c>
      <c r="R473" s="162" t="s">
        <v>1104</v>
      </c>
      <c r="S473" s="163" t="s">
        <v>2199</v>
      </c>
    </row>
    <row r="474" spans="1:19" s="107" customFormat="1" ht="12.75" customHeight="1" x14ac:dyDescent="0.2">
      <c r="A474" s="103" t="s">
        <v>503</v>
      </c>
      <c r="B474" s="103" t="s">
        <v>260</v>
      </c>
      <c r="C474" s="138"/>
      <c r="D474" s="162">
        <v>19546</v>
      </c>
      <c r="E474" s="162">
        <v>5000</v>
      </c>
      <c r="F474" s="162">
        <v>0</v>
      </c>
      <c r="G474" s="162">
        <v>0</v>
      </c>
      <c r="H474" s="162">
        <v>0</v>
      </c>
      <c r="I474" s="162">
        <v>0</v>
      </c>
      <c r="J474" s="162">
        <v>0</v>
      </c>
      <c r="K474" s="162">
        <v>0</v>
      </c>
      <c r="L474" s="162">
        <v>0</v>
      </c>
      <c r="M474" s="162">
        <v>0</v>
      </c>
      <c r="N474" s="162">
        <v>0</v>
      </c>
      <c r="O474" s="162">
        <v>0</v>
      </c>
      <c r="P474" s="162">
        <v>0</v>
      </c>
      <c r="Q474" s="162" t="s">
        <v>1103</v>
      </c>
      <c r="R474" s="162" t="s">
        <v>1104</v>
      </c>
      <c r="S474" s="163" t="s">
        <v>1897</v>
      </c>
    </row>
    <row r="475" spans="1:19" s="107" customFormat="1" ht="12.75" customHeight="1" x14ac:dyDescent="0.2">
      <c r="A475" s="103" t="s">
        <v>623</v>
      </c>
      <c r="B475" s="103" t="s">
        <v>261</v>
      </c>
      <c r="C475" s="138"/>
      <c r="D475" s="162">
        <v>40988</v>
      </c>
      <c r="E475" s="162">
        <v>7000</v>
      </c>
      <c r="F475" s="162">
        <v>0</v>
      </c>
      <c r="G475" s="162">
        <v>0</v>
      </c>
      <c r="H475" s="162">
        <v>0</v>
      </c>
      <c r="I475" s="162">
        <v>0</v>
      </c>
      <c r="J475" s="162">
        <v>0</v>
      </c>
      <c r="K475" s="162">
        <v>0</v>
      </c>
      <c r="L475" s="162">
        <v>0</v>
      </c>
      <c r="M475" s="162">
        <v>0</v>
      </c>
      <c r="N475" s="162">
        <v>0</v>
      </c>
      <c r="O475" s="162">
        <v>0</v>
      </c>
      <c r="P475" s="162">
        <v>0</v>
      </c>
      <c r="Q475" s="162" t="s">
        <v>1103</v>
      </c>
      <c r="R475" s="162" t="s">
        <v>1104</v>
      </c>
      <c r="S475" s="163" t="s">
        <v>2017</v>
      </c>
    </row>
    <row r="476" spans="1:19" s="107" customFormat="1" ht="12.75" customHeight="1" x14ac:dyDescent="0.2">
      <c r="A476" s="103" t="s">
        <v>634</v>
      </c>
      <c r="B476" s="103" t="s">
        <v>262</v>
      </c>
      <c r="C476" s="138"/>
      <c r="D476" s="162">
        <v>48000</v>
      </c>
      <c r="E476" s="162">
        <v>6000</v>
      </c>
      <c r="F476" s="162">
        <v>0</v>
      </c>
      <c r="G476" s="162">
        <v>0</v>
      </c>
      <c r="H476" s="162">
        <v>0</v>
      </c>
      <c r="I476" s="162">
        <v>0</v>
      </c>
      <c r="J476" s="162">
        <v>0</v>
      </c>
      <c r="K476" s="162">
        <v>0</v>
      </c>
      <c r="L476" s="162">
        <v>0</v>
      </c>
      <c r="M476" s="162">
        <v>0</v>
      </c>
      <c r="N476" s="162">
        <v>0</v>
      </c>
      <c r="O476" s="162">
        <v>0</v>
      </c>
      <c r="P476" s="162">
        <v>13000</v>
      </c>
      <c r="Q476" s="162" t="s">
        <v>1103</v>
      </c>
      <c r="R476" s="162" t="s">
        <v>1104</v>
      </c>
      <c r="S476" s="163" t="s">
        <v>2028</v>
      </c>
    </row>
    <row r="477" spans="1:19" s="107" customFormat="1" ht="12.75" customHeight="1" x14ac:dyDescent="0.2">
      <c r="A477" s="103" t="s">
        <v>449</v>
      </c>
      <c r="B477" s="103" t="s">
        <v>263</v>
      </c>
      <c r="C477" s="138"/>
      <c r="D477" s="162">
        <v>4431</v>
      </c>
      <c r="E477" s="162">
        <v>2000</v>
      </c>
      <c r="F477" s="162">
        <v>0</v>
      </c>
      <c r="G477" s="162">
        <v>0</v>
      </c>
      <c r="H477" s="162">
        <v>0</v>
      </c>
      <c r="I477" s="162">
        <v>0</v>
      </c>
      <c r="J477" s="162">
        <v>0</v>
      </c>
      <c r="K477" s="162">
        <v>0</v>
      </c>
      <c r="L477" s="162">
        <v>0</v>
      </c>
      <c r="M477" s="162">
        <v>17000</v>
      </c>
      <c r="N477" s="162">
        <v>0</v>
      </c>
      <c r="O477" s="162">
        <v>1355</v>
      </c>
      <c r="P477" s="162">
        <v>29500</v>
      </c>
      <c r="Q477" s="162" t="s">
        <v>1103</v>
      </c>
      <c r="R477" s="162" t="s">
        <v>1104</v>
      </c>
      <c r="S477" s="163" t="s">
        <v>1843</v>
      </c>
    </row>
    <row r="478" spans="1:19" s="107" customFormat="1" ht="12.75" customHeight="1" x14ac:dyDescent="0.2">
      <c r="A478" s="103" t="s">
        <v>581</v>
      </c>
      <c r="B478" s="103" t="s">
        <v>264</v>
      </c>
      <c r="C478" s="138"/>
      <c r="D478" s="162">
        <v>6502</v>
      </c>
      <c r="E478" s="162">
        <v>19000</v>
      </c>
      <c r="F478" s="162">
        <v>0</v>
      </c>
      <c r="G478" s="162">
        <v>0</v>
      </c>
      <c r="H478" s="162">
        <v>0</v>
      </c>
      <c r="I478" s="162">
        <v>0</v>
      </c>
      <c r="J478" s="162">
        <v>0</v>
      </c>
      <c r="K478" s="162">
        <v>0</v>
      </c>
      <c r="L478" s="162">
        <v>0</v>
      </c>
      <c r="M478" s="162">
        <v>0</v>
      </c>
      <c r="N478" s="162">
        <v>0</v>
      </c>
      <c r="O478" s="162">
        <v>0</v>
      </c>
      <c r="P478" s="162">
        <v>0</v>
      </c>
      <c r="Q478" s="162" t="s">
        <v>1103</v>
      </c>
      <c r="R478" s="162" t="s">
        <v>1104</v>
      </c>
      <c r="S478" s="163" t="s">
        <v>1975</v>
      </c>
    </row>
    <row r="479" spans="1:19" s="107" customFormat="1" ht="12.75" customHeight="1" x14ac:dyDescent="0.2">
      <c r="A479" s="103" t="s">
        <v>504</v>
      </c>
      <c r="B479" s="103" t="s">
        <v>265</v>
      </c>
      <c r="C479" s="138"/>
      <c r="D479" s="162">
        <v>14847</v>
      </c>
      <c r="E479" s="162">
        <v>7000</v>
      </c>
      <c r="F479" s="162">
        <v>0</v>
      </c>
      <c r="G479" s="162">
        <v>0</v>
      </c>
      <c r="H479" s="162">
        <v>0</v>
      </c>
      <c r="I479" s="162">
        <v>0</v>
      </c>
      <c r="J479" s="162">
        <v>0</v>
      </c>
      <c r="K479" s="162">
        <v>0</v>
      </c>
      <c r="L479" s="162">
        <v>0</v>
      </c>
      <c r="M479" s="162">
        <v>16271</v>
      </c>
      <c r="N479" s="162">
        <v>0</v>
      </c>
      <c r="O479" s="162">
        <v>7934</v>
      </c>
      <c r="P479" s="162">
        <v>8000</v>
      </c>
      <c r="Q479" s="162" t="s">
        <v>1103</v>
      </c>
      <c r="R479" s="162" t="s">
        <v>1104</v>
      </c>
      <c r="S479" s="163" t="s">
        <v>1898</v>
      </c>
    </row>
    <row r="480" spans="1:19" s="107" customFormat="1" ht="12.75" customHeight="1" x14ac:dyDescent="0.2">
      <c r="A480" s="103" t="s">
        <v>377</v>
      </c>
      <c r="B480" s="103" t="s">
        <v>266</v>
      </c>
      <c r="C480" s="138"/>
      <c r="D480" s="162">
        <v>1168</v>
      </c>
      <c r="E480" s="162">
        <v>15000</v>
      </c>
      <c r="F480" s="162">
        <v>0</v>
      </c>
      <c r="G480" s="162">
        <v>0</v>
      </c>
      <c r="H480" s="162">
        <v>0</v>
      </c>
      <c r="I480" s="162">
        <v>0</v>
      </c>
      <c r="J480" s="162">
        <v>0</v>
      </c>
      <c r="K480" s="162">
        <v>0</v>
      </c>
      <c r="L480" s="162">
        <v>0</v>
      </c>
      <c r="M480" s="162">
        <v>51</v>
      </c>
      <c r="N480" s="162">
        <v>0</v>
      </c>
      <c r="O480" s="162">
        <v>0</v>
      </c>
      <c r="P480" s="162">
        <v>500</v>
      </c>
      <c r="Q480" s="162" t="s">
        <v>1100</v>
      </c>
      <c r="R480" s="162" t="s">
        <v>1104</v>
      </c>
      <c r="S480" s="163" t="s">
        <v>1771</v>
      </c>
    </row>
    <row r="481" spans="1:19" s="107" customFormat="1" ht="12.75" customHeight="1" x14ac:dyDescent="0.2">
      <c r="A481" s="103" t="s">
        <v>431</v>
      </c>
      <c r="B481" s="103" t="s">
        <v>267</v>
      </c>
      <c r="C481" s="138"/>
      <c r="D481" s="162">
        <v>3368</v>
      </c>
      <c r="E481" s="162">
        <v>0</v>
      </c>
      <c r="F481" s="162">
        <v>0</v>
      </c>
      <c r="G481" s="162">
        <v>0</v>
      </c>
      <c r="H481" s="162">
        <v>0</v>
      </c>
      <c r="I481" s="162">
        <v>0</v>
      </c>
      <c r="J481" s="162">
        <v>0</v>
      </c>
      <c r="K481" s="162">
        <v>0</v>
      </c>
      <c r="L481" s="162">
        <v>0</v>
      </c>
      <c r="M481" s="162">
        <v>7040</v>
      </c>
      <c r="N481" s="162">
        <v>0</v>
      </c>
      <c r="O481" s="162">
        <v>0</v>
      </c>
      <c r="P481" s="162">
        <v>0</v>
      </c>
      <c r="Q481" s="162" t="s">
        <v>1103</v>
      </c>
      <c r="R481" s="162" t="s">
        <v>1104</v>
      </c>
      <c r="S481" s="163" t="s">
        <v>1825</v>
      </c>
    </row>
    <row r="482" spans="1:19" s="107" customFormat="1" ht="12.75" customHeight="1" x14ac:dyDescent="0.2">
      <c r="A482" s="103" t="s">
        <v>439</v>
      </c>
      <c r="B482" s="103" t="s">
        <v>268</v>
      </c>
      <c r="C482" s="138"/>
      <c r="D482" s="162">
        <v>6265</v>
      </c>
      <c r="E482" s="162">
        <v>0</v>
      </c>
      <c r="F482" s="162">
        <v>0</v>
      </c>
      <c r="G482" s="162">
        <v>0</v>
      </c>
      <c r="H482" s="162">
        <v>0</v>
      </c>
      <c r="I482" s="162">
        <v>0</v>
      </c>
      <c r="J482" s="162">
        <v>0</v>
      </c>
      <c r="K482" s="162">
        <v>0</v>
      </c>
      <c r="L482" s="162">
        <v>0</v>
      </c>
      <c r="M482" s="162">
        <v>1850</v>
      </c>
      <c r="N482" s="162">
        <v>42407</v>
      </c>
      <c r="O482" s="162">
        <v>6247</v>
      </c>
      <c r="P482" s="162">
        <v>0</v>
      </c>
      <c r="Q482" s="162" t="s">
        <v>1103</v>
      </c>
      <c r="R482" s="162" t="s">
        <v>1104</v>
      </c>
      <c r="S482" s="163" t="s">
        <v>1833</v>
      </c>
    </row>
    <row r="483" spans="1:19" s="107" customFormat="1" ht="12.75" customHeight="1" x14ac:dyDescent="0.2">
      <c r="A483" s="103" t="s">
        <v>962</v>
      </c>
      <c r="B483" s="103" t="s">
        <v>963</v>
      </c>
      <c r="C483" s="138"/>
      <c r="D483" s="162">
        <v>3469</v>
      </c>
      <c r="E483" s="162">
        <v>0</v>
      </c>
      <c r="F483" s="162">
        <v>0</v>
      </c>
      <c r="G483" s="162">
        <v>0</v>
      </c>
      <c r="H483" s="162">
        <v>0</v>
      </c>
      <c r="I483" s="162">
        <v>0</v>
      </c>
      <c r="J483" s="162">
        <v>0</v>
      </c>
      <c r="K483" s="162">
        <v>0</v>
      </c>
      <c r="L483" s="162">
        <v>0</v>
      </c>
      <c r="M483" s="162">
        <v>6599</v>
      </c>
      <c r="N483" s="162">
        <v>0</v>
      </c>
      <c r="O483" s="162">
        <v>0</v>
      </c>
      <c r="P483" s="162">
        <v>0</v>
      </c>
      <c r="Q483" s="162" t="s">
        <v>1100</v>
      </c>
      <c r="R483" s="162" t="s">
        <v>1102</v>
      </c>
      <c r="S483" s="163" t="s">
        <v>2241</v>
      </c>
    </row>
    <row r="484" spans="1:19" s="107" customFormat="1" ht="12.75" customHeight="1" x14ac:dyDescent="0.2">
      <c r="A484" s="103" t="s">
        <v>537</v>
      </c>
      <c r="B484" s="103" t="s">
        <v>269</v>
      </c>
      <c r="C484" s="138"/>
      <c r="D484" s="162">
        <v>10931</v>
      </c>
      <c r="E484" s="162">
        <v>5500</v>
      </c>
      <c r="F484" s="162">
        <v>0</v>
      </c>
      <c r="G484" s="162">
        <v>0</v>
      </c>
      <c r="H484" s="162">
        <v>0</v>
      </c>
      <c r="I484" s="162">
        <v>0</v>
      </c>
      <c r="J484" s="162">
        <v>0</v>
      </c>
      <c r="K484" s="162">
        <v>0</v>
      </c>
      <c r="L484" s="162">
        <v>0</v>
      </c>
      <c r="M484" s="162">
        <v>0</v>
      </c>
      <c r="N484" s="162">
        <v>0</v>
      </c>
      <c r="O484" s="162">
        <v>0</v>
      </c>
      <c r="P484" s="162">
        <v>3000</v>
      </c>
      <c r="Q484" s="162" t="s">
        <v>1103</v>
      </c>
      <c r="R484" s="162" t="s">
        <v>1104</v>
      </c>
      <c r="S484" s="163" t="s">
        <v>1931</v>
      </c>
    </row>
    <row r="485" spans="1:19" s="107" customFormat="1" ht="12.75" customHeight="1" x14ac:dyDescent="0.2">
      <c r="A485" s="103" t="s">
        <v>556</v>
      </c>
      <c r="B485" s="103" t="s">
        <v>270</v>
      </c>
      <c r="C485" s="138"/>
      <c r="D485" s="162">
        <v>15000</v>
      </c>
      <c r="E485" s="162">
        <v>0</v>
      </c>
      <c r="F485" s="162">
        <v>0</v>
      </c>
      <c r="G485" s="162">
        <v>0</v>
      </c>
      <c r="H485" s="162">
        <v>0</v>
      </c>
      <c r="I485" s="162">
        <v>0</v>
      </c>
      <c r="J485" s="162">
        <v>0</v>
      </c>
      <c r="K485" s="162">
        <v>0</v>
      </c>
      <c r="L485" s="162">
        <v>0</v>
      </c>
      <c r="M485" s="162">
        <v>5800</v>
      </c>
      <c r="N485" s="162">
        <v>0</v>
      </c>
      <c r="O485" s="162">
        <v>0</v>
      </c>
      <c r="P485" s="162">
        <v>2000</v>
      </c>
      <c r="Q485" s="162" t="s">
        <v>1103</v>
      </c>
      <c r="R485" s="162" t="s">
        <v>1104</v>
      </c>
      <c r="S485" s="163" t="s">
        <v>1950</v>
      </c>
    </row>
    <row r="486" spans="1:19" s="107" customFormat="1" ht="12.75" customHeight="1" x14ac:dyDescent="0.2">
      <c r="A486" s="103" t="s">
        <v>964</v>
      </c>
      <c r="B486" s="103" t="s">
        <v>965</v>
      </c>
      <c r="C486" s="138"/>
      <c r="D486" s="162">
        <v>91000</v>
      </c>
      <c r="E486" s="162">
        <v>0</v>
      </c>
      <c r="F486" s="162">
        <v>0</v>
      </c>
      <c r="G486" s="162">
        <v>7000</v>
      </c>
      <c r="H486" s="162">
        <v>0</v>
      </c>
      <c r="I486" s="162">
        <v>0</v>
      </c>
      <c r="J486" s="162">
        <v>0</v>
      </c>
      <c r="K486" s="162">
        <v>0</v>
      </c>
      <c r="L486" s="162">
        <v>0</v>
      </c>
      <c r="M486" s="162">
        <v>0</v>
      </c>
      <c r="N486" s="162">
        <v>0</v>
      </c>
      <c r="O486" s="162">
        <v>0</v>
      </c>
      <c r="P486" s="162">
        <v>0</v>
      </c>
      <c r="Q486" s="162" t="s">
        <v>1100</v>
      </c>
      <c r="R486" s="162" t="s">
        <v>1102</v>
      </c>
      <c r="S486" s="163" t="s">
        <v>2238</v>
      </c>
    </row>
    <row r="487" spans="1:19" s="107" customFormat="1" ht="12.75" customHeight="1" x14ac:dyDescent="0.2">
      <c r="A487" s="103" t="s">
        <v>1057</v>
      </c>
      <c r="B487" s="103" t="s">
        <v>1058</v>
      </c>
      <c r="C487" s="138"/>
      <c r="D487" s="162">
        <v>4500</v>
      </c>
      <c r="E487" s="162">
        <v>4000</v>
      </c>
      <c r="F487" s="162">
        <v>0</v>
      </c>
      <c r="G487" s="162">
        <v>0</v>
      </c>
      <c r="H487" s="162">
        <v>0</v>
      </c>
      <c r="I487" s="162">
        <v>0</v>
      </c>
      <c r="J487" s="162">
        <v>0</v>
      </c>
      <c r="K487" s="162">
        <v>0</v>
      </c>
      <c r="L487" s="162">
        <v>0</v>
      </c>
      <c r="M487" s="162">
        <v>0</v>
      </c>
      <c r="N487" s="162">
        <v>0</v>
      </c>
      <c r="O487" s="162">
        <v>0</v>
      </c>
      <c r="P487" s="162">
        <v>9000</v>
      </c>
      <c r="Q487" s="162" t="s">
        <v>1153</v>
      </c>
      <c r="R487" s="162" t="s">
        <v>1104</v>
      </c>
      <c r="S487" s="163" t="s">
        <v>2213</v>
      </c>
    </row>
    <row r="488" spans="1:19" s="107" customFormat="1" ht="12.75" customHeight="1" x14ac:dyDescent="0.2">
      <c r="A488" s="103" t="s">
        <v>757</v>
      </c>
      <c r="B488" s="103" t="s">
        <v>362</v>
      </c>
      <c r="C488" s="138"/>
      <c r="D488" s="162">
        <v>30000</v>
      </c>
      <c r="E488" s="162">
        <v>3000</v>
      </c>
      <c r="F488" s="162">
        <v>0</v>
      </c>
      <c r="G488" s="162">
        <v>0</v>
      </c>
      <c r="H488" s="162">
        <v>0</v>
      </c>
      <c r="I488" s="162">
        <v>0</v>
      </c>
      <c r="J488" s="162">
        <v>0</v>
      </c>
      <c r="K488" s="162">
        <v>0</v>
      </c>
      <c r="L488" s="162">
        <v>0</v>
      </c>
      <c r="M488" s="162">
        <v>11000</v>
      </c>
      <c r="N488" s="162">
        <v>0</v>
      </c>
      <c r="O488" s="162">
        <v>0</v>
      </c>
      <c r="P488" s="162">
        <v>30000</v>
      </c>
      <c r="Q488" s="162" t="s">
        <v>1153</v>
      </c>
      <c r="R488" s="162" t="s">
        <v>1104</v>
      </c>
      <c r="S488" s="163" t="s">
        <v>2155</v>
      </c>
    </row>
    <row r="489" spans="1:19" s="107" customFormat="1" ht="12.75" customHeight="1" x14ac:dyDescent="0.2">
      <c r="A489" s="103" t="s">
        <v>1071</v>
      </c>
      <c r="B489" s="103" t="s">
        <v>1072</v>
      </c>
      <c r="C489" s="138"/>
      <c r="D489" s="162">
        <v>3600</v>
      </c>
      <c r="E489" s="162">
        <v>0</v>
      </c>
      <c r="F489" s="162">
        <v>0</v>
      </c>
      <c r="G489" s="162">
        <v>0</v>
      </c>
      <c r="H489" s="162">
        <v>0</v>
      </c>
      <c r="I489" s="162">
        <v>0</v>
      </c>
      <c r="J489" s="162">
        <v>0</v>
      </c>
      <c r="K489" s="162">
        <v>0</v>
      </c>
      <c r="L489" s="162">
        <v>0</v>
      </c>
      <c r="M489" s="162">
        <v>0</v>
      </c>
      <c r="N489" s="162">
        <v>0</v>
      </c>
      <c r="O489" s="162">
        <v>0</v>
      </c>
      <c r="P489" s="162">
        <v>142500</v>
      </c>
      <c r="Q489" s="162" t="s">
        <v>1153</v>
      </c>
      <c r="R489" s="162" t="s">
        <v>1104</v>
      </c>
      <c r="S489" s="163" t="s">
        <v>2205</v>
      </c>
    </row>
    <row r="490" spans="1:19" s="107" customFormat="1" ht="12.75" customHeight="1" x14ac:dyDescent="0.2">
      <c r="A490" s="103" t="s">
        <v>597</v>
      </c>
      <c r="B490" s="103" t="s">
        <v>271</v>
      </c>
      <c r="C490" s="138"/>
      <c r="D490" s="162">
        <v>9700</v>
      </c>
      <c r="E490" s="162">
        <v>0</v>
      </c>
      <c r="F490" s="162">
        <v>0</v>
      </c>
      <c r="G490" s="162">
        <v>2000</v>
      </c>
      <c r="H490" s="162">
        <v>0</v>
      </c>
      <c r="I490" s="162">
        <v>0</v>
      </c>
      <c r="J490" s="162">
        <v>0</v>
      </c>
      <c r="K490" s="162">
        <v>0</v>
      </c>
      <c r="L490" s="162">
        <v>0</v>
      </c>
      <c r="M490" s="162">
        <v>21030</v>
      </c>
      <c r="N490" s="162">
        <v>0</v>
      </c>
      <c r="O490" s="162">
        <v>7500</v>
      </c>
      <c r="P490" s="162">
        <v>2000</v>
      </c>
      <c r="Q490" s="162" t="s">
        <v>1103</v>
      </c>
      <c r="R490" s="162" t="s">
        <v>1104</v>
      </c>
      <c r="S490" s="163" t="s">
        <v>1991</v>
      </c>
    </row>
    <row r="491" spans="1:19" s="107" customFormat="1" ht="12.75" customHeight="1" x14ac:dyDescent="0.2">
      <c r="A491" s="103" t="s">
        <v>605</v>
      </c>
      <c r="B491" s="103" t="s">
        <v>272</v>
      </c>
      <c r="C491" s="138"/>
      <c r="D491" s="162">
        <v>2935</v>
      </c>
      <c r="E491" s="162">
        <v>500</v>
      </c>
      <c r="F491" s="162">
        <v>0</v>
      </c>
      <c r="G491" s="162">
        <v>0</v>
      </c>
      <c r="H491" s="162">
        <v>0</v>
      </c>
      <c r="I491" s="162">
        <v>0</v>
      </c>
      <c r="J491" s="162">
        <v>0</v>
      </c>
      <c r="K491" s="162">
        <v>0</v>
      </c>
      <c r="L491" s="162">
        <v>11133</v>
      </c>
      <c r="M491" s="162">
        <v>4600</v>
      </c>
      <c r="N491" s="162">
        <v>0</v>
      </c>
      <c r="O491" s="162">
        <v>0</v>
      </c>
      <c r="P491" s="162">
        <v>0</v>
      </c>
      <c r="Q491" s="162" t="s">
        <v>1103</v>
      </c>
      <c r="R491" s="162" t="s">
        <v>1104</v>
      </c>
      <c r="S491" s="163" t="s">
        <v>1999</v>
      </c>
    </row>
    <row r="492" spans="1:19" s="107" customFormat="1" ht="12.75" customHeight="1" x14ac:dyDescent="0.2">
      <c r="A492" s="103" t="s">
        <v>642</v>
      </c>
      <c r="B492" s="103" t="s">
        <v>346</v>
      </c>
      <c r="C492" s="138"/>
      <c r="D492" s="162">
        <v>127759</v>
      </c>
      <c r="E492" s="162">
        <v>30000</v>
      </c>
      <c r="F492" s="162">
        <v>0</v>
      </c>
      <c r="G492" s="162">
        <v>14999</v>
      </c>
      <c r="H492" s="162">
        <v>0</v>
      </c>
      <c r="I492" s="162">
        <v>0</v>
      </c>
      <c r="J492" s="162">
        <v>0</v>
      </c>
      <c r="K492" s="162">
        <v>0</v>
      </c>
      <c r="L492" s="162">
        <v>0</v>
      </c>
      <c r="M492" s="162">
        <v>100007</v>
      </c>
      <c r="N492" s="162">
        <v>0</v>
      </c>
      <c r="O492" s="162">
        <v>34782</v>
      </c>
      <c r="P492" s="162">
        <v>39000</v>
      </c>
      <c r="Q492" s="162" t="s">
        <v>1109</v>
      </c>
      <c r="R492" s="162" t="s">
        <v>1104</v>
      </c>
      <c r="S492" s="163" t="s">
        <v>2036</v>
      </c>
    </row>
    <row r="493" spans="1:19" s="107" customFormat="1" ht="12.75" customHeight="1" x14ac:dyDescent="0.2">
      <c r="A493" s="103" t="s">
        <v>748</v>
      </c>
      <c r="B493" s="103" t="s">
        <v>1140</v>
      </c>
      <c r="C493" s="138"/>
      <c r="D493" s="162">
        <v>6000</v>
      </c>
      <c r="E493" s="162">
        <v>3285</v>
      </c>
      <c r="F493" s="162">
        <v>0</v>
      </c>
      <c r="G493" s="162">
        <v>0</v>
      </c>
      <c r="H493" s="162">
        <v>0</v>
      </c>
      <c r="I493" s="162">
        <v>0</v>
      </c>
      <c r="J493" s="162">
        <v>0</v>
      </c>
      <c r="K493" s="162">
        <v>0</v>
      </c>
      <c r="L493" s="162">
        <v>587</v>
      </c>
      <c r="M493" s="162">
        <v>4393</v>
      </c>
      <c r="N493" s="162">
        <v>0</v>
      </c>
      <c r="O493" s="162">
        <v>6001</v>
      </c>
      <c r="P493" s="162">
        <v>10000</v>
      </c>
      <c r="Q493" s="162" t="s">
        <v>1153</v>
      </c>
      <c r="R493" s="162" t="s">
        <v>1104</v>
      </c>
      <c r="S493" s="163" t="s">
        <v>2144</v>
      </c>
    </row>
    <row r="494" spans="1:19" s="107" customFormat="1" ht="12.75" customHeight="1" x14ac:dyDescent="0.2">
      <c r="A494" s="103" t="s">
        <v>1073</v>
      </c>
      <c r="B494" s="103" t="s">
        <v>1074</v>
      </c>
      <c r="C494" s="138"/>
      <c r="D494" s="162">
        <v>6383</v>
      </c>
      <c r="E494" s="162">
        <v>5000</v>
      </c>
      <c r="F494" s="162">
        <v>0</v>
      </c>
      <c r="G494" s="162">
        <v>0</v>
      </c>
      <c r="H494" s="162">
        <v>0</v>
      </c>
      <c r="I494" s="162">
        <v>0</v>
      </c>
      <c r="J494" s="162">
        <v>0</v>
      </c>
      <c r="K494" s="162">
        <v>0</v>
      </c>
      <c r="L494" s="162">
        <v>0</v>
      </c>
      <c r="M494" s="162">
        <v>0</v>
      </c>
      <c r="N494" s="162">
        <v>0</v>
      </c>
      <c r="O494" s="162">
        <v>0</v>
      </c>
      <c r="P494" s="162">
        <v>128500</v>
      </c>
      <c r="Q494" s="162" t="s">
        <v>1153</v>
      </c>
      <c r="R494" s="162" t="s">
        <v>1104</v>
      </c>
      <c r="S494" s="163" t="s">
        <v>2206</v>
      </c>
    </row>
    <row r="495" spans="1:19" s="107" customFormat="1" ht="12.75" customHeight="1" x14ac:dyDescent="0.2">
      <c r="A495" s="103" t="s">
        <v>754</v>
      </c>
      <c r="B495" s="103" t="s">
        <v>805</v>
      </c>
      <c r="C495" s="138"/>
      <c r="D495" s="162">
        <v>588</v>
      </c>
      <c r="E495" s="162">
        <v>0</v>
      </c>
      <c r="F495" s="162">
        <v>0</v>
      </c>
      <c r="G495" s="162">
        <v>0</v>
      </c>
      <c r="H495" s="162">
        <v>0</v>
      </c>
      <c r="I495" s="162">
        <v>0</v>
      </c>
      <c r="J495" s="162">
        <v>0</v>
      </c>
      <c r="K495" s="162">
        <v>0</v>
      </c>
      <c r="L495" s="162">
        <v>0</v>
      </c>
      <c r="M495" s="162">
        <v>3691</v>
      </c>
      <c r="N495" s="162">
        <v>0</v>
      </c>
      <c r="O495" s="162">
        <v>0</v>
      </c>
      <c r="P495" s="162">
        <v>0</v>
      </c>
      <c r="Q495" s="162" t="s">
        <v>1153</v>
      </c>
      <c r="R495" s="162" t="s">
        <v>1104</v>
      </c>
      <c r="S495" s="163" t="s">
        <v>2152</v>
      </c>
    </row>
    <row r="496" spans="1:19" s="107" customFormat="1" ht="12.75" customHeight="1" x14ac:dyDescent="0.2">
      <c r="A496" s="103" t="s">
        <v>701</v>
      </c>
      <c r="B496" s="103" t="s">
        <v>273</v>
      </c>
      <c r="C496" s="138"/>
      <c r="D496" s="162">
        <v>284265</v>
      </c>
      <c r="E496" s="162">
        <v>0</v>
      </c>
      <c r="F496" s="162">
        <v>132892</v>
      </c>
      <c r="G496" s="162">
        <v>209001</v>
      </c>
      <c r="H496" s="162">
        <v>0</v>
      </c>
      <c r="I496" s="162">
        <v>60707</v>
      </c>
      <c r="J496" s="162">
        <v>0</v>
      </c>
      <c r="K496" s="162">
        <v>28598</v>
      </c>
      <c r="L496" s="162">
        <v>0</v>
      </c>
      <c r="M496" s="162">
        <v>233454</v>
      </c>
      <c r="N496" s="162">
        <v>0</v>
      </c>
      <c r="O496" s="162">
        <v>160464</v>
      </c>
      <c r="P496" s="162">
        <v>100000</v>
      </c>
      <c r="Q496" s="162" t="s">
        <v>1112</v>
      </c>
      <c r="R496" s="162" t="s">
        <v>1104</v>
      </c>
      <c r="S496" s="163" t="s">
        <v>2095</v>
      </c>
    </row>
    <row r="497" spans="1:19" s="107" customFormat="1" ht="12.75" customHeight="1" x14ac:dyDescent="0.2">
      <c r="A497" s="103" t="s">
        <v>440</v>
      </c>
      <c r="B497" s="103" t="s">
        <v>769</v>
      </c>
      <c r="C497" s="138"/>
      <c r="D497" s="162">
        <v>3000</v>
      </c>
      <c r="E497" s="162">
        <v>0</v>
      </c>
      <c r="F497" s="162">
        <v>0</v>
      </c>
      <c r="G497" s="162">
        <v>0</v>
      </c>
      <c r="H497" s="162">
        <v>0</v>
      </c>
      <c r="I497" s="162">
        <v>0</v>
      </c>
      <c r="J497" s="162">
        <v>0</v>
      </c>
      <c r="K497" s="162">
        <v>0</v>
      </c>
      <c r="L497" s="162">
        <v>1000</v>
      </c>
      <c r="M497" s="162">
        <v>3752</v>
      </c>
      <c r="N497" s="162">
        <v>32000</v>
      </c>
      <c r="O497" s="162">
        <v>6442</v>
      </c>
      <c r="P497" s="162">
        <v>0</v>
      </c>
      <c r="Q497" s="162" t="s">
        <v>1103</v>
      </c>
      <c r="R497" s="162" t="s">
        <v>1104</v>
      </c>
      <c r="S497" s="163" t="s">
        <v>1834</v>
      </c>
    </row>
    <row r="498" spans="1:19" s="107" customFormat="1" ht="12.75" customHeight="1" x14ac:dyDescent="0.2">
      <c r="A498" s="103" t="s">
        <v>662</v>
      </c>
      <c r="B498" s="103" t="s">
        <v>274</v>
      </c>
      <c r="C498" s="138"/>
      <c r="D498" s="162">
        <v>39325</v>
      </c>
      <c r="E498" s="162">
        <v>15000</v>
      </c>
      <c r="F498" s="162">
        <v>0</v>
      </c>
      <c r="G498" s="162">
        <v>0</v>
      </c>
      <c r="H498" s="162">
        <v>0</v>
      </c>
      <c r="I498" s="162">
        <v>0</v>
      </c>
      <c r="J498" s="162">
        <v>0</v>
      </c>
      <c r="K498" s="162">
        <v>0</v>
      </c>
      <c r="L498" s="162">
        <v>0</v>
      </c>
      <c r="M498" s="162">
        <v>15000</v>
      </c>
      <c r="N498" s="162">
        <v>0</v>
      </c>
      <c r="O498" s="162">
        <v>0</v>
      </c>
      <c r="P498" s="162">
        <v>15000</v>
      </c>
      <c r="Q498" s="162" t="s">
        <v>1107</v>
      </c>
      <c r="R498" s="162" t="s">
        <v>1104</v>
      </c>
      <c r="S498" s="163" t="s">
        <v>2056</v>
      </c>
    </row>
    <row r="499" spans="1:19" s="107" customFormat="1" ht="12.75" customHeight="1" x14ac:dyDescent="0.2">
      <c r="A499" s="103" t="s">
        <v>1045</v>
      </c>
      <c r="B499" s="103" t="s">
        <v>1046</v>
      </c>
      <c r="C499" s="138"/>
      <c r="D499" s="162">
        <v>6640</v>
      </c>
      <c r="E499" s="162">
        <v>0</v>
      </c>
      <c r="F499" s="162">
        <v>0</v>
      </c>
      <c r="G499" s="162">
        <v>0</v>
      </c>
      <c r="H499" s="162">
        <v>0</v>
      </c>
      <c r="I499" s="162">
        <v>0</v>
      </c>
      <c r="J499" s="162">
        <v>0</v>
      </c>
      <c r="K499" s="162">
        <v>0</v>
      </c>
      <c r="L499" s="162">
        <v>0</v>
      </c>
      <c r="M499" s="162">
        <v>0</v>
      </c>
      <c r="N499" s="162">
        <v>0</v>
      </c>
      <c r="O499" s="162">
        <v>20352</v>
      </c>
      <c r="P499" s="162">
        <v>0</v>
      </c>
      <c r="Q499" s="162" t="s">
        <v>1153</v>
      </c>
      <c r="R499" s="162" t="s">
        <v>1104</v>
      </c>
      <c r="S499" s="163" t="s">
        <v>2200</v>
      </c>
    </row>
    <row r="500" spans="1:19" s="107" customFormat="1" ht="12.75" customHeight="1" x14ac:dyDescent="0.2">
      <c r="A500" s="103" t="s">
        <v>651</v>
      </c>
      <c r="B500" s="103" t="s">
        <v>364</v>
      </c>
      <c r="C500" s="138"/>
      <c r="D500" s="162">
        <v>24000</v>
      </c>
      <c r="E500" s="162">
        <v>16000</v>
      </c>
      <c r="F500" s="162">
        <v>0</v>
      </c>
      <c r="G500" s="162">
        <v>0</v>
      </c>
      <c r="H500" s="162">
        <v>0</v>
      </c>
      <c r="I500" s="162">
        <v>0</v>
      </c>
      <c r="J500" s="162">
        <v>0</v>
      </c>
      <c r="K500" s="162">
        <v>0</v>
      </c>
      <c r="L500" s="162">
        <v>0</v>
      </c>
      <c r="M500" s="162">
        <v>11117</v>
      </c>
      <c r="N500" s="162">
        <v>0</v>
      </c>
      <c r="O500" s="162">
        <v>24180</v>
      </c>
      <c r="P500" s="162">
        <v>23000</v>
      </c>
      <c r="Q500" s="162" t="s">
        <v>1100</v>
      </c>
      <c r="R500" s="162" t="s">
        <v>1104</v>
      </c>
      <c r="S500" s="163" t="s">
        <v>2045</v>
      </c>
    </row>
    <row r="501" spans="1:19" s="107" customFormat="1" ht="12.75" customHeight="1" x14ac:dyDescent="0.2">
      <c r="A501" s="103" t="s">
        <v>485</v>
      </c>
      <c r="B501" s="103" t="s">
        <v>275</v>
      </c>
      <c r="C501" s="138"/>
      <c r="D501" s="162">
        <v>6314</v>
      </c>
      <c r="E501" s="162">
        <v>0</v>
      </c>
      <c r="F501" s="162">
        <v>0</v>
      </c>
      <c r="G501" s="162">
        <v>2500</v>
      </c>
      <c r="H501" s="162">
        <v>2000</v>
      </c>
      <c r="I501" s="162">
        <v>0</v>
      </c>
      <c r="J501" s="162">
        <v>0</v>
      </c>
      <c r="K501" s="162">
        <v>0</v>
      </c>
      <c r="L501" s="162">
        <v>0</v>
      </c>
      <c r="M501" s="162">
        <v>10749</v>
      </c>
      <c r="N501" s="162">
        <v>2027</v>
      </c>
      <c r="O501" s="162">
        <v>12238</v>
      </c>
      <c r="P501" s="162">
        <v>18000</v>
      </c>
      <c r="Q501" s="162" t="s">
        <v>1103</v>
      </c>
      <c r="R501" s="162" t="s">
        <v>1104</v>
      </c>
      <c r="S501" s="163" t="s">
        <v>1879</v>
      </c>
    </row>
    <row r="502" spans="1:19" s="107" customFormat="1" ht="12.75" customHeight="1" x14ac:dyDescent="0.2">
      <c r="A502" s="103" t="s">
        <v>380</v>
      </c>
      <c r="B502" s="103" t="s">
        <v>766</v>
      </c>
      <c r="C502" s="138"/>
      <c r="D502" s="162">
        <v>200</v>
      </c>
      <c r="E502" s="162">
        <v>0</v>
      </c>
      <c r="F502" s="162">
        <v>0</v>
      </c>
      <c r="G502" s="162">
        <v>0</v>
      </c>
      <c r="H502" s="162">
        <v>0</v>
      </c>
      <c r="I502" s="162">
        <v>0</v>
      </c>
      <c r="J502" s="162">
        <v>0</v>
      </c>
      <c r="K502" s="162">
        <v>0</v>
      </c>
      <c r="L502" s="162">
        <v>0</v>
      </c>
      <c r="M502" s="162">
        <v>16500</v>
      </c>
      <c r="N502" s="162">
        <v>0</v>
      </c>
      <c r="O502" s="162">
        <v>3510</v>
      </c>
      <c r="P502" s="162">
        <v>0</v>
      </c>
      <c r="Q502" s="162" t="s">
        <v>1100</v>
      </c>
      <c r="R502" s="162" t="s">
        <v>1104</v>
      </c>
      <c r="S502" s="163" t="s">
        <v>1774</v>
      </c>
    </row>
    <row r="503" spans="1:19" s="107" customFormat="1" ht="12.75" customHeight="1" x14ac:dyDescent="0.2">
      <c r="A503" s="103" t="s">
        <v>667</v>
      </c>
      <c r="B503" s="103" t="s">
        <v>276</v>
      </c>
      <c r="C503" s="138"/>
      <c r="D503" s="162">
        <v>4000</v>
      </c>
      <c r="E503" s="162">
        <v>2000</v>
      </c>
      <c r="F503" s="162">
        <v>0</v>
      </c>
      <c r="G503" s="162">
        <v>0</v>
      </c>
      <c r="H503" s="162">
        <v>0</v>
      </c>
      <c r="I503" s="162">
        <v>0</v>
      </c>
      <c r="J503" s="162">
        <v>0</v>
      </c>
      <c r="K503" s="162">
        <v>0</v>
      </c>
      <c r="L503" s="162">
        <v>0</v>
      </c>
      <c r="M503" s="162">
        <v>13630</v>
      </c>
      <c r="N503" s="162">
        <v>8000</v>
      </c>
      <c r="O503" s="162">
        <v>14100</v>
      </c>
      <c r="P503" s="162">
        <v>8000</v>
      </c>
      <c r="Q503" s="162" t="s">
        <v>1107</v>
      </c>
      <c r="R503" s="162" t="s">
        <v>1104</v>
      </c>
      <c r="S503" s="163" t="s">
        <v>2061</v>
      </c>
    </row>
    <row r="504" spans="1:19" s="107" customFormat="1" ht="12.75" customHeight="1" x14ac:dyDescent="0.2">
      <c r="A504" s="103" t="s">
        <v>635</v>
      </c>
      <c r="B504" s="103" t="s">
        <v>277</v>
      </c>
      <c r="C504" s="138"/>
      <c r="D504" s="162">
        <v>1073</v>
      </c>
      <c r="E504" s="162">
        <v>0</v>
      </c>
      <c r="F504" s="162">
        <v>0</v>
      </c>
      <c r="G504" s="162">
        <v>0</v>
      </c>
      <c r="H504" s="162">
        <v>0</v>
      </c>
      <c r="I504" s="162">
        <v>0</v>
      </c>
      <c r="J504" s="162">
        <v>0</v>
      </c>
      <c r="K504" s="162">
        <v>0</v>
      </c>
      <c r="L504" s="162">
        <v>0</v>
      </c>
      <c r="M504" s="162">
        <v>34000</v>
      </c>
      <c r="N504" s="162">
        <v>0</v>
      </c>
      <c r="O504" s="162">
        <v>0</v>
      </c>
      <c r="P504" s="162">
        <v>4000</v>
      </c>
      <c r="Q504" s="162" t="s">
        <v>1103</v>
      </c>
      <c r="R504" s="162" t="s">
        <v>1104</v>
      </c>
      <c r="S504" s="163" t="s">
        <v>2029</v>
      </c>
    </row>
    <row r="505" spans="1:19" s="107" customFormat="1" ht="12.75" customHeight="1" x14ac:dyDescent="0.2">
      <c r="A505" s="103" t="s">
        <v>381</v>
      </c>
      <c r="B505" s="103" t="s">
        <v>278</v>
      </c>
      <c r="C505" s="138"/>
      <c r="D505" s="162">
        <v>0</v>
      </c>
      <c r="E505" s="162">
        <v>0</v>
      </c>
      <c r="F505" s="162">
        <v>0</v>
      </c>
      <c r="G505" s="162">
        <v>0</v>
      </c>
      <c r="H505" s="162">
        <v>0</v>
      </c>
      <c r="I505" s="162">
        <v>0</v>
      </c>
      <c r="J505" s="162">
        <v>0</v>
      </c>
      <c r="K505" s="162">
        <v>0</v>
      </c>
      <c r="L505" s="162">
        <v>0</v>
      </c>
      <c r="M505" s="162">
        <v>0</v>
      </c>
      <c r="N505" s="162">
        <v>650</v>
      </c>
      <c r="O505" s="162">
        <v>0</v>
      </c>
      <c r="P505" s="162">
        <v>71000</v>
      </c>
      <c r="Q505" s="162" t="s">
        <v>1100</v>
      </c>
      <c r="R505" s="162" t="s">
        <v>1104</v>
      </c>
      <c r="S505" s="163" t="s">
        <v>1775</v>
      </c>
    </row>
    <row r="506" spans="1:19" s="107" customFormat="1" ht="12.75" customHeight="1" x14ac:dyDescent="0.2">
      <c r="A506" s="103" t="s">
        <v>683</v>
      </c>
      <c r="B506" s="103" t="s">
        <v>279</v>
      </c>
      <c r="C506" s="138"/>
      <c r="D506" s="162">
        <v>94</v>
      </c>
      <c r="E506" s="162">
        <v>0</v>
      </c>
      <c r="F506" s="162">
        <v>0</v>
      </c>
      <c r="G506" s="162">
        <v>0</v>
      </c>
      <c r="H506" s="162">
        <v>0</v>
      </c>
      <c r="I506" s="162">
        <v>0</v>
      </c>
      <c r="J506" s="162">
        <v>0</v>
      </c>
      <c r="K506" s="162">
        <v>0</v>
      </c>
      <c r="L506" s="162">
        <v>0</v>
      </c>
      <c r="M506" s="162">
        <v>33575</v>
      </c>
      <c r="N506" s="162">
        <v>0</v>
      </c>
      <c r="O506" s="162">
        <v>24150</v>
      </c>
      <c r="P506" s="162">
        <v>0</v>
      </c>
      <c r="Q506" s="162" t="s">
        <v>1107</v>
      </c>
      <c r="R506" s="162" t="s">
        <v>1104</v>
      </c>
      <c r="S506" s="163" t="s">
        <v>2077</v>
      </c>
    </row>
    <row r="507" spans="1:19" s="107" customFormat="1" ht="12.75" customHeight="1" x14ac:dyDescent="0.2">
      <c r="A507" s="103" t="s">
        <v>490</v>
      </c>
      <c r="B507" s="103" t="s">
        <v>280</v>
      </c>
      <c r="C507" s="138"/>
      <c r="D507" s="162">
        <v>6200</v>
      </c>
      <c r="E507" s="162">
        <v>0</v>
      </c>
      <c r="F507" s="162">
        <v>0</v>
      </c>
      <c r="G507" s="162">
        <v>2000</v>
      </c>
      <c r="H507" s="162">
        <v>0</v>
      </c>
      <c r="I507" s="162">
        <v>0</v>
      </c>
      <c r="J507" s="162">
        <v>0</v>
      </c>
      <c r="K507" s="162">
        <v>0</v>
      </c>
      <c r="L507" s="162">
        <v>0</v>
      </c>
      <c r="M507" s="162">
        <v>4800</v>
      </c>
      <c r="N507" s="162">
        <v>0</v>
      </c>
      <c r="O507" s="162">
        <v>0</v>
      </c>
      <c r="P507" s="162">
        <v>3000</v>
      </c>
      <c r="Q507" s="162" t="s">
        <v>1103</v>
      </c>
      <c r="R507" s="162" t="s">
        <v>1104</v>
      </c>
      <c r="S507" s="163" t="s">
        <v>1884</v>
      </c>
    </row>
    <row r="508" spans="1:19" s="107" customFormat="1" ht="12.75" customHeight="1" x14ac:dyDescent="0.2">
      <c r="A508" s="103" t="s">
        <v>487</v>
      </c>
      <c r="B508" s="103" t="s">
        <v>347</v>
      </c>
      <c r="C508" s="138"/>
      <c r="D508" s="162">
        <v>3490</v>
      </c>
      <c r="E508" s="162">
        <v>0</v>
      </c>
      <c r="F508" s="162">
        <v>0</v>
      </c>
      <c r="G508" s="162">
        <v>0</v>
      </c>
      <c r="H508" s="162">
        <v>0</v>
      </c>
      <c r="I508" s="162">
        <v>0</v>
      </c>
      <c r="J508" s="162">
        <v>0</v>
      </c>
      <c r="K508" s="162">
        <v>0</v>
      </c>
      <c r="L508" s="162">
        <v>0</v>
      </c>
      <c r="M508" s="162">
        <v>32375</v>
      </c>
      <c r="N508" s="162">
        <v>0</v>
      </c>
      <c r="O508" s="162">
        <v>0</v>
      </c>
      <c r="P508" s="162">
        <v>7500</v>
      </c>
      <c r="Q508" s="162" t="s">
        <v>1109</v>
      </c>
      <c r="R508" s="162" t="s">
        <v>1104</v>
      </c>
      <c r="S508" s="163" t="s">
        <v>1881</v>
      </c>
    </row>
    <row r="509" spans="1:19" s="107" customFormat="1" ht="12.75" customHeight="1" x14ac:dyDescent="0.2">
      <c r="A509" s="103" t="s">
        <v>649</v>
      </c>
      <c r="B509" s="103" t="s">
        <v>281</v>
      </c>
      <c r="C509" s="138"/>
      <c r="D509" s="162">
        <v>11000</v>
      </c>
      <c r="E509" s="162">
        <v>4000</v>
      </c>
      <c r="F509" s="162">
        <v>0</v>
      </c>
      <c r="G509" s="162">
        <v>0</v>
      </c>
      <c r="H509" s="162">
        <v>0</v>
      </c>
      <c r="I509" s="162">
        <v>0</v>
      </c>
      <c r="J509" s="162">
        <v>0</v>
      </c>
      <c r="K509" s="162">
        <v>0</v>
      </c>
      <c r="L509" s="162">
        <v>0</v>
      </c>
      <c r="M509" s="162">
        <v>3960</v>
      </c>
      <c r="N509" s="162">
        <v>0</v>
      </c>
      <c r="O509" s="162">
        <v>6510</v>
      </c>
      <c r="P509" s="162">
        <v>0</v>
      </c>
      <c r="Q509" s="162" t="s">
        <v>1103</v>
      </c>
      <c r="R509" s="162" t="s">
        <v>1104</v>
      </c>
      <c r="S509" s="163" t="s">
        <v>2043</v>
      </c>
    </row>
    <row r="510" spans="1:19" s="107" customFormat="1" ht="12.75" customHeight="1" x14ac:dyDescent="0.2">
      <c r="A510" s="103" t="s">
        <v>966</v>
      </c>
      <c r="B510" s="103" t="s">
        <v>967</v>
      </c>
      <c r="C510" s="138"/>
      <c r="D510" s="162">
        <v>1905</v>
      </c>
      <c r="E510" s="162">
        <v>1000</v>
      </c>
      <c r="F510" s="162">
        <v>0</v>
      </c>
      <c r="G510" s="162">
        <v>0</v>
      </c>
      <c r="H510" s="162">
        <v>0</v>
      </c>
      <c r="I510" s="162">
        <v>0</v>
      </c>
      <c r="J510" s="162">
        <v>0</v>
      </c>
      <c r="K510" s="162">
        <v>0</v>
      </c>
      <c r="L510" s="162">
        <v>0</v>
      </c>
      <c r="M510" s="162">
        <v>630</v>
      </c>
      <c r="N510" s="162">
        <v>0</v>
      </c>
      <c r="O510" s="162">
        <v>0</v>
      </c>
      <c r="P510" s="162">
        <v>0</v>
      </c>
      <c r="Q510" s="162" t="s">
        <v>1100</v>
      </c>
      <c r="R510" s="162" t="s">
        <v>1101</v>
      </c>
      <c r="S510" s="163" t="s">
        <v>2259</v>
      </c>
    </row>
    <row r="511" spans="1:19" s="107" customFormat="1" ht="12.75" customHeight="1" x14ac:dyDescent="0.2">
      <c r="A511" s="103" t="s">
        <v>491</v>
      </c>
      <c r="B511" s="103" t="s">
        <v>282</v>
      </c>
      <c r="C511" s="138"/>
      <c r="D511" s="162">
        <v>35000</v>
      </c>
      <c r="E511" s="162">
        <v>6000</v>
      </c>
      <c r="F511" s="162">
        <v>0</v>
      </c>
      <c r="G511" s="162">
        <v>0</v>
      </c>
      <c r="H511" s="162">
        <v>0</v>
      </c>
      <c r="I511" s="162">
        <v>0</v>
      </c>
      <c r="J511" s="162">
        <v>0</v>
      </c>
      <c r="K511" s="162">
        <v>0</v>
      </c>
      <c r="L511" s="162">
        <v>0</v>
      </c>
      <c r="M511" s="162">
        <v>0</v>
      </c>
      <c r="N511" s="162">
        <v>0</v>
      </c>
      <c r="O511" s="162">
        <v>5341</v>
      </c>
      <c r="P511" s="162">
        <v>3500</v>
      </c>
      <c r="Q511" s="162" t="s">
        <v>1103</v>
      </c>
      <c r="R511" s="162" t="s">
        <v>1104</v>
      </c>
      <c r="S511" s="163" t="s">
        <v>1885</v>
      </c>
    </row>
    <row r="512" spans="1:19" s="107" customFormat="1" ht="12.75" customHeight="1" x14ac:dyDescent="0.2">
      <c r="A512" s="103" t="s">
        <v>387</v>
      </c>
      <c r="B512" s="103" t="s">
        <v>283</v>
      </c>
      <c r="C512" s="138"/>
      <c r="D512" s="162">
        <v>33658</v>
      </c>
      <c r="E512" s="162">
        <v>5000</v>
      </c>
      <c r="F512" s="162">
        <v>0</v>
      </c>
      <c r="G512" s="162">
        <v>0</v>
      </c>
      <c r="H512" s="162">
        <v>0</v>
      </c>
      <c r="I512" s="162">
        <v>4980</v>
      </c>
      <c r="J512" s="162">
        <v>0</v>
      </c>
      <c r="K512" s="162">
        <v>0</v>
      </c>
      <c r="L512" s="162">
        <v>0</v>
      </c>
      <c r="M512" s="162">
        <v>27000</v>
      </c>
      <c r="N512" s="162">
        <v>0</v>
      </c>
      <c r="O512" s="162">
        <v>0</v>
      </c>
      <c r="P512" s="162">
        <v>20000</v>
      </c>
      <c r="Q512" s="162" t="s">
        <v>1103</v>
      </c>
      <c r="R512" s="162" t="s">
        <v>1104</v>
      </c>
      <c r="S512" s="163" t="s">
        <v>1781</v>
      </c>
    </row>
    <row r="513" spans="1:19" s="107" customFormat="1" ht="12.75" customHeight="1" x14ac:dyDescent="0.2">
      <c r="A513" s="103" t="s">
        <v>538</v>
      </c>
      <c r="B513" s="103" t="s">
        <v>284</v>
      </c>
      <c r="C513" s="138"/>
      <c r="D513" s="162">
        <v>16771</v>
      </c>
      <c r="E513" s="162">
        <v>0</v>
      </c>
      <c r="F513" s="162">
        <v>0</v>
      </c>
      <c r="G513" s="162">
        <v>0</v>
      </c>
      <c r="H513" s="162">
        <v>0</v>
      </c>
      <c r="I513" s="162">
        <v>0</v>
      </c>
      <c r="J513" s="162">
        <v>0</v>
      </c>
      <c r="K513" s="162">
        <v>0</v>
      </c>
      <c r="L513" s="162">
        <v>0</v>
      </c>
      <c r="M513" s="162">
        <v>4250</v>
      </c>
      <c r="N513" s="162">
        <v>0</v>
      </c>
      <c r="O513" s="162">
        <v>0</v>
      </c>
      <c r="P513" s="162">
        <v>0</v>
      </c>
      <c r="Q513" s="162" t="s">
        <v>1103</v>
      </c>
      <c r="R513" s="162" t="s">
        <v>1104</v>
      </c>
      <c r="S513" s="163" t="s">
        <v>1932</v>
      </c>
    </row>
    <row r="514" spans="1:19" s="146" customFormat="1" ht="12.75" customHeight="1" x14ac:dyDescent="0.2">
      <c r="A514" s="103" t="s">
        <v>492</v>
      </c>
      <c r="B514" s="103" t="s">
        <v>285</v>
      </c>
      <c r="C514" s="138"/>
      <c r="D514" s="162">
        <v>11717</v>
      </c>
      <c r="E514" s="162">
        <v>0</v>
      </c>
      <c r="F514" s="162">
        <v>0</v>
      </c>
      <c r="G514" s="162">
        <v>0</v>
      </c>
      <c r="H514" s="162">
        <v>0</v>
      </c>
      <c r="I514" s="162">
        <v>0</v>
      </c>
      <c r="J514" s="162">
        <v>0</v>
      </c>
      <c r="K514" s="162">
        <v>0</v>
      </c>
      <c r="L514" s="162">
        <v>0</v>
      </c>
      <c r="M514" s="162">
        <v>5360</v>
      </c>
      <c r="N514" s="162">
        <v>3000</v>
      </c>
      <c r="O514" s="162">
        <v>0</v>
      </c>
      <c r="P514" s="162">
        <v>0</v>
      </c>
      <c r="Q514" s="162" t="s">
        <v>1103</v>
      </c>
      <c r="R514" s="162" t="s">
        <v>1104</v>
      </c>
      <c r="S514" s="163" t="s">
        <v>1886</v>
      </c>
    </row>
    <row r="515" spans="1:19" s="146" customFormat="1" ht="12.75" customHeight="1" x14ac:dyDescent="0.2">
      <c r="A515" s="103" t="s">
        <v>565</v>
      </c>
      <c r="B515" s="103" t="s">
        <v>286</v>
      </c>
      <c r="C515" s="138"/>
      <c r="D515" s="162">
        <v>50148</v>
      </c>
      <c r="E515" s="162">
        <v>5000</v>
      </c>
      <c r="F515" s="162">
        <v>0</v>
      </c>
      <c r="G515" s="162">
        <v>0</v>
      </c>
      <c r="H515" s="162">
        <v>0</v>
      </c>
      <c r="I515" s="162">
        <v>0</v>
      </c>
      <c r="J515" s="162">
        <v>0</v>
      </c>
      <c r="K515" s="162">
        <v>0</v>
      </c>
      <c r="L515" s="162">
        <v>0</v>
      </c>
      <c r="M515" s="162">
        <v>46600</v>
      </c>
      <c r="N515" s="162">
        <v>0</v>
      </c>
      <c r="O515" s="162">
        <v>0</v>
      </c>
      <c r="P515" s="162">
        <v>0</v>
      </c>
      <c r="Q515" s="162" t="s">
        <v>1100</v>
      </c>
      <c r="R515" s="162" t="s">
        <v>1104</v>
      </c>
      <c r="S515" s="163" t="s">
        <v>1959</v>
      </c>
    </row>
    <row r="516" spans="1:19" s="146" customFormat="1" ht="12.75" customHeight="1" x14ac:dyDescent="0.2">
      <c r="A516" s="146" t="s">
        <v>1730</v>
      </c>
      <c r="B516" s="146" t="s">
        <v>1744</v>
      </c>
      <c r="C516" s="138"/>
      <c r="D516" s="162">
        <v>3414</v>
      </c>
      <c r="E516" s="162">
        <v>0</v>
      </c>
      <c r="F516" s="162">
        <v>0</v>
      </c>
      <c r="G516" s="162">
        <v>0</v>
      </c>
      <c r="H516" s="162">
        <v>0</v>
      </c>
      <c r="I516" s="162">
        <v>0</v>
      </c>
      <c r="J516" s="162">
        <v>0</v>
      </c>
      <c r="K516" s="162">
        <v>0</v>
      </c>
      <c r="L516" s="162">
        <v>0</v>
      </c>
      <c r="M516" s="162">
        <v>0</v>
      </c>
      <c r="N516" s="162">
        <v>0</v>
      </c>
      <c r="O516" s="162">
        <v>81</v>
      </c>
      <c r="P516" s="162">
        <v>0</v>
      </c>
      <c r="Q516" s="162" t="s">
        <v>1153</v>
      </c>
      <c r="R516" s="162" t="s">
        <v>1104</v>
      </c>
      <c r="S516" s="163" t="s">
        <v>2172</v>
      </c>
    </row>
    <row r="517" spans="1:19" ht="12.75" customHeight="1" x14ac:dyDescent="0.2">
      <c r="A517" s="138" t="s">
        <v>1741</v>
      </c>
      <c r="B517" s="138" t="s">
        <v>1750</v>
      </c>
      <c r="D517" s="162">
        <v>30000</v>
      </c>
      <c r="E517" s="162">
        <v>5000</v>
      </c>
      <c r="F517" s="162">
        <v>0</v>
      </c>
      <c r="G517" s="162">
        <v>0</v>
      </c>
      <c r="H517" s="162">
        <v>0</v>
      </c>
      <c r="I517" s="162">
        <v>0</v>
      </c>
      <c r="J517" s="162">
        <v>0</v>
      </c>
      <c r="K517" s="162">
        <v>0</v>
      </c>
      <c r="L517" s="162">
        <v>0</v>
      </c>
      <c r="M517" s="162">
        <v>42000</v>
      </c>
      <c r="N517" s="162">
        <v>0</v>
      </c>
      <c r="O517" s="162">
        <v>0</v>
      </c>
      <c r="P517" s="162">
        <v>36000</v>
      </c>
      <c r="Q517" s="162" t="s">
        <v>1153</v>
      </c>
      <c r="R517" s="162" t="s">
        <v>1104</v>
      </c>
      <c r="S517" s="163" t="s">
        <v>2163</v>
      </c>
    </row>
    <row r="518" spans="1:19" ht="12.75" customHeight="1" x14ac:dyDescent="0.2">
      <c r="A518" s="138" t="s">
        <v>1753</v>
      </c>
      <c r="B518" s="138" t="s">
        <v>1752</v>
      </c>
      <c r="D518" s="162">
        <v>22600</v>
      </c>
      <c r="E518" s="162">
        <v>0</v>
      </c>
      <c r="F518" s="162">
        <v>0</v>
      </c>
      <c r="G518" s="162">
        <v>0</v>
      </c>
      <c r="H518" s="162">
        <v>0</v>
      </c>
      <c r="I518" s="162">
        <v>0</v>
      </c>
      <c r="J518" s="162">
        <v>0</v>
      </c>
      <c r="K518" s="162">
        <v>0</v>
      </c>
      <c r="L518" s="162">
        <v>0</v>
      </c>
      <c r="M518" s="162">
        <v>0</v>
      </c>
      <c r="N518" s="162">
        <v>0</v>
      </c>
      <c r="O518" s="162">
        <v>0</v>
      </c>
      <c r="P518" s="162">
        <v>77000</v>
      </c>
      <c r="Q518" s="162" t="s">
        <v>1153</v>
      </c>
      <c r="R518" s="162" t="s">
        <v>1104</v>
      </c>
      <c r="S518" s="163" t="s">
        <v>2164</v>
      </c>
    </row>
    <row r="519" spans="1:19" ht="12.75" customHeight="1" x14ac:dyDescent="0.2">
      <c r="A519" s="138" t="s">
        <v>1754</v>
      </c>
      <c r="B519" s="138" t="s">
        <v>1751</v>
      </c>
      <c r="D519" s="162">
        <v>0</v>
      </c>
      <c r="E519" s="162">
        <v>0</v>
      </c>
      <c r="F519" s="162">
        <v>0</v>
      </c>
      <c r="G519" s="162">
        <v>0</v>
      </c>
      <c r="H519" s="162">
        <v>0</v>
      </c>
      <c r="I519" s="162">
        <v>0</v>
      </c>
      <c r="J519" s="162">
        <v>33000</v>
      </c>
      <c r="K519" s="162">
        <v>0</v>
      </c>
      <c r="L519" s="162">
        <v>0</v>
      </c>
      <c r="M519" s="162">
        <v>26990</v>
      </c>
      <c r="N519" s="162">
        <v>0</v>
      </c>
      <c r="O519" s="162">
        <v>0</v>
      </c>
      <c r="P519" s="162">
        <v>80000</v>
      </c>
      <c r="Q519" s="162" t="s">
        <v>1153</v>
      </c>
      <c r="R519" s="162" t="s">
        <v>1104</v>
      </c>
      <c r="S519" s="163" t="s">
        <v>2162</v>
      </c>
    </row>
    <row r="520" spans="1:19" ht="12.75" customHeight="1" x14ac:dyDescent="0.2">
      <c r="A520" s="138" t="s">
        <v>1733</v>
      </c>
      <c r="B520" s="138" t="s">
        <v>2283</v>
      </c>
      <c r="D520" s="162">
        <v>2812</v>
      </c>
      <c r="E520" s="162">
        <v>0</v>
      </c>
      <c r="F520" s="162">
        <v>0</v>
      </c>
      <c r="G520" s="162">
        <v>0</v>
      </c>
      <c r="H520" s="162">
        <v>0</v>
      </c>
      <c r="I520" s="162">
        <v>0</v>
      </c>
      <c r="J520" s="162">
        <v>0</v>
      </c>
      <c r="K520" s="162">
        <v>0</v>
      </c>
      <c r="L520" s="162">
        <v>0</v>
      </c>
      <c r="M520" s="162">
        <v>0</v>
      </c>
      <c r="N520" s="162">
        <v>0</v>
      </c>
      <c r="O520" s="162">
        <v>0</v>
      </c>
      <c r="P520" s="162">
        <v>0</v>
      </c>
      <c r="Q520" s="162" t="s">
        <v>1153</v>
      </c>
      <c r="R520" s="162" t="s">
        <v>1101</v>
      </c>
      <c r="S520" s="163" t="s">
        <v>2282</v>
      </c>
    </row>
    <row r="521" spans="1:19" ht="12.75" customHeight="1" x14ac:dyDescent="0.2">
      <c r="A521" s="138" t="s">
        <v>1734</v>
      </c>
      <c r="B521" s="138" t="s">
        <v>2159</v>
      </c>
      <c r="D521" s="162">
        <v>65000</v>
      </c>
      <c r="E521" s="162">
        <v>0</v>
      </c>
      <c r="F521" s="162">
        <v>0</v>
      </c>
      <c r="G521" s="162">
        <v>0</v>
      </c>
      <c r="H521" s="162">
        <v>0</v>
      </c>
      <c r="I521" s="162">
        <v>0</v>
      </c>
      <c r="J521" s="162">
        <v>0</v>
      </c>
      <c r="K521" s="162">
        <v>0</v>
      </c>
      <c r="L521" s="162">
        <v>0</v>
      </c>
      <c r="M521" s="162">
        <v>26925</v>
      </c>
      <c r="N521" s="162">
        <v>0</v>
      </c>
      <c r="O521" s="162">
        <v>20000</v>
      </c>
      <c r="P521" s="162">
        <v>181000</v>
      </c>
      <c r="Q521" s="162" t="s">
        <v>1153</v>
      </c>
      <c r="R521" s="162" t="s">
        <v>1104</v>
      </c>
      <c r="S521" s="163" t="s">
        <v>2158</v>
      </c>
    </row>
    <row r="522" spans="1:19" ht="12.75" customHeight="1" x14ac:dyDescent="0.2">
      <c r="A522" s="138" t="s">
        <v>1735</v>
      </c>
      <c r="B522" s="138" t="s">
        <v>2203</v>
      </c>
      <c r="D522" s="162">
        <v>20710</v>
      </c>
      <c r="E522" s="162">
        <v>25000</v>
      </c>
      <c r="F522" s="162">
        <v>0</v>
      </c>
      <c r="G522" s="162">
        <v>0</v>
      </c>
      <c r="H522" s="162">
        <v>0</v>
      </c>
      <c r="I522" s="162">
        <v>0</v>
      </c>
      <c r="J522" s="162">
        <v>0</v>
      </c>
      <c r="K522" s="162">
        <v>0</v>
      </c>
      <c r="L522" s="162">
        <v>0</v>
      </c>
      <c r="M522" s="162">
        <v>0</v>
      </c>
      <c r="N522" s="162">
        <v>0</v>
      </c>
      <c r="O522" s="162">
        <v>0</v>
      </c>
      <c r="P522" s="162">
        <v>14500</v>
      </c>
      <c r="Q522" s="162" t="s">
        <v>1153</v>
      </c>
      <c r="R522" s="162" t="s">
        <v>1104</v>
      </c>
      <c r="S522" s="163" t="s">
        <v>2202</v>
      </c>
    </row>
    <row r="523" spans="1:19" ht="12.75" customHeight="1" x14ac:dyDescent="0.2">
      <c r="A523" s="138" t="s">
        <v>1736</v>
      </c>
      <c r="B523" s="138" t="s">
        <v>2154</v>
      </c>
      <c r="D523" s="162">
        <v>15000</v>
      </c>
      <c r="E523" s="162">
        <v>0</v>
      </c>
      <c r="F523" s="162">
        <v>0</v>
      </c>
      <c r="G523" s="162">
        <v>0</v>
      </c>
      <c r="H523" s="162">
        <v>0</v>
      </c>
      <c r="I523" s="162">
        <v>0</v>
      </c>
      <c r="J523" s="162">
        <v>0</v>
      </c>
      <c r="K523" s="162">
        <v>0</v>
      </c>
      <c r="L523" s="162">
        <v>0</v>
      </c>
      <c r="M523" s="162">
        <v>0</v>
      </c>
      <c r="N523" s="162">
        <v>0</v>
      </c>
      <c r="O523" s="162">
        <v>0</v>
      </c>
      <c r="P523" s="162">
        <v>0</v>
      </c>
      <c r="Q523" s="162" t="s">
        <v>1153</v>
      </c>
      <c r="R523" s="162" t="s">
        <v>1104</v>
      </c>
      <c r="S523" s="163" t="s">
        <v>2153</v>
      </c>
    </row>
    <row r="524" spans="1:19" ht="12.75" customHeight="1" x14ac:dyDescent="0.2">
      <c r="A524" s="138" t="s">
        <v>1737</v>
      </c>
      <c r="B524" s="138" t="s">
        <v>2210</v>
      </c>
      <c r="D524" s="162">
        <v>10600</v>
      </c>
      <c r="E524" s="162">
        <v>0</v>
      </c>
      <c r="F524" s="162">
        <v>0</v>
      </c>
      <c r="G524" s="162">
        <v>12000</v>
      </c>
      <c r="H524" s="162">
        <v>6000</v>
      </c>
      <c r="I524" s="162">
        <v>0</v>
      </c>
      <c r="J524" s="162">
        <v>0</v>
      </c>
      <c r="K524" s="162">
        <v>0</v>
      </c>
      <c r="L524" s="162">
        <v>0</v>
      </c>
      <c r="M524" s="162">
        <v>6690</v>
      </c>
      <c r="N524" s="162">
        <v>2181</v>
      </c>
      <c r="O524" s="162">
        <v>25273</v>
      </c>
      <c r="P524" s="162">
        <v>28500</v>
      </c>
      <c r="Q524" s="162" t="s">
        <v>1153</v>
      </c>
      <c r="R524" s="162" t="s">
        <v>1104</v>
      </c>
      <c r="S524" s="163" t="s">
        <v>2209</v>
      </c>
    </row>
    <row r="525" spans="1:19" ht="12.75" customHeight="1" x14ac:dyDescent="0.2">
      <c r="A525" s="138" t="s">
        <v>1738</v>
      </c>
      <c r="B525" s="138" t="s">
        <v>2130</v>
      </c>
      <c r="D525" s="162">
        <v>4906</v>
      </c>
      <c r="E525" s="162">
        <v>0</v>
      </c>
      <c r="F525" s="162">
        <v>0</v>
      </c>
      <c r="G525" s="162">
        <v>2500</v>
      </c>
      <c r="H525" s="162">
        <v>1500</v>
      </c>
      <c r="I525" s="162">
        <v>0</v>
      </c>
      <c r="J525" s="162">
        <v>0</v>
      </c>
      <c r="K525" s="162">
        <v>0</v>
      </c>
      <c r="L525" s="162">
        <v>0</v>
      </c>
      <c r="M525" s="162">
        <v>7771</v>
      </c>
      <c r="N525" s="162">
        <v>1639</v>
      </c>
      <c r="O525" s="162">
        <v>10159</v>
      </c>
      <c r="P525" s="162">
        <v>5000</v>
      </c>
      <c r="Q525" s="162" t="s">
        <v>1153</v>
      </c>
      <c r="R525" s="162" t="s">
        <v>1104</v>
      </c>
      <c r="S525" s="163" t="s">
        <v>2129</v>
      </c>
    </row>
    <row r="526" spans="1:19" ht="12.75" customHeight="1" x14ac:dyDescent="0.2">
      <c r="A526" s="138" t="s">
        <v>1739</v>
      </c>
      <c r="B526" s="138" t="s">
        <v>2169</v>
      </c>
      <c r="D526" s="162">
        <v>2879</v>
      </c>
      <c r="E526" s="162">
        <v>0</v>
      </c>
      <c r="F526" s="162">
        <v>0</v>
      </c>
      <c r="G526" s="162">
        <v>0</v>
      </c>
      <c r="H526" s="162">
        <v>0</v>
      </c>
      <c r="I526" s="162">
        <v>0</v>
      </c>
      <c r="J526" s="162">
        <v>0</v>
      </c>
      <c r="K526" s="162">
        <v>0</v>
      </c>
      <c r="L526" s="162">
        <v>0</v>
      </c>
      <c r="M526" s="162">
        <v>0</v>
      </c>
      <c r="N526" s="162">
        <v>0</v>
      </c>
      <c r="O526" s="162">
        <v>0</v>
      </c>
      <c r="P526" s="162">
        <v>0</v>
      </c>
      <c r="Q526" s="162" t="s">
        <v>1153</v>
      </c>
      <c r="R526" s="162" t="s">
        <v>1104</v>
      </c>
      <c r="S526" s="163" t="s">
        <v>2168</v>
      </c>
    </row>
    <row r="527" spans="1:19" ht="12.75" customHeight="1" x14ac:dyDescent="0.2">
      <c r="A527" s="138" t="s">
        <v>1740</v>
      </c>
      <c r="B527" s="138" t="s">
        <v>2143</v>
      </c>
      <c r="D527" s="162">
        <v>0</v>
      </c>
      <c r="E527" s="162">
        <v>0</v>
      </c>
      <c r="F527" s="162">
        <v>0</v>
      </c>
      <c r="G527" s="162">
        <v>0</v>
      </c>
      <c r="H527" s="162">
        <v>0</v>
      </c>
      <c r="I527" s="162">
        <v>0</v>
      </c>
      <c r="J527" s="162">
        <v>0</v>
      </c>
      <c r="K527" s="162">
        <v>0</v>
      </c>
      <c r="L527" s="162">
        <v>0</v>
      </c>
      <c r="M527" s="162">
        <v>0</v>
      </c>
      <c r="N527" s="162">
        <v>0</v>
      </c>
      <c r="O527" s="162">
        <v>0</v>
      </c>
      <c r="P527" s="162">
        <v>73328</v>
      </c>
      <c r="Q527" s="162" t="s">
        <v>1153</v>
      </c>
      <c r="R527" s="162" t="s">
        <v>1104</v>
      </c>
      <c r="S527" s="163" t="s">
        <v>2142</v>
      </c>
    </row>
    <row r="528" spans="1:19" ht="13.5" customHeight="1" x14ac:dyDescent="0.2">
      <c r="A528" s="138" t="s">
        <v>1760</v>
      </c>
      <c r="B528" s="138" t="s">
        <v>2151</v>
      </c>
      <c r="D528" s="162">
        <v>0</v>
      </c>
      <c r="E528" s="162">
        <v>0</v>
      </c>
      <c r="F528" s="162">
        <v>0</v>
      </c>
      <c r="G528" s="162">
        <v>0</v>
      </c>
      <c r="H528" s="162">
        <v>0</v>
      </c>
      <c r="I528" s="162">
        <v>0</v>
      </c>
      <c r="J528" s="162">
        <v>0</v>
      </c>
      <c r="K528" s="162">
        <v>0</v>
      </c>
      <c r="L528" s="162">
        <v>0</v>
      </c>
      <c r="M528" s="162">
        <v>0</v>
      </c>
      <c r="N528" s="162">
        <v>0</v>
      </c>
      <c r="O528" s="162">
        <v>0</v>
      </c>
      <c r="P528" s="162">
        <v>0</v>
      </c>
      <c r="Q528" s="162" t="s">
        <v>1153</v>
      </c>
      <c r="R528" s="162" t="s">
        <v>1104</v>
      </c>
      <c r="S528" s="163" t="s">
        <v>2150</v>
      </c>
    </row>
    <row r="529" spans="1:19" ht="13.5" customHeight="1" x14ac:dyDescent="0.2">
      <c r="A529" s="138" t="s">
        <v>1761</v>
      </c>
      <c r="B529" s="138" t="s">
        <v>2171</v>
      </c>
      <c r="D529" s="162">
        <v>0</v>
      </c>
      <c r="E529" s="162">
        <v>0</v>
      </c>
      <c r="F529" s="162">
        <v>0</v>
      </c>
      <c r="G529" s="162">
        <v>0</v>
      </c>
      <c r="H529" s="162">
        <v>0</v>
      </c>
      <c r="I529" s="162">
        <v>0</v>
      </c>
      <c r="J529" s="162">
        <v>0</v>
      </c>
      <c r="K529" s="162">
        <v>0</v>
      </c>
      <c r="L529" s="162">
        <v>0</v>
      </c>
      <c r="M529" s="162">
        <v>0</v>
      </c>
      <c r="N529" s="162">
        <v>0</v>
      </c>
      <c r="O529" s="162">
        <v>0</v>
      </c>
      <c r="P529" s="162">
        <v>7837</v>
      </c>
      <c r="Q529" s="162" t="s">
        <v>1153</v>
      </c>
      <c r="R529" s="162" t="s">
        <v>1104</v>
      </c>
      <c r="S529" s="163" t="s">
        <v>2170</v>
      </c>
    </row>
    <row r="530" spans="1:19" ht="13.5" customHeight="1" x14ac:dyDescent="0.2">
      <c r="D530" s="162"/>
      <c r="E530" s="162"/>
      <c r="F530" s="162"/>
      <c r="G530" s="162"/>
      <c r="H530" s="162"/>
      <c r="I530" s="162"/>
      <c r="J530" s="162"/>
      <c r="K530" s="162"/>
      <c r="L530" s="162"/>
      <c r="M530" s="162"/>
      <c r="N530" s="162"/>
      <c r="O530" s="162"/>
      <c r="P530" s="162"/>
      <c r="Q530" s="162"/>
      <c r="R530" s="162"/>
      <c r="S530" s="162"/>
    </row>
    <row r="531" spans="1:19" ht="13.5" customHeight="1" x14ac:dyDescent="0.2">
      <c r="A531" s="138" t="s">
        <v>2295</v>
      </c>
      <c r="D531" s="162"/>
      <c r="E531" s="162"/>
      <c r="F531" s="162"/>
      <c r="G531" s="162"/>
      <c r="H531" s="162"/>
      <c r="I531" s="162"/>
      <c r="J531" s="162"/>
      <c r="K531" s="162"/>
      <c r="L531" s="162"/>
      <c r="M531" s="162"/>
      <c r="N531" s="162"/>
      <c r="O531" s="162"/>
      <c r="P531" s="162"/>
      <c r="Q531" s="162"/>
      <c r="R531" s="162"/>
      <c r="S531" s="162"/>
    </row>
    <row r="532" spans="1:19" ht="12.75" customHeight="1" x14ac:dyDescent="0.2">
      <c r="A532" s="138" t="s">
        <v>2294</v>
      </c>
      <c r="D532" s="162"/>
      <c r="E532" s="162"/>
      <c r="F532" s="162"/>
      <c r="G532" s="162"/>
      <c r="H532" s="162"/>
      <c r="I532" s="162"/>
      <c r="J532" s="162"/>
      <c r="K532" s="162"/>
      <c r="L532" s="162"/>
      <c r="M532" s="162"/>
      <c r="N532" s="162"/>
      <c r="O532" s="162"/>
      <c r="P532" s="162"/>
      <c r="Q532" s="162"/>
      <c r="R532" s="162"/>
      <c r="S532" s="162"/>
    </row>
    <row r="533" spans="1:19" ht="40.5" customHeight="1" x14ac:dyDescent="0.2">
      <c r="A533" s="305" t="s">
        <v>2297</v>
      </c>
      <c r="B533" s="305"/>
      <c r="C533" s="305"/>
      <c r="D533" s="305"/>
      <c r="E533" s="305"/>
      <c r="F533" s="305"/>
      <c r="G533" s="305"/>
      <c r="H533" s="305"/>
      <c r="I533" s="305"/>
      <c r="J533" s="305"/>
      <c r="K533" s="305"/>
      <c r="L533" s="305"/>
      <c r="M533" s="305"/>
      <c r="N533" s="305"/>
      <c r="O533" s="305"/>
      <c r="P533" s="305"/>
      <c r="Q533" s="305"/>
      <c r="R533" s="305"/>
      <c r="S533" s="305"/>
    </row>
    <row r="534" spans="1:19" x14ac:dyDescent="0.2"/>
  </sheetData>
  <mergeCells count="1">
    <mergeCell ref="A533:S533"/>
  </mergeCell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A1:AH1064"/>
  <sheetViews>
    <sheetView showGridLines="0" zoomScale="80" zoomScaleNormal="80" workbookViewId="0">
      <pane ySplit="13" topLeftCell="A14" activePane="bottomLeft" state="frozen"/>
      <selection activeCell="A530" sqref="A530"/>
      <selection pane="bottomLeft"/>
    </sheetView>
  </sheetViews>
  <sheetFormatPr defaultColWidth="0" defaultRowHeight="12.75" zeroHeight="1" x14ac:dyDescent="0.2"/>
  <cols>
    <col min="1" max="1" width="12.140625" style="74" customWidth="1"/>
    <col min="2" max="2" width="55.7109375" style="74" customWidth="1"/>
    <col min="3" max="25" width="12.140625" style="124" customWidth="1"/>
    <col min="26" max="33" width="9.140625" style="74" hidden="1" customWidth="1"/>
    <col min="34" max="34" width="0" style="74" hidden="1" customWidth="1"/>
    <col min="35" max="16384" width="9.140625" style="74" hidden="1"/>
  </cols>
  <sheetData>
    <row r="1" spans="1:25" s="155" customFormat="1" x14ac:dyDescent="0.2">
      <c r="A1" s="109" t="s">
        <v>2476</v>
      </c>
      <c r="B1" s="138"/>
    </row>
    <row r="2" spans="1:25" s="155" customFormat="1" x14ac:dyDescent="0.2">
      <c r="A2" s="138"/>
      <c r="B2" s="138"/>
    </row>
    <row r="3" spans="1:25" s="155" customFormat="1" ht="12.75" customHeight="1" x14ac:dyDescent="0.2">
      <c r="A3" s="169" t="s">
        <v>2293</v>
      </c>
      <c r="B3" s="200"/>
      <c r="C3" s="159"/>
      <c r="D3" s="211"/>
      <c r="E3" s="211"/>
      <c r="F3" s="211"/>
      <c r="G3" s="211"/>
      <c r="H3" s="211"/>
      <c r="I3" s="211"/>
    </row>
    <row r="4" spans="1:25" ht="75" customHeight="1" x14ac:dyDescent="0.2">
      <c r="A4" s="136" t="s">
        <v>1723</v>
      </c>
      <c r="B4" s="131" t="s">
        <v>310</v>
      </c>
      <c r="C4" s="206" t="s">
        <v>1145</v>
      </c>
      <c r="D4" s="206" t="s">
        <v>1146</v>
      </c>
      <c r="E4" s="206" t="s">
        <v>1147</v>
      </c>
      <c r="F4" s="206" t="s">
        <v>1148</v>
      </c>
      <c r="G4" s="206" t="s">
        <v>1149</v>
      </c>
      <c r="H4" s="206" t="s">
        <v>1150</v>
      </c>
      <c r="I4" s="206" t="s">
        <v>1151</v>
      </c>
      <c r="J4" s="206" t="s">
        <v>1152</v>
      </c>
      <c r="K4" s="206" t="s">
        <v>991</v>
      </c>
      <c r="L4" s="206" t="s">
        <v>311</v>
      </c>
      <c r="M4" s="207" t="s">
        <v>982</v>
      </c>
      <c r="N4" s="206" t="s">
        <v>312</v>
      </c>
      <c r="O4" s="206" t="s">
        <v>313</v>
      </c>
      <c r="P4" s="206" t="s">
        <v>314</v>
      </c>
      <c r="Q4" s="206" t="s">
        <v>315</v>
      </c>
      <c r="R4" s="206" t="s">
        <v>316</v>
      </c>
      <c r="S4" s="206" t="s">
        <v>317</v>
      </c>
      <c r="T4" s="206" t="s">
        <v>318</v>
      </c>
      <c r="U4" s="206" t="s">
        <v>992</v>
      </c>
      <c r="V4" s="206" t="s">
        <v>984</v>
      </c>
      <c r="W4" s="206" t="s">
        <v>985</v>
      </c>
      <c r="X4" s="206" t="s">
        <v>1099</v>
      </c>
      <c r="Y4" s="206" t="s">
        <v>1156</v>
      </c>
    </row>
    <row r="5" spans="1:25" ht="12.75" customHeight="1" x14ac:dyDescent="0.2">
      <c r="A5" s="131"/>
      <c r="B5" s="131"/>
      <c r="C5" s="206"/>
      <c r="D5" s="206"/>
      <c r="E5" s="206"/>
      <c r="F5" s="206"/>
      <c r="G5" s="206"/>
      <c r="H5" s="206"/>
      <c r="I5" s="206"/>
      <c r="J5" s="206"/>
      <c r="K5" s="206"/>
      <c r="L5" s="206"/>
      <c r="M5" s="207"/>
      <c r="N5" s="206"/>
      <c r="O5" s="206"/>
      <c r="P5" s="206"/>
      <c r="Q5" s="206"/>
      <c r="R5" s="206"/>
      <c r="S5" s="206"/>
      <c r="T5" s="206"/>
      <c r="U5" s="206"/>
      <c r="X5" s="208"/>
      <c r="Y5" s="208"/>
    </row>
    <row r="6" spans="1:25" ht="12.75" customHeight="1" x14ac:dyDescent="0.2">
      <c r="A6" s="132"/>
      <c r="B6" s="131" t="s">
        <v>972</v>
      </c>
      <c r="C6" s="157">
        <v>66506</v>
      </c>
      <c r="D6" s="207">
        <v>0</v>
      </c>
      <c r="E6" s="207">
        <v>314472</v>
      </c>
      <c r="F6" s="207">
        <v>71874</v>
      </c>
      <c r="G6" s="207">
        <v>27717</v>
      </c>
      <c r="H6" s="207">
        <v>860</v>
      </c>
      <c r="I6" s="207">
        <v>30141</v>
      </c>
      <c r="J6" s="207">
        <v>43954</v>
      </c>
      <c r="K6" s="207">
        <v>4755599</v>
      </c>
      <c r="L6" s="207">
        <v>1290965</v>
      </c>
      <c r="M6" s="207">
        <v>66794579</v>
      </c>
      <c r="N6" s="207">
        <v>10385721.290169742</v>
      </c>
      <c r="O6" s="207">
        <v>13850</v>
      </c>
      <c r="P6" s="207">
        <v>653378</v>
      </c>
      <c r="Q6" s="207">
        <v>6433</v>
      </c>
      <c r="R6" s="207">
        <v>161224</v>
      </c>
      <c r="S6" s="207">
        <v>313631</v>
      </c>
      <c r="T6" s="207">
        <v>2788</v>
      </c>
      <c r="U6" s="207">
        <v>7293636</v>
      </c>
      <c r="V6" s="207">
        <v>6822041</v>
      </c>
      <c r="W6" s="207">
        <v>2288585</v>
      </c>
      <c r="X6" s="208"/>
      <c r="Y6" s="208"/>
    </row>
    <row r="7" spans="1:25" ht="12.75" customHeight="1" x14ac:dyDescent="0.2">
      <c r="A7" s="132"/>
      <c r="B7" s="131"/>
      <c r="C7" s="209"/>
      <c r="D7" s="207"/>
      <c r="E7" s="207"/>
      <c r="F7" s="207"/>
      <c r="G7" s="207"/>
      <c r="H7" s="207"/>
      <c r="I7" s="207"/>
      <c r="J7" s="207"/>
      <c r="K7" s="207"/>
      <c r="L7" s="207"/>
      <c r="M7" s="207"/>
      <c r="N7" s="207"/>
      <c r="O7" s="207"/>
      <c r="P7" s="207"/>
      <c r="Q7" s="207"/>
      <c r="R7" s="207"/>
      <c r="S7" s="207"/>
      <c r="T7" s="207"/>
      <c r="U7" s="207"/>
      <c r="V7" s="207"/>
      <c r="W7" s="207"/>
      <c r="X7" s="208"/>
      <c r="Y7" s="208"/>
    </row>
    <row r="8" spans="1:25" ht="12.75" customHeight="1" x14ac:dyDescent="0.2">
      <c r="A8" s="137" t="s">
        <v>1104</v>
      </c>
      <c r="B8" s="131" t="s">
        <v>968</v>
      </c>
      <c r="C8" s="209">
        <v>55822</v>
      </c>
      <c r="D8" s="207">
        <v>0</v>
      </c>
      <c r="E8" s="207">
        <v>135526</v>
      </c>
      <c r="F8" s="207">
        <v>28554</v>
      </c>
      <c r="G8" s="207">
        <v>13382</v>
      </c>
      <c r="H8" s="207">
        <v>0</v>
      </c>
      <c r="I8" s="207">
        <v>18970</v>
      </c>
      <c r="J8" s="207">
        <v>43309</v>
      </c>
      <c r="K8" s="207">
        <v>4383500</v>
      </c>
      <c r="L8" s="207">
        <v>1250962</v>
      </c>
      <c r="M8" s="207">
        <v>53458563</v>
      </c>
      <c r="N8" s="207">
        <v>8291646.290169741</v>
      </c>
      <c r="O8" s="207">
        <v>10500</v>
      </c>
      <c r="P8" s="207">
        <v>542730</v>
      </c>
      <c r="Q8" s="207">
        <v>5735</v>
      </c>
      <c r="R8" s="207">
        <v>156147</v>
      </c>
      <c r="S8" s="207">
        <v>189455</v>
      </c>
      <c r="T8" s="207">
        <v>935</v>
      </c>
      <c r="U8" s="207">
        <v>6444022</v>
      </c>
      <c r="V8" s="207">
        <v>5620754</v>
      </c>
      <c r="W8" s="207">
        <v>2055435</v>
      </c>
      <c r="X8" s="208"/>
      <c r="Y8" s="208"/>
    </row>
    <row r="9" spans="1:25" ht="12.75" customHeight="1" x14ac:dyDescent="0.2">
      <c r="A9" s="137" t="s">
        <v>1102</v>
      </c>
      <c r="B9" s="131" t="s">
        <v>1556</v>
      </c>
      <c r="C9" s="209">
        <v>690</v>
      </c>
      <c r="D9" s="207">
        <v>0</v>
      </c>
      <c r="E9" s="207">
        <v>142321</v>
      </c>
      <c r="F9" s="207">
        <v>18190</v>
      </c>
      <c r="G9" s="207">
        <v>13149</v>
      </c>
      <c r="H9" s="207">
        <v>0</v>
      </c>
      <c r="I9" s="207">
        <v>8769</v>
      </c>
      <c r="J9" s="207">
        <v>645</v>
      </c>
      <c r="K9" s="207">
        <v>372099</v>
      </c>
      <c r="L9" s="207">
        <v>2</v>
      </c>
      <c r="M9" s="207">
        <v>9144354</v>
      </c>
      <c r="N9" s="207">
        <v>1573256</v>
      </c>
      <c r="O9" s="207">
        <v>1350</v>
      </c>
      <c r="P9" s="207">
        <v>90785</v>
      </c>
      <c r="Q9" s="207">
        <v>698</v>
      </c>
      <c r="R9" s="207">
        <v>483</v>
      </c>
      <c r="S9" s="207">
        <v>2573</v>
      </c>
      <c r="T9" s="207">
        <v>0</v>
      </c>
      <c r="U9" s="207">
        <v>696414</v>
      </c>
      <c r="V9" s="207">
        <v>971109</v>
      </c>
      <c r="W9" s="207">
        <v>193250</v>
      </c>
      <c r="X9" s="208"/>
      <c r="Y9" s="208"/>
    </row>
    <row r="10" spans="1:25" ht="12.75" customHeight="1" x14ac:dyDescent="0.2">
      <c r="A10" s="137" t="s">
        <v>1101</v>
      </c>
      <c r="B10" s="131" t="s">
        <v>1557</v>
      </c>
      <c r="C10" s="209">
        <v>9994</v>
      </c>
      <c r="D10" s="207">
        <v>0</v>
      </c>
      <c r="E10" s="207">
        <v>36625</v>
      </c>
      <c r="F10" s="207">
        <v>25130</v>
      </c>
      <c r="G10" s="207">
        <v>1186</v>
      </c>
      <c r="H10" s="207">
        <v>860</v>
      </c>
      <c r="I10" s="207">
        <v>2402</v>
      </c>
      <c r="J10" s="207">
        <v>0</v>
      </c>
      <c r="K10" s="207">
        <v>0</v>
      </c>
      <c r="L10" s="207">
        <v>40001</v>
      </c>
      <c r="M10" s="207">
        <v>3840313</v>
      </c>
      <c r="N10" s="207">
        <v>496350</v>
      </c>
      <c r="O10" s="207">
        <v>0</v>
      </c>
      <c r="P10" s="207">
        <v>19863</v>
      </c>
      <c r="Q10" s="207">
        <v>0</v>
      </c>
      <c r="R10" s="207">
        <v>4594</v>
      </c>
      <c r="S10" s="207">
        <v>15415</v>
      </c>
      <c r="T10" s="207">
        <v>1853</v>
      </c>
      <c r="U10" s="207">
        <v>151200</v>
      </c>
      <c r="V10" s="207">
        <v>227678</v>
      </c>
      <c r="W10" s="207">
        <v>37900</v>
      </c>
      <c r="X10" s="208"/>
      <c r="Y10" s="208"/>
    </row>
    <row r="11" spans="1:25" ht="12.75" customHeight="1" x14ac:dyDescent="0.2">
      <c r="A11" s="137" t="s">
        <v>1105</v>
      </c>
      <c r="B11" s="131" t="s">
        <v>1558</v>
      </c>
      <c r="C11" s="209">
        <v>0</v>
      </c>
      <c r="D11" s="207">
        <v>0</v>
      </c>
      <c r="E11" s="207">
        <v>0</v>
      </c>
      <c r="F11" s="207">
        <v>0</v>
      </c>
      <c r="G11" s="207">
        <v>0</v>
      </c>
      <c r="H11" s="207">
        <v>0</v>
      </c>
      <c r="I11" s="207">
        <v>0</v>
      </c>
      <c r="J11" s="207">
        <v>0</v>
      </c>
      <c r="K11" s="207">
        <v>0</v>
      </c>
      <c r="L11" s="207">
        <v>0</v>
      </c>
      <c r="M11" s="207">
        <v>351349</v>
      </c>
      <c r="N11" s="207">
        <v>24469</v>
      </c>
      <c r="O11" s="207">
        <v>2000</v>
      </c>
      <c r="P11" s="207">
        <v>0</v>
      </c>
      <c r="Q11" s="207">
        <v>0</v>
      </c>
      <c r="R11" s="207">
        <v>0</v>
      </c>
      <c r="S11" s="207">
        <v>106188</v>
      </c>
      <c r="T11" s="207">
        <v>0</v>
      </c>
      <c r="U11" s="207">
        <v>2000</v>
      </c>
      <c r="V11" s="207">
        <v>2500</v>
      </c>
      <c r="W11" s="207">
        <v>2000</v>
      </c>
      <c r="X11" s="208"/>
      <c r="Y11" s="208"/>
    </row>
    <row r="12" spans="1:25" ht="12.75" customHeight="1" x14ac:dyDescent="0.2">
      <c r="A12" s="137"/>
      <c r="B12" s="131"/>
      <c r="C12" s="207"/>
      <c r="D12" s="207"/>
      <c r="E12" s="207"/>
      <c r="F12" s="207"/>
      <c r="G12" s="207"/>
      <c r="H12" s="207"/>
      <c r="I12" s="207"/>
      <c r="J12" s="207"/>
      <c r="K12" s="207"/>
      <c r="L12" s="207"/>
      <c r="M12" s="207"/>
      <c r="N12" s="207"/>
      <c r="O12" s="207"/>
      <c r="P12" s="207"/>
      <c r="Q12" s="207"/>
      <c r="R12" s="207"/>
      <c r="S12" s="207"/>
      <c r="T12" s="207"/>
      <c r="U12" s="207"/>
      <c r="V12" s="207"/>
      <c r="W12" s="207"/>
      <c r="X12" s="208"/>
      <c r="Y12" s="208"/>
    </row>
    <row r="13" spans="1:25" ht="12.75" customHeight="1" x14ac:dyDescent="0.2">
      <c r="A13" s="216"/>
      <c r="B13" s="216"/>
      <c r="C13" s="217"/>
      <c r="D13" s="217"/>
      <c r="E13" s="217"/>
      <c r="F13" s="217"/>
      <c r="G13" s="217"/>
      <c r="H13" s="217"/>
      <c r="I13" s="217"/>
      <c r="J13" s="217"/>
      <c r="K13" s="217"/>
      <c r="L13" s="217"/>
      <c r="M13" s="217"/>
      <c r="N13" s="217"/>
      <c r="O13" s="217"/>
      <c r="P13" s="217"/>
      <c r="Q13" s="217"/>
      <c r="R13" s="217"/>
      <c r="S13" s="217"/>
      <c r="T13" s="217"/>
      <c r="U13" s="217"/>
      <c r="V13" s="217"/>
      <c r="W13" s="217"/>
      <c r="X13" s="217"/>
      <c r="Y13" s="217"/>
    </row>
    <row r="14" spans="1:25" ht="12.75" customHeight="1" x14ac:dyDescent="0.2">
      <c r="A14" s="74" t="s">
        <v>808</v>
      </c>
      <c r="B14" s="74" t="s">
        <v>809</v>
      </c>
      <c r="C14" s="125">
        <v>0</v>
      </c>
      <c r="D14" s="125">
        <v>0</v>
      </c>
      <c r="E14" s="125">
        <v>7000</v>
      </c>
      <c r="F14" s="125">
        <v>25000</v>
      </c>
      <c r="G14" s="125">
        <v>0</v>
      </c>
      <c r="H14" s="125">
        <v>0</v>
      </c>
      <c r="I14" s="125">
        <v>0</v>
      </c>
      <c r="J14" s="125">
        <v>0</v>
      </c>
      <c r="K14" s="125">
        <v>0</v>
      </c>
      <c r="L14" s="125">
        <v>0</v>
      </c>
      <c r="M14" s="125">
        <v>73381</v>
      </c>
      <c r="N14" s="125">
        <v>10000</v>
      </c>
      <c r="O14" s="125">
        <v>0</v>
      </c>
      <c r="P14" s="125">
        <v>0</v>
      </c>
      <c r="Q14" s="125">
        <v>0</v>
      </c>
      <c r="R14" s="125">
        <v>0</v>
      </c>
      <c r="S14" s="125">
        <v>0</v>
      </c>
      <c r="T14" s="125">
        <v>0</v>
      </c>
      <c r="U14" s="125">
        <v>21000</v>
      </c>
      <c r="V14" s="125">
        <v>0</v>
      </c>
      <c r="W14" s="125">
        <v>0</v>
      </c>
      <c r="X14" s="125" t="s">
        <v>1101</v>
      </c>
      <c r="Y14" s="125" t="s">
        <v>1100</v>
      </c>
    </row>
    <row r="15" spans="1:25" ht="12.75" customHeight="1" x14ac:dyDescent="0.2">
      <c r="A15" s="74" t="s">
        <v>810</v>
      </c>
      <c r="B15" s="74" t="s">
        <v>811</v>
      </c>
      <c r="C15" s="125">
        <v>0</v>
      </c>
      <c r="D15" s="125">
        <v>0</v>
      </c>
      <c r="E15" s="125">
        <v>0</v>
      </c>
      <c r="F15" s="125">
        <v>0</v>
      </c>
      <c r="G15" s="125">
        <v>0</v>
      </c>
      <c r="H15" s="125">
        <v>0</v>
      </c>
      <c r="I15" s="125">
        <v>54</v>
      </c>
      <c r="J15" s="125">
        <v>0</v>
      </c>
      <c r="K15" s="125">
        <v>0</v>
      </c>
      <c r="L15" s="125">
        <v>0</v>
      </c>
      <c r="M15" s="125">
        <v>506234</v>
      </c>
      <c r="N15" s="125">
        <v>38500</v>
      </c>
      <c r="O15" s="125">
        <v>0</v>
      </c>
      <c r="P15" s="125">
        <v>500</v>
      </c>
      <c r="Q15" s="125">
        <v>0</v>
      </c>
      <c r="R15" s="125">
        <v>0</v>
      </c>
      <c r="S15" s="125">
        <v>0</v>
      </c>
      <c r="T15" s="125">
        <v>0</v>
      </c>
      <c r="U15" s="125">
        <v>56600</v>
      </c>
      <c r="V15" s="125">
        <v>10000</v>
      </c>
      <c r="W15" s="125">
        <v>0</v>
      </c>
      <c r="X15" s="125" t="s">
        <v>1102</v>
      </c>
      <c r="Y15" s="125" t="s">
        <v>1100</v>
      </c>
    </row>
    <row r="16" spans="1:25" ht="12.75" customHeight="1" x14ac:dyDescent="0.2">
      <c r="A16" s="74" t="s">
        <v>643</v>
      </c>
      <c r="B16" s="74" t="s">
        <v>0</v>
      </c>
      <c r="C16" s="125">
        <v>0</v>
      </c>
      <c r="D16" s="125">
        <v>0</v>
      </c>
      <c r="E16" s="125">
        <v>0</v>
      </c>
      <c r="F16" s="125">
        <v>0</v>
      </c>
      <c r="G16" s="125">
        <v>0</v>
      </c>
      <c r="H16" s="125">
        <v>0</v>
      </c>
      <c r="I16" s="125">
        <v>0</v>
      </c>
      <c r="J16" s="125">
        <v>0</v>
      </c>
      <c r="K16" s="125">
        <v>0</v>
      </c>
      <c r="L16" s="125">
        <v>0</v>
      </c>
      <c r="M16" s="125">
        <v>69675</v>
      </c>
      <c r="N16" s="125">
        <v>10690</v>
      </c>
      <c r="O16" s="125">
        <v>0</v>
      </c>
      <c r="P16" s="125">
        <v>3</v>
      </c>
      <c r="Q16" s="125">
        <v>0</v>
      </c>
      <c r="R16" s="125">
        <v>0</v>
      </c>
      <c r="S16" s="125">
        <v>0</v>
      </c>
      <c r="T16" s="125">
        <v>0</v>
      </c>
      <c r="U16" s="125">
        <v>7250</v>
      </c>
      <c r="V16" s="125">
        <v>302</v>
      </c>
      <c r="W16" s="125">
        <v>0</v>
      </c>
      <c r="X16" s="125" t="s">
        <v>1104</v>
      </c>
      <c r="Y16" s="125" t="s">
        <v>1103</v>
      </c>
    </row>
    <row r="17" spans="1:25" ht="12.75" customHeight="1" x14ac:dyDescent="0.2">
      <c r="A17" s="74" t="s">
        <v>405</v>
      </c>
      <c r="B17" s="74" t="s">
        <v>1</v>
      </c>
      <c r="C17" s="125">
        <v>0</v>
      </c>
      <c r="D17" s="125">
        <v>0</v>
      </c>
      <c r="E17" s="125">
        <v>0</v>
      </c>
      <c r="F17" s="125">
        <v>0</v>
      </c>
      <c r="G17" s="125">
        <v>0</v>
      </c>
      <c r="H17" s="125">
        <v>0</v>
      </c>
      <c r="I17" s="125">
        <v>85</v>
      </c>
      <c r="J17" s="125">
        <v>0</v>
      </c>
      <c r="K17" s="125">
        <v>0</v>
      </c>
      <c r="L17" s="125">
        <v>0</v>
      </c>
      <c r="M17" s="125">
        <v>13580</v>
      </c>
      <c r="N17" s="125">
        <v>0</v>
      </c>
      <c r="O17" s="125">
        <v>0</v>
      </c>
      <c r="P17" s="125">
        <v>0</v>
      </c>
      <c r="Q17" s="125">
        <v>0</v>
      </c>
      <c r="R17" s="125">
        <v>0</v>
      </c>
      <c r="S17" s="125">
        <v>0</v>
      </c>
      <c r="T17" s="125">
        <v>0</v>
      </c>
      <c r="U17" s="125">
        <v>0</v>
      </c>
      <c r="V17" s="125">
        <v>0</v>
      </c>
      <c r="W17" s="125">
        <v>0</v>
      </c>
      <c r="X17" s="125" t="s">
        <v>1104</v>
      </c>
      <c r="Y17" s="125" t="s">
        <v>1103</v>
      </c>
    </row>
    <row r="18" spans="1:25" ht="12.75" customHeight="1" x14ac:dyDescent="0.2">
      <c r="A18" s="74" t="s">
        <v>413</v>
      </c>
      <c r="B18" s="74" t="s">
        <v>2</v>
      </c>
      <c r="C18" s="125">
        <v>0</v>
      </c>
      <c r="D18" s="125">
        <v>0</v>
      </c>
      <c r="E18" s="125">
        <v>0</v>
      </c>
      <c r="F18" s="125">
        <v>0</v>
      </c>
      <c r="G18" s="125">
        <v>0</v>
      </c>
      <c r="H18" s="125">
        <v>0</v>
      </c>
      <c r="I18" s="125">
        <v>0</v>
      </c>
      <c r="J18" s="125">
        <v>0</v>
      </c>
      <c r="K18" s="125">
        <v>0</v>
      </c>
      <c r="L18" s="125">
        <v>0</v>
      </c>
      <c r="M18" s="125">
        <v>2209</v>
      </c>
      <c r="N18" s="125">
        <v>0</v>
      </c>
      <c r="O18" s="125">
        <v>0</v>
      </c>
      <c r="P18" s="125">
        <v>0</v>
      </c>
      <c r="Q18" s="125">
        <v>0</v>
      </c>
      <c r="R18" s="125">
        <v>0</v>
      </c>
      <c r="S18" s="125">
        <v>0</v>
      </c>
      <c r="T18" s="125">
        <v>0</v>
      </c>
      <c r="U18" s="125">
        <v>0</v>
      </c>
      <c r="V18" s="125">
        <v>0</v>
      </c>
      <c r="W18" s="125">
        <v>0</v>
      </c>
      <c r="X18" s="125" t="s">
        <v>1104</v>
      </c>
      <c r="Y18" s="125" t="s">
        <v>1103</v>
      </c>
    </row>
    <row r="19" spans="1:25" ht="12.75" customHeight="1" x14ac:dyDescent="0.2">
      <c r="A19" s="74" t="s">
        <v>812</v>
      </c>
      <c r="B19" s="74" t="s">
        <v>813</v>
      </c>
      <c r="C19" s="125">
        <v>0</v>
      </c>
      <c r="D19" s="125">
        <v>0</v>
      </c>
      <c r="E19" s="125">
        <v>0</v>
      </c>
      <c r="F19" s="125">
        <v>0</v>
      </c>
      <c r="G19" s="125">
        <v>0</v>
      </c>
      <c r="H19" s="125">
        <v>0</v>
      </c>
      <c r="I19" s="125">
        <v>0</v>
      </c>
      <c r="J19" s="125">
        <v>0</v>
      </c>
      <c r="K19" s="125">
        <v>0</v>
      </c>
      <c r="L19" s="125">
        <v>0</v>
      </c>
      <c r="M19" s="125">
        <v>114432</v>
      </c>
      <c r="N19" s="125">
        <v>0</v>
      </c>
      <c r="O19" s="125">
        <v>0</v>
      </c>
      <c r="P19" s="125">
        <v>0</v>
      </c>
      <c r="Q19" s="125">
        <v>0</v>
      </c>
      <c r="R19" s="125">
        <v>0</v>
      </c>
      <c r="S19" s="125">
        <v>0</v>
      </c>
      <c r="T19" s="125">
        <v>0</v>
      </c>
      <c r="U19" s="125">
        <v>0</v>
      </c>
      <c r="V19" s="125">
        <v>0</v>
      </c>
      <c r="W19" s="125">
        <v>0</v>
      </c>
      <c r="X19" s="125" t="s">
        <v>1101</v>
      </c>
      <c r="Y19" s="125" t="s">
        <v>1100</v>
      </c>
    </row>
    <row r="20" spans="1:25" ht="12.75" customHeight="1" x14ac:dyDescent="0.2">
      <c r="A20" s="74" t="s">
        <v>814</v>
      </c>
      <c r="B20" s="74" t="s">
        <v>815</v>
      </c>
      <c r="C20" s="125">
        <v>0</v>
      </c>
      <c r="D20" s="125">
        <v>0</v>
      </c>
      <c r="E20" s="125">
        <v>0</v>
      </c>
      <c r="F20" s="125">
        <v>0</v>
      </c>
      <c r="G20" s="125">
        <v>0</v>
      </c>
      <c r="H20" s="125">
        <v>0</v>
      </c>
      <c r="I20" s="125">
        <v>0</v>
      </c>
      <c r="J20" s="125">
        <v>0</v>
      </c>
      <c r="K20" s="125">
        <v>0</v>
      </c>
      <c r="L20" s="125">
        <v>0</v>
      </c>
      <c r="M20" s="125">
        <v>124739</v>
      </c>
      <c r="N20" s="125">
        <v>22000</v>
      </c>
      <c r="O20" s="125">
        <v>0</v>
      </c>
      <c r="P20" s="125">
        <v>0</v>
      </c>
      <c r="Q20" s="125">
        <v>0</v>
      </c>
      <c r="R20" s="125">
        <v>0</v>
      </c>
      <c r="S20" s="125">
        <v>0</v>
      </c>
      <c r="T20" s="125">
        <v>0</v>
      </c>
      <c r="U20" s="125">
        <v>8000</v>
      </c>
      <c r="V20" s="125">
        <v>0</v>
      </c>
      <c r="W20" s="125">
        <v>0</v>
      </c>
      <c r="X20" s="125" t="s">
        <v>1102</v>
      </c>
      <c r="Y20" s="125" t="s">
        <v>1100</v>
      </c>
    </row>
    <row r="21" spans="1:25" ht="12.75" customHeight="1" x14ac:dyDescent="0.2">
      <c r="A21" s="74" t="s">
        <v>1689</v>
      </c>
      <c r="B21" s="74" t="s">
        <v>1690</v>
      </c>
      <c r="C21" s="125">
        <v>0</v>
      </c>
      <c r="D21" s="125">
        <v>0</v>
      </c>
      <c r="E21" s="125">
        <v>0</v>
      </c>
      <c r="F21" s="125">
        <v>0</v>
      </c>
      <c r="G21" s="125">
        <v>0</v>
      </c>
      <c r="H21" s="125">
        <v>0</v>
      </c>
      <c r="I21" s="125">
        <v>0</v>
      </c>
      <c r="J21" s="125">
        <v>0</v>
      </c>
      <c r="K21" s="125">
        <v>0</v>
      </c>
      <c r="L21" s="125">
        <v>0</v>
      </c>
      <c r="M21" s="125">
        <v>46219</v>
      </c>
      <c r="N21" s="125">
        <v>5000</v>
      </c>
      <c r="O21" s="125">
        <v>0</v>
      </c>
      <c r="P21" s="125">
        <v>0</v>
      </c>
      <c r="Q21" s="125">
        <v>0</v>
      </c>
      <c r="R21" s="125">
        <v>0</v>
      </c>
      <c r="S21" s="125">
        <v>0</v>
      </c>
      <c r="T21" s="125">
        <v>0</v>
      </c>
      <c r="U21" s="125">
        <v>0</v>
      </c>
      <c r="V21" s="125">
        <v>2500</v>
      </c>
      <c r="W21" s="125">
        <v>0</v>
      </c>
      <c r="X21" s="125" t="s">
        <v>1105</v>
      </c>
      <c r="Y21" s="125" t="s">
        <v>1105</v>
      </c>
    </row>
    <row r="22" spans="1:25" ht="12.75" customHeight="1" x14ac:dyDescent="0.2">
      <c r="A22" s="74" t="s">
        <v>1691</v>
      </c>
      <c r="B22" s="74" t="s">
        <v>1692</v>
      </c>
      <c r="C22" s="125">
        <v>0</v>
      </c>
      <c r="D22" s="125">
        <v>0</v>
      </c>
      <c r="E22" s="125">
        <v>0</v>
      </c>
      <c r="F22" s="125">
        <v>0</v>
      </c>
      <c r="G22" s="125">
        <v>0</v>
      </c>
      <c r="H22" s="125">
        <v>0</v>
      </c>
      <c r="I22" s="125">
        <v>0</v>
      </c>
      <c r="J22" s="125">
        <v>0</v>
      </c>
      <c r="K22" s="125">
        <v>0</v>
      </c>
      <c r="L22" s="125">
        <v>0</v>
      </c>
      <c r="M22" s="125">
        <v>46841</v>
      </c>
      <c r="N22" s="125">
        <v>7775</v>
      </c>
      <c r="O22" s="125">
        <v>0</v>
      </c>
      <c r="P22" s="125">
        <v>0</v>
      </c>
      <c r="Q22" s="125">
        <v>0</v>
      </c>
      <c r="R22" s="125">
        <v>0</v>
      </c>
      <c r="S22" s="125">
        <v>0</v>
      </c>
      <c r="T22" s="125">
        <v>0</v>
      </c>
      <c r="U22" s="125">
        <v>0</v>
      </c>
      <c r="V22" s="125">
        <v>0</v>
      </c>
      <c r="W22" s="125">
        <v>0</v>
      </c>
      <c r="X22" s="125" t="s">
        <v>1105</v>
      </c>
      <c r="Y22" s="125" t="s">
        <v>1105</v>
      </c>
    </row>
    <row r="23" spans="1:25" ht="12.75" customHeight="1" x14ac:dyDescent="0.2">
      <c r="A23" s="74" t="s">
        <v>820</v>
      </c>
      <c r="B23" s="74" t="s">
        <v>821</v>
      </c>
      <c r="C23" s="125">
        <v>0</v>
      </c>
      <c r="D23" s="125">
        <v>0</v>
      </c>
      <c r="E23" s="125">
        <v>0</v>
      </c>
      <c r="F23" s="125">
        <v>0</v>
      </c>
      <c r="G23" s="125">
        <v>0</v>
      </c>
      <c r="H23" s="125">
        <v>0</v>
      </c>
      <c r="I23" s="125">
        <v>650</v>
      </c>
      <c r="J23" s="125">
        <v>0</v>
      </c>
      <c r="K23" s="125">
        <v>0</v>
      </c>
      <c r="L23" s="125">
        <v>0</v>
      </c>
      <c r="M23" s="125">
        <v>114444</v>
      </c>
      <c r="N23" s="125">
        <v>31000</v>
      </c>
      <c r="O23" s="125">
        <v>0</v>
      </c>
      <c r="P23" s="125">
        <v>1418</v>
      </c>
      <c r="Q23" s="125">
        <v>0</v>
      </c>
      <c r="R23" s="125">
        <v>0</v>
      </c>
      <c r="S23" s="125">
        <v>0</v>
      </c>
      <c r="T23" s="125">
        <v>0</v>
      </c>
      <c r="U23" s="125">
        <v>18255</v>
      </c>
      <c r="V23" s="125">
        <v>0</v>
      </c>
      <c r="W23" s="125">
        <v>0</v>
      </c>
      <c r="X23" s="125" t="s">
        <v>1102</v>
      </c>
      <c r="Y23" s="125" t="s">
        <v>1100</v>
      </c>
    </row>
    <row r="24" spans="1:25" ht="12.75" customHeight="1" x14ac:dyDescent="0.2">
      <c r="A24" s="74" t="s">
        <v>1693</v>
      </c>
      <c r="B24" s="74" t="s">
        <v>1694</v>
      </c>
      <c r="C24" s="125">
        <v>0</v>
      </c>
      <c r="D24" s="125">
        <v>0</v>
      </c>
      <c r="E24" s="125">
        <v>0</v>
      </c>
      <c r="F24" s="125">
        <v>0</v>
      </c>
      <c r="G24" s="125">
        <v>0</v>
      </c>
      <c r="H24" s="125">
        <v>0</v>
      </c>
      <c r="I24" s="125">
        <v>0</v>
      </c>
      <c r="J24" s="125">
        <v>0</v>
      </c>
      <c r="K24" s="125">
        <v>0</v>
      </c>
      <c r="L24" s="125">
        <v>0</v>
      </c>
      <c r="M24" s="125">
        <v>39996</v>
      </c>
      <c r="N24" s="125">
        <v>1000</v>
      </c>
      <c r="O24" s="125">
        <v>2000</v>
      </c>
      <c r="P24" s="125">
        <v>0</v>
      </c>
      <c r="Q24" s="125">
        <v>0</v>
      </c>
      <c r="R24" s="125">
        <v>0</v>
      </c>
      <c r="S24" s="125">
        <v>0</v>
      </c>
      <c r="T24" s="125">
        <v>0</v>
      </c>
      <c r="U24" s="125">
        <v>0</v>
      </c>
      <c r="V24" s="125">
        <v>0</v>
      </c>
      <c r="W24" s="125">
        <v>2000</v>
      </c>
      <c r="X24" s="125" t="s">
        <v>1105</v>
      </c>
      <c r="Y24" s="125" t="s">
        <v>1105</v>
      </c>
    </row>
    <row r="25" spans="1:25" ht="12.75" customHeight="1" x14ac:dyDescent="0.2">
      <c r="A25" s="74" t="s">
        <v>644</v>
      </c>
      <c r="B25" s="74" t="s">
        <v>3</v>
      </c>
      <c r="C25" s="125">
        <v>0</v>
      </c>
      <c r="D25" s="125">
        <v>0</v>
      </c>
      <c r="E25" s="125">
        <v>0</v>
      </c>
      <c r="F25" s="125">
        <v>0</v>
      </c>
      <c r="G25" s="125">
        <v>0</v>
      </c>
      <c r="H25" s="125">
        <v>0</v>
      </c>
      <c r="I25" s="125">
        <v>0</v>
      </c>
      <c r="J25" s="125">
        <v>0</v>
      </c>
      <c r="K25" s="125">
        <v>0</v>
      </c>
      <c r="L25" s="125">
        <v>0</v>
      </c>
      <c r="M25" s="125">
        <v>53180</v>
      </c>
      <c r="N25" s="125">
        <v>0</v>
      </c>
      <c r="O25" s="125">
        <v>0</v>
      </c>
      <c r="P25" s="125">
        <v>0</v>
      </c>
      <c r="Q25" s="125">
        <v>0</v>
      </c>
      <c r="R25" s="125">
        <v>0</v>
      </c>
      <c r="S25" s="125">
        <v>0</v>
      </c>
      <c r="T25" s="125">
        <v>0</v>
      </c>
      <c r="U25" s="125">
        <v>0</v>
      </c>
      <c r="V25" s="125">
        <v>0</v>
      </c>
      <c r="W25" s="125">
        <v>0</v>
      </c>
      <c r="X25" s="125" t="s">
        <v>1104</v>
      </c>
      <c r="Y25" s="125" t="s">
        <v>1103</v>
      </c>
    </row>
    <row r="26" spans="1:25" ht="12.75" customHeight="1" x14ac:dyDescent="0.2">
      <c r="A26" s="74" t="s">
        <v>585</v>
      </c>
      <c r="B26" s="74" t="s">
        <v>4</v>
      </c>
      <c r="C26" s="125">
        <v>0</v>
      </c>
      <c r="D26" s="125">
        <v>0</v>
      </c>
      <c r="E26" s="125">
        <v>0</v>
      </c>
      <c r="F26" s="125">
        <v>0</v>
      </c>
      <c r="G26" s="125">
        <v>0</v>
      </c>
      <c r="H26" s="125">
        <v>0</v>
      </c>
      <c r="I26" s="125">
        <v>0</v>
      </c>
      <c r="J26" s="125">
        <v>0</v>
      </c>
      <c r="K26" s="125">
        <v>0</v>
      </c>
      <c r="L26" s="125">
        <v>0</v>
      </c>
      <c r="M26" s="125">
        <v>29949</v>
      </c>
      <c r="N26" s="125">
        <v>32000</v>
      </c>
      <c r="O26" s="125">
        <v>0</v>
      </c>
      <c r="P26" s="125">
        <v>0</v>
      </c>
      <c r="Q26" s="125">
        <v>0</v>
      </c>
      <c r="R26" s="125">
        <v>0</v>
      </c>
      <c r="S26" s="125">
        <v>0</v>
      </c>
      <c r="T26" s="125">
        <v>0</v>
      </c>
      <c r="U26" s="125">
        <v>1500</v>
      </c>
      <c r="V26" s="125">
        <v>0</v>
      </c>
      <c r="W26" s="125">
        <v>12000</v>
      </c>
      <c r="X26" s="125" t="s">
        <v>1104</v>
      </c>
      <c r="Y26" s="125" t="s">
        <v>1103</v>
      </c>
    </row>
    <row r="27" spans="1:25" ht="12.75" customHeight="1" x14ac:dyDescent="0.2">
      <c r="A27" s="74" t="s">
        <v>512</v>
      </c>
      <c r="B27" s="74" t="s">
        <v>5</v>
      </c>
      <c r="C27" s="125">
        <v>0</v>
      </c>
      <c r="D27" s="125">
        <v>0</v>
      </c>
      <c r="E27" s="125">
        <v>0</v>
      </c>
      <c r="F27" s="125">
        <v>0</v>
      </c>
      <c r="G27" s="125">
        <v>0</v>
      </c>
      <c r="H27" s="125">
        <v>0</v>
      </c>
      <c r="I27" s="125">
        <v>0</v>
      </c>
      <c r="J27" s="125">
        <v>0</v>
      </c>
      <c r="K27" s="125">
        <v>0</v>
      </c>
      <c r="L27" s="125">
        <v>0</v>
      </c>
      <c r="M27" s="125">
        <v>114664</v>
      </c>
      <c r="N27" s="125">
        <v>0</v>
      </c>
      <c r="O27" s="125">
        <v>0</v>
      </c>
      <c r="P27" s="125">
        <v>0</v>
      </c>
      <c r="Q27" s="125">
        <v>0</v>
      </c>
      <c r="R27" s="125">
        <v>0</v>
      </c>
      <c r="S27" s="125">
        <v>0</v>
      </c>
      <c r="T27" s="125">
        <v>0</v>
      </c>
      <c r="U27" s="125">
        <v>0</v>
      </c>
      <c r="V27" s="125">
        <v>0</v>
      </c>
      <c r="W27" s="125">
        <v>0</v>
      </c>
      <c r="X27" s="125" t="s">
        <v>1104</v>
      </c>
      <c r="Y27" s="125" t="s">
        <v>1103</v>
      </c>
    </row>
    <row r="28" spans="1:25" ht="12.75" customHeight="1" x14ac:dyDescent="0.2">
      <c r="A28" s="74" t="s">
        <v>1049</v>
      </c>
      <c r="B28" s="74" t="s">
        <v>1050</v>
      </c>
      <c r="C28" s="125">
        <v>0</v>
      </c>
      <c r="D28" s="125">
        <v>0</v>
      </c>
      <c r="E28" s="125">
        <v>0</v>
      </c>
      <c r="F28" s="125">
        <v>0</v>
      </c>
      <c r="G28" s="125">
        <v>0</v>
      </c>
      <c r="H28" s="125">
        <v>0</v>
      </c>
      <c r="I28" s="125">
        <v>0</v>
      </c>
      <c r="J28" s="125">
        <v>0</v>
      </c>
      <c r="K28" s="125">
        <v>0</v>
      </c>
      <c r="L28" s="125">
        <v>0</v>
      </c>
      <c r="M28" s="125">
        <v>29008</v>
      </c>
      <c r="N28" s="125">
        <v>6500</v>
      </c>
      <c r="O28" s="125">
        <v>0</v>
      </c>
      <c r="P28" s="125">
        <v>0</v>
      </c>
      <c r="Q28" s="125">
        <v>0</v>
      </c>
      <c r="R28" s="125">
        <v>0</v>
      </c>
      <c r="S28" s="125">
        <v>0</v>
      </c>
      <c r="T28" s="125">
        <v>0</v>
      </c>
      <c r="U28" s="125">
        <v>5275</v>
      </c>
      <c r="V28" s="125">
        <v>0</v>
      </c>
      <c r="W28" s="125">
        <v>0</v>
      </c>
      <c r="X28" s="125" t="s">
        <v>1104</v>
      </c>
      <c r="Y28" s="125" t="s">
        <v>1153</v>
      </c>
    </row>
    <row r="29" spans="1:25" ht="12.75" customHeight="1" x14ac:dyDescent="0.2">
      <c r="A29" s="215" t="s">
        <v>1732</v>
      </c>
      <c r="B29" s="215" t="s">
        <v>1743</v>
      </c>
      <c r="C29" s="125">
        <v>0</v>
      </c>
      <c r="D29" s="125">
        <v>0</v>
      </c>
      <c r="E29" s="125">
        <v>0</v>
      </c>
      <c r="F29" s="125">
        <v>0</v>
      </c>
      <c r="G29" s="125">
        <v>0</v>
      </c>
      <c r="H29" s="125">
        <v>0</v>
      </c>
      <c r="I29" s="125">
        <v>0</v>
      </c>
      <c r="J29" s="125">
        <v>0</v>
      </c>
      <c r="K29" s="125">
        <v>0</v>
      </c>
      <c r="L29" s="125">
        <v>0</v>
      </c>
      <c r="M29" s="125">
        <v>7000</v>
      </c>
      <c r="N29" s="125">
        <v>0</v>
      </c>
      <c r="O29" s="125">
        <v>0</v>
      </c>
      <c r="P29" s="125">
        <v>0</v>
      </c>
      <c r="Q29" s="125">
        <v>0</v>
      </c>
      <c r="R29" s="125">
        <v>0</v>
      </c>
      <c r="S29" s="125">
        <v>0</v>
      </c>
      <c r="T29" s="125">
        <v>0</v>
      </c>
      <c r="U29" s="125">
        <v>0</v>
      </c>
      <c r="V29" s="125">
        <v>796</v>
      </c>
      <c r="W29" s="125">
        <v>3162</v>
      </c>
      <c r="X29" s="125" t="s">
        <v>1104</v>
      </c>
      <c r="Y29" s="125" t="s">
        <v>1153</v>
      </c>
    </row>
    <row r="30" spans="1:25" ht="12.75" customHeight="1" x14ac:dyDescent="0.2">
      <c r="A30" s="74" t="s">
        <v>384</v>
      </c>
      <c r="B30" s="74" t="s">
        <v>6</v>
      </c>
      <c r="C30" s="125">
        <v>0</v>
      </c>
      <c r="D30" s="125">
        <v>0</v>
      </c>
      <c r="E30" s="125">
        <v>0</v>
      </c>
      <c r="F30" s="125">
        <v>0</v>
      </c>
      <c r="G30" s="125">
        <v>0</v>
      </c>
      <c r="H30" s="125">
        <v>0</v>
      </c>
      <c r="I30" s="125">
        <v>0</v>
      </c>
      <c r="J30" s="125">
        <v>0</v>
      </c>
      <c r="K30" s="125">
        <v>0</v>
      </c>
      <c r="L30" s="125">
        <v>0</v>
      </c>
      <c r="M30" s="125">
        <v>17979</v>
      </c>
      <c r="N30" s="125">
        <v>0</v>
      </c>
      <c r="O30" s="125">
        <v>0</v>
      </c>
      <c r="P30" s="125">
        <v>0</v>
      </c>
      <c r="Q30" s="125">
        <v>0</v>
      </c>
      <c r="R30" s="125">
        <v>0</v>
      </c>
      <c r="S30" s="125">
        <v>0</v>
      </c>
      <c r="T30" s="125">
        <v>0</v>
      </c>
      <c r="U30" s="125">
        <v>0</v>
      </c>
      <c r="V30" s="125">
        <v>0</v>
      </c>
      <c r="W30" s="125">
        <v>5000</v>
      </c>
      <c r="X30" s="125" t="s">
        <v>1104</v>
      </c>
      <c r="Y30" s="125" t="s">
        <v>1103</v>
      </c>
    </row>
    <row r="31" spans="1:25" ht="12.75" customHeight="1" x14ac:dyDescent="0.2">
      <c r="A31" s="74" t="s">
        <v>617</v>
      </c>
      <c r="B31" s="74" t="s">
        <v>7</v>
      </c>
      <c r="C31" s="125">
        <v>0</v>
      </c>
      <c r="D31" s="125">
        <v>0</v>
      </c>
      <c r="E31" s="125">
        <v>0</v>
      </c>
      <c r="F31" s="125">
        <v>0</v>
      </c>
      <c r="G31" s="125">
        <v>0</v>
      </c>
      <c r="H31" s="125">
        <v>0</v>
      </c>
      <c r="I31" s="125">
        <v>0</v>
      </c>
      <c r="J31" s="125">
        <v>0</v>
      </c>
      <c r="K31" s="125">
        <v>0</v>
      </c>
      <c r="L31" s="125">
        <v>0</v>
      </c>
      <c r="M31" s="125">
        <v>86797</v>
      </c>
      <c r="N31" s="125">
        <v>0</v>
      </c>
      <c r="O31" s="125">
        <v>0</v>
      </c>
      <c r="P31" s="125">
        <v>0</v>
      </c>
      <c r="Q31" s="125">
        <v>0</v>
      </c>
      <c r="R31" s="125">
        <v>0</v>
      </c>
      <c r="S31" s="125">
        <v>0</v>
      </c>
      <c r="T31" s="125">
        <v>0</v>
      </c>
      <c r="U31" s="125">
        <v>0</v>
      </c>
      <c r="V31" s="125">
        <v>0</v>
      </c>
      <c r="W31" s="125">
        <v>0</v>
      </c>
      <c r="X31" s="125" t="s">
        <v>1104</v>
      </c>
      <c r="Y31" s="125" t="s">
        <v>1103</v>
      </c>
    </row>
    <row r="32" spans="1:25" ht="12.75" customHeight="1" x14ac:dyDescent="0.2">
      <c r="A32" s="74" t="s">
        <v>702</v>
      </c>
      <c r="B32" s="74" t="s">
        <v>785</v>
      </c>
      <c r="C32" s="125">
        <v>0</v>
      </c>
      <c r="D32" s="125">
        <v>0</v>
      </c>
      <c r="E32" s="125">
        <v>0</v>
      </c>
      <c r="F32" s="125">
        <v>0</v>
      </c>
      <c r="G32" s="125">
        <v>0</v>
      </c>
      <c r="H32" s="125">
        <v>0</v>
      </c>
      <c r="I32" s="125">
        <v>0</v>
      </c>
      <c r="J32" s="125">
        <v>0</v>
      </c>
      <c r="K32" s="125">
        <v>0</v>
      </c>
      <c r="L32" s="125">
        <v>0</v>
      </c>
      <c r="M32" s="125">
        <v>345912</v>
      </c>
      <c r="N32" s="125">
        <v>127369</v>
      </c>
      <c r="O32" s="125">
        <v>0</v>
      </c>
      <c r="P32" s="125">
        <v>0</v>
      </c>
      <c r="Q32" s="125">
        <v>0</v>
      </c>
      <c r="R32" s="125">
        <v>0</v>
      </c>
      <c r="S32" s="125">
        <v>0</v>
      </c>
      <c r="T32" s="125">
        <v>0</v>
      </c>
      <c r="U32" s="125">
        <v>0</v>
      </c>
      <c r="V32" s="125">
        <v>75000</v>
      </c>
      <c r="W32" s="125">
        <v>19000</v>
      </c>
      <c r="X32" s="125" t="s">
        <v>1104</v>
      </c>
      <c r="Y32" s="125" t="s">
        <v>1106</v>
      </c>
    </row>
    <row r="33" spans="1:25" ht="12.75" customHeight="1" x14ac:dyDescent="0.2">
      <c r="A33" s="74" t="s">
        <v>703</v>
      </c>
      <c r="B33" s="74" t="s">
        <v>8</v>
      </c>
      <c r="C33" s="125">
        <v>0</v>
      </c>
      <c r="D33" s="125">
        <v>0</v>
      </c>
      <c r="E33" s="125">
        <v>0</v>
      </c>
      <c r="F33" s="125">
        <v>0</v>
      </c>
      <c r="G33" s="125">
        <v>0</v>
      </c>
      <c r="H33" s="125">
        <v>0</v>
      </c>
      <c r="I33" s="125">
        <v>0</v>
      </c>
      <c r="J33" s="125">
        <v>0</v>
      </c>
      <c r="K33" s="125">
        <v>0</v>
      </c>
      <c r="L33" s="125">
        <v>0</v>
      </c>
      <c r="M33" s="125">
        <v>241580</v>
      </c>
      <c r="N33" s="125">
        <v>62500</v>
      </c>
      <c r="O33" s="125">
        <v>0</v>
      </c>
      <c r="P33" s="125">
        <v>0</v>
      </c>
      <c r="Q33" s="125">
        <v>0</v>
      </c>
      <c r="R33" s="125">
        <v>0</v>
      </c>
      <c r="S33" s="125">
        <v>0</v>
      </c>
      <c r="T33" s="125">
        <v>0</v>
      </c>
      <c r="U33" s="125">
        <v>0</v>
      </c>
      <c r="V33" s="125">
        <v>0</v>
      </c>
      <c r="W33" s="125">
        <v>0</v>
      </c>
      <c r="X33" s="125" t="s">
        <v>1104</v>
      </c>
      <c r="Y33" s="125" t="s">
        <v>1106</v>
      </c>
    </row>
    <row r="34" spans="1:25" ht="12.75" customHeight="1" x14ac:dyDescent="0.2">
      <c r="A34" s="74" t="s">
        <v>668</v>
      </c>
      <c r="B34" s="74" t="s">
        <v>9</v>
      </c>
      <c r="C34" s="125">
        <v>0</v>
      </c>
      <c r="D34" s="125">
        <v>0</v>
      </c>
      <c r="E34" s="125">
        <v>0</v>
      </c>
      <c r="F34" s="125">
        <v>0</v>
      </c>
      <c r="G34" s="125">
        <v>0</v>
      </c>
      <c r="H34" s="125">
        <v>0</v>
      </c>
      <c r="I34" s="125">
        <v>0</v>
      </c>
      <c r="J34" s="125">
        <v>0</v>
      </c>
      <c r="K34" s="125">
        <v>0</v>
      </c>
      <c r="L34" s="125">
        <v>0</v>
      </c>
      <c r="M34" s="125">
        <v>394061</v>
      </c>
      <c r="N34" s="125">
        <v>0</v>
      </c>
      <c r="O34" s="125">
        <v>0</v>
      </c>
      <c r="P34" s="125">
        <v>0</v>
      </c>
      <c r="Q34" s="125">
        <v>0</v>
      </c>
      <c r="R34" s="125">
        <v>0</v>
      </c>
      <c r="S34" s="125">
        <v>0</v>
      </c>
      <c r="T34" s="125">
        <v>0</v>
      </c>
      <c r="U34" s="125">
        <v>63000</v>
      </c>
      <c r="V34" s="125">
        <v>93180</v>
      </c>
      <c r="W34" s="125">
        <v>0</v>
      </c>
      <c r="X34" s="125" t="s">
        <v>1104</v>
      </c>
      <c r="Y34" s="125" t="s">
        <v>1107</v>
      </c>
    </row>
    <row r="35" spans="1:25" ht="12.75" customHeight="1" x14ac:dyDescent="0.2">
      <c r="A35" s="74" t="s">
        <v>406</v>
      </c>
      <c r="B35" s="74" t="s">
        <v>10</v>
      </c>
      <c r="C35" s="125">
        <v>0</v>
      </c>
      <c r="D35" s="125">
        <v>0</v>
      </c>
      <c r="E35" s="125">
        <v>0</v>
      </c>
      <c r="F35" s="125">
        <v>0</v>
      </c>
      <c r="G35" s="125">
        <v>0</v>
      </c>
      <c r="H35" s="125">
        <v>0</v>
      </c>
      <c r="I35" s="125">
        <v>0</v>
      </c>
      <c r="J35" s="125">
        <v>0</v>
      </c>
      <c r="K35" s="125">
        <v>0</v>
      </c>
      <c r="L35" s="125">
        <v>0</v>
      </c>
      <c r="M35" s="125">
        <v>39479</v>
      </c>
      <c r="N35" s="125">
        <v>0</v>
      </c>
      <c r="O35" s="125">
        <v>0</v>
      </c>
      <c r="P35" s="125">
        <v>0</v>
      </c>
      <c r="Q35" s="125">
        <v>0</v>
      </c>
      <c r="R35" s="125">
        <v>0</v>
      </c>
      <c r="S35" s="125">
        <v>0</v>
      </c>
      <c r="T35" s="125">
        <v>0</v>
      </c>
      <c r="U35" s="125">
        <v>0</v>
      </c>
      <c r="V35" s="125">
        <v>0</v>
      </c>
      <c r="W35" s="125">
        <v>0</v>
      </c>
      <c r="X35" s="125" t="s">
        <v>1104</v>
      </c>
      <c r="Y35" s="125" t="s">
        <v>1103</v>
      </c>
    </row>
    <row r="36" spans="1:25" ht="12.75" customHeight="1" x14ac:dyDescent="0.2">
      <c r="A36" s="74" t="s">
        <v>453</v>
      </c>
      <c r="B36" s="74" t="s">
        <v>11</v>
      </c>
      <c r="C36" s="125">
        <v>0</v>
      </c>
      <c r="D36" s="125">
        <v>0</v>
      </c>
      <c r="E36" s="125">
        <v>0</v>
      </c>
      <c r="F36" s="125">
        <v>0</v>
      </c>
      <c r="G36" s="125">
        <v>0</v>
      </c>
      <c r="H36" s="125">
        <v>0</v>
      </c>
      <c r="I36" s="125">
        <v>0</v>
      </c>
      <c r="J36" s="125">
        <v>0</v>
      </c>
      <c r="K36" s="125">
        <v>0</v>
      </c>
      <c r="L36" s="125">
        <v>0</v>
      </c>
      <c r="M36" s="125">
        <v>214301</v>
      </c>
      <c r="N36" s="125">
        <v>0</v>
      </c>
      <c r="O36" s="125">
        <v>0</v>
      </c>
      <c r="P36" s="125">
        <v>0</v>
      </c>
      <c r="Q36" s="125">
        <v>0</v>
      </c>
      <c r="R36" s="125">
        <v>0</v>
      </c>
      <c r="S36" s="125">
        <v>0</v>
      </c>
      <c r="T36" s="125">
        <v>0</v>
      </c>
      <c r="U36" s="125">
        <v>0</v>
      </c>
      <c r="V36" s="125">
        <v>0</v>
      </c>
      <c r="W36" s="125">
        <v>750</v>
      </c>
      <c r="X36" s="125" t="s">
        <v>1104</v>
      </c>
      <c r="Y36" s="125" t="s">
        <v>1103</v>
      </c>
    </row>
    <row r="37" spans="1:25" ht="12.75" customHeight="1" x14ac:dyDescent="0.2">
      <c r="A37" s="74" t="s">
        <v>475</v>
      </c>
      <c r="B37" s="74" t="s">
        <v>771</v>
      </c>
      <c r="C37" s="125">
        <v>0</v>
      </c>
      <c r="D37" s="125">
        <v>0</v>
      </c>
      <c r="E37" s="125">
        <v>0</v>
      </c>
      <c r="F37" s="125">
        <v>0</v>
      </c>
      <c r="G37" s="125">
        <v>0</v>
      </c>
      <c r="H37" s="125">
        <v>0</v>
      </c>
      <c r="I37" s="125">
        <v>0</v>
      </c>
      <c r="J37" s="125">
        <v>0</v>
      </c>
      <c r="K37" s="125">
        <v>0</v>
      </c>
      <c r="L37" s="125">
        <v>0</v>
      </c>
      <c r="M37" s="125">
        <v>0</v>
      </c>
      <c r="N37" s="125">
        <v>0</v>
      </c>
      <c r="O37" s="125">
        <v>0</v>
      </c>
      <c r="P37" s="125">
        <v>0</v>
      </c>
      <c r="Q37" s="125">
        <v>0</v>
      </c>
      <c r="R37" s="125">
        <v>0</v>
      </c>
      <c r="S37" s="125">
        <v>0</v>
      </c>
      <c r="T37" s="125">
        <v>0</v>
      </c>
      <c r="U37" s="125">
        <v>0</v>
      </c>
      <c r="V37" s="125">
        <v>66</v>
      </c>
      <c r="W37" s="125">
        <v>0</v>
      </c>
      <c r="X37" s="125" t="s">
        <v>1104</v>
      </c>
      <c r="Y37" s="125" t="s">
        <v>1103</v>
      </c>
    </row>
    <row r="38" spans="1:25" ht="12.75" customHeight="1" x14ac:dyDescent="0.2">
      <c r="A38" s="74" t="s">
        <v>586</v>
      </c>
      <c r="B38" s="74" t="s">
        <v>12</v>
      </c>
      <c r="C38" s="125">
        <v>0</v>
      </c>
      <c r="D38" s="125">
        <v>0</v>
      </c>
      <c r="E38" s="125">
        <v>0</v>
      </c>
      <c r="F38" s="125">
        <v>0</v>
      </c>
      <c r="G38" s="125">
        <v>0</v>
      </c>
      <c r="H38" s="125">
        <v>0</v>
      </c>
      <c r="I38" s="125">
        <v>0</v>
      </c>
      <c r="J38" s="125">
        <v>0</v>
      </c>
      <c r="K38" s="125">
        <v>0</v>
      </c>
      <c r="L38" s="125">
        <v>0</v>
      </c>
      <c r="M38" s="125">
        <v>77863</v>
      </c>
      <c r="N38" s="125">
        <v>14300</v>
      </c>
      <c r="O38" s="125">
        <v>0</v>
      </c>
      <c r="P38" s="125">
        <v>0</v>
      </c>
      <c r="Q38" s="125">
        <v>0</v>
      </c>
      <c r="R38" s="125">
        <v>0</v>
      </c>
      <c r="S38" s="125">
        <v>0</v>
      </c>
      <c r="T38" s="125">
        <v>0</v>
      </c>
      <c r="U38" s="125">
        <v>17200</v>
      </c>
      <c r="V38" s="125">
        <v>0</v>
      </c>
      <c r="W38" s="125">
        <v>0</v>
      </c>
      <c r="X38" s="125" t="s">
        <v>1104</v>
      </c>
      <c r="Y38" s="125" t="s">
        <v>1103</v>
      </c>
    </row>
    <row r="39" spans="1:25" ht="12.75" customHeight="1" x14ac:dyDescent="0.2">
      <c r="A39" s="74" t="s">
        <v>369</v>
      </c>
      <c r="B39" s="74" t="s">
        <v>765</v>
      </c>
      <c r="C39" s="125">
        <v>0</v>
      </c>
      <c r="D39" s="125">
        <v>0</v>
      </c>
      <c r="E39" s="125">
        <v>0</v>
      </c>
      <c r="F39" s="125">
        <v>0</v>
      </c>
      <c r="G39" s="125">
        <v>0</v>
      </c>
      <c r="H39" s="125">
        <v>0</v>
      </c>
      <c r="I39" s="125">
        <v>298</v>
      </c>
      <c r="J39" s="125">
        <v>0</v>
      </c>
      <c r="K39" s="125">
        <v>0</v>
      </c>
      <c r="L39" s="125">
        <v>0</v>
      </c>
      <c r="M39" s="125">
        <v>108204</v>
      </c>
      <c r="N39" s="125">
        <v>20000</v>
      </c>
      <c r="O39" s="125">
        <v>0</v>
      </c>
      <c r="P39" s="125">
        <v>0</v>
      </c>
      <c r="Q39" s="125">
        <v>0</v>
      </c>
      <c r="R39" s="125">
        <v>0</v>
      </c>
      <c r="S39" s="125">
        <v>0</v>
      </c>
      <c r="T39" s="125">
        <v>0</v>
      </c>
      <c r="U39" s="125">
        <v>0</v>
      </c>
      <c r="V39" s="125">
        <v>0</v>
      </c>
      <c r="W39" s="125">
        <v>26000</v>
      </c>
      <c r="X39" s="125" t="s">
        <v>1104</v>
      </c>
      <c r="Y39" s="125" t="s">
        <v>1100</v>
      </c>
    </row>
    <row r="40" spans="1:25" ht="12.75" customHeight="1" x14ac:dyDescent="0.2">
      <c r="A40" s="74" t="s">
        <v>374</v>
      </c>
      <c r="B40" s="74" t="s">
        <v>348</v>
      </c>
      <c r="C40" s="125">
        <v>0</v>
      </c>
      <c r="D40" s="125">
        <v>0</v>
      </c>
      <c r="E40" s="125">
        <v>0</v>
      </c>
      <c r="F40" s="125">
        <v>0</v>
      </c>
      <c r="G40" s="125">
        <v>0</v>
      </c>
      <c r="H40" s="125">
        <v>0</v>
      </c>
      <c r="I40" s="125">
        <v>0</v>
      </c>
      <c r="J40" s="125">
        <v>0</v>
      </c>
      <c r="K40" s="125">
        <v>0</v>
      </c>
      <c r="L40" s="125">
        <v>0</v>
      </c>
      <c r="M40" s="125">
        <v>67912</v>
      </c>
      <c r="N40" s="125">
        <v>0</v>
      </c>
      <c r="O40" s="125">
        <v>0</v>
      </c>
      <c r="P40" s="125">
        <v>0</v>
      </c>
      <c r="Q40" s="125">
        <v>0</v>
      </c>
      <c r="R40" s="125">
        <v>0</v>
      </c>
      <c r="S40" s="125">
        <v>0</v>
      </c>
      <c r="T40" s="125">
        <v>0</v>
      </c>
      <c r="U40" s="125">
        <v>7960</v>
      </c>
      <c r="V40" s="125">
        <v>0</v>
      </c>
      <c r="W40" s="125">
        <v>0</v>
      </c>
      <c r="X40" s="125" t="s">
        <v>1104</v>
      </c>
      <c r="Y40" s="125" t="s">
        <v>1100</v>
      </c>
    </row>
    <row r="41" spans="1:25" ht="12.75" customHeight="1" x14ac:dyDescent="0.2">
      <c r="A41" s="74" t="s">
        <v>724</v>
      </c>
      <c r="B41" s="74" t="s">
        <v>1108</v>
      </c>
      <c r="C41" s="125">
        <v>0</v>
      </c>
      <c r="D41" s="125">
        <v>0</v>
      </c>
      <c r="E41" s="125">
        <v>0</v>
      </c>
      <c r="F41" s="125">
        <v>0</v>
      </c>
      <c r="G41" s="125">
        <v>0</v>
      </c>
      <c r="H41" s="125">
        <v>0</v>
      </c>
      <c r="I41" s="125">
        <v>0</v>
      </c>
      <c r="J41" s="125">
        <v>0</v>
      </c>
      <c r="K41" s="125">
        <v>0</v>
      </c>
      <c r="L41" s="125">
        <v>0</v>
      </c>
      <c r="M41" s="125">
        <v>9987</v>
      </c>
      <c r="N41" s="125">
        <v>0</v>
      </c>
      <c r="O41" s="125">
        <v>0</v>
      </c>
      <c r="P41" s="125">
        <v>0</v>
      </c>
      <c r="Q41" s="125">
        <v>0</v>
      </c>
      <c r="R41" s="125">
        <v>0</v>
      </c>
      <c r="S41" s="125">
        <v>0</v>
      </c>
      <c r="T41" s="125">
        <v>0</v>
      </c>
      <c r="U41" s="125">
        <v>0</v>
      </c>
      <c r="V41" s="125">
        <v>0</v>
      </c>
      <c r="W41" s="125">
        <v>0</v>
      </c>
      <c r="X41" s="125" t="s">
        <v>1104</v>
      </c>
      <c r="Y41" s="125" t="s">
        <v>1153</v>
      </c>
    </row>
    <row r="42" spans="1:25" ht="12.75" customHeight="1" x14ac:dyDescent="0.2">
      <c r="A42" s="74" t="s">
        <v>1004</v>
      </c>
      <c r="B42" s="74" t="s">
        <v>1005</v>
      </c>
      <c r="C42" s="125">
        <v>0</v>
      </c>
      <c r="D42" s="125">
        <v>0</v>
      </c>
      <c r="E42" s="125">
        <v>0</v>
      </c>
      <c r="F42" s="125">
        <v>0</v>
      </c>
      <c r="G42" s="125">
        <v>0</v>
      </c>
      <c r="H42" s="125">
        <v>0</v>
      </c>
      <c r="I42" s="125">
        <v>0</v>
      </c>
      <c r="J42" s="125">
        <v>0</v>
      </c>
      <c r="K42" s="125">
        <v>0</v>
      </c>
      <c r="L42" s="125">
        <v>0</v>
      </c>
      <c r="M42" s="125">
        <v>7720</v>
      </c>
      <c r="N42" s="125">
        <v>0</v>
      </c>
      <c r="O42" s="125">
        <v>0</v>
      </c>
      <c r="P42" s="125">
        <v>0</v>
      </c>
      <c r="Q42" s="125">
        <v>0</v>
      </c>
      <c r="R42" s="125">
        <v>0</v>
      </c>
      <c r="S42" s="125">
        <v>0</v>
      </c>
      <c r="T42" s="125">
        <v>0</v>
      </c>
      <c r="U42" s="125">
        <v>0</v>
      </c>
      <c r="V42" s="125">
        <v>0</v>
      </c>
      <c r="W42" s="125">
        <v>0</v>
      </c>
      <c r="X42" s="125" t="s">
        <v>1104</v>
      </c>
      <c r="Y42" s="125" t="s">
        <v>1153</v>
      </c>
    </row>
    <row r="43" spans="1:25" ht="12.75" customHeight="1" x14ac:dyDescent="0.2">
      <c r="A43" s="74" t="s">
        <v>1695</v>
      </c>
      <c r="B43" s="74" t="s">
        <v>831</v>
      </c>
      <c r="C43" s="125">
        <v>0</v>
      </c>
      <c r="D43" s="125">
        <v>0</v>
      </c>
      <c r="E43" s="125">
        <v>0</v>
      </c>
      <c r="F43" s="125">
        <v>0</v>
      </c>
      <c r="G43" s="125">
        <v>0</v>
      </c>
      <c r="H43" s="125">
        <v>0</v>
      </c>
      <c r="I43" s="125">
        <v>0</v>
      </c>
      <c r="J43" s="125">
        <v>0</v>
      </c>
      <c r="K43" s="125">
        <v>0</v>
      </c>
      <c r="L43" s="125">
        <v>0</v>
      </c>
      <c r="M43" s="125">
        <v>36518</v>
      </c>
      <c r="N43" s="125">
        <v>0</v>
      </c>
      <c r="O43" s="125">
        <v>0</v>
      </c>
      <c r="P43" s="125">
        <v>0</v>
      </c>
      <c r="Q43" s="125">
        <v>0</v>
      </c>
      <c r="R43" s="125">
        <v>0</v>
      </c>
      <c r="S43" s="125">
        <v>0</v>
      </c>
      <c r="T43" s="125">
        <v>0</v>
      </c>
      <c r="U43" s="125">
        <v>0</v>
      </c>
      <c r="V43" s="125">
        <v>0</v>
      </c>
      <c r="W43" s="125">
        <v>0</v>
      </c>
      <c r="X43" s="125" t="s">
        <v>1105</v>
      </c>
      <c r="Y43" s="125" t="s">
        <v>1105</v>
      </c>
    </row>
    <row r="44" spans="1:25" ht="12.75" customHeight="1" x14ac:dyDescent="0.2">
      <c r="A44" s="74" t="s">
        <v>704</v>
      </c>
      <c r="B44" s="74" t="s">
        <v>13</v>
      </c>
      <c r="C44" s="125">
        <v>0</v>
      </c>
      <c r="D44" s="125">
        <v>0</v>
      </c>
      <c r="E44" s="125">
        <v>0</v>
      </c>
      <c r="F44" s="125">
        <v>0</v>
      </c>
      <c r="G44" s="125">
        <v>0</v>
      </c>
      <c r="H44" s="125">
        <v>0</v>
      </c>
      <c r="I44" s="125">
        <v>0</v>
      </c>
      <c r="J44" s="125">
        <v>0</v>
      </c>
      <c r="K44" s="125">
        <v>0</v>
      </c>
      <c r="L44" s="125">
        <v>0</v>
      </c>
      <c r="M44" s="125">
        <v>118066</v>
      </c>
      <c r="N44" s="125">
        <v>0</v>
      </c>
      <c r="O44" s="125">
        <v>0</v>
      </c>
      <c r="P44" s="125">
        <v>0</v>
      </c>
      <c r="Q44" s="125">
        <v>0</v>
      </c>
      <c r="R44" s="125">
        <v>0</v>
      </c>
      <c r="S44" s="125">
        <v>0</v>
      </c>
      <c r="T44" s="125">
        <v>0</v>
      </c>
      <c r="U44" s="125">
        <v>0</v>
      </c>
      <c r="V44" s="125">
        <v>11000</v>
      </c>
      <c r="W44" s="125">
        <v>0</v>
      </c>
      <c r="X44" s="125" t="s">
        <v>1104</v>
      </c>
      <c r="Y44" s="125" t="s">
        <v>1106</v>
      </c>
    </row>
    <row r="45" spans="1:25" ht="12.75" customHeight="1" x14ac:dyDescent="0.2">
      <c r="A45" s="74" t="s">
        <v>677</v>
      </c>
      <c r="B45" s="74" t="s">
        <v>14</v>
      </c>
      <c r="C45" s="125">
        <v>0</v>
      </c>
      <c r="D45" s="125">
        <v>0</v>
      </c>
      <c r="E45" s="125">
        <v>0</v>
      </c>
      <c r="F45" s="125">
        <v>0</v>
      </c>
      <c r="G45" s="125">
        <v>0</v>
      </c>
      <c r="H45" s="125">
        <v>0</v>
      </c>
      <c r="I45" s="125">
        <v>1233</v>
      </c>
      <c r="J45" s="125">
        <v>0</v>
      </c>
      <c r="K45" s="125">
        <v>0</v>
      </c>
      <c r="L45" s="125">
        <v>287971</v>
      </c>
      <c r="M45" s="125">
        <v>2240922</v>
      </c>
      <c r="N45" s="125">
        <v>195000</v>
      </c>
      <c r="O45" s="125">
        <v>0</v>
      </c>
      <c r="P45" s="125">
        <v>52000</v>
      </c>
      <c r="Q45" s="125">
        <v>0</v>
      </c>
      <c r="R45" s="125">
        <v>0</v>
      </c>
      <c r="S45" s="125">
        <v>0</v>
      </c>
      <c r="T45" s="125">
        <v>0</v>
      </c>
      <c r="U45" s="125">
        <v>4350</v>
      </c>
      <c r="V45" s="125">
        <v>604952</v>
      </c>
      <c r="W45" s="125">
        <v>20215</v>
      </c>
      <c r="X45" s="125" t="s">
        <v>1104</v>
      </c>
      <c r="Y45" s="125" t="s">
        <v>1107</v>
      </c>
    </row>
    <row r="46" spans="1:25" ht="12.75" customHeight="1" x14ac:dyDescent="0.2">
      <c r="A46" s="74" t="s">
        <v>542</v>
      </c>
      <c r="B46" s="74" t="s">
        <v>15</v>
      </c>
      <c r="C46" s="125">
        <v>0</v>
      </c>
      <c r="D46" s="125">
        <v>0</v>
      </c>
      <c r="E46" s="125">
        <v>0</v>
      </c>
      <c r="F46" s="125">
        <v>0</v>
      </c>
      <c r="G46" s="125">
        <v>0</v>
      </c>
      <c r="H46" s="125">
        <v>0</v>
      </c>
      <c r="I46" s="125">
        <v>0</v>
      </c>
      <c r="J46" s="125">
        <v>0</v>
      </c>
      <c r="K46" s="125">
        <v>0</v>
      </c>
      <c r="L46" s="125">
        <v>0</v>
      </c>
      <c r="M46" s="125">
        <v>3135</v>
      </c>
      <c r="N46" s="125">
        <v>0</v>
      </c>
      <c r="O46" s="125">
        <v>0</v>
      </c>
      <c r="P46" s="125">
        <v>0</v>
      </c>
      <c r="Q46" s="125">
        <v>0</v>
      </c>
      <c r="R46" s="125">
        <v>0</v>
      </c>
      <c r="S46" s="125">
        <v>0</v>
      </c>
      <c r="T46" s="125">
        <v>0</v>
      </c>
      <c r="U46" s="125">
        <v>0</v>
      </c>
      <c r="V46" s="125">
        <v>0</v>
      </c>
      <c r="W46" s="125">
        <v>0</v>
      </c>
      <c r="X46" s="125" t="s">
        <v>1104</v>
      </c>
      <c r="Y46" s="125" t="s">
        <v>1103</v>
      </c>
    </row>
    <row r="47" spans="1:25" ht="12.75" customHeight="1" x14ac:dyDescent="0.2">
      <c r="A47" s="74" t="s">
        <v>524</v>
      </c>
      <c r="B47" s="74" t="s">
        <v>16</v>
      </c>
      <c r="C47" s="125">
        <v>0</v>
      </c>
      <c r="D47" s="125">
        <v>0</v>
      </c>
      <c r="E47" s="125">
        <v>0</v>
      </c>
      <c r="F47" s="125">
        <v>0</v>
      </c>
      <c r="G47" s="125">
        <v>0</v>
      </c>
      <c r="H47" s="125">
        <v>0</v>
      </c>
      <c r="I47" s="125">
        <v>0</v>
      </c>
      <c r="J47" s="125">
        <v>0</v>
      </c>
      <c r="K47" s="125">
        <v>0</v>
      </c>
      <c r="L47" s="125">
        <v>0</v>
      </c>
      <c r="M47" s="125">
        <v>103911</v>
      </c>
      <c r="N47" s="125">
        <v>15000</v>
      </c>
      <c r="O47" s="125">
        <v>0</v>
      </c>
      <c r="P47" s="125">
        <v>0</v>
      </c>
      <c r="Q47" s="125">
        <v>0</v>
      </c>
      <c r="R47" s="125">
        <v>0</v>
      </c>
      <c r="S47" s="125">
        <v>0</v>
      </c>
      <c r="T47" s="125">
        <v>17</v>
      </c>
      <c r="U47" s="125">
        <v>5500</v>
      </c>
      <c r="V47" s="125">
        <v>65000</v>
      </c>
      <c r="W47" s="125">
        <v>1000</v>
      </c>
      <c r="X47" s="125" t="s">
        <v>1104</v>
      </c>
      <c r="Y47" s="125" t="s">
        <v>1100</v>
      </c>
    </row>
    <row r="48" spans="1:25" ht="12.75" customHeight="1" x14ac:dyDescent="0.2">
      <c r="A48" s="74" t="s">
        <v>525</v>
      </c>
      <c r="B48" s="74" t="s">
        <v>17</v>
      </c>
      <c r="C48" s="125">
        <v>0</v>
      </c>
      <c r="D48" s="125">
        <v>0</v>
      </c>
      <c r="E48" s="125">
        <v>0</v>
      </c>
      <c r="F48" s="125">
        <v>0</v>
      </c>
      <c r="G48" s="125">
        <v>0</v>
      </c>
      <c r="H48" s="125">
        <v>0</v>
      </c>
      <c r="I48" s="125">
        <v>0</v>
      </c>
      <c r="J48" s="125">
        <v>0</v>
      </c>
      <c r="K48" s="125">
        <v>0</v>
      </c>
      <c r="L48" s="125">
        <v>0</v>
      </c>
      <c r="M48" s="125">
        <v>47153</v>
      </c>
      <c r="N48" s="125">
        <v>14000</v>
      </c>
      <c r="O48" s="125">
        <v>0</v>
      </c>
      <c r="P48" s="125">
        <v>0</v>
      </c>
      <c r="Q48" s="125">
        <v>0</v>
      </c>
      <c r="R48" s="125">
        <v>0</v>
      </c>
      <c r="S48" s="125">
        <v>0</v>
      </c>
      <c r="T48" s="125">
        <v>0</v>
      </c>
      <c r="U48" s="125">
        <v>19000</v>
      </c>
      <c r="V48" s="125">
        <v>128500</v>
      </c>
      <c r="W48" s="125">
        <v>5000</v>
      </c>
      <c r="X48" s="125" t="s">
        <v>1104</v>
      </c>
      <c r="Y48" s="125" t="s">
        <v>1100</v>
      </c>
    </row>
    <row r="49" spans="1:25" ht="12.75" customHeight="1" x14ac:dyDescent="0.2">
      <c r="A49" s="74" t="s">
        <v>832</v>
      </c>
      <c r="B49" s="74" t="s">
        <v>833</v>
      </c>
      <c r="C49" s="125">
        <v>0</v>
      </c>
      <c r="D49" s="125">
        <v>0</v>
      </c>
      <c r="E49" s="125">
        <v>0</v>
      </c>
      <c r="F49" s="125">
        <v>0</v>
      </c>
      <c r="G49" s="125">
        <v>70</v>
      </c>
      <c r="H49" s="125">
        <v>0</v>
      </c>
      <c r="I49" s="125">
        <v>0</v>
      </c>
      <c r="J49" s="125">
        <v>0</v>
      </c>
      <c r="K49" s="125">
        <v>0</v>
      </c>
      <c r="L49" s="125">
        <v>0</v>
      </c>
      <c r="M49" s="125">
        <v>71985</v>
      </c>
      <c r="N49" s="125">
        <v>4000</v>
      </c>
      <c r="O49" s="125">
        <v>0</v>
      </c>
      <c r="P49" s="125">
        <v>0</v>
      </c>
      <c r="Q49" s="125">
        <v>0</v>
      </c>
      <c r="R49" s="125">
        <v>0</v>
      </c>
      <c r="S49" s="125">
        <v>0</v>
      </c>
      <c r="T49" s="125">
        <v>0</v>
      </c>
      <c r="U49" s="125">
        <v>0</v>
      </c>
      <c r="V49" s="125">
        <v>29000</v>
      </c>
      <c r="W49" s="125">
        <v>32900</v>
      </c>
      <c r="X49" s="125" t="s">
        <v>1101</v>
      </c>
      <c r="Y49" s="125" t="s">
        <v>1100</v>
      </c>
    </row>
    <row r="50" spans="1:25" ht="12.75" customHeight="1" x14ac:dyDescent="0.2">
      <c r="A50" s="74" t="s">
        <v>414</v>
      </c>
      <c r="B50" s="74" t="s">
        <v>18</v>
      </c>
      <c r="C50" s="125">
        <v>0</v>
      </c>
      <c r="D50" s="125">
        <v>0</v>
      </c>
      <c r="E50" s="125">
        <v>0</v>
      </c>
      <c r="F50" s="125">
        <v>0</v>
      </c>
      <c r="G50" s="125">
        <v>0</v>
      </c>
      <c r="H50" s="125">
        <v>0</v>
      </c>
      <c r="I50" s="125">
        <v>0</v>
      </c>
      <c r="J50" s="125">
        <v>0</v>
      </c>
      <c r="K50" s="125">
        <v>0</v>
      </c>
      <c r="L50" s="125">
        <v>0</v>
      </c>
      <c r="M50" s="125">
        <v>103100</v>
      </c>
      <c r="N50" s="125">
        <v>0</v>
      </c>
      <c r="O50" s="125">
        <v>0</v>
      </c>
      <c r="P50" s="125">
        <v>0</v>
      </c>
      <c r="Q50" s="125">
        <v>0</v>
      </c>
      <c r="R50" s="125">
        <v>0</v>
      </c>
      <c r="S50" s="125">
        <v>0</v>
      </c>
      <c r="T50" s="125">
        <v>0</v>
      </c>
      <c r="U50" s="125">
        <v>0</v>
      </c>
      <c r="V50" s="125">
        <v>509</v>
      </c>
      <c r="W50" s="125">
        <v>0</v>
      </c>
      <c r="X50" s="125" t="s">
        <v>1104</v>
      </c>
      <c r="Y50" s="125" t="s">
        <v>1103</v>
      </c>
    </row>
    <row r="51" spans="1:25" ht="12.75" customHeight="1" x14ac:dyDescent="0.2">
      <c r="A51" s="74" t="s">
        <v>653</v>
      </c>
      <c r="B51" s="74" t="s">
        <v>19</v>
      </c>
      <c r="C51" s="125">
        <v>0</v>
      </c>
      <c r="D51" s="125">
        <v>0</v>
      </c>
      <c r="E51" s="125">
        <v>0</v>
      </c>
      <c r="F51" s="125">
        <v>0</v>
      </c>
      <c r="G51" s="125">
        <v>0</v>
      </c>
      <c r="H51" s="125">
        <v>0</v>
      </c>
      <c r="I51" s="125">
        <v>0</v>
      </c>
      <c r="J51" s="125">
        <v>0</v>
      </c>
      <c r="K51" s="125">
        <v>0</v>
      </c>
      <c r="L51" s="125">
        <v>0</v>
      </c>
      <c r="M51" s="125">
        <v>0</v>
      </c>
      <c r="N51" s="125">
        <v>68000</v>
      </c>
      <c r="O51" s="125">
        <v>0</v>
      </c>
      <c r="P51" s="125">
        <v>250</v>
      </c>
      <c r="Q51" s="125">
        <v>0</v>
      </c>
      <c r="R51" s="125">
        <v>0</v>
      </c>
      <c r="S51" s="125">
        <v>0</v>
      </c>
      <c r="T51" s="125">
        <v>0</v>
      </c>
      <c r="U51" s="125">
        <v>11000</v>
      </c>
      <c r="V51" s="125">
        <v>0</v>
      </c>
      <c r="W51" s="125">
        <v>0</v>
      </c>
      <c r="X51" s="125" t="s">
        <v>1104</v>
      </c>
      <c r="Y51" s="125" t="s">
        <v>1107</v>
      </c>
    </row>
    <row r="52" spans="1:25" ht="12.75" customHeight="1" x14ac:dyDescent="0.2">
      <c r="A52" s="74" t="s">
        <v>550</v>
      </c>
      <c r="B52" s="74" t="s">
        <v>20</v>
      </c>
      <c r="C52" s="125">
        <v>0</v>
      </c>
      <c r="D52" s="125">
        <v>0</v>
      </c>
      <c r="E52" s="125">
        <v>0</v>
      </c>
      <c r="F52" s="125">
        <v>0</v>
      </c>
      <c r="G52" s="125">
        <v>0</v>
      </c>
      <c r="H52" s="125">
        <v>0</v>
      </c>
      <c r="I52" s="125">
        <v>0</v>
      </c>
      <c r="J52" s="125">
        <v>0</v>
      </c>
      <c r="K52" s="125">
        <v>0</v>
      </c>
      <c r="L52" s="125">
        <v>0</v>
      </c>
      <c r="M52" s="125">
        <v>1000</v>
      </c>
      <c r="N52" s="125">
        <v>0</v>
      </c>
      <c r="O52" s="125">
        <v>0</v>
      </c>
      <c r="P52" s="125">
        <v>0</v>
      </c>
      <c r="Q52" s="125">
        <v>0</v>
      </c>
      <c r="R52" s="125">
        <v>0</v>
      </c>
      <c r="S52" s="125">
        <v>0</v>
      </c>
      <c r="T52" s="125">
        <v>0</v>
      </c>
      <c r="U52" s="125">
        <v>0</v>
      </c>
      <c r="V52" s="125">
        <v>0</v>
      </c>
      <c r="W52" s="125">
        <v>0</v>
      </c>
      <c r="X52" s="125" t="s">
        <v>1104</v>
      </c>
      <c r="Y52" s="125" t="s">
        <v>1103</v>
      </c>
    </row>
    <row r="53" spans="1:25" ht="12.75" customHeight="1" x14ac:dyDescent="0.2">
      <c r="A53" s="74" t="s">
        <v>433</v>
      </c>
      <c r="B53" s="74" t="s">
        <v>21</v>
      </c>
      <c r="C53" s="125">
        <v>0</v>
      </c>
      <c r="D53" s="125">
        <v>0</v>
      </c>
      <c r="E53" s="125">
        <v>0</v>
      </c>
      <c r="F53" s="125">
        <v>0</v>
      </c>
      <c r="G53" s="125">
        <v>0</v>
      </c>
      <c r="H53" s="125">
        <v>0</v>
      </c>
      <c r="I53" s="125">
        <v>0</v>
      </c>
      <c r="J53" s="125">
        <v>0</v>
      </c>
      <c r="K53" s="125">
        <v>0</v>
      </c>
      <c r="L53" s="125">
        <v>0</v>
      </c>
      <c r="M53" s="125">
        <v>71988</v>
      </c>
      <c r="N53" s="125">
        <v>0</v>
      </c>
      <c r="O53" s="125">
        <v>0</v>
      </c>
      <c r="P53" s="125">
        <v>0</v>
      </c>
      <c r="Q53" s="125">
        <v>0</v>
      </c>
      <c r="R53" s="125">
        <v>0</v>
      </c>
      <c r="S53" s="125">
        <v>0</v>
      </c>
      <c r="T53" s="125">
        <v>0</v>
      </c>
      <c r="U53" s="125">
        <v>0</v>
      </c>
      <c r="V53" s="125">
        <v>8650</v>
      </c>
      <c r="W53" s="125">
        <v>0</v>
      </c>
      <c r="X53" s="125" t="s">
        <v>1104</v>
      </c>
      <c r="Y53" s="125" t="s">
        <v>1100</v>
      </c>
    </row>
    <row r="54" spans="1:25" ht="12.75" customHeight="1" x14ac:dyDescent="0.2">
      <c r="A54" s="74" t="s">
        <v>376</v>
      </c>
      <c r="B54" s="74" t="s">
        <v>22</v>
      </c>
      <c r="C54" s="125">
        <v>0</v>
      </c>
      <c r="D54" s="125">
        <v>0</v>
      </c>
      <c r="E54" s="125">
        <v>0</v>
      </c>
      <c r="F54" s="125">
        <v>0</v>
      </c>
      <c r="G54" s="125">
        <v>0</v>
      </c>
      <c r="H54" s="125">
        <v>0</v>
      </c>
      <c r="I54" s="125">
        <v>0</v>
      </c>
      <c r="J54" s="125">
        <v>0</v>
      </c>
      <c r="K54" s="125">
        <v>0</v>
      </c>
      <c r="L54" s="125">
        <v>0</v>
      </c>
      <c r="M54" s="125">
        <v>0</v>
      </c>
      <c r="N54" s="125">
        <v>0</v>
      </c>
      <c r="O54" s="125">
        <v>0</v>
      </c>
      <c r="P54" s="125">
        <v>0</v>
      </c>
      <c r="Q54" s="125">
        <v>0</v>
      </c>
      <c r="R54" s="125">
        <v>0</v>
      </c>
      <c r="S54" s="125">
        <v>0</v>
      </c>
      <c r="T54" s="125">
        <v>0</v>
      </c>
      <c r="U54" s="125">
        <v>0</v>
      </c>
      <c r="V54" s="125">
        <v>0</v>
      </c>
      <c r="W54" s="125">
        <v>0</v>
      </c>
      <c r="X54" s="125" t="s">
        <v>1104</v>
      </c>
      <c r="Y54" s="125" t="s">
        <v>1100</v>
      </c>
    </row>
    <row r="55" spans="1:25" ht="12.75" customHeight="1" x14ac:dyDescent="0.2">
      <c r="A55" s="74" t="s">
        <v>684</v>
      </c>
      <c r="B55" s="74" t="s">
        <v>23</v>
      </c>
      <c r="C55" s="125">
        <v>0</v>
      </c>
      <c r="D55" s="125">
        <v>0</v>
      </c>
      <c r="E55" s="125">
        <v>0</v>
      </c>
      <c r="F55" s="125">
        <v>0</v>
      </c>
      <c r="G55" s="125">
        <v>0</v>
      </c>
      <c r="H55" s="125">
        <v>0</v>
      </c>
      <c r="I55" s="125">
        <v>0</v>
      </c>
      <c r="J55" s="125">
        <v>0</v>
      </c>
      <c r="K55" s="125">
        <v>0</v>
      </c>
      <c r="L55" s="125">
        <v>0</v>
      </c>
      <c r="M55" s="125">
        <v>288995</v>
      </c>
      <c r="N55" s="125">
        <v>41400</v>
      </c>
      <c r="O55" s="125">
        <v>0</v>
      </c>
      <c r="P55" s="125">
        <v>0</v>
      </c>
      <c r="Q55" s="125">
        <v>0</v>
      </c>
      <c r="R55" s="125">
        <v>0</v>
      </c>
      <c r="S55" s="125">
        <v>0</v>
      </c>
      <c r="T55" s="125">
        <v>0</v>
      </c>
      <c r="U55" s="125">
        <v>0</v>
      </c>
      <c r="V55" s="125">
        <v>0</v>
      </c>
      <c r="W55" s="125">
        <v>0</v>
      </c>
      <c r="X55" s="125" t="s">
        <v>1104</v>
      </c>
      <c r="Y55" s="125" t="s">
        <v>1107</v>
      </c>
    </row>
    <row r="56" spans="1:25" ht="12.75" customHeight="1" x14ac:dyDescent="0.2">
      <c r="A56" s="74" t="s">
        <v>454</v>
      </c>
      <c r="B56" s="74" t="s">
        <v>24</v>
      </c>
      <c r="C56" s="125">
        <v>0</v>
      </c>
      <c r="D56" s="125">
        <v>0</v>
      </c>
      <c r="E56" s="125">
        <v>0</v>
      </c>
      <c r="F56" s="125">
        <v>0</v>
      </c>
      <c r="G56" s="125">
        <v>0</v>
      </c>
      <c r="H56" s="125">
        <v>0</v>
      </c>
      <c r="I56" s="125">
        <v>0</v>
      </c>
      <c r="J56" s="125">
        <v>0</v>
      </c>
      <c r="K56" s="125">
        <v>0</v>
      </c>
      <c r="L56" s="125">
        <v>0</v>
      </c>
      <c r="M56" s="125">
        <v>0</v>
      </c>
      <c r="N56" s="125">
        <v>6000</v>
      </c>
      <c r="O56" s="125">
        <v>0</v>
      </c>
      <c r="P56" s="125">
        <v>0</v>
      </c>
      <c r="Q56" s="125">
        <v>0</v>
      </c>
      <c r="R56" s="125">
        <v>0</v>
      </c>
      <c r="S56" s="125">
        <v>0</v>
      </c>
      <c r="T56" s="125">
        <v>0</v>
      </c>
      <c r="U56" s="125">
        <v>0</v>
      </c>
      <c r="V56" s="125">
        <v>0</v>
      </c>
      <c r="W56" s="125">
        <v>1000</v>
      </c>
      <c r="X56" s="125" t="s">
        <v>1104</v>
      </c>
      <c r="Y56" s="125" t="s">
        <v>1103</v>
      </c>
    </row>
    <row r="57" spans="1:25" ht="12.75" customHeight="1" x14ac:dyDescent="0.2">
      <c r="A57" s="74" t="s">
        <v>558</v>
      </c>
      <c r="B57" s="74" t="s">
        <v>25</v>
      </c>
      <c r="C57" s="125">
        <v>0</v>
      </c>
      <c r="D57" s="125">
        <v>0</v>
      </c>
      <c r="E57" s="125">
        <v>0</v>
      </c>
      <c r="F57" s="125">
        <v>0</v>
      </c>
      <c r="G57" s="125">
        <v>0</v>
      </c>
      <c r="H57" s="125">
        <v>0</v>
      </c>
      <c r="I57" s="125">
        <v>0</v>
      </c>
      <c r="J57" s="125">
        <v>0</v>
      </c>
      <c r="K57" s="125">
        <v>0</v>
      </c>
      <c r="L57" s="125">
        <v>0</v>
      </c>
      <c r="M57" s="125">
        <v>0</v>
      </c>
      <c r="N57" s="125">
        <v>0</v>
      </c>
      <c r="O57" s="125">
        <v>0</v>
      </c>
      <c r="P57" s="125">
        <v>0</v>
      </c>
      <c r="Q57" s="125">
        <v>0</v>
      </c>
      <c r="R57" s="125">
        <v>0</v>
      </c>
      <c r="S57" s="125">
        <v>0</v>
      </c>
      <c r="T57" s="125">
        <v>0</v>
      </c>
      <c r="U57" s="125">
        <v>0</v>
      </c>
      <c r="V57" s="125">
        <v>0</v>
      </c>
      <c r="W57" s="125">
        <v>0</v>
      </c>
      <c r="X57" s="125" t="s">
        <v>1104</v>
      </c>
      <c r="Y57" s="125" t="s">
        <v>1103</v>
      </c>
    </row>
    <row r="58" spans="1:25" ht="12.75" customHeight="1" x14ac:dyDescent="0.2">
      <c r="A58" s="74" t="s">
        <v>705</v>
      </c>
      <c r="B58" s="74" t="s">
        <v>26</v>
      </c>
      <c r="C58" s="125">
        <v>3089</v>
      </c>
      <c r="D58" s="125">
        <v>0</v>
      </c>
      <c r="E58" s="125">
        <v>0</v>
      </c>
      <c r="F58" s="125">
        <v>0</v>
      </c>
      <c r="G58" s="125">
        <v>0</v>
      </c>
      <c r="H58" s="125">
        <v>0</v>
      </c>
      <c r="I58" s="125">
        <v>0</v>
      </c>
      <c r="J58" s="125">
        <v>0</v>
      </c>
      <c r="K58" s="125">
        <v>0</v>
      </c>
      <c r="L58" s="125">
        <v>0</v>
      </c>
      <c r="M58" s="125">
        <v>317915</v>
      </c>
      <c r="N58" s="125">
        <v>95500</v>
      </c>
      <c r="O58" s="125">
        <v>0</v>
      </c>
      <c r="P58" s="125">
        <v>0</v>
      </c>
      <c r="Q58" s="125">
        <v>0</v>
      </c>
      <c r="R58" s="125">
        <v>0</v>
      </c>
      <c r="S58" s="125">
        <v>0</v>
      </c>
      <c r="T58" s="125">
        <v>0</v>
      </c>
      <c r="U58" s="125">
        <v>0</v>
      </c>
      <c r="V58" s="125">
        <v>0</v>
      </c>
      <c r="W58" s="125">
        <v>0</v>
      </c>
      <c r="X58" s="125" t="s">
        <v>1104</v>
      </c>
      <c r="Y58" s="125" t="s">
        <v>1106</v>
      </c>
    </row>
    <row r="59" spans="1:25" ht="12.75" customHeight="1" x14ac:dyDescent="0.2">
      <c r="A59" s="74" t="s">
        <v>455</v>
      </c>
      <c r="B59" s="74" t="s">
        <v>27</v>
      </c>
      <c r="C59" s="125">
        <v>0</v>
      </c>
      <c r="D59" s="125">
        <v>0</v>
      </c>
      <c r="E59" s="125">
        <v>0</v>
      </c>
      <c r="F59" s="125">
        <v>0</v>
      </c>
      <c r="G59" s="125">
        <v>0</v>
      </c>
      <c r="H59" s="125">
        <v>0</v>
      </c>
      <c r="I59" s="125">
        <v>0</v>
      </c>
      <c r="J59" s="125">
        <v>0</v>
      </c>
      <c r="K59" s="125">
        <v>0</v>
      </c>
      <c r="L59" s="125">
        <v>0</v>
      </c>
      <c r="M59" s="125">
        <v>61166</v>
      </c>
      <c r="N59" s="125">
        <v>0</v>
      </c>
      <c r="O59" s="125">
        <v>0</v>
      </c>
      <c r="P59" s="125">
        <v>0</v>
      </c>
      <c r="Q59" s="125">
        <v>0</v>
      </c>
      <c r="R59" s="125">
        <v>0</v>
      </c>
      <c r="S59" s="125">
        <v>0</v>
      </c>
      <c r="T59" s="125">
        <v>0</v>
      </c>
      <c r="U59" s="125">
        <v>0</v>
      </c>
      <c r="V59" s="125">
        <v>0</v>
      </c>
      <c r="W59" s="125">
        <v>0</v>
      </c>
      <c r="X59" s="125" t="s">
        <v>1104</v>
      </c>
      <c r="Y59" s="125" t="s">
        <v>1103</v>
      </c>
    </row>
    <row r="60" spans="1:25" ht="12.75" customHeight="1" x14ac:dyDescent="0.2">
      <c r="A60" s="74" t="s">
        <v>834</v>
      </c>
      <c r="B60" s="74" t="s">
        <v>835</v>
      </c>
      <c r="C60" s="125">
        <v>28</v>
      </c>
      <c r="D60" s="125">
        <v>0</v>
      </c>
      <c r="E60" s="125">
        <v>0</v>
      </c>
      <c r="F60" s="125">
        <v>0</v>
      </c>
      <c r="G60" s="125">
        <v>0</v>
      </c>
      <c r="H60" s="125">
        <v>0</v>
      </c>
      <c r="I60" s="125">
        <v>0</v>
      </c>
      <c r="J60" s="125">
        <v>0</v>
      </c>
      <c r="K60" s="125">
        <v>0</v>
      </c>
      <c r="L60" s="125">
        <v>0</v>
      </c>
      <c r="M60" s="125">
        <v>77617</v>
      </c>
      <c r="N60" s="125">
        <v>0</v>
      </c>
      <c r="O60" s="125">
        <v>0</v>
      </c>
      <c r="P60" s="125">
        <v>0</v>
      </c>
      <c r="Q60" s="125">
        <v>0</v>
      </c>
      <c r="R60" s="125">
        <v>0</v>
      </c>
      <c r="S60" s="125">
        <v>0</v>
      </c>
      <c r="T60" s="125">
        <v>0</v>
      </c>
      <c r="U60" s="125">
        <v>19250</v>
      </c>
      <c r="V60" s="125">
        <v>0</v>
      </c>
      <c r="W60" s="125">
        <v>0</v>
      </c>
      <c r="X60" s="125" t="s">
        <v>1101</v>
      </c>
      <c r="Y60" s="125" t="s">
        <v>1100</v>
      </c>
    </row>
    <row r="61" spans="1:25" ht="12.75" customHeight="1" x14ac:dyDescent="0.2">
      <c r="A61" s="74" t="s">
        <v>443</v>
      </c>
      <c r="B61" s="74" t="s">
        <v>770</v>
      </c>
      <c r="C61" s="125">
        <v>0</v>
      </c>
      <c r="D61" s="125">
        <v>0</v>
      </c>
      <c r="E61" s="125">
        <v>0</v>
      </c>
      <c r="F61" s="125">
        <v>0</v>
      </c>
      <c r="G61" s="125">
        <v>0</v>
      </c>
      <c r="H61" s="125">
        <v>0</v>
      </c>
      <c r="I61" s="125">
        <v>0</v>
      </c>
      <c r="J61" s="125">
        <v>0</v>
      </c>
      <c r="K61" s="125">
        <v>0</v>
      </c>
      <c r="L61" s="125">
        <v>0</v>
      </c>
      <c r="M61" s="125">
        <v>185055</v>
      </c>
      <c r="N61" s="125">
        <v>75000</v>
      </c>
      <c r="O61" s="125">
        <v>0</v>
      </c>
      <c r="P61" s="125">
        <v>0</v>
      </c>
      <c r="Q61" s="125">
        <v>0</v>
      </c>
      <c r="R61" s="125">
        <v>0</v>
      </c>
      <c r="S61" s="125">
        <v>0</v>
      </c>
      <c r="T61" s="125">
        <v>0</v>
      </c>
      <c r="U61" s="125">
        <v>0</v>
      </c>
      <c r="V61" s="125">
        <v>1935</v>
      </c>
      <c r="W61" s="125">
        <v>0</v>
      </c>
      <c r="X61" s="125" t="s">
        <v>1104</v>
      </c>
      <c r="Y61" s="125" t="s">
        <v>1100</v>
      </c>
    </row>
    <row r="62" spans="1:25" ht="12.75" customHeight="1" x14ac:dyDescent="0.2">
      <c r="A62" s="74" t="s">
        <v>370</v>
      </c>
      <c r="B62" s="74" t="s">
        <v>319</v>
      </c>
      <c r="C62" s="125">
        <v>0</v>
      </c>
      <c r="D62" s="125">
        <v>0</v>
      </c>
      <c r="E62" s="125">
        <v>0</v>
      </c>
      <c r="F62" s="125">
        <v>0</v>
      </c>
      <c r="G62" s="125">
        <v>0</v>
      </c>
      <c r="H62" s="125">
        <v>0</v>
      </c>
      <c r="I62" s="125">
        <v>100</v>
      </c>
      <c r="J62" s="125">
        <v>0</v>
      </c>
      <c r="K62" s="125">
        <v>0</v>
      </c>
      <c r="L62" s="125">
        <v>0</v>
      </c>
      <c r="M62" s="125">
        <v>310439</v>
      </c>
      <c r="N62" s="125">
        <v>120000</v>
      </c>
      <c r="O62" s="125">
        <v>0</v>
      </c>
      <c r="P62" s="125">
        <v>0</v>
      </c>
      <c r="Q62" s="125">
        <v>0</v>
      </c>
      <c r="R62" s="125">
        <v>0</v>
      </c>
      <c r="S62" s="125">
        <v>0</v>
      </c>
      <c r="T62" s="125">
        <v>0</v>
      </c>
      <c r="U62" s="125">
        <v>0</v>
      </c>
      <c r="V62" s="125">
        <v>0</v>
      </c>
      <c r="W62" s="125">
        <v>0</v>
      </c>
      <c r="X62" s="125" t="s">
        <v>1104</v>
      </c>
      <c r="Y62" s="125" t="s">
        <v>1100</v>
      </c>
    </row>
    <row r="63" spans="1:25" ht="12.75" customHeight="1" x14ac:dyDescent="0.2">
      <c r="A63" s="74" t="s">
        <v>559</v>
      </c>
      <c r="B63" s="74" t="s">
        <v>28</v>
      </c>
      <c r="C63" s="125">
        <v>0</v>
      </c>
      <c r="D63" s="125">
        <v>0</v>
      </c>
      <c r="E63" s="125">
        <v>0</v>
      </c>
      <c r="F63" s="125">
        <v>0</v>
      </c>
      <c r="G63" s="125">
        <v>0</v>
      </c>
      <c r="H63" s="125">
        <v>0</v>
      </c>
      <c r="I63" s="125">
        <v>0</v>
      </c>
      <c r="J63" s="125">
        <v>0</v>
      </c>
      <c r="K63" s="125">
        <v>0</v>
      </c>
      <c r="L63" s="125">
        <v>0</v>
      </c>
      <c r="M63" s="125">
        <v>0</v>
      </c>
      <c r="N63" s="125">
        <v>0</v>
      </c>
      <c r="O63" s="125">
        <v>0</v>
      </c>
      <c r="P63" s="125">
        <v>0</v>
      </c>
      <c r="Q63" s="125">
        <v>0</v>
      </c>
      <c r="R63" s="125">
        <v>0</v>
      </c>
      <c r="S63" s="125">
        <v>0</v>
      </c>
      <c r="T63" s="125">
        <v>0</v>
      </c>
      <c r="U63" s="125">
        <v>0</v>
      </c>
      <c r="V63" s="125">
        <v>128</v>
      </c>
      <c r="W63" s="125">
        <v>0</v>
      </c>
      <c r="X63" s="125" t="s">
        <v>1104</v>
      </c>
      <c r="Y63" s="125" t="s">
        <v>1103</v>
      </c>
    </row>
    <row r="64" spans="1:25" ht="12.75" customHeight="1" x14ac:dyDescent="0.2">
      <c r="A64" s="74" t="s">
        <v>706</v>
      </c>
      <c r="B64" s="74" t="s">
        <v>29</v>
      </c>
      <c r="C64" s="125">
        <v>0</v>
      </c>
      <c r="D64" s="125">
        <v>0</v>
      </c>
      <c r="E64" s="125">
        <v>0</v>
      </c>
      <c r="F64" s="125">
        <v>0</v>
      </c>
      <c r="G64" s="125">
        <v>0</v>
      </c>
      <c r="H64" s="125">
        <v>0</v>
      </c>
      <c r="I64" s="125">
        <v>0</v>
      </c>
      <c r="J64" s="125">
        <v>0</v>
      </c>
      <c r="K64" s="125">
        <v>0</v>
      </c>
      <c r="L64" s="125">
        <v>0</v>
      </c>
      <c r="M64" s="125">
        <v>0</v>
      </c>
      <c r="N64" s="125">
        <v>0</v>
      </c>
      <c r="O64" s="125">
        <v>0</v>
      </c>
      <c r="P64" s="125">
        <v>0</v>
      </c>
      <c r="Q64" s="125">
        <v>0</v>
      </c>
      <c r="R64" s="125">
        <v>0</v>
      </c>
      <c r="S64" s="125">
        <v>0</v>
      </c>
      <c r="T64" s="125">
        <v>0</v>
      </c>
      <c r="U64" s="125">
        <v>0</v>
      </c>
      <c r="V64" s="125">
        <v>0</v>
      </c>
      <c r="W64" s="125">
        <v>0</v>
      </c>
      <c r="X64" s="125" t="s">
        <v>1104</v>
      </c>
      <c r="Y64" s="125" t="s">
        <v>1106</v>
      </c>
    </row>
    <row r="65" spans="1:25" ht="12.75" customHeight="1" x14ac:dyDescent="0.2">
      <c r="A65" s="74" t="s">
        <v>488</v>
      </c>
      <c r="B65" s="74" t="s">
        <v>30</v>
      </c>
      <c r="C65" s="125">
        <v>0</v>
      </c>
      <c r="D65" s="125">
        <v>0</v>
      </c>
      <c r="E65" s="125">
        <v>0</v>
      </c>
      <c r="F65" s="125">
        <v>0</v>
      </c>
      <c r="G65" s="125">
        <v>0</v>
      </c>
      <c r="H65" s="125">
        <v>0</v>
      </c>
      <c r="I65" s="125">
        <v>0</v>
      </c>
      <c r="J65" s="125">
        <v>0</v>
      </c>
      <c r="K65" s="125">
        <v>0</v>
      </c>
      <c r="L65" s="125">
        <v>0</v>
      </c>
      <c r="M65" s="125">
        <v>0</v>
      </c>
      <c r="N65" s="125">
        <v>0</v>
      </c>
      <c r="O65" s="125">
        <v>0</v>
      </c>
      <c r="P65" s="125">
        <v>0</v>
      </c>
      <c r="Q65" s="125">
        <v>0</v>
      </c>
      <c r="R65" s="125">
        <v>0</v>
      </c>
      <c r="S65" s="125">
        <v>0</v>
      </c>
      <c r="T65" s="125">
        <v>0</v>
      </c>
      <c r="U65" s="125">
        <v>0</v>
      </c>
      <c r="V65" s="125">
        <v>12000</v>
      </c>
      <c r="W65" s="125">
        <v>0</v>
      </c>
      <c r="X65" s="125" t="s">
        <v>1104</v>
      </c>
      <c r="Y65" s="125" t="s">
        <v>1103</v>
      </c>
    </row>
    <row r="66" spans="1:25" ht="12.75" customHeight="1" x14ac:dyDescent="0.2">
      <c r="A66" s="74" t="s">
        <v>495</v>
      </c>
      <c r="B66" s="74" t="s">
        <v>31</v>
      </c>
      <c r="C66" s="125">
        <v>0</v>
      </c>
      <c r="D66" s="125">
        <v>0</v>
      </c>
      <c r="E66" s="125">
        <v>0</v>
      </c>
      <c r="F66" s="125">
        <v>0</v>
      </c>
      <c r="G66" s="125">
        <v>0</v>
      </c>
      <c r="H66" s="125">
        <v>0</v>
      </c>
      <c r="I66" s="125">
        <v>0</v>
      </c>
      <c r="J66" s="125">
        <v>0</v>
      </c>
      <c r="K66" s="125">
        <v>0</v>
      </c>
      <c r="L66" s="125">
        <v>0</v>
      </c>
      <c r="M66" s="125">
        <v>0</v>
      </c>
      <c r="N66" s="125">
        <v>0</v>
      </c>
      <c r="O66" s="125">
        <v>0</v>
      </c>
      <c r="P66" s="125">
        <v>0</v>
      </c>
      <c r="Q66" s="125">
        <v>0</v>
      </c>
      <c r="R66" s="125">
        <v>0</v>
      </c>
      <c r="S66" s="125">
        <v>0</v>
      </c>
      <c r="T66" s="125">
        <v>0</v>
      </c>
      <c r="U66" s="125">
        <v>0</v>
      </c>
      <c r="V66" s="125">
        <v>0</v>
      </c>
      <c r="W66" s="125">
        <v>0</v>
      </c>
      <c r="X66" s="125" t="s">
        <v>1104</v>
      </c>
      <c r="Y66" s="125" t="s">
        <v>1103</v>
      </c>
    </row>
    <row r="67" spans="1:25" ht="12.75" customHeight="1" x14ac:dyDescent="0.2">
      <c r="A67" s="74" t="s">
        <v>587</v>
      </c>
      <c r="B67" s="74" t="s">
        <v>32</v>
      </c>
      <c r="C67" s="125">
        <v>0</v>
      </c>
      <c r="D67" s="125">
        <v>0</v>
      </c>
      <c r="E67" s="125">
        <v>0</v>
      </c>
      <c r="F67" s="125">
        <v>0</v>
      </c>
      <c r="G67" s="125">
        <v>0</v>
      </c>
      <c r="H67" s="125">
        <v>0</v>
      </c>
      <c r="I67" s="125">
        <v>0</v>
      </c>
      <c r="J67" s="125">
        <v>0</v>
      </c>
      <c r="K67" s="125">
        <v>0</v>
      </c>
      <c r="L67" s="125">
        <v>0</v>
      </c>
      <c r="M67" s="125">
        <v>79805</v>
      </c>
      <c r="N67" s="125">
        <v>3000</v>
      </c>
      <c r="O67" s="125">
        <v>0</v>
      </c>
      <c r="P67" s="125">
        <v>0</v>
      </c>
      <c r="Q67" s="125">
        <v>0</v>
      </c>
      <c r="R67" s="125">
        <v>0</v>
      </c>
      <c r="S67" s="125">
        <v>0</v>
      </c>
      <c r="T67" s="125">
        <v>0</v>
      </c>
      <c r="U67" s="125">
        <v>0</v>
      </c>
      <c r="V67" s="125">
        <v>17554</v>
      </c>
      <c r="W67" s="125">
        <v>0</v>
      </c>
      <c r="X67" s="125" t="s">
        <v>1104</v>
      </c>
      <c r="Y67" s="125" t="s">
        <v>1103</v>
      </c>
    </row>
    <row r="68" spans="1:25" ht="12.75" customHeight="1" x14ac:dyDescent="0.2">
      <c r="A68" s="74" t="s">
        <v>383</v>
      </c>
      <c r="B68" s="74" t="s">
        <v>320</v>
      </c>
      <c r="C68" s="125">
        <v>0</v>
      </c>
      <c r="D68" s="125">
        <v>0</v>
      </c>
      <c r="E68" s="125">
        <v>0</v>
      </c>
      <c r="F68" s="125">
        <v>0</v>
      </c>
      <c r="G68" s="125">
        <v>0</v>
      </c>
      <c r="H68" s="125">
        <v>0</v>
      </c>
      <c r="I68" s="125">
        <v>0</v>
      </c>
      <c r="J68" s="125">
        <v>0</v>
      </c>
      <c r="K68" s="125">
        <v>0</v>
      </c>
      <c r="L68" s="125">
        <v>0</v>
      </c>
      <c r="M68" s="125">
        <v>67866</v>
      </c>
      <c r="N68" s="125">
        <v>82000</v>
      </c>
      <c r="O68" s="125">
        <v>0</v>
      </c>
      <c r="P68" s="125">
        <v>0</v>
      </c>
      <c r="Q68" s="125">
        <v>0</v>
      </c>
      <c r="R68" s="125">
        <v>0</v>
      </c>
      <c r="S68" s="125">
        <v>0</v>
      </c>
      <c r="T68" s="125">
        <v>0</v>
      </c>
      <c r="U68" s="125">
        <v>0</v>
      </c>
      <c r="V68" s="125">
        <v>42000</v>
      </c>
      <c r="W68" s="125">
        <v>0</v>
      </c>
      <c r="X68" s="125" t="s">
        <v>1104</v>
      </c>
      <c r="Y68" s="125" t="s">
        <v>1109</v>
      </c>
    </row>
    <row r="69" spans="1:25" ht="12.75" customHeight="1" x14ac:dyDescent="0.2">
      <c r="A69" s="74" t="s">
        <v>726</v>
      </c>
      <c r="B69" s="74" t="s">
        <v>1110</v>
      </c>
      <c r="C69" s="125">
        <v>0</v>
      </c>
      <c r="D69" s="125">
        <v>0</v>
      </c>
      <c r="E69" s="125">
        <v>0</v>
      </c>
      <c r="F69" s="125">
        <v>0</v>
      </c>
      <c r="G69" s="125">
        <v>0</v>
      </c>
      <c r="H69" s="125">
        <v>0</v>
      </c>
      <c r="I69" s="125">
        <v>0</v>
      </c>
      <c r="J69" s="125">
        <v>0</v>
      </c>
      <c r="K69" s="125">
        <v>0</v>
      </c>
      <c r="L69" s="125">
        <v>0</v>
      </c>
      <c r="M69" s="125">
        <v>7382</v>
      </c>
      <c r="N69" s="125">
        <v>0</v>
      </c>
      <c r="O69" s="125">
        <v>0</v>
      </c>
      <c r="P69" s="125">
        <v>0</v>
      </c>
      <c r="Q69" s="125">
        <v>0</v>
      </c>
      <c r="R69" s="125">
        <v>0</v>
      </c>
      <c r="S69" s="125">
        <v>0</v>
      </c>
      <c r="T69" s="125">
        <v>0</v>
      </c>
      <c r="U69" s="125">
        <v>0</v>
      </c>
      <c r="V69" s="125">
        <v>0</v>
      </c>
      <c r="W69" s="125">
        <v>0</v>
      </c>
      <c r="X69" s="125" t="s">
        <v>1104</v>
      </c>
      <c r="Y69" s="125" t="s">
        <v>1153</v>
      </c>
    </row>
    <row r="70" spans="1:25" ht="12.75" customHeight="1" x14ac:dyDescent="0.2">
      <c r="A70" s="74" t="s">
        <v>527</v>
      </c>
      <c r="B70" s="74" t="s">
        <v>33</v>
      </c>
      <c r="C70" s="125">
        <v>0</v>
      </c>
      <c r="D70" s="125">
        <v>0</v>
      </c>
      <c r="E70" s="125">
        <v>0</v>
      </c>
      <c r="F70" s="125">
        <v>0</v>
      </c>
      <c r="G70" s="125">
        <v>0</v>
      </c>
      <c r="H70" s="125">
        <v>0</v>
      </c>
      <c r="I70" s="125">
        <v>29</v>
      </c>
      <c r="J70" s="125">
        <v>0</v>
      </c>
      <c r="K70" s="125">
        <v>0</v>
      </c>
      <c r="L70" s="125">
        <v>0</v>
      </c>
      <c r="M70" s="125">
        <v>20587</v>
      </c>
      <c r="N70" s="125">
        <v>0</v>
      </c>
      <c r="O70" s="125">
        <v>0</v>
      </c>
      <c r="P70" s="125">
        <v>0</v>
      </c>
      <c r="Q70" s="125">
        <v>0</v>
      </c>
      <c r="R70" s="125">
        <v>0</v>
      </c>
      <c r="S70" s="125">
        <v>0</v>
      </c>
      <c r="T70" s="125">
        <v>0</v>
      </c>
      <c r="U70" s="125">
        <v>0</v>
      </c>
      <c r="V70" s="125">
        <v>0</v>
      </c>
      <c r="W70" s="125">
        <v>0</v>
      </c>
      <c r="X70" s="125" t="s">
        <v>1104</v>
      </c>
      <c r="Y70" s="125" t="s">
        <v>1103</v>
      </c>
    </row>
    <row r="71" spans="1:25" ht="12.75" customHeight="1" x14ac:dyDescent="0.2">
      <c r="A71" s="74" t="s">
        <v>654</v>
      </c>
      <c r="B71" s="74" t="s">
        <v>34</v>
      </c>
      <c r="C71" s="125">
        <v>0</v>
      </c>
      <c r="D71" s="125">
        <v>0</v>
      </c>
      <c r="E71" s="125">
        <v>0</v>
      </c>
      <c r="F71" s="125">
        <v>0</v>
      </c>
      <c r="G71" s="125">
        <v>0</v>
      </c>
      <c r="H71" s="125">
        <v>0</v>
      </c>
      <c r="I71" s="125">
        <v>0</v>
      </c>
      <c r="J71" s="125">
        <v>0</v>
      </c>
      <c r="K71" s="125">
        <v>0</v>
      </c>
      <c r="L71" s="125">
        <v>0</v>
      </c>
      <c r="M71" s="125">
        <v>133067</v>
      </c>
      <c r="N71" s="125">
        <v>11000</v>
      </c>
      <c r="O71" s="125">
        <v>0</v>
      </c>
      <c r="P71" s="125">
        <v>0</v>
      </c>
      <c r="Q71" s="125">
        <v>0</v>
      </c>
      <c r="R71" s="125">
        <v>0</v>
      </c>
      <c r="S71" s="125">
        <v>0</v>
      </c>
      <c r="T71" s="125">
        <v>3</v>
      </c>
      <c r="U71" s="125">
        <v>28000</v>
      </c>
      <c r="V71" s="125">
        <v>2000</v>
      </c>
      <c r="W71" s="125">
        <v>21500</v>
      </c>
      <c r="X71" s="125" t="s">
        <v>1104</v>
      </c>
      <c r="Y71" s="125" t="s">
        <v>1107</v>
      </c>
    </row>
    <row r="72" spans="1:25" ht="12.75" customHeight="1" x14ac:dyDescent="0.2">
      <c r="A72" s="74" t="s">
        <v>836</v>
      </c>
      <c r="B72" s="74" t="s">
        <v>837</v>
      </c>
      <c r="C72" s="125">
        <v>0</v>
      </c>
      <c r="D72" s="125">
        <v>0</v>
      </c>
      <c r="E72" s="125">
        <v>27155</v>
      </c>
      <c r="F72" s="125">
        <v>0</v>
      </c>
      <c r="G72" s="125">
        <v>0</v>
      </c>
      <c r="H72" s="125">
        <v>0</v>
      </c>
      <c r="I72" s="125">
        <v>0</v>
      </c>
      <c r="J72" s="125">
        <v>0</v>
      </c>
      <c r="K72" s="125">
        <v>0</v>
      </c>
      <c r="L72" s="125">
        <v>0</v>
      </c>
      <c r="M72" s="125">
        <v>90190</v>
      </c>
      <c r="N72" s="125">
        <v>16200</v>
      </c>
      <c r="O72" s="125">
        <v>0</v>
      </c>
      <c r="P72" s="125">
        <v>0</v>
      </c>
      <c r="Q72" s="125">
        <v>0</v>
      </c>
      <c r="R72" s="125">
        <v>0</v>
      </c>
      <c r="S72" s="125">
        <v>0</v>
      </c>
      <c r="T72" s="125">
        <v>0</v>
      </c>
      <c r="U72" s="125">
        <v>0</v>
      </c>
      <c r="V72" s="125">
        <v>0</v>
      </c>
      <c r="W72" s="125">
        <v>0</v>
      </c>
      <c r="X72" s="125" t="s">
        <v>1101</v>
      </c>
      <c r="Y72" s="125" t="s">
        <v>1100</v>
      </c>
    </row>
    <row r="73" spans="1:25" ht="12.75" customHeight="1" x14ac:dyDescent="0.2">
      <c r="A73" s="74" t="s">
        <v>838</v>
      </c>
      <c r="B73" s="74" t="s">
        <v>839</v>
      </c>
      <c r="C73" s="125">
        <v>0</v>
      </c>
      <c r="D73" s="125">
        <v>0</v>
      </c>
      <c r="E73" s="125">
        <v>0</v>
      </c>
      <c r="F73" s="125">
        <v>0</v>
      </c>
      <c r="G73" s="125">
        <v>0</v>
      </c>
      <c r="H73" s="125">
        <v>0</v>
      </c>
      <c r="I73" s="125">
        <v>0</v>
      </c>
      <c r="J73" s="125">
        <v>0</v>
      </c>
      <c r="K73" s="125">
        <v>0</v>
      </c>
      <c r="L73" s="125">
        <v>0</v>
      </c>
      <c r="M73" s="125">
        <v>242395</v>
      </c>
      <c r="N73" s="125">
        <v>40000</v>
      </c>
      <c r="O73" s="125">
        <v>0</v>
      </c>
      <c r="P73" s="125">
        <v>0</v>
      </c>
      <c r="Q73" s="125">
        <v>0</v>
      </c>
      <c r="R73" s="125">
        <v>180</v>
      </c>
      <c r="S73" s="125">
        <v>0</v>
      </c>
      <c r="T73" s="125">
        <v>0</v>
      </c>
      <c r="U73" s="125">
        <v>0</v>
      </c>
      <c r="V73" s="125">
        <v>0</v>
      </c>
      <c r="W73" s="125">
        <v>0</v>
      </c>
      <c r="X73" s="125" t="s">
        <v>1101</v>
      </c>
      <c r="Y73" s="125" t="s">
        <v>1100</v>
      </c>
    </row>
    <row r="74" spans="1:25" ht="12.75" customHeight="1" x14ac:dyDescent="0.2">
      <c r="A74" s="74" t="s">
        <v>685</v>
      </c>
      <c r="B74" s="74" t="s">
        <v>35</v>
      </c>
      <c r="C74" s="125">
        <v>0</v>
      </c>
      <c r="D74" s="125">
        <v>0</v>
      </c>
      <c r="E74" s="125">
        <v>0</v>
      </c>
      <c r="F74" s="125">
        <v>0</v>
      </c>
      <c r="G74" s="125">
        <v>0</v>
      </c>
      <c r="H74" s="125">
        <v>0</v>
      </c>
      <c r="I74" s="125">
        <v>0</v>
      </c>
      <c r="J74" s="125">
        <v>0</v>
      </c>
      <c r="K74" s="125">
        <v>0</v>
      </c>
      <c r="L74" s="125">
        <v>0</v>
      </c>
      <c r="M74" s="125">
        <v>76616</v>
      </c>
      <c r="N74" s="125">
        <v>0</v>
      </c>
      <c r="O74" s="125">
        <v>0</v>
      </c>
      <c r="P74" s="125">
        <v>0</v>
      </c>
      <c r="Q74" s="125">
        <v>0</v>
      </c>
      <c r="R74" s="125">
        <v>0</v>
      </c>
      <c r="S74" s="125">
        <v>0</v>
      </c>
      <c r="T74" s="125">
        <v>0</v>
      </c>
      <c r="U74" s="125">
        <v>0</v>
      </c>
      <c r="V74" s="125">
        <v>4500</v>
      </c>
      <c r="W74" s="125">
        <v>0</v>
      </c>
      <c r="X74" s="125" t="s">
        <v>1104</v>
      </c>
      <c r="Y74" s="125" t="s">
        <v>1107</v>
      </c>
    </row>
    <row r="75" spans="1:25" ht="12.75" customHeight="1" x14ac:dyDescent="0.2">
      <c r="A75" s="74" t="s">
        <v>390</v>
      </c>
      <c r="B75" s="74" t="s">
        <v>36</v>
      </c>
      <c r="C75" s="125">
        <v>0</v>
      </c>
      <c r="D75" s="125">
        <v>0</v>
      </c>
      <c r="E75" s="125">
        <v>0</v>
      </c>
      <c r="F75" s="125">
        <v>0</v>
      </c>
      <c r="G75" s="125">
        <v>0</v>
      </c>
      <c r="H75" s="125">
        <v>0</v>
      </c>
      <c r="I75" s="125">
        <v>0</v>
      </c>
      <c r="J75" s="125">
        <v>0</v>
      </c>
      <c r="K75" s="125">
        <v>0</v>
      </c>
      <c r="L75" s="125">
        <v>0</v>
      </c>
      <c r="M75" s="125">
        <v>213572</v>
      </c>
      <c r="N75" s="125">
        <v>0</v>
      </c>
      <c r="O75" s="125">
        <v>0</v>
      </c>
      <c r="P75" s="125">
        <v>0</v>
      </c>
      <c r="Q75" s="125">
        <v>0</v>
      </c>
      <c r="R75" s="125">
        <v>0</v>
      </c>
      <c r="S75" s="125">
        <v>0</v>
      </c>
      <c r="T75" s="125">
        <v>0</v>
      </c>
      <c r="U75" s="125">
        <v>0</v>
      </c>
      <c r="V75" s="125">
        <v>0</v>
      </c>
      <c r="W75" s="125">
        <v>0</v>
      </c>
      <c r="X75" s="125" t="s">
        <v>1104</v>
      </c>
      <c r="Y75" s="125" t="s">
        <v>1103</v>
      </c>
    </row>
    <row r="76" spans="1:25" ht="12.75" customHeight="1" x14ac:dyDescent="0.2">
      <c r="A76" s="74" t="s">
        <v>389</v>
      </c>
      <c r="B76" s="74" t="s">
        <v>1081</v>
      </c>
      <c r="C76" s="125">
        <v>0</v>
      </c>
      <c r="D76" s="125">
        <v>0</v>
      </c>
      <c r="E76" s="125">
        <v>0</v>
      </c>
      <c r="F76" s="125">
        <v>0</v>
      </c>
      <c r="G76" s="125">
        <v>0</v>
      </c>
      <c r="H76" s="125">
        <v>0</v>
      </c>
      <c r="I76" s="125">
        <v>0</v>
      </c>
      <c r="J76" s="125">
        <v>0</v>
      </c>
      <c r="K76" s="125">
        <v>0</v>
      </c>
      <c r="L76" s="125">
        <v>0</v>
      </c>
      <c r="M76" s="125">
        <v>282440</v>
      </c>
      <c r="N76" s="125">
        <v>45000</v>
      </c>
      <c r="O76" s="125">
        <v>0</v>
      </c>
      <c r="P76" s="125">
        <v>4000</v>
      </c>
      <c r="Q76" s="125">
        <v>0</v>
      </c>
      <c r="R76" s="125">
        <v>0</v>
      </c>
      <c r="S76" s="125">
        <v>0</v>
      </c>
      <c r="T76" s="125">
        <v>0</v>
      </c>
      <c r="U76" s="125">
        <v>15500</v>
      </c>
      <c r="V76" s="125">
        <v>52000</v>
      </c>
      <c r="W76" s="125">
        <v>0</v>
      </c>
      <c r="X76" s="125" t="s">
        <v>1104</v>
      </c>
      <c r="Y76" s="125" t="s">
        <v>1109</v>
      </c>
    </row>
    <row r="77" spans="1:25" ht="12.75" customHeight="1" x14ac:dyDescent="0.2">
      <c r="A77" s="74" t="s">
        <v>1753</v>
      </c>
      <c r="B77" s="74" t="s">
        <v>1752</v>
      </c>
      <c r="C77" s="125">
        <v>0</v>
      </c>
      <c r="D77" s="125">
        <v>0</v>
      </c>
      <c r="E77" s="125">
        <v>0</v>
      </c>
      <c r="F77" s="125">
        <v>0</v>
      </c>
      <c r="G77" s="125">
        <v>0</v>
      </c>
      <c r="H77" s="125">
        <v>0</v>
      </c>
      <c r="I77" s="125">
        <v>0</v>
      </c>
      <c r="J77" s="125">
        <v>0</v>
      </c>
      <c r="K77" s="125">
        <v>0</v>
      </c>
      <c r="L77" s="125">
        <v>0</v>
      </c>
      <c r="M77" s="125">
        <v>0</v>
      </c>
      <c r="N77" s="125">
        <v>0</v>
      </c>
      <c r="O77" s="125">
        <v>0</v>
      </c>
      <c r="P77" s="125">
        <v>0</v>
      </c>
      <c r="Q77" s="125">
        <v>0</v>
      </c>
      <c r="R77" s="125">
        <v>0</v>
      </c>
      <c r="S77" s="125">
        <v>0</v>
      </c>
      <c r="T77" s="125">
        <v>0</v>
      </c>
      <c r="U77" s="125">
        <v>0</v>
      </c>
      <c r="V77" s="125">
        <v>0</v>
      </c>
      <c r="W77" s="125">
        <v>0</v>
      </c>
      <c r="X77" s="125" t="s">
        <v>1104</v>
      </c>
      <c r="Y77" s="125" t="s">
        <v>1153</v>
      </c>
    </row>
    <row r="78" spans="1:25" ht="12.75" customHeight="1" x14ac:dyDescent="0.2">
      <c r="A78" s="74" t="s">
        <v>727</v>
      </c>
      <c r="B78" s="74" t="s">
        <v>1111</v>
      </c>
      <c r="C78" s="125">
        <v>0</v>
      </c>
      <c r="D78" s="125">
        <v>0</v>
      </c>
      <c r="E78" s="125">
        <v>0</v>
      </c>
      <c r="F78" s="125">
        <v>0</v>
      </c>
      <c r="G78" s="125">
        <v>0</v>
      </c>
      <c r="H78" s="125">
        <v>0</v>
      </c>
      <c r="I78" s="125">
        <v>0</v>
      </c>
      <c r="J78" s="125">
        <v>0</v>
      </c>
      <c r="K78" s="125">
        <v>0</v>
      </c>
      <c r="L78" s="125">
        <v>0</v>
      </c>
      <c r="M78" s="125">
        <v>3200</v>
      </c>
      <c r="N78" s="125">
        <v>0</v>
      </c>
      <c r="O78" s="125">
        <v>0</v>
      </c>
      <c r="P78" s="125">
        <v>0</v>
      </c>
      <c r="Q78" s="125">
        <v>0</v>
      </c>
      <c r="R78" s="125">
        <v>0</v>
      </c>
      <c r="S78" s="125">
        <v>0</v>
      </c>
      <c r="T78" s="125">
        <v>0</v>
      </c>
      <c r="U78" s="125">
        <v>0</v>
      </c>
      <c r="V78" s="125">
        <v>0</v>
      </c>
      <c r="W78" s="125">
        <v>0</v>
      </c>
      <c r="X78" s="125" t="s">
        <v>1104</v>
      </c>
      <c r="Y78" s="125" t="s">
        <v>1153</v>
      </c>
    </row>
    <row r="79" spans="1:25" ht="12.75" customHeight="1" x14ac:dyDescent="0.2">
      <c r="A79" s="74" t="s">
        <v>1006</v>
      </c>
      <c r="B79" s="74" t="s">
        <v>1007</v>
      </c>
      <c r="C79" s="125">
        <v>0</v>
      </c>
      <c r="D79" s="125">
        <v>0</v>
      </c>
      <c r="E79" s="125">
        <v>0</v>
      </c>
      <c r="F79" s="125">
        <v>0</v>
      </c>
      <c r="G79" s="125">
        <v>0</v>
      </c>
      <c r="H79" s="125">
        <v>0</v>
      </c>
      <c r="I79" s="125">
        <v>0</v>
      </c>
      <c r="J79" s="125">
        <v>0</v>
      </c>
      <c r="K79" s="125">
        <v>0</v>
      </c>
      <c r="L79" s="125">
        <v>0</v>
      </c>
      <c r="M79" s="125">
        <v>9281</v>
      </c>
      <c r="N79" s="125">
        <v>0</v>
      </c>
      <c r="O79" s="125">
        <v>0</v>
      </c>
      <c r="P79" s="125">
        <v>0</v>
      </c>
      <c r="Q79" s="125">
        <v>0</v>
      </c>
      <c r="R79" s="125">
        <v>0</v>
      </c>
      <c r="S79" s="125">
        <v>0</v>
      </c>
      <c r="T79" s="125">
        <v>0</v>
      </c>
      <c r="U79" s="125">
        <v>0</v>
      </c>
      <c r="V79" s="125">
        <v>0</v>
      </c>
      <c r="W79" s="125">
        <v>0</v>
      </c>
      <c r="X79" s="125" t="s">
        <v>1104</v>
      </c>
      <c r="Y79" s="125" t="s">
        <v>1153</v>
      </c>
    </row>
    <row r="80" spans="1:25" ht="12.75" customHeight="1" x14ac:dyDescent="0.2">
      <c r="A80" s="74" t="s">
        <v>690</v>
      </c>
      <c r="B80" s="74" t="s">
        <v>37</v>
      </c>
      <c r="C80" s="125">
        <v>0</v>
      </c>
      <c r="D80" s="125">
        <v>0</v>
      </c>
      <c r="E80" s="125">
        <v>0</v>
      </c>
      <c r="F80" s="125">
        <v>0</v>
      </c>
      <c r="G80" s="125">
        <v>0</v>
      </c>
      <c r="H80" s="125">
        <v>0</v>
      </c>
      <c r="I80" s="125">
        <v>0</v>
      </c>
      <c r="J80" s="125">
        <v>0</v>
      </c>
      <c r="K80" s="125">
        <v>0</v>
      </c>
      <c r="L80" s="125">
        <v>0</v>
      </c>
      <c r="M80" s="125">
        <v>219005</v>
      </c>
      <c r="N80" s="125">
        <v>0</v>
      </c>
      <c r="O80" s="125">
        <v>0</v>
      </c>
      <c r="P80" s="125">
        <v>0</v>
      </c>
      <c r="Q80" s="125">
        <v>0</v>
      </c>
      <c r="R80" s="125">
        <v>0</v>
      </c>
      <c r="S80" s="125">
        <v>0</v>
      </c>
      <c r="T80" s="125">
        <v>0</v>
      </c>
      <c r="U80" s="125">
        <v>124000</v>
      </c>
      <c r="V80" s="125">
        <v>0</v>
      </c>
      <c r="W80" s="125">
        <v>0</v>
      </c>
      <c r="X80" s="125" t="s">
        <v>1104</v>
      </c>
      <c r="Y80" s="125" t="s">
        <v>1112</v>
      </c>
    </row>
    <row r="81" spans="1:25" ht="12.75" customHeight="1" x14ac:dyDescent="0.2">
      <c r="A81" s="74" t="s">
        <v>608</v>
      </c>
      <c r="B81" s="74" t="s">
        <v>38</v>
      </c>
      <c r="C81" s="125">
        <v>0</v>
      </c>
      <c r="D81" s="125">
        <v>0</v>
      </c>
      <c r="E81" s="125">
        <v>0</v>
      </c>
      <c r="F81" s="125">
        <v>0</v>
      </c>
      <c r="G81" s="125">
        <v>0</v>
      </c>
      <c r="H81" s="125">
        <v>0</v>
      </c>
      <c r="I81" s="125">
        <v>0</v>
      </c>
      <c r="J81" s="125">
        <v>0</v>
      </c>
      <c r="K81" s="125">
        <v>0</v>
      </c>
      <c r="L81" s="125">
        <v>0</v>
      </c>
      <c r="M81" s="125">
        <v>81605</v>
      </c>
      <c r="N81" s="125">
        <v>0</v>
      </c>
      <c r="O81" s="125">
        <v>0</v>
      </c>
      <c r="P81" s="125">
        <v>0</v>
      </c>
      <c r="Q81" s="125">
        <v>0</v>
      </c>
      <c r="R81" s="125">
        <v>0</v>
      </c>
      <c r="S81" s="125">
        <v>0</v>
      </c>
      <c r="T81" s="125">
        <v>0</v>
      </c>
      <c r="U81" s="125">
        <v>0</v>
      </c>
      <c r="V81" s="125">
        <v>0</v>
      </c>
      <c r="W81" s="125">
        <v>0</v>
      </c>
      <c r="X81" s="125" t="s">
        <v>1104</v>
      </c>
      <c r="Y81" s="125" t="s">
        <v>1103</v>
      </c>
    </row>
    <row r="82" spans="1:25" ht="12.75" customHeight="1" x14ac:dyDescent="0.2">
      <c r="A82" s="74" t="s">
        <v>513</v>
      </c>
      <c r="B82" s="74" t="s">
        <v>39</v>
      </c>
      <c r="C82" s="125">
        <v>0</v>
      </c>
      <c r="D82" s="125">
        <v>0</v>
      </c>
      <c r="E82" s="125">
        <v>0</v>
      </c>
      <c r="F82" s="125">
        <v>0</v>
      </c>
      <c r="G82" s="125">
        <v>0</v>
      </c>
      <c r="H82" s="125">
        <v>0</v>
      </c>
      <c r="I82" s="125">
        <v>0</v>
      </c>
      <c r="J82" s="125">
        <v>0</v>
      </c>
      <c r="K82" s="125">
        <v>0</v>
      </c>
      <c r="L82" s="125">
        <v>0</v>
      </c>
      <c r="M82" s="125">
        <v>179008</v>
      </c>
      <c r="N82" s="125">
        <v>0</v>
      </c>
      <c r="O82" s="125">
        <v>0</v>
      </c>
      <c r="P82" s="125">
        <v>0</v>
      </c>
      <c r="Q82" s="125">
        <v>0</v>
      </c>
      <c r="R82" s="125">
        <v>0</v>
      </c>
      <c r="S82" s="125">
        <v>0</v>
      </c>
      <c r="T82" s="125">
        <v>2</v>
      </c>
      <c r="U82" s="125">
        <v>0</v>
      </c>
      <c r="V82" s="125">
        <v>0</v>
      </c>
      <c r="W82" s="125">
        <v>2000</v>
      </c>
      <c r="X82" s="125" t="s">
        <v>1104</v>
      </c>
      <c r="Y82" s="125" t="s">
        <v>1103</v>
      </c>
    </row>
    <row r="83" spans="1:25" ht="12.75" customHeight="1" x14ac:dyDescent="0.2">
      <c r="A83" s="74" t="s">
        <v>840</v>
      </c>
      <c r="B83" s="74" t="s">
        <v>841</v>
      </c>
      <c r="C83" s="125">
        <v>0</v>
      </c>
      <c r="D83" s="125">
        <v>0</v>
      </c>
      <c r="E83" s="125">
        <v>0</v>
      </c>
      <c r="F83" s="125">
        <v>0</v>
      </c>
      <c r="G83" s="125">
        <v>1016</v>
      </c>
      <c r="H83" s="125">
        <v>0</v>
      </c>
      <c r="I83" s="125">
        <v>869</v>
      </c>
      <c r="J83" s="125">
        <v>0</v>
      </c>
      <c r="K83" s="125">
        <v>0</v>
      </c>
      <c r="L83" s="125">
        <v>0</v>
      </c>
      <c r="M83" s="125">
        <v>615760</v>
      </c>
      <c r="N83" s="125">
        <v>0</v>
      </c>
      <c r="O83" s="125">
        <v>0</v>
      </c>
      <c r="P83" s="125">
        <v>0</v>
      </c>
      <c r="Q83" s="125">
        <v>0</v>
      </c>
      <c r="R83" s="125">
        <v>2772</v>
      </c>
      <c r="S83" s="125">
        <v>3058</v>
      </c>
      <c r="T83" s="125">
        <v>0</v>
      </c>
      <c r="U83" s="125">
        <v>51000</v>
      </c>
      <c r="V83" s="125">
        <v>463</v>
      </c>
      <c r="W83" s="125">
        <v>0</v>
      </c>
      <c r="X83" s="125" t="s">
        <v>1101</v>
      </c>
      <c r="Y83" s="125" t="s">
        <v>1100</v>
      </c>
    </row>
    <row r="84" spans="1:25" ht="12.75" customHeight="1" x14ac:dyDescent="0.2">
      <c r="A84" s="74" t="s">
        <v>842</v>
      </c>
      <c r="B84" s="74" t="s">
        <v>843</v>
      </c>
      <c r="C84" s="125">
        <v>0</v>
      </c>
      <c r="D84" s="125">
        <v>0</v>
      </c>
      <c r="E84" s="125">
        <v>0</v>
      </c>
      <c r="F84" s="125">
        <v>0</v>
      </c>
      <c r="G84" s="125">
        <v>0</v>
      </c>
      <c r="H84" s="125">
        <v>0</v>
      </c>
      <c r="I84" s="125">
        <v>0</v>
      </c>
      <c r="J84" s="125">
        <v>0</v>
      </c>
      <c r="K84" s="125">
        <v>0</v>
      </c>
      <c r="L84" s="125">
        <v>0</v>
      </c>
      <c r="M84" s="125">
        <v>106607</v>
      </c>
      <c r="N84" s="125">
        <v>5750</v>
      </c>
      <c r="O84" s="125">
        <v>0</v>
      </c>
      <c r="P84" s="125">
        <v>0</v>
      </c>
      <c r="Q84" s="125">
        <v>0</v>
      </c>
      <c r="R84" s="125">
        <v>0</v>
      </c>
      <c r="S84" s="125">
        <v>0</v>
      </c>
      <c r="T84" s="125">
        <v>0</v>
      </c>
      <c r="U84" s="125">
        <v>0</v>
      </c>
      <c r="V84" s="125">
        <v>0</v>
      </c>
      <c r="W84" s="125">
        <v>0</v>
      </c>
      <c r="X84" s="125" t="s">
        <v>1101</v>
      </c>
      <c r="Y84" s="125" t="s">
        <v>1100</v>
      </c>
    </row>
    <row r="85" spans="1:25" ht="12.75" customHeight="1" x14ac:dyDescent="0.2">
      <c r="A85" s="74" t="s">
        <v>407</v>
      </c>
      <c r="B85" s="74" t="s">
        <v>40</v>
      </c>
      <c r="C85" s="125">
        <v>0</v>
      </c>
      <c r="D85" s="125">
        <v>0</v>
      </c>
      <c r="E85" s="125">
        <v>0</v>
      </c>
      <c r="F85" s="125">
        <v>0</v>
      </c>
      <c r="G85" s="125">
        <v>0</v>
      </c>
      <c r="H85" s="125">
        <v>0</v>
      </c>
      <c r="I85" s="125">
        <v>13</v>
      </c>
      <c r="J85" s="125">
        <v>0</v>
      </c>
      <c r="K85" s="125">
        <v>0</v>
      </c>
      <c r="L85" s="125">
        <v>15000</v>
      </c>
      <c r="M85" s="125">
        <v>0</v>
      </c>
      <c r="N85" s="125">
        <v>0</v>
      </c>
      <c r="O85" s="125">
        <v>0</v>
      </c>
      <c r="P85" s="125">
        <v>0</v>
      </c>
      <c r="Q85" s="125">
        <v>0</v>
      </c>
      <c r="R85" s="125">
        <v>0</v>
      </c>
      <c r="S85" s="125">
        <v>0</v>
      </c>
      <c r="T85" s="125">
        <v>0</v>
      </c>
      <c r="U85" s="125">
        <v>0</v>
      </c>
      <c r="V85" s="125">
        <v>0</v>
      </c>
      <c r="W85" s="125">
        <v>0</v>
      </c>
      <c r="X85" s="125" t="s">
        <v>1104</v>
      </c>
      <c r="Y85" s="125" t="s">
        <v>1103</v>
      </c>
    </row>
    <row r="86" spans="1:25" ht="12.75" customHeight="1" x14ac:dyDescent="0.2">
      <c r="A86" s="74" t="s">
        <v>844</v>
      </c>
      <c r="B86" s="74" t="s">
        <v>845</v>
      </c>
      <c r="C86" s="125">
        <v>0</v>
      </c>
      <c r="D86" s="125">
        <v>0</v>
      </c>
      <c r="E86" s="125">
        <v>0</v>
      </c>
      <c r="F86" s="125">
        <v>0</v>
      </c>
      <c r="G86" s="125">
        <v>0</v>
      </c>
      <c r="H86" s="125">
        <v>0</v>
      </c>
      <c r="I86" s="125">
        <v>0</v>
      </c>
      <c r="J86" s="125">
        <v>0</v>
      </c>
      <c r="K86" s="125">
        <v>0</v>
      </c>
      <c r="L86" s="125">
        <v>0</v>
      </c>
      <c r="M86" s="125">
        <v>377565</v>
      </c>
      <c r="N86" s="125">
        <v>0</v>
      </c>
      <c r="O86" s="125">
        <v>0</v>
      </c>
      <c r="P86" s="125">
        <v>159</v>
      </c>
      <c r="Q86" s="125">
        <v>0</v>
      </c>
      <c r="R86" s="125">
        <v>0</v>
      </c>
      <c r="S86" s="125">
        <v>3867</v>
      </c>
      <c r="T86" s="125">
        <v>0</v>
      </c>
      <c r="U86" s="125">
        <v>3000</v>
      </c>
      <c r="V86" s="125">
        <v>0</v>
      </c>
      <c r="W86" s="125">
        <v>0</v>
      </c>
      <c r="X86" s="125" t="s">
        <v>1101</v>
      </c>
      <c r="Y86" s="125" t="s">
        <v>1100</v>
      </c>
    </row>
    <row r="87" spans="1:25" ht="12.75" customHeight="1" x14ac:dyDescent="0.2">
      <c r="A87" s="74" t="s">
        <v>456</v>
      </c>
      <c r="B87" s="74" t="s">
        <v>41</v>
      </c>
      <c r="C87" s="125">
        <v>0</v>
      </c>
      <c r="D87" s="125">
        <v>0</v>
      </c>
      <c r="E87" s="125">
        <v>0</v>
      </c>
      <c r="F87" s="125">
        <v>0</v>
      </c>
      <c r="G87" s="125">
        <v>0</v>
      </c>
      <c r="H87" s="125">
        <v>0</v>
      </c>
      <c r="I87" s="125">
        <v>0</v>
      </c>
      <c r="J87" s="125">
        <v>0</v>
      </c>
      <c r="K87" s="125">
        <v>0</v>
      </c>
      <c r="L87" s="125">
        <v>0</v>
      </c>
      <c r="M87" s="125">
        <v>41701</v>
      </c>
      <c r="N87" s="125">
        <v>0</v>
      </c>
      <c r="O87" s="125">
        <v>0</v>
      </c>
      <c r="P87" s="125">
        <v>0</v>
      </c>
      <c r="Q87" s="125">
        <v>0</v>
      </c>
      <c r="R87" s="125">
        <v>0</v>
      </c>
      <c r="S87" s="125">
        <v>0</v>
      </c>
      <c r="T87" s="125">
        <v>0</v>
      </c>
      <c r="U87" s="125">
        <v>0</v>
      </c>
      <c r="V87" s="125">
        <v>0</v>
      </c>
      <c r="W87" s="125">
        <v>0</v>
      </c>
      <c r="X87" s="125" t="s">
        <v>1104</v>
      </c>
      <c r="Y87" s="125" t="s">
        <v>1103</v>
      </c>
    </row>
    <row r="88" spans="1:25" ht="12.75" customHeight="1" x14ac:dyDescent="0.2">
      <c r="A88" s="74" t="s">
        <v>1696</v>
      </c>
      <c r="B88" s="74" t="s">
        <v>1697</v>
      </c>
      <c r="C88" s="125">
        <v>0</v>
      </c>
      <c r="D88" s="125">
        <v>0</v>
      </c>
      <c r="E88" s="125">
        <v>0</v>
      </c>
      <c r="F88" s="125">
        <v>0</v>
      </c>
      <c r="G88" s="125">
        <v>0</v>
      </c>
      <c r="H88" s="125">
        <v>0</v>
      </c>
      <c r="I88" s="125">
        <v>0</v>
      </c>
      <c r="J88" s="125">
        <v>0</v>
      </c>
      <c r="K88" s="125">
        <v>0</v>
      </c>
      <c r="L88" s="125">
        <v>0</v>
      </c>
      <c r="M88" s="125">
        <v>61091</v>
      </c>
      <c r="N88" s="125">
        <v>10694</v>
      </c>
      <c r="O88" s="125">
        <v>0</v>
      </c>
      <c r="P88" s="125">
        <v>0</v>
      </c>
      <c r="Q88" s="125">
        <v>0</v>
      </c>
      <c r="R88" s="125">
        <v>0</v>
      </c>
      <c r="S88" s="125">
        <v>0</v>
      </c>
      <c r="T88" s="125">
        <v>0</v>
      </c>
      <c r="U88" s="125">
        <v>2000</v>
      </c>
      <c r="V88" s="125">
        <v>0</v>
      </c>
      <c r="W88" s="125">
        <v>0</v>
      </c>
      <c r="X88" s="125" t="s">
        <v>1105</v>
      </c>
      <c r="Y88" s="125" t="s">
        <v>1105</v>
      </c>
    </row>
    <row r="89" spans="1:25" ht="12.75" customHeight="1" x14ac:dyDescent="0.2">
      <c r="A89" s="74" t="s">
        <v>375</v>
      </c>
      <c r="B89" s="74" t="s">
        <v>349</v>
      </c>
      <c r="C89" s="125">
        <v>0</v>
      </c>
      <c r="D89" s="125">
        <v>0</v>
      </c>
      <c r="E89" s="125">
        <v>0</v>
      </c>
      <c r="F89" s="125">
        <v>0</v>
      </c>
      <c r="G89" s="125">
        <v>0</v>
      </c>
      <c r="H89" s="125">
        <v>0</v>
      </c>
      <c r="I89" s="125">
        <v>0</v>
      </c>
      <c r="J89" s="125">
        <v>0</v>
      </c>
      <c r="K89" s="125">
        <v>0</v>
      </c>
      <c r="L89" s="125">
        <v>0</v>
      </c>
      <c r="M89" s="125">
        <v>262021</v>
      </c>
      <c r="N89" s="125">
        <v>0</v>
      </c>
      <c r="O89" s="125">
        <v>0</v>
      </c>
      <c r="P89" s="125">
        <v>0</v>
      </c>
      <c r="Q89" s="125">
        <v>0</v>
      </c>
      <c r="R89" s="125">
        <v>0</v>
      </c>
      <c r="S89" s="125">
        <v>0</v>
      </c>
      <c r="T89" s="125">
        <v>0</v>
      </c>
      <c r="U89" s="125">
        <v>13539</v>
      </c>
      <c r="V89" s="125">
        <v>65000</v>
      </c>
      <c r="W89" s="125">
        <v>0</v>
      </c>
      <c r="X89" s="125" t="s">
        <v>1104</v>
      </c>
      <c r="Y89" s="125" t="s">
        <v>1100</v>
      </c>
    </row>
    <row r="90" spans="1:25" ht="12.75" customHeight="1" x14ac:dyDescent="0.2">
      <c r="A90" s="74" t="s">
        <v>543</v>
      </c>
      <c r="B90" s="74" t="s">
        <v>42</v>
      </c>
      <c r="C90" s="125">
        <v>0</v>
      </c>
      <c r="D90" s="125">
        <v>0</v>
      </c>
      <c r="E90" s="125">
        <v>0</v>
      </c>
      <c r="F90" s="125">
        <v>0</v>
      </c>
      <c r="G90" s="125">
        <v>0</v>
      </c>
      <c r="H90" s="125">
        <v>0</v>
      </c>
      <c r="I90" s="125">
        <v>0</v>
      </c>
      <c r="J90" s="125">
        <v>0</v>
      </c>
      <c r="K90" s="125">
        <v>0</v>
      </c>
      <c r="L90" s="125">
        <v>0</v>
      </c>
      <c r="M90" s="125">
        <v>79190</v>
      </c>
      <c r="N90" s="125">
        <v>2000</v>
      </c>
      <c r="O90" s="125">
        <v>0</v>
      </c>
      <c r="P90" s="125">
        <v>0</v>
      </c>
      <c r="Q90" s="125">
        <v>0</v>
      </c>
      <c r="R90" s="125">
        <v>0</v>
      </c>
      <c r="S90" s="125">
        <v>0</v>
      </c>
      <c r="T90" s="125">
        <v>0</v>
      </c>
      <c r="U90" s="125">
        <v>0</v>
      </c>
      <c r="V90" s="125">
        <v>0</v>
      </c>
      <c r="W90" s="125">
        <v>0</v>
      </c>
      <c r="X90" s="125" t="s">
        <v>1104</v>
      </c>
      <c r="Y90" s="125" t="s">
        <v>1103</v>
      </c>
    </row>
    <row r="91" spans="1:25" ht="12.75" customHeight="1" x14ac:dyDescent="0.2">
      <c r="A91" s="74" t="s">
        <v>457</v>
      </c>
      <c r="B91" s="74" t="s">
        <v>43</v>
      </c>
      <c r="C91" s="125">
        <v>0</v>
      </c>
      <c r="D91" s="125">
        <v>0</v>
      </c>
      <c r="E91" s="125">
        <v>0</v>
      </c>
      <c r="F91" s="125">
        <v>0</v>
      </c>
      <c r="G91" s="125">
        <v>0</v>
      </c>
      <c r="H91" s="125">
        <v>0</v>
      </c>
      <c r="I91" s="125">
        <v>0</v>
      </c>
      <c r="J91" s="125">
        <v>0</v>
      </c>
      <c r="K91" s="125">
        <v>0</v>
      </c>
      <c r="L91" s="125">
        <v>0</v>
      </c>
      <c r="M91" s="125">
        <v>0</v>
      </c>
      <c r="N91" s="125">
        <v>0</v>
      </c>
      <c r="O91" s="125">
        <v>0</v>
      </c>
      <c r="P91" s="125">
        <v>0</v>
      </c>
      <c r="Q91" s="125">
        <v>0</v>
      </c>
      <c r="R91" s="125">
        <v>0</v>
      </c>
      <c r="S91" s="125">
        <v>0</v>
      </c>
      <c r="T91" s="125">
        <v>0</v>
      </c>
      <c r="U91" s="125">
        <v>0</v>
      </c>
      <c r="V91" s="125">
        <v>0</v>
      </c>
      <c r="W91" s="125">
        <v>0</v>
      </c>
      <c r="X91" s="125" t="s">
        <v>1104</v>
      </c>
      <c r="Y91" s="125" t="s">
        <v>1103</v>
      </c>
    </row>
    <row r="92" spans="1:25" ht="12.75" customHeight="1" x14ac:dyDescent="0.2">
      <c r="A92" s="74" t="s">
        <v>466</v>
      </c>
      <c r="B92" s="74" t="s">
        <v>44</v>
      </c>
      <c r="C92" s="125">
        <v>0</v>
      </c>
      <c r="D92" s="125">
        <v>0</v>
      </c>
      <c r="E92" s="125">
        <v>0</v>
      </c>
      <c r="F92" s="125">
        <v>0</v>
      </c>
      <c r="G92" s="125">
        <v>0</v>
      </c>
      <c r="H92" s="125">
        <v>0</v>
      </c>
      <c r="I92" s="125">
        <v>0</v>
      </c>
      <c r="J92" s="125">
        <v>0</v>
      </c>
      <c r="K92" s="125">
        <v>0</v>
      </c>
      <c r="L92" s="125">
        <v>0</v>
      </c>
      <c r="M92" s="125">
        <v>48930</v>
      </c>
      <c r="N92" s="125">
        <v>15900</v>
      </c>
      <c r="O92" s="125">
        <v>0</v>
      </c>
      <c r="P92" s="125">
        <v>0</v>
      </c>
      <c r="Q92" s="125">
        <v>0</v>
      </c>
      <c r="R92" s="125">
        <v>0</v>
      </c>
      <c r="S92" s="125">
        <v>0</v>
      </c>
      <c r="T92" s="125">
        <v>0</v>
      </c>
      <c r="U92" s="125">
        <v>0</v>
      </c>
      <c r="V92" s="125">
        <v>0</v>
      </c>
      <c r="W92" s="125">
        <v>0</v>
      </c>
      <c r="X92" s="125" t="s">
        <v>1104</v>
      </c>
      <c r="Y92" s="125" t="s">
        <v>1103</v>
      </c>
    </row>
    <row r="93" spans="1:25" ht="12.75" customHeight="1" x14ac:dyDescent="0.2">
      <c r="A93" s="74" t="s">
        <v>593</v>
      </c>
      <c r="B93" s="74" t="s">
        <v>45</v>
      </c>
      <c r="C93" s="125">
        <v>0</v>
      </c>
      <c r="D93" s="125">
        <v>0</v>
      </c>
      <c r="E93" s="125">
        <v>0</v>
      </c>
      <c r="F93" s="125">
        <v>0</v>
      </c>
      <c r="G93" s="125">
        <v>0</v>
      </c>
      <c r="H93" s="125">
        <v>0</v>
      </c>
      <c r="I93" s="125">
        <v>0</v>
      </c>
      <c r="J93" s="125">
        <v>0</v>
      </c>
      <c r="K93" s="125">
        <v>0</v>
      </c>
      <c r="L93" s="125">
        <v>0</v>
      </c>
      <c r="M93" s="125">
        <v>0</v>
      </c>
      <c r="N93" s="125">
        <v>0</v>
      </c>
      <c r="O93" s="125">
        <v>0</v>
      </c>
      <c r="P93" s="125">
        <v>0</v>
      </c>
      <c r="Q93" s="125">
        <v>0</v>
      </c>
      <c r="R93" s="125">
        <v>0</v>
      </c>
      <c r="S93" s="125">
        <v>0</v>
      </c>
      <c r="T93" s="125">
        <v>0</v>
      </c>
      <c r="U93" s="125">
        <v>0</v>
      </c>
      <c r="V93" s="125">
        <v>14000</v>
      </c>
      <c r="W93" s="125">
        <v>0</v>
      </c>
      <c r="X93" s="125" t="s">
        <v>1104</v>
      </c>
      <c r="Y93" s="125" t="s">
        <v>1103</v>
      </c>
    </row>
    <row r="94" spans="1:25" ht="12.75" customHeight="1" x14ac:dyDescent="0.2">
      <c r="A94" s="74" t="s">
        <v>728</v>
      </c>
      <c r="B94" s="74" t="s">
        <v>1113</v>
      </c>
      <c r="C94" s="125">
        <v>0</v>
      </c>
      <c r="D94" s="125">
        <v>0</v>
      </c>
      <c r="E94" s="125">
        <v>11</v>
      </c>
      <c r="F94" s="125">
        <v>0</v>
      </c>
      <c r="G94" s="125">
        <v>0</v>
      </c>
      <c r="H94" s="125">
        <v>0</v>
      </c>
      <c r="I94" s="125">
        <v>0</v>
      </c>
      <c r="J94" s="125">
        <v>0</v>
      </c>
      <c r="K94" s="125">
        <v>0</v>
      </c>
      <c r="L94" s="125">
        <v>0</v>
      </c>
      <c r="M94" s="125">
        <v>1892</v>
      </c>
      <c r="N94" s="125">
        <v>0</v>
      </c>
      <c r="O94" s="125">
        <v>0</v>
      </c>
      <c r="P94" s="125">
        <v>11</v>
      </c>
      <c r="Q94" s="125">
        <v>0</v>
      </c>
      <c r="R94" s="125">
        <v>0</v>
      </c>
      <c r="S94" s="125">
        <v>0</v>
      </c>
      <c r="T94" s="125">
        <v>0</v>
      </c>
      <c r="U94" s="125">
        <v>0</v>
      </c>
      <c r="V94" s="125">
        <v>0</v>
      </c>
      <c r="W94" s="125">
        <v>0</v>
      </c>
      <c r="X94" s="125" t="s">
        <v>1104</v>
      </c>
      <c r="Y94" s="125" t="s">
        <v>1153</v>
      </c>
    </row>
    <row r="95" spans="1:25" ht="12.75" customHeight="1" x14ac:dyDescent="0.2">
      <c r="A95" s="74" t="s">
        <v>397</v>
      </c>
      <c r="B95" s="74" t="s">
        <v>350</v>
      </c>
      <c r="C95" s="125">
        <v>0</v>
      </c>
      <c r="D95" s="125">
        <v>0</v>
      </c>
      <c r="E95" s="125">
        <v>0</v>
      </c>
      <c r="F95" s="125">
        <v>0</v>
      </c>
      <c r="G95" s="125">
        <v>0</v>
      </c>
      <c r="H95" s="125">
        <v>0</v>
      </c>
      <c r="I95" s="125">
        <v>0</v>
      </c>
      <c r="J95" s="125">
        <v>0</v>
      </c>
      <c r="K95" s="125">
        <v>0</v>
      </c>
      <c r="L95" s="125">
        <v>0</v>
      </c>
      <c r="M95" s="125">
        <v>82633</v>
      </c>
      <c r="N95" s="125">
        <v>17000</v>
      </c>
      <c r="O95" s="125">
        <v>0</v>
      </c>
      <c r="P95" s="125">
        <v>0</v>
      </c>
      <c r="Q95" s="125">
        <v>0</v>
      </c>
      <c r="R95" s="125">
        <v>0</v>
      </c>
      <c r="S95" s="125">
        <v>0</v>
      </c>
      <c r="T95" s="125">
        <v>0</v>
      </c>
      <c r="U95" s="125">
        <v>0</v>
      </c>
      <c r="V95" s="125">
        <v>0</v>
      </c>
      <c r="W95" s="125">
        <v>0</v>
      </c>
      <c r="X95" s="125" t="s">
        <v>1104</v>
      </c>
      <c r="Y95" s="125" t="s">
        <v>1100</v>
      </c>
    </row>
    <row r="96" spans="1:25" ht="12.75" customHeight="1" x14ac:dyDescent="0.2">
      <c r="A96" s="74" t="s">
        <v>1008</v>
      </c>
      <c r="B96" s="74" t="s">
        <v>1009</v>
      </c>
      <c r="C96" s="125">
        <v>0</v>
      </c>
      <c r="D96" s="125">
        <v>0</v>
      </c>
      <c r="E96" s="125">
        <v>0</v>
      </c>
      <c r="F96" s="125">
        <v>0</v>
      </c>
      <c r="G96" s="125">
        <v>0</v>
      </c>
      <c r="H96" s="125">
        <v>0</v>
      </c>
      <c r="I96" s="125">
        <v>0</v>
      </c>
      <c r="J96" s="125">
        <v>0</v>
      </c>
      <c r="K96" s="125">
        <v>0</v>
      </c>
      <c r="L96" s="125">
        <v>0</v>
      </c>
      <c r="M96" s="125">
        <v>10778</v>
      </c>
      <c r="N96" s="125">
        <v>0</v>
      </c>
      <c r="O96" s="125">
        <v>0</v>
      </c>
      <c r="P96" s="125">
        <v>0</v>
      </c>
      <c r="Q96" s="125">
        <v>0</v>
      </c>
      <c r="R96" s="125">
        <v>0</v>
      </c>
      <c r="S96" s="125">
        <v>0</v>
      </c>
      <c r="T96" s="125">
        <v>0</v>
      </c>
      <c r="U96" s="125">
        <v>6000</v>
      </c>
      <c r="V96" s="125">
        <v>6500</v>
      </c>
      <c r="W96" s="125">
        <v>0</v>
      </c>
      <c r="X96" s="125" t="s">
        <v>1104</v>
      </c>
      <c r="Y96" s="125" t="s">
        <v>1153</v>
      </c>
    </row>
    <row r="97" spans="1:25" ht="12.75" customHeight="1" x14ac:dyDescent="0.2">
      <c r="A97" s="74" t="s">
        <v>398</v>
      </c>
      <c r="B97" s="74" t="s">
        <v>351</v>
      </c>
      <c r="C97" s="125">
        <v>0</v>
      </c>
      <c r="D97" s="125">
        <v>0</v>
      </c>
      <c r="E97" s="125">
        <v>27</v>
      </c>
      <c r="F97" s="125">
        <v>0</v>
      </c>
      <c r="G97" s="125">
        <v>0</v>
      </c>
      <c r="H97" s="125">
        <v>0</v>
      </c>
      <c r="I97" s="125">
        <v>0</v>
      </c>
      <c r="J97" s="125">
        <v>0</v>
      </c>
      <c r="K97" s="125">
        <v>0</v>
      </c>
      <c r="L97" s="125">
        <v>0</v>
      </c>
      <c r="M97" s="125">
        <v>262773</v>
      </c>
      <c r="N97" s="125">
        <v>15000</v>
      </c>
      <c r="O97" s="125">
        <v>0</v>
      </c>
      <c r="P97" s="125">
        <v>0</v>
      </c>
      <c r="Q97" s="125">
        <v>0</v>
      </c>
      <c r="R97" s="125">
        <v>0</v>
      </c>
      <c r="S97" s="125">
        <v>0</v>
      </c>
      <c r="T97" s="125">
        <v>0</v>
      </c>
      <c r="U97" s="125">
        <v>7000</v>
      </c>
      <c r="V97" s="125">
        <v>0</v>
      </c>
      <c r="W97" s="125">
        <v>11000</v>
      </c>
      <c r="X97" s="125" t="s">
        <v>1104</v>
      </c>
      <c r="Y97" s="125" t="s">
        <v>1100</v>
      </c>
    </row>
    <row r="98" spans="1:25" ht="12.75" customHeight="1" x14ac:dyDescent="0.2">
      <c r="A98" s="74" t="s">
        <v>415</v>
      </c>
      <c r="B98" s="74" t="s">
        <v>46</v>
      </c>
      <c r="C98" s="125">
        <v>0</v>
      </c>
      <c r="D98" s="125">
        <v>0</v>
      </c>
      <c r="E98" s="125">
        <v>0</v>
      </c>
      <c r="F98" s="125">
        <v>0</v>
      </c>
      <c r="G98" s="125">
        <v>0</v>
      </c>
      <c r="H98" s="125">
        <v>0</v>
      </c>
      <c r="I98" s="125">
        <v>0</v>
      </c>
      <c r="J98" s="125">
        <v>0</v>
      </c>
      <c r="K98" s="125">
        <v>0</v>
      </c>
      <c r="L98" s="125">
        <v>0</v>
      </c>
      <c r="M98" s="125">
        <v>133237</v>
      </c>
      <c r="N98" s="125">
        <v>0</v>
      </c>
      <c r="O98" s="125">
        <v>0</v>
      </c>
      <c r="P98" s="125">
        <v>3</v>
      </c>
      <c r="Q98" s="125">
        <v>0</v>
      </c>
      <c r="R98" s="125">
        <v>0</v>
      </c>
      <c r="S98" s="125">
        <v>0</v>
      </c>
      <c r="T98" s="125">
        <v>0</v>
      </c>
      <c r="U98" s="125">
        <v>0</v>
      </c>
      <c r="V98" s="125">
        <v>0</v>
      </c>
      <c r="W98" s="125">
        <v>2403</v>
      </c>
      <c r="X98" s="125" t="s">
        <v>1104</v>
      </c>
      <c r="Y98" s="125" t="s">
        <v>1103</v>
      </c>
    </row>
    <row r="99" spans="1:25" ht="12.75" customHeight="1" x14ac:dyDescent="0.2">
      <c r="A99" s="74" t="s">
        <v>645</v>
      </c>
      <c r="B99" s="74" t="s">
        <v>47</v>
      </c>
      <c r="C99" s="125">
        <v>0</v>
      </c>
      <c r="D99" s="125">
        <v>0</v>
      </c>
      <c r="E99" s="125">
        <v>0</v>
      </c>
      <c r="F99" s="125">
        <v>0</v>
      </c>
      <c r="G99" s="125">
        <v>0</v>
      </c>
      <c r="H99" s="125">
        <v>0</v>
      </c>
      <c r="I99" s="125">
        <v>0</v>
      </c>
      <c r="J99" s="125">
        <v>0</v>
      </c>
      <c r="K99" s="125">
        <v>0</v>
      </c>
      <c r="L99" s="125">
        <v>0</v>
      </c>
      <c r="M99" s="125">
        <v>0</v>
      </c>
      <c r="N99" s="125">
        <v>0</v>
      </c>
      <c r="O99" s="125">
        <v>0</v>
      </c>
      <c r="P99" s="125">
        <v>0</v>
      </c>
      <c r="Q99" s="125">
        <v>0</v>
      </c>
      <c r="R99" s="125">
        <v>0</v>
      </c>
      <c r="S99" s="125">
        <v>0</v>
      </c>
      <c r="T99" s="125">
        <v>0</v>
      </c>
      <c r="U99" s="125">
        <v>0</v>
      </c>
      <c r="V99" s="125">
        <v>0</v>
      </c>
      <c r="W99" s="125">
        <v>0</v>
      </c>
      <c r="X99" s="125" t="s">
        <v>1104</v>
      </c>
      <c r="Y99" s="125" t="s">
        <v>1103</v>
      </c>
    </row>
    <row r="100" spans="1:25" ht="12.75" customHeight="1" x14ac:dyDescent="0.2">
      <c r="A100" s="74" t="s">
        <v>385</v>
      </c>
      <c r="B100" s="74" t="s">
        <v>48</v>
      </c>
      <c r="C100" s="125">
        <v>0</v>
      </c>
      <c r="D100" s="125">
        <v>0</v>
      </c>
      <c r="E100" s="125">
        <v>0</v>
      </c>
      <c r="F100" s="125">
        <v>0</v>
      </c>
      <c r="G100" s="125">
        <v>0</v>
      </c>
      <c r="H100" s="125">
        <v>0</v>
      </c>
      <c r="I100" s="125">
        <v>0</v>
      </c>
      <c r="J100" s="125">
        <v>0</v>
      </c>
      <c r="K100" s="125">
        <v>0</v>
      </c>
      <c r="L100" s="125">
        <v>0</v>
      </c>
      <c r="M100" s="125">
        <v>0</v>
      </c>
      <c r="N100" s="125">
        <v>0</v>
      </c>
      <c r="O100" s="125">
        <v>0</v>
      </c>
      <c r="P100" s="125">
        <v>0</v>
      </c>
      <c r="Q100" s="125">
        <v>0</v>
      </c>
      <c r="R100" s="125">
        <v>0</v>
      </c>
      <c r="S100" s="125">
        <v>0</v>
      </c>
      <c r="T100" s="125">
        <v>0</v>
      </c>
      <c r="U100" s="125">
        <v>0</v>
      </c>
      <c r="V100" s="125">
        <v>0</v>
      </c>
      <c r="W100" s="125">
        <v>0</v>
      </c>
      <c r="X100" s="125" t="s">
        <v>1104</v>
      </c>
      <c r="Y100" s="125" t="s">
        <v>1103</v>
      </c>
    </row>
    <row r="101" spans="1:25" ht="12.75" customHeight="1" x14ac:dyDescent="0.2">
      <c r="A101" s="74" t="s">
        <v>528</v>
      </c>
      <c r="B101" s="74" t="s">
        <v>49</v>
      </c>
      <c r="C101" s="125">
        <v>0</v>
      </c>
      <c r="D101" s="125">
        <v>0</v>
      </c>
      <c r="E101" s="125">
        <v>0</v>
      </c>
      <c r="F101" s="125">
        <v>0</v>
      </c>
      <c r="G101" s="125">
        <v>0</v>
      </c>
      <c r="H101" s="125">
        <v>0</v>
      </c>
      <c r="I101" s="125">
        <v>0</v>
      </c>
      <c r="J101" s="125">
        <v>0</v>
      </c>
      <c r="K101" s="125">
        <v>0</v>
      </c>
      <c r="L101" s="125">
        <v>0</v>
      </c>
      <c r="M101" s="125">
        <v>11258</v>
      </c>
      <c r="N101" s="125">
        <v>0</v>
      </c>
      <c r="O101" s="125">
        <v>0</v>
      </c>
      <c r="P101" s="125">
        <v>0</v>
      </c>
      <c r="Q101" s="125">
        <v>0</v>
      </c>
      <c r="R101" s="125">
        <v>0</v>
      </c>
      <c r="S101" s="125">
        <v>0</v>
      </c>
      <c r="T101" s="125">
        <v>0</v>
      </c>
      <c r="U101" s="125">
        <v>0</v>
      </c>
      <c r="V101" s="125">
        <v>0</v>
      </c>
      <c r="W101" s="125">
        <v>0</v>
      </c>
      <c r="X101" s="125" t="s">
        <v>1104</v>
      </c>
      <c r="Y101" s="125" t="s">
        <v>1103</v>
      </c>
    </row>
    <row r="102" spans="1:25" ht="12.75" customHeight="1" x14ac:dyDescent="0.2">
      <c r="A102" s="74" t="s">
        <v>435</v>
      </c>
      <c r="B102" s="74" t="s">
        <v>50</v>
      </c>
      <c r="C102" s="125">
        <v>0</v>
      </c>
      <c r="D102" s="125">
        <v>0</v>
      </c>
      <c r="E102" s="125">
        <v>0</v>
      </c>
      <c r="F102" s="125">
        <v>0</v>
      </c>
      <c r="G102" s="125">
        <v>0</v>
      </c>
      <c r="H102" s="125">
        <v>0</v>
      </c>
      <c r="I102" s="125">
        <v>0</v>
      </c>
      <c r="J102" s="125">
        <v>0</v>
      </c>
      <c r="K102" s="125">
        <v>0</v>
      </c>
      <c r="L102" s="125">
        <v>0</v>
      </c>
      <c r="M102" s="125">
        <v>0</v>
      </c>
      <c r="N102" s="125">
        <v>0</v>
      </c>
      <c r="O102" s="125">
        <v>0</v>
      </c>
      <c r="P102" s="125">
        <v>0</v>
      </c>
      <c r="Q102" s="125">
        <v>0</v>
      </c>
      <c r="R102" s="125">
        <v>0</v>
      </c>
      <c r="S102" s="125">
        <v>0</v>
      </c>
      <c r="T102" s="125">
        <v>0</v>
      </c>
      <c r="U102" s="125">
        <v>0</v>
      </c>
      <c r="V102" s="125">
        <v>0</v>
      </c>
      <c r="W102" s="125">
        <v>0</v>
      </c>
      <c r="X102" s="125" t="s">
        <v>1104</v>
      </c>
      <c r="Y102" s="125" t="s">
        <v>1103</v>
      </c>
    </row>
    <row r="103" spans="1:25" ht="12.75" customHeight="1" x14ac:dyDescent="0.2">
      <c r="A103" s="74" t="s">
        <v>850</v>
      </c>
      <c r="B103" s="74" t="s">
        <v>851</v>
      </c>
      <c r="C103" s="125">
        <v>0</v>
      </c>
      <c r="D103" s="125">
        <v>0</v>
      </c>
      <c r="E103" s="125">
        <v>6507</v>
      </c>
      <c r="F103" s="125">
        <v>0</v>
      </c>
      <c r="G103" s="125">
        <v>3190</v>
      </c>
      <c r="H103" s="125">
        <v>0</v>
      </c>
      <c r="I103" s="125">
        <v>4049</v>
      </c>
      <c r="J103" s="125">
        <v>0</v>
      </c>
      <c r="K103" s="125">
        <v>372099</v>
      </c>
      <c r="L103" s="125">
        <v>2</v>
      </c>
      <c r="M103" s="125">
        <v>388880</v>
      </c>
      <c r="N103" s="125">
        <v>55000</v>
      </c>
      <c r="O103" s="125">
        <v>0</v>
      </c>
      <c r="P103" s="125">
        <v>0</v>
      </c>
      <c r="Q103" s="125">
        <v>0</v>
      </c>
      <c r="R103" s="125">
        <v>0</v>
      </c>
      <c r="S103" s="125">
        <v>0</v>
      </c>
      <c r="T103" s="125">
        <v>0</v>
      </c>
      <c r="U103" s="125">
        <v>38893</v>
      </c>
      <c r="V103" s="125">
        <v>0</v>
      </c>
      <c r="W103" s="125">
        <v>0</v>
      </c>
      <c r="X103" s="125" t="s">
        <v>1102</v>
      </c>
      <c r="Y103" s="125" t="s">
        <v>1100</v>
      </c>
    </row>
    <row r="104" spans="1:25" ht="12.75" customHeight="1" x14ac:dyDescent="0.2">
      <c r="A104" s="74" t="s">
        <v>852</v>
      </c>
      <c r="B104" s="74" t="s">
        <v>853</v>
      </c>
      <c r="C104" s="125">
        <v>0</v>
      </c>
      <c r="D104" s="125">
        <v>0</v>
      </c>
      <c r="E104" s="125">
        <v>12715</v>
      </c>
      <c r="F104" s="125">
        <v>0</v>
      </c>
      <c r="G104" s="125">
        <v>0</v>
      </c>
      <c r="H104" s="125">
        <v>0</v>
      </c>
      <c r="I104" s="125">
        <v>1051</v>
      </c>
      <c r="J104" s="125">
        <v>0</v>
      </c>
      <c r="K104" s="125">
        <v>0</v>
      </c>
      <c r="L104" s="125">
        <v>0</v>
      </c>
      <c r="M104" s="125">
        <v>388943</v>
      </c>
      <c r="N104" s="125">
        <v>35000</v>
      </c>
      <c r="O104" s="125">
        <v>0</v>
      </c>
      <c r="P104" s="125">
        <v>0</v>
      </c>
      <c r="Q104" s="125">
        <v>0</v>
      </c>
      <c r="R104" s="125">
        <v>0</v>
      </c>
      <c r="S104" s="125">
        <v>0</v>
      </c>
      <c r="T104" s="125">
        <v>0</v>
      </c>
      <c r="U104" s="125">
        <v>5000</v>
      </c>
      <c r="V104" s="125">
        <v>63000</v>
      </c>
      <c r="W104" s="125">
        <v>0</v>
      </c>
      <c r="X104" s="125" t="s">
        <v>1102</v>
      </c>
      <c r="Y104" s="125" t="s">
        <v>1100</v>
      </c>
    </row>
    <row r="105" spans="1:25" ht="12.75" customHeight="1" x14ac:dyDescent="0.2">
      <c r="A105" s="74" t="s">
        <v>854</v>
      </c>
      <c r="B105" s="74" t="s">
        <v>855</v>
      </c>
      <c r="C105" s="125">
        <v>0</v>
      </c>
      <c r="D105" s="125">
        <v>0</v>
      </c>
      <c r="E105" s="125">
        <v>122559</v>
      </c>
      <c r="F105" s="125">
        <v>0</v>
      </c>
      <c r="G105" s="125">
        <v>1480</v>
      </c>
      <c r="H105" s="125">
        <v>0</v>
      </c>
      <c r="I105" s="125">
        <v>0</v>
      </c>
      <c r="J105" s="125">
        <v>0</v>
      </c>
      <c r="K105" s="125">
        <v>0</v>
      </c>
      <c r="L105" s="125">
        <v>0</v>
      </c>
      <c r="M105" s="125">
        <v>1015654</v>
      </c>
      <c r="N105" s="125">
        <v>238000</v>
      </c>
      <c r="O105" s="125">
        <v>0</v>
      </c>
      <c r="P105" s="125">
        <v>0</v>
      </c>
      <c r="Q105" s="125">
        <v>0</v>
      </c>
      <c r="R105" s="125">
        <v>0</v>
      </c>
      <c r="S105" s="125">
        <v>1723</v>
      </c>
      <c r="T105" s="125">
        <v>0</v>
      </c>
      <c r="U105" s="125">
        <v>37900</v>
      </c>
      <c r="V105" s="125">
        <v>20748</v>
      </c>
      <c r="W105" s="125">
        <v>0</v>
      </c>
      <c r="X105" s="125" t="s">
        <v>1102</v>
      </c>
      <c r="Y105" s="125" t="s">
        <v>1100</v>
      </c>
    </row>
    <row r="106" spans="1:25" ht="12.75" customHeight="1" x14ac:dyDescent="0.2">
      <c r="A106" s="74" t="s">
        <v>856</v>
      </c>
      <c r="B106" s="74" t="s">
        <v>857</v>
      </c>
      <c r="C106" s="125">
        <v>19</v>
      </c>
      <c r="D106" s="125">
        <v>0</v>
      </c>
      <c r="E106" s="125">
        <v>146</v>
      </c>
      <c r="F106" s="125">
        <v>18190</v>
      </c>
      <c r="G106" s="125">
        <v>28</v>
      </c>
      <c r="H106" s="125">
        <v>0</v>
      </c>
      <c r="I106" s="125">
        <v>72</v>
      </c>
      <c r="J106" s="125">
        <v>0</v>
      </c>
      <c r="K106" s="125">
        <v>0</v>
      </c>
      <c r="L106" s="125">
        <v>0</v>
      </c>
      <c r="M106" s="125">
        <v>891274</v>
      </c>
      <c r="N106" s="125">
        <v>219000</v>
      </c>
      <c r="O106" s="125">
        <v>0</v>
      </c>
      <c r="P106" s="125">
        <v>0</v>
      </c>
      <c r="Q106" s="125">
        <v>0</v>
      </c>
      <c r="R106" s="125">
        <v>0</v>
      </c>
      <c r="S106" s="125">
        <v>0</v>
      </c>
      <c r="T106" s="125">
        <v>0</v>
      </c>
      <c r="U106" s="125">
        <v>230000</v>
      </c>
      <c r="V106" s="125">
        <v>174095</v>
      </c>
      <c r="W106" s="125">
        <v>0</v>
      </c>
      <c r="X106" s="125" t="s">
        <v>1102</v>
      </c>
      <c r="Y106" s="125" t="s">
        <v>1100</v>
      </c>
    </row>
    <row r="107" spans="1:25" ht="12.75" customHeight="1" x14ac:dyDescent="0.2">
      <c r="A107" s="74" t="s">
        <v>689</v>
      </c>
      <c r="B107" s="74" t="s">
        <v>51</v>
      </c>
      <c r="C107" s="125">
        <v>0</v>
      </c>
      <c r="D107" s="125">
        <v>0</v>
      </c>
      <c r="E107" s="125">
        <v>0</v>
      </c>
      <c r="F107" s="125">
        <v>0</v>
      </c>
      <c r="G107" s="125">
        <v>0</v>
      </c>
      <c r="H107" s="125">
        <v>0</v>
      </c>
      <c r="I107" s="125">
        <v>0</v>
      </c>
      <c r="J107" s="125">
        <v>0</v>
      </c>
      <c r="K107" s="125">
        <v>0</v>
      </c>
      <c r="L107" s="125">
        <v>0</v>
      </c>
      <c r="M107" s="125">
        <v>0</v>
      </c>
      <c r="N107" s="125">
        <v>0</v>
      </c>
      <c r="O107" s="125">
        <v>0</v>
      </c>
      <c r="P107" s="125">
        <v>0</v>
      </c>
      <c r="Q107" s="125">
        <v>0</v>
      </c>
      <c r="R107" s="125">
        <v>0</v>
      </c>
      <c r="S107" s="125">
        <v>0</v>
      </c>
      <c r="T107" s="125">
        <v>0</v>
      </c>
      <c r="U107" s="125">
        <v>0</v>
      </c>
      <c r="V107" s="125">
        <v>0</v>
      </c>
      <c r="W107" s="125">
        <v>0</v>
      </c>
      <c r="X107" s="125" t="s">
        <v>1104</v>
      </c>
      <c r="Y107" s="125" t="s">
        <v>1112</v>
      </c>
    </row>
    <row r="108" spans="1:25" ht="12.75" customHeight="1" x14ac:dyDescent="0.2">
      <c r="A108" s="74" t="s">
        <v>583</v>
      </c>
      <c r="B108" s="74" t="s">
        <v>321</v>
      </c>
      <c r="C108" s="125">
        <v>0</v>
      </c>
      <c r="D108" s="125">
        <v>0</v>
      </c>
      <c r="E108" s="125">
        <v>0</v>
      </c>
      <c r="F108" s="125">
        <v>0</v>
      </c>
      <c r="G108" s="125">
        <v>0</v>
      </c>
      <c r="H108" s="125">
        <v>0</v>
      </c>
      <c r="I108" s="125">
        <v>195</v>
      </c>
      <c r="J108" s="125">
        <v>0</v>
      </c>
      <c r="K108" s="125">
        <v>0</v>
      </c>
      <c r="L108" s="125">
        <v>619</v>
      </c>
      <c r="M108" s="125">
        <v>637021</v>
      </c>
      <c r="N108" s="125">
        <v>49000</v>
      </c>
      <c r="O108" s="125">
        <v>0</v>
      </c>
      <c r="P108" s="125">
        <v>0</v>
      </c>
      <c r="Q108" s="125">
        <v>0</v>
      </c>
      <c r="R108" s="125">
        <v>0</v>
      </c>
      <c r="S108" s="125">
        <v>0</v>
      </c>
      <c r="T108" s="125">
        <v>0</v>
      </c>
      <c r="U108" s="125">
        <v>0</v>
      </c>
      <c r="V108" s="125">
        <v>118000</v>
      </c>
      <c r="W108" s="125">
        <v>0</v>
      </c>
      <c r="X108" s="125" t="s">
        <v>1104</v>
      </c>
      <c r="Y108" s="125" t="s">
        <v>1100</v>
      </c>
    </row>
    <row r="109" spans="1:25" ht="12.75" customHeight="1" x14ac:dyDescent="0.2">
      <c r="A109" s="74" t="s">
        <v>858</v>
      </c>
      <c r="B109" s="74" t="s">
        <v>859</v>
      </c>
      <c r="C109" s="125">
        <v>0</v>
      </c>
      <c r="D109" s="125">
        <v>0</v>
      </c>
      <c r="E109" s="125">
        <v>0</v>
      </c>
      <c r="F109" s="125">
        <v>0</v>
      </c>
      <c r="G109" s="125">
        <v>0</v>
      </c>
      <c r="H109" s="125">
        <v>0</v>
      </c>
      <c r="I109" s="125">
        <v>0</v>
      </c>
      <c r="J109" s="125">
        <v>0</v>
      </c>
      <c r="K109" s="125">
        <v>0</v>
      </c>
      <c r="L109" s="125">
        <v>0</v>
      </c>
      <c r="M109" s="125">
        <v>76444</v>
      </c>
      <c r="N109" s="125">
        <v>23500</v>
      </c>
      <c r="O109" s="125">
        <v>0</v>
      </c>
      <c r="P109" s="125">
        <v>0</v>
      </c>
      <c r="Q109" s="125">
        <v>0</v>
      </c>
      <c r="R109" s="125">
        <v>0</v>
      </c>
      <c r="S109" s="125">
        <v>300</v>
      </c>
      <c r="T109" s="125">
        <v>0</v>
      </c>
      <c r="U109" s="125">
        <v>0</v>
      </c>
      <c r="V109" s="125">
        <v>0</v>
      </c>
      <c r="W109" s="125">
        <v>0</v>
      </c>
      <c r="X109" s="125" t="s">
        <v>1102</v>
      </c>
      <c r="Y109" s="125" t="s">
        <v>1100</v>
      </c>
    </row>
    <row r="110" spans="1:25" ht="12.75" customHeight="1" x14ac:dyDescent="0.2">
      <c r="A110" s="74" t="s">
        <v>729</v>
      </c>
      <c r="B110" s="74" t="s">
        <v>1114</v>
      </c>
      <c r="C110" s="125">
        <v>0</v>
      </c>
      <c r="D110" s="125">
        <v>0</v>
      </c>
      <c r="E110" s="125">
        <v>0</v>
      </c>
      <c r="F110" s="125">
        <v>0</v>
      </c>
      <c r="G110" s="125">
        <v>0</v>
      </c>
      <c r="H110" s="125">
        <v>0</v>
      </c>
      <c r="I110" s="125">
        <v>0</v>
      </c>
      <c r="J110" s="125">
        <v>0</v>
      </c>
      <c r="K110" s="125">
        <v>0</v>
      </c>
      <c r="L110" s="125">
        <v>0</v>
      </c>
      <c r="M110" s="125">
        <v>7618</v>
      </c>
      <c r="N110" s="125">
        <v>0</v>
      </c>
      <c r="O110" s="125">
        <v>0</v>
      </c>
      <c r="P110" s="125">
        <v>0</v>
      </c>
      <c r="Q110" s="125">
        <v>0</v>
      </c>
      <c r="R110" s="125">
        <v>0</v>
      </c>
      <c r="S110" s="125">
        <v>0</v>
      </c>
      <c r="T110" s="125">
        <v>0</v>
      </c>
      <c r="U110" s="125">
        <v>2000</v>
      </c>
      <c r="V110" s="125">
        <v>0</v>
      </c>
      <c r="W110" s="125">
        <v>0</v>
      </c>
      <c r="X110" s="125" t="s">
        <v>1104</v>
      </c>
      <c r="Y110" s="125" t="s">
        <v>1153</v>
      </c>
    </row>
    <row r="111" spans="1:25" ht="12.75" customHeight="1" x14ac:dyDescent="0.2">
      <c r="A111" s="74" t="s">
        <v>1010</v>
      </c>
      <c r="B111" s="74" t="s">
        <v>1011</v>
      </c>
      <c r="C111" s="125">
        <v>0</v>
      </c>
      <c r="D111" s="125">
        <v>0</v>
      </c>
      <c r="E111" s="125">
        <v>0</v>
      </c>
      <c r="F111" s="125">
        <v>0</v>
      </c>
      <c r="G111" s="125">
        <v>0</v>
      </c>
      <c r="H111" s="125">
        <v>0</v>
      </c>
      <c r="I111" s="125">
        <v>0</v>
      </c>
      <c r="J111" s="125">
        <v>0</v>
      </c>
      <c r="K111" s="125">
        <v>0</v>
      </c>
      <c r="L111" s="125">
        <v>0</v>
      </c>
      <c r="M111" s="125">
        <v>17176</v>
      </c>
      <c r="N111" s="125">
        <v>0</v>
      </c>
      <c r="O111" s="125">
        <v>0</v>
      </c>
      <c r="P111" s="125">
        <v>0</v>
      </c>
      <c r="Q111" s="125">
        <v>0</v>
      </c>
      <c r="R111" s="125">
        <v>0</v>
      </c>
      <c r="S111" s="125">
        <v>0</v>
      </c>
      <c r="T111" s="125">
        <v>0</v>
      </c>
      <c r="U111" s="125">
        <v>0</v>
      </c>
      <c r="V111" s="125">
        <v>0</v>
      </c>
      <c r="W111" s="125">
        <v>0</v>
      </c>
      <c r="X111" s="125" t="s">
        <v>1104</v>
      </c>
      <c r="Y111" s="125" t="s">
        <v>1153</v>
      </c>
    </row>
    <row r="112" spans="1:25" ht="12.75" customHeight="1" x14ac:dyDescent="0.2">
      <c r="A112" s="74" t="s">
        <v>458</v>
      </c>
      <c r="B112" s="74" t="s">
        <v>52</v>
      </c>
      <c r="C112" s="125">
        <v>0</v>
      </c>
      <c r="D112" s="125">
        <v>0</v>
      </c>
      <c r="E112" s="125">
        <v>0</v>
      </c>
      <c r="F112" s="125">
        <v>0</v>
      </c>
      <c r="G112" s="125">
        <v>0</v>
      </c>
      <c r="H112" s="125">
        <v>0</v>
      </c>
      <c r="I112" s="125">
        <v>0</v>
      </c>
      <c r="J112" s="125">
        <v>0</v>
      </c>
      <c r="K112" s="125">
        <v>0</v>
      </c>
      <c r="L112" s="125">
        <v>20000</v>
      </c>
      <c r="M112" s="125">
        <v>104594</v>
      </c>
      <c r="N112" s="125">
        <v>15400</v>
      </c>
      <c r="O112" s="125">
        <v>0</v>
      </c>
      <c r="P112" s="125">
        <v>0</v>
      </c>
      <c r="Q112" s="125">
        <v>0</v>
      </c>
      <c r="R112" s="125">
        <v>0</v>
      </c>
      <c r="S112" s="125">
        <v>0</v>
      </c>
      <c r="T112" s="125">
        <v>0</v>
      </c>
      <c r="U112" s="125">
        <v>0</v>
      </c>
      <c r="V112" s="125">
        <v>0</v>
      </c>
      <c r="W112" s="125">
        <v>2000</v>
      </c>
      <c r="X112" s="125" t="s">
        <v>1104</v>
      </c>
      <c r="Y112" s="125" t="s">
        <v>1103</v>
      </c>
    </row>
    <row r="113" spans="1:25" ht="12.75" customHeight="1" x14ac:dyDescent="0.2">
      <c r="A113" s="74" t="s">
        <v>862</v>
      </c>
      <c r="B113" s="74" t="s">
        <v>863</v>
      </c>
      <c r="C113" s="125">
        <v>0</v>
      </c>
      <c r="D113" s="125">
        <v>0</v>
      </c>
      <c r="E113" s="125">
        <v>0</v>
      </c>
      <c r="F113" s="125">
        <v>0</v>
      </c>
      <c r="G113" s="125">
        <v>0</v>
      </c>
      <c r="H113" s="125">
        <v>0</v>
      </c>
      <c r="I113" s="125">
        <v>0</v>
      </c>
      <c r="J113" s="125">
        <v>0</v>
      </c>
      <c r="K113" s="125">
        <v>0</v>
      </c>
      <c r="L113" s="125">
        <v>0</v>
      </c>
      <c r="M113" s="125">
        <v>143009</v>
      </c>
      <c r="N113" s="125">
        <v>0</v>
      </c>
      <c r="O113" s="125">
        <v>0</v>
      </c>
      <c r="P113" s="125">
        <v>0</v>
      </c>
      <c r="Q113" s="125">
        <v>0</v>
      </c>
      <c r="R113" s="125">
        <v>0</v>
      </c>
      <c r="S113" s="125">
        <v>0</v>
      </c>
      <c r="T113" s="125">
        <v>0</v>
      </c>
      <c r="U113" s="125">
        <v>0</v>
      </c>
      <c r="V113" s="125">
        <v>0</v>
      </c>
      <c r="W113" s="125">
        <v>0</v>
      </c>
      <c r="X113" s="125" t="s">
        <v>1102</v>
      </c>
      <c r="Y113" s="125" t="s">
        <v>1100</v>
      </c>
    </row>
    <row r="114" spans="1:25" ht="12.75" customHeight="1" x14ac:dyDescent="0.2">
      <c r="A114" s="74" t="s">
        <v>408</v>
      </c>
      <c r="B114" s="74" t="s">
        <v>2287</v>
      </c>
      <c r="C114" s="125">
        <v>0</v>
      </c>
      <c r="D114" s="125">
        <v>0</v>
      </c>
      <c r="E114" s="125">
        <v>0</v>
      </c>
      <c r="F114" s="125">
        <v>0</v>
      </c>
      <c r="G114" s="125">
        <v>0</v>
      </c>
      <c r="H114" s="125">
        <v>0</v>
      </c>
      <c r="I114" s="125">
        <v>0</v>
      </c>
      <c r="J114" s="125">
        <v>0</v>
      </c>
      <c r="K114" s="125">
        <v>0</v>
      </c>
      <c r="L114" s="125">
        <v>0</v>
      </c>
      <c r="M114" s="125">
        <v>0</v>
      </c>
      <c r="N114" s="125">
        <v>0</v>
      </c>
      <c r="O114" s="125">
        <v>0</v>
      </c>
      <c r="P114" s="125">
        <v>0</v>
      </c>
      <c r="Q114" s="125">
        <v>0</v>
      </c>
      <c r="R114" s="125">
        <v>0</v>
      </c>
      <c r="S114" s="125">
        <v>0</v>
      </c>
      <c r="T114" s="125">
        <v>0</v>
      </c>
      <c r="U114" s="125">
        <v>5000</v>
      </c>
      <c r="V114" s="125">
        <v>0</v>
      </c>
      <c r="W114" s="125">
        <v>0</v>
      </c>
      <c r="X114" s="125" t="s">
        <v>1104</v>
      </c>
      <c r="Y114" s="125" t="s">
        <v>1103</v>
      </c>
    </row>
    <row r="115" spans="1:25" ht="12.75" customHeight="1" x14ac:dyDescent="0.2">
      <c r="A115" s="74" t="s">
        <v>575</v>
      </c>
      <c r="B115" s="74" t="s">
        <v>54</v>
      </c>
      <c r="C115" s="125">
        <v>0</v>
      </c>
      <c r="D115" s="125">
        <v>0</v>
      </c>
      <c r="E115" s="125">
        <v>0</v>
      </c>
      <c r="F115" s="125">
        <v>0</v>
      </c>
      <c r="G115" s="125">
        <v>0</v>
      </c>
      <c r="H115" s="125">
        <v>0</v>
      </c>
      <c r="I115" s="125">
        <v>0</v>
      </c>
      <c r="J115" s="125">
        <v>0</v>
      </c>
      <c r="K115" s="125">
        <v>0</v>
      </c>
      <c r="L115" s="125">
        <v>0</v>
      </c>
      <c r="M115" s="125">
        <v>85146</v>
      </c>
      <c r="N115" s="125">
        <v>0</v>
      </c>
      <c r="O115" s="125">
        <v>0</v>
      </c>
      <c r="P115" s="125">
        <v>0</v>
      </c>
      <c r="Q115" s="125">
        <v>0</v>
      </c>
      <c r="R115" s="125">
        <v>0</v>
      </c>
      <c r="S115" s="125">
        <v>0</v>
      </c>
      <c r="T115" s="125">
        <v>0</v>
      </c>
      <c r="U115" s="125">
        <v>0</v>
      </c>
      <c r="V115" s="125">
        <v>19500</v>
      </c>
      <c r="W115" s="125">
        <v>0</v>
      </c>
      <c r="X115" s="125" t="s">
        <v>1104</v>
      </c>
      <c r="Y115" s="125" t="s">
        <v>1103</v>
      </c>
    </row>
    <row r="116" spans="1:25" ht="12.75" customHeight="1" x14ac:dyDescent="0.2">
      <c r="A116" s="74" t="s">
        <v>403</v>
      </c>
      <c r="B116" s="74" t="s">
        <v>352</v>
      </c>
      <c r="C116" s="125">
        <v>0</v>
      </c>
      <c r="D116" s="125">
        <v>0</v>
      </c>
      <c r="E116" s="125">
        <v>0</v>
      </c>
      <c r="F116" s="125">
        <v>0</v>
      </c>
      <c r="G116" s="125">
        <v>0</v>
      </c>
      <c r="H116" s="125">
        <v>0</v>
      </c>
      <c r="I116" s="125">
        <v>0</v>
      </c>
      <c r="J116" s="125">
        <v>0</v>
      </c>
      <c r="K116" s="125">
        <v>0</v>
      </c>
      <c r="L116" s="125">
        <v>0</v>
      </c>
      <c r="M116" s="125">
        <v>239185</v>
      </c>
      <c r="N116" s="125">
        <v>351100</v>
      </c>
      <c r="O116" s="125">
        <v>0</v>
      </c>
      <c r="P116" s="125">
        <v>0</v>
      </c>
      <c r="Q116" s="125">
        <v>0</v>
      </c>
      <c r="R116" s="125">
        <v>0</v>
      </c>
      <c r="S116" s="125">
        <v>0</v>
      </c>
      <c r="T116" s="125">
        <v>0</v>
      </c>
      <c r="U116" s="125">
        <v>45892</v>
      </c>
      <c r="V116" s="125">
        <v>36555</v>
      </c>
      <c r="W116" s="125">
        <v>0</v>
      </c>
      <c r="X116" s="125" t="s">
        <v>1104</v>
      </c>
      <c r="Y116" s="125" t="s">
        <v>1100</v>
      </c>
    </row>
    <row r="117" spans="1:25" ht="12.75" customHeight="1" x14ac:dyDescent="0.2">
      <c r="A117" s="74" t="s">
        <v>467</v>
      </c>
      <c r="B117" s="74" t="s">
        <v>2288</v>
      </c>
      <c r="C117" s="125">
        <v>0</v>
      </c>
      <c r="D117" s="125">
        <v>0</v>
      </c>
      <c r="E117" s="125">
        <v>0</v>
      </c>
      <c r="F117" s="125">
        <v>0</v>
      </c>
      <c r="G117" s="125">
        <v>0</v>
      </c>
      <c r="H117" s="125">
        <v>0</v>
      </c>
      <c r="I117" s="125">
        <v>0</v>
      </c>
      <c r="J117" s="125">
        <v>0</v>
      </c>
      <c r="K117" s="125">
        <v>0</v>
      </c>
      <c r="L117" s="125">
        <v>0</v>
      </c>
      <c r="M117" s="125">
        <v>0</v>
      </c>
      <c r="N117" s="125">
        <v>0</v>
      </c>
      <c r="O117" s="125">
        <v>0</v>
      </c>
      <c r="P117" s="125">
        <v>0</v>
      </c>
      <c r="Q117" s="125">
        <v>0</v>
      </c>
      <c r="R117" s="125">
        <v>0</v>
      </c>
      <c r="S117" s="125">
        <v>0</v>
      </c>
      <c r="T117" s="125">
        <v>0</v>
      </c>
      <c r="U117" s="125">
        <v>0</v>
      </c>
      <c r="V117" s="125">
        <v>0</v>
      </c>
      <c r="W117" s="125">
        <v>0</v>
      </c>
      <c r="X117" s="125" t="s">
        <v>1104</v>
      </c>
      <c r="Y117" s="125" t="s">
        <v>1103</v>
      </c>
    </row>
    <row r="118" spans="1:25" ht="12.75" customHeight="1" x14ac:dyDescent="0.2">
      <c r="A118" s="74" t="s">
        <v>442</v>
      </c>
      <c r="B118" s="74" t="s">
        <v>1115</v>
      </c>
      <c r="C118" s="125">
        <v>0</v>
      </c>
      <c r="D118" s="125">
        <v>0</v>
      </c>
      <c r="E118" s="125">
        <v>0</v>
      </c>
      <c r="F118" s="125">
        <v>0</v>
      </c>
      <c r="G118" s="125">
        <v>0</v>
      </c>
      <c r="H118" s="125">
        <v>0</v>
      </c>
      <c r="I118" s="125">
        <v>0</v>
      </c>
      <c r="J118" s="125">
        <v>0</v>
      </c>
      <c r="K118" s="125">
        <v>0</v>
      </c>
      <c r="L118" s="125">
        <v>0</v>
      </c>
      <c r="M118" s="125">
        <v>203981</v>
      </c>
      <c r="N118" s="125">
        <v>9900</v>
      </c>
      <c r="O118" s="125">
        <v>0</v>
      </c>
      <c r="P118" s="125">
        <v>0</v>
      </c>
      <c r="Q118" s="125">
        <v>0</v>
      </c>
      <c r="R118" s="125">
        <v>25022</v>
      </c>
      <c r="S118" s="125">
        <v>0</v>
      </c>
      <c r="T118" s="125">
        <v>0</v>
      </c>
      <c r="U118" s="125">
        <v>16500</v>
      </c>
      <c r="V118" s="125">
        <v>0</v>
      </c>
      <c r="W118" s="125">
        <v>226</v>
      </c>
      <c r="X118" s="125" t="s">
        <v>1104</v>
      </c>
      <c r="Y118" s="125" t="s">
        <v>1100</v>
      </c>
    </row>
    <row r="119" spans="1:25" ht="12.75" customHeight="1" x14ac:dyDescent="0.2">
      <c r="A119" s="74" t="s">
        <v>678</v>
      </c>
      <c r="B119" s="74" t="s">
        <v>56</v>
      </c>
      <c r="C119" s="125">
        <v>0</v>
      </c>
      <c r="D119" s="125">
        <v>0</v>
      </c>
      <c r="E119" s="125">
        <v>0</v>
      </c>
      <c r="F119" s="125">
        <v>0</v>
      </c>
      <c r="G119" s="125">
        <v>0</v>
      </c>
      <c r="H119" s="125">
        <v>0</v>
      </c>
      <c r="I119" s="125">
        <v>440</v>
      </c>
      <c r="J119" s="125">
        <v>0</v>
      </c>
      <c r="K119" s="125">
        <v>0</v>
      </c>
      <c r="L119" s="125">
        <v>12004</v>
      </c>
      <c r="M119" s="125">
        <v>209459</v>
      </c>
      <c r="N119" s="125">
        <v>53000</v>
      </c>
      <c r="O119" s="125">
        <v>0</v>
      </c>
      <c r="P119" s="125">
        <v>0</v>
      </c>
      <c r="Q119" s="125">
        <v>0</v>
      </c>
      <c r="R119" s="125">
        <v>0</v>
      </c>
      <c r="S119" s="125">
        <v>0</v>
      </c>
      <c r="T119" s="125">
        <v>0</v>
      </c>
      <c r="U119" s="125">
        <v>5000</v>
      </c>
      <c r="V119" s="125">
        <v>0</v>
      </c>
      <c r="W119" s="125">
        <v>18264</v>
      </c>
      <c r="X119" s="125" t="s">
        <v>1104</v>
      </c>
      <c r="Y119" s="125" t="s">
        <v>1107</v>
      </c>
    </row>
    <row r="120" spans="1:25" ht="12.75" customHeight="1" x14ac:dyDescent="0.2">
      <c r="A120" s="74" t="s">
        <v>567</v>
      </c>
      <c r="B120" s="74" t="s">
        <v>57</v>
      </c>
      <c r="C120" s="125">
        <v>0</v>
      </c>
      <c r="D120" s="125">
        <v>0</v>
      </c>
      <c r="E120" s="125">
        <v>0</v>
      </c>
      <c r="F120" s="125">
        <v>0</v>
      </c>
      <c r="G120" s="125">
        <v>0</v>
      </c>
      <c r="H120" s="125">
        <v>0</v>
      </c>
      <c r="I120" s="125">
        <v>0</v>
      </c>
      <c r="J120" s="125">
        <v>0</v>
      </c>
      <c r="K120" s="125">
        <v>0</v>
      </c>
      <c r="L120" s="125">
        <v>0</v>
      </c>
      <c r="M120" s="125">
        <v>5988</v>
      </c>
      <c r="N120" s="125">
        <v>0</v>
      </c>
      <c r="O120" s="125">
        <v>0</v>
      </c>
      <c r="P120" s="125">
        <v>0</v>
      </c>
      <c r="Q120" s="125">
        <v>0</v>
      </c>
      <c r="R120" s="125">
        <v>0</v>
      </c>
      <c r="S120" s="125">
        <v>0</v>
      </c>
      <c r="T120" s="125">
        <v>0</v>
      </c>
      <c r="U120" s="125">
        <v>0</v>
      </c>
      <c r="V120" s="125">
        <v>0</v>
      </c>
      <c r="W120" s="125">
        <v>0</v>
      </c>
      <c r="X120" s="125" t="s">
        <v>1104</v>
      </c>
      <c r="Y120" s="125" t="s">
        <v>1103</v>
      </c>
    </row>
    <row r="121" spans="1:25" ht="12.75" customHeight="1" x14ac:dyDescent="0.2">
      <c r="A121" s="74" t="s">
        <v>646</v>
      </c>
      <c r="B121" s="74" t="s">
        <v>58</v>
      </c>
      <c r="C121" s="125">
        <v>0</v>
      </c>
      <c r="D121" s="125">
        <v>0</v>
      </c>
      <c r="E121" s="125">
        <v>0</v>
      </c>
      <c r="F121" s="125">
        <v>0</v>
      </c>
      <c r="G121" s="125">
        <v>0</v>
      </c>
      <c r="H121" s="125">
        <v>0</v>
      </c>
      <c r="I121" s="125">
        <v>0</v>
      </c>
      <c r="J121" s="125">
        <v>0</v>
      </c>
      <c r="K121" s="125">
        <v>0</v>
      </c>
      <c r="L121" s="125">
        <v>0</v>
      </c>
      <c r="M121" s="125">
        <v>260325</v>
      </c>
      <c r="N121" s="125">
        <v>0</v>
      </c>
      <c r="O121" s="125">
        <v>0</v>
      </c>
      <c r="P121" s="125">
        <v>0</v>
      </c>
      <c r="Q121" s="125">
        <v>0</v>
      </c>
      <c r="R121" s="125">
        <v>0</v>
      </c>
      <c r="S121" s="125">
        <v>0</v>
      </c>
      <c r="T121" s="125">
        <v>0</v>
      </c>
      <c r="U121" s="125">
        <v>0</v>
      </c>
      <c r="V121" s="125">
        <v>0</v>
      </c>
      <c r="W121" s="125">
        <v>0</v>
      </c>
      <c r="X121" s="125" t="s">
        <v>1104</v>
      </c>
      <c r="Y121" s="125" t="s">
        <v>1103</v>
      </c>
    </row>
    <row r="122" spans="1:25" ht="12.75" customHeight="1" x14ac:dyDescent="0.2">
      <c r="A122" s="74" t="s">
        <v>707</v>
      </c>
      <c r="B122" s="74" t="s">
        <v>59</v>
      </c>
      <c r="C122" s="125">
        <v>0</v>
      </c>
      <c r="D122" s="125">
        <v>0</v>
      </c>
      <c r="E122" s="125">
        <v>0</v>
      </c>
      <c r="F122" s="125">
        <v>0</v>
      </c>
      <c r="G122" s="125">
        <v>0</v>
      </c>
      <c r="H122" s="125">
        <v>0</v>
      </c>
      <c r="I122" s="125">
        <v>6</v>
      </c>
      <c r="J122" s="125">
        <v>0</v>
      </c>
      <c r="K122" s="125">
        <v>0</v>
      </c>
      <c r="L122" s="125">
        <v>315</v>
      </c>
      <c r="M122" s="125">
        <v>614926</v>
      </c>
      <c r="N122" s="125">
        <v>120000</v>
      </c>
      <c r="O122" s="125">
        <v>0</v>
      </c>
      <c r="P122" s="125">
        <v>23075</v>
      </c>
      <c r="Q122" s="125">
        <v>0</v>
      </c>
      <c r="R122" s="125">
        <v>0</v>
      </c>
      <c r="S122" s="125">
        <v>0</v>
      </c>
      <c r="T122" s="125">
        <v>0</v>
      </c>
      <c r="U122" s="125">
        <v>44745</v>
      </c>
      <c r="V122" s="125">
        <v>65000</v>
      </c>
      <c r="W122" s="125">
        <v>25000</v>
      </c>
      <c r="X122" s="125" t="s">
        <v>1104</v>
      </c>
      <c r="Y122" s="125" t="s">
        <v>1106</v>
      </c>
    </row>
    <row r="123" spans="1:25" ht="12.75" customHeight="1" x14ac:dyDescent="0.2">
      <c r="A123" s="74" t="s">
        <v>404</v>
      </c>
      <c r="B123" s="74" t="s">
        <v>322</v>
      </c>
      <c r="C123" s="125">
        <v>0</v>
      </c>
      <c r="D123" s="125">
        <v>0</v>
      </c>
      <c r="E123" s="125">
        <v>0</v>
      </c>
      <c r="F123" s="125">
        <v>0</v>
      </c>
      <c r="G123" s="125">
        <v>0</v>
      </c>
      <c r="H123" s="125">
        <v>0</v>
      </c>
      <c r="I123" s="125">
        <v>0</v>
      </c>
      <c r="J123" s="125">
        <v>25000</v>
      </c>
      <c r="K123" s="125">
        <v>0</v>
      </c>
      <c r="L123" s="125">
        <v>0</v>
      </c>
      <c r="M123" s="125">
        <v>262200</v>
      </c>
      <c r="N123" s="125">
        <v>0</v>
      </c>
      <c r="O123" s="125">
        <v>0</v>
      </c>
      <c r="P123" s="125">
        <v>0</v>
      </c>
      <c r="Q123" s="125">
        <v>0</v>
      </c>
      <c r="R123" s="125">
        <v>0</v>
      </c>
      <c r="S123" s="125">
        <v>0</v>
      </c>
      <c r="T123" s="125">
        <v>0</v>
      </c>
      <c r="U123" s="125">
        <v>0</v>
      </c>
      <c r="V123" s="125">
        <v>0</v>
      </c>
      <c r="W123" s="125">
        <v>0</v>
      </c>
      <c r="X123" s="125" t="s">
        <v>1104</v>
      </c>
      <c r="Y123" s="125" t="s">
        <v>1109</v>
      </c>
    </row>
    <row r="124" spans="1:25" ht="12.75" customHeight="1" x14ac:dyDescent="0.2">
      <c r="A124" s="74" t="s">
        <v>1012</v>
      </c>
      <c r="B124" s="74" t="s">
        <v>1013</v>
      </c>
      <c r="C124" s="125">
        <v>0</v>
      </c>
      <c r="D124" s="125">
        <v>0</v>
      </c>
      <c r="E124" s="125">
        <v>0</v>
      </c>
      <c r="F124" s="125">
        <v>0</v>
      </c>
      <c r="G124" s="125">
        <v>0</v>
      </c>
      <c r="H124" s="125">
        <v>0</v>
      </c>
      <c r="I124" s="125">
        <v>0</v>
      </c>
      <c r="J124" s="125">
        <v>0</v>
      </c>
      <c r="K124" s="125">
        <v>0</v>
      </c>
      <c r="L124" s="125">
        <v>0</v>
      </c>
      <c r="M124" s="125">
        <v>0</v>
      </c>
      <c r="N124" s="125">
        <v>0</v>
      </c>
      <c r="O124" s="125">
        <v>0</v>
      </c>
      <c r="P124" s="125">
        <v>0</v>
      </c>
      <c r="Q124" s="125">
        <v>0</v>
      </c>
      <c r="R124" s="125">
        <v>0</v>
      </c>
      <c r="S124" s="125">
        <v>0</v>
      </c>
      <c r="T124" s="125">
        <v>0</v>
      </c>
      <c r="U124" s="125">
        <v>0</v>
      </c>
      <c r="V124" s="125">
        <v>0</v>
      </c>
      <c r="W124" s="125">
        <v>0</v>
      </c>
      <c r="X124" s="125" t="s">
        <v>1104</v>
      </c>
      <c r="Y124" s="125" t="s">
        <v>1153</v>
      </c>
    </row>
    <row r="125" spans="1:25" ht="12.75" customHeight="1" x14ac:dyDescent="0.2">
      <c r="A125" s="74" t="s">
        <v>496</v>
      </c>
      <c r="B125" s="74" t="s">
        <v>60</v>
      </c>
      <c r="C125" s="125">
        <v>0</v>
      </c>
      <c r="D125" s="125">
        <v>0</v>
      </c>
      <c r="E125" s="125">
        <v>0</v>
      </c>
      <c r="F125" s="125">
        <v>0</v>
      </c>
      <c r="G125" s="125">
        <v>0</v>
      </c>
      <c r="H125" s="125">
        <v>0</v>
      </c>
      <c r="I125" s="125">
        <v>0</v>
      </c>
      <c r="J125" s="125">
        <v>0</v>
      </c>
      <c r="K125" s="125">
        <v>0</v>
      </c>
      <c r="L125" s="125">
        <v>0</v>
      </c>
      <c r="M125" s="125">
        <v>365753</v>
      </c>
      <c r="N125" s="125">
        <v>0</v>
      </c>
      <c r="O125" s="125">
        <v>0</v>
      </c>
      <c r="P125" s="125">
        <v>0</v>
      </c>
      <c r="Q125" s="125">
        <v>0</v>
      </c>
      <c r="R125" s="125">
        <v>0</v>
      </c>
      <c r="S125" s="125">
        <v>0</v>
      </c>
      <c r="T125" s="125">
        <v>0</v>
      </c>
      <c r="U125" s="125">
        <v>0</v>
      </c>
      <c r="V125" s="125">
        <v>0</v>
      </c>
      <c r="W125" s="125">
        <v>0</v>
      </c>
      <c r="X125" s="125" t="s">
        <v>1104</v>
      </c>
      <c r="Y125" s="125" t="s">
        <v>1103</v>
      </c>
    </row>
    <row r="126" spans="1:25" ht="12.75" customHeight="1" x14ac:dyDescent="0.2">
      <c r="A126" s="74" t="s">
        <v>441</v>
      </c>
      <c r="B126" s="74" t="s">
        <v>61</v>
      </c>
      <c r="C126" s="125">
        <v>0</v>
      </c>
      <c r="D126" s="125">
        <v>0</v>
      </c>
      <c r="E126" s="125">
        <v>0</v>
      </c>
      <c r="F126" s="125">
        <v>0</v>
      </c>
      <c r="G126" s="125">
        <v>0</v>
      </c>
      <c r="H126" s="125">
        <v>0</v>
      </c>
      <c r="I126" s="125">
        <v>0</v>
      </c>
      <c r="J126" s="125">
        <v>0</v>
      </c>
      <c r="K126" s="125">
        <v>0</v>
      </c>
      <c r="L126" s="125">
        <v>0</v>
      </c>
      <c r="M126" s="125">
        <v>65311</v>
      </c>
      <c r="N126" s="125">
        <v>36850</v>
      </c>
      <c r="O126" s="125">
        <v>0</v>
      </c>
      <c r="P126" s="125">
        <v>0</v>
      </c>
      <c r="Q126" s="125">
        <v>0</v>
      </c>
      <c r="R126" s="125">
        <v>5000</v>
      </c>
      <c r="S126" s="125">
        <v>0</v>
      </c>
      <c r="T126" s="125">
        <v>0</v>
      </c>
      <c r="U126" s="125">
        <v>3000</v>
      </c>
      <c r="V126" s="125">
        <v>12000</v>
      </c>
      <c r="W126" s="125">
        <v>10000</v>
      </c>
      <c r="X126" s="125" t="s">
        <v>1104</v>
      </c>
      <c r="Y126" s="125" t="s">
        <v>1100</v>
      </c>
    </row>
    <row r="127" spans="1:25" ht="12.75" customHeight="1" x14ac:dyDescent="0.2">
      <c r="A127" s="74" t="s">
        <v>514</v>
      </c>
      <c r="B127" s="74" t="s">
        <v>62</v>
      </c>
      <c r="C127" s="125">
        <v>0</v>
      </c>
      <c r="D127" s="125">
        <v>0</v>
      </c>
      <c r="E127" s="125">
        <v>0</v>
      </c>
      <c r="F127" s="125">
        <v>0</v>
      </c>
      <c r="G127" s="125">
        <v>0</v>
      </c>
      <c r="H127" s="125">
        <v>0</v>
      </c>
      <c r="I127" s="125">
        <v>0</v>
      </c>
      <c r="J127" s="125">
        <v>0</v>
      </c>
      <c r="K127" s="125">
        <v>0</v>
      </c>
      <c r="L127" s="125">
        <v>0</v>
      </c>
      <c r="M127" s="125">
        <v>64736</v>
      </c>
      <c r="N127" s="125">
        <v>0</v>
      </c>
      <c r="O127" s="125">
        <v>0</v>
      </c>
      <c r="P127" s="125">
        <v>0</v>
      </c>
      <c r="Q127" s="125">
        <v>0</v>
      </c>
      <c r="R127" s="125">
        <v>0</v>
      </c>
      <c r="S127" s="125">
        <v>0</v>
      </c>
      <c r="T127" s="125">
        <v>0</v>
      </c>
      <c r="U127" s="125">
        <v>0</v>
      </c>
      <c r="V127" s="125">
        <v>0</v>
      </c>
      <c r="W127" s="125">
        <v>0</v>
      </c>
      <c r="X127" s="125" t="s">
        <v>1104</v>
      </c>
      <c r="Y127" s="125" t="s">
        <v>1103</v>
      </c>
    </row>
    <row r="128" spans="1:25" ht="12.75" customHeight="1" x14ac:dyDescent="0.2">
      <c r="A128" s="74" t="s">
        <v>759</v>
      </c>
      <c r="B128" s="74" t="s">
        <v>353</v>
      </c>
      <c r="C128" s="125">
        <v>0</v>
      </c>
      <c r="D128" s="125">
        <v>0</v>
      </c>
      <c r="E128" s="125">
        <v>0</v>
      </c>
      <c r="F128" s="125">
        <v>0</v>
      </c>
      <c r="G128" s="125">
        <v>0</v>
      </c>
      <c r="H128" s="125">
        <v>0</v>
      </c>
      <c r="I128" s="125">
        <v>0</v>
      </c>
      <c r="J128" s="125">
        <v>0</v>
      </c>
      <c r="K128" s="125">
        <v>0</v>
      </c>
      <c r="L128" s="125">
        <v>0</v>
      </c>
      <c r="M128" s="125">
        <v>0</v>
      </c>
      <c r="N128" s="125">
        <v>0</v>
      </c>
      <c r="O128" s="125">
        <v>0</v>
      </c>
      <c r="P128" s="125">
        <v>0</v>
      </c>
      <c r="Q128" s="125">
        <v>0</v>
      </c>
      <c r="R128" s="125">
        <v>0</v>
      </c>
      <c r="S128" s="125">
        <v>0</v>
      </c>
      <c r="T128" s="125">
        <v>0</v>
      </c>
      <c r="U128" s="125">
        <v>0</v>
      </c>
      <c r="V128" s="125">
        <v>0</v>
      </c>
      <c r="W128" s="125">
        <v>0</v>
      </c>
      <c r="X128" s="125" t="s">
        <v>1104</v>
      </c>
      <c r="Y128" s="125" t="s">
        <v>1153</v>
      </c>
    </row>
    <row r="129" spans="1:25" ht="12.75" customHeight="1" x14ac:dyDescent="0.2">
      <c r="A129" s="74" t="s">
        <v>576</v>
      </c>
      <c r="B129" s="74" t="s">
        <v>63</v>
      </c>
      <c r="C129" s="125">
        <v>0</v>
      </c>
      <c r="D129" s="125">
        <v>0</v>
      </c>
      <c r="E129" s="125">
        <v>0</v>
      </c>
      <c r="F129" s="125">
        <v>0</v>
      </c>
      <c r="G129" s="125">
        <v>0</v>
      </c>
      <c r="H129" s="125">
        <v>0</v>
      </c>
      <c r="I129" s="125">
        <v>0</v>
      </c>
      <c r="J129" s="125">
        <v>0</v>
      </c>
      <c r="K129" s="125">
        <v>0</v>
      </c>
      <c r="L129" s="125">
        <v>0</v>
      </c>
      <c r="M129" s="125">
        <v>0</v>
      </c>
      <c r="N129" s="125">
        <v>0</v>
      </c>
      <c r="O129" s="125">
        <v>0</v>
      </c>
      <c r="P129" s="125">
        <v>0</v>
      </c>
      <c r="Q129" s="125">
        <v>0</v>
      </c>
      <c r="R129" s="125">
        <v>0</v>
      </c>
      <c r="S129" s="125">
        <v>0</v>
      </c>
      <c r="T129" s="125">
        <v>0</v>
      </c>
      <c r="U129" s="125">
        <v>0</v>
      </c>
      <c r="V129" s="125">
        <v>0</v>
      </c>
      <c r="W129" s="125">
        <v>0</v>
      </c>
      <c r="X129" s="125" t="s">
        <v>1104</v>
      </c>
      <c r="Y129" s="125" t="s">
        <v>1103</v>
      </c>
    </row>
    <row r="130" spans="1:25" ht="12.75" customHeight="1" x14ac:dyDescent="0.2">
      <c r="A130" s="74" t="s">
        <v>868</v>
      </c>
      <c r="B130" s="74" t="s">
        <v>869</v>
      </c>
      <c r="C130" s="125">
        <v>0</v>
      </c>
      <c r="D130" s="125">
        <v>0</v>
      </c>
      <c r="E130" s="125">
        <v>0</v>
      </c>
      <c r="F130" s="125">
        <v>0</v>
      </c>
      <c r="G130" s="125">
        <v>0</v>
      </c>
      <c r="H130" s="125">
        <v>0</v>
      </c>
      <c r="I130" s="125">
        <v>0</v>
      </c>
      <c r="J130" s="125">
        <v>0</v>
      </c>
      <c r="K130" s="125">
        <v>0</v>
      </c>
      <c r="L130" s="125">
        <v>0</v>
      </c>
      <c r="M130" s="125">
        <v>184726</v>
      </c>
      <c r="N130" s="125">
        <v>0</v>
      </c>
      <c r="O130" s="125">
        <v>0</v>
      </c>
      <c r="P130" s="125">
        <v>0</v>
      </c>
      <c r="Q130" s="125">
        <v>0</v>
      </c>
      <c r="R130" s="125">
        <v>0</v>
      </c>
      <c r="S130" s="125">
        <v>2968</v>
      </c>
      <c r="T130" s="125">
        <v>0</v>
      </c>
      <c r="U130" s="125">
        <v>0</v>
      </c>
      <c r="V130" s="125">
        <v>0</v>
      </c>
      <c r="W130" s="125">
        <v>0</v>
      </c>
      <c r="X130" s="125" t="s">
        <v>1101</v>
      </c>
      <c r="Y130" s="125" t="s">
        <v>1100</v>
      </c>
    </row>
    <row r="131" spans="1:25" ht="12.75" customHeight="1" x14ac:dyDescent="0.2">
      <c r="A131" s="74" t="s">
        <v>411</v>
      </c>
      <c r="B131" s="74" t="s">
        <v>768</v>
      </c>
      <c r="C131" s="125">
        <v>0</v>
      </c>
      <c r="D131" s="125">
        <v>0</v>
      </c>
      <c r="E131" s="125">
        <v>0</v>
      </c>
      <c r="F131" s="125">
        <v>0</v>
      </c>
      <c r="G131" s="125">
        <v>0</v>
      </c>
      <c r="H131" s="125">
        <v>0</v>
      </c>
      <c r="I131" s="125">
        <v>0</v>
      </c>
      <c r="J131" s="125">
        <v>0</v>
      </c>
      <c r="K131" s="125">
        <v>0</v>
      </c>
      <c r="L131" s="125">
        <v>0</v>
      </c>
      <c r="M131" s="125">
        <v>305864</v>
      </c>
      <c r="N131" s="125">
        <v>20000</v>
      </c>
      <c r="O131" s="125">
        <v>0</v>
      </c>
      <c r="P131" s="125">
        <v>0</v>
      </c>
      <c r="Q131" s="125">
        <v>0</v>
      </c>
      <c r="R131" s="125">
        <v>94620</v>
      </c>
      <c r="S131" s="125">
        <v>0</v>
      </c>
      <c r="T131" s="125">
        <v>0</v>
      </c>
      <c r="U131" s="125">
        <v>0</v>
      </c>
      <c r="V131" s="125">
        <v>0</v>
      </c>
      <c r="W131" s="125">
        <v>37930</v>
      </c>
      <c r="X131" s="125" t="s">
        <v>1104</v>
      </c>
      <c r="Y131" s="125" t="s">
        <v>1100</v>
      </c>
    </row>
    <row r="132" spans="1:25" ht="12.75" customHeight="1" x14ac:dyDescent="0.2">
      <c r="A132" s="74" t="s">
        <v>412</v>
      </c>
      <c r="B132" s="74" t="s">
        <v>323</v>
      </c>
      <c r="C132" s="125">
        <v>0</v>
      </c>
      <c r="D132" s="125">
        <v>0</v>
      </c>
      <c r="E132" s="125">
        <v>0</v>
      </c>
      <c r="F132" s="125">
        <v>0</v>
      </c>
      <c r="G132" s="125">
        <v>0</v>
      </c>
      <c r="H132" s="125">
        <v>0</v>
      </c>
      <c r="I132" s="125">
        <v>0</v>
      </c>
      <c r="J132" s="125">
        <v>0</v>
      </c>
      <c r="K132" s="125">
        <v>0</v>
      </c>
      <c r="L132" s="125">
        <v>0</v>
      </c>
      <c r="M132" s="125">
        <v>283519</v>
      </c>
      <c r="N132" s="125">
        <v>10000</v>
      </c>
      <c r="O132" s="125">
        <v>0</v>
      </c>
      <c r="P132" s="125">
        <v>0</v>
      </c>
      <c r="Q132" s="125">
        <v>0</v>
      </c>
      <c r="R132" s="125">
        <v>0</v>
      </c>
      <c r="S132" s="125">
        <v>0</v>
      </c>
      <c r="T132" s="125">
        <v>0</v>
      </c>
      <c r="U132" s="125">
        <v>18000</v>
      </c>
      <c r="V132" s="125">
        <v>60000</v>
      </c>
      <c r="W132" s="125">
        <v>0</v>
      </c>
      <c r="X132" s="125" t="s">
        <v>1104</v>
      </c>
      <c r="Y132" s="125" t="s">
        <v>1109</v>
      </c>
    </row>
    <row r="133" spans="1:25" ht="12.75" customHeight="1" x14ac:dyDescent="0.2">
      <c r="A133" s="74" t="s">
        <v>730</v>
      </c>
      <c r="B133" s="74" t="s">
        <v>1116</v>
      </c>
      <c r="C133" s="125">
        <v>0</v>
      </c>
      <c r="D133" s="125">
        <v>0</v>
      </c>
      <c r="E133" s="125">
        <v>0</v>
      </c>
      <c r="F133" s="125">
        <v>0</v>
      </c>
      <c r="G133" s="125">
        <v>0</v>
      </c>
      <c r="H133" s="125">
        <v>0</v>
      </c>
      <c r="I133" s="125">
        <v>0</v>
      </c>
      <c r="J133" s="125">
        <v>0</v>
      </c>
      <c r="K133" s="125">
        <v>0</v>
      </c>
      <c r="L133" s="125">
        <v>0</v>
      </c>
      <c r="M133" s="125">
        <v>10597</v>
      </c>
      <c r="N133" s="125">
        <v>0</v>
      </c>
      <c r="O133" s="125">
        <v>0</v>
      </c>
      <c r="P133" s="125">
        <v>366</v>
      </c>
      <c r="Q133" s="125">
        <v>0</v>
      </c>
      <c r="R133" s="125">
        <v>0</v>
      </c>
      <c r="S133" s="125">
        <v>0</v>
      </c>
      <c r="T133" s="125">
        <v>0</v>
      </c>
      <c r="U133" s="125">
        <v>0</v>
      </c>
      <c r="V133" s="125">
        <v>0</v>
      </c>
      <c r="W133" s="125">
        <v>0</v>
      </c>
      <c r="X133" s="125" t="s">
        <v>1104</v>
      </c>
      <c r="Y133" s="125" t="s">
        <v>1153</v>
      </c>
    </row>
    <row r="134" spans="1:25" ht="12.75" customHeight="1" x14ac:dyDescent="0.2">
      <c r="A134" s="74" t="s">
        <v>416</v>
      </c>
      <c r="B134" s="74" t="s">
        <v>64</v>
      </c>
      <c r="C134" s="125">
        <v>0</v>
      </c>
      <c r="D134" s="125">
        <v>0</v>
      </c>
      <c r="E134" s="125">
        <v>0</v>
      </c>
      <c r="F134" s="125">
        <v>0</v>
      </c>
      <c r="G134" s="125">
        <v>0</v>
      </c>
      <c r="H134" s="125">
        <v>0</v>
      </c>
      <c r="I134" s="125">
        <v>0</v>
      </c>
      <c r="J134" s="125">
        <v>0</v>
      </c>
      <c r="K134" s="125">
        <v>0</v>
      </c>
      <c r="L134" s="125">
        <v>0</v>
      </c>
      <c r="M134" s="125">
        <v>5450</v>
      </c>
      <c r="N134" s="125">
        <v>0</v>
      </c>
      <c r="O134" s="125">
        <v>0</v>
      </c>
      <c r="P134" s="125">
        <v>0</v>
      </c>
      <c r="Q134" s="125">
        <v>0</v>
      </c>
      <c r="R134" s="125">
        <v>0</v>
      </c>
      <c r="S134" s="125">
        <v>0</v>
      </c>
      <c r="T134" s="125">
        <v>0</v>
      </c>
      <c r="U134" s="125">
        <v>0</v>
      </c>
      <c r="V134" s="125">
        <v>150</v>
      </c>
      <c r="W134" s="125">
        <v>0</v>
      </c>
      <c r="X134" s="125" t="s">
        <v>1104</v>
      </c>
      <c r="Y134" s="125" t="s">
        <v>1103</v>
      </c>
    </row>
    <row r="135" spans="1:25" ht="12.75" customHeight="1" x14ac:dyDescent="0.2">
      <c r="A135" s="74" t="s">
        <v>1014</v>
      </c>
      <c r="B135" s="74" t="s">
        <v>1015</v>
      </c>
      <c r="C135" s="125">
        <v>0</v>
      </c>
      <c r="D135" s="125">
        <v>0</v>
      </c>
      <c r="E135" s="125">
        <v>0</v>
      </c>
      <c r="F135" s="125">
        <v>0</v>
      </c>
      <c r="G135" s="125">
        <v>0</v>
      </c>
      <c r="H135" s="125">
        <v>0</v>
      </c>
      <c r="I135" s="125">
        <v>0</v>
      </c>
      <c r="J135" s="125">
        <v>0</v>
      </c>
      <c r="K135" s="125">
        <v>0</v>
      </c>
      <c r="L135" s="125">
        <v>0</v>
      </c>
      <c r="M135" s="125">
        <v>5083</v>
      </c>
      <c r="N135" s="125">
        <v>0</v>
      </c>
      <c r="O135" s="125">
        <v>0</v>
      </c>
      <c r="P135" s="125">
        <v>0</v>
      </c>
      <c r="Q135" s="125">
        <v>0</v>
      </c>
      <c r="R135" s="125">
        <v>0</v>
      </c>
      <c r="S135" s="125">
        <v>0</v>
      </c>
      <c r="T135" s="125">
        <v>0</v>
      </c>
      <c r="U135" s="125">
        <v>0</v>
      </c>
      <c r="V135" s="125">
        <v>0</v>
      </c>
      <c r="W135" s="125">
        <v>0</v>
      </c>
      <c r="X135" s="125" t="s">
        <v>1104</v>
      </c>
      <c r="Y135" s="125" t="s">
        <v>1153</v>
      </c>
    </row>
    <row r="136" spans="1:25" ht="12.75" customHeight="1" x14ac:dyDescent="0.2">
      <c r="A136" s="74" t="s">
        <v>1698</v>
      </c>
      <c r="B136" s="74" t="s">
        <v>1746</v>
      </c>
      <c r="C136" s="125">
        <v>0</v>
      </c>
      <c r="D136" s="125">
        <v>0</v>
      </c>
      <c r="E136" s="125">
        <v>0</v>
      </c>
      <c r="F136" s="125">
        <v>0</v>
      </c>
      <c r="G136" s="125">
        <v>0</v>
      </c>
      <c r="H136" s="125">
        <v>0</v>
      </c>
      <c r="I136" s="125">
        <v>0</v>
      </c>
      <c r="J136" s="125">
        <v>0</v>
      </c>
      <c r="K136" s="125">
        <v>0</v>
      </c>
      <c r="L136" s="125">
        <v>0</v>
      </c>
      <c r="M136" s="125">
        <v>52279</v>
      </c>
      <c r="N136" s="125">
        <v>0</v>
      </c>
      <c r="O136" s="125">
        <v>0</v>
      </c>
      <c r="P136" s="125">
        <v>0</v>
      </c>
      <c r="Q136" s="125">
        <v>0</v>
      </c>
      <c r="R136" s="125">
        <v>0</v>
      </c>
      <c r="S136" s="125">
        <v>0</v>
      </c>
      <c r="T136" s="125">
        <v>0</v>
      </c>
      <c r="U136" s="125">
        <v>0</v>
      </c>
      <c r="V136" s="125">
        <v>0</v>
      </c>
      <c r="W136" s="125">
        <v>0</v>
      </c>
      <c r="X136" s="125" t="s">
        <v>1105</v>
      </c>
      <c r="Y136" s="125" t="s">
        <v>1105</v>
      </c>
    </row>
    <row r="137" spans="1:25" ht="12.75" customHeight="1" x14ac:dyDescent="0.2">
      <c r="A137" s="74" t="s">
        <v>423</v>
      </c>
      <c r="B137" s="74" t="s">
        <v>1083</v>
      </c>
      <c r="C137" s="125">
        <v>0</v>
      </c>
      <c r="D137" s="125">
        <v>0</v>
      </c>
      <c r="E137" s="125">
        <v>0</v>
      </c>
      <c r="F137" s="125">
        <v>0</v>
      </c>
      <c r="G137" s="125">
        <v>0</v>
      </c>
      <c r="H137" s="125">
        <v>0</v>
      </c>
      <c r="I137" s="125">
        <v>0</v>
      </c>
      <c r="J137" s="125">
        <v>0</v>
      </c>
      <c r="K137" s="125">
        <v>0</v>
      </c>
      <c r="L137" s="125">
        <v>0</v>
      </c>
      <c r="M137" s="125">
        <v>436349</v>
      </c>
      <c r="N137" s="125">
        <v>71500</v>
      </c>
      <c r="O137" s="125">
        <v>0</v>
      </c>
      <c r="P137" s="125">
        <v>0</v>
      </c>
      <c r="Q137" s="125">
        <v>0</v>
      </c>
      <c r="R137" s="125">
        <v>0</v>
      </c>
      <c r="S137" s="125">
        <v>0</v>
      </c>
      <c r="T137" s="125">
        <v>0</v>
      </c>
      <c r="U137" s="125">
        <v>0</v>
      </c>
      <c r="V137" s="125">
        <v>0</v>
      </c>
      <c r="W137" s="125">
        <v>0</v>
      </c>
      <c r="X137" s="125" t="s">
        <v>1104</v>
      </c>
      <c r="Y137" s="125" t="s">
        <v>1109</v>
      </c>
    </row>
    <row r="138" spans="1:25" ht="12.75" customHeight="1" x14ac:dyDescent="0.2">
      <c r="A138" s="74" t="s">
        <v>1051</v>
      </c>
      <c r="B138" s="74" t="s">
        <v>1052</v>
      </c>
      <c r="C138" s="125">
        <v>0</v>
      </c>
      <c r="D138" s="125">
        <v>0</v>
      </c>
      <c r="E138" s="125">
        <v>0</v>
      </c>
      <c r="F138" s="125">
        <v>0</v>
      </c>
      <c r="G138" s="125">
        <v>0</v>
      </c>
      <c r="H138" s="125">
        <v>0</v>
      </c>
      <c r="I138" s="125">
        <v>0</v>
      </c>
      <c r="J138" s="125">
        <v>0</v>
      </c>
      <c r="K138" s="125">
        <v>0</v>
      </c>
      <c r="L138" s="125">
        <v>0</v>
      </c>
      <c r="M138" s="125">
        <v>30278</v>
      </c>
      <c r="N138" s="125">
        <v>0</v>
      </c>
      <c r="O138" s="125">
        <v>0</v>
      </c>
      <c r="P138" s="125">
        <v>0</v>
      </c>
      <c r="Q138" s="125">
        <v>0</v>
      </c>
      <c r="R138" s="125">
        <v>0</v>
      </c>
      <c r="S138" s="125">
        <v>0</v>
      </c>
      <c r="T138" s="125">
        <v>0</v>
      </c>
      <c r="U138" s="125">
        <v>0</v>
      </c>
      <c r="V138" s="125">
        <v>0</v>
      </c>
      <c r="W138" s="125">
        <v>0</v>
      </c>
      <c r="X138" s="125" t="s">
        <v>1104</v>
      </c>
      <c r="Y138" s="125" t="s">
        <v>1153</v>
      </c>
    </row>
    <row r="139" spans="1:25" ht="12.75" customHeight="1" x14ac:dyDescent="0.2">
      <c r="A139" s="74" t="s">
        <v>750</v>
      </c>
      <c r="B139" s="74" t="s">
        <v>1117</v>
      </c>
      <c r="C139" s="125">
        <v>0</v>
      </c>
      <c r="D139" s="125">
        <v>0</v>
      </c>
      <c r="E139" s="125">
        <v>0</v>
      </c>
      <c r="F139" s="125">
        <v>0</v>
      </c>
      <c r="G139" s="125">
        <v>0</v>
      </c>
      <c r="H139" s="125">
        <v>0</v>
      </c>
      <c r="I139" s="125">
        <v>0</v>
      </c>
      <c r="J139" s="125">
        <v>0</v>
      </c>
      <c r="K139" s="125">
        <v>0</v>
      </c>
      <c r="L139" s="125">
        <v>0</v>
      </c>
      <c r="M139" s="125">
        <v>25615</v>
      </c>
      <c r="N139" s="125">
        <v>0</v>
      </c>
      <c r="O139" s="125">
        <v>0</v>
      </c>
      <c r="P139" s="125">
        <v>0</v>
      </c>
      <c r="Q139" s="125">
        <v>0</v>
      </c>
      <c r="R139" s="125">
        <v>0</v>
      </c>
      <c r="S139" s="125">
        <v>0</v>
      </c>
      <c r="T139" s="125">
        <v>0</v>
      </c>
      <c r="U139" s="125">
        <v>0</v>
      </c>
      <c r="V139" s="125">
        <v>0</v>
      </c>
      <c r="W139" s="125">
        <v>0</v>
      </c>
      <c r="X139" s="125" t="s">
        <v>1104</v>
      </c>
      <c r="Y139" s="125" t="s">
        <v>1153</v>
      </c>
    </row>
    <row r="140" spans="1:25" ht="12.75" customHeight="1" x14ac:dyDescent="0.2">
      <c r="A140" s="74" t="s">
        <v>669</v>
      </c>
      <c r="B140" s="74" t="s">
        <v>65</v>
      </c>
      <c r="C140" s="125">
        <v>0</v>
      </c>
      <c r="D140" s="125">
        <v>0</v>
      </c>
      <c r="E140" s="125">
        <v>0</v>
      </c>
      <c r="F140" s="125">
        <v>0</v>
      </c>
      <c r="G140" s="125">
        <v>0</v>
      </c>
      <c r="H140" s="125">
        <v>0</v>
      </c>
      <c r="I140" s="125">
        <v>4</v>
      </c>
      <c r="J140" s="125">
        <v>0</v>
      </c>
      <c r="K140" s="125">
        <v>0</v>
      </c>
      <c r="L140" s="125">
        <v>0</v>
      </c>
      <c r="M140" s="125">
        <v>307096</v>
      </c>
      <c r="N140" s="125">
        <v>39000</v>
      </c>
      <c r="O140" s="125">
        <v>0</v>
      </c>
      <c r="P140" s="125">
        <v>500</v>
      </c>
      <c r="Q140" s="125">
        <v>0</v>
      </c>
      <c r="R140" s="125">
        <v>0</v>
      </c>
      <c r="S140" s="125">
        <v>0</v>
      </c>
      <c r="T140" s="125">
        <v>0</v>
      </c>
      <c r="U140" s="125">
        <v>0</v>
      </c>
      <c r="V140" s="125">
        <v>0</v>
      </c>
      <c r="W140" s="125">
        <v>146000</v>
      </c>
      <c r="X140" s="125" t="s">
        <v>1104</v>
      </c>
      <c r="Y140" s="125" t="s">
        <v>1107</v>
      </c>
    </row>
    <row r="141" spans="1:25" ht="12.75" customHeight="1" x14ac:dyDescent="0.2">
      <c r="A141" s="74" t="s">
        <v>434</v>
      </c>
      <c r="B141" s="74" t="s">
        <v>324</v>
      </c>
      <c r="C141" s="125">
        <v>0</v>
      </c>
      <c r="D141" s="125">
        <v>0</v>
      </c>
      <c r="E141" s="125">
        <v>0</v>
      </c>
      <c r="F141" s="125">
        <v>0</v>
      </c>
      <c r="G141" s="125">
        <v>0</v>
      </c>
      <c r="H141" s="125">
        <v>0</v>
      </c>
      <c r="I141" s="125">
        <v>0</v>
      </c>
      <c r="J141" s="125">
        <v>0</v>
      </c>
      <c r="K141" s="125">
        <v>0</v>
      </c>
      <c r="L141" s="125">
        <v>0</v>
      </c>
      <c r="M141" s="125">
        <v>87621</v>
      </c>
      <c r="N141" s="125">
        <v>50600</v>
      </c>
      <c r="O141" s="125">
        <v>0</v>
      </c>
      <c r="P141" s="125">
        <v>44500</v>
      </c>
      <c r="Q141" s="125">
        <v>0</v>
      </c>
      <c r="R141" s="125">
        <v>0</v>
      </c>
      <c r="S141" s="125">
        <v>0</v>
      </c>
      <c r="T141" s="125">
        <v>0</v>
      </c>
      <c r="U141" s="125">
        <v>0</v>
      </c>
      <c r="V141" s="125">
        <v>0</v>
      </c>
      <c r="W141" s="125">
        <v>40560</v>
      </c>
      <c r="X141" s="125" t="s">
        <v>1104</v>
      </c>
      <c r="Y141" s="125" t="s">
        <v>1109</v>
      </c>
    </row>
    <row r="142" spans="1:25" ht="12.75" customHeight="1" x14ac:dyDescent="0.2">
      <c r="A142" s="74" t="s">
        <v>1725</v>
      </c>
      <c r="B142" s="74" t="s">
        <v>1727</v>
      </c>
      <c r="C142" s="125">
        <v>0</v>
      </c>
      <c r="D142" s="125">
        <v>0</v>
      </c>
      <c r="E142" s="125">
        <v>0</v>
      </c>
      <c r="F142" s="125">
        <v>0</v>
      </c>
      <c r="G142" s="125">
        <v>0</v>
      </c>
      <c r="H142" s="125">
        <v>0</v>
      </c>
      <c r="I142" s="125">
        <v>0</v>
      </c>
      <c r="J142" s="125">
        <v>0</v>
      </c>
      <c r="K142" s="125">
        <v>0</v>
      </c>
      <c r="L142" s="125">
        <v>0</v>
      </c>
      <c r="M142" s="125">
        <v>11949</v>
      </c>
      <c r="N142" s="125">
        <v>0</v>
      </c>
      <c r="O142" s="125">
        <v>0</v>
      </c>
      <c r="P142" s="125">
        <v>0</v>
      </c>
      <c r="Q142" s="125">
        <v>0</v>
      </c>
      <c r="R142" s="125">
        <v>0</v>
      </c>
      <c r="S142" s="125">
        <v>0</v>
      </c>
      <c r="T142" s="125">
        <v>0</v>
      </c>
      <c r="U142" s="125">
        <v>0</v>
      </c>
      <c r="V142" s="125">
        <v>0</v>
      </c>
      <c r="W142" s="125">
        <v>0</v>
      </c>
      <c r="X142" s="125" t="s">
        <v>1104</v>
      </c>
      <c r="Y142" s="125" t="s">
        <v>1153</v>
      </c>
    </row>
    <row r="143" spans="1:25" ht="12.75" customHeight="1" x14ac:dyDescent="0.2">
      <c r="A143" s="74" t="s">
        <v>1016</v>
      </c>
      <c r="B143" s="74" t="s">
        <v>1017</v>
      </c>
      <c r="C143" s="125">
        <v>0</v>
      </c>
      <c r="D143" s="125">
        <v>0</v>
      </c>
      <c r="E143" s="125">
        <v>0</v>
      </c>
      <c r="F143" s="125">
        <v>0</v>
      </c>
      <c r="G143" s="125">
        <v>0</v>
      </c>
      <c r="H143" s="125">
        <v>0</v>
      </c>
      <c r="I143" s="125">
        <v>0</v>
      </c>
      <c r="J143" s="125">
        <v>0</v>
      </c>
      <c r="K143" s="125">
        <v>0</v>
      </c>
      <c r="L143" s="125">
        <v>0</v>
      </c>
      <c r="M143" s="125">
        <v>0</v>
      </c>
      <c r="N143" s="125">
        <v>0</v>
      </c>
      <c r="O143" s="125">
        <v>0</v>
      </c>
      <c r="P143" s="125">
        <v>0</v>
      </c>
      <c r="Q143" s="125">
        <v>0</v>
      </c>
      <c r="R143" s="125">
        <v>0</v>
      </c>
      <c r="S143" s="125">
        <v>0</v>
      </c>
      <c r="T143" s="125">
        <v>0</v>
      </c>
      <c r="U143" s="125">
        <v>0</v>
      </c>
      <c r="V143" s="125">
        <v>0</v>
      </c>
      <c r="W143" s="125">
        <v>0</v>
      </c>
      <c r="X143" s="125" t="s">
        <v>1104</v>
      </c>
      <c r="Y143" s="125" t="s">
        <v>1153</v>
      </c>
    </row>
    <row r="144" spans="1:25" ht="12.75" customHeight="1" x14ac:dyDescent="0.2">
      <c r="A144" s="74" t="s">
        <v>515</v>
      </c>
      <c r="B144" s="74" t="s">
        <v>66</v>
      </c>
      <c r="C144" s="125">
        <v>0</v>
      </c>
      <c r="D144" s="125">
        <v>0</v>
      </c>
      <c r="E144" s="125">
        <v>0</v>
      </c>
      <c r="F144" s="125">
        <v>0</v>
      </c>
      <c r="G144" s="125">
        <v>0</v>
      </c>
      <c r="H144" s="125">
        <v>0</v>
      </c>
      <c r="I144" s="125">
        <v>0</v>
      </c>
      <c r="J144" s="125">
        <v>0</v>
      </c>
      <c r="K144" s="125">
        <v>0</v>
      </c>
      <c r="L144" s="125">
        <v>0</v>
      </c>
      <c r="M144" s="125">
        <v>84668</v>
      </c>
      <c r="N144" s="125">
        <v>3000</v>
      </c>
      <c r="O144" s="125">
        <v>0</v>
      </c>
      <c r="P144" s="125">
        <v>0</v>
      </c>
      <c r="Q144" s="125">
        <v>0</v>
      </c>
      <c r="R144" s="125">
        <v>0</v>
      </c>
      <c r="S144" s="125">
        <v>0</v>
      </c>
      <c r="T144" s="125">
        <v>0</v>
      </c>
      <c r="U144" s="125">
        <v>0</v>
      </c>
      <c r="V144" s="125">
        <v>0</v>
      </c>
      <c r="W144" s="125">
        <v>0</v>
      </c>
      <c r="X144" s="125" t="s">
        <v>1104</v>
      </c>
      <c r="Y144" s="125" t="s">
        <v>1103</v>
      </c>
    </row>
    <row r="145" spans="1:25" ht="12.75" customHeight="1" x14ac:dyDescent="0.2">
      <c r="A145" s="74" t="s">
        <v>679</v>
      </c>
      <c r="B145" s="74" t="s">
        <v>67</v>
      </c>
      <c r="C145" s="125">
        <v>0</v>
      </c>
      <c r="D145" s="125">
        <v>0</v>
      </c>
      <c r="E145" s="125">
        <v>0</v>
      </c>
      <c r="F145" s="125">
        <v>0</v>
      </c>
      <c r="G145" s="125">
        <v>0</v>
      </c>
      <c r="H145" s="125">
        <v>0</v>
      </c>
      <c r="I145" s="125">
        <v>35</v>
      </c>
      <c r="J145" s="125">
        <v>0</v>
      </c>
      <c r="K145" s="125">
        <v>0</v>
      </c>
      <c r="L145" s="125">
        <v>13567</v>
      </c>
      <c r="M145" s="125">
        <v>722792</v>
      </c>
      <c r="N145" s="125">
        <v>20000</v>
      </c>
      <c r="O145" s="125">
        <v>0</v>
      </c>
      <c r="P145" s="125">
        <v>0</v>
      </c>
      <c r="Q145" s="125">
        <v>0</v>
      </c>
      <c r="R145" s="125">
        <v>0</v>
      </c>
      <c r="S145" s="125">
        <v>0</v>
      </c>
      <c r="T145" s="125">
        <v>0</v>
      </c>
      <c r="U145" s="125">
        <v>0</v>
      </c>
      <c r="V145" s="125">
        <v>45000</v>
      </c>
      <c r="W145" s="125">
        <v>20000</v>
      </c>
      <c r="X145" s="125" t="s">
        <v>1104</v>
      </c>
      <c r="Y145" s="125" t="s">
        <v>1107</v>
      </c>
    </row>
    <row r="146" spans="1:25" ht="12.75" customHeight="1" x14ac:dyDescent="0.2">
      <c r="A146" s="74" t="s">
        <v>874</v>
      </c>
      <c r="B146" s="74" t="s">
        <v>875</v>
      </c>
      <c r="C146" s="125">
        <v>0</v>
      </c>
      <c r="D146" s="125">
        <v>0</v>
      </c>
      <c r="E146" s="125">
        <v>0</v>
      </c>
      <c r="F146" s="125">
        <v>0</v>
      </c>
      <c r="G146" s="125">
        <v>310</v>
      </c>
      <c r="H146" s="125">
        <v>0</v>
      </c>
      <c r="I146" s="125">
        <v>45</v>
      </c>
      <c r="J146" s="125">
        <v>645</v>
      </c>
      <c r="K146" s="125">
        <v>0</v>
      </c>
      <c r="L146" s="125">
        <v>0</v>
      </c>
      <c r="M146" s="125">
        <v>148698</v>
      </c>
      <c r="N146" s="125">
        <v>7000</v>
      </c>
      <c r="O146" s="125">
        <v>0</v>
      </c>
      <c r="P146" s="125">
        <v>500</v>
      </c>
      <c r="Q146" s="125">
        <v>0</v>
      </c>
      <c r="R146" s="125">
        <v>0</v>
      </c>
      <c r="S146" s="125">
        <v>0</v>
      </c>
      <c r="T146" s="125">
        <v>0</v>
      </c>
      <c r="U146" s="125">
        <v>0</v>
      </c>
      <c r="V146" s="125">
        <v>41500</v>
      </c>
      <c r="W146" s="125">
        <v>12000</v>
      </c>
      <c r="X146" s="125" t="s">
        <v>1102</v>
      </c>
      <c r="Y146" s="125" t="s">
        <v>1100</v>
      </c>
    </row>
    <row r="147" spans="1:25" ht="12.75" customHeight="1" x14ac:dyDescent="0.2">
      <c r="A147" s="74" t="s">
        <v>732</v>
      </c>
      <c r="B147" s="74" t="s">
        <v>1119</v>
      </c>
      <c r="C147" s="125">
        <v>0</v>
      </c>
      <c r="D147" s="125">
        <v>0</v>
      </c>
      <c r="E147" s="125">
        <v>0</v>
      </c>
      <c r="F147" s="125">
        <v>0</v>
      </c>
      <c r="G147" s="125">
        <v>0</v>
      </c>
      <c r="H147" s="125">
        <v>0</v>
      </c>
      <c r="I147" s="125">
        <v>0</v>
      </c>
      <c r="J147" s="125">
        <v>0</v>
      </c>
      <c r="K147" s="125">
        <v>0</v>
      </c>
      <c r="L147" s="125">
        <v>0</v>
      </c>
      <c r="M147" s="125">
        <v>771</v>
      </c>
      <c r="N147" s="125">
        <v>0</v>
      </c>
      <c r="O147" s="125">
        <v>0</v>
      </c>
      <c r="P147" s="125">
        <v>0</v>
      </c>
      <c r="Q147" s="125">
        <v>0</v>
      </c>
      <c r="R147" s="125">
        <v>0</v>
      </c>
      <c r="S147" s="125">
        <v>0</v>
      </c>
      <c r="T147" s="125">
        <v>0</v>
      </c>
      <c r="U147" s="125">
        <v>0</v>
      </c>
      <c r="V147" s="125">
        <v>0</v>
      </c>
      <c r="W147" s="125">
        <v>0</v>
      </c>
      <c r="X147" s="125" t="s">
        <v>1104</v>
      </c>
      <c r="Y147" s="125" t="s">
        <v>1153</v>
      </c>
    </row>
    <row r="148" spans="1:25" ht="12.75" customHeight="1" x14ac:dyDescent="0.2">
      <c r="A148" s="74" t="s">
        <v>1018</v>
      </c>
      <c r="B148" s="74" t="s">
        <v>1019</v>
      </c>
      <c r="C148" s="125">
        <v>0</v>
      </c>
      <c r="D148" s="125">
        <v>0</v>
      </c>
      <c r="E148" s="125">
        <v>0</v>
      </c>
      <c r="F148" s="125">
        <v>0</v>
      </c>
      <c r="G148" s="125">
        <v>0</v>
      </c>
      <c r="H148" s="125">
        <v>0</v>
      </c>
      <c r="I148" s="125">
        <v>0</v>
      </c>
      <c r="J148" s="125">
        <v>0</v>
      </c>
      <c r="K148" s="125">
        <v>0</v>
      </c>
      <c r="L148" s="125">
        <v>0</v>
      </c>
      <c r="M148" s="125">
        <v>0</v>
      </c>
      <c r="N148" s="125">
        <v>0</v>
      </c>
      <c r="O148" s="125">
        <v>0</v>
      </c>
      <c r="P148" s="125">
        <v>0</v>
      </c>
      <c r="Q148" s="125">
        <v>0</v>
      </c>
      <c r="R148" s="125">
        <v>0</v>
      </c>
      <c r="S148" s="125">
        <v>0</v>
      </c>
      <c r="T148" s="125">
        <v>0</v>
      </c>
      <c r="U148" s="125">
        <v>0</v>
      </c>
      <c r="V148" s="125">
        <v>9250</v>
      </c>
      <c r="W148" s="125">
        <v>0</v>
      </c>
      <c r="X148" s="125" t="s">
        <v>1104</v>
      </c>
      <c r="Y148" s="125" t="s">
        <v>1153</v>
      </c>
    </row>
    <row r="149" spans="1:25" ht="12.75" customHeight="1" x14ac:dyDescent="0.2">
      <c r="A149" s="74" t="s">
        <v>996</v>
      </c>
      <c r="B149" s="74" t="s">
        <v>997</v>
      </c>
      <c r="C149" s="125">
        <v>0</v>
      </c>
      <c r="D149" s="125">
        <v>0</v>
      </c>
      <c r="E149" s="125">
        <v>0</v>
      </c>
      <c r="F149" s="125">
        <v>0</v>
      </c>
      <c r="G149" s="125">
        <v>0</v>
      </c>
      <c r="H149" s="125">
        <v>0</v>
      </c>
      <c r="I149" s="125">
        <v>0</v>
      </c>
      <c r="J149" s="125">
        <v>0</v>
      </c>
      <c r="K149" s="125">
        <v>0</v>
      </c>
      <c r="L149" s="125">
        <v>0</v>
      </c>
      <c r="M149" s="125">
        <v>0</v>
      </c>
      <c r="N149" s="125">
        <v>0</v>
      </c>
      <c r="O149" s="125">
        <v>0</v>
      </c>
      <c r="P149" s="125">
        <v>0</v>
      </c>
      <c r="Q149" s="125">
        <v>0</v>
      </c>
      <c r="R149" s="125">
        <v>0</v>
      </c>
      <c r="S149" s="125">
        <v>0</v>
      </c>
      <c r="T149" s="125">
        <v>0</v>
      </c>
      <c r="U149" s="125">
        <v>0</v>
      </c>
      <c r="V149" s="125">
        <v>0</v>
      </c>
      <c r="W149" s="125">
        <v>0</v>
      </c>
      <c r="X149" s="125" t="s">
        <v>1101</v>
      </c>
      <c r="Y149" s="125" t="s">
        <v>1153</v>
      </c>
    </row>
    <row r="150" spans="1:25" ht="12.75" customHeight="1" x14ac:dyDescent="0.2">
      <c r="A150" s="74" t="s">
        <v>708</v>
      </c>
      <c r="B150" s="74" t="s">
        <v>68</v>
      </c>
      <c r="C150" s="125">
        <v>0</v>
      </c>
      <c r="D150" s="125">
        <v>0</v>
      </c>
      <c r="E150" s="125">
        <v>0</v>
      </c>
      <c r="F150" s="125">
        <v>0</v>
      </c>
      <c r="G150" s="125">
        <v>0</v>
      </c>
      <c r="H150" s="125">
        <v>0</v>
      </c>
      <c r="I150" s="125">
        <v>0</v>
      </c>
      <c r="J150" s="125">
        <v>0</v>
      </c>
      <c r="K150" s="125">
        <v>0</v>
      </c>
      <c r="L150" s="125">
        <v>0</v>
      </c>
      <c r="M150" s="125">
        <v>396045</v>
      </c>
      <c r="N150" s="125">
        <v>10000</v>
      </c>
      <c r="O150" s="125">
        <v>0</v>
      </c>
      <c r="P150" s="125">
        <v>0</v>
      </c>
      <c r="Q150" s="125">
        <v>0</v>
      </c>
      <c r="R150" s="125">
        <v>16493</v>
      </c>
      <c r="S150" s="125">
        <v>0</v>
      </c>
      <c r="T150" s="125">
        <v>0</v>
      </c>
      <c r="U150" s="125">
        <v>78000</v>
      </c>
      <c r="V150" s="125">
        <v>20000</v>
      </c>
      <c r="W150" s="125">
        <v>0</v>
      </c>
      <c r="X150" s="125" t="s">
        <v>1104</v>
      </c>
      <c r="Y150" s="125" t="s">
        <v>1106</v>
      </c>
    </row>
    <row r="151" spans="1:25" ht="12.75" customHeight="1" x14ac:dyDescent="0.2">
      <c r="A151" s="74" t="s">
        <v>878</v>
      </c>
      <c r="B151" s="74" t="s">
        <v>879</v>
      </c>
      <c r="C151" s="125">
        <v>0</v>
      </c>
      <c r="D151" s="125">
        <v>0</v>
      </c>
      <c r="E151" s="125">
        <v>0</v>
      </c>
      <c r="F151" s="125">
        <v>0</v>
      </c>
      <c r="G151" s="125">
        <v>0</v>
      </c>
      <c r="H151" s="125">
        <v>0</v>
      </c>
      <c r="I151" s="125">
        <v>0</v>
      </c>
      <c r="J151" s="125">
        <v>0</v>
      </c>
      <c r="K151" s="125">
        <v>0</v>
      </c>
      <c r="L151" s="125">
        <v>0</v>
      </c>
      <c r="M151" s="125">
        <v>251684</v>
      </c>
      <c r="N151" s="125">
        <v>41700</v>
      </c>
      <c r="O151" s="125">
        <v>0</v>
      </c>
      <c r="P151" s="125">
        <v>0</v>
      </c>
      <c r="Q151" s="125">
        <v>0</v>
      </c>
      <c r="R151" s="125">
        <v>0</v>
      </c>
      <c r="S151" s="125">
        <v>0</v>
      </c>
      <c r="T151" s="125">
        <v>0</v>
      </c>
      <c r="U151" s="125">
        <v>24900</v>
      </c>
      <c r="V151" s="125">
        <v>0</v>
      </c>
      <c r="W151" s="125">
        <v>0</v>
      </c>
      <c r="X151" s="125" t="s">
        <v>1102</v>
      </c>
      <c r="Y151" s="125" t="s">
        <v>1100</v>
      </c>
    </row>
    <row r="152" spans="1:25" ht="12.75" customHeight="1" x14ac:dyDescent="0.2">
      <c r="A152" s="74" t="s">
        <v>391</v>
      </c>
      <c r="B152" s="74" t="s">
        <v>69</v>
      </c>
      <c r="C152" s="125">
        <v>0</v>
      </c>
      <c r="D152" s="125">
        <v>0</v>
      </c>
      <c r="E152" s="125">
        <v>0</v>
      </c>
      <c r="F152" s="125">
        <v>0</v>
      </c>
      <c r="G152" s="125">
        <v>0</v>
      </c>
      <c r="H152" s="125">
        <v>0</v>
      </c>
      <c r="I152" s="125">
        <v>0</v>
      </c>
      <c r="J152" s="125">
        <v>0</v>
      </c>
      <c r="K152" s="125">
        <v>0</v>
      </c>
      <c r="L152" s="125">
        <v>0</v>
      </c>
      <c r="M152" s="125">
        <v>0</v>
      </c>
      <c r="N152" s="125">
        <v>0</v>
      </c>
      <c r="O152" s="125">
        <v>0</v>
      </c>
      <c r="P152" s="125">
        <v>0</v>
      </c>
      <c r="Q152" s="125">
        <v>0</v>
      </c>
      <c r="R152" s="125">
        <v>0</v>
      </c>
      <c r="S152" s="125">
        <v>0</v>
      </c>
      <c r="T152" s="125">
        <v>0</v>
      </c>
      <c r="U152" s="125">
        <v>0</v>
      </c>
      <c r="V152" s="125">
        <v>0</v>
      </c>
      <c r="W152" s="125">
        <v>0</v>
      </c>
      <c r="X152" s="125" t="s">
        <v>1104</v>
      </c>
      <c r="Y152" s="125" t="s">
        <v>1103</v>
      </c>
    </row>
    <row r="153" spans="1:25" ht="12.75" customHeight="1" x14ac:dyDescent="0.2">
      <c r="A153" s="74" t="s">
        <v>424</v>
      </c>
      <c r="B153" s="74" t="s">
        <v>70</v>
      </c>
      <c r="C153" s="125">
        <v>0</v>
      </c>
      <c r="D153" s="125">
        <v>0</v>
      </c>
      <c r="E153" s="125">
        <v>0</v>
      </c>
      <c r="F153" s="125">
        <v>0</v>
      </c>
      <c r="G153" s="125">
        <v>0</v>
      </c>
      <c r="H153" s="125">
        <v>0</v>
      </c>
      <c r="I153" s="125">
        <v>0</v>
      </c>
      <c r="J153" s="125">
        <v>0</v>
      </c>
      <c r="K153" s="125">
        <v>0</v>
      </c>
      <c r="L153" s="125">
        <v>0</v>
      </c>
      <c r="M153" s="125">
        <v>83489</v>
      </c>
      <c r="N153" s="125">
        <v>0</v>
      </c>
      <c r="O153" s="125">
        <v>0</v>
      </c>
      <c r="P153" s="125">
        <v>0</v>
      </c>
      <c r="Q153" s="125">
        <v>0</v>
      </c>
      <c r="R153" s="125">
        <v>0</v>
      </c>
      <c r="S153" s="125">
        <v>0</v>
      </c>
      <c r="T153" s="125">
        <v>0</v>
      </c>
      <c r="U153" s="125">
        <v>0</v>
      </c>
      <c r="V153" s="125">
        <v>0</v>
      </c>
      <c r="W153" s="125">
        <v>0</v>
      </c>
      <c r="X153" s="125" t="s">
        <v>1104</v>
      </c>
      <c r="Y153" s="125" t="s">
        <v>1103</v>
      </c>
    </row>
    <row r="154" spans="1:25" ht="12.75" customHeight="1" x14ac:dyDescent="0.2">
      <c r="A154" s="74" t="s">
        <v>436</v>
      </c>
      <c r="B154" s="74" t="s">
        <v>71</v>
      </c>
      <c r="C154" s="125">
        <v>0</v>
      </c>
      <c r="D154" s="125">
        <v>0</v>
      </c>
      <c r="E154" s="125">
        <v>0</v>
      </c>
      <c r="F154" s="125">
        <v>0</v>
      </c>
      <c r="G154" s="125">
        <v>0</v>
      </c>
      <c r="H154" s="125">
        <v>0</v>
      </c>
      <c r="I154" s="125">
        <v>0</v>
      </c>
      <c r="J154" s="125">
        <v>0</v>
      </c>
      <c r="K154" s="125">
        <v>0</v>
      </c>
      <c r="L154" s="125">
        <v>0</v>
      </c>
      <c r="M154" s="125">
        <v>0</v>
      </c>
      <c r="N154" s="125">
        <v>0</v>
      </c>
      <c r="O154" s="125">
        <v>0</v>
      </c>
      <c r="P154" s="125">
        <v>0</v>
      </c>
      <c r="Q154" s="125">
        <v>0</v>
      </c>
      <c r="R154" s="125">
        <v>0</v>
      </c>
      <c r="S154" s="125">
        <v>0</v>
      </c>
      <c r="T154" s="125">
        <v>0</v>
      </c>
      <c r="U154" s="125">
        <v>0</v>
      </c>
      <c r="V154" s="125">
        <v>0</v>
      </c>
      <c r="W154" s="125">
        <v>0</v>
      </c>
      <c r="X154" s="125" t="s">
        <v>1104</v>
      </c>
      <c r="Y154" s="125" t="s">
        <v>1103</v>
      </c>
    </row>
    <row r="155" spans="1:25" ht="12.75" customHeight="1" x14ac:dyDescent="0.2">
      <c r="A155" s="74" t="s">
        <v>880</v>
      </c>
      <c r="B155" s="74" t="s">
        <v>881</v>
      </c>
      <c r="C155" s="125">
        <v>0</v>
      </c>
      <c r="D155" s="125">
        <v>0</v>
      </c>
      <c r="E155" s="125">
        <v>0</v>
      </c>
      <c r="F155" s="125">
        <v>0</v>
      </c>
      <c r="G155" s="125">
        <v>0</v>
      </c>
      <c r="H155" s="125">
        <v>0</v>
      </c>
      <c r="I155" s="125">
        <v>0</v>
      </c>
      <c r="J155" s="125">
        <v>0</v>
      </c>
      <c r="K155" s="125">
        <v>0</v>
      </c>
      <c r="L155" s="125">
        <v>0</v>
      </c>
      <c r="M155" s="125">
        <v>124436</v>
      </c>
      <c r="N155" s="125">
        <v>16400</v>
      </c>
      <c r="O155" s="125">
        <v>0</v>
      </c>
      <c r="P155" s="125">
        <v>5173</v>
      </c>
      <c r="Q155" s="125">
        <v>0</v>
      </c>
      <c r="R155" s="125">
        <v>0</v>
      </c>
      <c r="S155" s="125">
        <v>0</v>
      </c>
      <c r="T155" s="125">
        <v>0</v>
      </c>
      <c r="U155" s="125">
        <v>1000</v>
      </c>
      <c r="V155" s="125">
        <v>19000</v>
      </c>
      <c r="W155" s="125">
        <v>4000</v>
      </c>
      <c r="X155" s="125" t="s">
        <v>1102</v>
      </c>
      <c r="Y155" s="125" t="s">
        <v>1100</v>
      </c>
    </row>
    <row r="156" spans="1:25" ht="12.75" customHeight="1" x14ac:dyDescent="0.2">
      <c r="A156" s="74" t="s">
        <v>476</v>
      </c>
      <c r="B156" s="74" t="s">
        <v>72</v>
      </c>
      <c r="C156" s="125">
        <v>0</v>
      </c>
      <c r="D156" s="125">
        <v>0</v>
      </c>
      <c r="E156" s="125">
        <v>0</v>
      </c>
      <c r="F156" s="125">
        <v>0</v>
      </c>
      <c r="G156" s="125">
        <v>0</v>
      </c>
      <c r="H156" s="125">
        <v>0</v>
      </c>
      <c r="I156" s="125">
        <v>0</v>
      </c>
      <c r="J156" s="125">
        <v>0</v>
      </c>
      <c r="K156" s="125">
        <v>0</v>
      </c>
      <c r="L156" s="125">
        <v>0</v>
      </c>
      <c r="M156" s="125">
        <v>9000</v>
      </c>
      <c r="N156" s="125">
        <v>0</v>
      </c>
      <c r="O156" s="125">
        <v>0</v>
      </c>
      <c r="P156" s="125">
        <v>0</v>
      </c>
      <c r="Q156" s="125">
        <v>0</v>
      </c>
      <c r="R156" s="125">
        <v>0</v>
      </c>
      <c r="S156" s="125">
        <v>0</v>
      </c>
      <c r="T156" s="125">
        <v>0</v>
      </c>
      <c r="U156" s="125">
        <v>0</v>
      </c>
      <c r="V156" s="125">
        <v>0</v>
      </c>
      <c r="W156" s="125">
        <v>0</v>
      </c>
      <c r="X156" s="125" t="s">
        <v>1104</v>
      </c>
      <c r="Y156" s="125" t="s">
        <v>1103</v>
      </c>
    </row>
    <row r="157" spans="1:25" ht="12.75" customHeight="1" x14ac:dyDescent="0.2">
      <c r="A157" s="74" t="s">
        <v>497</v>
      </c>
      <c r="B157" s="74" t="s">
        <v>73</v>
      </c>
      <c r="C157" s="125">
        <v>0</v>
      </c>
      <c r="D157" s="125">
        <v>0</v>
      </c>
      <c r="E157" s="125">
        <v>0</v>
      </c>
      <c r="F157" s="125">
        <v>0</v>
      </c>
      <c r="G157" s="125">
        <v>0</v>
      </c>
      <c r="H157" s="125">
        <v>0</v>
      </c>
      <c r="I157" s="125">
        <v>0</v>
      </c>
      <c r="J157" s="125">
        <v>0</v>
      </c>
      <c r="K157" s="125">
        <v>0</v>
      </c>
      <c r="L157" s="125">
        <v>0</v>
      </c>
      <c r="M157" s="125">
        <v>1500</v>
      </c>
      <c r="N157" s="125">
        <v>6000</v>
      </c>
      <c r="O157" s="125">
        <v>0</v>
      </c>
      <c r="P157" s="125">
        <v>0</v>
      </c>
      <c r="Q157" s="125">
        <v>0</v>
      </c>
      <c r="R157" s="125">
        <v>0</v>
      </c>
      <c r="S157" s="125">
        <v>0</v>
      </c>
      <c r="T157" s="125">
        <v>0</v>
      </c>
      <c r="U157" s="125">
        <v>0</v>
      </c>
      <c r="V157" s="125">
        <v>0</v>
      </c>
      <c r="W157" s="125">
        <v>0</v>
      </c>
      <c r="X157" s="125" t="s">
        <v>1104</v>
      </c>
      <c r="Y157" s="125" t="s">
        <v>1103</v>
      </c>
    </row>
    <row r="158" spans="1:25" ht="12.75" customHeight="1" x14ac:dyDescent="0.2">
      <c r="A158" s="74" t="s">
        <v>551</v>
      </c>
      <c r="B158" s="74" t="s">
        <v>74</v>
      </c>
      <c r="C158" s="125">
        <v>0</v>
      </c>
      <c r="D158" s="125">
        <v>0</v>
      </c>
      <c r="E158" s="125">
        <v>0</v>
      </c>
      <c r="F158" s="125">
        <v>0</v>
      </c>
      <c r="G158" s="125">
        <v>0</v>
      </c>
      <c r="H158" s="125">
        <v>0</v>
      </c>
      <c r="I158" s="125">
        <v>0</v>
      </c>
      <c r="J158" s="125">
        <v>0</v>
      </c>
      <c r="K158" s="125">
        <v>0</v>
      </c>
      <c r="L158" s="125">
        <v>0</v>
      </c>
      <c r="M158" s="125">
        <v>0</v>
      </c>
      <c r="N158" s="125">
        <v>0</v>
      </c>
      <c r="O158" s="125">
        <v>0</v>
      </c>
      <c r="P158" s="125">
        <v>0</v>
      </c>
      <c r="Q158" s="125">
        <v>0</v>
      </c>
      <c r="R158" s="125">
        <v>0</v>
      </c>
      <c r="S158" s="125">
        <v>0</v>
      </c>
      <c r="T158" s="125">
        <v>0</v>
      </c>
      <c r="U158" s="125">
        <v>0</v>
      </c>
      <c r="V158" s="125">
        <v>0</v>
      </c>
      <c r="W158" s="125">
        <v>0</v>
      </c>
      <c r="X158" s="125" t="s">
        <v>1104</v>
      </c>
      <c r="Y158" s="125" t="s">
        <v>1103</v>
      </c>
    </row>
    <row r="159" spans="1:25" ht="12.75" customHeight="1" x14ac:dyDescent="0.2">
      <c r="A159" s="74" t="s">
        <v>751</v>
      </c>
      <c r="B159" s="74" t="s">
        <v>804</v>
      </c>
      <c r="C159" s="125">
        <v>0</v>
      </c>
      <c r="D159" s="125">
        <v>0</v>
      </c>
      <c r="E159" s="125">
        <v>0</v>
      </c>
      <c r="F159" s="125">
        <v>0</v>
      </c>
      <c r="G159" s="125">
        <v>0</v>
      </c>
      <c r="H159" s="125">
        <v>0</v>
      </c>
      <c r="I159" s="125">
        <v>0</v>
      </c>
      <c r="J159" s="125">
        <v>0</v>
      </c>
      <c r="K159" s="125">
        <v>0</v>
      </c>
      <c r="L159" s="125">
        <v>0</v>
      </c>
      <c r="M159" s="125">
        <v>1250</v>
      </c>
      <c r="N159" s="125">
        <v>0</v>
      </c>
      <c r="O159" s="125">
        <v>0</v>
      </c>
      <c r="P159" s="125">
        <v>0</v>
      </c>
      <c r="Q159" s="125">
        <v>0</v>
      </c>
      <c r="R159" s="125">
        <v>0</v>
      </c>
      <c r="S159" s="125">
        <v>0</v>
      </c>
      <c r="T159" s="125">
        <v>0</v>
      </c>
      <c r="U159" s="125">
        <v>0</v>
      </c>
      <c r="V159" s="125">
        <v>0</v>
      </c>
      <c r="W159" s="125">
        <v>0</v>
      </c>
      <c r="X159" s="125" t="s">
        <v>1104</v>
      </c>
      <c r="Y159" s="125" t="s">
        <v>1153</v>
      </c>
    </row>
    <row r="160" spans="1:25" ht="12.75" customHeight="1" x14ac:dyDescent="0.2">
      <c r="A160" s="74" t="s">
        <v>882</v>
      </c>
      <c r="B160" s="74" t="s">
        <v>883</v>
      </c>
      <c r="C160" s="125">
        <v>0</v>
      </c>
      <c r="D160" s="125">
        <v>0</v>
      </c>
      <c r="E160" s="125">
        <v>0</v>
      </c>
      <c r="F160" s="125">
        <v>0</v>
      </c>
      <c r="G160" s="125">
        <v>0</v>
      </c>
      <c r="H160" s="125">
        <v>0</v>
      </c>
      <c r="I160" s="125">
        <v>0</v>
      </c>
      <c r="J160" s="125">
        <v>0</v>
      </c>
      <c r="K160" s="125">
        <v>0</v>
      </c>
      <c r="L160" s="125">
        <v>0</v>
      </c>
      <c r="M160" s="125">
        <v>303866</v>
      </c>
      <c r="N160" s="125">
        <v>10000</v>
      </c>
      <c r="O160" s="125">
        <v>0</v>
      </c>
      <c r="P160" s="125">
        <v>0</v>
      </c>
      <c r="Q160" s="125">
        <v>366</v>
      </c>
      <c r="R160" s="125">
        <v>144</v>
      </c>
      <c r="S160" s="125">
        <v>0</v>
      </c>
      <c r="T160" s="125">
        <v>0</v>
      </c>
      <c r="U160" s="125">
        <v>29000</v>
      </c>
      <c r="V160" s="125">
        <v>0</v>
      </c>
      <c r="W160" s="125">
        <v>0</v>
      </c>
      <c r="X160" s="125" t="s">
        <v>1102</v>
      </c>
      <c r="Y160" s="125" t="s">
        <v>1100</v>
      </c>
    </row>
    <row r="161" spans="1:25" ht="12.75" customHeight="1" x14ac:dyDescent="0.2">
      <c r="A161" s="74" t="s">
        <v>577</v>
      </c>
      <c r="B161" s="74" t="s">
        <v>75</v>
      </c>
      <c r="C161" s="125">
        <v>0</v>
      </c>
      <c r="D161" s="125">
        <v>0</v>
      </c>
      <c r="E161" s="125">
        <v>0</v>
      </c>
      <c r="F161" s="125">
        <v>0</v>
      </c>
      <c r="G161" s="125">
        <v>0</v>
      </c>
      <c r="H161" s="125">
        <v>0</v>
      </c>
      <c r="I161" s="125">
        <v>0</v>
      </c>
      <c r="J161" s="125">
        <v>0</v>
      </c>
      <c r="K161" s="125">
        <v>0</v>
      </c>
      <c r="L161" s="125">
        <v>0</v>
      </c>
      <c r="M161" s="125">
        <v>0</v>
      </c>
      <c r="N161" s="125">
        <v>0</v>
      </c>
      <c r="O161" s="125">
        <v>0</v>
      </c>
      <c r="P161" s="125">
        <v>0</v>
      </c>
      <c r="Q161" s="125">
        <v>0</v>
      </c>
      <c r="R161" s="125">
        <v>0</v>
      </c>
      <c r="S161" s="125">
        <v>0</v>
      </c>
      <c r="T161" s="125">
        <v>0</v>
      </c>
      <c r="U161" s="125">
        <v>0</v>
      </c>
      <c r="V161" s="125">
        <v>0</v>
      </c>
      <c r="W161" s="125">
        <v>0</v>
      </c>
      <c r="X161" s="125" t="s">
        <v>1104</v>
      </c>
      <c r="Y161" s="125" t="s">
        <v>1103</v>
      </c>
    </row>
    <row r="162" spans="1:25" ht="12.75" customHeight="1" x14ac:dyDescent="0.2">
      <c r="A162" s="74" t="s">
        <v>884</v>
      </c>
      <c r="B162" s="74" t="s">
        <v>885</v>
      </c>
      <c r="C162" s="125">
        <v>0</v>
      </c>
      <c r="D162" s="125">
        <v>0</v>
      </c>
      <c r="E162" s="125">
        <v>0</v>
      </c>
      <c r="F162" s="125">
        <v>0</v>
      </c>
      <c r="G162" s="125">
        <v>0</v>
      </c>
      <c r="H162" s="125">
        <v>0</v>
      </c>
      <c r="I162" s="125">
        <v>0</v>
      </c>
      <c r="J162" s="125">
        <v>0</v>
      </c>
      <c r="K162" s="125">
        <v>0</v>
      </c>
      <c r="L162" s="125">
        <v>0</v>
      </c>
      <c r="M162" s="125">
        <v>48206</v>
      </c>
      <c r="N162" s="125">
        <v>0</v>
      </c>
      <c r="O162" s="125">
        <v>0</v>
      </c>
      <c r="P162" s="125">
        <v>92</v>
      </c>
      <c r="Q162" s="125">
        <v>0</v>
      </c>
      <c r="R162" s="125">
        <v>0</v>
      </c>
      <c r="S162" s="125">
        <v>0</v>
      </c>
      <c r="T162" s="125">
        <v>0</v>
      </c>
      <c r="U162" s="125">
        <v>14400</v>
      </c>
      <c r="V162" s="125">
        <v>0</v>
      </c>
      <c r="W162" s="125">
        <v>0</v>
      </c>
      <c r="X162" s="125" t="s">
        <v>1102</v>
      </c>
      <c r="Y162" s="125" t="s">
        <v>1100</v>
      </c>
    </row>
    <row r="163" spans="1:25" ht="12.75" customHeight="1" x14ac:dyDescent="0.2">
      <c r="A163" s="74" t="s">
        <v>505</v>
      </c>
      <c r="B163" s="74" t="s">
        <v>76</v>
      </c>
      <c r="C163" s="125">
        <v>0</v>
      </c>
      <c r="D163" s="125">
        <v>0</v>
      </c>
      <c r="E163" s="125">
        <v>0</v>
      </c>
      <c r="F163" s="125">
        <v>0</v>
      </c>
      <c r="G163" s="125">
        <v>0</v>
      </c>
      <c r="H163" s="125">
        <v>0</v>
      </c>
      <c r="I163" s="125">
        <v>0</v>
      </c>
      <c r="J163" s="125">
        <v>0</v>
      </c>
      <c r="K163" s="125">
        <v>0</v>
      </c>
      <c r="L163" s="125">
        <v>0</v>
      </c>
      <c r="M163" s="125">
        <v>340092</v>
      </c>
      <c r="N163" s="125">
        <v>0</v>
      </c>
      <c r="O163" s="125">
        <v>0</v>
      </c>
      <c r="P163" s="125">
        <v>0</v>
      </c>
      <c r="Q163" s="125">
        <v>0</v>
      </c>
      <c r="R163" s="125">
        <v>0</v>
      </c>
      <c r="S163" s="125">
        <v>0</v>
      </c>
      <c r="T163" s="125">
        <v>0</v>
      </c>
      <c r="U163" s="125">
        <v>0</v>
      </c>
      <c r="V163" s="125">
        <v>0</v>
      </c>
      <c r="W163" s="125">
        <v>0</v>
      </c>
      <c r="X163" s="125" t="s">
        <v>1104</v>
      </c>
      <c r="Y163" s="125" t="s">
        <v>1100</v>
      </c>
    </row>
    <row r="164" spans="1:25" ht="12.75" customHeight="1" x14ac:dyDescent="0.2">
      <c r="A164" s="74" t="s">
        <v>609</v>
      </c>
      <c r="B164" s="74" t="s">
        <v>77</v>
      </c>
      <c r="C164" s="125">
        <v>0</v>
      </c>
      <c r="D164" s="125">
        <v>0</v>
      </c>
      <c r="E164" s="125">
        <v>0</v>
      </c>
      <c r="F164" s="125">
        <v>0</v>
      </c>
      <c r="G164" s="125">
        <v>0</v>
      </c>
      <c r="H164" s="125">
        <v>0</v>
      </c>
      <c r="I164" s="125">
        <v>0</v>
      </c>
      <c r="J164" s="125">
        <v>0</v>
      </c>
      <c r="K164" s="125">
        <v>0</v>
      </c>
      <c r="L164" s="125">
        <v>0</v>
      </c>
      <c r="M164" s="125">
        <v>6365</v>
      </c>
      <c r="N164" s="125">
        <v>4500</v>
      </c>
      <c r="O164" s="125">
        <v>0</v>
      </c>
      <c r="P164" s="125">
        <v>0</v>
      </c>
      <c r="Q164" s="125">
        <v>0</v>
      </c>
      <c r="R164" s="125">
        <v>0</v>
      </c>
      <c r="S164" s="125">
        <v>0</v>
      </c>
      <c r="T164" s="125">
        <v>0</v>
      </c>
      <c r="U164" s="125">
        <v>0</v>
      </c>
      <c r="V164" s="125">
        <v>1000</v>
      </c>
      <c r="W164" s="125">
        <v>375</v>
      </c>
      <c r="X164" s="125" t="s">
        <v>1104</v>
      </c>
      <c r="Y164" s="125" t="s">
        <v>1103</v>
      </c>
    </row>
    <row r="165" spans="1:25" ht="12.75" customHeight="1" x14ac:dyDescent="0.2">
      <c r="A165" s="74" t="s">
        <v>444</v>
      </c>
      <c r="B165" s="74" t="s">
        <v>325</v>
      </c>
      <c r="C165" s="125">
        <v>0</v>
      </c>
      <c r="D165" s="125">
        <v>0</v>
      </c>
      <c r="E165" s="125">
        <v>0</v>
      </c>
      <c r="F165" s="125">
        <v>0</v>
      </c>
      <c r="G165" s="125">
        <v>0</v>
      </c>
      <c r="H165" s="125">
        <v>0</v>
      </c>
      <c r="I165" s="125">
        <v>0</v>
      </c>
      <c r="J165" s="125">
        <v>0</v>
      </c>
      <c r="K165" s="125">
        <v>0</v>
      </c>
      <c r="L165" s="125">
        <v>0</v>
      </c>
      <c r="M165" s="125">
        <v>238183</v>
      </c>
      <c r="N165" s="125">
        <v>29450</v>
      </c>
      <c r="O165" s="125">
        <v>0</v>
      </c>
      <c r="P165" s="125">
        <v>0</v>
      </c>
      <c r="Q165" s="125">
        <v>0</v>
      </c>
      <c r="R165" s="125">
        <v>0</v>
      </c>
      <c r="S165" s="125">
        <v>0</v>
      </c>
      <c r="T165" s="125">
        <v>0</v>
      </c>
      <c r="U165" s="125">
        <v>6450</v>
      </c>
      <c r="V165" s="125">
        <v>0</v>
      </c>
      <c r="W165" s="125">
        <v>0</v>
      </c>
      <c r="X165" s="125" t="s">
        <v>1104</v>
      </c>
      <c r="Y165" s="125" t="s">
        <v>1109</v>
      </c>
    </row>
    <row r="166" spans="1:25" ht="12.75" customHeight="1" x14ac:dyDescent="0.2">
      <c r="A166" s="74" t="s">
        <v>733</v>
      </c>
      <c r="B166" s="74" t="s">
        <v>1120</v>
      </c>
      <c r="C166" s="125">
        <v>0</v>
      </c>
      <c r="D166" s="125">
        <v>0</v>
      </c>
      <c r="E166" s="125">
        <v>0</v>
      </c>
      <c r="F166" s="125">
        <v>0</v>
      </c>
      <c r="G166" s="125">
        <v>0</v>
      </c>
      <c r="H166" s="125">
        <v>0</v>
      </c>
      <c r="I166" s="125">
        <v>0</v>
      </c>
      <c r="J166" s="125">
        <v>0</v>
      </c>
      <c r="K166" s="125">
        <v>0</v>
      </c>
      <c r="L166" s="125">
        <v>0</v>
      </c>
      <c r="M166" s="125">
        <v>10973</v>
      </c>
      <c r="N166" s="125">
        <v>0</v>
      </c>
      <c r="O166" s="125">
        <v>0</v>
      </c>
      <c r="P166" s="125">
        <v>0</v>
      </c>
      <c r="Q166" s="125">
        <v>0</v>
      </c>
      <c r="R166" s="125">
        <v>0</v>
      </c>
      <c r="S166" s="125">
        <v>0</v>
      </c>
      <c r="T166" s="125">
        <v>0</v>
      </c>
      <c r="U166" s="125">
        <v>0</v>
      </c>
      <c r="V166" s="125">
        <v>0</v>
      </c>
      <c r="W166" s="125">
        <v>0</v>
      </c>
      <c r="X166" s="125" t="s">
        <v>1104</v>
      </c>
      <c r="Y166" s="125" t="s">
        <v>1153</v>
      </c>
    </row>
    <row r="167" spans="1:25" ht="12.75" customHeight="1" x14ac:dyDescent="0.2">
      <c r="A167" s="74" t="s">
        <v>445</v>
      </c>
      <c r="B167" s="74" t="s">
        <v>78</v>
      </c>
      <c r="C167" s="125">
        <v>0</v>
      </c>
      <c r="D167" s="125">
        <v>0</v>
      </c>
      <c r="E167" s="125">
        <v>0</v>
      </c>
      <c r="F167" s="125">
        <v>0</v>
      </c>
      <c r="G167" s="125">
        <v>0</v>
      </c>
      <c r="H167" s="125">
        <v>0</v>
      </c>
      <c r="I167" s="125">
        <v>0</v>
      </c>
      <c r="J167" s="125">
        <v>0</v>
      </c>
      <c r="K167" s="125">
        <v>0</v>
      </c>
      <c r="L167" s="125">
        <v>7500</v>
      </c>
      <c r="M167" s="125">
        <v>56550</v>
      </c>
      <c r="N167" s="125">
        <v>0</v>
      </c>
      <c r="O167" s="125">
        <v>0</v>
      </c>
      <c r="P167" s="125">
        <v>0</v>
      </c>
      <c r="Q167" s="125">
        <v>0</v>
      </c>
      <c r="R167" s="125">
        <v>0</v>
      </c>
      <c r="S167" s="125">
        <v>0</v>
      </c>
      <c r="T167" s="125">
        <v>0</v>
      </c>
      <c r="U167" s="125">
        <v>0</v>
      </c>
      <c r="V167" s="125">
        <v>14500</v>
      </c>
      <c r="W167" s="125">
        <v>6000</v>
      </c>
      <c r="X167" s="125" t="s">
        <v>1104</v>
      </c>
      <c r="Y167" s="125" t="s">
        <v>1103</v>
      </c>
    </row>
    <row r="168" spans="1:25" ht="12.75" customHeight="1" x14ac:dyDescent="0.2">
      <c r="A168" s="74" t="s">
        <v>477</v>
      </c>
      <c r="B168" s="74" t="s">
        <v>79</v>
      </c>
      <c r="C168" s="125">
        <v>0</v>
      </c>
      <c r="D168" s="125">
        <v>0</v>
      </c>
      <c r="E168" s="125">
        <v>9950</v>
      </c>
      <c r="F168" s="125">
        <v>0</v>
      </c>
      <c r="G168" s="125">
        <v>0</v>
      </c>
      <c r="H168" s="125">
        <v>0</v>
      </c>
      <c r="I168" s="125">
        <v>160</v>
      </c>
      <c r="J168" s="125">
        <v>0</v>
      </c>
      <c r="K168" s="125">
        <v>0</v>
      </c>
      <c r="L168" s="125">
        <v>0</v>
      </c>
      <c r="M168" s="125">
        <v>54000</v>
      </c>
      <c r="N168" s="125">
        <v>0</v>
      </c>
      <c r="O168" s="125">
        <v>0</v>
      </c>
      <c r="P168" s="125">
        <v>0</v>
      </c>
      <c r="Q168" s="125">
        <v>0</v>
      </c>
      <c r="R168" s="125">
        <v>0</v>
      </c>
      <c r="S168" s="125">
        <v>0</v>
      </c>
      <c r="T168" s="125">
        <v>0</v>
      </c>
      <c r="U168" s="125">
        <v>0</v>
      </c>
      <c r="V168" s="125">
        <v>97184</v>
      </c>
      <c r="W168" s="125">
        <v>0</v>
      </c>
      <c r="X168" s="125" t="s">
        <v>1104</v>
      </c>
      <c r="Y168" s="125" t="s">
        <v>1103</v>
      </c>
    </row>
    <row r="169" spans="1:25" ht="12.75" customHeight="1" x14ac:dyDescent="0.2">
      <c r="A169" s="74" t="s">
        <v>409</v>
      </c>
      <c r="B169" s="74" t="s">
        <v>80</v>
      </c>
      <c r="C169" s="125">
        <v>0</v>
      </c>
      <c r="D169" s="125">
        <v>0</v>
      </c>
      <c r="E169" s="125">
        <v>0</v>
      </c>
      <c r="F169" s="125">
        <v>0</v>
      </c>
      <c r="G169" s="125">
        <v>0</v>
      </c>
      <c r="H169" s="125">
        <v>0</v>
      </c>
      <c r="I169" s="125">
        <v>0</v>
      </c>
      <c r="J169" s="125">
        <v>0</v>
      </c>
      <c r="K169" s="125">
        <v>0</v>
      </c>
      <c r="L169" s="125">
        <v>0</v>
      </c>
      <c r="M169" s="125">
        <v>110</v>
      </c>
      <c r="N169" s="125">
        <v>0</v>
      </c>
      <c r="O169" s="125">
        <v>0</v>
      </c>
      <c r="P169" s="125">
        <v>0</v>
      </c>
      <c r="Q169" s="125">
        <v>0</v>
      </c>
      <c r="R169" s="125">
        <v>0</v>
      </c>
      <c r="S169" s="125">
        <v>0</v>
      </c>
      <c r="T169" s="125">
        <v>0</v>
      </c>
      <c r="U169" s="125">
        <v>0</v>
      </c>
      <c r="V169" s="125">
        <v>0</v>
      </c>
      <c r="W169" s="125">
        <v>0</v>
      </c>
      <c r="X169" s="125" t="s">
        <v>1104</v>
      </c>
      <c r="Y169" s="125" t="s">
        <v>1103</v>
      </c>
    </row>
    <row r="170" spans="1:25" ht="12.75" customHeight="1" x14ac:dyDescent="0.2">
      <c r="A170" s="74" t="s">
        <v>625</v>
      </c>
      <c r="B170" s="74" t="s">
        <v>81</v>
      </c>
      <c r="C170" s="125">
        <v>0</v>
      </c>
      <c r="D170" s="125">
        <v>0</v>
      </c>
      <c r="E170" s="125">
        <v>0</v>
      </c>
      <c r="F170" s="125">
        <v>0</v>
      </c>
      <c r="G170" s="125">
        <v>0</v>
      </c>
      <c r="H170" s="125">
        <v>0</v>
      </c>
      <c r="I170" s="125">
        <v>0</v>
      </c>
      <c r="J170" s="125">
        <v>0</v>
      </c>
      <c r="K170" s="125">
        <v>0</v>
      </c>
      <c r="L170" s="125">
        <v>0</v>
      </c>
      <c r="M170" s="125">
        <v>21225</v>
      </c>
      <c r="N170" s="125">
        <v>0</v>
      </c>
      <c r="O170" s="125">
        <v>0</v>
      </c>
      <c r="P170" s="125">
        <v>0</v>
      </c>
      <c r="Q170" s="125">
        <v>0</v>
      </c>
      <c r="R170" s="125">
        <v>0</v>
      </c>
      <c r="S170" s="125">
        <v>0</v>
      </c>
      <c r="T170" s="125">
        <v>0</v>
      </c>
      <c r="U170" s="125">
        <v>0</v>
      </c>
      <c r="V170" s="125">
        <v>0</v>
      </c>
      <c r="W170" s="125">
        <v>0</v>
      </c>
      <c r="X170" s="125" t="s">
        <v>1104</v>
      </c>
      <c r="Y170" s="125" t="s">
        <v>1103</v>
      </c>
    </row>
    <row r="171" spans="1:25" ht="12.75" customHeight="1" x14ac:dyDescent="0.2">
      <c r="A171" s="74" t="s">
        <v>709</v>
      </c>
      <c r="B171" s="74" t="s">
        <v>82</v>
      </c>
      <c r="C171" s="125">
        <v>0</v>
      </c>
      <c r="D171" s="125">
        <v>0</v>
      </c>
      <c r="E171" s="125">
        <v>0</v>
      </c>
      <c r="F171" s="125">
        <v>0</v>
      </c>
      <c r="G171" s="125">
        <v>0</v>
      </c>
      <c r="H171" s="125">
        <v>0</v>
      </c>
      <c r="I171" s="125">
        <v>0</v>
      </c>
      <c r="J171" s="125">
        <v>0</v>
      </c>
      <c r="K171" s="125">
        <v>0</v>
      </c>
      <c r="L171" s="125">
        <v>0</v>
      </c>
      <c r="M171" s="125">
        <v>470362</v>
      </c>
      <c r="N171" s="125">
        <v>0</v>
      </c>
      <c r="O171" s="125">
        <v>0</v>
      </c>
      <c r="P171" s="125">
        <v>45366</v>
      </c>
      <c r="Q171" s="125">
        <v>0</v>
      </c>
      <c r="R171" s="125">
        <v>0</v>
      </c>
      <c r="S171" s="125">
        <v>0</v>
      </c>
      <c r="T171" s="125">
        <v>0</v>
      </c>
      <c r="U171" s="125">
        <v>0</v>
      </c>
      <c r="V171" s="125">
        <v>64000</v>
      </c>
      <c r="W171" s="125">
        <v>28000</v>
      </c>
      <c r="X171" s="125" t="s">
        <v>1104</v>
      </c>
      <c r="Y171" s="125" t="s">
        <v>1106</v>
      </c>
    </row>
    <row r="172" spans="1:25" ht="12.75" customHeight="1" x14ac:dyDescent="0.2">
      <c r="A172" s="74" t="s">
        <v>459</v>
      </c>
      <c r="B172" s="74" t="s">
        <v>83</v>
      </c>
      <c r="C172" s="125">
        <v>0</v>
      </c>
      <c r="D172" s="125">
        <v>0</v>
      </c>
      <c r="E172" s="125">
        <v>0</v>
      </c>
      <c r="F172" s="125">
        <v>0</v>
      </c>
      <c r="G172" s="125">
        <v>0</v>
      </c>
      <c r="H172" s="125">
        <v>0</v>
      </c>
      <c r="I172" s="125">
        <v>0</v>
      </c>
      <c r="J172" s="125">
        <v>0</v>
      </c>
      <c r="K172" s="125">
        <v>0</v>
      </c>
      <c r="L172" s="125">
        <v>0</v>
      </c>
      <c r="M172" s="125">
        <v>185456</v>
      </c>
      <c r="N172" s="125">
        <v>0</v>
      </c>
      <c r="O172" s="125">
        <v>0</v>
      </c>
      <c r="P172" s="125">
        <v>0</v>
      </c>
      <c r="Q172" s="125">
        <v>0</v>
      </c>
      <c r="R172" s="125">
        <v>0</v>
      </c>
      <c r="S172" s="125">
        <v>0</v>
      </c>
      <c r="T172" s="125">
        <v>0</v>
      </c>
      <c r="U172" s="125">
        <v>0</v>
      </c>
      <c r="V172" s="125">
        <v>0</v>
      </c>
      <c r="W172" s="125">
        <v>0</v>
      </c>
      <c r="X172" s="125" t="s">
        <v>1104</v>
      </c>
      <c r="Y172" s="125" t="s">
        <v>1103</v>
      </c>
    </row>
    <row r="173" spans="1:25" ht="12.75" customHeight="1" x14ac:dyDescent="0.2">
      <c r="A173" s="74" t="s">
        <v>626</v>
      </c>
      <c r="B173" s="74" t="s">
        <v>326</v>
      </c>
      <c r="C173" s="125">
        <v>0</v>
      </c>
      <c r="D173" s="125">
        <v>0</v>
      </c>
      <c r="E173" s="125">
        <v>0</v>
      </c>
      <c r="F173" s="125">
        <v>0</v>
      </c>
      <c r="G173" s="125">
        <v>0</v>
      </c>
      <c r="H173" s="125">
        <v>0</v>
      </c>
      <c r="I173" s="125">
        <v>0</v>
      </c>
      <c r="J173" s="125">
        <v>0</v>
      </c>
      <c r="K173" s="125">
        <v>0</v>
      </c>
      <c r="L173" s="125">
        <v>0</v>
      </c>
      <c r="M173" s="125">
        <v>19134</v>
      </c>
      <c r="N173" s="125">
        <v>0</v>
      </c>
      <c r="O173" s="125">
        <v>0</v>
      </c>
      <c r="P173" s="125">
        <v>0</v>
      </c>
      <c r="Q173" s="125">
        <v>0</v>
      </c>
      <c r="R173" s="125">
        <v>0</v>
      </c>
      <c r="S173" s="125">
        <v>0</v>
      </c>
      <c r="T173" s="125">
        <v>0</v>
      </c>
      <c r="U173" s="125">
        <v>0</v>
      </c>
      <c r="V173" s="125">
        <v>0</v>
      </c>
      <c r="W173" s="125">
        <v>0</v>
      </c>
      <c r="X173" s="125" t="s">
        <v>1104</v>
      </c>
      <c r="Y173" s="125" t="s">
        <v>1103</v>
      </c>
    </row>
    <row r="174" spans="1:25" ht="12.75" customHeight="1" x14ac:dyDescent="0.2">
      <c r="A174" s="74" t="s">
        <v>417</v>
      </c>
      <c r="B174" s="74" t="s">
        <v>84</v>
      </c>
      <c r="C174" s="125">
        <v>0</v>
      </c>
      <c r="D174" s="125">
        <v>0</v>
      </c>
      <c r="E174" s="125">
        <v>0</v>
      </c>
      <c r="F174" s="125">
        <v>0</v>
      </c>
      <c r="G174" s="125">
        <v>0</v>
      </c>
      <c r="H174" s="125">
        <v>0</v>
      </c>
      <c r="I174" s="125">
        <v>0</v>
      </c>
      <c r="J174" s="125">
        <v>0</v>
      </c>
      <c r="K174" s="125">
        <v>0</v>
      </c>
      <c r="L174" s="125">
        <v>0</v>
      </c>
      <c r="M174" s="125">
        <v>0</v>
      </c>
      <c r="N174" s="125">
        <v>0</v>
      </c>
      <c r="O174" s="125">
        <v>0</v>
      </c>
      <c r="P174" s="125">
        <v>0</v>
      </c>
      <c r="Q174" s="125">
        <v>0</v>
      </c>
      <c r="R174" s="125">
        <v>0</v>
      </c>
      <c r="S174" s="125">
        <v>0</v>
      </c>
      <c r="T174" s="125">
        <v>0</v>
      </c>
      <c r="U174" s="125">
        <v>0</v>
      </c>
      <c r="V174" s="125">
        <v>0</v>
      </c>
      <c r="W174" s="125">
        <v>0</v>
      </c>
      <c r="X174" s="125" t="s">
        <v>1104</v>
      </c>
      <c r="Y174" s="125" t="s">
        <v>1103</v>
      </c>
    </row>
    <row r="175" spans="1:25" ht="12.75" customHeight="1" x14ac:dyDescent="0.2">
      <c r="A175" s="74" t="s">
        <v>452</v>
      </c>
      <c r="B175" s="74" t="s">
        <v>1084</v>
      </c>
      <c r="C175" s="125">
        <v>0</v>
      </c>
      <c r="D175" s="125">
        <v>0</v>
      </c>
      <c r="E175" s="125">
        <v>0</v>
      </c>
      <c r="F175" s="125">
        <v>0</v>
      </c>
      <c r="G175" s="125">
        <v>0</v>
      </c>
      <c r="H175" s="125">
        <v>0</v>
      </c>
      <c r="I175" s="125">
        <v>0</v>
      </c>
      <c r="J175" s="125">
        <v>0</v>
      </c>
      <c r="K175" s="125">
        <v>0</v>
      </c>
      <c r="L175" s="125">
        <v>0</v>
      </c>
      <c r="M175" s="125">
        <v>431180</v>
      </c>
      <c r="N175" s="125">
        <v>77000</v>
      </c>
      <c r="O175" s="125">
        <v>0</v>
      </c>
      <c r="P175" s="125">
        <v>0</v>
      </c>
      <c r="Q175" s="125">
        <v>0</v>
      </c>
      <c r="R175" s="125">
        <v>0</v>
      </c>
      <c r="S175" s="125">
        <v>0</v>
      </c>
      <c r="T175" s="125">
        <v>0</v>
      </c>
      <c r="U175" s="125">
        <v>0</v>
      </c>
      <c r="V175" s="125">
        <v>0</v>
      </c>
      <c r="W175" s="125">
        <v>0</v>
      </c>
      <c r="X175" s="125" t="s">
        <v>1104</v>
      </c>
      <c r="Y175" s="125" t="s">
        <v>1109</v>
      </c>
    </row>
    <row r="176" spans="1:25" ht="12.75" customHeight="1" x14ac:dyDescent="0.2">
      <c r="A176" s="74" t="s">
        <v>734</v>
      </c>
      <c r="B176" s="74" t="s">
        <v>1121</v>
      </c>
      <c r="C176" s="125">
        <v>0</v>
      </c>
      <c r="D176" s="125">
        <v>0</v>
      </c>
      <c r="E176" s="125">
        <v>0</v>
      </c>
      <c r="F176" s="125">
        <v>0</v>
      </c>
      <c r="G176" s="125">
        <v>0</v>
      </c>
      <c r="H176" s="125">
        <v>0</v>
      </c>
      <c r="I176" s="125">
        <v>0</v>
      </c>
      <c r="J176" s="125">
        <v>0</v>
      </c>
      <c r="K176" s="125">
        <v>0</v>
      </c>
      <c r="L176" s="125">
        <v>0</v>
      </c>
      <c r="M176" s="125">
        <v>28000</v>
      </c>
      <c r="N176" s="125">
        <v>0</v>
      </c>
      <c r="O176" s="125">
        <v>0</v>
      </c>
      <c r="P176" s="125">
        <v>0</v>
      </c>
      <c r="Q176" s="125">
        <v>0</v>
      </c>
      <c r="R176" s="125">
        <v>0</v>
      </c>
      <c r="S176" s="125">
        <v>0</v>
      </c>
      <c r="T176" s="125">
        <v>0</v>
      </c>
      <c r="U176" s="125">
        <v>0</v>
      </c>
      <c r="V176" s="125">
        <v>0</v>
      </c>
      <c r="W176" s="125">
        <v>0</v>
      </c>
      <c r="X176" s="125" t="s">
        <v>1104</v>
      </c>
      <c r="Y176" s="125" t="s">
        <v>1153</v>
      </c>
    </row>
    <row r="177" spans="1:25" ht="12.75" customHeight="1" x14ac:dyDescent="0.2">
      <c r="A177" s="74" t="s">
        <v>1061</v>
      </c>
      <c r="B177" s="74" t="s">
        <v>1062</v>
      </c>
      <c r="C177" s="125">
        <v>0</v>
      </c>
      <c r="D177" s="125">
        <v>0</v>
      </c>
      <c r="E177" s="125">
        <v>0</v>
      </c>
      <c r="F177" s="125">
        <v>0</v>
      </c>
      <c r="G177" s="125">
        <v>0</v>
      </c>
      <c r="H177" s="125">
        <v>0</v>
      </c>
      <c r="I177" s="125">
        <v>0</v>
      </c>
      <c r="J177" s="125">
        <v>0</v>
      </c>
      <c r="K177" s="125">
        <v>0</v>
      </c>
      <c r="L177" s="125">
        <v>0</v>
      </c>
      <c r="M177" s="125">
        <v>0</v>
      </c>
      <c r="N177" s="125">
        <v>0</v>
      </c>
      <c r="O177" s="125">
        <v>0</v>
      </c>
      <c r="P177" s="125">
        <v>0</v>
      </c>
      <c r="Q177" s="125">
        <v>0</v>
      </c>
      <c r="R177" s="125">
        <v>0</v>
      </c>
      <c r="S177" s="125">
        <v>0</v>
      </c>
      <c r="T177" s="125">
        <v>0</v>
      </c>
      <c r="U177" s="125">
        <v>0</v>
      </c>
      <c r="V177" s="125">
        <v>0</v>
      </c>
      <c r="W177" s="125">
        <v>0</v>
      </c>
      <c r="X177" s="125" t="s">
        <v>1104</v>
      </c>
      <c r="Y177" s="125" t="s">
        <v>1153</v>
      </c>
    </row>
    <row r="178" spans="1:25" ht="12.75" customHeight="1" x14ac:dyDescent="0.2">
      <c r="A178" s="74" t="s">
        <v>425</v>
      </c>
      <c r="B178" s="74" t="s">
        <v>85</v>
      </c>
      <c r="C178" s="125">
        <v>0</v>
      </c>
      <c r="D178" s="125">
        <v>0</v>
      </c>
      <c r="E178" s="125">
        <v>0</v>
      </c>
      <c r="F178" s="125">
        <v>0</v>
      </c>
      <c r="G178" s="125">
        <v>0</v>
      </c>
      <c r="H178" s="125">
        <v>0</v>
      </c>
      <c r="I178" s="125">
        <v>0</v>
      </c>
      <c r="J178" s="125">
        <v>0</v>
      </c>
      <c r="K178" s="125">
        <v>0</v>
      </c>
      <c r="L178" s="125">
        <v>0</v>
      </c>
      <c r="M178" s="125">
        <v>56884</v>
      </c>
      <c r="N178" s="125">
        <v>0</v>
      </c>
      <c r="O178" s="125">
        <v>0</v>
      </c>
      <c r="P178" s="125">
        <v>0</v>
      </c>
      <c r="Q178" s="125">
        <v>0</v>
      </c>
      <c r="R178" s="125">
        <v>0</v>
      </c>
      <c r="S178" s="125">
        <v>0</v>
      </c>
      <c r="T178" s="125">
        <v>0</v>
      </c>
      <c r="U178" s="125">
        <v>0</v>
      </c>
      <c r="V178" s="125">
        <v>10000</v>
      </c>
      <c r="W178" s="125">
        <v>0</v>
      </c>
      <c r="X178" s="125" t="s">
        <v>1104</v>
      </c>
      <c r="Y178" s="125" t="s">
        <v>1103</v>
      </c>
    </row>
    <row r="179" spans="1:25" ht="12.75" customHeight="1" x14ac:dyDescent="0.2">
      <c r="A179" s="74" t="s">
        <v>760</v>
      </c>
      <c r="B179" s="74" t="s">
        <v>355</v>
      </c>
      <c r="C179" s="125">
        <v>0</v>
      </c>
      <c r="D179" s="125">
        <v>0</v>
      </c>
      <c r="E179" s="125">
        <v>0</v>
      </c>
      <c r="F179" s="125">
        <v>0</v>
      </c>
      <c r="G179" s="125">
        <v>0</v>
      </c>
      <c r="H179" s="125">
        <v>0</v>
      </c>
      <c r="I179" s="125">
        <v>0</v>
      </c>
      <c r="J179" s="125">
        <v>0</v>
      </c>
      <c r="K179" s="125">
        <v>0</v>
      </c>
      <c r="L179" s="125">
        <v>0</v>
      </c>
      <c r="M179" s="125">
        <v>0</v>
      </c>
      <c r="N179" s="125">
        <v>0</v>
      </c>
      <c r="O179" s="125">
        <v>0</v>
      </c>
      <c r="P179" s="125">
        <v>0</v>
      </c>
      <c r="Q179" s="125">
        <v>0</v>
      </c>
      <c r="R179" s="125">
        <v>0</v>
      </c>
      <c r="S179" s="125">
        <v>0</v>
      </c>
      <c r="T179" s="125">
        <v>0</v>
      </c>
      <c r="U179" s="125">
        <v>0</v>
      </c>
      <c r="V179" s="125">
        <v>0</v>
      </c>
      <c r="W179" s="125">
        <v>0</v>
      </c>
      <c r="X179" s="125" t="s">
        <v>1104</v>
      </c>
      <c r="Y179" s="125" t="s">
        <v>1153</v>
      </c>
    </row>
    <row r="180" spans="1:25" ht="12.75" customHeight="1" x14ac:dyDescent="0.2">
      <c r="A180" s="74" t="s">
        <v>886</v>
      </c>
      <c r="B180" s="74" t="s">
        <v>887</v>
      </c>
      <c r="C180" s="125">
        <v>0</v>
      </c>
      <c r="D180" s="125">
        <v>0</v>
      </c>
      <c r="E180" s="125">
        <v>0</v>
      </c>
      <c r="F180" s="125">
        <v>0</v>
      </c>
      <c r="G180" s="125">
        <v>0</v>
      </c>
      <c r="H180" s="125">
        <v>0</v>
      </c>
      <c r="I180" s="125">
        <v>2440</v>
      </c>
      <c r="J180" s="125">
        <v>0</v>
      </c>
      <c r="K180" s="125">
        <v>0</v>
      </c>
      <c r="L180" s="125">
        <v>0</v>
      </c>
      <c r="M180" s="125">
        <v>186630</v>
      </c>
      <c r="N180" s="125">
        <v>26000</v>
      </c>
      <c r="O180" s="125">
        <v>0</v>
      </c>
      <c r="P180" s="125">
        <v>0</v>
      </c>
      <c r="Q180" s="125">
        <v>0</v>
      </c>
      <c r="R180" s="125">
        <v>0</v>
      </c>
      <c r="S180" s="125">
        <v>0</v>
      </c>
      <c r="T180" s="125">
        <v>0</v>
      </c>
      <c r="U180" s="125">
        <v>0</v>
      </c>
      <c r="V180" s="125">
        <v>24000</v>
      </c>
      <c r="W180" s="125">
        <v>0</v>
      </c>
      <c r="X180" s="125" t="s">
        <v>1102</v>
      </c>
      <c r="Y180" s="125" t="s">
        <v>1100</v>
      </c>
    </row>
    <row r="181" spans="1:25" ht="12.75" customHeight="1" x14ac:dyDescent="0.2">
      <c r="A181" s="74" t="s">
        <v>478</v>
      </c>
      <c r="B181" s="74" t="s">
        <v>86</v>
      </c>
      <c r="C181" s="125">
        <v>0</v>
      </c>
      <c r="D181" s="125">
        <v>0</v>
      </c>
      <c r="E181" s="125">
        <v>0</v>
      </c>
      <c r="F181" s="125">
        <v>0</v>
      </c>
      <c r="G181" s="125">
        <v>0</v>
      </c>
      <c r="H181" s="125">
        <v>0</v>
      </c>
      <c r="I181" s="125">
        <v>0</v>
      </c>
      <c r="J181" s="125">
        <v>0</v>
      </c>
      <c r="K181" s="125">
        <v>0</v>
      </c>
      <c r="L181" s="125">
        <v>0</v>
      </c>
      <c r="M181" s="125">
        <v>40000</v>
      </c>
      <c r="N181" s="125">
        <v>0</v>
      </c>
      <c r="O181" s="125">
        <v>0</v>
      </c>
      <c r="P181" s="125">
        <v>0</v>
      </c>
      <c r="Q181" s="125">
        <v>0</v>
      </c>
      <c r="R181" s="125">
        <v>0</v>
      </c>
      <c r="S181" s="125">
        <v>0</v>
      </c>
      <c r="T181" s="125">
        <v>293</v>
      </c>
      <c r="U181" s="125">
        <v>0</v>
      </c>
      <c r="V181" s="125">
        <v>2016</v>
      </c>
      <c r="W181" s="125">
        <v>0</v>
      </c>
      <c r="X181" s="125" t="s">
        <v>1104</v>
      </c>
      <c r="Y181" s="125" t="s">
        <v>1103</v>
      </c>
    </row>
    <row r="182" spans="1:25" ht="12.75" customHeight="1" x14ac:dyDescent="0.2">
      <c r="A182" s="74" t="s">
        <v>392</v>
      </c>
      <c r="B182" s="74" t="s">
        <v>87</v>
      </c>
      <c r="C182" s="125">
        <v>0</v>
      </c>
      <c r="D182" s="125">
        <v>0</v>
      </c>
      <c r="E182" s="125">
        <v>0</v>
      </c>
      <c r="F182" s="125">
        <v>0</v>
      </c>
      <c r="G182" s="125">
        <v>0</v>
      </c>
      <c r="H182" s="125">
        <v>0</v>
      </c>
      <c r="I182" s="125">
        <v>0</v>
      </c>
      <c r="J182" s="125">
        <v>0</v>
      </c>
      <c r="K182" s="125">
        <v>0</v>
      </c>
      <c r="L182" s="125">
        <v>0</v>
      </c>
      <c r="M182" s="125">
        <v>4500</v>
      </c>
      <c r="N182" s="125">
        <v>3300</v>
      </c>
      <c r="O182" s="125">
        <v>0</v>
      </c>
      <c r="P182" s="125">
        <v>0</v>
      </c>
      <c r="Q182" s="125">
        <v>0</v>
      </c>
      <c r="R182" s="125">
        <v>0</v>
      </c>
      <c r="S182" s="125">
        <v>0</v>
      </c>
      <c r="T182" s="125">
        <v>0</v>
      </c>
      <c r="U182" s="125">
        <v>0</v>
      </c>
      <c r="V182" s="125">
        <v>0</v>
      </c>
      <c r="W182" s="125">
        <v>0</v>
      </c>
      <c r="X182" s="125" t="s">
        <v>1104</v>
      </c>
      <c r="Y182" s="125" t="s">
        <v>1103</v>
      </c>
    </row>
    <row r="183" spans="1:25" ht="12.75" customHeight="1" x14ac:dyDescent="0.2">
      <c r="A183" s="74" t="s">
        <v>1700</v>
      </c>
      <c r="B183" s="74" t="s">
        <v>1701</v>
      </c>
      <c r="C183" s="125">
        <v>0</v>
      </c>
      <c r="D183" s="125">
        <v>0</v>
      </c>
      <c r="E183" s="125">
        <v>0</v>
      </c>
      <c r="F183" s="125">
        <v>0</v>
      </c>
      <c r="G183" s="125">
        <v>0</v>
      </c>
      <c r="H183" s="125">
        <v>0</v>
      </c>
      <c r="I183" s="125">
        <v>0</v>
      </c>
      <c r="J183" s="125">
        <v>0</v>
      </c>
      <c r="K183" s="125">
        <v>0</v>
      </c>
      <c r="L183" s="125">
        <v>0</v>
      </c>
      <c r="M183" s="125">
        <v>0</v>
      </c>
      <c r="N183" s="125">
        <v>0</v>
      </c>
      <c r="O183" s="125">
        <v>0</v>
      </c>
      <c r="P183" s="125">
        <v>0</v>
      </c>
      <c r="Q183" s="125">
        <v>0</v>
      </c>
      <c r="R183" s="125">
        <v>0</v>
      </c>
      <c r="S183" s="125">
        <v>10295</v>
      </c>
      <c r="T183" s="125">
        <v>0</v>
      </c>
      <c r="U183" s="125">
        <v>0</v>
      </c>
      <c r="V183" s="125">
        <v>0</v>
      </c>
      <c r="W183" s="125">
        <v>0</v>
      </c>
      <c r="X183" s="125" t="s">
        <v>1105</v>
      </c>
      <c r="Y183" s="125" t="s">
        <v>1105</v>
      </c>
    </row>
    <row r="184" spans="1:25" ht="12.75" customHeight="1" x14ac:dyDescent="0.2">
      <c r="A184" s="74" t="s">
        <v>890</v>
      </c>
      <c r="B184" s="74" t="s">
        <v>891</v>
      </c>
      <c r="C184" s="125">
        <v>0</v>
      </c>
      <c r="D184" s="125">
        <v>0</v>
      </c>
      <c r="E184" s="125">
        <v>0</v>
      </c>
      <c r="F184" s="125">
        <v>0</v>
      </c>
      <c r="G184" s="125">
        <v>0</v>
      </c>
      <c r="H184" s="125">
        <v>0</v>
      </c>
      <c r="I184" s="125">
        <v>0</v>
      </c>
      <c r="J184" s="125">
        <v>0</v>
      </c>
      <c r="K184" s="125">
        <v>0</v>
      </c>
      <c r="L184" s="125">
        <v>0</v>
      </c>
      <c r="M184" s="125">
        <v>382798</v>
      </c>
      <c r="N184" s="125">
        <v>266800</v>
      </c>
      <c r="O184" s="125">
        <v>0</v>
      </c>
      <c r="P184" s="125">
        <v>0</v>
      </c>
      <c r="Q184" s="125">
        <v>0</v>
      </c>
      <c r="R184" s="125">
        <v>0</v>
      </c>
      <c r="S184" s="125">
        <v>0</v>
      </c>
      <c r="T184" s="125">
        <v>0</v>
      </c>
      <c r="U184" s="125">
        <v>90550</v>
      </c>
      <c r="V184" s="125">
        <v>135000</v>
      </c>
      <c r="W184" s="125">
        <v>92750</v>
      </c>
      <c r="X184" s="125" t="s">
        <v>1102</v>
      </c>
      <c r="Y184" s="125" t="s">
        <v>1100</v>
      </c>
    </row>
    <row r="185" spans="1:25" ht="12.75" customHeight="1" x14ac:dyDescent="0.2">
      <c r="A185" s="74" t="s">
        <v>892</v>
      </c>
      <c r="B185" s="74" t="s">
        <v>893</v>
      </c>
      <c r="C185" s="125">
        <v>0</v>
      </c>
      <c r="D185" s="125">
        <v>0</v>
      </c>
      <c r="E185" s="125">
        <v>0</v>
      </c>
      <c r="F185" s="125">
        <v>0</v>
      </c>
      <c r="G185" s="125">
        <v>0</v>
      </c>
      <c r="H185" s="125">
        <v>860</v>
      </c>
      <c r="I185" s="125">
        <v>0</v>
      </c>
      <c r="J185" s="125">
        <v>0</v>
      </c>
      <c r="K185" s="125">
        <v>0</v>
      </c>
      <c r="L185" s="125">
        <v>0</v>
      </c>
      <c r="M185" s="125">
        <v>232411</v>
      </c>
      <c r="N185" s="125">
        <v>0</v>
      </c>
      <c r="O185" s="125">
        <v>0</v>
      </c>
      <c r="P185" s="125">
        <v>0</v>
      </c>
      <c r="Q185" s="125">
        <v>0</v>
      </c>
      <c r="R185" s="125">
        <v>0</v>
      </c>
      <c r="S185" s="125">
        <v>1131</v>
      </c>
      <c r="T185" s="125">
        <v>0</v>
      </c>
      <c r="U185" s="125">
        <v>18950</v>
      </c>
      <c r="V185" s="125">
        <v>15100</v>
      </c>
      <c r="W185" s="125">
        <v>0</v>
      </c>
      <c r="X185" s="125" t="s">
        <v>1101</v>
      </c>
      <c r="Y185" s="125" t="s">
        <v>1100</v>
      </c>
    </row>
    <row r="186" spans="1:25" ht="12.75" customHeight="1" x14ac:dyDescent="0.2">
      <c r="A186" s="74" t="s">
        <v>618</v>
      </c>
      <c r="B186" s="74" t="s">
        <v>88</v>
      </c>
      <c r="C186" s="125">
        <v>0</v>
      </c>
      <c r="D186" s="125">
        <v>0</v>
      </c>
      <c r="E186" s="125">
        <v>0</v>
      </c>
      <c r="F186" s="125">
        <v>0</v>
      </c>
      <c r="G186" s="125">
        <v>0</v>
      </c>
      <c r="H186" s="125">
        <v>0</v>
      </c>
      <c r="I186" s="125">
        <v>2</v>
      </c>
      <c r="J186" s="125">
        <v>0</v>
      </c>
      <c r="K186" s="125">
        <v>0</v>
      </c>
      <c r="L186" s="125">
        <v>0</v>
      </c>
      <c r="M186" s="125">
        <v>0</v>
      </c>
      <c r="N186" s="125">
        <v>4000</v>
      </c>
      <c r="O186" s="125">
        <v>0</v>
      </c>
      <c r="P186" s="125">
        <v>0</v>
      </c>
      <c r="Q186" s="125">
        <v>0</v>
      </c>
      <c r="R186" s="125">
        <v>0</v>
      </c>
      <c r="S186" s="125">
        <v>0</v>
      </c>
      <c r="T186" s="125">
        <v>0</v>
      </c>
      <c r="U186" s="125">
        <v>0</v>
      </c>
      <c r="V186" s="125">
        <v>0</v>
      </c>
      <c r="W186" s="125">
        <v>0</v>
      </c>
      <c r="X186" s="125" t="s">
        <v>1104</v>
      </c>
      <c r="Y186" s="125" t="s">
        <v>1103</v>
      </c>
    </row>
    <row r="187" spans="1:25" ht="12.75" customHeight="1" x14ac:dyDescent="0.2">
      <c r="A187" s="74" t="s">
        <v>468</v>
      </c>
      <c r="B187" s="74" t="s">
        <v>89</v>
      </c>
      <c r="C187" s="125">
        <v>0</v>
      </c>
      <c r="D187" s="125">
        <v>0</v>
      </c>
      <c r="E187" s="125">
        <v>0</v>
      </c>
      <c r="F187" s="125">
        <v>0</v>
      </c>
      <c r="G187" s="125">
        <v>0</v>
      </c>
      <c r="H187" s="125">
        <v>0</v>
      </c>
      <c r="I187" s="125">
        <v>0</v>
      </c>
      <c r="J187" s="125">
        <v>0</v>
      </c>
      <c r="K187" s="125">
        <v>0</v>
      </c>
      <c r="L187" s="125">
        <v>0</v>
      </c>
      <c r="M187" s="125">
        <v>0</v>
      </c>
      <c r="N187" s="125">
        <v>0</v>
      </c>
      <c r="O187" s="125">
        <v>0</v>
      </c>
      <c r="P187" s="125">
        <v>0</v>
      </c>
      <c r="Q187" s="125">
        <v>0</v>
      </c>
      <c r="R187" s="125">
        <v>0</v>
      </c>
      <c r="S187" s="125">
        <v>0</v>
      </c>
      <c r="T187" s="125">
        <v>0</v>
      </c>
      <c r="U187" s="125">
        <v>0</v>
      </c>
      <c r="V187" s="125">
        <v>0</v>
      </c>
      <c r="W187" s="125">
        <v>0</v>
      </c>
      <c r="X187" s="125" t="s">
        <v>1104</v>
      </c>
      <c r="Y187" s="125" t="s">
        <v>1103</v>
      </c>
    </row>
    <row r="188" spans="1:25" ht="12.75" customHeight="1" x14ac:dyDescent="0.2">
      <c r="A188" s="74" t="s">
        <v>529</v>
      </c>
      <c r="B188" s="74" t="s">
        <v>90</v>
      </c>
      <c r="C188" s="125">
        <v>0</v>
      </c>
      <c r="D188" s="125">
        <v>0</v>
      </c>
      <c r="E188" s="125">
        <v>0</v>
      </c>
      <c r="F188" s="125">
        <v>0</v>
      </c>
      <c r="G188" s="125">
        <v>0</v>
      </c>
      <c r="H188" s="125">
        <v>0</v>
      </c>
      <c r="I188" s="125">
        <v>0</v>
      </c>
      <c r="J188" s="125">
        <v>0</v>
      </c>
      <c r="K188" s="125">
        <v>0</v>
      </c>
      <c r="L188" s="125">
        <v>0</v>
      </c>
      <c r="M188" s="125">
        <v>1000</v>
      </c>
      <c r="N188" s="125">
        <v>0</v>
      </c>
      <c r="O188" s="125">
        <v>0</v>
      </c>
      <c r="P188" s="125">
        <v>0</v>
      </c>
      <c r="Q188" s="125">
        <v>0</v>
      </c>
      <c r="R188" s="125">
        <v>0</v>
      </c>
      <c r="S188" s="125">
        <v>0</v>
      </c>
      <c r="T188" s="125">
        <v>0</v>
      </c>
      <c r="U188" s="125">
        <v>0</v>
      </c>
      <c r="V188" s="125">
        <v>0</v>
      </c>
      <c r="W188" s="125">
        <v>0</v>
      </c>
      <c r="X188" s="125" t="s">
        <v>1104</v>
      </c>
      <c r="Y188" s="125" t="s">
        <v>1103</v>
      </c>
    </row>
    <row r="189" spans="1:25" ht="12.75" customHeight="1" x14ac:dyDescent="0.2">
      <c r="A189" s="74" t="s">
        <v>672</v>
      </c>
      <c r="B189" s="74" t="s">
        <v>91</v>
      </c>
      <c r="C189" s="125">
        <v>0</v>
      </c>
      <c r="D189" s="125">
        <v>0</v>
      </c>
      <c r="E189" s="125">
        <v>0</v>
      </c>
      <c r="F189" s="125">
        <v>0</v>
      </c>
      <c r="G189" s="125">
        <v>0</v>
      </c>
      <c r="H189" s="125">
        <v>0</v>
      </c>
      <c r="I189" s="125">
        <v>0</v>
      </c>
      <c r="J189" s="125">
        <v>0</v>
      </c>
      <c r="K189" s="125">
        <v>0</v>
      </c>
      <c r="L189" s="125">
        <v>0</v>
      </c>
      <c r="M189" s="125">
        <v>490189</v>
      </c>
      <c r="N189" s="125">
        <v>120000</v>
      </c>
      <c r="O189" s="125">
        <v>0</v>
      </c>
      <c r="P189" s="125">
        <v>0</v>
      </c>
      <c r="Q189" s="125">
        <v>0</v>
      </c>
      <c r="R189" s="125">
        <v>0</v>
      </c>
      <c r="S189" s="125">
        <v>0</v>
      </c>
      <c r="T189" s="125">
        <v>0</v>
      </c>
      <c r="U189" s="125">
        <v>0</v>
      </c>
      <c r="V189" s="125">
        <v>15000</v>
      </c>
      <c r="W189" s="125">
        <v>0</v>
      </c>
      <c r="X189" s="125" t="s">
        <v>1104</v>
      </c>
      <c r="Y189" s="125" t="s">
        <v>1107</v>
      </c>
    </row>
    <row r="190" spans="1:25" ht="12.75" customHeight="1" x14ac:dyDescent="0.2">
      <c r="A190" s="74" t="s">
        <v>588</v>
      </c>
      <c r="B190" s="74" t="s">
        <v>92</v>
      </c>
      <c r="C190" s="125">
        <v>0</v>
      </c>
      <c r="D190" s="125">
        <v>0</v>
      </c>
      <c r="E190" s="125">
        <v>0</v>
      </c>
      <c r="F190" s="125">
        <v>0</v>
      </c>
      <c r="G190" s="125">
        <v>0</v>
      </c>
      <c r="H190" s="125">
        <v>0</v>
      </c>
      <c r="I190" s="125">
        <v>0</v>
      </c>
      <c r="J190" s="125">
        <v>0</v>
      </c>
      <c r="K190" s="125">
        <v>0</v>
      </c>
      <c r="L190" s="125">
        <v>0</v>
      </c>
      <c r="M190" s="125">
        <v>6812</v>
      </c>
      <c r="N190" s="125">
        <v>0</v>
      </c>
      <c r="O190" s="125">
        <v>0</v>
      </c>
      <c r="P190" s="125">
        <v>0</v>
      </c>
      <c r="Q190" s="125">
        <v>0</v>
      </c>
      <c r="R190" s="125">
        <v>0</v>
      </c>
      <c r="S190" s="125">
        <v>0</v>
      </c>
      <c r="T190" s="125">
        <v>0</v>
      </c>
      <c r="U190" s="125">
        <v>0</v>
      </c>
      <c r="V190" s="125">
        <v>0</v>
      </c>
      <c r="W190" s="125">
        <v>0</v>
      </c>
      <c r="X190" s="125" t="s">
        <v>1104</v>
      </c>
      <c r="Y190" s="125" t="s">
        <v>1103</v>
      </c>
    </row>
    <row r="191" spans="1:25" ht="12.75" customHeight="1" x14ac:dyDescent="0.2">
      <c r="A191" s="74" t="s">
        <v>469</v>
      </c>
      <c r="B191" s="74" t="s">
        <v>93</v>
      </c>
      <c r="C191" s="125">
        <v>0</v>
      </c>
      <c r="D191" s="125">
        <v>0</v>
      </c>
      <c r="E191" s="125">
        <v>0</v>
      </c>
      <c r="F191" s="125">
        <v>0</v>
      </c>
      <c r="G191" s="125">
        <v>0</v>
      </c>
      <c r="H191" s="125">
        <v>0</v>
      </c>
      <c r="I191" s="125">
        <v>0</v>
      </c>
      <c r="J191" s="125">
        <v>0</v>
      </c>
      <c r="K191" s="125">
        <v>0</v>
      </c>
      <c r="L191" s="125">
        <v>0</v>
      </c>
      <c r="M191" s="125">
        <v>0</v>
      </c>
      <c r="N191" s="125">
        <v>0</v>
      </c>
      <c r="O191" s="125">
        <v>0</v>
      </c>
      <c r="P191" s="125">
        <v>0</v>
      </c>
      <c r="Q191" s="125">
        <v>0</v>
      </c>
      <c r="R191" s="125">
        <v>5000</v>
      </c>
      <c r="S191" s="125">
        <v>0</v>
      </c>
      <c r="T191" s="125">
        <v>151</v>
      </c>
      <c r="U191" s="125">
        <v>0</v>
      </c>
      <c r="V191" s="125">
        <v>12500</v>
      </c>
      <c r="W191" s="125">
        <v>0</v>
      </c>
      <c r="X191" s="125" t="s">
        <v>1104</v>
      </c>
      <c r="Y191" s="125" t="s">
        <v>1103</v>
      </c>
    </row>
    <row r="192" spans="1:25" ht="12.75" customHeight="1" x14ac:dyDescent="0.2">
      <c r="A192" s="74" t="s">
        <v>1020</v>
      </c>
      <c r="B192" s="74" t="s">
        <v>1122</v>
      </c>
      <c r="C192" s="125">
        <v>0</v>
      </c>
      <c r="D192" s="125">
        <v>0</v>
      </c>
      <c r="E192" s="125">
        <v>0</v>
      </c>
      <c r="F192" s="125">
        <v>0</v>
      </c>
      <c r="G192" s="125">
        <v>0</v>
      </c>
      <c r="H192" s="125">
        <v>0</v>
      </c>
      <c r="I192" s="125">
        <v>0</v>
      </c>
      <c r="J192" s="125">
        <v>0</v>
      </c>
      <c r="K192" s="125">
        <v>0</v>
      </c>
      <c r="L192" s="125">
        <v>0</v>
      </c>
      <c r="M192" s="125">
        <v>3849</v>
      </c>
      <c r="N192" s="125">
        <v>5000</v>
      </c>
      <c r="O192" s="125">
        <v>0</v>
      </c>
      <c r="P192" s="125">
        <v>0</v>
      </c>
      <c r="Q192" s="125">
        <v>0</v>
      </c>
      <c r="R192" s="125">
        <v>0</v>
      </c>
      <c r="S192" s="125">
        <v>0</v>
      </c>
      <c r="T192" s="125">
        <v>0</v>
      </c>
      <c r="U192" s="125">
        <v>0</v>
      </c>
      <c r="V192" s="125">
        <v>0</v>
      </c>
      <c r="W192" s="125">
        <v>0</v>
      </c>
      <c r="X192" s="125" t="s">
        <v>1104</v>
      </c>
      <c r="Y192" s="125" t="s">
        <v>1153</v>
      </c>
    </row>
    <row r="193" spans="1:25" ht="12.75" customHeight="1" x14ac:dyDescent="0.2">
      <c r="A193" s="74" t="s">
        <v>465</v>
      </c>
      <c r="B193" s="74" t="s">
        <v>327</v>
      </c>
      <c r="C193" s="125">
        <v>0</v>
      </c>
      <c r="D193" s="125">
        <v>0</v>
      </c>
      <c r="E193" s="125">
        <v>0</v>
      </c>
      <c r="F193" s="125">
        <v>0</v>
      </c>
      <c r="G193" s="125">
        <v>0</v>
      </c>
      <c r="H193" s="125">
        <v>0</v>
      </c>
      <c r="I193" s="125">
        <v>0</v>
      </c>
      <c r="J193" s="125">
        <v>0</v>
      </c>
      <c r="K193" s="125">
        <v>0</v>
      </c>
      <c r="L193" s="125">
        <v>0</v>
      </c>
      <c r="M193" s="125">
        <v>252799</v>
      </c>
      <c r="N193" s="125">
        <v>41050</v>
      </c>
      <c r="O193" s="125">
        <v>0</v>
      </c>
      <c r="P193" s="125">
        <v>0</v>
      </c>
      <c r="Q193" s="125">
        <v>0</v>
      </c>
      <c r="R193" s="125">
        <v>0</v>
      </c>
      <c r="S193" s="125">
        <v>0</v>
      </c>
      <c r="T193" s="125">
        <v>0</v>
      </c>
      <c r="U193" s="125">
        <v>0</v>
      </c>
      <c r="V193" s="125">
        <v>0</v>
      </c>
      <c r="W193" s="125">
        <v>0</v>
      </c>
      <c r="X193" s="125" t="s">
        <v>1104</v>
      </c>
      <c r="Y193" s="125" t="s">
        <v>1109</v>
      </c>
    </row>
    <row r="194" spans="1:25" ht="12.75" customHeight="1" x14ac:dyDescent="0.2">
      <c r="A194" s="74" t="s">
        <v>479</v>
      </c>
      <c r="B194" s="74" t="s">
        <v>94</v>
      </c>
      <c r="C194" s="125">
        <v>0</v>
      </c>
      <c r="D194" s="125">
        <v>0</v>
      </c>
      <c r="E194" s="125">
        <v>0</v>
      </c>
      <c r="F194" s="125">
        <v>0</v>
      </c>
      <c r="G194" s="125">
        <v>0</v>
      </c>
      <c r="H194" s="125">
        <v>0</v>
      </c>
      <c r="I194" s="125">
        <v>0</v>
      </c>
      <c r="J194" s="125">
        <v>0</v>
      </c>
      <c r="K194" s="125">
        <v>0</v>
      </c>
      <c r="L194" s="125">
        <v>0</v>
      </c>
      <c r="M194" s="125">
        <v>69490</v>
      </c>
      <c r="N194" s="125">
        <v>0</v>
      </c>
      <c r="O194" s="125">
        <v>0</v>
      </c>
      <c r="P194" s="125">
        <v>0</v>
      </c>
      <c r="Q194" s="125">
        <v>0</v>
      </c>
      <c r="R194" s="125">
        <v>0</v>
      </c>
      <c r="S194" s="125">
        <v>0</v>
      </c>
      <c r="T194" s="125">
        <v>0</v>
      </c>
      <c r="U194" s="125">
        <v>0</v>
      </c>
      <c r="V194" s="125">
        <v>0</v>
      </c>
      <c r="W194" s="125">
        <v>0</v>
      </c>
      <c r="X194" s="125" t="s">
        <v>1104</v>
      </c>
      <c r="Y194" s="125" t="s">
        <v>1103</v>
      </c>
    </row>
    <row r="195" spans="1:25" ht="12.75" customHeight="1" x14ac:dyDescent="0.2">
      <c r="A195" s="74" t="s">
        <v>516</v>
      </c>
      <c r="B195" s="74" t="s">
        <v>95</v>
      </c>
      <c r="C195" s="125">
        <v>0</v>
      </c>
      <c r="D195" s="125">
        <v>0</v>
      </c>
      <c r="E195" s="125">
        <v>0</v>
      </c>
      <c r="F195" s="125">
        <v>0</v>
      </c>
      <c r="G195" s="125">
        <v>0</v>
      </c>
      <c r="H195" s="125">
        <v>0</v>
      </c>
      <c r="I195" s="125">
        <v>0</v>
      </c>
      <c r="J195" s="125">
        <v>0</v>
      </c>
      <c r="K195" s="125">
        <v>0</v>
      </c>
      <c r="L195" s="125">
        <v>8000</v>
      </c>
      <c r="M195" s="125">
        <v>93627</v>
      </c>
      <c r="N195" s="125">
        <v>0</v>
      </c>
      <c r="O195" s="125">
        <v>0</v>
      </c>
      <c r="P195" s="125">
        <v>0</v>
      </c>
      <c r="Q195" s="125">
        <v>0</v>
      </c>
      <c r="R195" s="125">
        <v>0</v>
      </c>
      <c r="S195" s="125">
        <v>0</v>
      </c>
      <c r="T195" s="125">
        <v>0</v>
      </c>
      <c r="U195" s="125">
        <v>0</v>
      </c>
      <c r="V195" s="125">
        <v>0</v>
      </c>
      <c r="W195" s="125">
        <v>0</v>
      </c>
      <c r="X195" s="125" t="s">
        <v>1104</v>
      </c>
      <c r="Y195" s="125" t="s">
        <v>1103</v>
      </c>
    </row>
    <row r="196" spans="1:25" ht="12.75" customHeight="1" x14ac:dyDescent="0.2">
      <c r="A196" s="74" t="s">
        <v>560</v>
      </c>
      <c r="B196" s="74" t="s">
        <v>96</v>
      </c>
      <c r="C196" s="125">
        <v>0</v>
      </c>
      <c r="D196" s="125">
        <v>0</v>
      </c>
      <c r="E196" s="125">
        <v>0</v>
      </c>
      <c r="F196" s="125">
        <v>0</v>
      </c>
      <c r="G196" s="125">
        <v>0</v>
      </c>
      <c r="H196" s="125">
        <v>0</v>
      </c>
      <c r="I196" s="125">
        <v>0</v>
      </c>
      <c r="J196" s="125">
        <v>0</v>
      </c>
      <c r="K196" s="125">
        <v>0</v>
      </c>
      <c r="L196" s="125">
        <v>0</v>
      </c>
      <c r="M196" s="125">
        <v>71388</v>
      </c>
      <c r="N196" s="125">
        <v>10500</v>
      </c>
      <c r="O196" s="125">
        <v>0</v>
      </c>
      <c r="P196" s="125">
        <v>0</v>
      </c>
      <c r="Q196" s="125">
        <v>0</v>
      </c>
      <c r="R196" s="125">
        <v>0</v>
      </c>
      <c r="S196" s="125">
        <v>0</v>
      </c>
      <c r="T196" s="125">
        <v>0</v>
      </c>
      <c r="U196" s="125">
        <v>0</v>
      </c>
      <c r="V196" s="125">
        <v>6004</v>
      </c>
      <c r="W196" s="125">
        <v>0</v>
      </c>
      <c r="X196" s="125" t="s">
        <v>1104</v>
      </c>
      <c r="Y196" s="125" t="s">
        <v>1103</v>
      </c>
    </row>
    <row r="197" spans="1:25" ht="12.75" customHeight="1" x14ac:dyDescent="0.2">
      <c r="A197" s="74" t="s">
        <v>722</v>
      </c>
      <c r="B197" s="74" t="s">
        <v>328</v>
      </c>
      <c r="C197" s="125">
        <v>0</v>
      </c>
      <c r="D197" s="125">
        <v>0</v>
      </c>
      <c r="E197" s="125">
        <v>0</v>
      </c>
      <c r="F197" s="125">
        <v>0</v>
      </c>
      <c r="G197" s="125">
        <v>0</v>
      </c>
      <c r="H197" s="125">
        <v>0</v>
      </c>
      <c r="I197" s="125">
        <v>0</v>
      </c>
      <c r="J197" s="125">
        <v>0</v>
      </c>
      <c r="K197" s="125">
        <v>0</v>
      </c>
      <c r="L197" s="125">
        <v>803058</v>
      </c>
      <c r="M197" s="125">
        <v>2607500</v>
      </c>
      <c r="N197" s="125">
        <v>0</v>
      </c>
      <c r="O197" s="125">
        <v>0</v>
      </c>
      <c r="P197" s="125">
        <v>50000</v>
      </c>
      <c r="Q197" s="125">
        <v>0</v>
      </c>
      <c r="R197" s="125">
        <v>0</v>
      </c>
      <c r="S197" s="125">
        <v>0</v>
      </c>
      <c r="T197" s="125">
        <v>0</v>
      </c>
      <c r="U197" s="125">
        <v>240000</v>
      </c>
      <c r="V197" s="125">
        <v>22635</v>
      </c>
      <c r="W197" s="125">
        <v>95000</v>
      </c>
      <c r="X197" s="125" t="s">
        <v>1104</v>
      </c>
      <c r="Y197" s="125" t="s">
        <v>1123</v>
      </c>
    </row>
    <row r="198" spans="1:25" ht="12.75" customHeight="1" x14ac:dyDescent="0.2">
      <c r="A198" s="74" t="s">
        <v>1002</v>
      </c>
      <c r="B198" s="74" t="s">
        <v>1003</v>
      </c>
      <c r="C198" s="125">
        <v>0</v>
      </c>
      <c r="D198" s="125">
        <v>0</v>
      </c>
      <c r="E198" s="125">
        <v>0</v>
      </c>
      <c r="F198" s="125">
        <v>0</v>
      </c>
      <c r="G198" s="125">
        <v>0</v>
      </c>
      <c r="H198" s="125">
        <v>0</v>
      </c>
      <c r="I198" s="125">
        <v>0</v>
      </c>
      <c r="J198" s="125">
        <v>450</v>
      </c>
      <c r="K198" s="125">
        <v>0</v>
      </c>
      <c r="L198" s="125">
        <v>0</v>
      </c>
      <c r="M198" s="125">
        <v>454290</v>
      </c>
      <c r="N198" s="125">
        <v>55000</v>
      </c>
      <c r="O198" s="125">
        <v>0</v>
      </c>
      <c r="P198" s="125">
        <v>0</v>
      </c>
      <c r="Q198" s="125">
        <v>0</v>
      </c>
      <c r="R198" s="125">
        <v>0</v>
      </c>
      <c r="S198" s="125">
        <v>0</v>
      </c>
      <c r="T198" s="125">
        <v>0</v>
      </c>
      <c r="U198" s="125">
        <v>500000</v>
      </c>
      <c r="V198" s="125">
        <v>0</v>
      </c>
      <c r="W198" s="125">
        <v>0</v>
      </c>
      <c r="X198" s="125" t="s">
        <v>1104</v>
      </c>
      <c r="Y198" s="125" t="s">
        <v>1153</v>
      </c>
    </row>
    <row r="199" spans="1:25" ht="12.75" customHeight="1" x14ac:dyDescent="0.2">
      <c r="A199" s="74" t="s">
        <v>752</v>
      </c>
      <c r="B199" s="74" t="s">
        <v>329</v>
      </c>
      <c r="C199" s="125">
        <v>0</v>
      </c>
      <c r="D199" s="125">
        <v>0</v>
      </c>
      <c r="E199" s="125">
        <v>0</v>
      </c>
      <c r="F199" s="125">
        <v>0</v>
      </c>
      <c r="G199" s="125">
        <v>0</v>
      </c>
      <c r="H199" s="125">
        <v>0</v>
      </c>
      <c r="I199" s="125">
        <v>0</v>
      </c>
      <c r="J199" s="125">
        <v>0</v>
      </c>
      <c r="K199" s="125">
        <v>0</v>
      </c>
      <c r="L199" s="125">
        <v>0</v>
      </c>
      <c r="M199" s="125">
        <v>73253</v>
      </c>
      <c r="N199" s="125">
        <v>0</v>
      </c>
      <c r="O199" s="125">
        <v>0</v>
      </c>
      <c r="P199" s="125">
        <v>0</v>
      </c>
      <c r="Q199" s="125">
        <v>0</v>
      </c>
      <c r="R199" s="125">
        <v>0</v>
      </c>
      <c r="S199" s="125">
        <v>0</v>
      </c>
      <c r="T199" s="125">
        <v>0</v>
      </c>
      <c r="U199" s="125">
        <v>0</v>
      </c>
      <c r="V199" s="125">
        <v>0</v>
      </c>
      <c r="W199" s="125">
        <v>20000</v>
      </c>
      <c r="X199" s="125" t="s">
        <v>1104</v>
      </c>
      <c r="Y199" s="125" t="s">
        <v>1153</v>
      </c>
    </row>
    <row r="200" spans="1:25" ht="12.75" customHeight="1" x14ac:dyDescent="0.2">
      <c r="A200" s="74" t="s">
        <v>691</v>
      </c>
      <c r="B200" s="74" t="s">
        <v>97</v>
      </c>
      <c r="C200" s="125">
        <v>0</v>
      </c>
      <c r="D200" s="125">
        <v>0</v>
      </c>
      <c r="E200" s="125">
        <v>0</v>
      </c>
      <c r="F200" s="125">
        <v>0</v>
      </c>
      <c r="G200" s="125">
        <v>0</v>
      </c>
      <c r="H200" s="125">
        <v>0</v>
      </c>
      <c r="I200" s="125">
        <v>0</v>
      </c>
      <c r="J200" s="125">
        <v>0</v>
      </c>
      <c r="K200" s="125">
        <v>0</v>
      </c>
      <c r="L200" s="125">
        <v>0</v>
      </c>
      <c r="M200" s="125">
        <v>260855</v>
      </c>
      <c r="N200" s="125">
        <v>129000</v>
      </c>
      <c r="O200" s="125">
        <v>0</v>
      </c>
      <c r="P200" s="125">
        <v>0</v>
      </c>
      <c r="Q200" s="125">
        <v>0</v>
      </c>
      <c r="R200" s="125">
        <v>0</v>
      </c>
      <c r="S200" s="125">
        <v>0</v>
      </c>
      <c r="T200" s="125">
        <v>0</v>
      </c>
      <c r="U200" s="125">
        <v>0</v>
      </c>
      <c r="V200" s="125">
        <v>0</v>
      </c>
      <c r="W200" s="125">
        <v>0</v>
      </c>
      <c r="X200" s="125" t="s">
        <v>1104</v>
      </c>
      <c r="Y200" s="125" t="s">
        <v>1112</v>
      </c>
    </row>
    <row r="201" spans="1:25" ht="12.75" customHeight="1" x14ac:dyDescent="0.2">
      <c r="A201" s="74" t="s">
        <v>627</v>
      </c>
      <c r="B201" s="74" t="s">
        <v>98</v>
      </c>
      <c r="C201" s="125">
        <v>0</v>
      </c>
      <c r="D201" s="125">
        <v>0</v>
      </c>
      <c r="E201" s="125">
        <v>0</v>
      </c>
      <c r="F201" s="125">
        <v>0</v>
      </c>
      <c r="G201" s="125">
        <v>0</v>
      </c>
      <c r="H201" s="125">
        <v>0</v>
      </c>
      <c r="I201" s="125">
        <v>0</v>
      </c>
      <c r="J201" s="125">
        <v>0</v>
      </c>
      <c r="K201" s="125">
        <v>0</v>
      </c>
      <c r="L201" s="125">
        <v>0</v>
      </c>
      <c r="M201" s="125">
        <v>193355</v>
      </c>
      <c r="N201" s="125">
        <v>0</v>
      </c>
      <c r="O201" s="125">
        <v>0</v>
      </c>
      <c r="P201" s="125">
        <v>0</v>
      </c>
      <c r="Q201" s="125">
        <v>0</v>
      </c>
      <c r="R201" s="125">
        <v>0</v>
      </c>
      <c r="S201" s="125">
        <v>0</v>
      </c>
      <c r="T201" s="125">
        <v>0</v>
      </c>
      <c r="U201" s="125">
        <v>0</v>
      </c>
      <c r="V201" s="125">
        <v>47000</v>
      </c>
      <c r="W201" s="125">
        <v>10000</v>
      </c>
      <c r="X201" s="125" t="s">
        <v>1104</v>
      </c>
      <c r="Y201" s="125" t="s">
        <v>1103</v>
      </c>
    </row>
    <row r="202" spans="1:25" ht="12.75" customHeight="1" x14ac:dyDescent="0.2">
      <c r="A202" s="74" t="s">
        <v>692</v>
      </c>
      <c r="B202" s="74" t="s">
        <v>99</v>
      </c>
      <c r="C202" s="125">
        <v>0</v>
      </c>
      <c r="D202" s="125">
        <v>0</v>
      </c>
      <c r="E202" s="125">
        <v>0</v>
      </c>
      <c r="F202" s="125">
        <v>0</v>
      </c>
      <c r="G202" s="125">
        <v>0</v>
      </c>
      <c r="H202" s="125">
        <v>0</v>
      </c>
      <c r="I202" s="125">
        <v>0</v>
      </c>
      <c r="J202" s="125">
        <v>0</v>
      </c>
      <c r="K202" s="125">
        <v>0</v>
      </c>
      <c r="L202" s="125">
        <v>0</v>
      </c>
      <c r="M202" s="125">
        <v>0</v>
      </c>
      <c r="N202" s="125">
        <v>0</v>
      </c>
      <c r="O202" s="125">
        <v>0</v>
      </c>
      <c r="P202" s="125">
        <v>0</v>
      </c>
      <c r="Q202" s="125">
        <v>0</v>
      </c>
      <c r="R202" s="125">
        <v>0</v>
      </c>
      <c r="S202" s="125">
        <v>0</v>
      </c>
      <c r="T202" s="125">
        <v>0</v>
      </c>
      <c r="U202" s="125">
        <v>0</v>
      </c>
      <c r="V202" s="125">
        <v>65000</v>
      </c>
      <c r="W202" s="125">
        <v>0</v>
      </c>
      <c r="X202" s="125" t="s">
        <v>1104</v>
      </c>
      <c r="Y202" s="125" t="s">
        <v>1112</v>
      </c>
    </row>
    <row r="203" spans="1:25" ht="12.75" customHeight="1" x14ac:dyDescent="0.2">
      <c r="A203" s="74" t="s">
        <v>395</v>
      </c>
      <c r="B203" s="74" t="s">
        <v>100</v>
      </c>
      <c r="C203" s="125">
        <v>0</v>
      </c>
      <c r="D203" s="125">
        <v>0</v>
      </c>
      <c r="E203" s="125">
        <v>0</v>
      </c>
      <c r="F203" s="125">
        <v>0</v>
      </c>
      <c r="G203" s="125">
        <v>0</v>
      </c>
      <c r="H203" s="125">
        <v>0</v>
      </c>
      <c r="I203" s="125">
        <v>0</v>
      </c>
      <c r="J203" s="125">
        <v>0</v>
      </c>
      <c r="K203" s="125">
        <v>0</v>
      </c>
      <c r="L203" s="125">
        <v>0</v>
      </c>
      <c r="M203" s="125">
        <v>133000</v>
      </c>
      <c r="N203" s="125">
        <v>0</v>
      </c>
      <c r="O203" s="125">
        <v>0</v>
      </c>
      <c r="P203" s="125">
        <v>0</v>
      </c>
      <c r="Q203" s="125">
        <v>0</v>
      </c>
      <c r="R203" s="125">
        <v>0</v>
      </c>
      <c r="S203" s="125">
        <v>0</v>
      </c>
      <c r="T203" s="125">
        <v>0</v>
      </c>
      <c r="U203" s="125">
        <v>10000</v>
      </c>
      <c r="V203" s="125">
        <v>10000</v>
      </c>
      <c r="W203" s="125">
        <v>0</v>
      </c>
      <c r="X203" s="125" t="s">
        <v>1104</v>
      </c>
      <c r="Y203" s="125" t="s">
        <v>1100</v>
      </c>
    </row>
    <row r="204" spans="1:25" ht="12.75" customHeight="1" x14ac:dyDescent="0.2">
      <c r="A204" s="74" t="s">
        <v>568</v>
      </c>
      <c r="B204" s="74" t="s">
        <v>101</v>
      </c>
      <c r="C204" s="125">
        <v>1200</v>
      </c>
      <c r="D204" s="125">
        <v>0</v>
      </c>
      <c r="E204" s="125">
        <v>0</v>
      </c>
      <c r="F204" s="125">
        <v>0</v>
      </c>
      <c r="G204" s="125">
        <v>0</v>
      </c>
      <c r="H204" s="125">
        <v>0</v>
      </c>
      <c r="I204" s="125">
        <v>0</v>
      </c>
      <c r="J204" s="125">
        <v>0</v>
      </c>
      <c r="K204" s="125">
        <v>0</v>
      </c>
      <c r="L204" s="125">
        <v>0</v>
      </c>
      <c r="M204" s="125">
        <v>0</v>
      </c>
      <c r="N204" s="125">
        <v>0</v>
      </c>
      <c r="O204" s="125">
        <v>0</v>
      </c>
      <c r="P204" s="125">
        <v>0</v>
      </c>
      <c r="Q204" s="125">
        <v>0</v>
      </c>
      <c r="R204" s="125">
        <v>0</v>
      </c>
      <c r="S204" s="125">
        <v>0</v>
      </c>
      <c r="T204" s="125">
        <v>0</v>
      </c>
      <c r="U204" s="125">
        <v>0</v>
      </c>
      <c r="V204" s="125">
        <v>0</v>
      </c>
      <c r="W204" s="125">
        <v>0</v>
      </c>
      <c r="X204" s="125" t="s">
        <v>1104</v>
      </c>
      <c r="Y204" s="125" t="s">
        <v>1103</v>
      </c>
    </row>
    <row r="205" spans="1:25" ht="12.75" customHeight="1" x14ac:dyDescent="0.2">
      <c r="A205" s="74" t="s">
        <v>693</v>
      </c>
      <c r="B205" s="74" t="s">
        <v>783</v>
      </c>
      <c r="C205" s="125">
        <v>0</v>
      </c>
      <c r="D205" s="125">
        <v>0</v>
      </c>
      <c r="E205" s="125">
        <v>0</v>
      </c>
      <c r="F205" s="125">
        <v>0</v>
      </c>
      <c r="G205" s="125">
        <v>0</v>
      </c>
      <c r="H205" s="125">
        <v>0</v>
      </c>
      <c r="I205" s="125">
        <v>0</v>
      </c>
      <c r="J205" s="125">
        <v>0</v>
      </c>
      <c r="K205" s="125">
        <v>0</v>
      </c>
      <c r="L205" s="125">
        <v>0</v>
      </c>
      <c r="M205" s="125">
        <v>224822</v>
      </c>
      <c r="N205" s="125">
        <v>0</v>
      </c>
      <c r="O205" s="125">
        <v>0</v>
      </c>
      <c r="P205" s="125">
        <v>0</v>
      </c>
      <c r="Q205" s="125">
        <v>0</v>
      </c>
      <c r="R205" s="125">
        <v>0</v>
      </c>
      <c r="S205" s="125">
        <v>0</v>
      </c>
      <c r="T205" s="125">
        <v>0</v>
      </c>
      <c r="U205" s="125">
        <v>0</v>
      </c>
      <c r="V205" s="125">
        <v>0</v>
      </c>
      <c r="W205" s="125">
        <v>0</v>
      </c>
      <c r="X205" s="125" t="s">
        <v>1104</v>
      </c>
      <c r="Y205" s="125" t="s">
        <v>1112</v>
      </c>
    </row>
    <row r="206" spans="1:25" ht="12.75" customHeight="1" x14ac:dyDescent="0.2">
      <c r="A206" s="74" t="s">
        <v>474</v>
      </c>
      <c r="B206" s="74" t="s">
        <v>330</v>
      </c>
      <c r="C206" s="125">
        <v>0</v>
      </c>
      <c r="D206" s="125">
        <v>0</v>
      </c>
      <c r="E206" s="125">
        <v>0</v>
      </c>
      <c r="F206" s="125">
        <v>341</v>
      </c>
      <c r="G206" s="125">
        <v>7478</v>
      </c>
      <c r="H206" s="125">
        <v>0</v>
      </c>
      <c r="I206" s="125">
        <v>3078</v>
      </c>
      <c r="J206" s="125">
        <v>0</v>
      </c>
      <c r="K206" s="125">
        <v>0</v>
      </c>
      <c r="L206" s="125">
        <v>0</v>
      </c>
      <c r="M206" s="125">
        <v>256976</v>
      </c>
      <c r="N206" s="125">
        <v>53000</v>
      </c>
      <c r="O206" s="125">
        <v>0</v>
      </c>
      <c r="P206" s="125">
        <v>0</v>
      </c>
      <c r="Q206" s="125">
        <v>0</v>
      </c>
      <c r="R206" s="125">
        <v>0</v>
      </c>
      <c r="S206" s="125">
        <v>0</v>
      </c>
      <c r="T206" s="125">
        <v>0</v>
      </c>
      <c r="U206" s="125">
        <v>20000</v>
      </c>
      <c r="V206" s="125">
        <v>115</v>
      </c>
      <c r="W206" s="125">
        <v>0</v>
      </c>
      <c r="X206" s="125" t="s">
        <v>1104</v>
      </c>
      <c r="Y206" s="125" t="s">
        <v>1109</v>
      </c>
    </row>
    <row r="207" spans="1:25" ht="12.75" customHeight="1" x14ac:dyDescent="0.2">
      <c r="A207" s="74" t="s">
        <v>1738</v>
      </c>
      <c r="B207" s="74" t="s">
        <v>2130</v>
      </c>
      <c r="C207" s="125">
        <v>0</v>
      </c>
      <c r="D207" s="125">
        <v>0</v>
      </c>
      <c r="E207" s="125">
        <v>0</v>
      </c>
      <c r="F207" s="125">
        <v>0</v>
      </c>
      <c r="G207" s="125">
        <v>0</v>
      </c>
      <c r="H207" s="125">
        <v>0</v>
      </c>
      <c r="I207" s="125">
        <v>0</v>
      </c>
      <c r="J207" s="125">
        <v>0</v>
      </c>
      <c r="K207" s="125">
        <v>0</v>
      </c>
      <c r="L207" s="125">
        <v>0</v>
      </c>
      <c r="M207" s="125">
        <v>8350</v>
      </c>
      <c r="N207" s="125">
        <v>0</v>
      </c>
      <c r="O207" s="125">
        <v>0</v>
      </c>
      <c r="P207" s="125">
        <v>0</v>
      </c>
      <c r="Q207" s="125">
        <v>0</v>
      </c>
      <c r="R207" s="125">
        <v>0</v>
      </c>
      <c r="S207" s="125">
        <v>0</v>
      </c>
      <c r="T207" s="125">
        <v>0</v>
      </c>
      <c r="U207" s="125">
        <v>0</v>
      </c>
      <c r="V207" s="125">
        <v>0</v>
      </c>
      <c r="W207" s="125">
        <v>0</v>
      </c>
      <c r="X207" s="125" t="s">
        <v>1104</v>
      </c>
      <c r="Y207" s="125" t="s">
        <v>1153</v>
      </c>
    </row>
    <row r="208" spans="1:25" ht="12.75" customHeight="1" x14ac:dyDescent="0.2">
      <c r="A208" s="74" t="s">
        <v>1737</v>
      </c>
      <c r="B208" s="74" t="s">
        <v>2210</v>
      </c>
      <c r="C208" s="125">
        <v>0</v>
      </c>
      <c r="D208" s="125">
        <v>0</v>
      </c>
      <c r="E208" s="125">
        <v>0</v>
      </c>
      <c r="F208" s="125">
        <v>0</v>
      </c>
      <c r="G208" s="125">
        <v>0</v>
      </c>
      <c r="H208" s="125">
        <v>0</v>
      </c>
      <c r="I208" s="125">
        <v>0</v>
      </c>
      <c r="J208" s="125">
        <v>0</v>
      </c>
      <c r="K208" s="125">
        <v>0</v>
      </c>
      <c r="L208" s="125">
        <v>0</v>
      </c>
      <c r="M208" s="125">
        <v>33021</v>
      </c>
      <c r="N208" s="125">
        <v>0</v>
      </c>
      <c r="O208" s="125">
        <v>0</v>
      </c>
      <c r="P208" s="125">
        <v>0</v>
      </c>
      <c r="Q208" s="125">
        <v>0</v>
      </c>
      <c r="R208" s="125">
        <v>0</v>
      </c>
      <c r="S208" s="125">
        <v>0</v>
      </c>
      <c r="T208" s="125">
        <v>0</v>
      </c>
      <c r="U208" s="125">
        <v>0</v>
      </c>
      <c r="V208" s="125">
        <v>0</v>
      </c>
      <c r="W208" s="125">
        <v>0</v>
      </c>
      <c r="X208" s="125" t="s">
        <v>1104</v>
      </c>
      <c r="Y208" s="125" t="s">
        <v>1153</v>
      </c>
    </row>
    <row r="209" spans="1:25" ht="12.75" customHeight="1" x14ac:dyDescent="0.2">
      <c r="A209" s="74" t="s">
        <v>544</v>
      </c>
      <c r="B209" s="74" t="s">
        <v>102</v>
      </c>
      <c r="C209" s="125">
        <v>0</v>
      </c>
      <c r="D209" s="125">
        <v>0</v>
      </c>
      <c r="E209" s="125">
        <v>0</v>
      </c>
      <c r="F209" s="125">
        <v>0</v>
      </c>
      <c r="G209" s="125">
        <v>0</v>
      </c>
      <c r="H209" s="125">
        <v>0</v>
      </c>
      <c r="I209" s="125">
        <v>0</v>
      </c>
      <c r="J209" s="125">
        <v>0</v>
      </c>
      <c r="K209" s="125">
        <v>0</v>
      </c>
      <c r="L209" s="125">
        <v>0</v>
      </c>
      <c r="M209" s="125">
        <v>1490</v>
      </c>
      <c r="N209" s="125">
        <v>0</v>
      </c>
      <c r="O209" s="125">
        <v>0</v>
      </c>
      <c r="P209" s="125">
        <v>0</v>
      </c>
      <c r="Q209" s="125">
        <v>32</v>
      </c>
      <c r="R209" s="125">
        <v>0</v>
      </c>
      <c r="S209" s="125">
        <v>0</v>
      </c>
      <c r="T209" s="125">
        <v>0</v>
      </c>
      <c r="U209" s="125">
        <v>0</v>
      </c>
      <c r="V209" s="125">
        <v>0</v>
      </c>
      <c r="W209" s="125">
        <v>0</v>
      </c>
      <c r="X209" s="125" t="s">
        <v>1104</v>
      </c>
      <c r="Y209" s="125" t="s">
        <v>1103</v>
      </c>
    </row>
    <row r="210" spans="1:25" ht="12.75" customHeight="1" x14ac:dyDescent="0.2">
      <c r="A210" s="74" t="s">
        <v>710</v>
      </c>
      <c r="B210" s="74" t="s">
        <v>103</v>
      </c>
      <c r="C210" s="125">
        <v>0</v>
      </c>
      <c r="D210" s="125">
        <v>0</v>
      </c>
      <c r="E210" s="125">
        <v>0</v>
      </c>
      <c r="F210" s="125">
        <v>0</v>
      </c>
      <c r="G210" s="125">
        <v>0</v>
      </c>
      <c r="H210" s="125">
        <v>0</v>
      </c>
      <c r="I210" s="125">
        <v>0</v>
      </c>
      <c r="J210" s="125">
        <v>0</v>
      </c>
      <c r="K210" s="125">
        <v>0</v>
      </c>
      <c r="L210" s="125">
        <v>0</v>
      </c>
      <c r="M210" s="125">
        <v>143032</v>
      </c>
      <c r="N210" s="125">
        <v>85000</v>
      </c>
      <c r="O210" s="125">
        <v>0</v>
      </c>
      <c r="P210" s="125">
        <v>0</v>
      </c>
      <c r="Q210" s="125">
        <v>0</v>
      </c>
      <c r="R210" s="125">
        <v>0</v>
      </c>
      <c r="S210" s="125">
        <v>0</v>
      </c>
      <c r="T210" s="125">
        <v>0</v>
      </c>
      <c r="U210" s="125">
        <v>40000</v>
      </c>
      <c r="V210" s="125">
        <v>43000</v>
      </c>
      <c r="W210" s="125">
        <v>0</v>
      </c>
      <c r="X210" s="125" t="s">
        <v>1104</v>
      </c>
      <c r="Y210" s="125" t="s">
        <v>1106</v>
      </c>
    </row>
    <row r="211" spans="1:25" ht="12.75" customHeight="1" x14ac:dyDescent="0.2">
      <c r="A211" s="74" t="s">
        <v>460</v>
      </c>
      <c r="B211" s="74" t="s">
        <v>104</v>
      </c>
      <c r="C211" s="125">
        <v>0</v>
      </c>
      <c r="D211" s="125">
        <v>0</v>
      </c>
      <c r="E211" s="125">
        <v>0</v>
      </c>
      <c r="F211" s="125">
        <v>0</v>
      </c>
      <c r="G211" s="125">
        <v>0</v>
      </c>
      <c r="H211" s="125">
        <v>0</v>
      </c>
      <c r="I211" s="125">
        <v>0</v>
      </c>
      <c r="J211" s="125">
        <v>0</v>
      </c>
      <c r="K211" s="125">
        <v>0</v>
      </c>
      <c r="L211" s="125">
        <v>0</v>
      </c>
      <c r="M211" s="125">
        <v>211837</v>
      </c>
      <c r="N211" s="125">
        <v>0</v>
      </c>
      <c r="O211" s="125">
        <v>0</v>
      </c>
      <c r="P211" s="125">
        <v>0</v>
      </c>
      <c r="Q211" s="125">
        <v>0</v>
      </c>
      <c r="R211" s="125">
        <v>0</v>
      </c>
      <c r="S211" s="125">
        <v>0</v>
      </c>
      <c r="T211" s="125">
        <v>0</v>
      </c>
      <c r="U211" s="125">
        <v>0</v>
      </c>
      <c r="V211" s="125">
        <v>0</v>
      </c>
      <c r="W211" s="125">
        <v>0</v>
      </c>
      <c r="X211" s="125" t="s">
        <v>1104</v>
      </c>
      <c r="Y211" s="125" t="s">
        <v>1103</v>
      </c>
    </row>
    <row r="212" spans="1:25" ht="12.75" customHeight="1" x14ac:dyDescent="0.2">
      <c r="A212" s="74" t="s">
        <v>571</v>
      </c>
      <c r="B212" s="74" t="s">
        <v>1088</v>
      </c>
      <c r="C212" s="125">
        <v>0</v>
      </c>
      <c r="D212" s="125">
        <v>0</v>
      </c>
      <c r="E212" s="125">
        <v>0</v>
      </c>
      <c r="F212" s="125">
        <v>0</v>
      </c>
      <c r="G212" s="125">
        <v>0</v>
      </c>
      <c r="H212" s="125">
        <v>0</v>
      </c>
      <c r="I212" s="125">
        <v>0</v>
      </c>
      <c r="J212" s="125">
        <v>0</v>
      </c>
      <c r="K212" s="125">
        <v>0</v>
      </c>
      <c r="L212" s="125">
        <v>0</v>
      </c>
      <c r="M212" s="125">
        <v>53084</v>
      </c>
      <c r="N212" s="125">
        <v>0</v>
      </c>
      <c r="O212" s="125">
        <v>0</v>
      </c>
      <c r="P212" s="125">
        <v>0</v>
      </c>
      <c r="Q212" s="125">
        <v>0</v>
      </c>
      <c r="R212" s="125">
        <v>0</v>
      </c>
      <c r="S212" s="125">
        <v>0</v>
      </c>
      <c r="T212" s="125">
        <v>0</v>
      </c>
      <c r="U212" s="125">
        <v>0</v>
      </c>
      <c r="V212" s="125">
        <v>0</v>
      </c>
      <c r="W212" s="125">
        <v>0</v>
      </c>
      <c r="X212" s="125" t="s">
        <v>1104</v>
      </c>
      <c r="Y212" s="125" t="s">
        <v>1103</v>
      </c>
    </row>
    <row r="213" spans="1:25" ht="12.75" customHeight="1" x14ac:dyDescent="0.2">
      <c r="A213" s="74" t="s">
        <v>711</v>
      </c>
      <c r="B213" s="74" t="s">
        <v>105</v>
      </c>
      <c r="C213" s="125">
        <v>0</v>
      </c>
      <c r="D213" s="125">
        <v>0</v>
      </c>
      <c r="E213" s="125">
        <v>0</v>
      </c>
      <c r="F213" s="125">
        <v>0</v>
      </c>
      <c r="G213" s="125">
        <v>0</v>
      </c>
      <c r="H213" s="125">
        <v>0</v>
      </c>
      <c r="I213" s="125">
        <v>0</v>
      </c>
      <c r="J213" s="125">
        <v>0</v>
      </c>
      <c r="K213" s="125">
        <v>0</v>
      </c>
      <c r="L213" s="125">
        <v>0</v>
      </c>
      <c r="M213" s="125">
        <v>218461</v>
      </c>
      <c r="N213" s="125">
        <v>63000</v>
      </c>
      <c r="O213" s="125">
        <v>0</v>
      </c>
      <c r="P213" s="125">
        <v>0</v>
      </c>
      <c r="Q213" s="125">
        <v>0</v>
      </c>
      <c r="R213" s="125">
        <v>0</v>
      </c>
      <c r="S213" s="125">
        <v>0</v>
      </c>
      <c r="T213" s="125">
        <v>0</v>
      </c>
      <c r="U213" s="125">
        <v>42800</v>
      </c>
      <c r="V213" s="125">
        <v>0</v>
      </c>
      <c r="W213" s="125">
        <v>0</v>
      </c>
      <c r="X213" s="125" t="s">
        <v>1104</v>
      </c>
      <c r="Y213" s="125" t="s">
        <v>1106</v>
      </c>
    </row>
    <row r="214" spans="1:25" ht="12.75" customHeight="1" x14ac:dyDescent="0.2">
      <c r="A214" s="74" t="s">
        <v>480</v>
      </c>
      <c r="B214" s="74" t="s">
        <v>106</v>
      </c>
      <c r="C214" s="125">
        <v>0</v>
      </c>
      <c r="D214" s="125">
        <v>0</v>
      </c>
      <c r="E214" s="125">
        <v>0</v>
      </c>
      <c r="F214" s="125">
        <v>0</v>
      </c>
      <c r="G214" s="125">
        <v>0</v>
      </c>
      <c r="H214" s="125">
        <v>0</v>
      </c>
      <c r="I214" s="125">
        <v>0</v>
      </c>
      <c r="J214" s="125">
        <v>0</v>
      </c>
      <c r="K214" s="125">
        <v>0</v>
      </c>
      <c r="L214" s="125">
        <v>0</v>
      </c>
      <c r="M214" s="125">
        <v>9849</v>
      </c>
      <c r="N214" s="125">
        <v>0</v>
      </c>
      <c r="O214" s="125">
        <v>0</v>
      </c>
      <c r="P214" s="125">
        <v>0</v>
      </c>
      <c r="Q214" s="125">
        <v>0</v>
      </c>
      <c r="R214" s="125">
        <v>0</v>
      </c>
      <c r="S214" s="125">
        <v>0</v>
      </c>
      <c r="T214" s="125">
        <v>0</v>
      </c>
      <c r="U214" s="125">
        <v>0</v>
      </c>
      <c r="V214" s="125">
        <v>0</v>
      </c>
      <c r="W214" s="125">
        <v>0</v>
      </c>
      <c r="X214" s="125" t="s">
        <v>1104</v>
      </c>
      <c r="Y214" s="125" t="s">
        <v>1103</v>
      </c>
    </row>
    <row r="215" spans="1:25" ht="12.75" customHeight="1" x14ac:dyDescent="0.2">
      <c r="A215" s="74" t="s">
        <v>399</v>
      </c>
      <c r="B215" s="74" t="s">
        <v>107</v>
      </c>
      <c r="C215" s="125">
        <v>0</v>
      </c>
      <c r="D215" s="125">
        <v>0</v>
      </c>
      <c r="E215" s="125">
        <v>0</v>
      </c>
      <c r="F215" s="125">
        <v>0</v>
      </c>
      <c r="G215" s="125">
        <v>0</v>
      </c>
      <c r="H215" s="125">
        <v>0</v>
      </c>
      <c r="I215" s="125">
        <v>0</v>
      </c>
      <c r="J215" s="125">
        <v>0</v>
      </c>
      <c r="K215" s="125">
        <v>0</v>
      </c>
      <c r="L215" s="125">
        <v>0</v>
      </c>
      <c r="M215" s="125">
        <v>38455</v>
      </c>
      <c r="N215" s="125">
        <v>25000</v>
      </c>
      <c r="O215" s="125">
        <v>0</v>
      </c>
      <c r="P215" s="125">
        <v>0</v>
      </c>
      <c r="Q215" s="125">
        <v>1563</v>
      </c>
      <c r="R215" s="125">
        <v>0</v>
      </c>
      <c r="S215" s="125">
        <v>0</v>
      </c>
      <c r="T215" s="125">
        <v>0</v>
      </c>
      <c r="U215" s="125">
        <v>20000</v>
      </c>
      <c r="V215" s="125">
        <v>0</v>
      </c>
      <c r="W215" s="125">
        <v>0</v>
      </c>
      <c r="X215" s="125" t="s">
        <v>1104</v>
      </c>
      <c r="Y215" s="125" t="s">
        <v>1100</v>
      </c>
    </row>
    <row r="216" spans="1:25" ht="12.75" customHeight="1" x14ac:dyDescent="0.2">
      <c r="A216" s="74" t="s">
        <v>446</v>
      </c>
      <c r="B216" s="74" t="s">
        <v>108</v>
      </c>
      <c r="C216" s="125">
        <v>0</v>
      </c>
      <c r="D216" s="125">
        <v>0</v>
      </c>
      <c r="E216" s="125">
        <v>0</v>
      </c>
      <c r="F216" s="125">
        <v>0</v>
      </c>
      <c r="G216" s="125">
        <v>0</v>
      </c>
      <c r="H216" s="125">
        <v>0</v>
      </c>
      <c r="I216" s="125">
        <v>0</v>
      </c>
      <c r="J216" s="125">
        <v>0</v>
      </c>
      <c r="K216" s="125">
        <v>0</v>
      </c>
      <c r="L216" s="125">
        <v>0</v>
      </c>
      <c r="M216" s="125">
        <v>26469</v>
      </c>
      <c r="N216" s="125">
        <v>0</v>
      </c>
      <c r="O216" s="125">
        <v>0</v>
      </c>
      <c r="P216" s="125">
        <v>0</v>
      </c>
      <c r="Q216" s="125">
        <v>0</v>
      </c>
      <c r="R216" s="125">
        <v>0</v>
      </c>
      <c r="S216" s="125">
        <v>0</v>
      </c>
      <c r="T216" s="125">
        <v>0</v>
      </c>
      <c r="U216" s="125">
        <v>0</v>
      </c>
      <c r="V216" s="125">
        <v>0</v>
      </c>
      <c r="W216" s="125">
        <v>0</v>
      </c>
      <c r="X216" s="125" t="s">
        <v>1104</v>
      </c>
      <c r="Y216" s="125" t="s">
        <v>1103</v>
      </c>
    </row>
    <row r="217" spans="1:25" ht="12.75" customHeight="1" x14ac:dyDescent="0.2">
      <c r="A217" s="74" t="s">
        <v>481</v>
      </c>
      <c r="B217" s="74" t="s">
        <v>109</v>
      </c>
      <c r="C217" s="125">
        <v>0</v>
      </c>
      <c r="D217" s="125">
        <v>0</v>
      </c>
      <c r="E217" s="125">
        <v>0</v>
      </c>
      <c r="F217" s="125">
        <v>0</v>
      </c>
      <c r="G217" s="125">
        <v>0</v>
      </c>
      <c r="H217" s="125">
        <v>0</v>
      </c>
      <c r="I217" s="125">
        <v>0</v>
      </c>
      <c r="J217" s="125">
        <v>0</v>
      </c>
      <c r="K217" s="125">
        <v>0</v>
      </c>
      <c r="L217" s="125">
        <v>0</v>
      </c>
      <c r="M217" s="125">
        <v>3618</v>
      </c>
      <c r="N217" s="125">
        <v>0</v>
      </c>
      <c r="O217" s="125">
        <v>0</v>
      </c>
      <c r="P217" s="125">
        <v>0</v>
      </c>
      <c r="Q217" s="125">
        <v>0</v>
      </c>
      <c r="R217" s="125">
        <v>0</v>
      </c>
      <c r="S217" s="125">
        <v>0</v>
      </c>
      <c r="T217" s="125">
        <v>0</v>
      </c>
      <c r="U217" s="125">
        <v>0</v>
      </c>
      <c r="V217" s="125">
        <v>0</v>
      </c>
      <c r="W217" s="125">
        <v>0</v>
      </c>
      <c r="X217" s="125" t="s">
        <v>1104</v>
      </c>
      <c r="Y217" s="125" t="s">
        <v>1103</v>
      </c>
    </row>
    <row r="218" spans="1:25" ht="12.75" customHeight="1" x14ac:dyDescent="0.2">
      <c r="A218" s="74" t="s">
        <v>712</v>
      </c>
      <c r="B218" s="74" t="s">
        <v>110</v>
      </c>
      <c r="C218" s="125">
        <v>0</v>
      </c>
      <c r="D218" s="125">
        <v>0</v>
      </c>
      <c r="E218" s="125">
        <v>0</v>
      </c>
      <c r="F218" s="125">
        <v>0</v>
      </c>
      <c r="G218" s="125">
        <v>0</v>
      </c>
      <c r="H218" s="125">
        <v>0</v>
      </c>
      <c r="I218" s="125">
        <v>149</v>
      </c>
      <c r="J218" s="125">
        <v>0</v>
      </c>
      <c r="K218" s="125">
        <v>0</v>
      </c>
      <c r="L218" s="125">
        <v>0</v>
      </c>
      <c r="M218" s="125">
        <v>203234</v>
      </c>
      <c r="N218" s="125">
        <v>0</v>
      </c>
      <c r="O218" s="125">
        <v>0</v>
      </c>
      <c r="P218" s="125">
        <v>0</v>
      </c>
      <c r="Q218" s="125">
        <v>0</v>
      </c>
      <c r="R218" s="125">
        <v>0</v>
      </c>
      <c r="S218" s="125">
        <v>0</v>
      </c>
      <c r="T218" s="125">
        <v>0</v>
      </c>
      <c r="U218" s="125">
        <v>7000</v>
      </c>
      <c r="V218" s="125">
        <v>0</v>
      </c>
      <c r="W218" s="125">
        <v>0</v>
      </c>
      <c r="X218" s="125" t="s">
        <v>1104</v>
      </c>
      <c r="Y218" s="125" t="s">
        <v>1106</v>
      </c>
    </row>
    <row r="219" spans="1:25" ht="12.75" customHeight="1" x14ac:dyDescent="0.2">
      <c r="A219" s="74" t="s">
        <v>735</v>
      </c>
      <c r="B219" s="74" t="s">
        <v>1125</v>
      </c>
      <c r="C219" s="125">
        <v>0</v>
      </c>
      <c r="D219" s="125">
        <v>0</v>
      </c>
      <c r="E219" s="125">
        <v>0</v>
      </c>
      <c r="F219" s="125">
        <v>0</v>
      </c>
      <c r="G219" s="125">
        <v>0</v>
      </c>
      <c r="H219" s="125">
        <v>0</v>
      </c>
      <c r="I219" s="125">
        <v>0</v>
      </c>
      <c r="J219" s="125">
        <v>0</v>
      </c>
      <c r="K219" s="125">
        <v>0</v>
      </c>
      <c r="L219" s="125">
        <v>0</v>
      </c>
      <c r="M219" s="125">
        <v>12637</v>
      </c>
      <c r="N219" s="125">
        <v>0</v>
      </c>
      <c r="O219" s="125">
        <v>0</v>
      </c>
      <c r="P219" s="125">
        <v>0</v>
      </c>
      <c r="Q219" s="125">
        <v>0</v>
      </c>
      <c r="R219" s="125">
        <v>0</v>
      </c>
      <c r="S219" s="125">
        <v>0</v>
      </c>
      <c r="T219" s="125">
        <v>0</v>
      </c>
      <c r="U219" s="125">
        <v>0</v>
      </c>
      <c r="V219" s="125">
        <v>0</v>
      </c>
      <c r="W219" s="125">
        <v>0</v>
      </c>
      <c r="X219" s="125" t="s">
        <v>1104</v>
      </c>
      <c r="Y219" s="125" t="s">
        <v>1153</v>
      </c>
    </row>
    <row r="220" spans="1:25" ht="12.75" customHeight="1" x14ac:dyDescent="0.2">
      <c r="A220" s="74" t="s">
        <v>486</v>
      </c>
      <c r="B220" s="74" t="s">
        <v>772</v>
      </c>
      <c r="C220" s="125">
        <v>0</v>
      </c>
      <c r="D220" s="125">
        <v>0</v>
      </c>
      <c r="E220" s="125">
        <v>0</v>
      </c>
      <c r="F220" s="125">
        <v>0</v>
      </c>
      <c r="G220" s="125">
        <v>0</v>
      </c>
      <c r="H220" s="125">
        <v>0</v>
      </c>
      <c r="I220" s="125">
        <v>0</v>
      </c>
      <c r="J220" s="125">
        <v>0</v>
      </c>
      <c r="K220" s="125">
        <v>0</v>
      </c>
      <c r="L220" s="125">
        <v>0</v>
      </c>
      <c r="M220" s="125">
        <v>135701</v>
      </c>
      <c r="N220" s="125">
        <v>12000</v>
      </c>
      <c r="O220" s="125">
        <v>0</v>
      </c>
      <c r="P220" s="125">
        <v>0</v>
      </c>
      <c r="Q220" s="125">
        <v>0</v>
      </c>
      <c r="R220" s="125">
        <v>0</v>
      </c>
      <c r="S220" s="125">
        <v>0</v>
      </c>
      <c r="T220" s="125">
        <v>0</v>
      </c>
      <c r="U220" s="125">
        <v>0</v>
      </c>
      <c r="V220" s="125">
        <v>23000</v>
      </c>
      <c r="W220" s="125">
        <v>0</v>
      </c>
      <c r="X220" s="125" t="s">
        <v>1104</v>
      </c>
      <c r="Y220" s="125" t="s">
        <v>1100</v>
      </c>
    </row>
    <row r="221" spans="1:25" ht="12.75" customHeight="1" x14ac:dyDescent="0.2">
      <c r="A221" s="74" t="s">
        <v>494</v>
      </c>
      <c r="B221" s="74" t="s">
        <v>331</v>
      </c>
      <c r="C221" s="125">
        <v>0</v>
      </c>
      <c r="D221" s="125">
        <v>0</v>
      </c>
      <c r="E221" s="125">
        <v>0</v>
      </c>
      <c r="F221" s="125">
        <v>0</v>
      </c>
      <c r="G221" s="125">
        <v>0</v>
      </c>
      <c r="H221" s="125">
        <v>0</v>
      </c>
      <c r="I221" s="125">
        <v>0</v>
      </c>
      <c r="J221" s="125">
        <v>0</v>
      </c>
      <c r="K221" s="125">
        <v>0</v>
      </c>
      <c r="L221" s="125">
        <v>0</v>
      </c>
      <c r="M221" s="125">
        <v>103278</v>
      </c>
      <c r="N221" s="125">
        <v>146100</v>
      </c>
      <c r="O221" s="125">
        <v>0</v>
      </c>
      <c r="P221" s="125">
        <v>0</v>
      </c>
      <c r="Q221" s="125">
        <v>0</v>
      </c>
      <c r="R221" s="125">
        <v>0</v>
      </c>
      <c r="S221" s="125">
        <v>0</v>
      </c>
      <c r="T221" s="125">
        <v>0</v>
      </c>
      <c r="U221" s="125">
        <v>9400</v>
      </c>
      <c r="V221" s="125">
        <v>30000</v>
      </c>
      <c r="W221" s="125">
        <v>0</v>
      </c>
      <c r="X221" s="125" t="s">
        <v>1104</v>
      </c>
      <c r="Y221" s="125" t="s">
        <v>1109</v>
      </c>
    </row>
    <row r="222" spans="1:25" ht="12.75" customHeight="1" x14ac:dyDescent="0.2">
      <c r="A222" s="74" t="s">
        <v>1021</v>
      </c>
      <c r="B222" s="74" t="s">
        <v>1022</v>
      </c>
      <c r="C222" s="125">
        <v>0</v>
      </c>
      <c r="D222" s="125">
        <v>0</v>
      </c>
      <c r="E222" s="125">
        <v>0</v>
      </c>
      <c r="F222" s="125">
        <v>0</v>
      </c>
      <c r="G222" s="125">
        <v>0</v>
      </c>
      <c r="H222" s="125">
        <v>0</v>
      </c>
      <c r="I222" s="125">
        <v>0</v>
      </c>
      <c r="J222" s="125">
        <v>0</v>
      </c>
      <c r="K222" s="125">
        <v>0</v>
      </c>
      <c r="L222" s="125">
        <v>0</v>
      </c>
      <c r="M222" s="125">
        <v>8000</v>
      </c>
      <c r="N222" s="125">
        <v>10000</v>
      </c>
      <c r="O222" s="125">
        <v>0</v>
      </c>
      <c r="P222" s="125">
        <v>0</v>
      </c>
      <c r="Q222" s="125">
        <v>0</v>
      </c>
      <c r="R222" s="125">
        <v>0</v>
      </c>
      <c r="S222" s="125">
        <v>0</v>
      </c>
      <c r="T222" s="125">
        <v>0</v>
      </c>
      <c r="U222" s="125">
        <v>0</v>
      </c>
      <c r="V222" s="125">
        <v>0</v>
      </c>
      <c r="W222" s="125">
        <v>0</v>
      </c>
      <c r="X222" s="125" t="s">
        <v>1104</v>
      </c>
      <c r="Y222" s="125" t="s">
        <v>1153</v>
      </c>
    </row>
    <row r="223" spans="1:25" ht="12.75" customHeight="1" x14ac:dyDescent="0.2">
      <c r="A223" s="74" t="s">
        <v>498</v>
      </c>
      <c r="B223" s="74" t="s">
        <v>111</v>
      </c>
      <c r="C223" s="125">
        <v>0</v>
      </c>
      <c r="D223" s="125">
        <v>0</v>
      </c>
      <c r="E223" s="125">
        <v>0</v>
      </c>
      <c r="F223" s="125">
        <v>0</v>
      </c>
      <c r="G223" s="125">
        <v>0</v>
      </c>
      <c r="H223" s="125">
        <v>0</v>
      </c>
      <c r="I223" s="125">
        <v>0</v>
      </c>
      <c r="J223" s="125">
        <v>0</v>
      </c>
      <c r="K223" s="125">
        <v>0</v>
      </c>
      <c r="L223" s="125">
        <v>0</v>
      </c>
      <c r="M223" s="125">
        <v>0</v>
      </c>
      <c r="N223" s="125">
        <v>0</v>
      </c>
      <c r="O223" s="125">
        <v>0</v>
      </c>
      <c r="P223" s="125">
        <v>0</v>
      </c>
      <c r="Q223" s="125">
        <v>0</v>
      </c>
      <c r="R223" s="125">
        <v>0</v>
      </c>
      <c r="S223" s="125">
        <v>0</v>
      </c>
      <c r="T223" s="125">
        <v>0</v>
      </c>
      <c r="U223" s="125">
        <v>0</v>
      </c>
      <c r="V223" s="125">
        <v>0</v>
      </c>
      <c r="W223" s="125">
        <v>0</v>
      </c>
      <c r="X223" s="125" t="s">
        <v>1104</v>
      </c>
      <c r="Y223" s="125" t="s">
        <v>1103</v>
      </c>
    </row>
    <row r="224" spans="1:25" ht="12.75" customHeight="1" x14ac:dyDescent="0.2">
      <c r="A224" s="74" t="s">
        <v>418</v>
      </c>
      <c r="B224" s="74" t="s">
        <v>112</v>
      </c>
      <c r="C224" s="125">
        <v>0</v>
      </c>
      <c r="D224" s="125">
        <v>0</v>
      </c>
      <c r="E224" s="125">
        <v>0</v>
      </c>
      <c r="F224" s="125">
        <v>0</v>
      </c>
      <c r="G224" s="125">
        <v>0</v>
      </c>
      <c r="H224" s="125">
        <v>0</v>
      </c>
      <c r="I224" s="125">
        <v>0</v>
      </c>
      <c r="J224" s="125">
        <v>0</v>
      </c>
      <c r="K224" s="125">
        <v>0</v>
      </c>
      <c r="L224" s="125">
        <v>0</v>
      </c>
      <c r="M224" s="125">
        <v>54025</v>
      </c>
      <c r="N224" s="125">
        <v>8500</v>
      </c>
      <c r="O224" s="125">
        <v>0</v>
      </c>
      <c r="P224" s="125">
        <v>0</v>
      </c>
      <c r="Q224" s="125">
        <v>0</v>
      </c>
      <c r="R224" s="125">
        <v>0</v>
      </c>
      <c r="S224" s="125">
        <v>0</v>
      </c>
      <c r="T224" s="125">
        <v>0</v>
      </c>
      <c r="U224" s="125">
        <v>4300</v>
      </c>
      <c r="V224" s="125">
        <v>0</v>
      </c>
      <c r="W224" s="125">
        <v>5000</v>
      </c>
      <c r="X224" s="125" t="s">
        <v>1104</v>
      </c>
      <c r="Y224" s="125" t="s">
        <v>1103</v>
      </c>
    </row>
    <row r="225" spans="1:25" ht="12.75" customHeight="1" x14ac:dyDescent="0.2">
      <c r="A225" s="74" t="s">
        <v>894</v>
      </c>
      <c r="B225" s="74" t="s">
        <v>895</v>
      </c>
      <c r="C225" s="125">
        <v>0</v>
      </c>
      <c r="D225" s="125">
        <v>0</v>
      </c>
      <c r="E225" s="125">
        <v>0</v>
      </c>
      <c r="F225" s="125">
        <v>0</v>
      </c>
      <c r="G225" s="125">
        <v>0</v>
      </c>
      <c r="H225" s="125">
        <v>0</v>
      </c>
      <c r="I225" s="125">
        <v>0</v>
      </c>
      <c r="J225" s="125">
        <v>0</v>
      </c>
      <c r="K225" s="125">
        <v>0</v>
      </c>
      <c r="L225" s="125">
        <v>0</v>
      </c>
      <c r="M225" s="125">
        <v>618659</v>
      </c>
      <c r="N225" s="125">
        <v>113806</v>
      </c>
      <c r="O225" s="125">
        <v>1000</v>
      </c>
      <c r="P225" s="125">
        <v>1500</v>
      </c>
      <c r="Q225" s="125">
        <v>0</v>
      </c>
      <c r="R225" s="125">
        <v>0</v>
      </c>
      <c r="S225" s="125">
        <v>0</v>
      </c>
      <c r="T225" s="125">
        <v>0</v>
      </c>
      <c r="U225" s="125">
        <v>0</v>
      </c>
      <c r="V225" s="125">
        <v>122000</v>
      </c>
      <c r="W225" s="125">
        <v>33000</v>
      </c>
      <c r="X225" s="125" t="s">
        <v>1102</v>
      </c>
      <c r="Y225" s="125" t="s">
        <v>1100</v>
      </c>
    </row>
    <row r="226" spans="1:25" ht="12.75" customHeight="1" x14ac:dyDescent="0.2">
      <c r="A226" s="74" t="s">
        <v>713</v>
      </c>
      <c r="B226" s="74" t="s">
        <v>113</v>
      </c>
      <c r="C226" s="125">
        <v>0</v>
      </c>
      <c r="D226" s="125">
        <v>0</v>
      </c>
      <c r="E226" s="125">
        <v>0</v>
      </c>
      <c r="F226" s="125">
        <v>0</v>
      </c>
      <c r="G226" s="125">
        <v>0</v>
      </c>
      <c r="H226" s="125">
        <v>0</v>
      </c>
      <c r="I226" s="125">
        <v>0</v>
      </c>
      <c r="J226" s="125">
        <v>0</v>
      </c>
      <c r="K226" s="125">
        <v>0</v>
      </c>
      <c r="L226" s="125">
        <v>0</v>
      </c>
      <c r="M226" s="125">
        <v>208254</v>
      </c>
      <c r="N226" s="125">
        <v>22000</v>
      </c>
      <c r="O226" s="125">
        <v>0</v>
      </c>
      <c r="P226" s="125">
        <v>0</v>
      </c>
      <c r="Q226" s="125">
        <v>0</v>
      </c>
      <c r="R226" s="125">
        <v>0</v>
      </c>
      <c r="S226" s="125">
        <v>0</v>
      </c>
      <c r="T226" s="125">
        <v>0</v>
      </c>
      <c r="U226" s="125">
        <v>26000</v>
      </c>
      <c r="V226" s="125">
        <v>0</v>
      </c>
      <c r="W226" s="125">
        <v>0</v>
      </c>
      <c r="X226" s="125" t="s">
        <v>1104</v>
      </c>
      <c r="Y226" s="125" t="s">
        <v>1106</v>
      </c>
    </row>
    <row r="227" spans="1:25" ht="12.75" customHeight="1" x14ac:dyDescent="0.2">
      <c r="A227" s="74" t="s">
        <v>545</v>
      </c>
      <c r="B227" s="74" t="s">
        <v>775</v>
      </c>
      <c r="C227" s="125">
        <v>0</v>
      </c>
      <c r="D227" s="125">
        <v>0</v>
      </c>
      <c r="E227" s="125">
        <v>0</v>
      </c>
      <c r="F227" s="125">
        <v>0</v>
      </c>
      <c r="G227" s="125">
        <v>0</v>
      </c>
      <c r="H227" s="125">
        <v>0</v>
      </c>
      <c r="I227" s="125">
        <v>0</v>
      </c>
      <c r="J227" s="125">
        <v>0</v>
      </c>
      <c r="K227" s="125">
        <v>0</v>
      </c>
      <c r="L227" s="125">
        <v>0</v>
      </c>
      <c r="M227" s="125">
        <v>75952</v>
      </c>
      <c r="N227" s="125">
        <v>0</v>
      </c>
      <c r="O227" s="125">
        <v>0</v>
      </c>
      <c r="P227" s="125">
        <v>0</v>
      </c>
      <c r="Q227" s="125">
        <v>0</v>
      </c>
      <c r="R227" s="125">
        <v>0</v>
      </c>
      <c r="S227" s="125">
        <v>0</v>
      </c>
      <c r="T227" s="125">
        <v>0</v>
      </c>
      <c r="U227" s="125">
        <v>0</v>
      </c>
      <c r="V227" s="125">
        <v>0</v>
      </c>
      <c r="W227" s="125">
        <v>0</v>
      </c>
      <c r="X227" s="125" t="s">
        <v>1104</v>
      </c>
      <c r="Y227" s="125" t="s">
        <v>1103</v>
      </c>
    </row>
    <row r="228" spans="1:25" ht="12.75" customHeight="1" x14ac:dyDescent="0.2">
      <c r="A228" s="74" t="s">
        <v>647</v>
      </c>
      <c r="B228" s="74" t="s">
        <v>114</v>
      </c>
      <c r="C228" s="125">
        <v>0</v>
      </c>
      <c r="D228" s="125">
        <v>0</v>
      </c>
      <c r="E228" s="125">
        <v>0</v>
      </c>
      <c r="F228" s="125">
        <v>0</v>
      </c>
      <c r="G228" s="125">
        <v>0</v>
      </c>
      <c r="H228" s="125">
        <v>0</v>
      </c>
      <c r="I228" s="125">
        <v>0</v>
      </c>
      <c r="J228" s="125">
        <v>0</v>
      </c>
      <c r="K228" s="125">
        <v>0</v>
      </c>
      <c r="L228" s="125">
        <v>0</v>
      </c>
      <c r="M228" s="125">
        <v>0</v>
      </c>
      <c r="N228" s="125">
        <v>0</v>
      </c>
      <c r="O228" s="125">
        <v>0</v>
      </c>
      <c r="P228" s="125">
        <v>0</v>
      </c>
      <c r="Q228" s="125">
        <v>0</v>
      </c>
      <c r="R228" s="125">
        <v>0</v>
      </c>
      <c r="S228" s="125">
        <v>0</v>
      </c>
      <c r="T228" s="125">
        <v>0</v>
      </c>
      <c r="U228" s="125">
        <v>0</v>
      </c>
      <c r="V228" s="125">
        <v>0</v>
      </c>
      <c r="W228" s="125">
        <v>0</v>
      </c>
      <c r="X228" s="125" t="s">
        <v>1104</v>
      </c>
      <c r="Y228" s="125" t="s">
        <v>1103</v>
      </c>
    </row>
    <row r="229" spans="1:25" ht="12.75" customHeight="1" x14ac:dyDescent="0.2">
      <c r="A229" s="74" t="s">
        <v>714</v>
      </c>
      <c r="B229" s="74" t="s">
        <v>115</v>
      </c>
      <c r="C229" s="125">
        <v>0</v>
      </c>
      <c r="D229" s="125">
        <v>0</v>
      </c>
      <c r="E229" s="125">
        <v>0</v>
      </c>
      <c r="F229" s="125">
        <v>0</v>
      </c>
      <c r="G229" s="125">
        <v>0</v>
      </c>
      <c r="H229" s="125">
        <v>0</v>
      </c>
      <c r="I229" s="125">
        <v>0</v>
      </c>
      <c r="J229" s="125">
        <v>0</v>
      </c>
      <c r="K229" s="125">
        <v>0</v>
      </c>
      <c r="L229" s="125">
        <v>0</v>
      </c>
      <c r="M229" s="125">
        <v>121744</v>
      </c>
      <c r="N229" s="125">
        <v>72000</v>
      </c>
      <c r="O229" s="125">
        <v>0</v>
      </c>
      <c r="P229" s="125">
        <v>0</v>
      </c>
      <c r="Q229" s="125">
        <v>0</v>
      </c>
      <c r="R229" s="125">
        <v>0</v>
      </c>
      <c r="S229" s="125">
        <v>0</v>
      </c>
      <c r="T229" s="125">
        <v>0</v>
      </c>
      <c r="U229" s="125">
        <v>0</v>
      </c>
      <c r="V229" s="125">
        <v>40600</v>
      </c>
      <c r="W229" s="125">
        <v>0</v>
      </c>
      <c r="X229" s="125" t="s">
        <v>1104</v>
      </c>
      <c r="Y229" s="125" t="s">
        <v>1106</v>
      </c>
    </row>
    <row r="230" spans="1:25" ht="12.75" customHeight="1" x14ac:dyDescent="0.2">
      <c r="A230" s="74" t="s">
        <v>736</v>
      </c>
      <c r="B230" s="74" t="s">
        <v>1126</v>
      </c>
      <c r="C230" s="125">
        <v>0</v>
      </c>
      <c r="D230" s="125">
        <v>0</v>
      </c>
      <c r="E230" s="125">
        <v>0</v>
      </c>
      <c r="F230" s="125">
        <v>0</v>
      </c>
      <c r="G230" s="125">
        <v>0</v>
      </c>
      <c r="H230" s="125">
        <v>0</v>
      </c>
      <c r="I230" s="125">
        <v>0</v>
      </c>
      <c r="J230" s="125">
        <v>0</v>
      </c>
      <c r="K230" s="125">
        <v>0</v>
      </c>
      <c r="L230" s="125">
        <v>0</v>
      </c>
      <c r="M230" s="125">
        <v>14392</v>
      </c>
      <c r="N230" s="125">
        <v>0</v>
      </c>
      <c r="O230" s="125">
        <v>0</v>
      </c>
      <c r="P230" s="125">
        <v>0</v>
      </c>
      <c r="Q230" s="125">
        <v>0</v>
      </c>
      <c r="R230" s="125">
        <v>0</v>
      </c>
      <c r="S230" s="125">
        <v>0</v>
      </c>
      <c r="T230" s="125">
        <v>0</v>
      </c>
      <c r="U230" s="125">
        <v>0</v>
      </c>
      <c r="V230" s="125">
        <v>0</v>
      </c>
      <c r="W230" s="125">
        <v>0</v>
      </c>
      <c r="X230" s="125" t="s">
        <v>1104</v>
      </c>
      <c r="Y230" s="125" t="s">
        <v>1153</v>
      </c>
    </row>
    <row r="231" spans="1:25" ht="12.75" customHeight="1" x14ac:dyDescent="0.2">
      <c r="A231" s="74" t="s">
        <v>1023</v>
      </c>
      <c r="B231" s="74" t="s">
        <v>1024</v>
      </c>
      <c r="C231" s="125">
        <v>0</v>
      </c>
      <c r="D231" s="125">
        <v>0</v>
      </c>
      <c r="E231" s="125">
        <v>0</v>
      </c>
      <c r="F231" s="125">
        <v>0</v>
      </c>
      <c r="G231" s="125">
        <v>0</v>
      </c>
      <c r="H231" s="125">
        <v>0</v>
      </c>
      <c r="I231" s="125">
        <v>0</v>
      </c>
      <c r="J231" s="125">
        <v>0</v>
      </c>
      <c r="K231" s="125">
        <v>0</v>
      </c>
      <c r="L231" s="125">
        <v>0</v>
      </c>
      <c r="M231" s="125">
        <v>29207</v>
      </c>
      <c r="N231" s="125">
        <v>0</v>
      </c>
      <c r="O231" s="125">
        <v>0</v>
      </c>
      <c r="P231" s="125">
        <v>0</v>
      </c>
      <c r="Q231" s="125">
        <v>0</v>
      </c>
      <c r="R231" s="125">
        <v>0</v>
      </c>
      <c r="S231" s="125">
        <v>0</v>
      </c>
      <c r="T231" s="125">
        <v>0</v>
      </c>
      <c r="U231" s="125">
        <v>0</v>
      </c>
      <c r="V231" s="125">
        <v>9000</v>
      </c>
      <c r="W231" s="125">
        <v>0</v>
      </c>
      <c r="X231" s="125" t="s">
        <v>1104</v>
      </c>
      <c r="Y231" s="125" t="s">
        <v>1153</v>
      </c>
    </row>
    <row r="232" spans="1:25" ht="12.75" customHeight="1" x14ac:dyDescent="0.2">
      <c r="A232" s="74" t="s">
        <v>394</v>
      </c>
      <c r="B232" s="74" t="s">
        <v>1082</v>
      </c>
      <c r="C232" s="125">
        <v>0</v>
      </c>
      <c r="D232" s="125">
        <v>0</v>
      </c>
      <c r="E232" s="125">
        <v>0</v>
      </c>
      <c r="F232" s="125">
        <v>0</v>
      </c>
      <c r="G232" s="125">
        <v>0</v>
      </c>
      <c r="H232" s="125">
        <v>0</v>
      </c>
      <c r="I232" s="125">
        <v>0</v>
      </c>
      <c r="J232" s="125">
        <v>0</v>
      </c>
      <c r="K232" s="125">
        <v>0</v>
      </c>
      <c r="L232" s="125">
        <v>0</v>
      </c>
      <c r="M232" s="125">
        <v>15963</v>
      </c>
      <c r="N232" s="125">
        <v>0</v>
      </c>
      <c r="O232" s="125">
        <v>0</v>
      </c>
      <c r="P232" s="125">
        <v>0</v>
      </c>
      <c r="Q232" s="125">
        <v>0</v>
      </c>
      <c r="R232" s="125">
        <v>0</v>
      </c>
      <c r="S232" s="125">
        <v>0</v>
      </c>
      <c r="T232" s="125">
        <v>0</v>
      </c>
      <c r="U232" s="125">
        <v>0</v>
      </c>
      <c r="V232" s="125">
        <v>0</v>
      </c>
      <c r="W232" s="125">
        <v>0</v>
      </c>
      <c r="X232" s="125" t="s">
        <v>1104</v>
      </c>
      <c r="Y232" s="125" t="s">
        <v>1103</v>
      </c>
    </row>
    <row r="233" spans="1:25" ht="12.75" customHeight="1" x14ac:dyDescent="0.2">
      <c r="A233" s="74" t="s">
        <v>530</v>
      </c>
      <c r="B233" s="74" t="s">
        <v>116</v>
      </c>
      <c r="C233" s="125">
        <v>0</v>
      </c>
      <c r="D233" s="125">
        <v>0</v>
      </c>
      <c r="E233" s="125">
        <v>0</v>
      </c>
      <c r="F233" s="125">
        <v>0</v>
      </c>
      <c r="G233" s="125">
        <v>0</v>
      </c>
      <c r="H233" s="125">
        <v>0</v>
      </c>
      <c r="I233" s="125">
        <v>0</v>
      </c>
      <c r="J233" s="125">
        <v>0</v>
      </c>
      <c r="K233" s="125">
        <v>0</v>
      </c>
      <c r="L233" s="125">
        <v>0</v>
      </c>
      <c r="M233" s="125">
        <v>0</v>
      </c>
      <c r="N233" s="125">
        <v>9520</v>
      </c>
      <c r="O233" s="125">
        <v>0</v>
      </c>
      <c r="P233" s="125">
        <v>0</v>
      </c>
      <c r="Q233" s="125">
        <v>0</v>
      </c>
      <c r="R233" s="125">
        <v>0</v>
      </c>
      <c r="S233" s="125">
        <v>0</v>
      </c>
      <c r="T233" s="125">
        <v>0</v>
      </c>
      <c r="U233" s="125">
        <v>0</v>
      </c>
      <c r="V233" s="125">
        <v>0</v>
      </c>
      <c r="W233" s="125">
        <v>0</v>
      </c>
      <c r="X233" s="125" t="s">
        <v>1104</v>
      </c>
      <c r="Y233" s="125" t="s">
        <v>1103</v>
      </c>
    </row>
    <row r="234" spans="1:25" ht="12.75" customHeight="1" x14ac:dyDescent="0.2">
      <c r="A234" s="74" t="s">
        <v>896</v>
      </c>
      <c r="B234" s="74" t="s">
        <v>897</v>
      </c>
      <c r="C234" s="125">
        <v>0</v>
      </c>
      <c r="D234" s="125">
        <v>0</v>
      </c>
      <c r="E234" s="125">
        <v>0</v>
      </c>
      <c r="F234" s="125">
        <v>0</v>
      </c>
      <c r="G234" s="125">
        <v>0</v>
      </c>
      <c r="H234" s="125">
        <v>0</v>
      </c>
      <c r="I234" s="125">
        <v>394</v>
      </c>
      <c r="J234" s="125">
        <v>0</v>
      </c>
      <c r="K234" s="125">
        <v>0</v>
      </c>
      <c r="L234" s="125">
        <v>0</v>
      </c>
      <c r="M234" s="125">
        <v>104804</v>
      </c>
      <c r="N234" s="125">
        <v>69900</v>
      </c>
      <c r="O234" s="125">
        <v>0</v>
      </c>
      <c r="P234" s="125">
        <v>0</v>
      </c>
      <c r="Q234" s="125">
        <v>0</v>
      </c>
      <c r="R234" s="125">
        <v>0</v>
      </c>
      <c r="S234" s="125">
        <v>0</v>
      </c>
      <c r="T234" s="125">
        <v>0</v>
      </c>
      <c r="U234" s="125">
        <v>32500</v>
      </c>
      <c r="V234" s="125">
        <v>0</v>
      </c>
      <c r="W234" s="125">
        <v>0</v>
      </c>
      <c r="X234" s="125" t="s">
        <v>1102</v>
      </c>
      <c r="Y234" s="125" t="s">
        <v>1100</v>
      </c>
    </row>
    <row r="235" spans="1:25" ht="12.75" customHeight="1" x14ac:dyDescent="0.2">
      <c r="A235" s="74" t="s">
        <v>619</v>
      </c>
      <c r="B235" s="74" t="s">
        <v>117</v>
      </c>
      <c r="C235" s="125">
        <v>0</v>
      </c>
      <c r="D235" s="125">
        <v>0</v>
      </c>
      <c r="E235" s="125">
        <v>0</v>
      </c>
      <c r="F235" s="125">
        <v>0</v>
      </c>
      <c r="G235" s="125">
        <v>0</v>
      </c>
      <c r="H235" s="125">
        <v>0</v>
      </c>
      <c r="I235" s="125">
        <v>0</v>
      </c>
      <c r="J235" s="125">
        <v>0</v>
      </c>
      <c r="K235" s="125">
        <v>0</v>
      </c>
      <c r="L235" s="125">
        <v>0</v>
      </c>
      <c r="M235" s="125">
        <v>118241</v>
      </c>
      <c r="N235" s="125">
        <v>9000</v>
      </c>
      <c r="O235" s="125">
        <v>0</v>
      </c>
      <c r="P235" s="125">
        <v>0</v>
      </c>
      <c r="Q235" s="125">
        <v>0</v>
      </c>
      <c r="R235" s="125">
        <v>0</v>
      </c>
      <c r="S235" s="125">
        <v>0</v>
      </c>
      <c r="T235" s="125">
        <v>0</v>
      </c>
      <c r="U235" s="125">
        <v>0</v>
      </c>
      <c r="V235" s="125">
        <v>0</v>
      </c>
      <c r="W235" s="125">
        <v>0</v>
      </c>
      <c r="X235" s="125" t="s">
        <v>1104</v>
      </c>
      <c r="Y235" s="125" t="s">
        <v>1103</v>
      </c>
    </row>
    <row r="236" spans="1:25" ht="12.75" customHeight="1" x14ac:dyDescent="0.2">
      <c r="A236" s="74" t="s">
        <v>509</v>
      </c>
      <c r="B236" s="74" t="s">
        <v>118</v>
      </c>
      <c r="C236" s="125">
        <v>0</v>
      </c>
      <c r="D236" s="125">
        <v>0</v>
      </c>
      <c r="E236" s="125">
        <v>0</v>
      </c>
      <c r="F236" s="125">
        <v>0</v>
      </c>
      <c r="G236" s="125">
        <v>0</v>
      </c>
      <c r="H236" s="125">
        <v>0</v>
      </c>
      <c r="I236" s="125">
        <v>0</v>
      </c>
      <c r="J236" s="125">
        <v>0</v>
      </c>
      <c r="K236" s="125">
        <v>0</v>
      </c>
      <c r="L236" s="125">
        <v>0</v>
      </c>
      <c r="M236" s="125">
        <v>127388</v>
      </c>
      <c r="N236" s="125">
        <v>5000</v>
      </c>
      <c r="O236" s="125">
        <v>0</v>
      </c>
      <c r="P236" s="125">
        <v>0</v>
      </c>
      <c r="Q236" s="125">
        <v>0</v>
      </c>
      <c r="R236" s="125">
        <v>0</v>
      </c>
      <c r="S236" s="125">
        <v>0</v>
      </c>
      <c r="T236" s="125">
        <v>0</v>
      </c>
      <c r="U236" s="125">
        <v>0</v>
      </c>
      <c r="V236" s="125">
        <v>20000</v>
      </c>
      <c r="W236" s="125">
        <v>0</v>
      </c>
      <c r="X236" s="125" t="s">
        <v>1104</v>
      </c>
      <c r="Y236" s="125" t="s">
        <v>1100</v>
      </c>
    </row>
    <row r="237" spans="1:25" ht="12.75" customHeight="1" x14ac:dyDescent="0.2">
      <c r="A237" s="74" t="s">
        <v>652</v>
      </c>
      <c r="B237" s="74" t="s">
        <v>119</v>
      </c>
      <c r="C237" s="125">
        <v>0</v>
      </c>
      <c r="D237" s="125">
        <v>0</v>
      </c>
      <c r="E237" s="125">
        <v>0</v>
      </c>
      <c r="F237" s="125">
        <v>0</v>
      </c>
      <c r="G237" s="125">
        <v>0</v>
      </c>
      <c r="H237" s="125">
        <v>0</v>
      </c>
      <c r="I237" s="125">
        <v>0</v>
      </c>
      <c r="J237" s="125">
        <v>0</v>
      </c>
      <c r="K237" s="125">
        <v>0</v>
      </c>
      <c r="L237" s="125">
        <v>0</v>
      </c>
      <c r="M237" s="125">
        <v>46</v>
      </c>
      <c r="N237" s="125">
        <v>0</v>
      </c>
      <c r="O237" s="125">
        <v>0</v>
      </c>
      <c r="P237" s="125">
        <v>0</v>
      </c>
      <c r="Q237" s="125">
        <v>0</v>
      </c>
      <c r="R237" s="125">
        <v>0</v>
      </c>
      <c r="S237" s="125">
        <v>0</v>
      </c>
      <c r="T237" s="125">
        <v>0</v>
      </c>
      <c r="U237" s="125">
        <v>0</v>
      </c>
      <c r="V237" s="125">
        <v>2000</v>
      </c>
      <c r="W237" s="125">
        <v>0</v>
      </c>
      <c r="X237" s="125" t="s">
        <v>1104</v>
      </c>
      <c r="Y237" s="125" t="s">
        <v>1100</v>
      </c>
    </row>
    <row r="238" spans="1:25" ht="12.75" customHeight="1" x14ac:dyDescent="0.2">
      <c r="A238" s="74" t="s">
        <v>694</v>
      </c>
      <c r="B238" s="74" t="s">
        <v>120</v>
      </c>
      <c r="C238" s="125">
        <v>0</v>
      </c>
      <c r="D238" s="125">
        <v>0</v>
      </c>
      <c r="E238" s="125">
        <v>0</v>
      </c>
      <c r="F238" s="125">
        <v>0</v>
      </c>
      <c r="G238" s="125">
        <v>0</v>
      </c>
      <c r="H238" s="125">
        <v>0</v>
      </c>
      <c r="I238" s="125">
        <v>0</v>
      </c>
      <c r="J238" s="125">
        <v>0</v>
      </c>
      <c r="K238" s="125">
        <v>0</v>
      </c>
      <c r="L238" s="125">
        <v>3596</v>
      </c>
      <c r="M238" s="125">
        <v>217679</v>
      </c>
      <c r="N238" s="125">
        <v>0</v>
      </c>
      <c r="O238" s="125">
        <v>0</v>
      </c>
      <c r="P238" s="125">
        <v>0</v>
      </c>
      <c r="Q238" s="125">
        <v>0</v>
      </c>
      <c r="R238" s="125">
        <v>0</v>
      </c>
      <c r="S238" s="125">
        <v>0</v>
      </c>
      <c r="T238" s="125">
        <v>0</v>
      </c>
      <c r="U238" s="125">
        <v>0</v>
      </c>
      <c r="V238" s="125">
        <v>43500</v>
      </c>
      <c r="W238" s="125">
        <v>46500</v>
      </c>
      <c r="X238" s="125" t="s">
        <v>1104</v>
      </c>
      <c r="Y238" s="125" t="s">
        <v>1112</v>
      </c>
    </row>
    <row r="239" spans="1:25" ht="12.75" customHeight="1" x14ac:dyDescent="0.2">
      <c r="A239" s="74" t="s">
        <v>695</v>
      </c>
      <c r="B239" s="74" t="s">
        <v>784</v>
      </c>
      <c r="C239" s="125">
        <v>0</v>
      </c>
      <c r="D239" s="125">
        <v>0</v>
      </c>
      <c r="E239" s="125">
        <v>0</v>
      </c>
      <c r="F239" s="125">
        <v>0</v>
      </c>
      <c r="G239" s="125">
        <v>0</v>
      </c>
      <c r="H239" s="125">
        <v>0</v>
      </c>
      <c r="I239" s="125">
        <v>2</v>
      </c>
      <c r="J239" s="125">
        <v>0</v>
      </c>
      <c r="K239" s="125">
        <v>0</v>
      </c>
      <c r="L239" s="125">
        <v>0</v>
      </c>
      <c r="M239" s="125">
        <v>133861</v>
      </c>
      <c r="N239" s="125">
        <v>0</v>
      </c>
      <c r="O239" s="125">
        <v>0</v>
      </c>
      <c r="P239" s="125">
        <v>0</v>
      </c>
      <c r="Q239" s="125">
        <v>0</v>
      </c>
      <c r="R239" s="125">
        <v>0</v>
      </c>
      <c r="S239" s="125">
        <v>0</v>
      </c>
      <c r="T239" s="125">
        <v>0</v>
      </c>
      <c r="U239" s="125">
        <v>0</v>
      </c>
      <c r="V239" s="125">
        <v>0</v>
      </c>
      <c r="W239" s="125">
        <v>0</v>
      </c>
      <c r="X239" s="125" t="s">
        <v>1104</v>
      </c>
      <c r="Y239" s="125" t="s">
        <v>1112</v>
      </c>
    </row>
    <row r="240" spans="1:25" ht="12.75" customHeight="1" x14ac:dyDescent="0.2">
      <c r="A240" s="74" t="s">
        <v>511</v>
      </c>
      <c r="B240" s="74" t="s">
        <v>1086</v>
      </c>
      <c r="C240" s="125">
        <v>0</v>
      </c>
      <c r="D240" s="125">
        <v>0</v>
      </c>
      <c r="E240" s="125">
        <v>0</v>
      </c>
      <c r="F240" s="125">
        <v>0</v>
      </c>
      <c r="G240" s="125">
        <v>0</v>
      </c>
      <c r="H240" s="125">
        <v>0</v>
      </c>
      <c r="I240" s="125">
        <v>0</v>
      </c>
      <c r="J240" s="125">
        <v>0</v>
      </c>
      <c r="K240" s="125">
        <v>0</v>
      </c>
      <c r="L240" s="125">
        <v>0</v>
      </c>
      <c r="M240" s="125">
        <v>504279</v>
      </c>
      <c r="N240" s="125">
        <v>421800</v>
      </c>
      <c r="O240" s="125">
        <v>0</v>
      </c>
      <c r="P240" s="125">
        <v>19423</v>
      </c>
      <c r="Q240" s="125">
        <v>0</v>
      </c>
      <c r="R240" s="125">
        <v>0</v>
      </c>
      <c r="S240" s="125">
        <v>0</v>
      </c>
      <c r="T240" s="125">
        <v>0</v>
      </c>
      <c r="U240" s="125">
        <v>20000</v>
      </c>
      <c r="V240" s="125">
        <v>0</v>
      </c>
      <c r="W240" s="125">
        <v>0</v>
      </c>
      <c r="X240" s="125" t="s">
        <v>1104</v>
      </c>
      <c r="Y240" s="125" t="s">
        <v>1109</v>
      </c>
    </row>
    <row r="241" spans="1:25" ht="12.75" customHeight="1" x14ac:dyDescent="0.2">
      <c r="A241" s="74" t="s">
        <v>737</v>
      </c>
      <c r="B241" s="74" t="s">
        <v>1127</v>
      </c>
      <c r="C241" s="125">
        <v>0</v>
      </c>
      <c r="D241" s="125">
        <v>0</v>
      </c>
      <c r="E241" s="125">
        <v>0</v>
      </c>
      <c r="F241" s="125">
        <v>0</v>
      </c>
      <c r="G241" s="125">
        <v>0</v>
      </c>
      <c r="H241" s="125">
        <v>0</v>
      </c>
      <c r="I241" s="125">
        <v>0</v>
      </c>
      <c r="J241" s="125">
        <v>0</v>
      </c>
      <c r="K241" s="125">
        <v>0</v>
      </c>
      <c r="L241" s="125">
        <v>0</v>
      </c>
      <c r="M241" s="125">
        <v>2730</v>
      </c>
      <c r="N241" s="125">
        <v>0</v>
      </c>
      <c r="O241" s="125">
        <v>0</v>
      </c>
      <c r="P241" s="125">
        <v>0</v>
      </c>
      <c r="Q241" s="125">
        <v>0</v>
      </c>
      <c r="R241" s="125">
        <v>0</v>
      </c>
      <c r="S241" s="125">
        <v>0</v>
      </c>
      <c r="T241" s="125">
        <v>0</v>
      </c>
      <c r="U241" s="125">
        <v>0</v>
      </c>
      <c r="V241" s="125">
        <v>0</v>
      </c>
      <c r="W241" s="125">
        <v>0</v>
      </c>
      <c r="X241" s="125" t="s">
        <v>1104</v>
      </c>
      <c r="Y241" s="125" t="s">
        <v>1153</v>
      </c>
    </row>
    <row r="242" spans="1:25" ht="12.75" customHeight="1" x14ac:dyDescent="0.2">
      <c r="A242" s="74" t="s">
        <v>1063</v>
      </c>
      <c r="B242" s="74" t="s">
        <v>1064</v>
      </c>
      <c r="C242" s="125">
        <v>35</v>
      </c>
      <c r="D242" s="125">
        <v>0</v>
      </c>
      <c r="E242" s="125">
        <v>0</v>
      </c>
      <c r="F242" s="125">
        <v>0</v>
      </c>
      <c r="G242" s="125">
        <v>0</v>
      </c>
      <c r="H242" s="125">
        <v>0</v>
      </c>
      <c r="I242" s="125">
        <v>0</v>
      </c>
      <c r="J242" s="125">
        <v>0</v>
      </c>
      <c r="K242" s="125">
        <v>0</v>
      </c>
      <c r="L242" s="125">
        <v>0</v>
      </c>
      <c r="M242" s="125">
        <v>0</v>
      </c>
      <c r="N242" s="125">
        <v>0</v>
      </c>
      <c r="O242" s="125">
        <v>0</v>
      </c>
      <c r="P242" s="125">
        <v>0</v>
      </c>
      <c r="Q242" s="125">
        <v>0</v>
      </c>
      <c r="R242" s="125">
        <v>0</v>
      </c>
      <c r="S242" s="125">
        <v>0</v>
      </c>
      <c r="T242" s="125">
        <v>0</v>
      </c>
      <c r="U242" s="125">
        <v>0</v>
      </c>
      <c r="V242" s="125">
        <v>0</v>
      </c>
      <c r="W242" s="125">
        <v>0</v>
      </c>
      <c r="X242" s="125" t="s">
        <v>1104</v>
      </c>
      <c r="Y242" s="125" t="s">
        <v>1153</v>
      </c>
    </row>
    <row r="243" spans="1:25" ht="12.75" customHeight="1" x14ac:dyDescent="0.2">
      <c r="A243" s="74" t="s">
        <v>578</v>
      </c>
      <c r="B243" s="74" t="s">
        <v>121</v>
      </c>
      <c r="C243" s="125">
        <v>0</v>
      </c>
      <c r="D243" s="125">
        <v>0</v>
      </c>
      <c r="E243" s="125">
        <v>0</v>
      </c>
      <c r="F243" s="125">
        <v>0</v>
      </c>
      <c r="G243" s="125">
        <v>0</v>
      </c>
      <c r="H243" s="125">
        <v>0</v>
      </c>
      <c r="I243" s="125">
        <v>0</v>
      </c>
      <c r="J243" s="125">
        <v>0</v>
      </c>
      <c r="K243" s="125">
        <v>0</v>
      </c>
      <c r="L243" s="125">
        <v>0</v>
      </c>
      <c r="M243" s="125">
        <v>58903</v>
      </c>
      <c r="N243" s="125">
        <v>0</v>
      </c>
      <c r="O243" s="125">
        <v>0</v>
      </c>
      <c r="P243" s="125">
        <v>0</v>
      </c>
      <c r="Q243" s="125">
        <v>0</v>
      </c>
      <c r="R243" s="125">
        <v>0</v>
      </c>
      <c r="S243" s="125">
        <v>0</v>
      </c>
      <c r="T243" s="125">
        <v>0</v>
      </c>
      <c r="U243" s="125">
        <v>0</v>
      </c>
      <c r="V243" s="125">
        <v>0</v>
      </c>
      <c r="W243" s="125">
        <v>0</v>
      </c>
      <c r="X243" s="125" t="s">
        <v>1104</v>
      </c>
      <c r="Y243" s="125" t="s">
        <v>1103</v>
      </c>
    </row>
    <row r="244" spans="1:25" ht="12.75" customHeight="1" x14ac:dyDescent="0.2">
      <c r="A244" s="74" t="s">
        <v>561</v>
      </c>
      <c r="B244" s="74" t="s">
        <v>777</v>
      </c>
      <c r="C244" s="125">
        <v>0</v>
      </c>
      <c r="D244" s="125">
        <v>0</v>
      </c>
      <c r="E244" s="125">
        <v>0</v>
      </c>
      <c r="F244" s="125">
        <v>0</v>
      </c>
      <c r="G244" s="125">
        <v>0</v>
      </c>
      <c r="H244" s="125">
        <v>0</v>
      </c>
      <c r="I244" s="125">
        <v>0</v>
      </c>
      <c r="J244" s="125">
        <v>0</v>
      </c>
      <c r="K244" s="125">
        <v>0</v>
      </c>
      <c r="L244" s="125">
        <v>0</v>
      </c>
      <c r="M244" s="125">
        <v>500</v>
      </c>
      <c r="N244" s="125">
        <v>10000</v>
      </c>
      <c r="O244" s="125">
        <v>0</v>
      </c>
      <c r="P244" s="125">
        <v>0</v>
      </c>
      <c r="Q244" s="125">
        <v>0</v>
      </c>
      <c r="R244" s="125">
        <v>0</v>
      </c>
      <c r="S244" s="125">
        <v>0</v>
      </c>
      <c r="T244" s="125">
        <v>0</v>
      </c>
      <c r="U244" s="125">
        <v>0</v>
      </c>
      <c r="V244" s="125">
        <v>0</v>
      </c>
      <c r="W244" s="125">
        <v>2500</v>
      </c>
      <c r="X244" s="125" t="s">
        <v>1104</v>
      </c>
      <c r="Y244" s="125" t="s">
        <v>1103</v>
      </c>
    </row>
    <row r="245" spans="1:25" ht="12.75" customHeight="1" x14ac:dyDescent="0.2">
      <c r="A245" s="74" t="s">
        <v>506</v>
      </c>
      <c r="B245" s="74" t="s">
        <v>122</v>
      </c>
      <c r="C245" s="125">
        <v>0</v>
      </c>
      <c r="D245" s="125">
        <v>0</v>
      </c>
      <c r="E245" s="125">
        <v>36</v>
      </c>
      <c r="F245" s="125">
        <v>12</v>
      </c>
      <c r="G245" s="125">
        <v>0</v>
      </c>
      <c r="H245" s="125">
        <v>0</v>
      </c>
      <c r="I245" s="125">
        <v>14</v>
      </c>
      <c r="J245" s="125">
        <v>0</v>
      </c>
      <c r="K245" s="125">
        <v>0</v>
      </c>
      <c r="L245" s="125">
        <v>878</v>
      </c>
      <c r="M245" s="125">
        <v>424705</v>
      </c>
      <c r="N245" s="125">
        <v>64000</v>
      </c>
      <c r="O245" s="125">
        <v>0</v>
      </c>
      <c r="P245" s="125">
        <v>0</v>
      </c>
      <c r="Q245" s="125">
        <v>0</v>
      </c>
      <c r="R245" s="125">
        <v>0</v>
      </c>
      <c r="S245" s="125">
        <v>0</v>
      </c>
      <c r="T245" s="125">
        <v>0</v>
      </c>
      <c r="U245" s="125">
        <v>0</v>
      </c>
      <c r="V245" s="125">
        <v>80000</v>
      </c>
      <c r="W245" s="125">
        <v>31000</v>
      </c>
      <c r="X245" s="125" t="s">
        <v>1104</v>
      </c>
      <c r="Y245" s="125" t="s">
        <v>1100</v>
      </c>
    </row>
    <row r="246" spans="1:25" ht="12.75" customHeight="1" x14ac:dyDescent="0.2">
      <c r="A246" s="74" t="s">
        <v>715</v>
      </c>
      <c r="B246" s="74" t="s">
        <v>123</v>
      </c>
      <c r="C246" s="125">
        <v>0</v>
      </c>
      <c r="D246" s="125">
        <v>0</v>
      </c>
      <c r="E246" s="125">
        <v>0</v>
      </c>
      <c r="F246" s="125">
        <v>0</v>
      </c>
      <c r="G246" s="125">
        <v>0</v>
      </c>
      <c r="H246" s="125">
        <v>0</v>
      </c>
      <c r="I246" s="125">
        <v>0</v>
      </c>
      <c r="J246" s="125">
        <v>0</v>
      </c>
      <c r="K246" s="125">
        <v>0</v>
      </c>
      <c r="L246" s="125">
        <v>0</v>
      </c>
      <c r="M246" s="125">
        <v>172077</v>
      </c>
      <c r="N246" s="125">
        <v>52000</v>
      </c>
      <c r="O246" s="125">
        <v>0</v>
      </c>
      <c r="P246" s="125">
        <v>0</v>
      </c>
      <c r="Q246" s="125">
        <v>0</v>
      </c>
      <c r="R246" s="125">
        <v>0</v>
      </c>
      <c r="S246" s="125">
        <v>0</v>
      </c>
      <c r="T246" s="125">
        <v>0</v>
      </c>
      <c r="U246" s="125">
        <v>9000</v>
      </c>
      <c r="V246" s="125">
        <v>4300</v>
      </c>
      <c r="W246" s="125">
        <v>0</v>
      </c>
      <c r="X246" s="125" t="s">
        <v>1104</v>
      </c>
      <c r="Y246" s="125" t="s">
        <v>1106</v>
      </c>
    </row>
    <row r="247" spans="1:25" ht="12.75" customHeight="1" x14ac:dyDescent="0.2">
      <c r="A247" s="74" t="s">
        <v>686</v>
      </c>
      <c r="B247" s="74" t="s">
        <v>124</v>
      </c>
      <c r="C247" s="125">
        <v>0</v>
      </c>
      <c r="D247" s="125">
        <v>0</v>
      </c>
      <c r="E247" s="125">
        <v>55</v>
      </c>
      <c r="F247" s="125">
        <v>0</v>
      </c>
      <c r="G247" s="125">
        <v>0</v>
      </c>
      <c r="H247" s="125">
        <v>0</v>
      </c>
      <c r="I247" s="125">
        <v>273</v>
      </c>
      <c r="J247" s="125">
        <v>0</v>
      </c>
      <c r="K247" s="125">
        <v>0</v>
      </c>
      <c r="L247" s="125">
        <v>6983</v>
      </c>
      <c r="M247" s="125">
        <v>294651</v>
      </c>
      <c r="N247" s="125">
        <v>50506</v>
      </c>
      <c r="O247" s="125">
        <v>0</v>
      </c>
      <c r="P247" s="125">
        <v>0</v>
      </c>
      <c r="Q247" s="125">
        <v>0</v>
      </c>
      <c r="R247" s="125">
        <v>0</v>
      </c>
      <c r="S247" s="125">
        <v>0</v>
      </c>
      <c r="T247" s="125">
        <v>0</v>
      </c>
      <c r="U247" s="125">
        <v>56080</v>
      </c>
      <c r="V247" s="125">
        <v>18567</v>
      </c>
      <c r="W247" s="125">
        <v>309</v>
      </c>
      <c r="X247" s="125" t="s">
        <v>1104</v>
      </c>
      <c r="Y247" s="125" t="s">
        <v>1107</v>
      </c>
    </row>
    <row r="248" spans="1:25" ht="12.75" customHeight="1" x14ac:dyDescent="0.2">
      <c r="A248" s="74" t="s">
        <v>663</v>
      </c>
      <c r="B248" s="74" t="s">
        <v>125</v>
      </c>
      <c r="C248" s="125">
        <v>0</v>
      </c>
      <c r="D248" s="125">
        <v>0</v>
      </c>
      <c r="E248" s="125">
        <v>0</v>
      </c>
      <c r="F248" s="125">
        <v>0</v>
      </c>
      <c r="G248" s="125">
        <v>0</v>
      </c>
      <c r="H248" s="125">
        <v>0</v>
      </c>
      <c r="I248" s="125">
        <v>0</v>
      </c>
      <c r="J248" s="125">
        <v>0</v>
      </c>
      <c r="K248" s="125">
        <v>0</v>
      </c>
      <c r="L248" s="125">
        <v>0</v>
      </c>
      <c r="M248" s="125">
        <v>101274</v>
      </c>
      <c r="N248" s="125">
        <v>6300</v>
      </c>
      <c r="O248" s="125">
        <v>0</v>
      </c>
      <c r="P248" s="125">
        <v>0</v>
      </c>
      <c r="Q248" s="125">
        <v>0</v>
      </c>
      <c r="R248" s="125">
        <v>0</v>
      </c>
      <c r="S248" s="125">
        <v>0</v>
      </c>
      <c r="T248" s="125">
        <v>0</v>
      </c>
      <c r="U248" s="125">
        <v>11000</v>
      </c>
      <c r="V248" s="125">
        <v>0</v>
      </c>
      <c r="W248" s="125">
        <v>0</v>
      </c>
      <c r="X248" s="125" t="s">
        <v>1104</v>
      </c>
      <c r="Y248" s="125" t="s">
        <v>1107</v>
      </c>
    </row>
    <row r="249" spans="1:25" ht="12.75" customHeight="1" x14ac:dyDescent="0.2">
      <c r="A249" s="74" t="s">
        <v>761</v>
      </c>
      <c r="B249" s="74" t="s">
        <v>356</v>
      </c>
      <c r="C249" s="125">
        <v>0</v>
      </c>
      <c r="D249" s="125">
        <v>0</v>
      </c>
      <c r="E249" s="125">
        <v>0</v>
      </c>
      <c r="F249" s="125">
        <v>0</v>
      </c>
      <c r="G249" s="125">
        <v>0</v>
      </c>
      <c r="H249" s="125">
        <v>0</v>
      </c>
      <c r="I249" s="125">
        <v>0</v>
      </c>
      <c r="J249" s="125">
        <v>0</v>
      </c>
      <c r="K249" s="125">
        <v>0</v>
      </c>
      <c r="L249" s="125">
        <v>0</v>
      </c>
      <c r="M249" s="125">
        <v>0</v>
      </c>
      <c r="N249" s="125">
        <v>0</v>
      </c>
      <c r="O249" s="125">
        <v>0</v>
      </c>
      <c r="P249" s="125">
        <v>0</v>
      </c>
      <c r="Q249" s="125">
        <v>0</v>
      </c>
      <c r="R249" s="125">
        <v>0</v>
      </c>
      <c r="S249" s="125">
        <v>0</v>
      </c>
      <c r="T249" s="125">
        <v>0</v>
      </c>
      <c r="U249" s="125">
        <v>0</v>
      </c>
      <c r="V249" s="125">
        <v>0</v>
      </c>
      <c r="W249" s="125">
        <v>0</v>
      </c>
      <c r="X249" s="125" t="s">
        <v>1104</v>
      </c>
      <c r="Y249" s="125" t="s">
        <v>1153</v>
      </c>
    </row>
    <row r="250" spans="1:25" ht="12.75" customHeight="1" x14ac:dyDescent="0.2">
      <c r="A250" s="74" t="s">
        <v>696</v>
      </c>
      <c r="B250" s="74" t="s">
        <v>126</v>
      </c>
      <c r="C250" s="125">
        <v>0</v>
      </c>
      <c r="D250" s="125">
        <v>0</v>
      </c>
      <c r="E250" s="125">
        <v>0</v>
      </c>
      <c r="F250" s="125">
        <v>0</v>
      </c>
      <c r="G250" s="125">
        <v>0</v>
      </c>
      <c r="H250" s="125">
        <v>0</v>
      </c>
      <c r="I250" s="125">
        <v>0</v>
      </c>
      <c r="J250" s="125">
        <v>0</v>
      </c>
      <c r="K250" s="125">
        <v>0</v>
      </c>
      <c r="L250" s="125">
        <v>0</v>
      </c>
      <c r="M250" s="125">
        <v>412717</v>
      </c>
      <c r="N250" s="125">
        <v>0</v>
      </c>
      <c r="O250" s="125">
        <v>0</v>
      </c>
      <c r="P250" s="125">
        <v>0</v>
      </c>
      <c r="Q250" s="125">
        <v>0</v>
      </c>
      <c r="R250" s="125">
        <v>0</v>
      </c>
      <c r="S250" s="125">
        <v>0</v>
      </c>
      <c r="T250" s="125">
        <v>0</v>
      </c>
      <c r="U250" s="125">
        <v>0</v>
      </c>
      <c r="V250" s="125">
        <v>0</v>
      </c>
      <c r="W250" s="125">
        <v>0</v>
      </c>
      <c r="X250" s="125" t="s">
        <v>1104</v>
      </c>
      <c r="Y250" s="125" t="s">
        <v>1112</v>
      </c>
    </row>
    <row r="251" spans="1:25" ht="12.75" customHeight="1" x14ac:dyDescent="0.2">
      <c r="A251" s="74" t="s">
        <v>526</v>
      </c>
      <c r="B251" s="74" t="s">
        <v>1087</v>
      </c>
      <c r="C251" s="125">
        <v>0</v>
      </c>
      <c r="D251" s="125">
        <v>0</v>
      </c>
      <c r="E251" s="125">
        <v>0</v>
      </c>
      <c r="F251" s="125">
        <v>0</v>
      </c>
      <c r="G251" s="125">
        <v>0</v>
      </c>
      <c r="H251" s="125">
        <v>0</v>
      </c>
      <c r="I251" s="125">
        <v>2449</v>
      </c>
      <c r="J251" s="125">
        <v>0</v>
      </c>
      <c r="K251" s="125">
        <v>0</v>
      </c>
      <c r="L251" s="125">
        <v>0</v>
      </c>
      <c r="M251" s="125">
        <v>338850</v>
      </c>
      <c r="N251" s="125">
        <v>52051.290169741187</v>
      </c>
      <c r="O251" s="125">
        <v>0</v>
      </c>
      <c r="P251" s="125">
        <v>0</v>
      </c>
      <c r="Q251" s="125">
        <v>0</v>
      </c>
      <c r="R251" s="125">
        <v>0</v>
      </c>
      <c r="S251" s="125">
        <v>0</v>
      </c>
      <c r="T251" s="125">
        <v>0</v>
      </c>
      <c r="U251" s="125">
        <v>0</v>
      </c>
      <c r="V251" s="125">
        <v>443286</v>
      </c>
      <c r="W251" s="125">
        <v>156500</v>
      </c>
      <c r="X251" s="125" t="s">
        <v>1104</v>
      </c>
      <c r="Y251" s="125" t="s">
        <v>1109</v>
      </c>
    </row>
    <row r="252" spans="1:25" ht="12.75" customHeight="1" x14ac:dyDescent="0.2">
      <c r="A252" s="74" t="s">
        <v>738</v>
      </c>
      <c r="B252" s="74" t="s">
        <v>1128</v>
      </c>
      <c r="C252" s="125">
        <v>0</v>
      </c>
      <c r="D252" s="125">
        <v>0</v>
      </c>
      <c r="E252" s="125">
        <v>0</v>
      </c>
      <c r="F252" s="125">
        <v>0</v>
      </c>
      <c r="G252" s="125">
        <v>0</v>
      </c>
      <c r="H252" s="125">
        <v>0</v>
      </c>
      <c r="I252" s="125">
        <v>0</v>
      </c>
      <c r="J252" s="125">
        <v>0</v>
      </c>
      <c r="K252" s="125">
        <v>0</v>
      </c>
      <c r="L252" s="125">
        <v>0</v>
      </c>
      <c r="M252" s="125">
        <v>5514</v>
      </c>
      <c r="N252" s="125">
        <v>0</v>
      </c>
      <c r="O252" s="125">
        <v>0</v>
      </c>
      <c r="P252" s="125">
        <v>0</v>
      </c>
      <c r="Q252" s="125">
        <v>0</v>
      </c>
      <c r="R252" s="125">
        <v>0</v>
      </c>
      <c r="S252" s="125">
        <v>0</v>
      </c>
      <c r="T252" s="125">
        <v>0</v>
      </c>
      <c r="U252" s="125">
        <v>0</v>
      </c>
      <c r="V252" s="125">
        <v>0</v>
      </c>
      <c r="W252" s="125">
        <v>0</v>
      </c>
      <c r="X252" s="125" t="s">
        <v>1104</v>
      </c>
      <c r="Y252" s="125" t="s">
        <v>1153</v>
      </c>
    </row>
    <row r="253" spans="1:25" ht="12.75" customHeight="1" x14ac:dyDescent="0.2">
      <c r="A253" s="74" t="s">
        <v>1025</v>
      </c>
      <c r="B253" s="74" t="s">
        <v>1026</v>
      </c>
      <c r="C253" s="125">
        <v>6000</v>
      </c>
      <c r="D253" s="125">
        <v>0</v>
      </c>
      <c r="E253" s="125">
        <v>0</v>
      </c>
      <c r="F253" s="125">
        <v>0</v>
      </c>
      <c r="G253" s="125">
        <v>0</v>
      </c>
      <c r="H253" s="125">
        <v>0</v>
      </c>
      <c r="I253" s="125">
        <v>0</v>
      </c>
      <c r="J253" s="125">
        <v>0</v>
      </c>
      <c r="K253" s="125">
        <v>0</v>
      </c>
      <c r="L253" s="125">
        <v>0</v>
      </c>
      <c r="M253" s="125">
        <v>17054</v>
      </c>
      <c r="N253" s="125">
        <v>0</v>
      </c>
      <c r="O253" s="125">
        <v>0</v>
      </c>
      <c r="P253" s="125">
        <v>0</v>
      </c>
      <c r="Q253" s="125">
        <v>0</v>
      </c>
      <c r="R253" s="125">
        <v>0</v>
      </c>
      <c r="S253" s="125">
        <v>0</v>
      </c>
      <c r="T253" s="125">
        <v>0</v>
      </c>
      <c r="U253" s="125">
        <v>0</v>
      </c>
      <c r="V253" s="125">
        <v>0</v>
      </c>
      <c r="W253" s="125">
        <v>0</v>
      </c>
      <c r="X253" s="125" t="s">
        <v>1104</v>
      </c>
      <c r="Y253" s="125" t="s">
        <v>1153</v>
      </c>
    </row>
    <row r="254" spans="1:25" ht="12.75" customHeight="1" x14ac:dyDescent="0.2">
      <c r="A254" s="74" t="s">
        <v>531</v>
      </c>
      <c r="B254" s="74" t="s">
        <v>127</v>
      </c>
      <c r="C254" s="125">
        <v>0</v>
      </c>
      <c r="D254" s="125">
        <v>0</v>
      </c>
      <c r="E254" s="125">
        <v>0</v>
      </c>
      <c r="F254" s="125">
        <v>0</v>
      </c>
      <c r="G254" s="125">
        <v>0</v>
      </c>
      <c r="H254" s="125">
        <v>0</v>
      </c>
      <c r="I254" s="125">
        <v>0</v>
      </c>
      <c r="J254" s="125">
        <v>0</v>
      </c>
      <c r="K254" s="125">
        <v>0</v>
      </c>
      <c r="L254" s="125">
        <v>0</v>
      </c>
      <c r="M254" s="125">
        <v>65249</v>
      </c>
      <c r="N254" s="125">
        <v>0</v>
      </c>
      <c r="O254" s="125">
        <v>0</v>
      </c>
      <c r="P254" s="125">
        <v>0</v>
      </c>
      <c r="Q254" s="125">
        <v>0</v>
      </c>
      <c r="R254" s="125">
        <v>0</v>
      </c>
      <c r="S254" s="125">
        <v>0</v>
      </c>
      <c r="T254" s="125">
        <v>0</v>
      </c>
      <c r="U254" s="125">
        <v>0</v>
      </c>
      <c r="V254" s="125">
        <v>0</v>
      </c>
      <c r="W254" s="125">
        <v>0</v>
      </c>
      <c r="X254" s="125" t="s">
        <v>1104</v>
      </c>
      <c r="Y254" s="125" t="s">
        <v>1103</v>
      </c>
    </row>
    <row r="255" spans="1:25" ht="12.75" customHeight="1" x14ac:dyDescent="0.2">
      <c r="A255" s="74" t="s">
        <v>763</v>
      </c>
      <c r="B255" s="74" t="s">
        <v>807</v>
      </c>
      <c r="C255" s="125">
        <v>0</v>
      </c>
      <c r="D255" s="125">
        <v>0</v>
      </c>
      <c r="E255" s="125">
        <v>0</v>
      </c>
      <c r="F255" s="125">
        <v>0</v>
      </c>
      <c r="G255" s="125">
        <v>0</v>
      </c>
      <c r="H255" s="125">
        <v>0</v>
      </c>
      <c r="I255" s="125">
        <v>0</v>
      </c>
      <c r="J255" s="125">
        <v>0</v>
      </c>
      <c r="K255" s="125">
        <v>0</v>
      </c>
      <c r="L255" s="125">
        <v>0</v>
      </c>
      <c r="M255" s="125">
        <v>0</v>
      </c>
      <c r="N255" s="125">
        <v>0</v>
      </c>
      <c r="O255" s="125">
        <v>0</v>
      </c>
      <c r="P255" s="125">
        <v>0</v>
      </c>
      <c r="Q255" s="125">
        <v>0</v>
      </c>
      <c r="R255" s="125">
        <v>0</v>
      </c>
      <c r="S255" s="125">
        <v>0</v>
      </c>
      <c r="T255" s="125">
        <v>0</v>
      </c>
      <c r="U255" s="125">
        <v>0</v>
      </c>
      <c r="V255" s="125">
        <v>0</v>
      </c>
      <c r="W255" s="125">
        <v>0</v>
      </c>
      <c r="X255" s="125" t="s">
        <v>1104</v>
      </c>
      <c r="Y255" s="125" t="s">
        <v>1153</v>
      </c>
    </row>
    <row r="256" spans="1:25" ht="12.75" customHeight="1" x14ac:dyDescent="0.2">
      <c r="A256" s="74" t="s">
        <v>687</v>
      </c>
      <c r="B256" s="74" t="s">
        <v>128</v>
      </c>
      <c r="C256" s="125">
        <v>71</v>
      </c>
      <c r="D256" s="125">
        <v>0</v>
      </c>
      <c r="E256" s="125">
        <v>25000</v>
      </c>
      <c r="F256" s="125">
        <v>0</v>
      </c>
      <c r="G256" s="125">
        <v>0</v>
      </c>
      <c r="H256" s="125">
        <v>0</v>
      </c>
      <c r="I256" s="125">
        <v>0</v>
      </c>
      <c r="J256" s="125">
        <v>0</v>
      </c>
      <c r="K256" s="125">
        <v>0</v>
      </c>
      <c r="L256" s="125">
        <v>0</v>
      </c>
      <c r="M256" s="125">
        <v>1059415</v>
      </c>
      <c r="N256" s="125">
        <v>225000</v>
      </c>
      <c r="O256" s="125">
        <v>0</v>
      </c>
      <c r="P256" s="125">
        <v>10000</v>
      </c>
      <c r="Q256" s="125">
        <v>0</v>
      </c>
      <c r="R256" s="125">
        <v>0</v>
      </c>
      <c r="S256" s="125">
        <v>0</v>
      </c>
      <c r="T256" s="125">
        <v>0</v>
      </c>
      <c r="U256" s="125">
        <v>210000</v>
      </c>
      <c r="V256" s="125">
        <v>323000</v>
      </c>
      <c r="W256" s="125">
        <v>25675</v>
      </c>
      <c r="X256" s="125" t="s">
        <v>1104</v>
      </c>
      <c r="Y256" s="125" t="s">
        <v>1107</v>
      </c>
    </row>
    <row r="257" spans="1:25" ht="12.75" customHeight="1" x14ac:dyDescent="0.2">
      <c r="A257" s="74" t="s">
        <v>539</v>
      </c>
      <c r="B257" s="74" t="s">
        <v>332</v>
      </c>
      <c r="C257" s="125">
        <v>0</v>
      </c>
      <c r="D257" s="125">
        <v>0</v>
      </c>
      <c r="E257" s="125">
        <v>0</v>
      </c>
      <c r="F257" s="125">
        <v>0</v>
      </c>
      <c r="G257" s="125">
        <v>0</v>
      </c>
      <c r="H257" s="125">
        <v>0</v>
      </c>
      <c r="I257" s="125">
        <v>45</v>
      </c>
      <c r="J257" s="125">
        <v>0</v>
      </c>
      <c r="K257" s="125">
        <v>0</v>
      </c>
      <c r="L257" s="125">
        <v>8568</v>
      </c>
      <c r="M257" s="125">
        <v>134490</v>
      </c>
      <c r="N257" s="125">
        <v>96300</v>
      </c>
      <c r="O257" s="125">
        <v>0</v>
      </c>
      <c r="P257" s="125">
        <v>0</v>
      </c>
      <c r="Q257" s="125">
        <v>0</v>
      </c>
      <c r="R257" s="125">
        <v>0</v>
      </c>
      <c r="S257" s="125">
        <v>0</v>
      </c>
      <c r="T257" s="125">
        <v>0</v>
      </c>
      <c r="U257" s="125">
        <v>0</v>
      </c>
      <c r="V257" s="125">
        <v>6225</v>
      </c>
      <c r="W257" s="125">
        <v>0</v>
      </c>
      <c r="X257" s="125" t="s">
        <v>1104</v>
      </c>
      <c r="Y257" s="125" t="s">
        <v>1100</v>
      </c>
    </row>
    <row r="258" spans="1:25" ht="12.75" customHeight="1" x14ac:dyDescent="0.2">
      <c r="A258" s="74" t="s">
        <v>541</v>
      </c>
      <c r="B258" s="74" t="s">
        <v>333</v>
      </c>
      <c r="C258" s="125">
        <v>0</v>
      </c>
      <c r="D258" s="125">
        <v>0</v>
      </c>
      <c r="E258" s="125">
        <v>0</v>
      </c>
      <c r="F258" s="125">
        <v>0</v>
      </c>
      <c r="G258" s="125">
        <v>0</v>
      </c>
      <c r="H258" s="125">
        <v>0</v>
      </c>
      <c r="I258" s="125">
        <v>0</v>
      </c>
      <c r="J258" s="125">
        <v>0</v>
      </c>
      <c r="K258" s="125">
        <v>0</v>
      </c>
      <c r="L258" s="125">
        <v>0</v>
      </c>
      <c r="M258" s="125">
        <v>169100</v>
      </c>
      <c r="N258" s="125">
        <v>105250</v>
      </c>
      <c r="O258" s="125">
        <v>0</v>
      </c>
      <c r="P258" s="125">
        <v>0</v>
      </c>
      <c r="Q258" s="125">
        <v>0</v>
      </c>
      <c r="R258" s="125">
        <v>0</v>
      </c>
      <c r="S258" s="125">
        <v>0</v>
      </c>
      <c r="T258" s="125">
        <v>0</v>
      </c>
      <c r="U258" s="125">
        <v>0</v>
      </c>
      <c r="V258" s="125">
        <v>0</v>
      </c>
      <c r="W258" s="125">
        <v>0</v>
      </c>
      <c r="X258" s="125" t="s">
        <v>1104</v>
      </c>
      <c r="Y258" s="125" t="s">
        <v>1109</v>
      </c>
    </row>
    <row r="259" spans="1:25" ht="12.75" customHeight="1" x14ac:dyDescent="0.2">
      <c r="A259" s="74" t="s">
        <v>739</v>
      </c>
      <c r="B259" s="74" t="s">
        <v>1129</v>
      </c>
      <c r="C259" s="125">
        <v>0</v>
      </c>
      <c r="D259" s="125">
        <v>0</v>
      </c>
      <c r="E259" s="125">
        <v>0</v>
      </c>
      <c r="F259" s="125">
        <v>0</v>
      </c>
      <c r="G259" s="125">
        <v>0</v>
      </c>
      <c r="H259" s="125">
        <v>0</v>
      </c>
      <c r="I259" s="125">
        <v>0</v>
      </c>
      <c r="J259" s="125">
        <v>0</v>
      </c>
      <c r="K259" s="125">
        <v>0</v>
      </c>
      <c r="L259" s="125">
        <v>0</v>
      </c>
      <c r="M259" s="125">
        <v>14478</v>
      </c>
      <c r="N259" s="125">
        <v>3412</v>
      </c>
      <c r="O259" s="125">
        <v>0</v>
      </c>
      <c r="P259" s="125">
        <v>0</v>
      </c>
      <c r="Q259" s="125">
        <v>0</v>
      </c>
      <c r="R259" s="125">
        <v>0</v>
      </c>
      <c r="S259" s="125">
        <v>0</v>
      </c>
      <c r="T259" s="125">
        <v>0</v>
      </c>
      <c r="U259" s="125">
        <v>0</v>
      </c>
      <c r="V259" s="125">
        <v>0</v>
      </c>
      <c r="W259" s="125">
        <v>0</v>
      </c>
      <c r="X259" s="125" t="s">
        <v>1104</v>
      </c>
      <c r="Y259" s="125" t="s">
        <v>1153</v>
      </c>
    </row>
    <row r="260" spans="1:25" ht="12.75" customHeight="1" x14ac:dyDescent="0.2">
      <c r="A260" s="74" t="s">
        <v>1065</v>
      </c>
      <c r="B260" s="74" t="s">
        <v>1066</v>
      </c>
      <c r="C260" s="125">
        <v>0</v>
      </c>
      <c r="D260" s="125">
        <v>0</v>
      </c>
      <c r="E260" s="125">
        <v>0</v>
      </c>
      <c r="F260" s="125">
        <v>0</v>
      </c>
      <c r="G260" s="125">
        <v>0</v>
      </c>
      <c r="H260" s="125">
        <v>0</v>
      </c>
      <c r="I260" s="125">
        <v>0</v>
      </c>
      <c r="J260" s="125">
        <v>0</v>
      </c>
      <c r="K260" s="125">
        <v>0</v>
      </c>
      <c r="L260" s="125">
        <v>0</v>
      </c>
      <c r="M260" s="125">
        <v>12399</v>
      </c>
      <c r="N260" s="125">
        <v>0</v>
      </c>
      <c r="O260" s="125">
        <v>0</v>
      </c>
      <c r="P260" s="125">
        <v>0</v>
      </c>
      <c r="Q260" s="125">
        <v>0</v>
      </c>
      <c r="R260" s="125">
        <v>0</v>
      </c>
      <c r="S260" s="125">
        <v>0</v>
      </c>
      <c r="T260" s="125">
        <v>0</v>
      </c>
      <c r="U260" s="125">
        <v>0</v>
      </c>
      <c r="V260" s="125">
        <v>0</v>
      </c>
      <c r="W260" s="125">
        <v>917</v>
      </c>
      <c r="X260" s="125" t="s">
        <v>1104</v>
      </c>
      <c r="Y260" s="125" t="s">
        <v>1153</v>
      </c>
    </row>
    <row r="261" spans="1:25" ht="12.75" customHeight="1" x14ac:dyDescent="0.2">
      <c r="A261" s="74" t="s">
        <v>447</v>
      </c>
      <c r="B261" s="74" t="s">
        <v>129</v>
      </c>
      <c r="C261" s="125">
        <v>0</v>
      </c>
      <c r="D261" s="125">
        <v>0</v>
      </c>
      <c r="E261" s="125">
        <v>0</v>
      </c>
      <c r="F261" s="125">
        <v>0</v>
      </c>
      <c r="G261" s="125">
        <v>0</v>
      </c>
      <c r="H261" s="125">
        <v>0</v>
      </c>
      <c r="I261" s="125">
        <v>0</v>
      </c>
      <c r="J261" s="125">
        <v>0</v>
      </c>
      <c r="K261" s="125">
        <v>0</v>
      </c>
      <c r="L261" s="125">
        <v>0</v>
      </c>
      <c r="M261" s="125">
        <v>51673</v>
      </c>
      <c r="N261" s="125">
        <v>5000</v>
      </c>
      <c r="O261" s="125">
        <v>0</v>
      </c>
      <c r="P261" s="125">
        <v>0</v>
      </c>
      <c r="Q261" s="125">
        <v>0</v>
      </c>
      <c r="R261" s="125">
        <v>0</v>
      </c>
      <c r="S261" s="125">
        <v>0</v>
      </c>
      <c r="T261" s="125">
        <v>0</v>
      </c>
      <c r="U261" s="125">
        <v>0</v>
      </c>
      <c r="V261" s="125">
        <v>0</v>
      </c>
      <c r="W261" s="125">
        <v>0</v>
      </c>
      <c r="X261" s="125" t="s">
        <v>1104</v>
      </c>
      <c r="Y261" s="125" t="s">
        <v>1103</v>
      </c>
    </row>
    <row r="262" spans="1:25" ht="12.75" customHeight="1" x14ac:dyDescent="0.2">
      <c r="A262" s="74" t="s">
        <v>697</v>
      </c>
      <c r="B262" s="74" t="s">
        <v>130</v>
      </c>
      <c r="C262" s="125">
        <v>0</v>
      </c>
      <c r="D262" s="125">
        <v>0</v>
      </c>
      <c r="E262" s="125">
        <v>0</v>
      </c>
      <c r="F262" s="125">
        <v>0</v>
      </c>
      <c r="G262" s="125">
        <v>0</v>
      </c>
      <c r="H262" s="125">
        <v>0</v>
      </c>
      <c r="I262" s="125">
        <v>0</v>
      </c>
      <c r="J262" s="125">
        <v>0</v>
      </c>
      <c r="K262" s="125">
        <v>0</v>
      </c>
      <c r="L262" s="125">
        <v>0</v>
      </c>
      <c r="M262" s="125">
        <v>86737</v>
      </c>
      <c r="N262" s="125">
        <v>35000</v>
      </c>
      <c r="O262" s="125">
        <v>0</v>
      </c>
      <c r="P262" s="125">
        <v>0</v>
      </c>
      <c r="Q262" s="125">
        <v>0</v>
      </c>
      <c r="R262" s="125">
        <v>0</v>
      </c>
      <c r="S262" s="125">
        <v>0</v>
      </c>
      <c r="T262" s="125">
        <v>0</v>
      </c>
      <c r="U262" s="125">
        <v>79170</v>
      </c>
      <c r="V262" s="125">
        <v>0</v>
      </c>
      <c r="W262" s="125">
        <v>0</v>
      </c>
      <c r="X262" s="125" t="s">
        <v>1104</v>
      </c>
      <c r="Y262" s="125" t="s">
        <v>1112</v>
      </c>
    </row>
    <row r="263" spans="1:25" ht="12.75" customHeight="1" x14ac:dyDescent="0.2">
      <c r="A263" s="74" t="s">
        <v>610</v>
      </c>
      <c r="B263" s="74" t="s">
        <v>131</v>
      </c>
      <c r="C263" s="125">
        <v>0</v>
      </c>
      <c r="D263" s="125">
        <v>0</v>
      </c>
      <c r="E263" s="125">
        <v>0</v>
      </c>
      <c r="F263" s="125">
        <v>0</v>
      </c>
      <c r="G263" s="125">
        <v>8</v>
      </c>
      <c r="H263" s="125">
        <v>0</v>
      </c>
      <c r="I263" s="125">
        <v>0</v>
      </c>
      <c r="J263" s="125">
        <v>0</v>
      </c>
      <c r="K263" s="125">
        <v>0</v>
      </c>
      <c r="L263" s="125">
        <v>0</v>
      </c>
      <c r="M263" s="125">
        <v>1401</v>
      </c>
      <c r="N263" s="125">
        <v>0</v>
      </c>
      <c r="O263" s="125">
        <v>0</v>
      </c>
      <c r="P263" s="125">
        <v>0</v>
      </c>
      <c r="Q263" s="125">
        <v>0</v>
      </c>
      <c r="R263" s="125">
        <v>0</v>
      </c>
      <c r="S263" s="125">
        <v>0</v>
      </c>
      <c r="T263" s="125">
        <v>0</v>
      </c>
      <c r="U263" s="125">
        <v>0</v>
      </c>
      <c r="V263" s="125">
        <v>0</v>
      </c>
      <c r="W263" s="125">
        <v>0</v>
      </c>
      <c r="X263" s="125" t="s">
        <v>1104</v>
      </c>
      <c r="Y263" s="125" t="s">
        <v>1103</v>
      </c>
    </row>
    <row r="264" spans="1:25" ht="12.75" customHeight="1" x14ac:dyDescent="0.2">
      <c r="A264" s="74" t="s">
        <v>552</v>
      </c>
      <c r="B264" s="74" t="s">
        <v>132</v>
      </c>
      <c r="C264" s="125">
        <v>0</v>
      </c>
      <c r="D264" s="125">
        <v>0</v>
      </c>
      <c r="E264" s="125">
        <v>0</v>
      </c>
      <c r="F264" s="125">
        <v>0</v>
      </c>
      <c r="G264" s="125">
        <v>0</v>
      </c>
      <c r="H264" s="125">
        <v>0</v>
      </c>
      <c r="I264" s="125">
        <v>0</v>
      </c>
      <c r="J264" s="125">
        <v>0</v>
      </c>
      <c r="K264" s="125">
        <v>0</v>
      </c>
      <c r="L264" s="125">
        <v>561</v>
      </c>
      <c r="M264" s="125">
        <v>58793</v>
      </c>
      <c r="N264" s="125">
        <v>14500</v>
      </c>
      <c r="O264" s="125">
        <v>0</v>
      </c>
      <c r="P264" s="125">
        <v>0</v>
      </c>
      <c r="Q264" s="125">
        <v>0</v>
      </c>
      <c r="R264" s="125">
        <v>0</v>
      </c>
      <c r="S264" s="125">
        <v>0</v>
      </c>
      <c r="T264" s="125">
        <v>0</v>
      </c>
      <c r="U264" s="125">
        <v>1500</v>
      </c>
      <c r="V264" s="125">
        <v>0</v>
      </c>
      <c r="W264" s="125">
        <v>0</v>
      </c>
      <c r="X264" s="125" t="s">
        <v>1104</v>
      </c>
      <c r="Y264" s="125" t="s">
        <v>1103</v>
      </c>
    </row>
    <row r="265" spans="1:25" ht="12.75" customHeight="1" x14ac:dyDescent="0.2">
      <c r="A265" s="74" t="s">
        <v>549</v>
      </c>
      <c r="B265" s="74" t="s">
        <v>334</v>
      </c>
      <c r="C265" s="125">
        <v>0</v>
      </c>
      <c r="D265" s="125">
        <v>0</v>
      </c>
      <c r="E265" s="125">
        <v>0</v>
      </c>
      <c r="F265" s="125">
        <v>0</v>
      </c>
      <c r="G265" s="125">
        <v>0</v>
      </c>
      <c r="H265" s="125">
        <v>0</v>
      </c>
      <c r="I265" s="125">
        <v>0</v>
      </c>
      <c r="J265" s="125">
        <v>0</v>
      </c>
      <c r="K265" s="125">
        <v>0</v>
      </c>
      <c r="L265" s="125">
        <v>0</v>
      </c>
      <c r="M265" s="125">
        <v>437416</v>
      </c>
      <c r="N265" s="125">
        <v>10000</v>
      </c>
      <c r="O265" s="125">
        <v>0</v>
      </c>
      <c r="P265" s="125">
        <v>20000</v>
      </c>
      <c r="Q265" s="125">
        <v>0</v>
      </c>
      <c r="R265" s="125">
        <v>0</v>
      </c>
      <c r="S265" s="125">
        <v>0</v>
      </c>
      <c r="T265" s="125">
        <v>0</v>
      </c>
      <c r="U265" s="125">
        <v>0</v>
      </c>
      <c r="V265" s="125">
        <v>10065</v>
      </c>
      <c r="W265" s="125">
        <v>0</v>
      </c>
      <c r="X265" s="125" t="s">
        <v>1104</v>
      </c>
      <c r="Y265" s="125" t="s">
        <v>1109</v>
      </c>
    </row>
    <row r="266" spans="1:25" ht="12.75" customHeight="1" x14ac:dyDescent="0.2">
      <c r="A266" s="74" t="s">
        <v>1027</v>
      </c>
      <c r="B266" s="74" t="s">
        <v>1028</v>
      </c>
      <c r="C266" s="125">
        <v>0</v>
      </c>
      <c r="D266" s="125">
        <v>0</v>
      </c>
      <c r="E266" s="125">
        <v>0</v>
      </c>
      <c r="F266" s="125">
        <v>0</v>
      </c>
      <c r="G266" s="125">
        <v>0</v>
      </c>
      <c r="H266" s="125">
        <v>0</v>
      </c>
      <c r="I266" s="125">
        <v>0</v>
      </c>
      <c r="J266" s="125">
        <v>0</v>
      </c>
      <c r="K266" s="125">
        <v>0</v>
      </c>
      <c r="L266" s="125">
        <v>0</v>
      </c>
      <c r="M266" s="125">
        <v>11846</v>
      </c>
      <c r="N266" s="125">
        <v>0</v>
      </c>
      <c r="O266" s="125">
        <v>0</v>
      </c>
      <c r="P266" s="125">
        <v>0</v>
      </c>
      <c r="Q266" s="125">
        <v>0</v>
      </c>
      <c r="R266" s="125">
        <v>0</v>
      </c>
      <c r="S266" s="125">
        <v>0</v>
      </c>
      <c r="T266" s="125">
        <v>0</v>
      </c>
      <c r="U266" s="125">
        <v>0</v>
      </c>
      <c r="V266" s="125">
        <v>4000</v>
      </c>
      <c r="W266" s="125">
        <v>156</v>
      </c>
      <c r="X266" s="125" t="s">
        <v>1104</v>
      </c>
      <c r="Y266" s="125" t="s">
        <v>1153</v>
      </c>
    </row>
    <row r="267" spans="1:25" ht="12.75" customHeight="1" x14ac:dyDescent="0.2">
      <c r="A267" s="74" t="s">
        <v>1702</v>
      </c>
      <c r="B267" s="74" t="s">
        <v>1703</v>
      </c>
      <c r="C267" s="125">
        <v>0</v>
      </c>
      <c r="D267" s="125">
        <v>0</v>
      </c>
      <c r="E267" s="125">
        <v>0</v>
      </c>
      <c r="F267" s="125">
        <v>0</v>
      </c>
      <c r="G267" s="125">
        <v>0</v>
      </c>
      <c r="H267" s="125">
        <v>0</v>
      </c>
      <c r="I267" s="125">
        <v>0</v>
      </c>
      <c r="J267" s="125">
        <v>0</v>
      </c>
      <c r="K267" s="125">
        <v>0</v>
      </c>
      <c r="L267" s="125">
        <v>0</v>
      </c>
      <c r="M267" s="125">
        <v>0</v>
      </c>
      <c r="N267" s="125">
        <v>0</v>
      </c>
      <c r="O267" s="125">
        <v>0</v>
      </c>
      <c r="P267" s="125">
        <v>0</v>
      </c>
      <c r="Q267" s="125">
        <v>0</v>
      </c>
      <c r="R267" s="125">
        <v>0</v>
      </c>
      <c r="S267" s="125">
        <v>30314</v>
      </c>
      <c r="T267" s="125">
        <v>0</v>
      </c>
      <c r="U267" s="125">
        <v>0</v>
      </c>
      <c r="V267" s="125">
        <v>0</v>
      </c>
      <c r="W267" s="125">
        <v>0</v>
      </c>
      <c r="X267" s="125" t="s">
        <v>1105</v>
      </c>
      <c r="Y267" s="125" t="s">
        <v>1105</v>
      </c>
    </row>
    <row r="268" spans="1:25" ht="12.75" customHeight="1" x14ac:dyDescent="0.2">
      <c r="A268" s="74" t="s">
        <v>664</v>
      </c>
      <c r="B268" s="74" t="s">
        <v>133</v>
      </c>
      <c r="C268" s="125">
        <v>0</v>
      </c>
      <c r="D268" s="125">
        <v>0</v>
      </c>
      <c r="E268" s="125">
        <v>0</v>
      </c>
      <c r="F268" s="125">
        <v>0</v>
      </c>
      <c r="G268" s="125">
        <v>0</v>
      </c>
      <c r="H268" s="125">
        <v>0</v>
      </c>
      <c r="I268" s="125">
        <v>0</v>
      </c>
      <c r="J268" s="125">
        <v>0</v>
      </c>
      <c r="K268" s="125">
        <v>0</v>
      </c>
      <c r="L268" s="125">
        <v>6510</v>
      </c>
      <c r="M268" s="125">
        <v>240000</v>
      </c>
      <c r="N268" s="125">
        <v>170000</v>
      </c>
      <c r="O268" s="125">
        <v>0</v>
      </c>
      <c r="P268" s="125">
        <v>0</v>
      </c>
      <c r="Q268" s="125">
        <v>0</v>
      </c>
      <c r="R268" s="125">
        <v>0</v>
      </c>
      <c r="S268" s="125">
        <v>0</v>
      </c>
      <c r="T268" s="125">
        <v>0</v>
      </c>
      <c r="U268" s="125">
        <v>0</v>
      </c>
      <c r="V268" s="125">
        <v>55000</v>
      </c>
      <c r="W268" s="125">
        <v>38000</v>
      </c>
      <c r="X268" s="125" t="s">
        <v>1104</v>
      </c>
      <c r="Y268" s="125" t="s">
        <v>1107</v>
      </c>
    </row>
    <row r="269" spans="1:25" ht="12.75" customHeight="1" x14ac:dyDescent="0.2">
      <c r="A269" s="74" t="s">
        <v>749</v>
      </c>
      <c r="B269" s="74" t="s">
        <v>1130</v>
      </c>
      <c r="C269" s="125">
        <v>0</v>
      </c>
      <c r="D269" s="125">
        <v>0</v>
      </c>
      <c r="E269" s="125">
        <v>0</v>
      </c>
      <c r="F269" s="125">
        <v>0</v>
      </c>
      <c r="G269" s="125">
        <v>0</v>
      </c>
      <c r="H269" s="125">
        <v>0</v>
      </c>
      <c r="I269" s="125">
        <v>0</v>
      </c>
      <c r="J269" s="125">
        <v>0</v>
      </c>
      <c r="K269" s="125">
        <v>0</v>
      </c>
      <c r="L269" s="125">
        <v>0</v>
      </c>
      <c r="M269" s="125">
        <v>78725</v>
      </c>
      <c r="N269" s="125">
        <v>0</v>
      </c>
      <c r="O269" s="125">
        <v>0</v>
      </c>
      <c r="P269" s="125">
        <v>0</v>
      </c>
      <c r="Q269" s="125">
        <v>0</v>
      </c>
      <c r="R269" s="125">
        <v>0</v>
      </c>
      <c r="S269" s="125">
        <v>0</v>
      </c>
      <c r="T269" s="125">
        <v>0</v>
      </c>
      <c r="U269" s="125">
        <v>0</v>
      </c>
      <c r="V269" s="125">
        <v>0</v>
      </c>
      <c r="W269" s="125">
        <v>0</v>
      </c>
      <c r="X269" s="125" t="s">
        <v>1104</v>
      </c>
      <c r="Y269" s="125" t="s">
        <v>1153</v>
      </c>
    </row>
    <row r="270" spans="1:25" ht="12.75" customHeight="1" x14ac:dyDescent="0.2">
      <c r="A270" s="74" t="s">
        <v>1059</v>
      </c>
      <c r="B270" s="74" t="s">
        <v>1060</v>
      </c>
      <c r="C270" s="125">
        <v>0</v>
      </c>
      <c r="D270" s="125">
        <v>0</v>
      </c>
      <c r="E270" s="125">
        <v>0</v>
      </c>
      <c r="F270" s="125">
        <v>0</v>
      </c>
      <c r="G270" s="125">
        <v>0</v>
      </c>
      <c r="H270" s="125">
        <v>0</v>
      </c>
      <c r="I270" s="125">
        <v>0</v>
      </c>
      <c r="J270" s="125">
        <v>0</v>
      </c>
      <c r="K270" s="125">
        <v>0</v>
      </c>
      <c r="L270" s="125">
        <v>0</v>
      </c>
      <c r="M270" s="125">
        <v>0</v>
      </c>
      <c r="N270" s="125">
        <v>0</v>
      </c>
      <c r="O270" s="125">
        <v>0</v>
      </c>
      <c r="P270" s="125">
        <v>0</v>
      </c>
      <c r="Q270" s="125">
        <v>0</v>
      </c>
      <c r="R270" s="125">
        <v>0</v>
      </c>
      <c r="S270" s="125">
        <v>0</v>
      </c>
      <c r="T270" s="125">
        <v>0</v>
      </c>
      <c r="U270" s="125">
        <v>0</v>
      </c>
      <c r="V270" s="125">
        <v>0</v>
      </c>
      <c r="W270" s="125">
        <v>340373</v>
      </c>
      <c r="X270" s="125" t="s">
        <v>1104</v>
      </c>
      <c r="Y270" s="125" t="s">
        <v>1123</v>
      </c>
    </row>
    <row r="271" spans="1:25" ht="12.75" customHeight="1" x14ac:dyDescent="0.2">
      <c r="A271" s="74" t="s">
        <v>373</v>
      </c>
      <c r="B271" s="74" t="s">
        <v>134</v>
      </c>
      <c r="C271" s="125">
        <v>0</v>
      </c>
      <c r="D271" s="125">
        <v>0</v>
      </c>
      <c r="E271" s="125">
        <v>0</v>
      </c>
      <c r="F271" s="125">
        <v>0</v>
      </c>
      <c r="G271" s="125">
        <v>0</v>
      </c>
      <c r="H271" s="125">
        <v>0</v>
      </c>
      <c r="I271" s="125">
        <v>0</v>
      </c>
      <c r="J271" s="125">
        <v>0</v>
      </c>
      <c r="K271" s="125">
        <v>0</v>
      </c>
      <c r="L271" s="125">
        <v>0</v>
      </c>
      <c r="M271" s="125">
        <v>200101</v>
      </c>
      <c r="N271" s="125">
        <v>52000</v>
      </c>
      <c r="O271" s="125">
        <v>0</v>
      </c>
      <c r="P271" s="125">
        <v>0</v>
      </c>
      <c r="Q271" s="125">
        <v>0</v>
      </c>
      <c r="R271" s="125">
        <v>0</v>
      </c>
      <c r="S271" s="125">
        <v>0</v>
      </c>
      <c r="T271" s="125">
        <v>0</v>
      </c>
      <c r="U271" s="125">
        <v>18600</v>
      </c>
      <c r="V271" s="125">
        <v>0</v>
      </c>
      <c r="W271" s="125">
        <v>0</v>
      </c>
      <c r="X271" s="125" t="s">
        <v>1104</v>
      </c>
      <c r="Y271" s="125" t="s">
        <v>1100</v>
      </c>
    </row>
    <row r="272" spans="1:25" ht="12.75" customHeight="1" x14ac:dyDescent="0.2">
      <c r="A272" s="74" t="s">
        <v>517</v>
      </c>
      <c r="B272" s="74" t="s">
        <v>135</v>
      </c>
      <c r="C272" s="125">
        <v>0</v>
      </c>
      <c r="D272" s="125">
        <v>0</v>
      </c>
      <c r="E272" s="125">
        <v>0</v>
      </c>
      <c r="F272" s="125">
        <v>0</v>
      </c>
      <c r="G272" s="125">
        <v>0</v>
      </c>
      <c r="H272" s="125">
        <v>0</v>
      </c>
      <c r="I272" s="125">
        <v>0</v>
      </c>
      <c r="J272" s="125">
        <v>0</v>
      </c>
      <c r="K272" s="125">
        <v>0</v>
      </c>
      <c r="L272" s="125">
        <v>0</v>
      </c>
      <c r="M272" s="125">
        <v>0</v>
      </c>
      <c r="N272" s="125">
        <v>0</v>
      </c>
      <c r="O272" s="125">
        <v>0</v>
      </c>
      <c r="P272" s="125">
        <v>0</v>
      </c>
      <c r="Q272" s="125">
        <v>0</v>
      </c>
      <c r="R272" s="125">
        <v>0</v>
      </c>
      <c r="S272" s="125">
        <v>0</v>
      </c>
      <c r="T272" s="125">
        <v>0</v>
      </c>
      <c r="U272" s="125">
        <v>0</v>
      </c>
      <c r="V272" s="125">
        <v>0</v>
      </c>
      <c r="W272" s="125">
        <v>0</v>
      </c>
      <c r="X272" s="125" t="s">
        <v>1104</v>
      </c>
      <c r="Y272" s="125" t="s">
        <v>1103</v>
      </c>
    </row>
    <row r="273" spans="1:25" ht="12.75" customHeight="1" x14ac:dyDescent="0.2">
      <c r="A273" s="74" t="s">
        <v>461</v>
      </c>
      <c r="B273" s="74" t="s">
        <v>136</v>
      </c>
      <c r="C273" s="125">
        <v>0</v>
      </c>
      <c r="D273" s="125">
        <v>0</v>
      </c>
      <c r="E273" s="125">
        <v>0</v>
      </c>
      <c r="F273" s="125">
        <v>0</v>
      </c>
      <c r="G273" s="125">
        <v>0</v>
      </c>
      <c r="H273" s="125">
        <v>0</v>
      </c>
      <c r="I273" s="125">
        <v>0</v>
      </c>
      <c r="J273" s="125">
        <v>0</v>
      </c>
      <c r="K273" s="125">
        <v>0</v>
      </c>
      <c r="L273" s="125">
        <v>0</v>
      </c>
      <c r="M273" s="125">
        <v>0</v>
      </c>
      <c r="N273" s="125">
        <v>0</v>
      </c>
      <c r="O273" s="125">
        <v>0</v>
      </c>
      <c r="P273" s="125">
        <v>0</v>
      </c>
      <c r="Q273" s="125">
        <v>0</v>
      </c>
      <c r="R273" s="125">
        <v>0</v>
      </c>
      <c r="S273" s="125">
        <v>0</v>
      </c>
      <c r="T273" s="125">
        <v>0</v>
      </c>
      <c r="U273" s="125">
        <v>0</v>
      </c>
      <c r="V273" s="125">
        <v>0</v>
      </c>
      <c r="W273" s="125">
        <v>0</v>
      </c>
      <c r="X273" s="125" t="s">
        <v>1104</v>
      </c>
      <c r="Y273" s="125" t="s">
        <v>1103</v>
      </c>
    </row>
    <row r="274" spans="1:25" ht="12.75" customHeight="1" x14ac:dyDescent="0.2">
      <c r="A274" s="74" t="s">
        <v>493</v>
      </c>
      <c r="B274" s="74" t="s">
        <v>1085</v>
      </c>
      <c r="C274" s="125">
        <v>0</v>
      </c>
      <c r="D274" s="125">
        <v>0</v>
      </c>
      <c r="E274" s="125">
        <v>0</v>
      </c>
      <c r="F274" s="125">
        <v>0</v>
      </c>
      <c r="G274" s="125">
        <v>0</v>
      </c>
      <c r="H274" s="125">
        <v>0</v>
      </c>
      <c r="I274" s="125">
        <v>0</v>
      </c>
      <c r="J274" s="125">
        <v>0</v>
      </c>
      <c r="K274" s="125">
        <v>0</v>
      </c>
      <c r="L274" s="125">
        <v>0</v>
      </c>
      <c r="M274" s="125">
        <v>0</v>
      </c>
      <c r="N274" s="125">
        <v>0</v>
      </c>
      <c r="O274" s="125">
        <v>0</v>
      </c>
      <c r="P274" s="125">
        <v>0</v>
      </c>
      <c r="Q274" s="125">
        <v>0</v>
      </c>
      <c r="R274" s="125">
        <v>0</v>
      </c>
      <c r="S274" s="125">
        <v>0</v>
      </c>
      <c r="T274" s="125">
        <v>0</v>
      </c>
      <c r="U274" s="125">
        <v>0</v>
      </c>
      <c r="V274" s="125">
        <v>0</v>
      </c>
      <c r="W274" s="125">
        <v>0</v>
      </c>
      <c r="X274" s="125" t="s">
        <v>1104</v>
      </c>
      <c r="Y274" s="125" t="s">
        <v>1103</v>
      </c>
    </row>
    <row r="275" spans="1:25" ht="12.75" customHeight="1" x14ac:dyDescent="0.2">
      <c r="A275" s="74" t="s">
        <v>655</v>
      </c>
      <c r="B275" s="74" t="s">
        <v>137</v>
      </c>
      <c r="C275" s="125">
        <v>0</v>
      </c>
      <c r="D275" s="125">
        <v>0</v>
      </c>
      <c r="E275" s="125">
        <v>0</v>
      </c>
      <c r="F275" s="125">
        <v>0</v>
      </c>
      <c r="G275" s="125">
        <v>0</v>
      </c>
      <c r="H275" s="125">
        <v>0</v>
      </c>
      <c r="I275" s="125">
        <v>0</v>
      </c>
      <c r="J275" s="125">
        <v>2660</v>
      </c>
      <c r="K275" s="125">
        <v>0</v>
      </c>
      <c r="L275" s="125">
        <v>5477</v>
      </c>
      <c r="M275" s="125">
        <v>0</v>
      </c>
      <c r="N275" s="125">
        <v>221575</v>
      </c>
      <c r="O275" s="125">
        <v>0</v>
      </c>
      <c r="P275" s="125">
        <v>45000</v>
      </c>
      <c r="Q275" s="125">
        <v>0</v>
      </c>
      <c r="R275" s="125">
        <v>0</v>
      </c>
      <c r="S275" s="125">
        <v>168134</v>
      </c>
      <c r="T275" s="125">
        <v>0</v>
      </c>
      <c r="U275" s="125">
        <v>191640</v>
      </c>
      <c r="V275" s="125">
        <v>145</v>
      </c>
      <c r="W275" s="125">
        <v>0</v>
      </c>
      <c r="X275" s="125" t="s">
        <v>1104</v>
      </c>
      <c r="Y275" s="125" t="s">
        <v>1107</v>
      </c>
    </row>
    <row r="276" spans="1:25" ht="12.75" customHeight="1" x14ac:dyDescent="0.2">
      <c r="A276" s="74" t="s">
        <v>589</v>
      </c>
      <c r="B276" s="74" t="s">
        <v>138</v>
      </c>
      <c r="C276" s="125">
        <v>0</v>
      </c>
      <c r="D276" s="125">
        <v>0</v>
      </c>
      <c r="E276" s="125">
        <v>0</v>
      </c>
      <c r="F276" s="125">
        <v>0</v>
      </c>
      <c r="G276" s="125">
        <v>0</v>
      </c>
      <c r="H276" s="125">
        <v>0</v>
      </c>
      <c r="I276" s="125">
        <v>2</v>
      </c>
      <c r="J276" s="125">
        <v>0</v>
      </c>
      <c r="K276" s="125">
        <v>0</v>
      </c>
      <c r="L276" s="125">
        <v>0</v>
      </c>
      <c r="M276" s="125">
        <v>74215</v>
      </c>
      <c r="N276" s="125">
        <v>0</v>
      </c>
      <c r="O276" s="125">
        <v>0</v>
      </c>
      <c r="P276" s="125">
        <v>0</v>
      </c>
      <c r="Q276" s="125">
        <v>0</v>
      </c>
      <c r="R276" s="125">
        <v>0</v>
      </c>
      <c r="S276" s="125">
        <v>0</v>
      </c>
      <c r="T276" s="125">
        <v>0</v>
      </c>
      <c r="U276" s="125">
        <v>4500</v>
      </c>
      <c r="V276" s="125">
        <v>1368</v>
      </c>
      <c r="W276" s="125">
        <v>0</v>
      </c>
      <c r="X276" s="125" t="s">
        <v>1104</v>
      </c>
      <c r="Y276" s="125" t="s">
        <v>1103</v>
      </c>
    </row>
    <row r="277" spans="1:25" ht="12.75" customHeight="1" x14ac:dyDescent="0.2">
      <c r="A277" s="74" t="s">
        <v>1075</v>
      </c>
      <c r="B277" s="74" t="s">
        <v>1076</v>
      </c>
      <c r="C277" s="125">
        <v>0</v>
      </c>
      <c r="D277" s="125">
        <v>0</v>
      </c>
      <c r="E277" s="125">
        <v>0</v>
      </c>
      <c r="F277" s="125">
        <v>0</v>
      </c>
      <c r="G277" s="125">
        <v>0</v>
      </c>
      <c r="H277" s="125">
        <v>0</v>
      </c>
      <c r="I277" s="125">
        <v>0</v>
      </c>
      <c r="J277" s="125">
        <v>0</v>
      </c>
      <c r="K277" s="125">
        <v>0</v>
      </c>
      <c r="L277" s="125">
        <v>0</v>
      </c>
      <c r="M277" s="125">
        <v>156914</v>
      </c>
      <c r="N277" s="125">
        <v>0</v>
      </c>
      <c r="O277" s="125">
        <v>0</v>
      </c>
      <c r="P277" s="125">
        <v>0</v>
      </c>
      <c r="Q277" s="125">
        <v>0</v>
      </c>
      <c r="R277" s="125">
        <v>0</v>
      </c>
      <c r="S277" s="125">
        <v>0</v>
      </c>
      <c r="T277" s="125">
        <v>0</v>
      </c>
      <c r="U277" s="125">
        <v>0</v>
      </c>
      <c r="V277" s="125">
        <v>0</v>
      </c>
      <c r="W277" s="125">
        <v>0</v>
      </c>
      <c r="X277" s="125" t="s">
        <v>1104</v>
      </c>
      <c r="Y277" s="125" t="s">
        <v>1123</v>
      </c>
    </row>
    <row r="278" spans="1:25" ht="12.75" customHeight="1" x14ac:dyDescent="0.2">
      <c r="A278" s="74" t="s">
        <v>510</v>
      </c>
      <c r="B278" s="74" t="s">
        <v>139</v>
      </c>
      <c r="C278" s="125">
        <v>0</v>
      </c>
      <c r="D278" s="125">
        <v>0</v>
      </c>
      <c r="E278" s="125">
        <v>0</v>
      </c>
      <c r="F278" s="125">
        <v>0</v>
      </c>
      <c r="G278" s="125">
        <v>54</v>
      </c>
      <c r="H278" s="125">
        <v>0</v>
      </c>
      <c r="I278" s="125">
        <v>0</v>
      </c>
      <c r="J278" s="125">
        <v>0</v>
      </c>
      <c r="K278" s="125">
        <v>0</v>
      </c>
      <c r="L278" s="125">
        <v>0</v>
      </c>
      <c r="M278" s="125">
        <v>60524</v>
      </c>
      <c r="N278" s="125">
        <v>101800</v>
      </c>
      <c r="O278" s="125">
        <v>0</v>
      </c>
      <c r="P278" s="125">
        <v>0</v>
      </c>
      <c r="Q278" s="125">
        <v>0</v>
      </c>
      <c r="R278" s="125">
        <v>0</v>
      </c>
      <c r="S278" s="125">
        <v>0</v>
      </c>
      <c r="T278" s="125">
        <v>0</v>
      </c>
      <c r="U278" s="125">
        <v>0</v>
      </c>
      <c r="V278" s="125">
        <v>40000</v>
      </c>
      <c r="W278" s="125">
        <v>0</v>
      </c>
      <c r="X278" s="125" t="s">
        <v>1104</v>
      </c>
      <c r="Y278" s="125" t="s">
        <v>1100</v>
      </c>
    </row>
    <row r="279" spans="1:25" ht="12.75" customHeight="1" x14ac:dyDescent="0.2">
      <c r="A279" s="74" t="s">
        <v>546</v>
      </c>
      <c r="B279" s="74" t="s">
        <v>140</v>
      </c>
      <c r="C279" s="125">
        <v>0</v>
      </c>
      <c r="D279" s="125">
        <v>0</v>
      </c>
      <c r="E279" s="125">
        <v>0</v>
      </c>
      <c r="F279" s="125">
        <v>0</v>
      </c>
      <c r="G279" s="125">
        <v>0</v>
      </c>
      <c r="H279" s="125">
        <v>0</v>
      </c>
      <c r="I279" s="125">
        <v>0</v>
      </c>
      <c r="J279" s="125">
        <v>0</v>
      </c>
      <c r="K279" s="125">
        <v>0</v>
      </c>
      <c r="L279" s="125">
        <v>0</v>
      </c>
      <c r="M279" s="125">
        <v>31413</v>
      </c>
      <c r="N279" s="125">
        <v>0</v>
      </c>
      <c r="O279" s="125">
        <v>0</v>
      </c>
      <c r="P279" s="125">
        <v>0</v>
      </c>
      <c r="Q279" s="125">
        <v>0</v>
      </c>
      <c r="R279" s="125">
        <v>0</v>
      </c>
      <c r="S279" s="125">
        <v>0</v>
      </c>
      <c r="T279" s="125">
        <v>0</v>
      </c>
      <c r="U279" s="125">
        <v>0</v>
      </c>
      <c r="V279" s="125">
        <v>0</v>
      </c>
      <c r="W279" s="125">
        <v>0</v>
      </c>
      <c r="X279" s="125" t="s">
        <v>1104</v>
      </c>
      <c r="Y279" s="125" t="s">
        <v>1103</v>
      </c>
    </row>
    <row r="280" spans="1:25" ht="12.75" customHeight="1" x14ac:dyDescent="0.2">
      <c r="A280" s="74" t="s">
        <v>601</v>
      </c>
      <c r="B280" s="74" t="s">
        <v>141</v>
      </c>
      <c r="C280" s="125">
        <v>0</v>
      </c>
      <c r="D280" s="125">
        <v>0</v>
      </c>
      <c r="E280" s="125">
        <v>0</v>
      </c>
      <c r="F280" s="125">
        <v>0</v>
      </c>
      <c r="G280" s="125">
        <v>0</v>
      </c>
      <c r="H280" s="125">
        <v>0</v>
      </c>
      <c r="I280" s="125">
        <v>0</v>
      </c>
      <c r="J280" s="125">
        <v>0</v>
      </c>
      <c r="K280" s="125">
        <v>0</v>
      </c>
      <c r="L280" s="125">
        <v>0</v>
      </c>
      <c r="M280" s="125">
        <v>0</v>
      </c>
      <c r="N280" s="125">
        <v>0</v>
      </c>
      <c r="O280" s="125">
        <v>0</v>
      </c>
      <c r="P280" s="125">
        <v>0</v>
      </c>
      <c r="Q280" s="125">
        <v>0</v>
      </c>
      <c r="R280" s="125">
        <v>0</v>
      </c>
      <c r="S280" s="125">
        <v>0</v>
      </c>
      <c r="T280" s="125">
        <v>0</v>
      </c>
      <c r="U280" s="125">
        <v>0</v>
      </c>
      <c r="V280" s="125">
        <v>0</v>
      </c>
      <c r="W280" s="125">
        <v>0</v>
      </c>
      <c r="X280" s="125" t="s">
        <v>1104</v>
      </c>
      <c r="Y280" s="125" t="s">
        <v>1103</v>
      </c>
    </row>
    <row r="281" spans="1:25" ht="12.75" customHeight="1" x14ac:dyDescent="0.2">
      <c r="A281" s="74" t="s">
        <v>746</v>
      </c>
      <c r="B281" s="74" t="s">
        <v>1131</v>
      </c>
      <c r="C281" s="125">
        <v>0</v>
      </c>
      <c r="D281" s="125">
        <v>0</v>
      </c>
      <c r="E281" s="125">
        <v>0</v>
      </c>
      <c r="F281" s="125">
        <v>0</v>
      </c>
      <c r="G281" s="125">
        <v>0</v>
      </c>
      <c r="H281" s="125">
        <v>0</v>
      </c>
      <c r="I281" s="125">
        <v>0</v>
      </c>
      <c r="J281" s="125">
        <v>0</v>
      </c>
      <c r="K281" s="125">
        <v>0</v>
      </c>
      <c r="L281" s="125">
        <v>0</v>
      </c>
      <c r="M281" s="125">
        <v>39100</v>
      </c>
      <c r="N281" s="125">
        <v>0</v>
      </c>
      <c r="O281" s="125">
        <v>0</v>
      </c>
      <c r="P281" s="125">
        <v>0</v>
      </c>
      <c r="Q281" s="125">
        <v>0</v>
      </c>
      <c r="R281" s="125">
        <v>0</v>
      </c>
      <c r="S281" s="125">
        <v>0</v>
      </c>
      <c r="T281" s="125">
        <v>0</v>
      </c>
      <c r="U281" s="125">
        <v>0</v>
      </c>
      <c r="V281" s="125">
        <v>0</v>
      </c>
      <c r="W281" s="125">
        <v>0</v>
      </c>
      <c r="X281" s="125" t="s">
        <v>1104</v>
      </c>
      <c r="Y281" s="125" t="s">
        <v>1153</v>
      </c>
    </row>
    <row r="282" spans="1:25" ht="12.75" customHeight="1" x14ac:dyDescent="0.2">
      <c r="A282" s="74" t="s">
        <v>1047</v>
      </c>
      <c r="B282" s="74" t="s">
        <v>1048</v>
      </c>
      <c r="C282" s="125">
        <v>0</v>
      </c>
      <c r="D282" s="125">
        <v>0</v>
      </c>
      <c r="E282" s="125">
        <v>0</v>
      </c>
      <c r="F282" s="125">
        <v>0</v>
      </c>
      <c r="G282" s="125">
        <v>0</v>
      </c>
      <c r="H282" s="125">
        <v>0</v>
      </c>
      <c r="I282" s="125">
        <v>0</v>
      </c>
      <c r="J282" s="125">
        <v>0</v>
      </c>
      <c r="K282" s="125">
        <v>0</v>
      </c>
      <c r="L282" s="125">
        <v>0</v>
      </c>
      <c r="M282" s="125">
        <v>0</v>
      </c>
      <c r="N282" s="125">
        <v>0</v>
      </c>
      <c r="O282" s="125">
        <v>0</v>
      </c>
      <c r="P282" s="125">
        <v>0</v>
      </c>
      <c r="Q282" s="125">
        <v>0</v>
      </c>
      <c r="R282" s="125">
        <v>0</v>
      </c>
      <c r="S282" s="125">
        <v>0</v>
      </c>
      <c r="T282" s="125">
        <v>0</v>
      </c>
      <c r="U282" s="125">
        <v>0</v>
      </c>
      <c r="V282" s="125">
        <v>59500</v>
      </c>
      <c r="W282" s="125">
        <v>0</v>
      </c>
      <c r="X282" s="125" t="s">
        <v>1104</v>
      </c>
      <c r="Y282" s="125" t="s">
        <v>1153</v>
      </c>
    </row>
    <row r="283" spans="1:25" ht="12.75" customHeight="1" x14ac:dyDescent="0.2">
      <c r="A283" s="74" t="s">
        <v>753</v>
      </c>
      <c r="B283" s="74" t="s">
        <v>358</v>
      </c>
      <c r="C283" s="125">
        <v>0</v>
      </c>
      <c r="D283" s="125">
        <v>0</v>
      </c>
      <c r="E283" s="125">
        <v>0</v>
      </c>
      <c r="F283" s="125">
        <v>0</v>
      </c>
      <c r="G283" s="125">
        <v>0</v>
      </c>
      <c r="H283" s="125">
        <v>0</v>
      </c>
      <c r="I283" s="125">
        <v>0</v>
      </c>
      <c r="J283" s="125">
        <v>0</v>
      </c>
      <c r="K283" s="125">
        <v>0</v>
      </c>
      <c r="L283" s="125">
        <v>0</v>
      </c>
      <c r="M283" s="125">
        <v>16901</v>
      </c>
      <c r="N283" s="125">
        <v>0</v>
      </c>
      <c r="O283" s="125">
        <v>0</v>
      </c>
      <c r="P283" s="125">
        <v>0</v>
      </c>
      <c r="Q283" s="125">
        <v>0</v>
      </c>
      <c r="R283" s="125">
        <v>0</v>
      </c>
      <c r="S283" s="125">
        <v>0</v>
      </c>
      <c r="T283" s="125">
        <v>0</v>
      </c>
      <c r="U283" s="125">
        <v>0</v>
      </c>
      <c r="V283" s="125">
        <v>0</v>
      </c>
      <c r="W283" s="125">
        <v>1965</v>
      </c>
      <c r="X283" s="125" t="s">
        <v>1104</v>
      </c>
      <c r="Y283" s="125" t="s">
        <v>1153</v>
      </c>
    </row>
    <row r="284" spans="1:25" ht="12.75" customHeight="1" x14ac:dyDescent="0.2">
      <c r="A284" s="74" t="s">
        <v>906</v>
      </c>
      <c r="B284" s="74" t="s">
        <v>907</v>
      </c>
      <c r="C284" s="125">
        <v>0</v>
      </c>
      <c r="D284" s="125">
        <v>0</v>
      </c>
      <c r="E284" s="125">
        <v>0</v>
      </c>
      <c r="F284" s="125">
        <v>0</v>
      </c>
      <c r="G284" s="125">
        <v>0</v>
      </c>
      <c r="H284" s="125">
        <v>0</v>
      </c>
      <c r="I284" s="125">
        <v>0</v>
      </c>
      <c r="J284" s="125">
        <v>0</v>
      </c>
      <c r="K284" s="125">
        <v>0</v>
      </c>
      <c r="L284" s="125">
        <v>0</v>
      </c>
      <c r="M284" s="125">
        <v>54684</v>
      </c>
      <c r="N284" s="125">
        <v>12000</v>
      </c>
      <c r="O284" s="125">
        <v>0</v>
      </c>
      <c r="P284" s="125">
        <v>0</v>
      </c>
      <c r="Q284" s="125">
        <v>0</v>
      </c>
      <c r="R284" s="125">
        <v>0</v>
      </c>
      <c r="S284" s="125">
        <v>0</v>
      </c>
      <c r="T284" s="125">
        <v>0</v>
      </c>
      <c r="U284" s="125">
        <v>0</v>
      </c>
      <c r="V284" s="125">
        <v>15000</v>
      </c>
      <c r="W284" s="125">
        <v>0</v>
      </c>
      <c r="X284" s="125" t="s">
        <v>1101</v>
      </c>
      <c r="Y284" s="125" t="s">
        <v>1100</v>
      </c>
    </row>
    <row r="285" spans="1:25" ht="12.75" customHeight="1" x14ac:dyDescent="0.2">
      <c r="A285" s="74" t="s">
        <v>716</v>
      </c>
      <c r="B285" s="74" t="s">
        <v>142</v>
      </c>
      <c r="C285" s="125">
        <v>2000</v>
      </c>
      <c r="D285" s="125">
        <v>0</v>
      </c>
      <c r="E285" s="125">
        <v>0</v>
      </c>
      <c r="F285" s="125">
        <v>0</v>
      </c>
      <c r="G285" s="125">
        <v>0</v>
      </c>
      <c r="H285" s="125">
        <v>0</v>
      </c>
      <c r="I285" s="125">
        <v>1966</v>
      </c>
      <c r="J285" s="125">
        <v>0</v>
      </c>
      <c r="K285" s="125">
        <v>0</v>
      </c>
      <c r="L285" s="125">
        <v>0</v>
      </c>
      <c r="M285" s="125">
        <v>52010</v>
      </c>
      <c r="N285" s="125">
        <v>45500</v>
      </c>
      <c r="O285" s="125">
        <v>500</v>
      </c>
      <c r="P285" s="125">
        <v>4000</v>
      </c>
      <c r="Q285" s="125">
        <v>0</v>
      </c>
      <c r="R285" s="125">
        <v>0</v>
      </c>
      <c r="S285" s="125">
        <v>0</v>
      </c>
      <c r="T285" s="125">
        <v>0</v>
      </c>
      <c r="U285" s="125">
        <v>0</v>
      </c>
      <c r="V285" s="125">
        <v>10000</v>
      </c>
      <c r="W285" s="125">
        <v>11000</v>
      </c>
      <c r="X285" s="125" t="s">
        <v>1104</v>
      </c>
      <c r="Y285" s="125" t="s">
        <v>1106</v>
      </c>
    </row>
    <row r="286" spans="1:25" ht="12.75" customHeight="1" x14ac:dyDescent="0.2">
      <c r="A286" s="74" t="s">
        <v>1704</v>
      </c>
      <c r="B286" s="74" t="s">
        <v>1705</v>
      </c>
      <c r="C286" s="125">
        <v>0</v>
      </c>
      <c r="D286" s="125">
        <v>0</v>
      </c>
      <c r="E286" s="125">
        <v>0</v>
      </c>
      <c r="F286" s="125">
        <v>0</v>
      </c>
      <c r="G286" s="125">
        <v>0</v>
      </c>
      <c r="H286" s="125">
        <v>0</v>
      </c>
      <c r="I286" s="125">
        <v>0</v>
      </c>
      <c r="J286" s="125">
        <v>0</v>
      </c>
      <c r="K286" s="125">
        <v>0</v>
      </c>
      <c r="L286" s="125">
        <v>0</v>
      </c>
      <c r="M286" s="125">
        <v>0</v>
      </c>
      <c r="N286" s="125">
        <v>0</v>
      </c>
      <c r="O286" s="125">
        <v>0</v>
      </c>
      <c r="P286" s="125">
        <v>0</v>
      </c>
      <c r="Q286" s="125">
        <v>0</v>
      </c>
      <c r="R286" s="125">
        <v>0</v>
      </c>
      <c r="S286" s="125">
        <v>65579</v>
      </c>
      <c r="T286" s="125">
        <v>0</v>
      </c>
      <c r="U286" s="125">
        <v>0</v>
      </c>
      <c r="V286" s="125">
        <v>0</v>
      </c>
      <c r="W286" s="125">
        <v>0</v>
      </c>
      <c r="X286" s="125" t="s">
        <v>1105</v>
      </c>
      <c r="Y286" s="125" t="s">
        <v>1105</v>
      </c>
    </row>
    <row r="287" spans="1:25" ht="12.75" customHeight="1" x14ac:dyDescent="0.2">
      <c r="A287" s="74" t="s">
        <v>426</v>
      </c>
      <c r="B287" s="74" t="s">
        <v>143</v>
      </c>
      <c r="C287" s="125">
        <v>0</v>
      </c>
      <c r="D287" s="125">
        <v>0</v>
      </c>
      <c r="E287" s="125">
        <v>0</v>
      </c>
      <c r="F287" s="125">
        <v>0</v>
      </c>
      <c r="G287" s="125">
        <v>0</v>
      </c>
      <c r="H287" s="125">
        <v>0</v>
      </c>
      <c r="I287" s="125">
        <v>0</v>
      </c>
      <c r="J287" s="125">
        <v>0</v>
      </c>
      <c r="K287" s="125">
        <v>0</v>
      </c>
      <c r="L287" s="125">
        <v>0</v>
      </c>
      <c r="M287" s="125">
        <v>43973</v>
      </c>
      <c r="N287" s="125">
        <v>0</v>
      </c>
      <c r="O287" s="125">
        <v>0</v>
      </c>
      <c r="P287" s="125">
        <v>397</v>
      </c>
      <c r="Q287" s="125">
        <v>0</v>
      </c>
      <c r="R287" s="125">
        <v>0</v>
      </c>
      <c r="S287" s="125">
        <v>0</v>
      </c>
      <c r="T287" s="125">
        <v>0</v>
      </c>
      <c r="U287" s="125">
        <v>0</v>
      </c>
      <c r="V287" s="125">
        <v>0</v>
      </c>
      <c r="W287" s="125">
        <v>0</v>
      </c>
      <c r="X287" s="125" t="s">
        <v>1104</v>
      </c>
      <c r="Y287" s="125" t="s">
        <v>1103</v>
      </c>
    </row>
    <row r="288" spans="1:25" ht="12.75" customHeight="1" x14ac:dyDescent="0.2">
      <c r="A288" s="74" t="s">
        <v>620</v>
      </c>
      <c r="B288" s="74" t="s">
        <v>144</v>
      </c>
      <c r="C288" s="125">
        <v>0</v>
      </c>
      <c r="D288" s="125">
        <v>0</v>
      </c>
      <c r="E288" s="125">
        <v>0</v>
      </c>
      <c r="F288" s="125">
        <v>0</v>
      </c>
      <c r="G288" s="125">
        <v>0</v>
      </c>
      <c r="H288" s="125">
        <v>0</v>
      </c>
      <c r="I288" s="125">
        <v>0</v>
      </c>
      <c r="J288" s="125">
        <v>0</v>
      </c>
      <c r="K288" s="125">
        <v>0</v>
      </c>
      <c r="L288" s="125">
        <v>0</v>
      </c>
      <c r="M288" s="125">
        <v>70887</v>
      </c>
      <c r="N288" s="125">
        <v>0</v>
      </c>
      <c r="O288" s="125">
        <v>0</v>
      </c>
      <c r="P288" s="125">
        <v>4000</v>
      </c>
      <c r="Q288" s="125">
        <v>0</v>
      </c>
      <c r="R288" s="125">
        <v>0</v>
      </c>
      <c r="S288" s="125">
        <v>0</v>
      </c>
      <c r="T288" s="125">
        <v>0</v>
      </c>
      <c r="U288" s="125">
        <v>0</v>
      </c>
      <c r="V288" s="125">
        <v>15500</v>
      </c>
      <c r="W288" s="125">
        <v>0</v>
      </c>
      <c r="X288" s="125" t="s">
        <v>1104</v>
      </c>
      <c r="Y288" s="125" t="s">
        <v>1103</v>
      </c>
    </row>
    <row r="289" spans="1:25" ht="12.75" customHeight="1" x14ac:dyDescent="0.2">
      <c r="A289" s="74" t="s">
        <v>648</v>
      </c>
      <c r="B289" s="74" t="s">
        <v>145</v>
      </c>
      <c r="C289" s="125">
        <v>0</v>
      </c>
      <c r="D289" s="125">
        <v>0</v>
      </c>
      <c r="E289" s="125">
        <v>0</v>
      </c>
      <c r="F289" s="125">
        <v>0</v>
      </c>
      <c r="G289" s="125">
        <v>0</v>
      </c>
      <c r="H289" s="125">
        <v>0</v>
      </c>
      <c r="I289" s="125">
        <v>0</v>
      </c>
      <c r="J289" s="125">
        <v>0</v>
      </c>
      <c r="K289" s="125">
        <v>0</v>
      </c>
      <c r="L289" s="125">
        <v>0</v>
      </c>
      <c r="M289" s="125">
        <v>819</v>
      </c>
      <c r="N289" s="125">
        <v>0</v>
      </c>
      <c r="O289" s="125">
        <v>0</v>
      </c>
      <c r="P289" s="125">
        <v>0</v>
      </c>
      <c r="Q289" s="125">
        <v>0</v>
      </c>
      <c r="R289" s="125">
        <v>0</v>
      </c>
      <c r="S289" s="125">
        <v>0</v>
      </c>
      <c r="T289" s="125">
        <v>0</v>
      </c>
      <c r="U289" s="125">
        <v>0</v>
      </c>
      <c r="V289" s="125">
        <v>15011</v>
      </c>
      <c r="W289" s="125">
        <v>7000</v>
      </c>
      <c r="X289" s="125" t="s">
        <v>1104</v>
      </c>
      <c r="Y289" s="125" t="s">
        <v>1103</v>
      </c>
    </row>
    <row r="290" spans="1:25" ht="12.75" customHeight="1" x14ac:dyDescent="0.2">
      <c r="A290" s="74" t="s">
        <v>400</v>
      </c>
      <c r="B290" s="74" t="s">
        <v>335</v>
      </c>
      <c r="C290" s="125">
        <v>0</v>
      </c>
      <c r="D290" s="125">
        <v>0</v>
      </c>
      <c r="E290" s="125">
        <v>0</v>
      </c>
      <c r="F290" s="125">
        <v>0</v>
      </c>
      <c r="G290" s="125">
        <v>0</v>
      </c>
      <c r="H290" s="125">
        <v>0</v>
      </c>
      <c r="I290" s="125">
        <v>0</v>
      </c>
      <c r="J290" s="125">
        <v>0</v>
      </c>
      <c r="K290" s="125">
        <v>0</v>
      </c>
      <c r="L290" s="125">
        <v>0</v>
      </c>
      <c r="M290" s="125">
        <v>64366</v>
      </c>
      <c r="N290" s="125">
        <v>33000</v>
      </c>
      <c r="O290" s="125">
        <v>0</v>
      </c>
      <c r="P290" s="125">
        <v>0</v>
      </c>
      <c r="Q290" s="125">
        <v>0</v>
      </c>
      <c r="R290" s="125">
        <v>0</v>
      </c>
      <c r="S290" s="125">
        <v>0</v>
      </c>
      <c r="T290" s="125">
        <v>0</v>
      </c>
      <c r="U290" s="125">
        <v>0</v>
      </c>
      <c r="V290" s="125">
        <v>0</v>
      </c>
      <c r="W290" s="125">
        <v>8000</v>
      </c>
      <c r="X290" s="125" t="s">
        <v>1104</v>
      </c>
      <c r="Y290" s="125" t="s">
        <v>1100</v>
      </c>
    </row>
    <row r="291" spans="1:25" ht="12.75" customHeight="1" x14ac:dyDescent="0.2">
      <c r="A291" s="74" t="s">
        <v>908</v>
      </c>
      <c r="B291" s="74" t="s">
        <v>909</v>
      </c>
      <c r="C291" s="125">
        <v>0</v>
      </c>
      <c r="D291" s="125">
        <v>0</v>
      </c>
      <c r="E291" s="125">
        <v>0</v>
      </c>
      <c r="F291" s="125">
        <v>0</v>
      </c>
      <c r="G291" s="125">
        <v>0</v>
      </c>
      <c r="H291" s="125">
        <v>0</v>
      </c>
      <c r="I291" s="125">
        <v>0</v>
      </c>
      <c r="J291" s="125">
        <v>0</v>
      </c>
      <c r="K291" s="125">
        <v>0</v>
      </c>
      <c r="L291" s="125">
        <v>0</v>
      </c>
      <c r="M291" s="125">
        <v>197949</v>
      </c>
      <c r="N291" s="125">
        <v>5000</v>
      </c>
      <c r="O291" s="125">
        <v>0</v>
      </c>
      <c r="P291" s="125">
        <v>0</v>
      </c>
      <c r="Q291" s="125">
        <v>326</v>
      </c>
      <c r="R291" s="125">
        <v>0</v>
      </c>
      <c r="S291" s="125">
        <v>0</v>
      </c>
      <c r="T291" s="125">
        <v>0</v>
      </c>
      <c r="U291" s="125">
        <v>25000</v>
      </c>
      <c r="V291" s="125">
        <v>30000</v>
      </c>
      <c r="W291" s="125">
        <v>0</v>
      </c>
      <c r="X291" s="125" t="s">
        <v>1102</v>
      </c>
      <c r="Y291" s="125" t="s">
        <v>1100</v>
      </c>
    </row>
    <row r="292" spans="1:25" ht="12.75" customHeight="1" x14ac:dyDescent="0.2">
      <c r="A292" s="74" t="s">
        <v>1706</v>
      </c>
      <c r="B292" s="74" t="s">
        <v>1707</v>
      </c>
      <c r="C292" s="125">
        <v>0</v>
      </c>
      <c r="D292" s="125">
        <v>0</v>
      </c>
      <c r="E292" s="125">
        <v>0</v>
      </c>
      <c r="F292" s="125">
        <v>0</v>
      </c>
      <c r="G292" s="125">
        <v>0</v>
      </c>
      <c r="H292" s="125">
        <v>0</v>
      </c>
      <c r="I292" s="125">
        <v>0</v>
      </c>
      <c r="J292" s="125">
        <v>0</v>
      </c>
      <c r="K292" s="125">
        <v>0</v>
      </c>
      <c r="L292" s="125">
        <v>0</v>
      </c>
      <c r="M292" s="125">
        <v>8942</v>
      </c>
      <c r="N292" s="125">
        <v>0</v>
      </c>
      <c r="O292" s="125">
        <v>0</v>
      </c>
      <c r="P292" s="125">
        <v>0</v>
      </c>
      <c r="Q292" s="125">
        <v>0</v>
      </c>
      <c r="R292" s="125">
        <v>0</v>
      </c>
      <c r="S292" s="125">
        <v>0</v>
      </c>
      <c r="T292" s="125">
        <v>0</v>
      </c>
      <c r="U292" s="125">
        <v>0</v>
      </c>
      <c r="V292" s="125">
        <v>0</v>
      </c>
      <c r="W292" s="125">
        <v>0</v>
      </c>
      <c r="X292" s="125" t="s">
        <v>1105</v>
      </c>
      <c r="Y292" s="125" t="s">
        <v>1105</v>
      </c>
    </row>
    <row r="293" spans="1:25" ht="12.75" customHeight="1" x14ac:dyDescent="0.2">
      <c r="A293" s="74" t="s">
        <v>382</v>
      </c>
      <c r="B293" s="74" t="s">
        <v>146</v>
      </c>
      <c r="C293" s="125">
        <v>0</v>
      </c>
      <c r="D293" s="125">
        <v>0</v>
      </c>
      <c r="E293" s="125">
        <v>0</v>
      </c>
      <c r="F293" s="125">
        <v>0</v>
      </c>
      <c r="G293" s="125">
        <v>0</v>
      </c>
      <c r="H293" s="125">
        <v>0</v>
      </c>
      <c r="I293" s="125">
        <v>0</v>
      </c>
      <c r="J293" s="125">
        <v>0</v>
      </c>
      <c r="K293" s="125">
        <v>0</v>
      </c>
      <c r="L293" s="125">
        <v>0</v>
      </c>
      <c r="M293" s="125">
        <v>468399</v>
      </c>
      <c r="N293" s="125">
        <v>5000</v>
      </c>
      <c r="O293" s="125">
        <v>10000</v>
      </c>
      <c r="P293" s="125">
        <v>0</v>
      </c>
      <c r="Q293" s="125">
        <v>0</v>
      </c>
      <c r="R293" s="125">
        <v>0</v>
      </c>
      <c r="S293" s="125">
        <v>8000</v>
      </c>
      <c r="T293" s="125">
        <v>0</v>
      </c>
      <c r="U293" s="125">
        <v>0</v>
      </c>
      <c r="V293" s="125">
        <v>0</v>
      </c>
      <c r="W293" s="125">
        <v>0</v>
      </c>
      <c r="X293" s="125" t="s">
        <v>1104</v>
      </c>
      <c r="Y293" s="125" t="s">
        <v>1100</v>
      </c>
    </row>
    <row r="294" spans="1:25" ht="12.75" customHeight="1" x14ac:dyDescent="0.2">
      <c r="A294" s="74" t="s">
        <v>628</v>
      </c>
      <c r="B294" s="74" t="s">
        <v>147</v>
      </c>
      <c r="C294" s="125">
        <v>0</v>
      </c>
      <c r="D294" s="125">
        <v>0</v>
      </c>
      <c r="E294" s="125">
        <v>0</v>
      </c>
      <c r="F294" s="125">
        <v>0</v>
      </c>
      <c r="G294" s="125">
        <v>0</v>
      </c>
      <c r="H294" s="125">
        <v>0</v>
      </c>
      <c r="I294" s="125">
        <v>0</v>
      </c>
      <c r="J294" s="125">
        <v>0</v>
      </c>
      <c r="K294" s="125">
        <v>0</v>
      </c>
      <c r="L294" s="125">
        <v>0</v>
      </c>
      <c r="M294" s="125">
        <v>20000</v>
      </c>
      <c r="N294" s="125">
        <v>0</v>
      </c>
      <c r="O294" s="125">
        <v>0</v>
      </c>
      <c r="P294" s="125">
        <v>0</v>
      </c>
      <c r="Q294" s="125">
        <v>0</v>
      </c>
      <c r="R294" s="125">
        <v>0</v>
      </c>
      <c r="S294" s="125">
        <v>0</v>
      </c>
      <c r="T294" s="125">
        <v>0</v>
      </c>
      <c r="U294" s="125">
        <v>0</v>
      </c>
      <c r="V294" s="125">
        <v>0</v>
      </c>
      <c r="W294" s="125">
        <v>0</v>
      </c>
      <c r="X294" s="125" t="s">
        <v>1104</v>
      </c>
      <c r="Y294" s="125" t="s">
        <v>1103</v>
      </c>
    </row>
    <row r="295" spans="1:25" ht="12.75" customHeight="1" x14ac:dyDescent="0.2">
      <c r="A295" s="74" t="s">
        <v>910</v>
      </c>
      <c r="B295" s="74" t="s">
        <v>911</v>
      </c>
      <c r="C295" s="125">
        <v>0</v>
      </c>
      <c r="D295" s="125">
        <v>0</v>
      </c>
      <c r="E295" s="125">
        <v>0</v>
      </c>
      <c r="F295" s="125">
        <v>0</v>
      </c>
      <c r="G295" s="125">
        <v>0</v>
      </c>
      <c r="H295" s="125">
        <v>0</v>
      </c>
      <c r="I295" s="125">
        <v>0</v>
      </c>
      <c r="J295" s="125">
        <v>0</v>
      </c>
      <c r="K295" s="125">
        <v>0</v>
      </c>
      <c r="L295" s="125">
        <v>0</v>
      </c>
      <c r="M295" s="125">
        <v>51754</v>
      </c>
      <c r="N295" s="125">
        <v>10600</v>
      </c>
      <c r="O295" s="125">
        <v>0</v>
      </c>
      <c r="P295" s="125">
        <v>0</v>
      </c>
      <c r="Q295" s="125">
        <v>0</v>
      </c>
      <c r="R295" s="125">
        <v>0</v>
      </c>
      <c r="S295" s="125">
        <v>0</v>
      </c>
      <c r="T295" s="125">
        <v>0</v>
      </c>
      <c r="U295" s="125">
        <v>3000</v>
      </c>
      <c r="V295" s="125">
        <v>23000</v>
      </c>
      <c r="W295" s="125">
        <v>0</v>
      </c>
      <c r="X295" s="125" t="s">
        <v>1101</v>
      </c>
      <c r="Y295" s="125" t="s">
        <v>1100</v>
      </c>
    </row>
    <row r="296" spans="1:25" ht="12.75" customHeight="1" x14ac:dyDescent="0.2">
      <c r="A296" s="74" t="s">
        <v>912</v>
      </c>
      <c r="B296" s="74" t="s">
        <v>913</v>
      </c>
      <c r="C296" s="125">
        <v>0</v>
      </c>
      <c r="D296" s="125">
        <v>0</v>
      </c>
      <c r="E296" s="125">
        <v>0</v>
      </c>
      <c r="F296" s="125">
        <v>0</v>
      </c>
      <c r="G296" s="125">
        <v>0</v>
      </c>
      <c r="H296" s="125">
        <v>0</v>
      </c>
      <c r="I296" s="125">
        <v>0</v>
      </c>
      <c r="J296" s="125">
        <v>0</v>
      </c>
      <c r="K296" s="125">
        <v>0</v>
      </c>
      <c r="L296" s="125">
        <v>0</v>
      </c>
      <c r="M296" s="125">
        <v>131170</v>
      </c>
      <c r="N296" s="125">
        <v>33400</v>
      </c>
      <c r="O296" s="125">
        <v>0</v>
      </c>
      <c r="P296" s="125">
        <v>0</v>
      </c>
      <c r="Q296" s="125">
        <v>0</v>
      </c>
      <c r="R296" s="125">
        <v>0</v>
      </c>
      <c r="S296" s="125">
        <v>0</v>
      </c>
      <c r="T296" s="125">
        <v>0</v>
      </c>
      <c r="U296" s="125">
        <v>0</v>
      </c>
      <c r="V296" s="125">
        <v>20000</v>
      </c>
      <c r="W296" s="125">
        <v>0</v>
      </c>
      <c r="X296" s="125" t="s">
        <v>1102</v>
      </c>
      <c r="Y296" s="125" t="s">
        <v>1100</v>
      </c>
    </row>
    <row r="297" spans="1:25" ht="12.75" customHeight="1" x14ac:dyDescent="0.2">
      <c r="A297" s="74" t="s">
        <v>916</v>
      </c>
      <c r="B297" s="74" t="s">
        <v>917</v>
      </c>
      <c r="C297" s="125">
        <v>0</v>
      </c>
      <c r="D297" s="125">
        <v>0</v>
      </c>
      <c r="E297" s="125">
        <v>0</v>
      </c>
      <c r="F297" s="125">
        <v>0</v>
      </c>
      <c r="G297" s="125">
        <v>0</v>
      </c>
      <c r="H297" s="125">
        <v>0</v>
      </c>
      <c r="I297" s="125">
        <v>1532</v>
      </c>
      <c r="J297" s="125">
        <v>0</v>
      </c>
      <c r="K297" s="125">
        <v>0</v>
      </c>
      <c r="L297" s="125">
        <v>0</v>
      </c>
      <c r="M297" s="125">
        <v>174404</v>
      </c>
      <c r="N297" s="125">
        <v>62500</v>
      </c>
      <c r="O297" s="125">
        <v>0</v>
      </c>
      <c r="P297" s="125">
        <v>12928</v>
      </c>
      <c r="Q297" s="125">
        <v>0</v>
      </c>
      <c r="R297" s="125">
        <v>0</v>
      </c>
      <c r="S297" s="125">
        <v>0</v>
      </c>
      <c r="T297" s="125">
        <v>0</v>
      </c>
      <c r="U297" s="125">
        <v>0</v>
      </c>
      <c r="V297" s="125">
        <v>0</v>
      </c>
      <c r="W297" s="125">
        <v>0</v>
      </c>
      <c r="X297" s="125" t="s">
        <v>1101</v>
      </c>
      <c r="Y297" s="125" t="s">
        <v>1100</v>
      </c>
    </row>
    <row r="298" spans="1:25" ht="12.75" customHeight="1" x14ac:dyDescent="0.2">
      <c r="A298" s="74" t="s">
        <v>482</v>
      </c>
      <c r="B298" s="74" t="s">
        <v>148</v>
      </c>
      <c r="C298" s="125">
        <v>0</v>
      </c>
      <c r="D298" s="125">
        <v>0</v>
      </c>
      <c r="E298" s="125">
        <v>0</v>
      </c>
      <c r="F298" s="125">
        <v>0</v>
      </c>
      <c r="G298" s="125">
        <v>0</v>
      </c>
      <c r="H298" s="125">
        <v>0</v>
      </c>
      <c r="I298" s="125">
        <v>0</v>
      </c>
      <c r="J298" s="125">
        <v>0</v>
      </c>
      <c r="K298" s="125">
        <v>0</v>
      </c>
      <c r="L298" s="125">
        <v>0</v>
      </c>
      <c r="M298" s="125">
        <v>144109</v>
      </c>
      <c r="N298" s="125">
        <v>0</v>
      </c>
      <c r="O298" s="125">
        <v>0</v>
      </c>
      <c r="P298" s="125">
        <v>0</v>
      </c>
      <c r="Q298" s="125">
        <v>0</v>
      </c>
      <c r="R298" s="125">
        <v>0</v>
      </c>
      <c r="S298" s="125">
        <v>0</v>
      </c>
      <c r="T298" s="125">
        <v>0</v>
      </c>
      <c r="U298" s="125">
        <v>0</v>
      </c>
      <c r="V298" s="125">
        <v>0</v>
      </c>
      <c r="W298" s="125">
        <v>0</v>
      </c>
      <c r="X298" s="125" t="s">
        <v>1104</v>
      </c>
      <c r="Y298" s="125" t="s">
        <v>1103</v>
      </c>
    </row>
    <row r="299" spans="1:25" ht="12.75" customHeight="1" x14ac:dyDescent="0.2">
      <c r="A299" s="74" t="s">
        <v>762</v>
      </c>
      <c r="B299" s="74" t="s">
        <v>359</v>
      </c>
      <c r="C299" s="125">
        <v>0</v>
      </c>
      <c r="D299" s="125">
        <v>0</v>
      </c>
      <c r="E299" s="125">
        <v>0</v>
      </c>
      <c r="F299" s="125">
        <v>0</v>
      </c>
      <c r="G299" s="125">
        <v>0</v>
      </c>
      <c r="H299" s="125">
        <v>0</v>
      </c>
      <c r="I299" s="125">
        <v>0</v>
      </c>
      <c r="J299" s="125">
        <v>0</v>
      </c>
      <c r="K299" s="125">
        <v>0</v>
      </c>
      <c r="L299" s="125">
        <v>0</v>
      </c>
      <c r="M299" s="125">
        <v>0</v>
      </c>
      <c r="N299" s="125">
        <v>0</v>
      </c>
      <c r="O299" s="125">
        <v>0</v>
      </c>
      <c r="P299" s="125">
        <v>0</v>
      </c>
      <c r="Q299" s="125">
        <v>0</v>
      </c>
      <c r="R299" s="125">
        <v>0</v>
      </c>
      <c r="S299" s="125">
        <v>0</v>
      </c>
      <c r="T299" s="125">
        <v>0</v>
      </c>
      <c r="U299" s="125">
        <v>0</v>
      </c>
      <c r="V299" s="125">
        <v>0</v>
      </c>
      <c r="W299" s="125">
        <v>0</v>
      </c>
      <c r="X299" s="125" t="s">
        <v>1104</v>
      </c>
      <c r="Y299" s="125" t="s">
        <v>1153</v>
      </c>
    </row>
    <row r="300" spans="1:25" ht="12.75" customHeight="1" x14ac:dyDescent="0.2">
      <c r="A300" s="74" t="s">
        <v>590</v>
      </c>
      <c r="B300" s="74" t="s">
        <v>778</v>
      </c>
      <c r="C300" s="125">
        <v>0</v>
      </c>
      <c r="D300" s="125">
        <v>0</v>
      </c>
      <c r="E300" s="125">
        <v>0</v>
      </c>
      <c r="F300" s="125">
        <v>4007</v>
      </c>
      <c r="G300" s="125">
        <v>0</v>
      </c>
      <c r="H300" s="125">
        <v>0</v>
      </c>
      <c r="I300" s="125">
        <v>0</v>
      </c>
      <c r="J300" s="125">
        <v>0</v>
      </c>
      <c r="K300" s="125">
        <v>0</v>
      </c>
      <c r="L300" s="125">
        <v>0</v>
      </c>
      <c r="M300" s="125">
        <v>70623</v>
      </c>
      <c r="N300" s="125">
        <v>16500</v>
      </c>
      <c r="O300" s="125">
        <v>0</v>
      </c>
      <c r="P300" s="125">
        <v>0</v>
      </c>
      <c r="Q300" s="125">
        <v>0</v>
      </c>
      <c r="R300" s="125">
        <v>0</v>
      </c>
      <c r="S300" s="125">
        <v>0</v>
      </c>
      <c r="T300" s="125">
        <v>0</v>
      </c>
      <c r="U300" s="125">
        <v>0</v>
      </c>
      <c r="V300" s="125">
        <v>141</v>
      </c>
      <c r="W300" s="125">
        <v>0</v>
      </c>
      <c r="X300" s="125" t="s">
        <v>1104</v>
      </c>
      <c r="Y300" s="125" t="s">
        <v>1103</v>
      </c>
    </row>
    <row r="301" spans="1:25" ht="12.75" customHeight="1" x14ac:dyDescent="0.2">
      <c r="A301" s="74" t="s">
        <v>673</v>
      </c>
      <c r="B301" s="74" t="s">
        <v>149</v>
      </c>
      <c r="C301" s="125">
        <v>0</v>
      </c>
      <c r="D301" s="125">
        <v>0</v>
      </c>
      <c r="E301" s="125">
        <v>0</v>
      </c>
      <c r="F301" s="125">
        <v>0</v>
      </c>
      <c r="G301" s="125">
        <v>0</v>
      </c>
      <c r="H301" s="125">
        <v>0</v>
      </c>
      <c r="I301" s="125">
        <v>0</v>
      </c>
      <c r="J301" s="125">
        <v>0</v>
      </c>
      <c r="K301" s="125">
        <v>0</v>
      </c>
      <c r="L301" s="125">
        <v>3199</v>
      </c>
      <c r="M301" s="125">
        <v>193078</v>
      </c>
      <c r="N301" s="125">
        <v>265000</v>
      </c>
      <c r="O301" s="125">
        <v>0</v>
      </c>
      <c r="P301" s="125">
        <v>24053</v>
      </c>
      <c r="Q301" s="125">
        <v>0</v>
      </c>
      <c r="R301" s="125">
        <v>0</v>
      </c>
      <c r="S301" s="125">
        <v>0</v>
      </c>
      <c r="T301" s="125">
        <v>0</v>
      </c>
      <c r="U301" s="125">
        <v>56000</v>
      </c>
      <c r="V301" s="125">
        <v>15000</v>
      </c>
      <c r="W301" s="125">
        <v>125500</v>
      </c>
      <c r="X301" s="125" t="s">
        <v>1104</v>
      </c>
      <c r="Y301" s="125" t="s">
        <v>1107</v>
      </c>
    </row>
    <row r="302" spans="1:25" ht="12.75" customHeight="1" x14ac:dyDescent="0.2">
      <c r="A302" s="74" t="s">
        <v>611</v>
      </c>
      <c r="B302" s="74" t="s">
        <v>287</v>
      </c>
      <c r="C302" s="125">
        <v>0</v>
      </c>
      <c r="D302" s="125">
        <v>0</v>
      </c>
      <c r="E302" s="125">
        <v>0</v>
      </c>
      <c r="F302" s="125">
        <v>0</v>
      </c>
      <c r="G302" s="125">
        <v>0</v>
      </c>
      <c r="H302" s="125">
        <v>0</v>
      </c>
      <c r="I302" s="125">
        <v>0</v>
      </c>
      <c r="J302" s="125">
        <v>0</v>
      </c>
      <c r="K302" s="125">
        <v>0</v>
      </c>
      <c r="L302" s="125">
        <v>0</v>
      </c>
      <c r="M302" s="125">
        <v>0</v>
      </c>
      <c r="N302" s="125">
        <v>0</v>
      </c>
      <c r="O302" s="125">
        <v>0</v>
      </c>
      <c r="P302" s="125">
        <v>0</v>
      </c>
      <c r="Q302" s="125">
        <v>0</v>
      </c>
      <c r="R302" s="125">
        <v>0</v>
      </c>
      <c r="S302" s="125">
        <v>0</v>
      </c>
      <c r="T302" s="125">
        <v>0</v>
      </c>
      <c r="U302" s="125">
        <v>0</v>
      </c>
      <c r="V302" s="125">
        <v>0</v>
      </c>
      <c r="W302" s="125">
        <v>0</v>
      </c>
      <c r="X302" s="125" t="s">
        <v>1104</v>
      </c>
      <c r="Y302" s="125" t="s">
        <v>1103</v>
      </c>
    </row>
    <row r="303" spans="1:25" ht="12.75" customHeight="1" x14ac:dyDescent="0.2">
      <c r="A303" s="74" t="s">
        <v>717</v>
      </c>
      <c r="B303" s="74" t="s">
        <v>150</v>
      </c>
      <c r="C303" s="125">
        <v>0</v>
      </c>
      <c r="D303" s="125">
        <v>0</v>
      </c>
      <c r="E303" s="125">
        <v>0</v>
      </c>
      <c r="F303" s="125">
        <v>0</v>
      </c>
      <c r="G303" s="125">
        <v>0</v>
      </c>
      <c r="H303" s="125">
        <v>0</v>
      </c>
      <c r="I303" s="125">
        <v>0</v>
      </c>
      <c r="J303" s="125">
        <v>0</v>
      </c>
      <c r="K303" s="125">
        <v>0</v>
      </c>
      <c r="L303" s="125">
        <v>0</v>
      </c>
      <c r="M303" s="125">
        <v>138002</v>
      </c>
      <c r="N303" s="125">
        <v>398500</v>
      </c>
      <c r="O303" s="125">
        <v>0</v>
      </c>
      <c r="P303" s="125">
        <v>0</v>
      </c>
      <c r="Q303" s="125">
        <v>0</v>
      </c>
      <c r="R303" s="125">
        <v>0</v>
      </c>
      <c r="S303" s="125">
        <v>0</v>
      </c>
      <c r="T303" s="125">
        <v>0</v>
      </c>
      <c r="U303" s="125">
        <v>184795</v>
      </c>
      <c r="V303" s="125">
        <v>4000</v>
      </c>
      <c r="W303" s="125">
        <v>0</v>
      </c>
      <c r="X303" s="125" t="s">
        <v>1104</v>
      </c>
      <c r="Y303" s="125" t="s">
        <v>1106</v>
      </c>
    </row>
    <row r="304" spans="1:25" ht="12.75" customHeight="1" x14ac:dyDescent="0.2">
      <c r="A304" s="74" t="s">
        <v>918</v>
      </c>
      <c r="B304" s="74" t="s">
        <v>919</v>
      </c>
      <c r="C304" s="125">
        <v>0</v>
      </c>
      <c r="D304" s="125">
        <v>0</v>
      </c>
      <c r="E304" s="125">
        <v>0</v>
      </c>
      <c r="F304" s="125">
        <v>0</v>
      </c>
      <c r="G304" s="125">
        <v>0</v>
      </c>
      <c r="H304" s="125">
        <v>0</v>
      </c>
      <c r="I304" s="125">
        <v>0</v>
      </c>
      <c r="J304" s="125">
        <v>0</v>
      </c>
      <c r="K304" s="125">
        <v>0</v>
      </c>
      <c r="L304" s="125">
        <v>40000</v>
      </c>
      <c r="M304" s="125">
        <v>71137</v>
      </c>
      <c r="N304" s="125">
        <v>30000</v>
      </c>
      <c r="O304" s="125">
        <v>0</v>
      </c>
      <c r="P304" s="125">
        <v>0</v>
      </c>
      <c r="Q304" s="125">
        <v>0</v>
      </c>
      <c r="R304" s="125">
        <v>0</v>
      </c>
      <c r="S304" s="125">
        <v>0</v>
      </c>
      <c r="T304" s="125">
        <v>0</v>
      </c>
      <c r="U304" s="125">
        <v>5000</v>
      </c>
      <c r="V304" s="125">
        <v>39975</v>
      </c>
      <c r="W304" s="125">
        <v>0</v>
      </c>
      <c r="X304" s="125" t="s">
        <v>1101</v>
      </c>
      <c r="Y304" s="125" t="s">
        <v>1100</v>
      </c>
    </row>
    <row r="305" spans="1:25" ht="12.75" customHeight="1" x14ac:dyDescent="0.2">
      <c r="A305" s="74" t="s">
        <v>1708</v>
      </c>
      <c r="B305" s="74" t="s">
        <v>1709</v>
      </c>
      <c r="C305" s="125">
        <v>0</v>
      </c>
      <c r="D305" s="125">
        <v>0</v>
      </c>
      <c r="E305" s="125">
        <v>0</v>
      </c>
      <c r="F305" s="125">
        <v>0</v>
      </c>
      <c r="G305" s="125">
        <v>0</v>
      </c>
      <c r="H305" s="125">
        <v>0</v>
      </c>
      <c r="I305" s="125">
        <v>0</v>
      </c>
      <c r="J305" s="125">
        <v>0</v>
      </c>
      <c r="K305" s="125">
        <v>0</v>
      </c>
      <c r="L305" s="125">
        <v>0</v>
      </c>
      <c r="M305" s="125">
        <v>59463</v>
      </c>
      <c r="N305" s="125">
        <v>0</v>
      </c>
      <c r="O305" s="125">
        <v>0</v>
      </c>
      <c r="P305" s="125">
        <v>0</v>
      </c>
      <c r="Q305" s="125">
        <v>0</v>
      </c>
      <c r="R305" s="125">
        <v>0</v>
      </c>
      <c r="S305" s="125">
        <v>0</v>
      </c>
      <c r="T305" s="125">
        <v>0</v>
      </c>
      <c r="U305" s="125">
        <v>0</v>
      </c>
      <c r="V305" s="125">
        <v>0</v>
      </c>
      <c r="W305" s="125">
        <v>0</v>
      </c>
      <c r="X305" s="125" t="s">
        <v>1105</v>
      </c>
      <c r="Y305" s="125" t="s">
        <v>1105</v>
      </c>
    </row>
    <row r="306" spans="1:25" ht="12.75" customHeight="1" x14ac:dyDescent="0.2">
      <c r="A306" s="74" t="s">
        <v>557</v>
      </c>
      <c r="B306" s="74" t="s">
        <v>336</v>
      </c>
      <c r="C306" s="125">
        <v>0</v>
      </c>
      <c r="D306" s="125">
        <v>0</v>
      </c>
      <c r="E306" s="125">
        <v>6196</v>
      </c>
      <c r="F306" s="125">
        <v>8391</v>
      </c>
      <c r="G306" s="125">
        <v>1698</v>
      </c>
      <c r="H306" s="125">
        <v>0</v>
      </c>
      <c r="I306" s="125">
        <v>0</v>
      </c>
      <c r="J306" s="125">
        <v>0</v>
      </c>
      <c r="K306" s="125">
        <v>0</v>
      </c>
      <c r="L306" s="125">
        <v>0</v>
      </c>
      <c r="M306" s="125">
        <v>476596</v>
      </c>
      <c r="N306" s="125">
        <v>42481</v>
      </c>
      <c r="O306" s="125">
        <v>0</v>
      </c>
      <c r="P306" s="125">
        <v>0</v>
      </c>
      <c r="Q306" s="125">
        <v>0</v>
      </c>
      <c r="R306" s="125">
        <v>0</v>
      </c>
      <c r="S306" s="125">
        <v>0</v>
      </c>
      <c r="T306" s="125">
        <v>0</v>
      </c>
      <c r="U306" s="125">
        <v>0</v>
      </c>
      <c r="V306" s="125">
        <v>0</v>
      </c>
      <c r="W306" s="125">
        <v>0</v>
      </c>
      <c r="X306" s="125" t="s">
        <v>1104</v>
      </c>
      <c r="Y306" s="125" t="s">
        <v>1109</v>
      </c>
    </row>
    <row r="307" spans="1:25" ht="12.75" customHeight="1" x14ac:dyDescent="0.2">
      <c r="A307" s="74" t="s">
        <v>1029</v>
      </c>
      <c r="B307" s="74" t="s">
        <v>1030</v>
      </c>
      <c r="C307" s="125">
        <v>0</v>
      </c>
      <c r="D307" s="125">
        <v>0</v>
      </c>
      <c r="E307" s="125">
        <v>0</v>
      </c>
      <c r="F307" s="125">
        <v>0</v>
      </c>
      <c r="G307" s="125">
        <v>0</v>
      </c>
      <c r="H307" s="125">
        <v>0</v>
      </c>
      <c r="I307" s="125">
        <v>0</v>
      </c>
      <c r="J307" s="125">
        <v>0</v>
      </c>
      <c r="K307" s="125">
        <v>0</v>
      </c>
      <c r="L307" s="125">
        <v>0</v>
      </c>
      <c r="M307" s="125">
        <v>12761</v>
      </c>
      <c r="N307" s="125">
        <v>0</v>
      </c>
      <c r="O307" s="125">
        <v>0</v>
      </c>
      <c r="P307" s="125">
        <v>0</v>
      </c>
      <c r="Q307" s="125">
        <v>0</v>
      </c>
      <c r="R307" s="125">
        <v>0</v>
      </c>
      <c r="S307" s="125">
        <v>0</v>
      </c>
      <c r="T307" s="125">
        <v>0</v>
      </c>
      <c r="U307" s="125">
        <v>0</v>
      </c>
      <c r="V307" s="125">
        <v>8000</v>
      </c>
      <c r="W307" s="125">
        <v>0</v>
      </c>
      <c r="X307" s="125" t="s">
        <v>1104</v>
      </c>
      <c r="Y307" s="125" t="s">
        <v>1153</v>
      </c>
    </row>
    <row r="308" spans="1:25" ht="12.75" customHeight="1" x14ac:dyDescent="0.2">
      <c r="A308" s="74" t="s">
        <v>924</v>
      </c>
      <c r="B308" s="74" t="s">
        <v>925</v>
      </c>
      <c r="C308" s="125">
        <v>0</v>
      </c>
      <c r="D308" s="125">
        <v>0</v>
      </c>
      <c r="E308" s="125">
        <v>0</v>
      </c>
      <c r="F308" s="125">
        <v>0</v>
      </c>
      <c r="G308" s="125">
        <v>7956</v>
      </c>
      <c r="H308" s="125">
        <v>0</v>
      </c>
      <c r="I308" s="125">
        <v>0</v>
      </c>
      <c r="J308" s="125">
        <v>0</v>
      </c>
      <c r="K308" s="125">
        <v>0</v>
      </c>
      <c r="L308" s="125">
        <v>0</v>
      </c>
      <c r="M308" s="125">
        <v>154379</v>
      </c>
      <c r="N308" s="125">
        <v>47750</v>
      </c>
      <c r="O308" s="125">
        <v>350</v>
      </c>
      <c r="P308" s="125">
        <v>5184</v>
      </c>
      <c r="Q308" s="125">
        <v>0</v>
      </c>
      <c r="R308" s="125">
        <v>0</v>
      </c>
      <c r="S308" s="125">
        <v>200</v>
      </c>
      <c r="T308" s="125">
        <v>0</v>
      </c>
      <c r="U308" s="125">
        <v>0</v>
      </c>
      <c r="V308" s="125">
        <v>20000</v>
      </c>
      <c r="W308" s="125">
        <v>0</v>
      </c>
      <c r="X308" s="125" t="s">
        <v>1102</v>
      </c>
      <c r="Y308" s="125" t="s">
        <v>1100</v>
      </c>
    </row>
    <row r="309" spans="1:25" ht="12.75" customHeight="1" x14ac:dyDescent="0.2">
      <c r="A309" s="74" t="s">
        <v>427</v>
      </c>
      <c r="B309" s="74" t="s">
        <v>151</v>
      </c>
      <c r="C309" s="125">
        <v>0</v>
      </c>
      <c r="D309" s="125">
        <v>0</v>
      </c>
      <c r="E309" s="125">
        <v>0</v>
      </c>
      <c r="F309" s="125">
        <v>0</v>
      </c>
      <c r="G309" s="125">
        <v>0</v>
      </c>
      <c r="H309" s="125">
        <v>0</v>
      </c>
      <c r="I309" s="125">
        <v>0</v>
      </c>
      <c r="J309" s="125">
        <v>0</v>
      </c>
      <c r="K309" s="125">
        <v>0</v>
      </c>
      <c r="L309" s="125">
        <v>0</v>
      </c>
      <c r="M309" s="125">
        <v>2000</v>
      </c>
      <c r="N309" s="125">
        <v>0</v>
      </c>
      <c r="O309" s="125">
        <v>0</v>
      </c>
      <c r="P309" s="125">
        <v>0</v>
      </c>
      <c r="Q309" s="125">
        <v>0</v>
      </c>
      <c r="R309" s="125">
        <v>0</v>
      </c>
      <c r="S309" s="125">
        <v>0</v>
      </c>
      <c r="T309" s="125">
        <v>0</v>
      </c>
      <c r="U309" s="125">
        <v>0</v>
      </c>
      <c r="V309" s="125">
        <v>0</v>
      </c>
      <c r="W309" s="125">
        <v>0</v>
      </c>
      <c r="X309" s="125" t="s">
        <v>1104</v>
      </c>
      <c r="Y309" s="125" t="s">
        <v>1103</v>
      </c>
    </row>
    <row r="310" spans="1:25" ht="12.75" customHeight="1" x14ac:dyDescent="0.2">
      <c r="A310" s="74" t="s">
        <v>437</v>
      </c>
      <c r="B310" s="74" t="s">
        <v>152</v>
      </c>
      <c r="C310" s="125">
        <v>0</v>
      </c>
      <c r="D310" s="125">
        <v>0</v>
      </c>
      <c r="E310" s="125">
        <v>0</v>
      </c>
      <c r="F310" s="125">
        <v>0</v>
      </c>
      <c r="G310" s="125">
        <v>0</v>
      </c>
      <c r="H310" s="125">
        <v>0</v>
      </c>
      <c r="I310" s="125">
        <v>0</v>
      </c>
      <c r="J310" s="125">
        <v>0</v>
      </c>
      <c r="K310" s="125">
        <v>0</v>
      </c>
      <c r="L310" s="125">
        <v>0</v>
      </c>
      <c r="M310" s="125">
        <v>0</v>
      </c>
      <c r="N310" s="125">
        <v>0</v>
      </c>
      <c r="O310" s="125">
        <v>0</v>
      </c>
      <c r="P310" s="125">
        <v>0</v>
      </c>
      <c r="Q310" s="125">
        <v>0</v>
      </c>
      <c r="R310" s="125">
        <v>0</v>
      </c>
      <c r="S310" s="125">
        <v>0</v>
      </c>
      <c r="T310" s="125">
        <v>0</v>
      </c>
      <c r="U310" s="125">
        <v>0</v>
      </c>
      <c r="V310" s="125">
        <v>0</v>
      </c>
      <c r="W310" s="125">
        <v>0</v>
      </c>
      <c r="X310" s="125" t="s">
        <v>1104</v>
      </c>
      <c r="Y310" s="125" t="s">
        <v>1103</v>
      </c>
    </row>
    <row r="311" spans="1:25" ht="12.75" customHeight="1" x14ac:dyDescent="0.2">
      <c r="A311" s="74" t="s">
        <v>419</v>
      </c>
      <c r="B311" s="74" t="s">
        <v>153</v>
      </c>
      <c r="C311" s="125">
        <v>0</v>
      </c>
      <c r="D311" s="125">
        <v>0</v>
      </c>
      <c r="E311" s="125">
        <v>0</v>
      </c>
      <c r="F311" s="125">
        <v>0</v>
      </c>
      <c r="G311" s="125">
        <v>0</v>
      </c>
      <c r="H311" s="125">
        <v>0</v>
      </c>
      <c r="I311" s="125">
        <v>0</v>
      </c>
      <c r="J311" s="125">
        <v>0</v>
      </c>
      <c r="K311" s="125">
        <v>0</v>
      </c>
      <c r="L311" s="125">
        <v>0</v>
      </c>
      <c r="M311" s="125">
        <v>155451</v>
      </c>
      <c r="N311" s="125">
        <v>0</v>
      </c>
      <c r="O311" s="125">
        <v>0</v>
      </c>
      <c r="P311" s="125">
        <v>0</v>
      </c>
      <c r="Q311" s="125">
        <v>0</v>
      </c>
      <c r="R311" s="125">
        <v>0</v>
      </c>
      <c r="S311" s="125">
        <v>0</v>
      </c>
      <c r="T311" s="125">
        <v>0</v>
      </c>
      <c r="U311" s="125">
        <v>0</v>
      </c>
      <c r="V311" s="125">
        <v>0</v>
      </c>
      <c r="W311" s="125">
        <v>0</v>
      </c>
      <c r="X311" s="125" t="s">
        <v>1104</v>
      </c>
      <c r="Y311" s="125" t="s">
        <v>1103</v>
      </c>
    </row>
    <row r="312" spans="1:25" ht="12.75" customHeight="1" x14ac:dyDescent="0.2">
      <c r="A312" s="74" t="s">
        <v>507</v>
      </c>
      <c r="B312" s="74" t="s">
        <v>154</v>
      </c>
      <c r="C312" s="125">
        <v>0</v>
      </c>
      <c r="D312" s="125">
        <v>0</v>
      </c>
      <c r="E312" s="125">
        <v>0</v>
      </c>
      <c r="F312" s="125">
        <v>0</v>
      </c>
      <c r="G312" s="125">
        <v>0</v>
      </c>
      <c r="H312" s="125">
        <v>0</v>
      </c>
      <c r="I312" s="125">
        <v>0</v>
      </c>
      <c r="J312" s="125">
        <v>0</v>
      </c>
      <c r="K312" s="125">
        <v>0</v>
      </c>
      <c r="L312" s="125">
        <v>0</v>
      </c>
      <c r="M312" s="125">
        <v>66381</v>
      </c>
      <c r="N312" s="125">
        <v>30000</v>
      </c>
      <c r="O312" s="125">
        <v>0</v>
      </c>
      <c r="P312" s="125">
        <v>1000</v>
      </c>
      <c r="Q312" s="125">
        <v>0</v>
      </c>
      <c r="R312" s="125">
        <v>0</v>
      </c>
      <c r="S312" s="125">
        <v>0</v>
      </c>
      <c r="T312" s="125">
        <v>0</v>
      </c>
      <c r="U312" s="125">
        <v>10000</v>
      </c>
      <c r="V312" s="125">
        <v>0</v>
      </c>
      <c r="W312" s="125">
        <v>10000</v>
      </c>
      <c r="X312" s="125" t="s">
        <v>1104</v>
      </c>
      <c r="Y312" s="125" t="s">
        <v>1100</v>
      </c>
    </row>
    <row r="313" spans="1:25" ht="12.75" customHeight="1" x14ac:dyDescent="0.2">
      <c r="A313" s="74" t="s">
        <v>499</v>
      </c>
      <c r="B313" s="74" t="s">
        <v>155</v>
      </c>
      <c r="C313" s="125">
        <v>0</v>
      </c>
      <c r="D313" s="125">
        <v>0</v>
      </c>
      <c r="E313" s="125">
        <v>0</v>
      </c>
      <c r="F313" s="125">
        <v>0</v>
      </c>
      <c r="G313" s="125">
        <v>0</v>
      </c>
      <c r="H313" s="125">
        <v>0</v>
      </c>
      <c r="I313" s="125">
        <v>0</v>
      </c>
      <c r="J313" s="125">
        <v>0</v>
      </c>
      <c r="K313" s="125">
        <v>0</v>
      </c>
      <c r="L313" s="125">
        <v>0</v>
      </c>
      <c r="M313" s="125">
        <v>480</v>
      </c>
      <c r="N313" s="125">
        <v>0</v>
      </c>
      <c r="O313" s="125">
        <v>0</v>
      </c>
      <c r="P313" s="125">
        <v>0</v>
      </c>
      <c r="Q313" s="125">
        <v>0</v>
      </c>
      <c r="R313" s="125">
        <v>0</v>
      </c>
      <c r="S313" s="125">
        <v>0</v>
      </c>
      <c r="T313" s="125">
        <v>0</v>
      </c>
      <c r="U313" s="125">
        <v>0</v>
      </c>
      <c r="V313" s="125">
        <v>0</v>
      </c>
      <c r="W313" s="125">
        <v>0</v>
      </c>
      <c r="X313" s="125" t="s">
        <v>1104</v>
      </c>
      <c r="Y313" s="125" t="s">
        <v>1103</v>
      </c>
    </row>
    <row r="314" spans="1:25" ht="12.75" customHeight="1" x14ac:dyDescent="0.2">
      <c r="A314" s="74" t="s">
        <v>553</v>
      </c>
      <c r="B314" s="74" t="s">
        <v>156</v>
      </c>
      <c r="C314" s="125">
        <v>0</v>
      </c>
      <c r="D314" s="125">
        <v>0</v>
      </c>
      <c r="E314" s="125">
        <v>0</v>
      </c>
      <c r="F314" s="125">
        <v>0</v>
      </c>
      <c r="G314" s="125">
        <v>0</v>
      </c>
      <c r="H314" s="125">
        <v>0</v>
      </c>
      <c r="I314" s="125">
        <v>0</v>
      </c>
      <c r="J314" s="125">
        <v>0</v>
      </c>
      <c r="K314" s="125">
        <v>0</v>
      </c>
      <c r="L314" s="125">
        <v>0</v>
      </c>
      <c r="M314" s="125">
        <v>64939</v>
      </c>
      <c r="N314" s="125">
        <v>0</v>
      </c>
      <c r="O314" s="125">
        <v>0</v>
      </c>
      <c r="P314" s="125">
        <v>0</v>
      </c>
      <c r="Q314" s="125">
        <v>0</v>
      </c>
      <c r="R314" s="125">
        <v>0</v>
      </c>
      <c r="S314" s="125">
        <v>0</v>
      </c>
      <c r="T314" s="125">
        <v>0</v>
      </c>
      <c r="U314" s="125">
        <v>0</v>
      </c>
      <c r="V314" s="125">
        <v>0</v>
      </c>
      <c r="W314" s="125">
        <v>0</v>
      </c>
      <c r="X314" s="125" t="s">
        <v>1104</v>
      </c>
      <c r="Y314" s="125" t="s">
        <v>1103</v>
      </c>
    </row>
    <row r="315" spans="1:25" ht="12.75" customHeight="1" x14ac:dyDescent="0.2">
      <c r="A315" s="74" t="s">
        <v>928</v>
      </c>
      <c r="B315" s="74" t="s">
        <v>929</v>
      </c>
      <c r="C315" s="125">
        <v>0</v>
      </c>
      <c r="D315" s="125">
        <v>0</v>
      </c>
      <c r="E315" s="125">
        <v>0</v>
      </c>
      <c r="F315" s="125">
        <v>0</v>
      </c>
      <c r="G315" s="125">
        <v>0</v>
      </c>
      <c r="H315" s="125">
        <v>0</v>
      </c>
      <c r="I315" s="125">
        <v>0</v>
      </c>
      <c r="J315" s="125">
        <v>0</v>
      </c>
      <c r="K315" s="125">
        <v>0</v>
      </c>
      <c r="L315" s="125">
        <v>0</v>
      </c>
      <c r="M315" s="125">
        <v>378368</v>
      </c>
      <c r="N315" s="125">
        <v>91000</v>
      </c>
      <c r="O315" s="125">
        <v>0</v>
      </c>
      <c r="P315" s="125">
        <v>0</v>
      </c>
      <c r="Q315" s="125">
        <v>0</v>
      </c>
      <c r="R315" s="125">
        <v>0</v>
      </c>
      <c r="S315" s="125">
        <v>0</v>
      </c>
      <c r="T315" s="125">
        <v>0</v>
      </c>
      <c r="U315" s="125">
        <v>1000</v>
      </c>
      <c r="V315" s="125">
        <v>92500</v>
      </c>
      <c r="W315" s="125">
        <v>5000</v>
      </c>
      <c r="X315" s="125" t="s">
        <v>1102</v>
      </c>
      <c r="Y315" s="125" t="s">
        <v>1100</v>
      </c>
    </row>
    <row r="316" spans="1:25" ht="12.75" customHeight="1" x14ac:dyDescent="0.2">
      <c r="A316" s="74" t="s">
        <v>508</v>
      </c>
      <c r="B316" s="74" t="s">
        <v>157</v>
      </c>
      <c r="C316" s="125">
        <v>0</v>
      </c>
      <c r="D316" s="125">
        <v>0</v>
      </c>
      <c r="E316" s="125">
        <v>0</v>
      </c>
      <c r="F316" s="125">
        <v>0</v>
      </c>
      <c r="G316" s="125">
        <v>0</v>
      </c>
      <c r="H316" s="125">
        <v>0</v>
      </c>
      <c r="I316" s="125">
        <v>0</v>
      </c>
      <c r="J316" s="125">
        <v>0</v>
      </c>
      <c r="K316" s="125">
        <v>0</v>
      </c>
      <c r="L316" s="125">
        <v>0</v>
      </c>
      <c r="M316" s="125">
        <v>140959</v>
      </c>
      <c r="N316" s="125">
        <v>0</v>
      </c>
      <c r="O316" s="125">
        <v>0</v>
      </c>
      <c r="P316" s="125">
        <v>0</v>
      </c>
      <c r="Q316" s="125">
        <v>0</v>
      </c>
      <c r="R316" s="125">
        <v>0</v>
      </c>
      <c r="S316" s="125">
        <v>0</v>
      </c>
      <c r="T316" s="125">
        <v>0</v>
      </c>
      <c r="U316" s="125">
        <v>0</v>
      </c>
      <c r="V316" s="125">
        <v>0</v>
      </c>
      <c r="W316" s="125">
        <v>10000</v>
      </c>
      <c r="X316" s="125" t="s">
        <v>1104</v>
      </c>
      <c r="Y316" s="125" t="s">
        <v>1100</v>
      </c>
    </row>
    <row r="317" spans="1:25" ht="12.75" customHeight="1" x14ac:dyDescent="0.2">
      <c r="A317" s="74" t="s">
        <v>1760</v>
      </c>
      <c r="B317" s="74" t="s">
        <v>2151</v>
      </c>
      <c r="C317" s="125">
        <v>0</v>
      </c>
      <c r="D317" s="125">
        <v>0</v>
      </c>
      <c r="E317" s="125">
        <v>0</v>
      </c>
      <c r="F317" s="125">
        <v>0</v>
      </c>
      <c r="G317" s="125">
        <v>0</v>
      </c>
      <c r="H317" s="125">
        <v>0</v>
      </c>
      <c r="I317" s="125">
        <v>0</v>
      </c>
      <c r="J317" s="125">
        <v>0</v>
      </c>
      <c r="K317" s="125">
        <v>0</v>
      </c>
      <c r="L317" s="125">
        <v>0</v>
      </c>
      <c r="M317" s="125">
        <v>60000</v>
      </c>
      <c r="N317" s="125">
        <v>0</v>
      </c>
      <c r="O317" s="125">
        <v>0</v>
      </c>
      <c r="P317" s="125">
        <v>0</v>
      </c>
      <c r="Q317" s="125">
        <v>0</v>
      </c>
      <c r="R317" s="125">
        <v>0</v>
      </c>
      <c r="S317" s="125">
        <v>0</v>
      </c>
      <c r="T317" s="125">
        <v>0</v>
      </c>
      <c r="U317" s="125">
        <v>0</v>
      </c>
      <c r="V317" s="125">
        <v>0</v>
      </c>
      <c r="W317" s="125">
        <v>0</v>
      </c>
      <c r="X317" s="125" t="s">
        <v>1104</v>
      </c>
      <c r="Y317" s="125" t="s">
        <v>1153</v>
      </c>
    </row>
    <row r="318" spans="1:25" ht="12.75" customHeight="1" x14ac:dyDescent="0.2">
      <c r="A318" s="74" t="s">
        <v>562</v>
      </c>
      <c r="B318" s="74" t="s">
        <v>158</v>
      </c>
      <c r="C318" s="125">
        <v>0</v>
      </c>
      <c r="D318" s="125">
        <v>0</v>
      </c>
      <c r="E318" s="125">
        <v>0</v>
      </c>
      <c r="F318" s="125">
        <v>0</v>
      </c>
      <c r="G318" s="125">
        <v>0</v>
      </c>
      <c r="H318" s="125">
        <v>0</v>
      </c>
      <c r="I318" s="125">
        <v>0</v>
      </c>
      <c r="J318" s="125">
        <v>0</v>
      </c>
      <c r="K318" s="125">
        <v>0</v>
      </c>
      <c r="L318" s="125">
        <v>0</v>
      </c>
      <c r="M318" s="125">
        <v>0</v>
      </c>
      <c r="N318" s="125">
        <v>0</v>
      </c>
      <c r="O318" s="125">
        <v>0</v>
      </c>
      <c r="P318" s="125">
        <v>0</v>
      </c>
      <c r="Q318" s="125">
        <v>0</v>
      </c>
      <c r="R318" s="125">
        <v>0</v>
      </c>
      <c r="S318" s="125">
        <v>0</v>
      </c>
      <c r="T318" s="125">
        <v>0</v>
      </c>
      <c r="U318" s="125">
        <v>0</v>
      </c>
      <c r="V318" s="125">
        <v>0</v>
      </c>
      <c r="W318" s="125">
        <v>0</v>
      </c>
      <c r="X318" s="125" t="s">
        <v>1104</v>
      </c>
      <c r="Y318" s="125" t="s">
        <v>1103</v>
      </c>
    </row>
    <row r="319" spans="1:25" ht="12.75" customHeight="1" x14ac:dyDescent="0.2">
      <c r="A319" s="74" t="s">
        <v>372</v>
      </c>
      <c r="B319" s="74" t="s">
        <v>159</v>
      </c>
      <c r="C319" s="125">
        <v>0</v>
      </c>
      <c r="D319" s="125">
        <v>0</v>
      </c>
      <c r="E319" s="125">
        <v>0</v>
      </c>
      <c r="F319" s="125">
        <v>0</v>
      </c>
      <c r="G319" s="125">
        <v>0</v>
      </c>
      <c r="H319" s="125">
        <v>0</v>
      </c>
      <c r="I319" s="125">
        <v>541</v>
      </c>
      <c r="J319" s="125">
        <v>0</v>
      </c>
      <c r="K319" s="125">
        <v>0</v>
      </c>
      <c r="L319" s="125">
        <v>0</v>
      </c>
      <c r="M319" s="125">
        <v>123323</v>
      </c>
      <c r="N319" s="125">
        <v>0</v>
      </c>
      <c r="O319" s="125">
        <v>0</v>
      </c>
      <c r="P319" s="125">
        <v>0</v>
      </c>
      <c r="Q319" s="125">
        <v>0</v>
      </c>
      <c r="R319" s="125">
        <v>0</v>
      </c>
      <c r="S319" s="125">
        <v>0</v>
      </c>
      <c r="T319" s="125">
        <v>0</v>
      </c>
      <c r="U319" s="125">
        <v>0</v>
      </c>
      <c r="V319" s="125">
        <v>3880</v>
      </c>
      <c r="W319" s="125">
        <v>0</v>
      </c>
      <c r="X319" s="125" t="s">
        <v>1104</v>
      </c>
      <c r="Y319" s="125" t="s">
        <v>1100</v>
      </c>
    </row>
    <row r="320" spans="1:25" ht="12.75" customHeight="1" x14ac:dyDescent="0.2">
      <c r="A320" s="74" t="s">
        <v>674</v>
      </c>
      <c r="B320" s="74" t="s">
        <v>160</v>
      </c>
      <c r="C320" s="125">
        <v>0</v>
      </c>
      <c r="D320" s="125">
        <v>0</v>
      </c>
      <c r="E320" s="125">
        <v>0</v>
      </c>
      <c r="F320" s="125">
        <v>0</v>
      </c>
      <c r="G320" s="125">
        <v>0</v>
      </c>
      <c r="H320" s="125">
        <v>0</v>
      </c>
      <c r="I320" s="125">
        <v>0</v>
      </c>
      <c r="J320" s="125">
        <v>0</v>
      </c>
      <c r="K320" s="125">
        <v>0</v>
      </c>
      <c r="L320" s="125">
        <v>0</v>
      </c>
      <c r="M320" s="125">
        <v>309193</v>
      </c>
      <c r="N320" s="125">
        <v>0</v>
      </c>
      <c r="O320" s="125">
        <v>0</v>
      </c>
      <c r="P320" s="125">
        <v>0</v>
      </c>
      <c r="Q320" s="125">
        <v>0</v>
      </c>
      <c r="R320" s="125">
        <v>0</v>
      </c>
      <c r="S320" s="125">
        <v>0</v>
      </c>
      <c r="T320" s="125">
        <v>0</v>
      </c>
      <c r="U320" s="125">
        <v>20000</v>
      </c>
      <c r="V320" s="125">
        <v>122707</v>
      </c>
      <c r="W320" s="125">
        <v>0</v>
      </c>
      <c r="X320" s="125" t="s">
        <v>1104</v>
      </c>
      <c r="Y320" s="125" t="s">
        <v>1107</v>
      </c>
    </row>
    <row r="321" spans="1:25" ht="12.75" customHeight="1" x14ac:dyDescent="0.2">
      <c r="A321" s="74" t="s">
        <v>1733</v>
      </c>
      <c r="B321" s="74" t="s">
        <v>2283</v>
      </c>
      <c r="C321" s="125">
        <v>0</v>
      </c>
      <c r="D321" s="125">
        <v>0</v>
      </c>
      <c r="E321" s="125">
        <v>2000</v>
      </c>
      <c r="F321" s="125">
        <v>0</v>
      </c>
      <c r="G321" s="125">
        <v>0</v>
      </c>
      <c r="H321" s="125">
        <v>0</v>
      </c>
      <c r="I321" s="125">
        <v>0</v>
      </c>
      <c r="J321" s="125">
        <v>0</v>
      </c>
      <c r="K321" s="125">
        <v>0</v>
      </c>
      <c r="L321" s="125">
        <v>0</v>
      </c>
      <c r="M321" s="125">
        <v>16416</v>
      </c>
      <c r="N321" s="125">
        <v>0</v>
      </c>
      <c r="O321" s="125">
        <v>0</v>
      </c>
      <c r="P321" s="125">
        <v>0</v>
      </c>
      <c r="Q321" s="125">
        <v>0</v>
      </c>
      <c r="R321" s="125">
        <v>0</v>
      </c>
      <c r="S321" s="125">
        <v>0</v>
      </c>
      <c r="T321" s="125">
        <v>0</v>
      </c>
      <c r="U321" s="125">
        <v>0</v>
      </c>
      <c r="V321" s="125">
        <v>16000</v>
      </c>
      <c r="W321" s="125">
        <v>0</v>
      </c>
      <c r="X321" s="125" t="s">
        <v>1101</v>
      </c>
      <c r="Y321" s="125" t="s">
        <v>1153</v>
      </c>
    </row>
    <row r="322" spans="1:25" ht="12.75" customHeight="1" x14ac:dyDescent="0.2">
      <c r="A322" s="74" t="s">
        <v>998</v>
      </c>
      <c r="B322" s="74" t="s">
        <v>999</v>
      </c>
      <c r="C322" s="125">
        <v>9966</v>
      </c>
      <c r="D322" s="125">
        <v>0</v>
      </c>
      <c r="E322" s="125">
        <v>0</v>
      </c>
      <c r="F322" s="125">
        <v>0</v>
      </c>
      <c r="G322" s="125">
        <v>0</v>
      </c>
      <c r="H322" s="125">
        <v>0</v>
      </c>
      <c r="I322" s="125">
        <v>0</v>
      </c>
      <c r="J322" s="125">
        <v>0</v>
      </c>
      <c r="K322" s="125">
        <v>0</v>
      </c>
      <c r="L322" s="125">
        <v>0</v>
      </c>
      <c r="M322" s="125">
        <v>1933</v>
      </c>
      <c r="N322" s="125">
        <v>0</v>
      </c>
      <c r="O322" s="125">
        <v>0</v>
      </c>
      <c r="P322" s="125">
        <v>0</v>
      </c>
      <c r="Q322" s="125">
        <v>0</v>
      </c>
      <c r="R322" s="125">
        <v>0</v>
      </c>
      <c r="S322" s="125">
        <v>0</v>
      </c>
      <c r="T322" s="125">
        <v>0</v>
      </c>
      <c r="U322" s="125">
        <v>0</v>
      </c>
      <c r="V322" s="125">
        <v>0</v>
      </c>
      <c r="W322" s="125">
        <v>0</v>
      </c>
      <c r="X322" s="125" t="s">
        <v>1101</v>
      </c>
      <c r="Y322" s="125" t="s">
        <v>1153</v>
      </c>
    </row>
    <row r="323" spans="1:25" ht="12.75" customHeight="1" x14ac:dyDescent="0.2">
      <c r="A323" s="74" t="s">
        <v>637</v>
      </c>
      <c r="B323" s="74" t="s">
        <v>161</v>
      </c>
      <c r="C323" s="125">
        <v>0</v>
      </c>
      <c r="D323" s="125">
        <v>0</v>
      </c>
      <c r="E323" s="125">
        <v>0</v>
      </c>
      <c r="F323" s="125">
        <v>0</v>
      </c>
      <c r="G323" s="125">
        <v>0</v>
      </c>
      <c r="H323" s="125">
        <v>0</v>
      </c>
      <c r="I323" s="125">
        <v>0</v>
      </c>
      <c r="J323" s="125">
        <v>0</v>
      </c>
      <c r="K323" s="125">
        <v>0</v>
      </c>
      <c r="L323" s="125">
        <v>0</v>
      </c>
      <c r="M323" s="125">
        <v>53539</v>
      </c>
      <c r="N323" s="125">
        <v>0</v>
      </c>
      <c r="O323" s="125">
        <v>0</v>
      </c>
      <c r="P323" s="125">
        <v>0</v>
      </c>
      <c r="Q323" s="125">
        <v>0</v>
      </c>
      <c r="R323" s="125">
        <v>0</v>
      </c>
      <c r="S323" s="125">
        <v>0</v>
      </c>
      <c r="T323" s="125">
        <v>0</v>
      </c>
      <c r="U323" s="125">
        <v>0</v>
      </c>
      <c r="V323" s="125">
        <v>0</v>
      </c>
      <c r="W323" s="125">
        <v>0</v>
      </c>
      <c r="X323" s="125" t="s">
        <v>1104</v>
      </c>
      <c r="Y323" s="125" t="s">
        <v>1103</v>
      </c>
    </row>
    <row r="324" spans="1:25" ht="12.75" customHeight="1" x14ac:dyDescent="0.2">
      <c r="A324" s="74" t="s">
        <v>547</v>
      </c>
      <c r="B324" s="74" t="s">
        <v>162</v>
      </c>
      <c r="C324" s="125">
        <v>0</v>
      </c>
      <c r="D324" s="125">
        <v>0</v>
      </c>
      <c r="E324" s="125">
        <v>0</v>
      </c>
      <c r="F324" s="125">
        <v>0</v>
      </c>
      <c r="G324" s="125">
        <v>0</v>
      </c>
      <c r="H324" s="125">
        <v>0</v>
      </c>
      <c r="I324" s="125">
        <v>0</v>
      </c>
      <c r="J324" s="125">
        <v>0</v>
      </c>
      <c r="K324" s="125">
        <v>0</v>
      </c>
      <c r="L324" s="125">
        <v>0</v>
      </c>
      <c r="M324" s="125">
        <v>74987</v>
      </c>
      <c r="N324" s="125">
        <v>7440</v>
      </c>
      <c r="O324" s="125">
        <v>0</v>
      </c>
      <c r="P324" s="125">
        <v>0</v>
      </c>
      <c r="Q324" s="125">
        <v>0</v>
      </c>
      <c r="R324" s="125">
        <v>0</v>
      </c>
      <c r="S324" s="125">
        <v>0</v>
      </c>
      <c r="T324" s="125">
        <v>0</v>
      </c>
      <c r="U324" s="125">
        <v>0</v>
      </c>
      <c r="V324" s="125">
        <v>0</v>
      </c>
      <c r="W324" s="125">
        <v>1000</v>
      </c>
      <c r="X324" s="125" t="s">
        <v>1104</v>
      </c>
      <c r="Y324" s="125" t="s">
        <v>1103</v>
      </c>
    </row>
    <row r="325" spans="1:25" ht="12.75" customHeight="1" x14ac:dyDescent="0.2">
      <c r="A325" s="74" t="s">
        <v>1739</v>
      </c>
      <c r="B325" s="74" t="s">
        <v>2169</v>
      </c>
      <c r="C325" s="125">
        <v>0</v>
      </c>
      <c r="D325" s="125">
        <v>0</v>
      </c>
      <c r="E325" s="125">
        <v>0</v>
      </c>
      <c r="F325" s="125">
        <v>0</v>
      </c>
      <c r="G325" s="125">
        <v>0</v>
      </c>
      <c r="H325" s="125">
        <v>0</v>
      </c>
      <c r="I325" s="125">
        <v>0</v>
      </c>
      <c r="J325" s="125">
        <v>0</v>
      </c>
      <c r="K325" s="125">
        <v>0</v>
      </c>
      <c r="L325" s="125">
        <v>0</v>
      </c>
      <c r="M325" s="125">
        <v>0</v>
      </c>
      <c r="N325" s="125">
        <v>0</v>
      </c>
      <c r="O325" s="125">
        <v>0</v>
      </c>
      <c r="P325" s="125">
        <v>0</v>
      </c>
      <c r="Q325" s="125">
        <v>0</v>
      </c>
      <c r="R325" s="125">
        <v>0</v>
      </c>
      <c r="S325" s="125">
        <v>0</v>
      </c>
      <c r="T325" s="125">
        <v>0</v>
      </c>
      <c r="U325" s="125">
        <v>0</v>
      </c>
      <c r="V325" s="125">
        <v>0</v>
      </c>
      <c r="W325" s="125">
        <v>0</v>
      </c>
      <c r="X325" s="125" t="s">
        <v>1104</v>
      </c>
      <c r="Y325" s="125" t="s">
        <v>1153</v>
      </c>
    </row>
    <row r="326" spans="1:25" ht="12.75" customHeight="1" x14ac:dyDescent="0.2">
      <c r="A326" s="74" t="s">
        <v>566</v>
      </c>
      <c r="B326" s="74" t="s">
        <v>337</v>
      </c>
      <c r="C326" s="125">
        <v>11246</v>
      </c>
      <c r="D326" s="125">
        <v>0</v>
      </c>
      <c r="E326" s="125">
        <v>25773</v>
      </c>
      <c r="F326" s="125">
        <v>0</v>
      </c>
      <c r="G326" s="125">
        <v>0</v>
      </c>
      <c r="H326" s="125">
        <v>0</v>
      </c>
      <c r="I326" s="125">
        <v>0</v>
      </c>
      <c r="J326" s="125">
        <v>0</v>
      </c>
      <c r="K326" s="125">
        <v>0</v>
      </c>
      <c r="L326" s="125">
        <v>0</v>
      </c>
      <c r="M326" s="125">
        <v>288975</v>
      </c>
      <c r="N326" s="125">
        <v>20000</v>
      </c>
      <c r="O326" s="125">
        <v>0</v>
      </c>
      <c r="P326" s="125">
        <v>0</v>
      </c>
      <c r="Q326" s="125">
        <v>0</v>
      </c>
      <c r="R326" s="125">
        <v>0</v>
      </c>
      <c r="S326" s="125">
        <v>0</v>
      </c>
      <c r="T326" s="125">
        <v>0</v>
      </c>
      <c r="U326" s="125">
        <v>0</v>
      </c>
      <c r="V326" s="125">
        <v>63684</v>
      </c>
      <c r="W326" s="125">
        <v>0</v>
      </c>
      <c r="X326" s="125" t="s">
        <v>1104</v>
      </c>
      <c r="Y326" s="125" t="s">
        <v>1109</v>
      </c>
    </row>
    <row r="327" spans="1:25" ht="12.75" customHeight="1" x14ac:dyDescent="0.2">
      <c r="A327" s="74" t="s">
        <v>740</v>
      </c>
      <c r="B327" s="74" t="s">
        <v>1132</v>
      </c>
      <c r="C327" s="125">
        <v>0</v>
      </c>
      <c r="D327" s="125">
        <v>0</v>
      </c>
      <c r="E327" s="125">
        <v>0</v>
      </c>
      <c r="F327" s="125">
        <v>0</v>
      </c>
      <c r="G327" s="125">
        <v>0</v>
      </c>
      <c r="H327" s="125">
        <v>0</v>
      </c>
      <c r="I327" s="125">
        <v>0</v>
      </c>
      <c r="J327" s="125">
        <v>0</v>
      </c>
      <c r="K327" s="125">
        <v>0</v>
      </c>
      <c r="L327" s="125">
        <v>0</v>
      </c>
      <c r="M327" s="125">
        <v>14495</v>
      </c>
      <c r="N327" s="125">
        <v>0</v>
      </c>
      <c r="O327" s="125">
        <v>0</v>
      </c>
      <c r="P327" s="125">
        <v>0</v>
      </c>
      <c r="Q327" s="125">
        <v>0</v>
      </c>
      <c r="R327" s="125">
        <v>0</v>
      </c>
      <c r="S327" s="125">
        <v>0</v>
      </c>
      <c r="T327" s="125">
        <v>0</v>
      </c>
      <c r="U327" s="125">
        <v>0</v>
      </c>
      <c r="V327" s="125">
        <v>0</v>
      </c>
      <c r="W327" s="125">
        <v>0</v>
      </c>
      <c r="X327" s="125" t="s">
        <v>1104</v>
      </c>
      <c r="Y327" s="125" t="s">
        <v>1153</v>
      </c>
    </row>
    <row r="328" spans="1:25" ht="12.75" customHeight="1" x14ac:dyDescent="0.2">
      <c r="A328" s="74" t="s">
        <v>1031</v>
      </c>
      <c r="B328" s="74" t="s">
        <v>1032</v>
      </c>
      <c r="C328" s="125">
        <v>629</v>
      </c>
      <c r="D328" s="125">
        <v>0</v>
      </c>
      <c r="E328" s="125">
        <v>25</v>
      </c>
      <c r="F328" s="125">
        <v>0</v>
      </c>
      <c r="G328" s="125">
        <v>0</v>
      </c>
      <c r="H328" s="125">
        <v>0</v>
      </c>
      <c r="I328" s="125">
        <v>0</v>
      </c>
      <c r="J328" s="125">
        <v>0</v>
      </c>
      <c r="K328" s="125">
        <v>0</v>
      </c>
      <c r="L328" s="125">
        <v>0</v>
      </c>
      <c r="M328" s="125">
        <v>0</v>
      </c>
      <c r="N328" s="125">
        <v>0</v>
      </c>
      <c r="O328" s="125">
        <v>0</v>
      </c>
      <c r="P328" s="125">
        <v>0</v>
      </c>
      <c r="Q328" s="125">
        <v>0</v>
      </c>
      <c r="R328" s="125">
        <v>0</v>
      </c>
      <c r="S328" s="125">
        <v>0</v>
      </c>
      <c r="T328" s="125">
        <v>0</v>
      </c>
      <c r="U328" s="125">
        <v>0</v>
      </c>
      <c r="V328" s="125">
        <v>0</v>
      </c>
      <c r="W328" s="125">
        <v>0</v>
      </c>
      <c r="X328" s="125" t="s">
        <v>1104</v>
      </c>
      <c r="Y328" s="125" t="s">
        <v>1153</v>
      </c>
    </row>
    <row r="329" spans="1:25" ht="12.75" customHeight="1" x14ac:dyDescent="0.2">
      <c r="A329" s="74" t="s">
        <v>579</v>
      </c>
      <c r="B329" s="74" t="s">
        <v>163</v>
      </c>
      <c r="C329" s="125">
        <v>0</v>
      </c>
      <c r="D329" s="125">
        <v>0</v>
      </c>
      <c r="E329" s="125">
        <v>0</v>
      </c>
      <c r="F329" s="125">
        <v>0</v>
      </c>
      <c r="G329" s="125">
        <v>0</v>
      </c>
      <c r="H329" s="125">
        <v>0</v>
      </c>
      <c r="I329" s="125">
        <v>125</v>
      </c>
      <c r="J329" s="125">
        <v>0</v>
      </c>
      <c r="K329" s="125">
        <v>0</v>
      </c>
      <c r="L329" s="125">
        <v>0</v>
      </c>
      <c r="M329" s="125">
        <v>242776</v>
      </c>
      <c r="N329" s="125">
        <v>9000</v>
      </c>
      <c r="O329" s="125">
        <v>0</v>
      </c>
      <c r="P329" s="125">
        <v>0</v>
      </c>
      <c r="Q329" s="125">
        <v>1097</v>
      </c>
      <c r="R329" s="125">
        <v>0</v>
      </c>
      <c r="S329" s="125">
        <v>7054</v>
      </c>
      <c r="T329" s="125">
        <v>0</v>
      </c>
      <c r="U329" s="125">
        <v>0</v>
      </c>
      <c r="V329" s="125">
        <v>150</v>
      </c>
      <c r="W329" s="125">
        <v>0</v>
      </c>
      <c r="X329" s="125" t="s">
        <v>1104</v>
      </c>
      <c r="Y329" s="125" t="s">
        <v>1103</v>
      </c>
    </row>
    <row r="330" spans="1:25" ht="12.75" customHeight="1" x14ac:dyDescent="0.2">
      <c r="A330" s="74" t="s">
        <v>574</v>
      </c>
      <c r="B330" s="74" t="s">
        <v>338</v>
      </c>
      <c r="C330" s="125">
        <v>0</v>
      </c>
      <c r="D330" s="125">
        <v>0</v>
      </c>
      <c r="E330" s="125">
        <v>0</v>
      </c>
      <c r="F330" s="125">
        <v>0</v>
      </c>
      <c r="G330" s="125">
        <v>0</v>
      </c>
      <c r="H330" s="125">
        <v>0</v>
      </c>
      <c r="I330" s="125">
        <v>0</v>
      </c>
      <c r="J330" s="125">
        <v>0</v>
      </c>
      <c r="K330" s="125">
        <v>0</v>
      </c>
      <c r="L330" s="125">
        <v>0</v>
      </c>
      <c r="M330" s="125">
        <v>308042</v>
      </c>
      <c r="N330" s="125">
        <v>107000</v>
      </c>
      <c r="O330" s="125">
        <v>0</v>
      </c>
      <c r="P330" s="125">
        <v>0</v>
      </c>
      <c r="Q330" s="125">
        <v>0</v>
      </c>
      <c r="R330" s="125">
        <v>0</v>
      </c>
      <c r="S330" s="125">
        <v>0</v>
      </c>
      <c r="T330" s="125">
        <v>0</v>
      </c>
      <c r="U330" s="125">
        <v>43000</v>
      </c>
      <c r="V330" s="125">
        <v>45000</v>
      </c>
      <c r="W330" s="125">
        <v>8000</v>
      </c>
      <c r="X330" s="125" t="s">
        <v>1104</v>
      </c>
      <c r="Y330" s="125" t="s">
        <v>1109</v>
      </c>
    </row>
    <row r="331" spans="1:25" ht="12.75" customHeight="1" x14ac:dyDescent="0.2">
      <c r="A331" s="74" t="s">
        <v>1033</v>
      </c>
      <c r="B331" s="74" t="s">
        <v>1034</v>
      </c>
      <c r="C331" s="125">
        <v>0</v>
      </c>
      <c r="D331" s="125">
        <v>0</v>
      </c>
      <c r="E331" s="125">
        <v>0</v>
      </c>
      <c r="F331" s="125">
        <v>0</v>
      </c>
      <c r="G331" s="125">
        <v>0</v>
      </c>
      <c r="H331" s="125">
        <v>0</v>
      </c>
      <c r="I331" s="125">
        <v>0</v>
      </c>
      <c r="J331" s="125">
        <v>0</v>
      </c>
      <c r="K331" s="125">
        <v>0</v>
      </c>
      <c r="L331" s="125">
        <v>0</v>
      </c>
      <c r="M331" s="125">
        <v>1300</v>
      </c>
      <c r="N331" s="125">
        <v>0</v>
      </c>
      <c r="O331" s="125">
        <v>0</v>
      </c>
      <c r="P331" s="125">
        <v>0</v>
      </c>
      <c r="Q331" s="125">
        <v>0</v>
      </c>
      <c r="R331" s="125">
        <v>0</v>
      </c>
      <c r="S331" s="125">
        <v>0</v>
      </c>
      <c r="T331" s="125">
        <v>0</v>
      </c>
      <c r="U331" s="125">
        <v>0</v>
      </c>
      <c r="V331" s="125">
        <v>0</v>
      </c>
      <c r="W331" s="125">
        <v>0</v>
      </c>
      <c r="X331" s="125" t="s">
        <v>1104</v>
      </c>
      <c r="Y331" s="125" t="s">
        <v>1153</v>
      </c>
    </row>
    <row r="332" spans="1:25" ht="12.75" customHeight="1" x14ac:dyDescent="0.2">
      <c r="A332" s="74" t="s">
        <v>582</v>
      </c>
      <c r="B332" s="74" t="s">
        <v>360</v>
      </c>
      <c r="C332" s="125">
        <v>0</v>
      </c>
      <c r="D332" s="125">
        <v>0</v>
      </c>
      <c r="E332" s="125">
        <v>1838</v>
      </c>
      <c r="F332" s="125">
        <v>0</v>
      </c>
      <c r="G332" s="125">
        <v>0</v>
      </c>
      <c r="H332" s="125">
        <v>0</v>
      </c>
      <c r="I332" s="125">
        <v>0</v>
      </c>
      <c r="J332" s="125">
        <v>0</v>
      </c>
      <c r="K332" s="125">
        <v>0</v>
      </c>
      <c r="L332" s="125">
        <v>0</v>
      </c>
      <c r="M332" s="125">
        <v>269669</v>
      </c>
      <c r="N332" s="125">
        <v>235600</v>
      </c>
      <c r="O332" s="125">
        <v>0</v>
      </c>
      <c r="P332" s="125">
        <v>43088</v>
      </c>
      <c r="Q332" s="125">
        <v>0</v>
      </c>
      <c r="R332" s="125">
        <v>0</v>
      </c>
      <c r="S332" s="125">
        <v>0</v>
      </c>
      <c r="T332" s="125">
        <v>0</v>
      </c>
      <c r="U332" s="125">
        <v>0</v>
      </c>
      <c r="V332" s="125">
        <v>120000</v>
      </c>
      <c r="W332" s="125">
        <v>178000</v>
      </c>
      <c r="X332" s="125" t="s">
        <v>1104</v>
      </c>
      <c r="Y332" s="125" t="s">
        <v>1100</v>
      </c>
    </row>
    <row r="333" spans="1:25" ht="12.75" customHeight="1" x14ac:dyDescent="0.2">
      <c r="A333" s="74" t="s">
        <v>1069</v>
      </c>
      <c r="B333" s="74" t="s">
        <v>1070</v>
      </c>
      <c r="C333" s="125">
        <v>0</v>
      </c>
      <c r="D333" s="125">
        <v>0</v>
      </c>
      <c r="E333" s="125">
        <v>0</v>
      </c>
      <c r="F333" s="125">
        <v>0</v>
      </c>
      <c r="G333" s="125">
        <v>0</v>
      </c>
      <c r="H333" s="125">
        <v>0</v>
      </c>
      <c r="I333" s="125">
        <v>0</v>
      </c>
      <c r="J333" s="125">
        <v>0</v>
      </c>
      <c r="K333" s="125">
        <v>0</v>
      </c>
      <c r="L333" s="125">
        <v>0</v>
      </c>
      <c r="M333" s="125">
        <v>66465</v>
      </c>
      <c r="N333" s="125">
        <v>5000</v>
      </c>
      <c r="O333" s="125">
        <v>0</v>
      </c>
      <c r="P333" s="125">
        <v>0</v>
      </c>
      <c r="Q333" s="125">
        <v>0</v>
      </c>
      <c r="R333" s="125">
        <v>0</v>
      </c>
      <c r="S333" s="125">
        <v>0</v>
      </c>
      <c r="T333" s="125">
        <v>0</v>
      </c>
      <c r="U333" s="125">
        <v>0</v>
      </c>
      <c r="V333" s="125">
        <v>38000</v>
      </c>
      <c r="W333" s="125">
        <v>0</v>
      </c>
      <c r="X333" s="125" t="s">
        <v>1104</v>
      </c>
      <c r="Y333" s="125" t="s">
        <v>1153</v>
      </c>
    </row>
    <row r="334" spans="1:25" ht="12.75" customHeight="1" x14ac:dyDescent="0.2">
      <c r="A334" s="74" t="s">
        <v>563</v>
      </c>
      <c r="B334" s="74" t="s">
        <v>164</v>
      </c>
      <c r="C334" s="125">
        <v>0</v>
      </c>
      <c r="D334" s="125">
        <v>0</v>
      </c>
      <c r="E334" s="125">
        <v>0</v>
      </c>
      <c r="F334" s="125">
        <v>0</v>
      </c>
      <c r="G334" s="125">
        <v>0</v>
      </c>
      <c r="H334" s="125">
        <v>0</v>
      </c>
      <c r="I334" s="125">
        <v>0</v>
      </c>
      <c r="J334" s="125">
        <v>0</v>
      </c>
      <c r="K334" s="125">
        <v>0</v>
      </c>
      <c r="L334" s="125">
        <v>0</v>
      </c>
      <c r="M334" s="125">
        <v>203107</v>
      </c>
      <c r="N334" s="125">
        <v>5000</v>
      </c>
      <c r="O334" s="125">
        <v>0</v>
      </c>
      <c r="P334" s="125">
        <v>486</v>
      </c>
      <c r="Q334" s="125">
        <v>0</v>
      </c>
      <c r="R334" s="125">
        <v>0</v>
      </c>
      <c r="S334" s="125">
        <v>0</v>
      </c>
      <c r="T334" s="125">
        <v>23</v>
      </c>
      <c r="U334" s="125">
        <v>0</v>
      </c>
      <c r="V334" s="125">
        <v>3000</v>
      </c>
      <c r="W334" s="125">
        <v>1</v>
      </c>
      <c r="X334" s="125" t="s">
        <v>1104</v>
      </c>
      <c r="Y334" s="125" t="s">
        <v>1103</v>
      </c>
    </row>
    <row r="335" spans="1:25" ht="12.75" customHeight="1" x14ac:dyDescent="0.2">
      <c r="A335" s="74" t="s">
        <v>584</v>
      </c>
      <c r="B335" s="74" t="s">
        <v>1089</v>
      </c>
      <c r="C335" s="125">
        <v>0</v>
      </c>
      <c r="D335" s="125">
        <v>0</v>
      </c>
      <c r="E335" s="125">
        <v>0</v>
      </c>
      <c r="F335" s="125">
        <v>0</v>
      </c>
      <c r="G335" s="125">
        <v>0</v>
      </c>
      <c r="H335" s="125">
        <v>0</v>
      </c>
      <c r="I335" s="125">
        <v>0</v>
      </c>
      <c r="J335" s="125">
        <v>0</v>
      </c>
      <c r="K335" s="125">
        <v>0</v>
      </c>
      <c r="L335" s="125">
        <v>0</v>
      </c>
      <c r="M335" s="125">
        <v>327945</v>
      </c>
      <c r="N335" s="125">
        <v>90000</v>
      </c>
      <c r="O335" s="125">
        <v>0</v>
      </c>
      <c r="P335" s="125">
        <v>0</v>
      </c>
      <c r="Q335" s="125">
        <v>0</v>
      </c>
      <c r="R335" s="125">
        <v>0</v>
      </c>
      <c r="S335" s="125">
        <v>0</v>
      </c>
      <c r="T335" s="125">
        <v>0</v>
      </c>
      <c r="U335" s="125">
        <v>10000</v>
      </c>
      <c r="V335" s="125">
        <v>0</v>
      </c>
      <c r="W335" s="125">
        <v>5000</v>
      </c>
      <c r="X335" s="125" t="s">
        <v>1104</v>
      </c>
      <c r="Y335" s="125" t="s">
        <v>1109</v>
      </c>
    </row>
    <row r="336" spans="1:25" ht="12.75" customHeight="1" x14ac:dyDescent="0.2">
      <c r="A336" s="74" t="s">
        <v>741</v>
      </c>
      <c r="B336" s="74" t="s">
        <v>1133</v>
      </c>
      <c r="C336" s="125">
        <v>0</v>
      </c>
      <c r="D336" s="125">
        <v>0</v>
      </c>
      <c r="E336" s="125">
        <v>0</v>
      </c>
      <c r="F336" s="125">
        <v>0</v>
      </c>
      <c r="G336" s="125">
        <v>0</v>
      </c>
      <c r="H336" s="125">
        <v>0</v>
      </c>
      <c r="I336" s="125">
        <v>0</v>
      </c>
      <c r="J336" s="125">
        <v>0</v>
      </c>
      <c r="K336" s="125">
        <v>0</v>
      </c>
      <c r="L336" s="125">
        <v>0</v>
      </c>
      <c r="M336" s="125">
        <v>19262</v>
      </c>
      <c r="N336" s="125">
        <v>0</v>
      </c>
      <c r="O336" s="125">
        <v>0</v>
      </c>
      <c r="P336" s="125">
        <v>0</v>
      </c>
      <c r="Q336" s="125">
        <v>0</v>
      </c>
      <c r="R336" s="125">
        <v>0</v>
      </c>
      <c r="S336" s="125">
        <v>0</v>
      </c>
      <c r="T336" s="125">
        <v>0</v>
      </c>
      <c r="U336" s="125">
        <v>4000</v>
      </c>
      <c r="V336" s="125">
        <v>0</v>
      </c>
      <c r="W336" s="125">
        <v>0</v>
      </c>
      <c r="X336" s="125" t="s">
        <v>1104</v>
      </c>
      <c r="Y336" s="125" t="s">
        <v>1153</v>
      </c>
    </row>
    <row r="337" spans="1:25" ht="12.75" customHeight="1" x14ac:dyDescent="0.2">
      <c r="A337" s="74" t="s">
        <v>1035</v>
      </c>
      <c r="B337" s="74" t="s">
        <v>2289</v>
      </c>
      <c r="C337" s="125">
        <v>0</v>
      </c>
      <c r="D337" s="125">
        <v>0</v>
      </c>
      <c r="E337" s="125">
        <v>0</v>
      </c>
      <c r="F337" s="125">
        <v>0</v>
      </c>
      <c r="G337" s="125">
        <v>0</v>
      </c>
      <c r="H337" s="125">
        <v>0</v>
      </c>
      <c r="I337" s="125">
        <v>0</v>
      </c>
      <c r="J337" s="125">
        <v>0</v>
      </c>
      <c r="K337" s="125">
        <v>0</v>
      </c>
      <c r="L337" s="125">
        <v>0</v>
      </c>
      <c r="M337" s="125">
        <v>33204</v>
      </c>
      <c r="N337" s="125">
        <v>3500</v>
      </c>
      <c r="O337" s="125">
        <v>0</v>
      </c>
      <c r="P337" s="125">
        <v>0</v>
      </c>
      <c r="Q337" s="125">
        <v>0</v>
      </c>
      <c r="R337" s="125">
        <v>0</v>
      </c>
      <c r="S337" s="125">
        <v>0</v>
      </c>
      <c r="T337" s="125">
        <v>0</v>
      </c>
      <c r="U337" s="125">
        <v>0</v>
      </c>
      <c r="V337" s="125">
        <v>0</v>
      </c>
      <c r="W337" s="125">
        <v>4000</v>
      </c>
      <c r="X337" s="125" t="s">
        <v>1104</v>
      </c>
      <c r="Y337" s="125" t="s">
        <v>1153</v>
      </c>
    </row>
    <row r="338" spans="1:25" ht="12.75" customHeight="1" x14ac:dyDescent="0.2">
      <c r="A338" s="74" t="s">
        <v>638</v>
      </c>
      <c r="B338" s="74" t="s">
        <v>781</v>
      </c>
      <c r="C338" s="125">
        <v>0</v>
      </c>
      <c r="D338" s="125">
        <v>0</v>
      </c>
      <c r="E338" s="125">
        <v>0</v>
      </c>
      <c r="F338" s="125">
        <v>0</v>
      </c>
      <c r="G338" s="125">
        <v>0</v>
      </c>
      <c r="H338" s="125">
        <v>0</v>
      </c>
      <c r="I338" s="125">
        <v>0</v>
      </c>
      <c r="J338" s="125">
        <v>0</v>
      </c>
      <c r="K338" s="125">
        <v>0</v>
      </c>
      <c r="L338" s="125">
        <v>0</v>
      </c>
      <c r="M338" s="125">
        <v>81205</v>
      </c>
      <c r="N338" s="125">
        <v>0</v>
      </c>
      <c r="O338" s="125">
        <v>0</v>
      </c>
      <c r="P338" s="125">
        <v>21</v>
      </c>
      <c r="Q338" s="125">
        <v>0</v>
      </c>
      <c r="R338" s="125">
        <v>0</v>
      </c>
      <c r="S338" s="125">
        <v>0</v>
      </c>
      <c r="T338" s="125">
        <v>0</v>
      </c>
      <c r="U338" s="125">
        <v>2000</v>
      </c>
      <c r="V338" s="125">
        <v>0</v>
      </c>
      <c r="W338" s="125">
        <v>0</v>
      </c>
      <c r="X338" s="125" t="s">
        <v>1104</v>
      </c>
      <c r="Y338" s="125" t="s">
        <v>1103</v>
      </c>
    </row>
    <row r="339" spans="1:25" ht="12.75" customHeight="1" x14ac:dyDescent="0.2">
      <c r="A339" s="74" t="s">
        <v>548</v>
      </c>
      <c r="B339" s="74" t="s">
        <v>776</v>
      </c>
      <c r="C339" s="125">
        <v>0</v>
      </c>
      <c r="D339" s="125">
        <v>0</v>
      </c>
      <c r="E339" s="125">
        <v>0</v>
      </c>
      <c r="F339" s="125">
        <v>0</v>
      </c>
      <c r="G339" s="125">
        <v>0</v>
      </c>
      <c r="H339" s="125">
        <v>0</v>
      </c>
      <c r="I339" s="125">
        <v>0</v>
      </c>
      <c r="J339" s="125">
        <v>0</v>
      </c>
      <c r="K339" s="125">
        <v>0</v>
      </c>
      <c r="L339" s="125">
        <v>0</v>
      </c>
      <c r="M339" s="125">
        <v>24114</v>
      </c>
      <c r="N339" s="125">
        <v>0</v>
      </c>
      <c r="O339" s="125">
        <v>0</v>
      </c>
      <c r="P339" s="125">
        <v>0</v>
      </c>
      <c r="Q339" s="125">
        <v>0</v>
      </c>
      <c r="R339" s="125">
        <v>0</v>
      </c>
      <c r="S339" s="125">
        <v>0</v>
      </c>
      <c r="T339" s="125">
        <v>0</v>
      </c>
      <c r="U339" s="125">
        <v>0</v>
      </c>
      <c r="V339" s="125">
        <v>4500</v>
      </c>
      <c r="W339" s="125">
        <v>0</v>
      </c>
      <c r="X339" s="125" t="s">
        <v>1104</v>
      </c>
      <c r="Y339" s="125" t="s">
        <v>1103</v>
      </c>
    </row>
    <row r="340" spans="1:25" ht="12.75" customHeight="1" x14ac:dyDescent="0.2">
      <c r="A340" s="74" t="s">
        <v>656</v>
      </c>
      <c r="B340" s="74" t="s">
        <v>165</v>
      </c>
      <c r="C340" s="125">
        <v>0</v>
      </c>
      <c r="D340" s="125">
        <v>0</v>
      </c>
      <c r="E340" s="125">
        <v>0</v>
      </c>
      <c r="F340" s="125">
        <v>0</v>
      </c>
      <c r="G340" s="125">
        <v>0</v>
      </c>
      <c r="H340" s="125">
        <v>0</v>
      </c>
      <c r="I340" s="125">
        <v>261</v>
      </c>
      <c r="J340" s="125">
        <v>0</v>
      </c>
      <c r="K340" s="125">
        <v>0</v>
      </c>
      <c r="L340" s="125">
        <v>6600</v>
      </c>
      <c r="M340" s="125">
        <v>15482</v>
      </c>
      <c r="N340" s="125">
        <v>125500</v>
      </c>
      <c r="O340" s="125">
        <v>0</v>
      </c>
      <c r="P340" s="125">
        <v>0</v>
      </c>
      <c r="Q340" s="125">
        <v>0</v>
      </c>
      <c r="R340" s="125">
        <v>0</v>
      </c>
      <c r="S340" s="125">
        <v>0</v>
      </c>
      <c r="T340" s="125">
        <v>24</v>
      </c>
      <c r="U340" s="125">
        <v>0</v>
      </c>
      <c r="V340" s="125">
        <v>0</v>
      </c>
      <c r="W340" s="125">
        <v>0</v>
      </c>
      <c r="X340" s="125" t="s">
        <v>1104</v>
      </c>
      <c r="Y340" s="125" t="s">
        <v>1107</v>
      </c>
    </row>
    <row r="341" spans="1:25" ht="12.75" customHeight="1" x14ac:dyDescent="0.2">
      <c r="A341" s="74" t="s">
        <v>932</v>
      </c>
      <c r="B341" s="74" t="s">
        <v>933</v>
      </c>
      <c r="C341" s="125">
        <v>0</v>
      </c>
      <c r="D341" s="125">
        <v>0</v>
      </c>
      <c r="E341" s="125">
        <v>0</v>
      </c>
      <c r="F341" s="125">
        <v>0</v>
      </c>
      <c r="G341" s="125">
        <v>0</v>
      </c>
      <c r="H341" s="125">
        <v>0</v>
      </c>
      <c r="I341" s="125">
        <v>0</v>
      </c>
      <c r="J341" s="125">
        <v>0</v>
      </c>
      <c r="K341" s="125">
        <v>0</v>
      </c>
      <c r="L341" s="125">
        <v>0</v>
      </c>
      <c r="M341" s="125">
        <v>30000</v>
      </c>
      <c r="N341" s="125">
        <v>0</v>
      </c>
      <c r="O341" s="125">
        <v>0</v>
      </c>
      <c r="P341" s="125">
        <v>214</v>
      </c>
      <c r="Q341" s="125">
        <v>0</v>
      </c>
      <c r="R341" s="125">
        <v>0</v>
      </c>
      <c r="S341" s="125">
        <v>0</v>
      </c>
      <c r="T341" s="125">
        <v>0</v>
      </c>
      <c r="U341" s="125">
        <v>0</v>
      </c>
      <c r="V341" s="125">
        <v>0</v>
      </c>
      <c r="W341" s="125">
        <v>0</v>
      </c>
      <c r="X341" s="125" t="s">
        <v>1102</v>
      </c>
      <c r="Y341" s="125" t="s">
        <v>1100</v>
      </c>
    </row>
    <row r="342" spans="1:25" ht="12.75" customHeight="1" x14ac:dyDescent="0.2">
      <c r="A342" s="74" t="s">
        <v>594</v>
      </c>
      <c r="B342" s="74" t="s">
        <v>166</v>
      </c>
      <c r="C342" s="125">
        <v>0</v>
      </c>
      <c r="D342" s="125">
        <v>0</v>
      </c>
      <c r="E342" s="125">
        <v>0</v>
      </c>
      <c r="F342" s="125">
        <v>0</v>
      </c>
      <c r="G342" s="125">
        <v>0</v>
      </c>
      <c r="H342" s="125">
        <v>0</v>
      </c>
      <c r="I342" s="125">
        <v>0</v>
      </c>
      <c r="J342" s="125">
        <v>0</v>
      </c>
      <c r="K342" s="125">
        <v>0</v>
      </c>
      <c r="L342" s="125">
        <v>0</v>
      </c>
      <c r="M342" s="125">
        <v>198528</v>
      </c>
      <c r="N342" s="125">
        <v>0</v>
      </c>
      <c r="O342" s="125">
        <v>0</v>
      </c>
      <c r="P342" s="125">
        <v>0</v>
      </c>
      <c r="Q342" s="125">
        <v>0</v>
      </c>
      <c r="R342" s="125">
        <v>0</v>
      </c>
      <c r="S342" s="125">
        <v>0</v>
      </c>
      <c r="T342" s="125">
        <v>0</v>
      </c>
      <c r="U342" s="125">
        <v>0</v>
      </c>
      <c r="V342" s="125">
        <v>0</v>
      </c>
      <c r="W342" s="125">
        <v>0</v>
      </c>
      <c r="X342" s="125" t="s">
        <v>1104</v>
      </c>
      <c r="Y342" s="125" t="s">
        <v>1103</v>
      </c>
    </row>
    <row r="343" spans="1:25" ht="12.75" customHeight="1" x14ac:dyDescent="0.2">
      <c r="A343" s="74" t="s">
        <v>592</v>
      </c>
      <c r="B343" s="74" t="s">
        <v>339</v>
      </c>
      <c r="C343" s="125">
        <v>0</v>
      </c>
      <c r="D343" s="125">
        <v>0</v>
      </c>
      <c r="E343" s="125">
        <v>0</v>
      </c>
      <c r="F343" s="125">
        <v>0</v>
      </c>
      <c r="G343" s="125">
        <v>0</v>
      </c>
      <c r="H343" s="125">
        <v>0</v>
      </c>
      <c r="I343" s="125">
        <v>0</v>
      </c>
      <c r="J343" s="125">
        <v>0</v>
      </c>
      <c r="K343" s="125">
        <v>0</v>
      </c>
      <c r="L343" s="125">
        <v>0</v>
      </c>
      <c r="M343" s="125">
        <v>330383</v>
      </c>
      <c r="N343" s="125">
        <v>30000</v>
      </c>
      <c r="O343" s="125">
        <v>0</v>
      </c>
      <c r="P343" s="125">
        <v>0</v>
      </c>
      <c r="Q343" s="125">
        <v>0</v>
      </c>
      <c r="R343" s="125">
        <v>0</v>
      </c>
      <c r="S343" s="125">
        <v>0</v>
      </c>
      <c r="T343" s="125">
        <v>0</v>
      </c>
      <c r="U343" s="125">
        <v>20000</v>
      </c>
      <c r="V343" s="125">
        <v>0</v>
      </c>
      <c r="W343" s="125">
        <v>0</v>
      </c>
      <c r="X343" s="125" t="s">
        <v>1104</v>
      </c>
      <c r="Y343" s="125" t="s">
        <v>1109</v>
      </c>
    </row>
    <row r="344" spans="1:25" ht="12.75" customHeight="1" x14ac:dyDescent="0.2">
      <c r="A344" s="74" t="s">
        <v>1761</v>
      </c>
      <c r="B344" s="74" t="s">
        <v>2171</v>
      </c>
      <c r="C344" s="125">
        <v>0</v>
      </c>
      <c r="D344" s="125">
        <v>0</v>
      </c>
      <c r="E344" s="125">
        <v>0</v>
      </c>
      <c r="F344" s="125">
        <v>0</v>
      </c>
      <c r="G344" s="125">
        <v>0</v>
      </c>
      <c r="H344" s="125">
        <v>0</v>
      </c>
      <c r="I344" s="125">
        <v>0</v>
      </c>
      <c r="J344" s="125">
        <v>0</v>
      </c>
      <c r="K344" s="125">
        <v>0</v>
      </c>
      <c r="L344" s="125">
        <v>0</v>
      </c>
      <c r="M344" s="125">
        <v>497</v>
      </c>
      <c r="N344" s="125">
        <v>0</v>
      </c>
      <c r="O344" s="125">
        <v>0</v>
      </c>
      <c r="P344" s="125">
        <v>0</v>
      </c>
      <c r="Q344" s="125">
        <v>0</v>
      </c>
      <c r="R344" s="125">
        <v>0</v>
      </c>
      <c r="S344" s="125">
        <v>0</v>
      </c>
      <c r="T344" s="125">
        <v>0</v>
      </c>
      <c r="U344" s="125">
        <v>0</v>
      </c>
      <c r="V344" s="125">
        <v>0</v>
      </c>
      <c r="W344" s="125">
        <v>0</v>
      </c>
      <c r="X344" s="125" t="s">
        <v>1104</v>
      </c>
      <c r="Y344" s="125" t="s">
        <v>1153</v>
      </c>
    </row>
    <row r="345" spans="1:25" ht="12.75" customHeight="1" x14ac:dyDescent="0.2">
      <c r="A345" s="74" t="s">
        <v>934</v>
      </c>
      <c r="B345" s="74" t="s">
        <v>935</v>
      </c>
      <c r="C345" s="125">
        <v>0</v>
      </c>
      <c r="D345" s="125">
        <v>0</v>
      </c>
      <c r="E345" s="125">
        <v>0</v>
      </c>
      <c r="F345" s="125">
        <v>0</v>
      </c>
      <c r="G345" s="125">
        <v>0</v>
      </c>
      <c r="H345" s="125">
        <v>0</v>
      </c>
      <c r="I345" s="125">
        <v>0</v>
      </c>
      <c r="J345" s="125">
        <v>0</v>
      </c>
      <c r="K345" s="125">
        <v>0</v>
      </c>
      <c r="L345" s="125">
        <v>0</v>
      </c>
      <c r="M345" s="125">
        <v>161827</v>
      </c>
      <c r="N345" s="125">
        <v>40000</v>
      </c>
      <c r="O345" s="125">
        <v>0</v>
      </c>
      <c r="P345" s="125">
        <v>0</v>
      </c>
      <c r="Q345" s="125">
        <v>0</v>
      </c>
      <c r="R345" s="125">
        <v>0</v>
      </c>
      <c r="S345" s="125">
        <v>300</v>
      </c>
      <c r="T345" s="125">
        <v>0</v>
      </c>
      <c r="U345" s="125">
        <v>0</v>
      </c>
      <c r="V345" s="125">
        <v>0</v>
      </c>
      <c r="W345" s="125">
        <v>0</v>
      </c>
      <c r="X345" s="125" t="s">
        <v>1101</v>
      </c>
      <c r="Y345" s="125" t="s">
        <v>1100</v>
      </c>
    </row>
    <row r="346" spans="1:25" ht="12.75" customHeight="1" x14ac:dyDescent="0.2">
      <c r="A346" s="74" t="s">
        <v>532</v>
      </c>
      <c r="B346" s="74" t="s">
        <v>167</v>
      </c>
      <c r="C346" s="125">
        <v>0</v>
      </c>
      <c r="D346" s="125">
        <v>0</v>
      </c>
      <c r="E346" s="125">
        <v>0</v>
      </c>
      <c r="F346" s="125">
        <v>0</v>
      </c>
      <c r="G346" s="125">
        <v>0</v>
      </c>
      <c r="H346" s="125">
        <v>0</v>
      </c>
      <c r="I346" s="125">
        <v>0</v>
      </c>
      <c r="J346" s="125">
        <v>0</v>
      </c>
      <c r="K346" s="125">
        <v>0</v>
      </c>
      <c r="L346" s="125">
        <v>0</v>
      </c>
      <c r="M346" s="125">
        <v>19359</v>
      </c>
      <c r="N346" s="125">
        <v>0</v>
      </c>
      <c r="O346" s="125">
        <v>0</v>
      </c>
      <c r="P346" s="125">
        <v>0</v>
      </c>
      <c r="Q346" s="125">
        <v>0</v>
      </c>
      <c r="R346" s="125">
        <v>0</v>
      </c>
      <c r="S346" s="125">
        <v>0</v>
      </c>
      <c r="T346" s="125">
        <v>0</v>
      </c>
      <c r="U346" s="125">
        <v>0</v>
      </c>
      <c r="V346" s="125">
        <v>0</v>
      </c>
      <c r="W346" s="125">
        <v>0</v>
      </c>
      <c r="X346" s="125" t="s">
        <v>1104</v>
      </c>
      <c r="Y346" s="125" t="s">
        <v>1103</v>
      </c>
    </row>
    <row r="347" spans="1:25" ht="12.75" customHeight="1" x14ac:dyDescent="0.2">
      <c r="A347" s="74" t="s">
        <v>936</v>
      </c>
      <c r="B347" s="74" t="s">
        <v>937</v>
      </c>
      <c r="C347" s="125">
        <v>10</v>
      </c>
      <c r="D347" s="125">
        <v>0</v>
      </c>
      <c r="E347" s="125">
        <v>0</v>
      </c>
      <c r="F347" s="125">
        <v>0</v>
      </c>
      <c r="G347" s="125">
        <v>185</v>
      </c>
      <c r="H347" s="125">
        <v>0</v>
      </c>
      <c r="I347" s="125">
        <v>14</v>
      </c>
      <c r="J347" s="125">
        <v>0</v>
      </c>
      <c r="K347" s="125">
        <v>0</v>
      </c>
      <c r="L347" s="125">
        <v>0</v>
      </c>
      <c r="M347" s="125">
        <v>256209</v>
      </c>
      <c r="N347" s="125">
        <v>30200</v>
      </c>
      <c r="O347" s="125">
        <v>0</v>
      </c>
      <c r="P347" s="125">
        <v>199</v>
      </c>
      <c r="Q347" s="125">
        <v>0</v>
      </c>
      <c r="R347" s="125">
        <v>0</v>
      </c>
      <c r="S347" s="125">
        <v>350</v>
      </c>
      <c r="T347" s="125">
        <v>0</v>
      </c>
      <c r="U347" s="125">
        <v>13000</v>
      </c>
      <c r="V347" s="125">
        <v>3566</v>
      </c>
      <c r="W347" s="125">
        <v>0</v>
      </c>
      <c r="X347" s="125" t="s">
        <v>1102</v>
      </c>
      <c r="Y347" s="125" t="s">
        <v>1100</v>
      </c>
    </row>
    <row r="348" spans="1:25" ht="12.75" customHeight="1" x14ac:dyDescent="0.2">
      <c r="A348" s="74" t="s">
        <v>388</v>
      </c>
      <c r="B348" s="74" t="s">
        <v>168</v>
      </c>
      <c r="C348" s="125">
        <v>0</v>
      </c>
      <c r="D348" s="125">
        <v>0</v>
      </c>
      <c r="E348" s="125">
        <v>0</v>
      </c>
      <c r="F348" s="125">
        <v>784</v>
      </c>
      <c r="G348" s="125">
        <v>0</v>
      </c>
      <c r="H348" s="125">
        <v>0</v>
      </c>
      <c r="I348" s="125">
        <v>0</v>
      </c>
      <c r="J348" s="125">
        <v>0</v>
      </c>
      <c r="K348" s="125">
        <v>0</v>
      </c>
      <c r="L348" s="125">
        <v>0</v>
      </c>
      <c r="M348" s="125">
        <v>329587</v>
      </c>
      <c r="N348" s="125">
        <v>17500</v>
      </c>
      <c r="O348" s="125">
        <v>0</v>
      </c>
      <c r="P348" s="125">
        <v>0</v>
      </c>
      <c r="Q348" s="125">
        <v>3000</v>
      </c>
      <c r="R348" s="125">
        <v>0</v>
      </c>
      <c r="S348" s="125">
        <v>0</v>
      </c>
      <c r="T348" s="125">
        <v>0</v>
      </c>
      <c r="U348" s="125">
        <v>0</v>
      </c>
      <c r="V348" s="125">
        <v>12000</v>
      </c>
      <c r="W348" s="125">
        <v>26500</v>
      </c>
      <c r="X348" s="125" t="s">
        <v>1104</v>
      </c>
      <c r="Y348" s="125" t="s">
        <v>1100</v>
      </c>
    </row>
    <row r="349" spans="1:25" ht="12.75" customHeight="1" x14ac:dyDescent="0.2">
      <c r="A349" s="74" t="s">
        <v>421</v>
      </c>
      <c r="B349" s="74" t="s">
        <v>169</v>
      </c>
      <c r="C349" s="125">
        <v>0</v>
      </c>
      <c r="D349" s="125">
        <v>0</v>
      </c>
      <c r="E349" s="125">
        <v>0</v>
      </c>
      <c r="F349" s="125">
        <v>0</v>
      </c>
      <c r="G349" s="125">
        <v>0</v>
      </c>
      <c r="H349" s="125">
        <v>0</v>
      </c>
      <c r="I349" s="125">
        <v>176</v>
      </c>
      <c r="J349" s="125">
        <v>0</v>
      </c>
      <c r="K349" s="125">
        <v>0</v>
      </c>
      <c r="L349" s="125">
        <v>0</v>
      </c>
      <c r="M349" s="125">
        <v>44252</v>
      </c>
      <c r="N349" s="125">
        <v>82000</v>
      </c>
      <c r="O349" s="125">
        <v>0</v>
      </c>
      <c r="P349" s="125">
        <v>0</v>
      </c>
      <c r="Q349" s="125">
        <v>0</v>
      </c>
      <c r="R349" s="125">
        <v>0</v>
      </c>
      <c r="S349" s="125">
        <v>0</v>
      </c>
      <c r="T349" s="125">
        <v>0</v>
      </c>
      <c r="U349" s="125">
        <v>18000</v>
      </c>
      <c r="V349" s="125">
        <v>142000</v>
      </c>
      <c r="W349" s="125">
        <v>0</v>
      </c>
      <c r="X349" s="125" t="s">
        <v>1104</v>
      </c>
      <c r="Y349" s="125" t="s">
        <v>1100</v>
      </c>
    </row>
    <row r="350" spans="1:25" ht="12.75" customHeight="1" x14ac:dyDescent="0.2">
      <c r="A350" s="74" t="s">
        <v>432</v>
      </c>
      <c r="B350" s="74" t="s">
        <v>170</v>
      </c>
      <c r="C350" s="125">
        <v>0</v>
      </c>
      <c r="D350" s="125">
        <v>0</v>
      </c>
      <c r="E350" s="125">
        <v>0</v>
      </c>
      <c r="F350" s="125">
        <v>0</v>
      </c>
      <c r="G350" s="125">
        <v>0</v>
      </c>
      <c r="H350" s="125">
        <v>0</v>
      </c>
      <c r="I350" s="125">
        <v>0</v>
      </c>
      <c r="J350" s="125">
        <v>0</v>
      </c>
      <c r="K350" s="125">
        <v>0</v>
      </c>
      <c r="L350" s="125">
        <v>0</v>
      </c>
      <c r="M350" s="125">
        <v>81616</v>
      </c>
      <c r="N350" s="125">
        <v>0</v>
      </c>
      <c r="O350" s="125">
        <v>0</v>
      </c>
      <c r="P350" s="125">
        <v>2095</v>
      </c>
      <c r="Q350" s="125">
        <v>0</v>
      </c>
      <c r="R350" s="125">
        <v>0</v>
      </c>
      <c r="S350" s="125">
        <v>0</v>
      </c>
      <c r="T350" s="125">
        <v>0</v>
      </c>
      <c r="U350" s="125">
        <v>0</v>
      </c>
      <c r="V350" s="125">
        <v>0</v>
      </c>
      <c r="W350" s="125">
        <v>7500</v>
      </c>
      <c r="X350" s="125" t="s">
        <v>1104</v>
      </c>
      <c r="Y350" s="125" t="s">
        <v>1100</v>
      </c>
    </row>
    <row r="351" spans="1:25" ht="12.75" customHeight="1" x14ac:dyDescent="0.2">
      <c r="A351" s="74" t="s">
        <v>472</v>
      </c>
      <c r="B351" s="74" t="s">
        <v>171</v>
      </c>
      <c r="C351" s="125">
        <v>0</v>
      </c>
      <c r="D351" s="125">
        <v>0</v>
      </c>
      <c r="E351" s="125">
        <v>0</v>
      </c>
      <c r="F351" s="125">
        <v>0</v>
      </c>
      <c r="G351" s="125">
        <v>0</v>
      </c>
      <c r="H351" s="125">
        <v>0</v>
      </c>
      <c r="I351" s="125">
        <v>0</v>
      </c>
      <c r="J351" s="125">
        <v>0</v>
      </c>
      <c r="K351" s="125">
        <v>0</v>
      </c>
      <c r="L351" s="125">
        <v>0</v>
      </c>
      <c r="M351" s="125">
        <v>481967</v>
      </c>
      <c r="N351" s="125">
        <v>0</v>
      </c>
      <c r="O351" s="125">
        <v>0</v>
      </c>
      <c r="P351" s="125">
        <v>0</v>
      </c>
      <c r="Q351" s="125">
        <v>0</v>
      </c>
      <c r="R351" s="125">
        <v>0</v>
      </c>
      <c r="S351" s="125">
        <v>0</v>
      </c>
      <c r="T351" s="125">
        <v>0</v>
      </c>
      <c r="U351" s="125">
        <v>11000</v>
      </c>
      <c r="V351" s="125">
        <v>0</v>
      </c>
      <c r="W351" s="125">
        <v>13803</v>
      </c>
      <c r="X351" s="125" t="s">
        <v>1104</v>
      </c>
      <c r="Y351" s="125" t="s">
        <v>1100</v>
      </c>
    </row>
    <row r="352" spans="1:25" ht="12.75" customHeight="1" x14ac:dyDescent="0.2">
      <c r="A352" s="74" t="s">
        <v>938</v>
      </c>
      <c r="B352" s="74" t="s">
        <v>939</v>
      </c>
      <c r="C352" s="125">
        <v>0</v>
      </c>
      <c r="D352" s="125">
        <v>0</v>
      </c>
      <c r="E352" s="125">
        <v>470</v>
      </c>
      <c r="F352" s="125">
        <v>0</v>
      </c>
      <c r="G352" s="125">
        <v>0</v>
      </c>
      <c r="H352" s="125">
        <v>0</v>
      </c>
      <c r="I352" s="125">
        <v>0</v>
      </c>
      <c r="J352" s="125">
        <v>0</v>
      </c>
      <c r="K352" s="125">
        <v>0</v>
      </c>
      <c r="L352" s="125">
        <v>0</v>
      </c>
      <c r="M352" s="125">
        <v>181369</v>
      </c>
      <c r="N352" s="125">
        <v>10000</v>
      </c>
      <c r="O352" s="125">
        <v>0</v>
      </c>
      <c r="P352" s="125">
        <v>0</v>
      </c>
      <c r="Q352" s="125">
        <v>0</v>
      </c>
      <c r="R352" s="125">
        <v>0</v>
      </c>
      <c r="S352" s="125">
        <v>0</v>
      </c>
      <c r="T352" s="125">
        <v>0</v>
      </c>
      <c r="U352" s="125">
        <v>30000</v>
      </c>
      <c r="V352" s="125">
        <v>0</v>
      </c>
      <c r="W352" s="125">
        <v>5000</v>
      </c>
      <c r="X352" s="125" t="s">
        <v>1101</v>
      </c>
      <c r="Y352" s="125" t="s">
        <v>1100</v>
      </c>
    </row>
    <row r="353" spans="1:25" ht="12.75" customHeight="1" x14ac:dyDescent="0.2">
      <c r="A353" s="74" t="s">
        <v>533</v>
      </c>
      <c r="B353" s="74" t="s">
        <v>172</v>
      </c>
      <c r="C353" s="125">
        <v>0</v>
      </c>
      <c r="D353" s="125">
        <v>0</v>
      </c>
      <c r="E353" s="125">
        <v>0</v>
      </c>
      <c r="F353" s="125">
        <v>0</v>
      </c>
      <c r="G353" s="125">
        <v>0</v>
      </c>
      <c r="H353" s="125">
        <v>0</v>
      </c>
      <c r="I353" s="125">
        <v>0</v>
      </c>
      <c r="J353" s="125">
        <v>0</v>
      </c>
      <c r="K353" s="125">
        <v>0</v>
      </c>
      <c r="L353" s="125">
        <v>0</v>
      </c>
      <c r="M353" s="125">
        <v>6888</v>
      </c>
      <c r="N353" s="125">
        <v>10400</v>
      </c>
      <c r="O353" s="125">
        <v>0</v>
      </c>
      <c r="P353" s="125">
        <v>0</v>
      </c>
      <c r="Q353" s="125">
        <v>0</v>
      </c>
      <c r="R353" s="125">
        <v>0</v>
      </c>
      <c r="S353" s="125">
        <v>0</v>
      </c>
      <c r="T353" s="125">
        <v>1</v>
      </c>
      <c r="U353" s="125">
        <v>0</v>
      </c>
      <c r="V353" s="125">
        <v>0</v>
      </c>
      <c r="W353" s="125">
        <v>34</v>
      </c>
      <c r="X353" s="125" t="s">
        <v>1104</v>
      </c>
      <c r="Y353" s="125" t="s">
        <v>1103</v>
      </c>
    </row>
    <row r="354" spans="1:25" ht="12.75" customHeight="1" x14ac:dyDescent="0.2">
      <c r="A354" s="74" t="s">
        <v>438</v>
      </c>
      <c r="B354" s="74" t="s">
        <v>173</v>
      </c>
      <c r="C354" s="125">
        <v>0</v>
      </c>
      <c r="D354" s="125">
        <v>0</v>
      </c>
      <c r="E354" s="125">
        <v>0</v>
      </c>
      <c r="F354" s="125">
        <v>0</v>
      </c>
      <c r="G354" s="125">
        <v>0</v>
      </c>
      <c r="H354" s="125">
        <v>0</v>
      </c>
      <c r="I354" s="125">
        <v>0</v>
      </c>
      <c r="J354" s="125">
        <v>0</v>
      </c>
      <c r="K354" s="125">
        <v>0</v>
      </c>
      <c r="L354" s="125">
        <v>0</v>
      </c>
      <c r="M354" s="125">
        <v>0</v>
      </c>
      <c r="N354" s="125">
        <v>0</v>
      </c>
      <c r="O354" s="125">
        <v>0</v>
      </c>
      <c r="P354" s="125">
        <v>0</v>
      </c>
      <c r="Q354" s="125">
        <v>0</v>
      </c>
      <c r="R354" s="125">
        <v>0</v>
      </c>
      <c r="S354" s="125">
        <v>0</v>
      </c>
      <c r="T354" s="125">
        <v>0</v>
      </c>
      <c r="U354" s="125">
        <v>0</v>
      </c>
      <c r="V354" s="125">
        <v>0</v>
      </c>
      <c r="W354" s="125">
        <v>0</v>
      </c>
      <c r="X354" s="125" t="s">
        <v>1104</v>
      </c>
      <c r="Y354" s="125" t="s">
        <v>1103</v>
      </c>
    </row>
    <row r="355" spans="1:25" ht="12.75" customHeight="1" x14ac:dyDescent="0.2">
      <c r="A355" s="74" t="s">
        <v>378</v>
      </c>
      <c r="B355" s="74" t="s">
        <v>174</v>
      </c>
      <c r="C355" s="125">
        <v>0</v>
      </c>
      <c r="D355" s="125">
        <v>0</v>
      </c>
      <c r="E355" s="125">
        <v>0</v>
      </c>
      <c r="F355" s="125">
        <v>0</v>
      </c>
      <c r="G355" s="125">
        <v>0</v>
      </c>
      <c r="H355" s="125">
        <v>0</v>
      </c>
      <c r="I355" s="125">
        <v>0</v>
      </c>
      <c r="J355" s="125">
        <v>0</v>
      </c>
      <c r="K355" s="125">
        <v>0</v>
      </c>
      <c r="L355" s="125">
        <v>0</v>
      </c>
      <c r="M355" s="125">
        <v>272409</v>
      </c>
      <c r="N355" s="125">
        <v>25000</v>
      </c>
      <c r="O355" s="125">
        <v>0</v>
      </c>
      <c r="P355" s="125">
        <v>0</v>
      </c>
      <c r="Q355" s="125">
        <v>0</v>
      </c>
      <c r="R355" s="125">
        <v>0</v>
      </c>
      <c r="S355" s="125">
        <v>0</v>
      </c>
      <c r="T355" s="125">
        <v>0</v>
      </c>
      <c r="U355" s="125">
        <v>0</v>
      </c>
      <c r="V355" s="125">
        <v>67000</v>
      </c>
      <c r="W355" s="125">
        <v>0</v>
      </c>
      <c r="X355" s="125" t="s">
        <v>1104</v>
      </c>
      <c r="Y355" s="125" t="s">
        <v>1100</v>
      </c>
    </row>
    <row r="356" spans="1:25" ht="12.75" customHeight="1" x14ac:dyDescent="0.2">
      <c r="A356" s="74" t="s">
        <v>718</v>
      </c>
      <c r="B356" s="74" t="s">
        <v>175</v>
      </c>
      <c r="C356" s="125">
        <v>0</v>
      </c>
      <c r="D356" s="125">
        <v>0</v>
      </c>
      <c r="E356" s="125">
        <v>0</v>
      </c>
      <c r="F356" s="125">
        <v>0</v>
      </c>
      <c r="G356" s="125">
        <v>0</v>
      </c>
      <c r="H356" s="125">
        <v>0</v>
      </c>
      <c r="I356" s="125">
        <v>0</v>
      </c>
      <c r="J356" s="125">
        <v>0</v>
      </c>
      <c r="K356" s="125">
        <v>0</v>
      </c>
      <c r="L356" s="125">
        <v>0</v>
      </c>
      <c r="M356" s="125">
        <v>173284</v>
      </c>
      <c r="N356" s="125">
        <v>35000</v>
      </c>
      <c r="O356" s="125">
        <v>0</v>
      </c>
      <c r="P356" s="125">
        <v>0</v>
      </c>
      <c r="Q356" s="125">
        <v>0</v>
      </c>
      <c r="R356" s="125">
        <v>0</v>
      </c>
      <c r="S356" s="125">
        <v>0</v>
      </c>
      <c r="T356" s="125">
        <v>0</v>
      </c>
      <c r="U356" s="125">
        <v>0</v>
      </c>
      <c r="V356" s="125">
        <v>0</v>
      </c>
      <c r="W356" s="125">
        <v>0</v>
      </c>
      <c r="X356" s="125" t="s">
        <v>1104</v>
      </c>
      <c r="Y356" s="125" t="s">
        <v>1106</v>
      </c>
    </row>
    <row r="357" spans="1:25" ht="12.75" customHeight="1" x14ac:dyDescent="0.2">
      <c r="A357" s="74" t="s">
        <v>401</v>
      </c>
      <c r="B357" s="74" t="s">
        <v>767</v>
      </c>
      <c r="C357" s="125">
        <v>0</v>
      </c>
      <c r="D357" s="125">
        <v>0</v>
      </c>
      <c r="E357" s="125">
        <v>0</v>
      </c>
      <c r="F357" s="125">
        <v>0</v>
      </c>
      <c r="G357" s="125">
        <v>0</v>
      </c>
      <c r="H357" s="125">
        <v>0</v>
      </c>
      <c r="I357" s="125">
        <v>0</v>
      </c>
      <c r="J357" s="125">
        <v>0</v>
      </c>
      <c r="K357" s="125">
        <v>0</v>
      </c>
      <c r="L357" s="125">
        <v>0</v>
      </c>
      <c r="M357" s="125">
        <v>37525</v>
      </c>
      <c r="N357" s="125">
        <v>105350</v>
      </c>
      <c r="O357" s="125">
        <v>0</v>
      </c>
      <c r="P357" s="125">
        <v>0</v>
      </c>
      <c r="Q357" s="125">
        <v>0</v>
      </c>
      <c r="R357" s="125">
        <v>0</v>
      </c>
      <c r="S357" s="125">
        <v>0</v>
      </c>
      <c r="T357" s="125">
        <v>0</v>
      </c>
      <c r="U357" s="125">
        <v>0</v>
      </c>
      <c r="V357" s="125">
        <v>0</v>
      </c>
      <c r="W357" s="125">
        <v>15000</v>
      </c>
      <c r="X357" s="125" t="s">
        <v>1104</v>
      </c>
      <c r="Y357" s="125" t="s">
        <v>1100</v>
      </c>
    </row>
    <row r="358" spans="1:25" ht="12.75" customHeight="1" x14ac:dyDescent="0.2">
      <c r="A358" s="74" t="s">
        <v>489</v>
      </c>
      <c r="B358" s="74" t="s">
        <v>176</v>
      </c>
      <c r="C358" s="125">
        <v>0</v>
      </c>
      <c r="D358" s="125">
        <v>0</v>
      </c>
      <c r="E358" s="125">
        <v>0</v>
      </c>
      <c r="F358" s="125">
        <v>0</v>
      </c>
      <c r="G358" s="125">
        <v>0</v>
      </c>
      <c r="H358" s="125">
        <v>0</v>
      </c>
      <c r="I358" s="125">
        <v>0</v>
      </c>
      <c r="J358" s="125">
        <v>0</v>
      </c>
      <c r="K358" s="125">
        <v>0</v>
      </c>
      <c r="L358" s="125">
        <v>0</v>
      </c>
      <c r="M358" s="125">
        <v>98929</v>
      </c>
      <c r="N358" s="125">
        <v>5000</v>
      </c>
      <c r="O358" s="125">
        <v>0</v>
      </c>
      <c r="P358" s="125">
        <v>0</v>
      </c>
      <c r="Q358" s="125">
        <v>0</v>
      </c>
      <c r="R358" s="125">
        <v>0</v>
      </c>
      <c r="S358" s="125">
        <v>0</v>
      </c>
      <c r="T358" s="125">
        <v>0</v>
      </c>
      <c r="U358" s="125">
        <v>0</v>
      </c>
      <c r="V358" s="125">
        <v>14000</v>
      </c>
      <c r="W358" s="125">
        <v>0</v>
      </c>
      <c r="X358" s="125" t="s">
        <v>1104</v>
      </c>
      <c r="Y358" s="125" t="s">
        <v>1103</v>
      </c>
    </row>
    <row r="359" spans="1:25" ht="12.75" customHeight="1" x14ac:dyDescent="0.2">
      <c r="A359" s="74" t="s">
        <v>629</v>
      </c>
      <c r="B359" s="74" t="s">
        <v>780</v>
      </c>
      <c r="C359" s="125">
        <v>0</v>
      </c>
      <c r="D359" s="125">
        <v>0</v>
      </c>
      <c r="E359" s="125">
        <v>0</v>
      </c>
      <c r="F359" s="125">
        <v>0</v>
      </c>
      <c r="G359" s="125">
        <v>0</v>
      </c>
      <c r="H359" s="125">
        <v>0</v>
      </c>
      <c r="I359" s="125">
        <v>0</v>
      </c>
      <c r="J359" s="125">
        <v>0</v>
      </c>
      <c r="K359" s="125">
        <v>0</v>
      </c>
      <c r="L359" s="125">
        <v>0</v>
      </c>
      <c r="M359" s="125">
        <v>0</v>
      </c>
      <c r="N359" s="125">
        <v>0</v>
      </c>
      <c r="O359" s="125">
        <v>0</v>
      </c>
      <c r="P359" s="125">
        <v>0</v>
      </c>
      <c r="Q359" s="125">
        <v>0</v>
      </c>
      <c r="R359" s="125">
        <v>0</v>
      </c>
      <c r="S359" s="125">
        <v>0</v>
      </c>
      <c r="T359" s="125">
        <v>0</v>
      </c>
      <c r="U359" s="125">
        <v>0</v>
      </c>
      <c r="V359" s="125">
        <v>0</v>
      </c>
      <c r="W359" s="125">
        <v>0</v>
      </c>
      <c r="X359" s="125" t="s">
        <v>1104</v>
      </c>
      <c r="Y359" s="125" t="s">
        <v>1103</v>
      </c>
    </row>
    <row r="360" spans="1:25" ht="12.75" customHeight="1" x14ac:dyDescent="0.2">
      <c r="A360" s="74" t="s">
        <v>940</v>
      </c>
      <c r="B360" s="74" t="s">
        <v>941</v>
      </c>
      <c r="C360" s="125">
        <v>0</v>
      </c>
      <c r="D360" s="125">
        <v>0</v>
      </c>
      <c r="E360" s="125">
        <v>0</v>
      </c>
      <c r="F360" s="125">
        <v>0</v>
      </c>
      <c r="G360" s="125">
        <v>0</v>
      </c>
      <c r="H360" s="125">
        <v>0</v>
      </c>
      <c r="I360" s="125">
        <v>0</v>
      </c>
      <c r="J360" s="125">
        <v>0</v>
      </c>
      <c r="K360" s="125">
        <v>0</v>
      </c>
      <c r="L360" s="125">
        <v>0</v>
      </c>
      <c r="M360" s="125">
        <v>177268</v>
      </c>
      <c r="N360" s="125">
        <v>0</v>
      </c>
      <c r="O360" s="125">
        <v>0</v>
      </c>
      <c r="P360" s="125">
        <v>0</v>
      </c>
      <c r="Q360" s="125">
        <v>0</v>
      </c>
      <c r="R360" s="125">
        <v>0</v>
      </c>
      <c r="S360" s="125">
        <v>0</v>
      </c>
      <c r="T360" s="125">
        <v>0</v>
      </c>
      <c r="U360" s="125">
        <v>52916</v>
      </c>
      <c r="V360" s="125">
        <v>0</v>
      </c>
      <c r="W360" s="125">
        <v>0</v>
      </c>
      <c r="X360" s="125" t="s">
        <v>1102</v>
      </c>
      <c r="Y360" s="125" t="s">
        <v>1100</v>
      </c>
    </row>
    <row r="361" spans="1:25" ht="12.75" customHeight="1" x14ac:dyDescent="0.2">
      <c r="A361" s="74" t="s">
        <v>942</v>
      </c>
      <c r="B361" s="74" t="s">
        <v>943</v>
      </c>
      <c r="C361" s="125">
        <v>0</v>
      </c>
      <c r="D361" s="125">
        <v>0</v>
      </c>
      <c r="E361" s="125">
        <v>0</v>
      </c>
      <c r="F361" s="125">
        <v>0</v>
      </c>
      <c r="G361" s="125">
        <v>0</v>
      </c>
      <c r="H361" s="125">
        <v>0</v>
      </c>
      <c r="I361" s="125">
        <v>0</v>
      </c>
      <c r="J361" s="125">
        <v>0</v>
      </c>
      <c r="K361" s="125">
        <v>0</v>
      </c>
      <c r="L361" s="125">
        <v>0</v>
      </c>
      <c r="M361" s="125">
        <v>109297</v>
      </c>
      <c r="N361" s="125">
        <v>87500</v>
      </c>
      <c r="O361" s="125">
        <v>0</v>
      </c>
      <c r="P361" s="125">
        <v>0</v>
      </c>
      <c r="Q361" s="125">
        <v>0</v>
      </c>
      <c r="R361" s="125">
        <v>0</v>
      </c>
      <c r="S361" s="125">
        <v>0</v>
      </c>
      <c r="T361" s="125">
        <v>13</v>
      </c>
      <c r="U361" s="125">
        <v>0</v>
      </c>
      <c r="V361" s="125">
        <v>43640</v>
      </c>
      <c r="W361" s="125">
        <v>0</v>
      </c>
      <c r="X361" s="125" t="s">
        <v>1101</v>
      </c>
      <c r="Y361" s="125" t="s">
        <v>1100</v>
      </c>
    </row>
    <row r="362" spans="1:25" ht="12.75" customHeight="1" x14ac:dyDescent="0.2">
      <c r="A362" s="74" t="s">
        <v>534</v>
      </c>
      <c r="B362" s="74" t="s">
        <v>177</v>
      </c>
      <c r="C362" s="125">
        <v>0</v>
      </c>
      <c r="D362" s="125">
        <v>0</v>
      </c>
      <c r="E362" s="125">
        <v>0</v>
      </c>
      <c r="F362" s="125">
        <v>0</v>
      </c>
      <c r="G362" s="125">
        <v>0</v>
      </c>
      <c r="H362" s="125">
        <v>0</v>
      </c>
      <c r="I362" s="125">
        <v>0</v>
      </c>
      <c r="J362" s="125">
        <v>0</v>
      </c>
      <c r="K362" s="125">
        <v>0</v>
      </c>
      <c r="L362" s="125">
        <v>8</v>
      </c>
      <c r="M362" s="125">
        <v>170</v>
      </c>
      <c r="N362" s="125">
        <v>0</v>
      </c>
      <c r="O362" s="125">
        <v>0</v>
      </c>
      <c r="P362" s="125">
        <v>0</v>
      </c>
      <c r="Q362" s="125">
        <v>0</v>
      </c>
      <c r="R362" s="125">
        <v>0</v>
      </c>
      <c r="S362" s="125">
        <v>0</v>
      </c>
      <c r="T362" s="125">
        <v>0</v>
      </c>
      <c r="U362" s="125">
        <v>0</v>
      </c>
      <c r="V362" s="125">
        <v>0</v>
      </c>
      <c r="W362" s="125">
        <v>0</v>
      </c>
      <c r="X362" s="125" t="s">
        <v>1104</v>
      </c>
      <c r="Y362" s="125" t="s">
        <v>1103</v>
      </c>
    </row>
    <row r="363" spans="1:25" ht="12.75" customHeight="1" x14ac:dyDescent="0.2">
      <c r="A363" s="74" t="s">
        <v>719</v>
      </c>
      <c r="B363" s="74" t="s">
        <v>178</v>
      </c>
      <c r="C363" s="125">
        <v>0</v>
      </c>
      <c r="D363" s="125">
        <v>0</v>
      </c>
      <c r="E363" s="125">
        <v>0</v>
      </c>
      <c r="F363" s="125">
        <v>0</v>
      </c>
      <c r="G363" s="125">
        <v>0</v>
      </c>
      <c r="H363" s="125">
        <v>0</v>
      </c>
      <c r="I363" s="125">
        <v>0</v>
      </c>
      <c r="J363" s="125">
        <v>0</v>
      </c>
      <c r="K363" s="125">
        <v>0</v>
      </c>
      <c r="L363" s="125">
        <v>0</v>
      </c>
      <c r="M363" s="125">
        <v>100820</v>
      </c>
      <c r="N363" s="125">
        <v>5000</v>
      </c>
      <c r="O363" s="125">
        <v>0</v>
      </c>
      <c r="P363" s="125">
        <v>0</v>
      </c>
      <c r="Q363" s="125">
        <v>0</v>
      </c>
      <c r="R363" s="125">
        <v>0</v>
      </c>
      <c r="S363" s="125">
        <v>0</v>
      </c>
      <c r="T363" s="125">
        <v>0</v>
      </c>
      <c r="U363" s="125">
        <v>0</v>
      </c>
      <c r="V363" s="125">
        <v>1609</v>
      </c>
      <c r="W363" s="125">
        <v>1600</v>
      </c>
      <c r="X363" s="125" t="s">
        <v>1104</v>
      </c>
      <c r="Y363" s="125" t="s">
        <v>1106</v>
      </c>
    </row>
    <row r="364" spans="1:25" ht="12.75" customHeight="1" x14ac:dyDescent="0.2">
      <c r="A364" s="74" t="s">
        <v>569</v>
      </c>
      <c r="B364" s="74" t="s">
        <v>179</v>
      </c>
      <c r="C364" s="125">
        <v>0</v>
      </c>
      <c r="D364" s="125">
        <v>0</v>
      </c>
      <c r="E364" s="125">
        <v>0</v>
      </c>
      <c r="F364" s="125">
        <v>0</v>
      </c>
      <c r="G364" s="125">
        <v>0</v>
      </c>
      <c r="H364" s="125">
        <v>0</v>
      </c>
      <c r="I364" s="125">
        <v>0</v>
      </c>
      <c r="J364" s="125">
        <v>0</v>
      </c>
      <c r="K364" s="125">
        <v>0</v>
      </c>
      <c r="L364" s="125">
        <v>0</v>
      </c>
      <c r="M364" s="125">
        <v>19536</v>
      </c>
      <c r="N364" s="125">
        <v>0</v>
      </c>
      <c r="O364" s="125">
        <v>0</v>
      </c>
      <c r="P364" s="125">
        <v>0</v>
      </c>
      <c r="Q364" s="125">
        <v>0</v>
      </c>
      <c r="R364" s="125">
        <v>0</v>
      </c>
      <c r="S364" s="125">
        <v>0</v>
      </c>
      <c r="T364" s="125">
        <v>0</v>
      </c>
      <c r="U364" s="125">
        <v>0</v>
      </c>
      <c r="V364" s="125">
        <v>0</v>
      </c>
      <c r="W364" s="125">
        <v>0</v>
      </c>
      <c r="X364" s="125" t="s">
        <v>1104</v>
      </c>
      <c r="Y364" s="125" t="s">
        <v>1103</v>
      </c>
    </row>
    <row r="365" spans="1:25" ht="12.75" customHeight="1" x14ac:dyDescent="0.2">
      <c r="A365" s="74" t="s">
        <v>657</v>
      </c>
      <c r="B365" s="74" t="s">
        <v>180</v>
      </c>
      <c r="C365" s="125">
        <v>0</v>
      </c>
      <c r="D365" s="125">
        <v>0</v>
      </c>
      <c r="E365" s="125">
        <v>0</v>
      </c>
      <c r="F365" s="125">
        <v>0</v>
      </c>
      <c r="G365" s="125">
        <v>0</v>
      </c>
      <c r="H365" s="125">
        <v>0</v>
      </c>
      <c r="I365" s="125">
        <v>0</v>
      </c>
      <c r="J365" s="125">
        <v>0</v>
      </c>
      <c r="K365" s="125">
        <v>0</v>
      </c>
      <c r="L365" s="125">
        <v>0</v>
      </c>
      <c r="M365" s="125">
        <v>10659</v>
      </c>
      <c r="N365" s="125">
        <v>75000</v>
      </c>
      <c r="O365" s="125">
        <v>0</v>
      </c>
      <c r="P365" s="125">
        <v>0</v>
      </c>
      <c r="Q365" s="125">
        <v>0</v>
      </c>
      <c r="R365" s="125">
        <v>0</v>
      </c>
      <c r="S365" s="125">
        <v>0</v>
      </c>
      <c r="T365" s="125">
        <v>0</v>
      </c>
      <c r="U365" s="125">
        <v>55000</v>
      </c>
      <c r="V365" s="125">
        <v>0</v>
      </c>
      <c r="W365" s="125">
        <v>0</v>
      </c>
      <c r="X365" s="125" t="s">
        <v>1104</v>
      </c>
      <c r="Y365" s="125" t="s">
        <v>1107</v>
      </c>
    </row>
    <row r="366" spans="1:25" ht="12.75" customHeight="1" x14ac:dyDescent="0.2">
      <c r="A366" s="74" t="s">
        <v>462</v>
      </c>
      <c r="B366" s="74" t="s">
        <v>181</v>
      </c>
      <c r="C366" s="125">
        <v>0</v>
      </c>
      <c r="D366" s="125">
        <v>0</v>
      </c>
      <c r="E366" s="125">
        <v>0</v>
      </c>
      <c r="F366" s="125">
        <v>0</v>
      </c>
      <c r="G366" s="125">
        <v>0</v>
      </c>
      <c r="H366" s="125">
        <v>0</v>
      </c>
      <c r="I366" s="125">
        <v>0</v>
      </c>
      <c r="J366" s="125">
        <v>0</v>
      </c>
      <c r="K366" s="125">
        <v>0</v>
      </c>
      <c r="L366" s="125">
        <v>0</v>
      </c>
      <c r="M366" s="125">
        <v>0</v>
      </c>
      <c r="N366" s="125">
        <v>0</v>
      </c>
      <c r="O366" s="125">
        <v>0</v>
      </c>
      <c r="P366" s="125">
        <v>0</v>
      </c>
      <c r="Q366" s="125">
        <v>0</v>
      </c>
      <c r="R366" s="125">
        <v>0</v>
      </c>
      <c r="S366" s="125">
        <v>0</v>
      </c>
      <c r="T366" s="125">
        <v>0</v>
      </c>
      <c r="U366" s="125">
        <v>0</v>
      </c>
      <c r="V366" s="125">
        <v>0</v>
      </c>
      <c r="W366" s="125">
        <v>0</v>
      </c>
      <c r="X366" s="125" t="s">
        <v>1104</v>
      </c>
      <c r="Y366" s="125" t="s">
        <v>1103</v>
      </c>
    </row>
    <row r="367" spans="1:25" ht="12.75" customHeight="1" x14ac:dyDescent="0.2">
      <c r="A367" s="74" t="s">
        <v>535</v>
      </c>
      <c r="B367" s="74" t="s">
        <v>182</v>
      </c>
      <c r="C367" s="125">
        <v>0</v>
      </c>
      <c r="D367" s="125">
        <v>0</v>
      </c>
      <c r="E367" s="125">
        <v>0</v>
      </c>
      <c r="F367" s="125">
        <v>0</v>
      </c>
      <c r="G367" s="125">
        <v>0</v>
      </c>
      <c r="H367" s="125">
        <v>0</v>
      </c>
      <c r="I367" s="125">
        <v>0</v>
      </c>
      <c r="J367" s="125">
        <v>0</v>
      </c>
      <c r="K367" s="125">
        <v>0</v>
      </c>
      <c r="L367" s="125">
        <v>0</v>
      </c>
      <c r="M367" s="125">
        <v>3312</v>
      </c>
      <c r="N367" s="125">
        <v>0</v>
      </c>
      <c r="O367" s="125">
        <v>0</v>
      </c>
      <c r="P367" s="125">
        <v>0</v>
      </c>
      <c r="Q367" s="125">
        <v>0</v>
      </c>
      <c r="R367" s="125">
        <v>0</v>
      </c>
      <c r="S367" s="125">
        <v>0</v>
      </c>
      <c r="T367" s="125">
        <v>0</v>
      </c>
      <c r="U367" s="125">
        <v>0</v>
      </c>
      <c r="V367" s="125">
        <v>0</v>
      </c>
      <c r="W367" s="125">
        <v>0</v>
      </c>
      <c r="X367" s="125" t="s">
        <v>1104</v>
      </c>
      <c r="Y367" s="125" t="s">
        <v>1103</v>
      </c>
    </row>
    <row r="368" spans="1:25" ht="12.75" customHeight="1" x14ac:dyDescent="0.2">
      <c r="A368" s="74" t="s">
        <v>448</v>
      </c>
      <c r="B368" s="74" t="s">
        <v>183</v>
      </c>
      <c r="C368" s="125">
        <v>0</v>
      </c>
      <c r="D368" s="125">
        <v>0</v>
      </c>
      <c r="E368" s="125">
        <v>0</v>
      </c>
      <c r="F368" s="125">
        <v>0</v>
      </c>
      <c r="G368" s="125">
        <v>0</v>
      </c>
      <c r="H368" s="125">
        <v>0</v>
      </c>
      <c r="I368" s="125">
        <v>0</v>
      </c>
      <c r="J368" s="125">
        <v>0</v>
      </c>
      <c r="K368" s="125">
        <v>0</v>
      </c>
      <c r="L368" s="125">
        <v>0</v>
      </c>
      <c r="M368" s="125">
        <v>0</v>
      </c>
      <c r="N368" s="125">
        <v>0</v>
      </c>
      <c r="O368" s="125">
        <v>0</v>
      </c>
      <c r="P368" s="125">
        <v>0</v>
      </c>
      <c r="Q368" s="125">
        <v>0</v>
      </c>
      <c r="R368" s="125">
        <v>0</v>
      </c>
      <c r="S368" s="125">
        <v>0</v>
      </c>
      <c r="T368" s="125">
        <v>0</v>
      </c>
      <c r="U368" s="125">
        <v>0</v>
      </c>
      <c r="V368" s="125">
        <v>0</v>
      </c>
      <c r="W368" s="125">
        <v>0</v>
      </c>
      <c r="X368" s="125" t="s">
        <v>1104</v>
      </c>
      <c r="Y368" s="125" t="s">
        <v>1103</v>
      </c>
    </row>
    <row r="369" spans="1:25" ht="12.75" customHeight="1" x14ac:dyDescent="0.2">
      <c r="A369" s="74" t="s">
        <v>670</v>
      </c>
      <c r="B369" s="74" t="s">
        <v>184</v>
      </c>
      <c r="C369" s="125">
        <v>0</v>
      </c>
      <c r="D369" s="125">
        <v>0</v>
      </c>
      <c r="E369" s="125">
        <v>0</v>
      </c>
      <c r="F369" s="125">
        <v>0</v>
      </c>
      <c r="G369" s="125">
        <v>0</v>
      </c>
      <c r="H369" s="125">
        <v>0</v>
      </c>
      <c r="I369" s="125">
        <v>0</v>
      </c>
      <c r="J369" s="125">
        <v>0</v>
      </c>
      <c r="K369" s="125">
        <v>0</v>
      </c>
      <c r="L369" s="125">
        <v>0</v>
      </c>
      <c r="M369" s="125">
        <v>302974</v>
      </c>
      <c r="N369" s="125">
        <v>173000</v>
      </c>
      <c r="O369" s="125">
        <v>0</v>
      </c>
      <c r="P369" s="125">
        <v>30000</v>
      </c>
      <c r="Q369" s="125">
        <v>0</v>
      </c>
      <c r="R369" s="125">
        <v>0</v>
      </c>
      <c r="S369" s="125">
        <v>0</v>
      </c>
      <c r="T369" s="125">
        <v>0</v>
      </c>
      <c r="U369" s="125">
        <v>0</v>
      </c>
      <c r="V369" s="125">
        <v>58000</v>
      </c>
      <c r="W369" s="125">
        <v>40000</v>
      </c>
      <c r="X369" s="125" t="s">
        <v>1104</v>
      </c>
      <c r="Y369" s="125" t="s">
        <v>1107</v>
      </c>
    </row>
    <row r="370" spans="1:25" ht="12.75" customHeight="1" x14ac:dyDescent="0.2">
      <c r="A370" s="74" t="s">
        <v>725</v>
      </c>
      <c r="B370" s="74" t="s">
        <v>1134</v>
      </c>
      <c r="C370" s="125">
        <v>0</v>
      </c>
      <c r="D370" s="125">
        <v>0</v>
      </c>
      <c r="E370" s="125">
        <v>0</v>
      </c>
      <c r="F370" s="125">
        <v>0</v>
      </c>
      <c r="G370" s="125">
        <v>0</v>
      </c>
      <c r="H370" s="125">
        <v>0</v>
      </c>
      <c r="I370" s="125">
        <v>0</v>
      </c>
      <c r="J370" s="125">
        <v>0</v>
      </c>
      <c r="K370" s="125">
        <v>0</v>
      </c>
      <c r="L370" s="125">
        <v>0</v>
      </c>
      <c r="M370" s="125">
        <v>8842</v>
      </c>
      <c r="N370" s="125">
        <v>0</v>
      </c>
      <c r="O370" s="125">
        <v>0</v>
      </c>
      <c r="P370" s="125">
        <v>0</v>
      </c>
      <c r="Q370" s="125">
        <v>0</v>
      </c>
      <c r="R370" s="125">
        <v>0</v>
      </c>
      <c r="S370" s="125">
        <v>0</v>
      </c>
      <c r="T370" s="125">
        <v>0</v>
      </c>
      <c r="U370" s="125">
        <v>0</v>
      </c>
      <c r="V370" s="125">
        <v>0</v>
      </c>
      <c r="W370" s="125">
        <v>0</v>
      </c>
      <c r="X370" s="125" t="s">
        <v>1104</v>
      </c>
      <c r="Y370" s="125" t="s">
        <v>1153</v>
      </c>
    </row>
    <row r="371" spans="1:25" ht="12.75" customHeight="1" x14ac:dyDescent="0.2">
      <c r="A371" s="74" t="s">
        <v>639</v>
      </c>
      <c r="B371" s="74" t="s">
        <v>185</v>
      </c>
      <c r="C371" s="125">
        <v>0</v>
      </c>
      <c r="D371" s="125">
        <v>0</v>
      </c>
      <c r="E371" s="125">
        <v>0</v>
      </c>
      <c r="F371" s="125">
        <v>0</v>
      </c>
      <c r="G371" s="125">
        <v>0</v>
      </c>
      <c r="H371" s="125">
        <v>0</v>
      </c>
      <c r="I371" s="125">
        <v>0</v>
      </c>
      <c r="J371" s="125">
        <v>0</v>
      </c>
      <c r="K371" s="125">
        <v>0</v>
      </c>
      <c r="L371" s="125">
        <v>20428</v>
      </c>
      <c r="M371" s="125">
        <v>50621</v>
      </c>
      <c r="N371" s="125">
        <v>3700</v>
      </c>
      <c r="O371" s="125">
        <v>0</v>
      </c>
      <c r="P371" s="125">
        <v>10000</v>
      </c>
      <c r="Q371" s="125">
        <v>0</v>
      </c>
      <c r="R371" s="125">
        <v>0</v>
      </c>
      <c r="S371" s="125">
        <v>0</v>
      </c>
      <c r="T371" s="125">
        <v>0</v>
      </c>
      <c r="U371" s="125">
        <v>0</v>
      </c>
      <c r="V371" s="125">
        <v>0</v>
      </c>
      <c r="W371" s="125">
        <v>36000</v>
      </c>
      <c r="X371" s="125" t="s">
        <v>1104</v>
      </c>
      <c r="Y371" s="125" t="s">
        <v>1103</v>
      </c>
    </row>
    <row r="372" spans="1:25" ht="12.75" customHeight="1" x14ac:dyDescent="0.2">
      <c r="A372" s="74" t="s">
        <v>630</v>
      </c>
      <c r="B372" s="74" t="s">
        <v>186</v>
      </c>
      <c r="C372" s="125">
        <v>0</v>
      </c>
      <c r="D372" s="125">
        <v>0</v>
      </c>
      <c r="E372" s="125">
        <v>0</v>
      </c>
      <c r="F372" s="125">
        <v>0</v>
      </c>
      <c r="G372" s="125">
        <v>0</v>
      </c>
      <c r="H372" s="125">
        <v>0</v>
      </c>
      <c r="I372" s="125">
        <v>0</v>
      </c>
      <c r="J372" s="125">
        <v>0</v>
      </c>
      <c r="K372" s="125">
        <v>0</v>
      </c>
      <c r="L372" s="125">
        <v>0</v>
      </c>
      <c r="M372" s="125">
        <v>291292</v>
      </c>
      <c r="N372" s="125">
        <v>0</v>
      </c>
      <c r="O372" s="125">
        <v>0</v>
      </c>
      <c r="P372" s="125">
        <v>0</v>
      </c>
      <c r="Q372" s="125">
        <v>0</v>
      </c>
      <c r="R372" s="125">
        <v>0</v>
      </c>
      <c r="S372" s="125">
        <v>0</v>
      </c>
      <c r="T372" s="125">
        <v>0</v>
      </c>
      <c r="U372" s="125">
        <v>0</v>
      </c>
      <c r="V372" s="125">
        <v>0</v>
      </c>
      <c r="W372" s="125">
        <v>6500</v>
      </c>
      <c r="X372" s="125" t="s">
        <v>1104</v>
      </c>
      <c r="Y372" s="125" t="s">
        <v>1103</v>
      </c>
    </row>
    <row r="373" spans="1:25" ht="12.75" customHeight="1" x14ac:dyDescent="0.2">
      <c r="A373" s="74" t="s">
        <v>591</v>
      </c>
      <c r="B373" s="74" t="s">
        <v>187</v>
      </c>
      <c r="C373" s="125">
        <v>0</v>
      </c>
      <c r="D373" s="125">
        <v>0</v>
      </c>
      <c r="E373" s="125">
        <v>0</v>
      </c>
      <c r="F373" s="125">
        <v>0</v>
      </c>
      <c r="G373" s="125">
        <v>0</v>
      </c>
      <c r="H373" s="125">
        <v>0</v>
      </c>
      <c r="I373" s="125">
        <v>0</v>
      </c>
      <c r="J373" s="125">
        <v>0</v>
      </c>
      <c r="K373" s="125">
        <v>0</v>
      </c>
      <c r="L373" s="125">
        <v>0</v>
      </c>
      <c r="M373" s="125">
        <v>0</v>
      </c>
      <c r="N373" s="125">
        <v>0</v>
      </c>
      <c r="O373" s="125">
        <v>0</v>
      </c>
      <c r="P373" s="125">
        <v>0</v>
      </c>
      <c r="Q373" s="125">
        <v>0</v>
      </c>
      <c r="R373" s="125">
        <v>0</v>
      </c>
      <c r="S373" s="125">
        <v>0</v>
      </c>
      <c r="T373" s="125">
        <v>0</v>
      </c>
      <c r="U373" s="125">
        <v>0</v>
      </c>
      <c r="V373" s="125">
        <v>0</v>
      </c>
      <c r="W373" s="125">
        <v>0</v>
      </c>
      <c r="X373" s="125" t="s">
        <v>1104</v>
      </c>
      <c r="Y373" s="125" t="s">
        <v>1103</v>
      </c>
    </row>
    <row r="374" spans="1:25" ht="12.75" customHeight="1" x14ac:dyDescent="0.2">
      <c r="A374" s="74" t="s">
        <v>483</v>
      </c>
      <c r="B374" s="74" t="s">
        <v>188</v>
      </c>
      <c r="C374" s="125">
        <v>0</v>
      </c>
      <c r="D374" s="125">
        <v>0</v>
      </c>
      <c r="E374" s="125">
        <v>0</v>
      </c>
      <c r="F374" s="125">
        <v>0</v>
      </c>
      <c r="G374" s="125">
        <v>0</v>
      </c>
      <c r="H374" s="125">
        <v>0</v>
      </c>
      <c r="I374" s="125">
        <v>0</v>
      </c>
      <c r="J374" s="125">
        <v>0</v>
      </c>
      <c r="K374" s="125">
        <v>0</v>
      </c>
      <c r="L374" s="125">
        <v>0</v>
      </c>
      <c r="M374" s="125">
        <v>0</v>
      </c>
      <c r="N374" s="125">
        <v>0</v>
      </c>
      <c r="O374" s="125">
        <v>0</v>
      </c>
      <c r="P374" s="125">
        <v>0</v>
      </c>
      <c r="Q374" s="125">
        <v>0</v>
      </c>
      <c r="R374" s="125">
        <v>0</v>
      </c>
      <c r="S374" s="125">
        <v>0</v>
      </c>
      <c r="T374" s="125">
        <v>0</v>
      </c>
      <c r="U374" s="125">
        <v>0</v>
      </c>
      <c r="V374" s="125">
        <v>12000</v>
      </c>
      <c r="W374" s="125">
        <v>0</v>
      </c>
      <c r="X374" s="125" t="s">
        <v>1104</v>
      </c>
      <c r="Y374" s="125" t="s">
        <v>1103</v>
      </c>
    </row>
    <row r="375" spans="1:25" ht="12.75" customHeight="1" x14ac:dyDescent="0.2">
      <c r="A375" s="74" t="s">
        <v>540</v>
      </c>
      <c r="B375" s="74" t="s">
        <v>189</v>
      </c>
      <c r="C375" s="125">
        <v>0</v>
      </c>
      <c r="D375" s="125">
        <v>0</v>
      </c>
      <c r="E375" s="125">
        <v>0</v>
      </c>
      <c r="F375" s="125">
        <v>0</v>
      </c>
      <c r="G375" s="125">
        <v>0</v>
      </c>
      <c r="H375" s="125">
        <v>0</v>
      </c>
      <c r="I375" s="125">
        <v>0</v>
      </c>
      <c r="J375" s="125">
        <v>0</v>
      </c>
      <c r="K375" s="125">
        <v>0</v>
      </c>
      <c r="L375" s="125">
        <v>0</v>
      </c>
      <c r="M375" s="125">
        <v>21386</v>
      </c>
      <c r="N375" s="125">
        <v>0</v>
      </c>
      <c r="O375" s="125">
        <v>0</v>
      </c>
      <c r="P375" s="125">
        <v>420</v>
      </c>
      <c r="Q375" s="125">
        <v>0</v>
      </c>
      <c r="R375" s="125">
        <v>0</v>
      </c>
      <c r="S375" s="125">
        <v>0</v>
      </c>
      <c r="T375" s="125">
        <v>0</v>
      </c>
      <c r="U375" s="125">
        <v>0</v>
      </c>
      <c r="V375" s="125">
        <v>0</v>
      </c>
      <c r="W375" s="125">
        <v>630</v>
      </c>
      <c r="X375" s="125" t="s">
        <v>1104</v>
      </c>
      <c r="Y375" s="125" t="s">
        <v>1100</v>
      </c>
    </row>
    <row r="376" spans="1:25" ht="12.75" customHeight="1" x14ac:dyDescent="0.2">
      <c r="A376" s="74" t="s">
        <v>572</v>
      </c>
      <c r="B376" s="74" t="s">
        <v>190</v>
      </c>
      <c r="C376" s="125">
        <v>0</v>
      </c>
      <c r="D376" s="125">
        <v>0</v>
      </c>
      <c r="E376" s="125">
        <v>0</v>
      </c>
      <c r="F376" s="125">
        <v>0</v>
      </c>
      <c r="G376" s="125">
        <v>0</v>
      </c>
      <c r="H376" s="125">
        <v>0</v>
      </c>
      <c r="I376" s="125">
        <v>0</v>
      </c>
      <c r="J376" s="125">
        <v>0</v>
      </c>
      <c r="K376" s="125">
        <v>0</v>
      </c>
      <c r="L376" s="125">
        <v>0</v>
      </c>
      <c r="M376" s="125">
        <v>1651</v>
      </c>
      <c r="N376" s="125">
        <v>0</v>
      </c>
      <c r="O376" s="125">
        <v>0</v>
      </c>
      <c r="P376" s="125">
        <v>0</v>
      </c>
      <c r="Q376" s="125">
        <v>0</v>
      </c>
      <c r="R376" s="125">
        <v>0</v>
      </c>
      <c r="S376" s="125">
        <v>0</v>
      </c>
      <c r="T376" s="125">
        <v>0</v>
      </c>
      <c r="U376" s="125">
        <v>0</v>
      </c>
      <c r="V376" s="125">
        <v>0</v>
      </c>
      <c r="W376" s="125">
        <v>0</v>
      </c>
      <c r="X376" s="125" t="s">
        <v>1104</v>
      </c>
      <c r="Y376" s="125" t="s">
        <v>1103</v>
      </c>
    </row>
    <row r="377" spans="1:25" ht="12.75" customHeight="1" x14ac:dyDescent="0.2">
      <c r="A377" s="74" t="s">
        <v>658</v>
      </c>
      <c r="B377" s="74" t="s">
        <v>191</v>
      </c>
      <c r="C377" s="125">
        <v>0</v>
      </c>
      <c r="D377" s="125">
        <v>0</v>
      </c>
      <c r="E377" s="125">
        <v>0</v>
      </c>
      <c r="F377" s="125">
        <v>0</v>
      </c>
      <c r="G377" s="125">
        <v>0</v>
      </c>
      <c r="H377" s="125">
        <v>0</v>
      </c>
      <c r="I377" s="125">
        <v>0</v>
      </c>
      <c r="J377" s="125">
        <v>0</v>
      </c>
      <c r="K377" s="125">
        <v>0</v>
      </c>
      <c r="L377" s="125">
        <v>13566</v>
      </c>
      <c r="M377" s="125">
        <v>0</v>
      </c>
      <c r="N377" s="125">
        <v>56200</v>
      </c>
      <c r="O377" s="125">
        <v>0</v>
      </c>
      <c r="P377" s="125">
        <v>500</v>
      </c>
      <c r="Q377" s="125">
        <v>0</v>
      </c>
      <c r="R377" s="125">
        <v>0</v>
      </c>
      <c r="S377" s="125">
        <v>0</v>
      </c>
      <c r="T377" s="125">
        <v>0</v>
      </c>
      <c r="U377" s="125">
        <v>226000</v>
      </c>
      <c r="V377" s="125">
        <v>135800</v>
      </c>
      <c r="W377" s="125">
        <v>500</v>
      </c>
      <c r="X377" s="125" t="s">
        <v>1104</v>
      </c>
      <c r="Y377" s="125" t="s">
        <v>1107</v>
      </c>
    </row>
    <row r="378" spans="1:25" ht="12.75" customHeight="1" x14ac:dyDescent="0.2">
      <c r="A378" s="74" t="s">
        <v>680</v>
      </c>
      <c r="B378" s="74" t="s">
        <v>192</v>
      </c>
      <c r="C378" s="125">
        <v>0</v>
      </c>
      <c r="D378" s="125">
        <v>0</v>
      </c>
      <c r="E378" s="125">
        <v>0</v>
      </c>
      <c r="F378" s="125">
        <v>0</v>
      </c>
      <c r="G378" s="125">
        <v>0</v>
      </c>
      <c r="H378" s="125">
        <v>0</v>
      </c>
      <c r="I378" s="125">
        <v>0</v>
      </c>
      <c r="J378" s="125">
        <v>0</v>
      </c>
      <c r="K378" s="125">
        <v>0</v>
      </c>
      <c r="L378" s="125">
        <v>0</v>
      </c>
      <c r="M378" s="125">
        <v>372021</v>
      </c>
      <c r="N378" s="125">
        <v>70000</v>
      </c>
      <c r="O378" s="125">
        <v>0</v>
      </c>
      <c r="P378" s="125">
        <v>101</v>
      </c>
      <c r="Q378" s="125">
        <v>0</v>
      </c>
      <c r="R378" s="125">
        <v>0</v>
      </c>
      <c r="S378" s="125">
        <v>0</v>
      </c>
      <c r="T378" s="125">
        <v>0</v>
      </c>
      <c r="U378" s="125">
        <v>22000</v>
      </c>
      <c r="V378" s="125">
        <v>80150</v>
      </c>
      <c r="W378" s="125">
        <v>0</v>
      </c>
      <c r="X378" s="125" t="s">
        <v>1104</v>
      </c>
      <c r="Y378" s="125" t="s">
        <v>1107</v>
      </c>
    </row>
    <row r="379" spans="1:25" ht="12.75" customHeight="1" x14ac:dyDescent="0.2">
      <c r="A379" s="74" t="s">
        <v>570</v>
      </c>
      <c r="B379" s="74" t="s">
        <v>193</v>
      </c>
      <c r="C379" s="125">
        <v>0</v>
      </c>
      <c r="D379" s="125">
        <v>0</v>
      </c>
      <c r="E379" s="125">
        <v>0</v>
      </c>
      <c r="F379" s="125">
        <v>0</v>
      </c>
      <c r="G379" s="125">
        <v>0</v>
      </c>
      <c r="H379" s="125">
        <v>0</v>
      </c>
      <c r="I379" s="125">
        <v>0</v>
      </c>
      <c r="J379" s="125">
        <v>0</v>
      </c>
      <c r="K379" s="125">
        <v>0</v>
      </c>
      <c r="L379" s="125">
        <v>0</v>
      </c>
      <c r="M379" s="125">
        <v>7896</v>
      </c>
      <c r="N379" s="125">
        <v>4000</v>
      </c>
      <c r="O379" s="125">
        <v>0</v>
      </c>
      <c r="P379" s="125">
        <v>0</v>
      </c>
      <c r="Q379" s="125">
        <v>0</v>
      </c>
      <c r="R379" s="125">
        <v>0</v>
      </c>
      <c r="S379" s="125">
        <v>0</v>
      </c>
      <c r="T379" s="125">
        <v>0</v>
      </c>
      <c r="U379" s="125">
        <v>0</v>
      </c>
      <c r="V379" s="125">
        <v>0</v>
      </c>
      <c r="W379" s="125">
        <v>0</v>
      </c>
      <c r="X379" s="125" t="s">
        <v>1104</v>
      </c>
      <c r="Y379" s="125" t="s">
        <v>1103</v>
      </c>
    </row>
    <row r="380" spans="1:25" ht="12.75" customHeight="1" x14ac:dyDescent="0.2">
      <c r="A380" s="74" t="s">
        <v>944</v>
      </c>
      <c r="B380" s="74" t="s">
        <v>945</v>
      </c>
      <c r="C380" s="125">
        <v>0</v>
      </c>
      <c r="D380" s="125">
        <v>0</v>
      </c>
      <c r="E380" s="125">
        <v>394</v>
      </c>
      <c r="F380" s="125">
        <v>0</v>
      </c>
      <c r="G380" s="125">
        <v>0</v>
      </c>
      <c r="H380" s="125">
        <v>0</v>
      </c>
      <c r="I380" s="125">
        <v>0</v>
      </c>
      <c r="J380" s="125">
        <v>0</v>
      </c>
      <c r="K380" s="125">
        <v>0</v>
      </c>
      <c r="L380" s="125">
        <v>0</v>
      </c>
      <c r="M380" s="125">
        <v>149631</v>
      </c>
      <c r="N380" s="125">
        <v>43000</v>
      </c>
      <c r="O380" s="125">
        <v>0</v>
      </c>
      <c r="P380" s="125">
        <v>0</v>
      </c>
      <c r="Q380" s="125">
        <v>0</v>
      </c>
      <c r="R380" s="125">
        <v>0</v>
      </c>
      <c r="S380" s="125">
        <v>0</v>
      </c>
      <c r="T380" s="125">
        <v>0</v>
      </c>
      <c r="U380" s="125">
        <v>0</v>
      </c>
      <c r="V380" s="125">
        <v>0</v>
      </c>
      <c r="W380" s="125">
        <v>0</v>
      </c>
      <c r="X380" s="125" t="s">
        <v>1102</v>
      </c>
      <c r="Y380" s="125" t="s">
        <v>1100</v>
      </c>
    </row>
    <row r="381" spans="1:25" ht="12.75" customHeight="1" x14ac:dyDescent="0.2">
      <c r="A381" s="74" t="s">
        <v>1091</v>
      </c>
      <c r="B381" s="74" t="s">
        <v>1092</v>
      </c>
      <c r="C381" s="125">
        <v>0</v>
      </c>
      <c r="D381" s="125">
        <v>0</v>
      </c>
      <c r="E381" s="125">
        <v>0</v>
      </c>
      <c r="F381" s="125">
        <v>0</v>
      </c>
      <c r="G381" s="125">
        <v>0</v>
      </c>
      <c r="H381" s="125">
        <v>0</v>
      </c>
      <c r="I381" s="125">
        <v>0</v>
      </c>
      <c r="J381" s="125">
        <v>0</v>
      </c>
      <c r="K381" s="125">
        <v>0</v>
      </c>
      <c r="L381" s="125">
        <v>0</v>
      </c>
      <c r="M381" s="125">
        <v>39962</v>
      </c>
      <c r="N381" s="125">
        <v>1500</v>
      </c>
      <c r="O381" s="125">
        <v>0</v>
      </c>
      <c r="P381" s="125">
        <v>0</v>
      </c>
      <c r="Q381" s="125">
        <v>0</v>
      </c>
      <c r="R381" s="125">
        <v>0</v>
      </c>
      <c r="S381" s="125">
        <v>0</v>
      </c>
      <c r="T381" s="125">
        <v>0</v>
      </c>
      <c r="U381" s="125">
        <v>0</v>
      </c>
      <c r="V381" s="125">
        <v>0</v>
      </c>
      <c r="W381" s="125">
        <v>0</v>
      </c>
      <c r="X381" s="125" t="s">
        <v>1102</v>
      </c>
      <c r="Y381" s="125" t="s">
        <v>1153</v>
      </c>
    </row>
    <row r="382" spans="1:25" ht="12.75" customHeight="1" x14ac:dyDescent="0.2">
      <c r="A382" s="74" t="s">
        <v>602</v>
      </c>
      <c r="B382" s="74" t="s">
        <v>194</v>
      </c>
      <c r="C382" s="125">
        <v>0</v>
      </c>
      <c r="D382" s="125">
        <v>0</v>
      </c>
      <c r="E382" s="125">
        <v>0</v>
      </c>
      <c r="F382" s="125">
        <v>0</v>
      </c>
      <c r="G382" s="125">
        <v>0</v>
      </c>
      <c r="H382" s="125">
        <v>0</v>
      </c>
      <c r="I382" s="125">
        <v>0</v>
      </c>
      <c r="J382" s="125">
        <v>0</v>
      </c>
      <c r="K382" s="125">
        <v>0</v>
      </c>
      <c r="L382" s="125">
        <v>0</v>
      </c>
      <c r="M382" s="125">
        <v>51821</v>
      </c>
      <c r="N382" s="125">
        <v>0</v>
      </c>
      <c r="O382" s="125">
        <v>0</v>
      </c>
      <c r="P382" s="125">
        <v>0</v>
      </c>
      <c r="Q382" s="125">
        <v>0</v>
      </c>
      <c r="R382" s="125">
        <v>0</v>
      </c>
      <c r="S382" s="125">
        <v>0</v>
      </c>
      <c r="T382" s="125">
        <v>0</v>
      </c>
      <c r="U382" s="125">
        <v>0</v>
      </c>
      <c r="V382" s="125">
        <v>0</v>
      </c>
      <c r="W382" s="125">
        <v>0</v>
      </c>
      <c r="X382" s="125" t="s">
        <v>1104</v>
      </c>
      <c r="Y382" s="125" t="s">
        <v>1103</v>
      </c>
    </row>
    <row r="383" spans="1:25" ht="12.75" customHeight="1" x14ac:dyDescent="0.2">
      <c r="A383" s="74" t="s">
        <v>666</v>
      </c>
      <c r="B383" s="74" t="s">
        <v>195</v>
      </c>
      <c r="C383" s="125">
        <v>0</v>
      </c>
      <c r="D383" s="125">
        <v>0</v>
      </c>
      <c r="E383" s="125">
        <v>0</v>
      </c>
      <c r="F383" s="125">
        <v>0</v>
      </c>
      <c r="G383" s="125">
        <v>0</v>
      </c>
      <c r="H383" s="125">
        <v>0</v>
      </c>
      <c r="I383" s="125">
        <v>0</v>
      </c>
      <c r="J383" s="125">
        <v>0</v>
      </c>
      <c r="K383" s="125">
        <v>0</v>
      </c>
      <c r="L383" s="125">
        <v>0</v>
      </c>
      <c r="M383" s="125">
        <v>147677</v>
      </c>
      <c r="N383" s="125">
        <v>0</v>
      </c>
      <c r="O383" s="125">
        <v>0</v>
      </c>
      <c r="P383" s="125">
        <v>0</v>
      </c>
      <c r="Q383" s="125">
        <v>0</v>
      </c>
      <c r="R383" s="125">
        <v>0</v>
      </c>
      <c r="S383" s="125">
        <v>0</v>
      </c>
      <c r="T383" s="125">
        <v>16</v>
      </c>
      <c r="U383" s="125">
        <v>0</v>
      </c>
      <c r="V383" s="125">
        <v>0</v>
      </c>
      <c r="W383" s="125">
        <v>0</v>
      </c>
      <c r="X383" s="125" t="s">
        <v>1104</v>
      </c>
      <c r="Y383" s="125" t="s">
        <v>1107</v>
      </c>
    </row>
    <row r="384" spans="1:25" ht="12.75" customHeight="1" x14ac:dyDescent="0.2">
      <c r="A384" s="74" t="s">
        <v>573</v>
      </c>
      <c r="B384" s="74" t="s">
        <v>196</v>
      </c>
      <c r="C384" s="125">
        <v>0</v>
      </c>
      <c r="D384" s="125">
        <v>0</v>
      </c>
      <c r="E384" s="125">
        <v>0</v>
      </c>
      <c r="F384" s="125">
        <v>0</v>
      </c>
      <c r="G384" s="125">
        <v>0</v>
      </c>
      <c r="H384" s="125">
        <v>0</v>
      </c>
      <c r="I384" s="125">
        <v>0</v>
      </c>
      <c r="J384" s="125">
        <v>0</v>
      </c>
      <c r="K384" s="125">
        <v>0</v>
      </c>
      <c r="L384" s="125">
        <v>6500</v>
      </c>
      <c r="M384" s="125">
        <v>53833</v>
      </c>
      <c r="N384" s="125">
        <v>0</v>
      </c>
      <c r="O384" s="125">
        <v>0</v>
      </c>
      <c r="P384" s="125">
        <v>0</v>
      </c>
      <c r="Q384" s="125">
        <v>0</v>
      </c>
      <c r="R384" s="125">
        <v>0</v>
      </c>
      <c r="S384" s="125">
        <v>0</v>
      </c>
      <c r="T384" s="125">
        <v>0</v>
      </c>
      <c r="U384" s="125">
        <v>0</v>
      </c>
      <c r="V384" s="125">
        <v>0</v>
      </c>
      <c r="W384" s="125">
        <v>0</v>
      </c>
      <c r="X384" s="125" t="s">
        <v>1104</v>
      </c>
      <c r="Y384" s="125" t="s">
        <v>1103</v>
      </c>
    </row>
    <row r="385" spans="1:25" ht="12.75" customHeight="1" x14ac:dyDescent="0.2">
      <c r="A385" s="74" t="s">
        <v>518</v>
      </c>
      <c r="B385" s="74" t="s">
        <v>197</v>
      </c>
      <c r="C385" s="125">
        <v>0</v>
      </c>
      <c r="D385" s="125">
        <v>0</v>
      </c>
      <c r="E385" s="125">
        <v>0</v>
      </c>
      <c r="F385" s="125">
        <v>0</v>
      </c>
      <c r="G385" s="125">
        <v>0</v>
      </c>
      <c r="H385" s="125">
        <v>0</v>
      </c>
      <c r="I385" s="125">
        <v>0</v>
      </c>
      <c r="J385" s="125">
        <v>0</v>
      </c>
      <c r="K385" s="125">
        <v>0</v>
      </c>
      <c r="L385" s="125">
        <v>0</v>
      </c>
      <c r="M385" s="125">
        <v>0</v>
      </c>
      <c r="N385" s="125">
        <v>0</v>
      </c>
      <c r="O385" s="125">
        <v>0</v>
      </c>
      <c r="P385" s="125">
        <v>0</v>
      </c>
      <c r="Q385" s="125">
        <v>0</v>
      </c>
      <c r="R385" s="125">
        <v>0</v>
      </c>
      <c r="S385" s="125">
        <v>0</v>
      </c>
      <c r="T385" s="125">
        <v>0</v>
      </c>
      <c r="U385" s="125">
        <v>0</v>
      </c>
      <c r="V385" s="125">
        <v>0</v>
      </c>
      <c r="W385" s="125">
        <v>0</v>
      </c>
      <c r="X385" s="125" t="s">
        <v>1104</v>
      </c>
      <c r="Y385" s="125" t="s">
        <v>1103</v>
      </c>
    </row>
    <row r="386" spans="1:25" ht="12.75" customHeight="1" x14ac:dyDescent="0.2">
      <c r="A386" s="74" t="s">
        <v>671</v>
      </c>
      <c r="B386" s="74" t="s">
        <v>198</v>
      </c>
      <c r="C386" s="125">
        <v>0</v>
      </c>
      <c r="D386" s="125">
        <v>0</v>
      </c>
      <c r="E386" s="125">
        <v>0</v>
      </c>
      <c r="F386" s="125">
        <v>0</v>
      </c>
      <c r="G386" s="125">
        <v>0</v>
      </c>
      <c r="H386" s="125">
        <v>0</v>
      </c>
      <c r="I386" s="125">
        <v>0</v>
      </c>
      <c r="J386" s="125">
        <v>0</v>
      </c>
      <c r="K386" s="125">
        <v>0</v>
      </c>
      <c r="L386" s="125">
        <v>0</v>
      </c>
      <c r="M386" s="125">
        <v>373715</v>
      </c>
      <c r="N386" s="125">
        <v>133000</v>
      </c>
      <c r="O386" s="125">
        <v>0</v>
      </c>
      <c r="P386" s="125">
        <v>25000</v>
      </c>
      <c r="Q386" s="125">
        <v>0</v>
      </c>
      <c r="R386" s="125">
        <v>0</v>
      </c>
      <c r="S386" s="125">
        <v>0</v>
      </c>
      <c r="T386" s="125">
        <v>0</v>
      </c>
      <c r="U386" s="125">
        <v>155000</v>
      </c>
      <c r="V386" s="125">
        <v>20000</v>
      </c>
      <c r="W386" s="125">
        <v>40000</v>
      </c>
      <c r="X386" s="125" t="s">
        <v>1104</v>
      </c>
      <c r="Y386" s="125" t="s">
        <v>1107</v>
      </c>
    </row>
    <row r="387" spans="1:25" ht="12.75" customHeight="1" x14ac:dyDescent="0.2">
      <c r="A387" s="74" t="s">
        <v>519</v>
      </c>
      <c r="B387" s="74" t="s">
        <v>199</v>
      </c>
      <c r="C387" s="125">
        <v>0</v>
      </c>
      <c r="D387" s="125">
        <v>0</v>
      </c>
      <c r="E387" s="125">
        <v>0</v>
      </c>
      <c r="F387" s="125">
        <v>0</v>
      </c>
      <c r="G387" s="125">
        <v>0</v>
      </c>
      <c r="H387" s="125">
        <v>0</v>
      </c>
      <c r="I387" s="125">
        <v>0</v>
      </c>
      <c r="J387" s="125">
        <v>0</v>
      </c>
      <c r="K387" s="125">
        <v>0</v>
      </c>
      <c r="L387" s="125">
        <v>0</v>
      </c>
      <c r="M387" s="125">
        <v>58947</v>
      </c>
      <c r="N387" s="125">
        <v>0</v>
      </c>
      <c r="O387" s="125">
        <v>0</v>
      </c>
      <c r="P387" s="125">
        <v>0</v>
      </c>
      <c r="Q387" s="125">
        <v>0</v>
      </c>
      <c r="R387" s="125">
        <v>0</v>
      </c>
      <c r="S387" s="125">
        <v>0</v>
      </c>
      <c r="T387" s="125">
        <v>0</v>
      </c>
      <c r="U387" s="125">
        <v>0</v>
      </c>
      <c r="V387" s="125">
        <v>0</v>
      </c>
      <c r="W387" s="125">
        <v>500</v>
      </c>
      <c r="X387" s="125" t="s">
        <v>1104</v>
      </c>
      <c r="Y387" s="125" t="s">
        <v>1103</v>
      </c>
    </row>
    <row r="388" spans="1:25" ht="12.75" customHeight="1" x14ac:dyDescent="0.2">
      <c r="A388" s="74" t="s">
        <v>946</v>
      </c>
      <c r="B388" s="74" t="s">
        <v>947</v>
      </c>
      <c r="C388" s="125">
        <v>0</v>
      </c>
      <c r="D388" s="125">
        <v>0</v>
      </c>
      <c r="E388" s="125">
        <v>0</v>
      </c>
      <c r="F388" s="125">
        <v>0</v>
      </c>
      <c r="G388" s="125">
        <v>0</v>
      </c>
      <c r="H388" s="125">
        <v>0</v>
      </c>
      <c r="I388" s="125">
        <v>0</v>
      </c>
      <c r="J388" s="125">
        <v>0</v>
      </c>
      <c r="K388" s="125">
        <v>0</v>
      </c>
      <c r="L388" s="125">
        <v>0</v>
      </c>
      <c r="M388" s="125">
        <v>31000</v>
      </c>
      <c r="N388" s="125">
        <v>0</v>
      </c>
      <c r="O388" s="125">
        <v>0</v>
      </c>
      <c r="P388" s="125">
        <v>0</v>
      </c>
      <c r="Q388" s="125">
        <v>0</v>
      </c>
      <c r="R388" s="125">
        <v>0</v>
      </c>
      <c r="S388" s="125">
        <v>0</v>
      </c>
      <c r="T388" s="125">
        <v>0</v>
      </c>
      <c r="U388" s="125">
        <v>0</v>
      </c>
      <c r="V388" s="125">
        <v>0</v>
      </c>
      <c r="W388" s="125">
        <v>0</v>
      </c>
      <c r="X388" s="125" t="s">
        <v>1102</v>
      </c>
      <c r="Y388" s="125" t="s">
        <v>1100</v>
      </c>
    </row>
    <row r="389" spans="1:25" ht="12.75" customHeight="1" x14ac:dyDescent="0.2">
      <c r="A389" s="74" t="s">
        <v>742</v>
      </c>
      <c r="B389" s="74" t="s">
        <v>1135</v>
      </c>
      <c r="C389" s="125">
        <v>0</v>
      </c>
      <c r="D389" s="125">
        <v>0</v>
      </c>
      <c r="E389" s="125">
        <v>0</v>
      </c>
      <c r="F389" s="125">
        <v>0</v>
      </c>
      <c r="G389" s="125">
        <v>0</v>
      </c>
      <c r="H389" s="125">
        <v>0</v>
      </c>
      <c r="I389" s="125">
        <v>0</v>
      </c>
      <c r="J389" s="125">
        <v>0</v>
      </c>
      <c r="K389" s="125">
        <v>0</v>
      </c>
      <c r="L389" s="125">
        <v>0</v>
      </c>
      <c r="M389" s="125">
        <v>5698</v>
      </c>
      <c r="N389" s="125">
        <v>0</v>
      </c>
      <c r="O389" s="125">
        <v>0</v>
      </c>
      <c r="P389" s="125">
        <v>0</v>
      </c>
      <c r="Q389" s="125">
        <v>0</v>
      </c>
      <c r="R389" s="125">
        <v>0</v>
      </c>
      <c r="S389" s="125">
        <v>0</v>
      </c>
      <c r="T389" s="125">
        <v>0</v>
      </c>
      <c r="U389" s="125">
        <v>0</v>
      </c>
      <c r="V389" s="125">
        <v>0</v>
      </c>
      <c r="W389" s="125">
        <v>0</v>
      </c>
      <c r="X389" s="125" t="s">
        <v>1104</v>
      </c>
      <c r="Y389" s="125" t="s">
        <v>1153</v>
      </c>
    </row>
    <row r="390" spans="1:25" ht="12.75" customHeight="1" x14ac:dyDescent="0.2">
      <c r="A390" s="74" t="s">
        <v>599</v>
      </c>
      <c r="B390" s="74" t="s">
        <v>361</v>
      </c>
      <c r="C390" s="125">
        <v>0</v>
      </c>
      <c r="D390" s="125">
        <v>0</v>
      </c>
      <c r="E390" s="125">
        <v>0</v>
      </c>
      <c r="F390" s="125">
        <v>0</v>
      </c>
      <c r="G390" s="125">
        <v>0</v>
      </c>
      <c r="H390" s="125">
        <v>0</v>
      </c>
      <c r="I390" s="125">
        <v>26</v>
      </c>
      <c r="J390" s="125">
        <v>0</v>
      </c>
      <c r="K390" s="125">
        <v>0</v>
      </c>
      <c r="L390" s="125">
        <v>0</v>
      </c>
      <c r="M390" s="125">
        <v>274768</v>
      </c>
      <c r="N390" s="125">
        <v>49200</v>
      </c>
      <c r="O390" s="125">
        <v>0</v>
      </c>
      <c r="P390" s="125">
        <v>0</v>
      </c>
      <c r="Q390" s="125">
        <v>0</v>
      </c>
      <c r="R390" s="125">
        <v>0</v>
      </c>
      <c r="S390" s="125">
        <v>0</v>
      </c>
      <c r="T390" s="125">
        <v>0</v>
      </c>
      <c r="U390" s="125">
        <v>0</v>
      </c>
      <c r="V390" s="125">
        <v>0</v>
      </c>
      <c r="W390" s="125">
        <v>0</v>
      </c>
      <c r="X390" s="125" t="s">
        <v>1104</v>
      </c>
      <c r="Y390" s="125" t="s">
        <v>1100</v>
      </c>
    </row>
    <row r="391" spans="1:25" ht="12.75" customHeight="1" x14ac:dyDescent="0.2">
      <c r="A391" s="74" t="s">
        <v>379</v>
      </c>
      <c r="B391" s="74" t="s">
        <v>200</v>
      </c>
      <c r="C391" s="125">
        <v>0</v>
      </c>
      <c r="D391" s="125">
        <v>0</v>
      </c>
      <c r="E391" s="125">
        <v>0</v>
      </c>
      <c r="F391" s="125">
        <v>0</v>
      </c>
      <c r="G391" s="125">
        <v>0</v>
      </c>
      <c r="H391" s="125">
        <v>0</v>
      </c>
      <c r="I391" s="125">
        <v>0</v>
      </c>
      <c r="J391" s="125">
        <v>0</v>
      </c>
      <c r="K391" s="125">
        <v>0</v>
      </c>
      <c r="L391" s="125">
        <v>0</v>
      </c>
      <c r="M391" s="125">
        <v>160371</v>
      </c>
      <c r="N391" s="125">
        <v>8000</v>
      </c>
      <c r="O391" s="125">
        <v>0</v>
      </c>
      <c r="P391" s="125">
        <v>0</v>
      </c>
      <c r="Q391" s="125">
        <v>0</v>
      </c>
      <c r="R391" s="125">
        <v>0</v>
      </c>
      <c r="S391" s="125">
        <v>0</v>
      </c>
      <c r="T391" s="125">
        <v>0</v>
      </c>
      <c r="U391" s="125">
        <v>5000</v>
      </c>
      <c r="V391" s="125">
        <v>72000</v>
      </c>
      <c r="W391" s="125">
        <v>0</v>
      </c>
      <c r="X391" s="125" t="s">
        <v>1104</v>
      </c>
      <c r="Y391" s="125" t="s">
        <v>1100</v>
      </c>
    </row>
    <row r="392" spans="1:25" ht="12.75" customHeight="1" x14ac:dyDescent="0.2">
      <c r="A392" s="74" t="s">
        <v>681</v>
      </c>
      <c r="B392" s="74" t="s">
        <v>201</v>
      </c>
      <c r="C392" s="125">
        <v>0</v>
      </c>
      <c r="D392" s="125">
        <v>0</v>
      </c>
      <c r="E392" s="125">
        <v>0</v>
      </c>
      <c r="F392" s="125">
        <v>12569</v>
      </c>
      <c r="G392" s="125">
        <v>0</v>
      </c>
      <c r="H392" s="125">
        <v>0</v>
      </c>
      <c r="I392" s="125">
        <v>0</v>
      </c>
      <c r="J392" s="125">
        <v>0</v>
      </c>
      <c r="K392" s="125">
        <v>0</v>
      </c>
      <c r="L392" s="125">
        <v>0</v>
      </c>
      <c r="M392" s="125">
        <v>203819</v>
      </c>
      <c r="N392" s="125">
        <v>35000</v>
      </c>
      <c r="O392" s="125">
        <v>0</v>
      </c>
      <c r="P392" s="125">
        <v>0</v>
      </c>
      <c r="Q392" s="125">
        <v>0</v>
      </c>
      <c r="R392" s="125">
        <v>0</v>
      </c>
      <c r="S392" s="125">
        <v>0</v>
      </c>
      <c r="T392" s="125">
        <v>0</v>
      </c>
      <c r="U392" s="125">
        <v>0</v>
      </c>
      <c r="V392" s="125">
        <v>30000</v>
      </c>
      <c r="W392" s="125">
        <v>8642</v>
      </c>
      <c r="X392" s="125" t="s">
        <v>1104</v>
      </c>
      <c r="Y392" s="125" t="s">
        <v>1107</v>
      </c>
    </row>
    <row r="393" spans="1:25" ht="12.75" customHeight="1" x14ac:dyDescent="0.2">
      <c r="A393" s="74" t="s">
        <v>600</v>
      </c>
      <c r="B393" s="74" t="s">
        <v>340</v>
      </c>
      <c r="C393" s="125">
        <v>0</v>
      </c>
      <c r="D393" s="125">
        <v>0</v>
      </c>
      <c r="E393" s="125">
        <v>0</v>
      </c>
      <c r="F393" s="125">
        <v>0</v>
      </c>
      <c r="G393" s="125">
        <v>0</v>
      </c>
      <c r="H393" s="125">
        <v>0</v>
      </c>
      <c r="I393" s="125">
        <v>2585</v>
      </c>
      <c r="J393" s="125">
        <v>0</v>
      </c>
      <c r="K393" s="125">
        <v>0</v>
      </c>
      <c r="L393" s="125">
        <v>0</v>
      </c>
      <c r="M393" s="125">
        <v>159050</v>
      </c>
      <c r="N393" s="125">
        <v>72500</v>
      </c>
      <c r="O393" s="125">
        <v>0</v>
      </c>
      <c r="P393" s="125">
        <v>0</v>
      </c>
      <c r="Q393" s="125">
        <v>0</v>
      </c>
      <c r="R393" s="125">
        <v>0</v>
      </c>
      <c r="S393" s="125">
        <v>0</v>
      </c>
      <c r="T393" s="125">
        <v>0</v>
      </c>
      <c r="U393" s="125">
        <v>98000</v>
      </c>
      <c r="V393" s="125">
        <v>6496</v>
      </c>
      <c r="W393" s="125">
        <v>0</v>
      </c>
      <c r="X393" s="125" t="s">
        <v>1104</v>
      </c>
      <c r="Y393" s="125" t="s">
        <v>1109</v>
      </c>
    </row>
    <row r="394" spans="1:25" ht="12.75" customHeight="1" x14ac:dyDescent="0.2">
      <c r="A394" s="74" t="s">
        <v>948</v>
      </c>
      <c r="B394" s="74" t="s">
        <v>949</v>
      </c>
      <c r="C394" s="125">
        <v>0</v>
      </c>
      <c r="D394" s="125">
        <v>0</v>
      </c>
      <c r="E394" s="125">
        <v>0</v>
      </c>
      <c r="F394" s="125">
        <v>0</v>
      </c>
      <c r="G394" s="125">
        <v>0</v>
      </c>
      <c r="H394" s="125">
        <v>0</v>
      </c>
      <c r="I394" s="125">
        <v>0</v>
      </c>
      <c r="J394" s="125">
        <v>0</v>
      </c>
      <c r="K394" s="125">
        <v>0</v>
      </c>
      <c r="L394" s="125">
        <v>0</v>
      </c>
      <c r="M394" s="125">
        <v>113627</v>
      </c>
      <c r="N394" s="125">
        <v>22700</v>
      </c>
      <c r="O394" s="125">
        <v>0</v>
      </c>
      <c r="P394" s="125">
        <v>0</v>
      </c>
      <c r="Q394" s="125">
        <v>0</v>
      </c>
      <c r="R394" s="125">
        <v>0</v>
      </c>
      <c r="S394" s="125">
        <v>0</v>
      </c>
      <c r="T394" s="125">
        <v>0</v>
      </c>
      <c r="U394" s="125">
        <v>15500</v>
      </c>
      <c r="V394" s="125">
        <v>40000</v>
      </c>
      <c r="W394" s="125">
        <v>3000</v>
      </c>
      <c r="X394" s="125" t="s">
        <v>1102</v>
      </c>
      <c r="Y394" s="125" t="s">
        <v>1100</v>
      </c>
    </row>
    <row r="395" spans="1:25" ht="12.75" customHeight="1" x14ac:dyDescent="0.2">
      <c r="A395" s="74" t="s">
        <v>386</v>
      </c>
      <c r="B395" s="74" t="s">
        <v>202</v>
      </c>
      <c r="C395" s="125">
        <v>0</v>
      </c>
      <c r="D395" s="125">
        <v>0</v>
      </c>
      <c r="E395" s="125">
        <v>0</v>
      </c>
      <c r="F395" s="125">
        <v>0</v>
      </c>
      <c r="G395" s="125">
        <v>0</v>
      </c>
      <c r="H395" s="125">
        <v>0</v>
      </c>
      <c r="I395" s="125">
        <v>0</v>
      </c>
      <c r="J395" s="125">
        <v>0</v>
      </c>
      <c r="K395" s="125">
        <v>0</v>
      </c>
      <c r="L395" s="125">
        <v>0</v>
      </c>
      <c r="M395" s="125">
        <v>0</v>
      </c>
      <c r="N395" s="125">
        <v>0</v>
      </c>
      <c r="O395" s="125">
        <v>0</v>
      </c>
      <c r="P395" s="125">
        <v>0</v>
      </c>
      <c r="Q395" s="125">
        <v>0</v>
      </c>
      <c r="R395" s="125">
        <v>0</v>
      </c>
      <c r="S395" s="125">
        <v>0</v>
      </c>
      <c r="T395" s="125">
        <v>0</v>
      </c>
      <c r="U395" s="125">
        <v>0</v>
      </c>
      <c r="V395" s="125">
        <v>0</v>
      </c>
      <c r="W395" s="125">
        <v>0</v>
      </c>
      <c r="X395" s="125" t="s">
        <v>1104</v>
      </c>
      <c r="Y395" s="125" t="s">
        <v>1103</v>
      </c>
    </row>
    <row r="396" spans="1:25" ht="12.75" customHeight="1" x14ac:dyDescent="0.2">
      <c r="A396" s="74" t="s">
        <v>393</v>
      </c>
      <c r="B396" s="74" t="s">
        <v>203</v>
      </c>
      <c r="C396" s="125">
        <v>0</v>
      </c>
      <c r="D396" s="125">
        <v>0</v>
      </c>
      <c r="E396" s="125">
        <v>0</v>
      </c>
      <c r="F396" s="125">
        <v>0</v>
      </c>
      <c r="G396" s="125">
        <v>0</v>
      </c>
      <c r="H396" s="125">
        <v>0</v>
      </c>
      <c r="I396" s="125">
        <v>0</v>
      </c>
      <c r="J396" s="125">
        <v>0</v>
      </c>
      <c r="K396" s="125">
        <v>0</v>
      </c>
      <c r="L396" s="125">
        <v>0</v>
      </c>
      <c r="M396" s="125">
        <v>205123</v>
      </c>
      <c r="N396" s="125">
        <v>0</v>
      </c>
      <c r="O396" s="125">
        <v>0</v>
      </c>
      <c r="P396" s="125">
        <v>0</v>
      </c>
      <c r="Q396" s="125">
        <v>0</v>
      </c>
      <c r="R396" s="125">
        <v>0</v>
      </c>
      <c r="S396" s="125">
        <v>0</v>
      </c>
      <c r="T396" s="125">
        <v>0</v>
      </c>
      <c r="U396" s="125">
        <v>0</v>
      </c>
      <c r="V396" s="125">
        <v>0</v>
      </c>
      <c r="W396" s="125">
        <v>0</v>
      </c>
      <c r="X396" s="125" t="s">
        <v>1104</v>
      </c>
      <c r="Y396" s="125" t="s">
        <v>1103</v>
      </c>
    </row>
    <row r="397" spans="1:25" ht="12.75" customHeight="1" x14ac:dyDescent="0.2">
      <c r="A397" s="74" t="s">
        <v>420</v>
      </c>
      <c r="B397" s="74" t="s">
        <v>204</v>
      </c>
      <c r="C397" s="125">
        <v>0</v>
      </c>
      <c r="D397" s="125">
        <v>0</v>
      </c>
      <c r="E397" s="125">
        <v>0</v>
      </c>
      <c r="F397" s="125">
        <v>0</v>
      </c>
      <c r="G397" s="125">
        <v>0</v>
      </c>
      <c r="H397" s="125">
        <v>0</v>
      </c>
      <c r="I397" s="125">
        <v>0</v>
      </c>
      <c r="J397" s="125">
        <v>0</v>
      </c>
      <c r="K397" s="125">
        <v>0</v>
      </c>
      <c r="L397" s="125">
        <v>0</v>
      </c>
      <c r="M397" s="125">
        <v>57423</v>
      </c>
      <c r="N397" s="125">
        <v>0</v>
      </c>
      <c r="O397" s="125">
        <v>0</v>
      </c>
      <c r="P397" s="125">
        <v>0</v>
      </c>
      <c r="Q397" s="125">
        <v>0</v>
      </c>
      <c r="R397" s="125">
        <v>0</v>
      </c>
      <c r="S397" s="125">
        <v>0</v>
      </c>
      <c r="T397" s="125">
        <v>0</v>
      </c>
      <c r="U397" s="125">
        <v>0</v>
      </c>
      <c r="V397" s="125">
        <v>28</v>
      </c>
      <c r="W397" s="125">
        <v>0</v>
      </c>
      <c r="X397" s="125" t="s">
        <v>1104</v>
      </c>
      <c r="Y397" s="125" t="s">
        <v>1103</v>
      </c>
    </row>
    <row r="398" spans="1:25" ht="12.75" customHeight="1" x14ac:dyDescent="0.2">
      <c r="A398" s="74" t="s">
        <v>1090</v>
      </c>
      <c r="B398" s="74" t="s">
        <v>1136</v>
      </c>
      <c r="C398" s="125">
        <v>0</v>
      </c>
      <c r="D398" s="125">
        <v>0</v>
      </c>
      <c r="E398" s="125">
        <v>0</v>
      </c>
      <c r="F398" s="125">
        <v>0</v>
      </c>
      <c r="G398" s="125">
        <v>0</v>
      </c>
      <c r="H398" s="125">
        <v>0</v>
      </c>
      <c r="I398" s="125">
        <v>0</v>
      </c>
      <c r="J398" s="125">
        <v>0</v>
      </c>
      <c r="K398" s="125">
        <v>0</v>
      </c>
      <c r="L398" s="125">
        <v>0</v>
      </c>
      <c r="M398" s="125">
        <v>0</v>
      </c>
      <c r="N398" s="125">
        <v>0</v>
      </c>
      <c r="O398" s="125">
        <v>0</v>
      </c>
      <c r="P398" s="125">
        <v>0</v>
      </c>
      <c r="Q398" s="125">
        <v>0</v>
      </c>
      <c r="R398" s="125">
        <v>0</v>
      </c>
      <c r="S398" s="125">
        <v>0</v>
      </c>
      <c r="T398" s="125">
        <v>0</v>
      </c>
      <c r="U398" s="125">
        <v>0</v>
      </c>
      <c r="V398" s="125">
        <v>0</v>
      </c>
      <c r="W398" s="125">
        <v>0</v>
      </c>
      <c r="X398" s="125" t="s">
        <v>1104</v>
      </c>
      <c r="Y398" s="125" t="s">
        <v>1153</v>
      </c>
    </row>
    <row r="399" spans="1:25" ht="12.75" customHeight="1" x14ac:dyDescent="0.2">
      <c r="A399" s="74" t="s">
        <v>371</v>
      </c>
      <c r="B399" s="74" t="s">
        <v>205</v>
      </c>
      <c r="C399" s="125">
        <v>0</v>
      </c>
      <c r="D399" s="125">
        <v>0</v>
      </c>
      <c r="E399" s="125">
        <v>0</v>
      </c>
      <c r="F399" s="125">
        <v>0</v>
      </c>
      <c r="G399" s="125">
        <v>0</v>
      </c>
      <c r="H399" s="125">
        <v>0</v>
      </c>
      <c r="I399" s="125">
        <v>0</v>
      </c>
      <c r="J399" s="125">
        <v>0</v>
      </c>
      <c r="K399" s="125">
        <v>0</v>
      </c>
      <c r="L399" s="125">
        <v>0</v>
      </c>
      <c r="M399" s="125">
        <v>106930</v>
      </c>
      <c r="N399" s="125">
        <v>16200</v>
      </c>
      <c r="O399" s="125">
        <v>0</v>
      </c>
      <c r="P399" s="125">
        <v>0</v>
      </c>
      <c r="Q399" s="125">
        <v>0</v>
      </c>
      <c r="R399" s="125">
        <v>0</v>
      </c>
      <c r="S399" s="125">
        <v>0</v>
      </c>
      <c r="T399" s="125">
        <v>0</v>
      </c>
      <c r="U399" s="125">
        <v>0</v>
      </c>
      <c r="V399" s="125">
        <v>0</v>
      </c>
      <c r="W399" s="125">
        <v>0</v>
      </c>
      <c r="X399" s="125" t="s">
        <v>1104</v>
      </c>
      <c r="Y399" s="125" t="s">
        <v>1100</v>
      </c>
    </row>
    <row r="400" spans="1:25" ht="12.75" customHeight="1" x14ac:dyDescent="0.2">
      <c r="A400" s="74" t="s">
        <v>428</v>
      </c>
      <c r="B400" s="74" t="s">
        <v>206</v>
      </c>
      <c r="C400" s="125">
        <v>0</v>
      </c>
      <c r="D400" s="125">
        <v>0</v>
      </c>
      <c r="E400" s="125">
        <v>0</v>
      </c>
      <c r="F400" s="125">
        <v>0</v>
      </c>
      <c r="G400" s="125">
        <v>0</v>
      </c>
      <c r="H400" s="125">
        <v>0</v>
      </c>
      <c r="I400" s="125">
        <v>0</v>
      </c>
      <c r="J400" s="125">
        <v>0</v>
      </c>
      <c r="K400" s="125">
        <v>0</v>
      </c>
      <c r="L400" s="125">
        <v>0</v>
      </c>
      <c r="M400" s="125">
        <v>0</v>
      </c>
      <c r="N400" s="125">
        <v>0</v>
      </c>
      <c r="O400" s="125">
        <v>0</v>
      </c>
      <c r="P400" s="125">
        <v>0</v>
      </c>
      <c r="Q400" s="125">
        <v>0</v>
      </c>
      <c r="R400" s="125">
        <v>0</v>
      </c>
      <c r="S400" s="125">
        <v>0</v>
      </c>
      <c r="T400" s="125">
        <v>0</v>
      </c>
      <c r="U400" s="125">
        <v>0</v>
      </c>
      <c r="V400" s="125">
        <v>0</v>
      </c>
      <c r="W400" s="125">
        <v>0</v>
      </c>
      <c r="X400" s="125" t="s">
        <v>1104</v>
      </c>
      <c r="Y400" s="125" t="s">
        <v>1103</v>
      </c>
    </row>
    <row r="401" spans="1:25" ht="12.75" customHeight="1" x14ac:dyDescent="0.2">
      <c r="A401" s="74" t="s">
        <v>554</v>
      </c>
      <c r="B401" s="74" t="s">
        <v>207</v>
      </c>
      <c r="C401" s="125">
        <v>0</v>
      </c>
      <c r="D401" s="125">
        <v>0</v>
      </c>
      <c r="E401" s="125">
        <v>0</v>
      </c>
      <c r="F401" s="125">
        <v>0</v>
      </c>
      <c r="G401" s="125">
        <v>0</v>
      </c>
      <c r="H401" s="125">
        <v>0</v>
      </c>
      <c r="I401" s="125">
        <v>0</v>
      </c>
      <c r="J401" s="125">
        <v>0</v>
      </c>
      <c r="K401" s="125">
        <v>0</v>
      </c>
      <c r="L401" s="125">
        <v>0</v>
      </c>
      <c r="M401" s="125">
        <v>67456</v>
      </c>
      <c r="N401" s="125">
        <v>0</v>
      </c>
      <c r="O401" s="125">
        <v>0</v>
      </c>
      <c r="P401" s="125">
        <v>0</v>
      </c>
      <c r="Q401" s="125">
        <v>0</v>
      </c>
      <c r="R401" s="125">
        <v>0</v>
      </c>
      <c r="S401" s="125">
        <v>0</v>
      </c>
      <c r="T401" s="125">
        <v>0</v>
      </c>
      <c r="U401" s="125">
        <v>0</v>
      </c>
      <c r="V401" s="125">
        <v>0</v>
      </c>
      <c r="W401" s="125">
        <v>0</v>
      </c>
      <c r="X401" s="125" t="s">
        <v>1104</v>
      </c>
      <c r="Y401" s="125" t="s">
        <v>1103</v>
      </c>
    </row>
    <row r="402" spans="1:25" ht="12.75" customHeight="1" x14ac:dyDescent="0.2">
      <c r="A402" s="74" t="s">
        <v>555</v>
      </c>
      <c r="B402" s="74" t="s">
        <v>208</v>
      </c>
      <c r="C402" s="125">
        <v>0</v>
      </c>
      <c r="D402" s="125">
        <v>0</v>
      </c>
      <c r="E402" s="125">
        <v>0</v>
      </c>
      <c r="F402" s="125">
        <v>0</v>
      </c>
      <c r="G402" s="125">
        <v>0</v>
      </c>
      <c r="H402" s="125">
        <v>0</v>
      </c>
      <c r="I402" s="125">
        <v>0</v>
      </c>
      <c r="J402" s="125">
        <v>0</v>
      </c>
      <c r="K402" s="125">
        <v>0</v>
      </c>
      <c r="L402" s="125">
        <v>0</v>
      </c>
      <c r="M402" s="125">
        <v>106043</v>
      </c>
      <c r="N402" s="125">
        <v>0</v>
      </c>
      <c r="O402" s="125">
        <v>0</v>
      </c>
      <c r="P402" s="125">
        <v>0</v>
      </c>
      <c r="Q402" s="125">
        <v>0</v>
      </c>
      <c r="R402" s="125">
        <v>0</v>
      </c>
      <c r="S402" s="125">
        <v>0</v>
      </c>
      <c r="T402" s="125">
        <v>0</v>
      </c>
      <c r="U402" s="125">
        <v>0</v>
      </c>
      <c r="V402" s="125">
        <v>0</v>
      </c>
      <c r="W402" s="125">
        <v>0</v>
      </c>
      <c r="X402" s="125" t="s">
        <v>1104</v>
      </c>
      <c r="Y402" s="125" t="s">
        <v>1103</v>
      </c>
    </row>
    <row r="403" spans="1:25" ht="12.75" customHeight="1" x14ac:dyDescent="0.2">
      <c r="A403" s="74" t="s">
        <v>410</v>
      </c>
      <c r="B403" s="74" t="s">
        <v>209</v>
      </c>
      <c r="C403" s="125">
        <v>0</v>
      </c>
      <c r="D403" s="125">
        <v>0</v>
      </c>
      <c r="E403" s="125">
        <v>0</v>
      </c>
      <c r="F403" s="125">
        <v>0</v>
      </c>
      <c r="G403" s="125">
        <v>0</v>
      </c>
      <c r="H403" s="125">
        <v>0</v>
      </c>
      <c r="I403" s="125">
        <v>0</v>
      </c>
      <c r="J403" s="125">
        <v>0</v>
      </c>
      <c r="K403" s="125">
        <v>0</v>
      </c>
      <c r="L403" s="125">
        <v>0</v>
      </c>
      <c r="M403" s="125">
        <v>12800</v>
      </c>
      <c r="N403" s="125">
        <v>0</v>
      </c>
      <c r="O403" s="125">
        <v>0</v>
      </c>
      <c r="P403" s="125">
        <v>0</v>
      </c>
      <c r="Q403" s="125">
        <v>0</v>
      </c>
      <c r="R403" s="125">
        <v>0</v>
      </c>
      <c r="S403" s="125">
        <v>0</v>
      </c>
      <c r="T403" s="125">
        <v>0</v>
      </c>
      <c r="U403" s="125">
        <v>0</v>
      </c>
      <c r="V403" s="125">
        <v>0</v>
      </c>
      <c r="W403" s="125">
        <v>0</v>
      </c>
      <c r="X403" s="125" t="s">
        <v>1104</v>
      </c>
      <c r="Y403" s="125" t="s">
        <v>1103</v>
      </c>
    </row>
    <row r="404" spans="1:25" ht="12.75" customHeight="1" x14ac:dyDescent="0.2">
      <c r="A404" s="74" t="s">
        <v>950</v>
      </c>
      <c r="B404" s="74" t="s">
        <v>951</v>
      </c>
      <c r="C404" s="125">
        <v>0</v>
      </c>
      <c r="D404" s="125">
        <v>0</v>
      </c>
      <c r="E404" s="125">
        <v>0</v>
      </c>
      <c r="F404" s="125">
        <v>0</v>
      </c>
      <c r="G404" s="125">
        <v>0</v>
      </c>
      <c r="H404" s="125">
        <v>0</v>
      </c>
      <c r="I404" s="125">
        <v>0</v>
      </c>
      <c r="J404" s="125">
        <v>0</v>
      </c>
      <c r="K404" s="125">
        <v>0</v>
      </c>
      <c r="L404" s="125">
        <v>0</v>
      </c>
      <c r="M404" s="125">
        <v>915251</v>
      </c>
      <c r="N404" s="125">
        <v>8500</v>
      </c>
      <c r="O404" s="125">
        <v>0</v>
      </c>
      <c r="P404" s="125">
        <v>821</v>
      </c>
      <c r="Q404" s="125">
        <v>0</v>
      </c>
      <c r="R404" s="125">
        <v>0</v>
      </c>
      <c r="S404" s="125">
        <v>0</v>
      </c>
      <c r="T404" s="125">
        <v>0</v>
      </c>
      <c r="U404" s="125">
        <v>0</v>
      </c>
      <c r="V404" s="125">
        <v>0</v>
      </c>
      <c r="W404" s="125">
        <v>500</v>
      </c>
      <c r="X404" s="125" t="s">
        <v>1102</v>
      </c>
      <c r="Y404" s="125" t="s">
        <v>1100</v>
      </c>
    </row>
    <row r="405" spans="1:25" ht="12.75" customHeight="1" x14ac:dyDescent="0.2">
      <c r="A405" s="74" t="s">
        <v>564</v>
      </c>
      <c r="B405" s="74" t="s">
        <v>210</v>
      </c>
      <c r="C405" s="125">
        <v>0</v>
      </c>
      <c r="D405" s="125">
        <v>0</v>
      </c>
      <c r="E405" s="125">
        <v>0</v>
      </c>
      <c r="F405" s="125">
        <v>0</v>
      </c>
      <c r="G405" s="125">
        <v>0</v>
      </c>
      <c r="H405" s="125">
        <v>0</v>
      </c>
      <c r="I405" s="125">
        <v>0</v>
      </c>
      <c r="J405" s="125">
        <v>0</v>
      </c>
      <c r="K405" s="125">
        <v>0</v>
      </c>
      <c r="L405" s="125">
        <v>0</v>
      </c>
      <c r="M405" s="125">
        <v>0</v>
      </c>
      <c r="N405" s="125">
        <v>0</v>
      </c>
      <c r="O405" s="125">
        <v>0</v>
      </c>
      <c r="P405" s="125">
        <v>0</v>
      </c>
      <c r="Q405" s="125">
        <v>0</v>
      </c>
      <c r="R405" s="125">
        <v>0</v>
      </c>
      <c r="S405" s="125">
        <v>0</v>
      </c>
      <c r="T405" s="125">
        <v>0</v>
      </c>
      <c r="U405" s="125">
        <v>0</v>
      </c>
      <c r="V405" s="125">
        <v>0</v>
      </c>
      <c r="W405" s="125">
        <v>0</v>
      </c>
      <c r="X405" s="125" t="s">
        <v>1104</v>
      </c>
      <c r="Y405" s="125" t="s">
        <v>1103</v>
      </c>
    </row>
    <row r="406" spans="1:25" ht="12.75" customHeight="1" x14ac:dyDescent="0.2">
      <c r="A406" s="74" t="s">
        <v>580</v>
      </c>
      <c r="B406" s="74" t="s">
        <v>211</v>
      </c>
      <c r="C406" s="125">
        <v>0</v>
      </c>
      <c r="D406" s="125">
        <v>0</v>
      </c>
      <c r="E406" s="125">
        <v>0</v>
      </c>
      <c r="F406" s="125">
        <v>0</v>
      </c>
      <c r="G406" s="125">
        <v>0</v>
      </c>
      <c r="H406" s="125">
        <v>0</v>
      </c>
      <c r="I406" s="125">
        <v>0</v>
      </c>
      <c r="J406" s="125">
        <v>0</v>
      </c>
      <c r="K406" s="125">
        <v>0</v>
      </c>
      <c r="L406" s="125">
        <v>0</v>
      </c>
      <c r="M406" s="125">
        <v>0</v>
      </c>
      <c r="N406" s="125">
        <v>0</v>
      </c>
      <c r="O406" s="125">
        <v>0</v>
      </c>
      <c r="P406" s="125">
        <v>0</v>
      </c>
      <c r="Q406" s="125">
        <v>0</v>
      </c>
      <c r="R406" s="125">
        <v>0</v>
      </c>
      <c r="S406" s="125">
        <v>0</v>
      </c>
      <c r="T406" s="125">
        <v>0</v>
      </c>
      <c r="U406" s="125">
        <v>0</v>
      </c>
      <c r="V406" s="125">
        <v>0</v>
      </c>
      <c r="W406" s="125">
        <v>0</v>
      </c>
      <c r="X406" s="125" t="s">
        <v>1104</v>
      </c>
      <c r="Y406" s="125" t="s">
        <v>1103</v>
      </c>
    </row>
    <row r="407" spans="1:25" ht="12.75" customHeight="1" x14ac:dyDescent="0.2">
      <c r="A407" s="74" t="s">
        <v>595</v>
      </c>
      <c r="B407" s="74" t="s">
        <v>212</v>
      </c>
      <c r="C407" s="125">
        <v>0</v>
      </c>
      <c r="D407" s="125">
        <v>0</v>
      </c>
      <c r="E407" s="125">
        <v>0</v>
      </c>
      <c r="F407" s="125">
        <v>0</v>
      </c>
      <c r="G407" s="125">
        <v>0</v>
      </c>
      <c r="H407" s="125">
        <v>0</v>
      </c>
      <c r="I407" s="125">
        <v>0</v>
      </c>
      <c r="J407" s="125">
        <v>0</v>
      </c>
      <c r="K407" s="125">
        <v>0</v>
      </c>
      <c r="L407" s="125">
        <v>0</v>
      </c>
      <c r="M407" s="125">
        <v>0</v>
      </c>
      <c r="N407" s="125">
        <v>0</v>
      </c>
      <c r="O407" s="125">
        <v>0</v>
      </c>
      <c r="P407" s="125">
        <v>0</v>
      </c>
      <c r="Q407" s="125">
        <v>0</v>
      </c>
      <c r="R407" s="125">
        <v>0</v>
      </c>
      <c r="S407" s="125">
        <v>0</v>
      </c>
      <c r="T407" s="125">
        <v>0</v>
      </c>
      <c r="U407" s="125">
        <v>0</v>
      </c>
      <c r="V407" s="125">
        <v>0</v>
      </c>
      <c r="W407" s="125">
        <v>0</v>
      </c>
      <c r="X407" s="125" t="s">
        <v>1104</v>
      </c>
      <c r="Y407" s="125" t="s">
        <v>1103</v>
      </c>
    </row>
    <row r="408" spans="1:25" ht="12.75" customHeight="1" x14ac:dyDescent="0.2">
      <c r="A408" s="74" t="s">
        <v>536</v>
      </c>
      <c r="B408" s="74" t="s">
        <v>213</v>
      </c>
      <c r="C408" s="125">
        <v>0</v>
      </c>
      <c r="D408" s="125">
        <v>0</v>
      </c>
      <c r="E408" s="125">
        <v>0</v>
      </c>
      <c r="F408" s="125">
        <v>0</v>
      </c>
      <c r="G408" s="125">
        <v>0</v>
      </c>
      <c r="H408" s="125">
        <v>0</v>
      </c>
      <c r="I408" s="125">
        <v>0</v>
      </c>
      <c r="J408" s="125">
        <v>0</v>
      </c>
      <c r="K408" s="125">
        <v>0</v>
      </c>
      <c r="L408" s="125">
        <v>0</v>
      </c>
      <c r="M408" s="125">
        <v>0</v>
      </c>
      <c r="N408" s="125">
        <v>0</v>
      </c>
      <c r="O408" s="125">
        <v>0</v>
      </c>
      <c r="P408" s="125">
        <v>0</v>
      </c>
      <c r="Q408" s="125">
        <v>0</v>
      </c>
      <c r="R408" s="125">
        <v>0</v>
      </c>
      <c r="S408" s="125">
        <v>0</v>
      </c>
      <c r="T408" s="125">
        <v>0</v>
      </c>
      <c r="U408" s="125">
        <v>0</v>
      </c>
      <c r="V408" s="125">
        <v>0</v>
      </c>
      <c r="W408" s="125">
        <v>0</v>
      </c>
      <c r="X408" s="125" t="s">
        <v>1104</v>
      </c>
      <c r="Y408" s="125" t="s">
        <v>1103</v>
      </c>
    </row>
    <row r="409" spans="1:25" ht="12.75" customHeight="1" x14ac:dyDescent="0.2">
      <c r="A409" s="74" t="s">
        <v>604</v>
      </c>
      <c r="B409" s="74" t="s">
        <v>214</v>
      </c>
      <c r="C409" s="125">
        <v>0</v>
      </c>
      <c r="D409" s="125">
        <v>0</v>
      </c>
      <c r="E409" s="125">
        <v>0</v>
      </c>
      <c r="F409" s="125">
        <v>0</v>
      </c>
      <c r="G409" s="125">
        <v>0</v>
      </c>
      <c r="H409" s="125">
        <v>0</v>
      </c>
      <c r="I409" s="125">
        <v>0</v>
      </c>
      <c r="J409" s="125">
        <v>0</v>
      </c>
      <c r="K409" s="125">
        <v>0</v>
      </c>
      <c r="L409" s="125">
        <v>0</v>
      </c>
      <c r="M409" s="125">
        <v>0</v>
      </c>
      <c r="N409" s="125">
        <v>0</v>
      </c>
      <c r="O409" s="125">
        <v>0</v>
      </c>
      <c r="P409" s="125">
        <v>0</v>
      </c>
      <c r="Q409" s="125">
        <v>0</v>
      </c>
      <c r="R409" s="125">
        <v>0</v>
      </c>
      <c r="S409" s="125">
        <v>0</v>
      </c>
      <c r="T409" s="125">
        <v>0</v>
      </c>
      <c r="U409" s="125">
        <v>0</v>
      </c>
      <c r="V409" s="125">
        <v>0</v>
      </c>
      <c r="W409" s="125">
        <v>0</v>
      </c>
      <c r="X409" s="125" t="s">
        <v>1104</v>
      </c>
      <c r="Y409" s="125" t="s">
        <v>1103</v>
      </c>
    </row>
    <row r="410" spans="1:25" ht="12.75" customHeight="1" x14ac:dyDescent="0.2">
      <c r="A410" s="74" t="s">
        <v>612</v>
      </c>
      <c r="B410" s="74" t="s">
        <v>215</v>
      </c>
      <c r="C410" s="125">
        <v>0</v>
      </c>
      <c r="D410" s="125">
        <v>0</v>
      </c>
      <c r="E410" s="125">
        <v>0</v>
      </c>
      <c r="F410" s="125">
        <v>0</v>
      </c>
      <c r="G410" s="125">
        <v>0</v>
      </c>
      <c r="H410" s="125">
        <v>0</v>
      </c>
      <c r="I410" s="125">
        <v>0</v>
      </c>
      <c r="J410" s="125">
        <v>0</v>
      </c>
      <c r="K410" s="125">
        <v>0</v>
      </c>
      <c r="L410" s="125">
        <v>0</v>
      </c>
      <c r="M410" s="125">
        <v>0</v>
      </c>
      <c r="N410" s="125">
        <v>0</v>
      </c>
      <c r="O410" s="125">
        <v>0</v>
      </c>
      <c r="P410" s="125">
        <v>0</v>
      </c>
      <c r="Q410" s="125">
        <v>0</v>
      </c>
      <c r="R410" s="125">
        <v>0</v>
      </c>
      <c r="S410" s="125">
        <v>0</v>
      </c>
      <c r="T410" s="125">
        <v>0</v>
      </c>
      <c r="U410" s="125">
        <v>0</v>
      </c>
      <c r="V410" s="125">
        <v>0</v>
      </c>
      <c r="W410" s="125">
        <v>0</v>
      </c>
      <c r="X410" s="125" t="s">
        <v>1104</v>
      </c>
      <c r="Y410" s="125" t="s">
        <v>1103</v>
      </c>
    </row>
    <row r="411" spans="1:25" ht="12.75" customHeight="1" x14ac:dyDescent="0.2">
      <c r="A411" s="74" t="s">
        <v>675</v>
      </c>
      <c r="B411" s="74" t="s">
        <v>216</v>
      </c>
      <c r="C411" s="125">
        <v>0</v>
      </c>
      <c r="D411" s="125">
        <v>0</v>
      </c>
      <c r="E411" s="125">
        <v>0</v>
      </c>
      <c r="F411" s="125">
        <v>0</v>
      </c>
      <c r="G411" s="125">
        <v>0</v>
      </c>
      <c r="H411" s="125">
        <v>0</v>
      </c>
      <c r="I411" s="125">
        <v>0</v>
      </c>
      <c r="J411" s="125">
        <v>0</v>
      </c>
      <c r="K411" s="125">
        <v>0</v>
      </c>
      <c r="L411" s="125">
        <v>0</v>
      </c>
      <c r="M411" s="125">
        <v>578836</v>
      </c>
      <c r="N411" s="125">
        <v>8000</v>
      </c>
      <c r="O411" s="125">
        <v>0</v>
      </c>
      <c r="P411" s="125">
        <v>0</v>
      </c>
      <c r="Q411" s="125">
        <v>0</v>
      </c>
      <c r="R411" s="125">
        <v>0</v>
      </c>
      <c r="S411" s="125">
        <v>0</v>
      </c>
      <c r="T411" s="125">
        <v>0</v>
      </c>
      <c r="U411" s="125">
        <v>2000</v>
      </c>
      <c r="V411" s="125">
        <v>30000</v>
      </c>
      <c r="W411" s="125">
        <v>0</v>
      </c>
      <c r="X411" s="125" t="s">
        <v>1104</v>
      </c>
      <c r="Y411" s="125" t="s">
        <v>1107</v>
      </c>
    </row>
    <row r="412" spans="1:25" ht="12.75" customHeight="1" x14ac:dyDescent="0.2">
      <c r="A412" s="74" t="s">
        <v>1000</v>
      </c>
      <c r="B412" s="74" t="s">
        <v>1001</v>
      </c>
      <c r="C412" s="125">
        <v>0</v>
      </c>
      <c r="D412" s="125">
        <v>0</v>
      </c>
      <c r="E412" s="125">
        <v>0</v>
      </c>
      <c r="F412" s="125">
        <v>0</v>
      </c>
      <c r="G412" s="125">
        <v>0</v>
      </c>
      <c r="H412" s="125">
        <v>0</v>
      </c>
      <c r="I412" s="125">
        <v>0</v>
      </c>
      <c r="J412" s="125">
        <v>0</v>
      </c>
      <c r="K412" s="125">
        <v>0</v>
      </c>
      <c r="L412" s="125">
        <v>0</v>
      </c>
      <c r="M412" s="125">
        <v>17074</v>
      </c>
      <c r="N412" s="125">
        <v>0</v>
      </c>
      <c r="O412" s="125">
        <v>0</v>
      </c>
      <c r="P412" s="125">
        <v>0</v>
      </c>
      <c r="Q412" s="125">
        <v>0</v>
      </c>
      <c r="R412" s="125">
        <v>0</v>
      </c>
      <c r="S412" s="125">
        <v>0</v>
      </c>
      <c r="T412" s="125">
        <v>0</v>
      </c>
      <c r="U412" s="125">
        <v>0</v>
      </c>
      <c r="V412" s="125">
        <v>0</v>
      </c>
      <c r="W412" s="125">
        <v>0</v>
      </c>
      <c r="X412" s="125" t="s">
        <v>1101</v>
      </c>
      <c r="Y412" s="125" t="s">
        <v>1153</v>
      </c>
    </row>
    <row r="413" spans="1:25" ht="12.75" customHeight="1" x14ac:dyDescent="0.2">
      <c r="A413" s="74" t="s">
        <v>747</v>
      </c>
      <c r="B413" s="74" t="s">
        <v>1137</v>
      </c>
      <c r="C413" s="125">
        <v>0</v>
      </c>
      <c r="D413" s="125">
        <v>0</v>
      </c>
      <c r="E413" s="125">
        <v>0</v>
      </c>
      <c r="F413" s="125">
        <v>0</v>
      </c>
      <c r="G413" s="125">
        <v>0</v>
      </c>
      <c r="H413" s="125">
        <v>0</v>
      </c>
      <c r="I413" s="125">
        <v>0</v>
      </c>
      <c r="J413" s="125">
        <v>0</v>
      </c>
      <c r="K413" s="125">
        <v>0</v>
      </c>
      <c r="L413" s="125">
        <v>0</v>
      </c>
      <c r="M413" s="125">
        <v>22548</v>
      </c>
      <c r="N413" s="125">
        <v>0</v>
      </c>
      <c r="O413" s="125">
        <v>0</v>
      </c>
      <c r="P413" s="125">
        <v>0</v>
      </c>
      <c r="Q413" s="125">
        <v>0</v>
      </c>
      <c r="R413" s="125">
        <v>0</v>
      </c>
      <c r="S413" s="125">
        <v>0</v>
      </c>
      <c r="T413" s="125">
        <v>0</v>
      </c>
      <c r="U413" s="125">
        <v>0</v>
      </c>
      <c r="V413" s="125">
        <v>0</v>
      </c>
      <c r="W413" s="125">
        <v>0</v>
      </c>
      <c r="X413" s="125" t="s">
        <v>1104</v>
      </c>
      <c r="Y413" s="125" t="s">
        <v>1153</v>
      </c>
    </row>
    <row r="414" spans="1:25" ht="12.75" customHeight="1" x14ac:dyDescent="0.2">
      <c r="A414" s="74" t="s">
        <v>1735</v>
      </c>
      <c r="B414" s="74" t="s">
        <v>2203</v>
      </c>
      <c r="C414" s="125">
        <v>0</v>
      </c>
      <c r="D414" s="125">
        <v>0</v>
      </c>
      <c r="E414" s="125">
        <v>0</v>
      </c>
      <c r="F414" s="125">
        <v>0</v>
      </c>
      <c r="G414" s="125">
        <v>0</v>
      </c>
      <c r="H414" s="125">
        <v>0</v>
      </c>
      <c r="I414" s="125">
        <v>0</v>
      </c>
      <c r="J414" s="125">
        <v>0</v>
      </c>
      <c r="K414" s="125">
        <v>0</v>
      </c>
      <c r="L414" s="125">
        <v>0</v>
      </c>
      <c r="M414" s="125">
        <v>42370</v>
      </c>
      <c r="N414" s="125">
        <v>0</v>
      </c>
      <c r="O414" s="125">
        <v>0</v>
      </c>
      <c r="P414" s="125">
        <v>0</v>
      </c>
      <c r="Q414" s="125">
        <v>0</v>
      </c>
      <c r="R414" s="125">
        <v>0</v>
      </c>
      <c r="S414" s="125">
        <v>0</v>
      </c>
      <c r="T414" s="125">
        <v>0</v>
      </c>
      <c r="U414" s="125">
        <v>0</v>
      </c>
      <c r="V414" s="125">
        <v>0</v>
      </c>
      <c r="W414" s="125">
        <v>3731</v>
      </c>
      <c r="X414" s="125" t="s">
        <v>1104</v>
      </c>
      <c r="Y414" s="125" t="s">
        <v>1153</v>
      </c>
    </row>
    <row r="415" spans="1:25" ht="12.75" customHeight="1" x14ac:dyDescent="0.2">
      <c r="A415" s="74" t="s">
        <v>473</v>
      </c>
      <c r="B415" s="74" t="s">
        <v>217</v>
      </c>
      <c r="C415" s="125">
        <v>0</v>
      </c>
      <c r="D415" s="125">
        <v>0</v>
      </c>
      <c r="E415" s="125">
        <v>0</v>
      </c>
      <c r="F415" s="125">
        <v>0</v>
      </c>
      <c r="G415" s="125">
        <v>0</v>
      </c>
      <c r="H415" s="125">
        <v>0</v>
      </c>
      <c r="I415" s="125">
        <v>356</v>
      </c>
      <c r="J415" s="125">
        <v>0</v>
      </c>
      <c r="K415" s="125">
        <v>0</v>
      </c>
      <c r="L415" s="125">
        <v>0</v>
      </c>
      <c r="M415" s="125">
        <v>217550</v>
      </c>
      <c r="N415" s="125">
        <v>5000</v>
      </c>
      <c r="O415" s="125">
        <v>0</v>
      </c>
      <c r="P415" s="125">
        <v>0</v>
      </c>
      <c r="Q415" s="125">
        <v>0</v>
      </c>
      <c r="R415" s="125">
        <v>0</v>
      </c>
      <c r="S415" s="125">
        <v>0</v>
      </c>
      <c r="T415" s="125">
        <v>0</v>
      </c>
      <c r="U415" s="125">
        <v>4000</v>
      </c>
      <c r="V415" s="125">
        <v>30000</v>
      </c>
      <c r="W415" s="125">
        <v>0</v>
      </c>
      <c r="X415" s="125" t="s">
        <v>1104</v>
      </c>
      <c r="Y415" s="125" t="s">
        <v>1100</v>
      </c>
    </row>
    <row r="416" spans="1:25" ht="12.75" customHeight="1" x14ac:dyDescent="0.2">
      <c r="A416" s="74" t="s">
        <v>450</v>
      </c>
      <c r="B416" s="74" t="s">
        <v>218</v>
      </c>
      <c r="C416" s="125">
        <v>0</v>
      </c>
      <c r="D416" s="125">
        <v>0</v>
      </c>
      <c r="E416" s="125">
        <v>0</v>
      </c>
      <c r="F416" s="125">
        <v>0</v>
      </c>
      <c r="G416" s="125">
        <v>0</v>
      </c>
      <c r="H416" s="125">
        <v>0</v>
      </c>
      <c r="I416" s="125">
        <v>0</v>
      </c>
      <c r="J416" s="125">
        <v>0</v>
      </c>
      <c r="K416" s="125">
        <v>0</v>
      </c>
      <c r="L416" s="125">
        <v>0</v>
      </c>
      <c r="M416" s="125">
        <v>227816</v>
      </c>
      <c r="N416" s="125">
        <v>8597</v>
      </c>
      <c r="O416" s="125">
        <v>0</v>
      </c>
      <c r="P416" s="125">
        <v>0</v>
      </c>
      <c r="Q416" s="125">
        <v>0</v>
      </c>
      <c r="R416" s="125">
        <v>0</v>
      </c>
      <c r="S416" s="125">
        <v>153</v>
      </c>
      <c r="T416" s="125">
        <v>0</v>
      </c>
      <c r="U416" s="125">
        <v>0</v>
      </c>
      <c r="V416" s="125">
        <v>7000</v>
      </c>
      <c r="W416" s="125">
        <v>0</v>
      </c>
      <c r="X416" s="125" t="s">
        <v>1104</v>
      </c>
      <c r="Y416" s="125" t="s">
        <v>1100</v>
      </c>
    </row>
    <row r="417" spans="1:25" ht="12.75" customHeight="1" x14ac:dyDescent="0.2">
      <c r="A417" s="74" t="s">
        <v>698</v>
      </c>
      <c r="B417" s="74" t="s">
        <v>219</v>
      </c>
      <c r="C417" s="125">
        <v>0</v>
      </c>
      <c r="D417" s="125">
        <v>0</v>
      </c>
      <c r="E417" s="125">
        <v>0</v>
      </c>
      <c r="F417" s="125">
        <v>0</v>
      </c>
      <c r="G417" s="125">
        <v>0</v>
      </c>
      <c r="H417" s="125">
        <v>0</v>
      </c>
      <c r="I417" s="125">
        <v>0</v>
      </c>
      <c r="J417" s="125">
        <v>0</v>
      </c>
      <c r="K417" s="125">
        <v>0</v>
      </c>
      <c r="L417" s="125">
        <v>0</v>
      </c>
      <c r="M417" s="125">
        <v>457851</v>
      </c>
      <c r="N417" s="125">
        <v>0</v>
      </c>
      <c r="O417" s="125">
        <v>0</v>
      </c>
      <c r="P417" s="125">
        <v>0</v>
      </c>
      <c r="Q417" s="125">
        <v>0</v>
      </c>
      <c r="R417" s="125">
        <v>0</v>
      </c>
      <c r="S417" s="125">
        <v>0</v>
      </c>
      <c r="T417" s="125">
        <v>0</v>
      </c>
      <c r="U417" s="125">
        <v>0</v>
      </c>
      <c r="V417" s="125">
        <v>0</v>
      </c>
      <c r="W417" s="125">
        <v>0</v>
      </c>
      <c r="X417" s="125" t="s">
        <v>1104</v>
      </c>
      <c r="Y417" s="125" t="s">
        <v>1112</v>
      </c>
    </row>
    <row r="418" spans="1:25" ht="12.75" customHeight="1" x14ac:dyDescent="0.2">
      <c r="A418" s="74" t="s">
        <v>631</v>
      </c>
      <c r="B418" s="74" t="s">
        <v>2290</v>
      </c>
      <c r="C418" s="125">
        <v>0</v>
      </c>
      <c r="D418" s="125">
        <v>0</v>
      </c>
      <c r="E418" s="125">
        <v>0</v>
      </c>
      <c r="F418" s="125">
        <v>0</v>
      </c>
      <c r="G418" s="125">
        <v>0</v>
      </c>
      <c r="H418" s="125">
        <v>0</v>
      </c>
      <c r="I418" s="125">
        <v>0</v>
      </c>
      <c r="J418" s="125">
        <v>0</v>
      </c>
      <c r="K418" s="125">
        <v>0</v>
      </c>
      <c r="L418" s="125">
        <v>0</v>
      </c>
      <c r="M418" s="125">
        <v>405764</v>
      </c>
      <c r="N418" s="125">
        <v>0</v>
      </c>
      <c r="O418" s="125">
        <v>0</v>
      </c>
      <c r="P418" s="125">
        <v>0</v>
      </c>
      <c r="Q418" s="125">
        <v>0</v>
      </c>
      <c r="R418" s="125">
        <v>0</v>
      </c>
      <c r="S418" s="125">
        <v>0</v>
      </c>
      <c r="T418" s="125">
        <v>0</v>
      </c>
      <c r="U418" s="125">
        <v>0</v>
      </c>
      <c r="V418" s="125">
        <v>7428</v>
      </c>
      <c r="W418" s="125">
        <v>0</v>
      </c>
      <c r="X418" s="125" t="s">
        <v>1104</v>
      </c>
      <c r="Y418" s="125" t="s">
        <v>1103</v>
      </c>
    </row>
    <row r="419" spans="1:25" ht="12.75" customHeight="1" x14ac:dyDescent="0.2">
      <c r="A419" s="74" t="s">
        <v>500</v>
      </c>
      <c r="B419" s="74" t="s">
        <v>773</v>
      </c>
      <c r="C419" s="125">
        <v>0</v>
      </c>
      <c r="D419" s="125">
        <v>0</v>
      </c>
      <c r="E419" s="125">
        <v>0</v>
      </c>
      <c r="F419" s="125">
        <v>0</v>
      </c>
      <c r="G419" s="125">
        <v>0</v>
      </c>
      <c r="H419" s="125">
        <v>0</v>
      </c>
      <c r="I419" s="125">
        <v>0</v>
      </c>
      <c r="J419" s="125">
        <v>0</v>
      </c>
      <c r="K419" s="125">
        <v>0</v>
      </c>
      <c r="L419" s="125">
        <v>0</v>
      </c>
      <c r="M419" s="125">
        <v>180416</v>
      </c>
      <c r="N419" s="125">
        <v>0</v>
      </c>
      <c r="O419" s="125">
        <v>0</v>
      </c>
      <c r="P419" s="125">
        <v>0</v>
      </c>
      <c r="Q419" s="125">
        <v>0</v>
      </c>
      <c r="R419" s="125">
        <v>0</v>
      </c>
      <c r="S419" s="125">
        <v>0</v>
      </c>
      <c r="T419" s="125">
        <v>0</v>
      </c>
      <c r="U419" s="125">
        <v>0</v>
      </c>
      <c r="V419" s="125">
        <v>0</v>
      </c>
      <c r="W419" s="125">
        <v>0</v>
      </c>
      <c r="X419" s="125" t="s">
        <v>1104</v>
      </c>
      <c r="Y419" s="125" t="s">
        <v>1103</v>
      </c>
    </row>
    <row r="420" spans="1:25" ht="12.75" customHeight="1" x14ac:dyDescent="0.2">
      <c r="A420" s="74" t="s">
        <v>621</v>
      </c>
      <c r="B420" s="74" t="s">
        <v>779</v>
      </c>
      <c r="C420" s="125">
        <v>0</v>
      </c>
      <c r="D420" s="125">
        <v>0</v>
      </c>
      <c r="E420" s="125">
        <v>0</v>
      </c>
      <c r="F420" s="125">
        <v>0</v>
      </c>
      <c r="G420" s="125">
        <v>0</v>
      </c>
      <c r="H420" s="125">
        <v>0</v>
      </c>
      <c r="I420" s="125">
        <v>0</v>
      </c>
      <c r="J420" s="125">
        <v>0</v>
      </c>
      <c r="K420" s="125">
        <v>0</v>
      </c>
      <c r="L420" s="125">
        <v>0</v>
      </c>
      <c r="M420" s="125">
        <v>0</v>
      </c>
      <c r="N420" s="125">
        <v>0</v>
      </c>
      <c r="O420" s="125">
        <v>0</v>
      </c>
      <c r="P420" s="125">
        <v>0</v>
      </c>
      <c r="Q420" s="125">
        <v>0</v>
      </c>
      <c r="R420" s="125">
        <v>0</v>
      </c>
      <c r="S420" s="125">
        <v>0</v>
      </c>
      <c r="T420" s="125">
        <v>0</v>
      </c>
      <c r="U420" s="125">
        <v>0</v>
      </c>
      <c r="V420" s="125">
        <v>0</v>
      </c>
      <c r="W420" s="125">
        <v>0</v>
      </c>
      <c r="X420" s="125" t="s">
        <v>1104</v>
      </c>
      <c r="Y420" s="125" t="s">
        <v>1103</v>
      </c>
    </row>
    <row r="421" spans="1:25" ht="12.75" customHeight="1" x14ac:dyDescent="0.2">
      <c r="A421" s="74" t="s">
        <v>665</v>
      </c>
      <c r="B421" s="74" t="s">
        <v>782</v>
      </c>
      <c r="C421" s="125">
        <v>0</v>
      </c>
      <c r="D421" s="125">
        <v>0</v>
      </c>
      <c r="E421" s="125">
        <v>0</v>
      </c>
      <c r="F421" s="125">
        <v>0</v>
      </c>
      <c r="G421" s="125">
        <v>0</v>
      </c>
      <c r="H421" s="125">
        <v>0</v>
      </c>
      <c r="I421" s="125">
        <v>0</v>
      </c>
      <c r="J421" s="125">
        <v>0</v>
      </c>
      <c r="K421" s="125">
        <v>0</v>
      </c>
      <c r="L421" s="125">
        <v>0</v>
      </c>
      <c r="M421" s="125">
        <v>65252</v>
      </c>
      <c r="N421" s="125">
        <v>25000</v>
      </c>
      <c r="O421" s="125">
        <v>0</v>
      </c>
      <c r="P421" s="125">
        <v>0</v>
      </c>
      <c r="Q421" s="125">
        <v>0</v>
      </c>
      <c r="R421" s="125">
        <v>0</v>
      </c>
      <c r="S421" s="125">
        <v>0</v>
      </c>
      <c r="T421" s="125">
        <v>0</v>
      </c>
      <c r="U421" s="125">
        <v>0</v>
      </c>
      <c r="V421" s="125">
        <v>0</v>
      </c>
      <c r="W421" s="125">
        <v>0</v>
      </c>
      <c r="X421" s="125" t="s">
        <v>1104</v>
      </c>
      <c r="Y421" s="125" t="s">
        <v>1107</v>
      </c>
    </row>
    <row r="422" spans="1:25" ht="12.75" customHeight="1" x14ac:dyDescent="0.2">
      <c r="A422" s="74" t="s">
        <v>613</v>
      </c>
      <c r="B422" s="74" t="s">
        <v>221</v>
      </c>
      <c r="C422" s="125">
        <v>0</v>
      </c>
      <c r="D422" s="125">
        <v>0</v>
      </c>
      <c r="E422" s="125">
        <v>0</v>
      </c>
      <c r="F422" s="125">
        <v>0</v>
      </c>
      <c r="G422" s="125">
        <v>0</v>
      </c>
      <c r="H422" s="125">
        <v>0</v>
      </c>
      <c r="I422" s="125">
        <v>0</v>
      </c>
      <c r="J422" s="125">
        <v>0</v>
      </c>
      <c r="K422" s="125">
        <v>0</v>
      </c>
      <c r="L422" s="125">
        <v>0</v>
      </c>
      <c r="M422" s="125">
        <v>0</v>
      </c>
      <c r="N422" s="125">
        <v>0</v>
      </c>
      <c r="O422" s="125">
        <v>0</v>
      </c>
      <c r="P422" s="125">
        <v>0</v>
      </c>
      <c r="Q422" s="125">
        <v>0</v>
      </c>
      <c r="R422" s="125">
        <v>0</v>
      </c>
      <c r="S422" s="125">
        <v>0</v>
      </c>
      <c r="T422" s="125">
        <v>0</v>
      </c>
      <c r="U422" s="125">
        <v>0</v>
      </c>
      <c r="V422" s="125">
        <v>0</v>
      </c>
      <c r="W422" s="125">
        <v>0</v>
      </c>
      <c r="X422" s="125" t="s">
        <v>1104</v>
      </c>
      <c r="Y422" s="125" t="s">
        <v>1103</v>
      </c>
    </row>
    <row r="423" spans="1:25" ht="12.75" customHeight="1" x14ac:dyDescent="0.2">
      <c r="A423" s="74" t="s">
        <v>607</v>
      </c>
      <c r="B423" s="74" t="s">
        <v>341</v>
      </c>
      <c r="C423" s="125">
        <v>0</v>
      </c>
      <c r="D423" s="125">
        <v>0</v>
      </c>
      <c r="E423" s="125">
        <v>0</v>
      </c>
      <c r="F423" s="125">
        <v>0</v>
      </c>
      <c r="G423" s="125">
        <v>0</v>
      </c>
      <c r="H423" s="125">
        <v>0</v>
      </c>
      <c r="I423" s="125">
        <v>0</v>
      </c>
      <c r="J423" s="125">
        <v>0</v>
      </c>
      <c r="K423" s="125">
        <v>0</v>
      </c>
      <c r="L423" s="125">
        <v>0</v>
      </c>
      <c r="M423" s="125">
        <v>406221</v>
      </c>
      <c r="N423" s="125">
        <v>40500</v>
      </c>
      <c r="O423" s="125">
        <v>0</v>
      </c>
      <c r="P423" s="125">
        <v>0</v>
      </c>
      <c r="Q423" s="125">
        <v>0</v>
      </c>
      <c r="R423" s="125">
        <v>0</v>
      </c>
      <c r="S423" s="125">
        <v>0</v>
      </c>
      <c r="T423" s="125">
        <v>0</v>
      </c>
      <c r="U423" s="125">
        <v>41000</v>
      </c>
      <c r="V423" s="125">
        <v>0</v>
      </c>
      <c r="W423" s="125">
        <v>0</v>
      </c>
      <c r="X423" s="125" t="s">
        <v>1104</v>
      </c>
      <c r="Y423" s="125" t="s">
        <v>1109</v>
      </c>
    </row>
    <row r="424" spans="1:25" ht="12.75" customHeight="1" x14ac:dyDescent="0.2">
      <c r="A424" s="74" t="s">
        <v>743</v>
      </c>
      <c r="B424" s="74" t="s">
        <v>1138</v>
      </c>
      <c r="C424" s="125">
        <v>0</v>
      </c>
      <c r="D424" s="125">
        <v>0</v>
      </c>
      <c r="E424" s="125">
        <v>0</v>
      </c>
      <c r="F424" s="125">
        <v>0</v>
      </c>
      <c r="G424" s="125">
        <v>0</v>
      </c>
      <c r="H424" s="125">
        <v>0</v>
      </c>
      <c r="I424" s="125">
        <v>0</v>
      </c>
      <c r="J424" s="125">
        <v>0</v>
      </c>
      <c r="K424" s="125">
        <v>0</v>
      </c>
      <c r="L424" s="125">
        <v>0</v>
      </c>
      <c r="M424" s="125">
        <v>19050</v>
      </c>
      <c r="N424" s="125">
        <v>0</v>
      </c>
      <c r="O424" s="125">
        <v>0</v>
      </c>
      <c r="P424" s="125">
        <v>0</v>
      </c>
      <c r="Q424" s="125">
        <v>0</v>
      </c>
      <c r="R424" s="125">
        <v>0</v>
      </c>
      <c r="S424" s="125">
        <v>0</v>
      </c>
      <c r="T424" s="125">
        <v>0</v>
      </c>
      <c r="U424" s="125">
        <v>1000</v>
      </c>
      <c r="V424" s="125">
        <v>0</v>
      </c>
      <c r="W424" s="125">
        <v>0</v>
      </c>
      <c r="X424" s="125" t="s">
        <v>1104</v>
      </c>
      <c r="Y424" s="125" t="s">
        <v>1153</v>
      </c>
    </row>
    <row r="425" spans="1:25" ht="12.75" customHeight="1" x14ac:dyDescent="0.2">
      <c r="A425" s="74" t="s">
        <v>614</v>
      </c>
      <c r="B425" s="74" t="s">
        <v>222</v>
      </c>
      <c r="C425" s="125">
        <v>0</v>
      </c>
      <c r="D425" s="125">
        <v>0</v>
      </c>
      <c r="E425" s="125">
        <v>0</v>
      </c>
      <c r="F425" s="125">
        <v>0</v>
      </c>
      <c r="G425" s="125">
        <v>0</v>
      </c>
      <c r="H425" s="125">
        <v>0</v>
      </c>
      <c r="I425" s="125">
        <v>0</v>
      </c>
      <c r="J425" s="125">
        <v>0</v>
      </c>
      <c r="K425" s="125">
        <v>0</v>
      </c>
      <c r="L425" s="125">
        <v>0</v>
      </c>
      <c r="M425" s="125">
        <v>0</v>
      </c>
      <c r="N425" s="125">
        <v>0</v>
      </c>
      <c r="O425" s="125">
        <v>0</v>
      </c>
      <c r="P425" s="125">
        <v>0</v>
      </c>
      <c r="Q425" s="125">
        <v>0</v>
      </c>
      <c r="R425" s="125">
        <v>0</v>
      </c>
      <c r="S425" s="125">
        <v>0</v>
      </c>
      <c r="T425" s="125">
        <v>0</v>
      </c>
      <c r="U425" s="125">
        <v>0</v>
      </c>
      <c r="V425" s="125">
        <v>0</v>
      </c>
      <c r="W425" s="125">
        <v>12000</v>
      </c>
      <c r="X425" s="125" t="s">
        <v>1104</v>
      </c>
      <c r="Y425" s="125" t="s">
        <v>1103</v>
      </c>
    </row>
    <row r="426" spans="1:25" ht="12.75" customHeight="1" x14ac:dyDescent="0.2">
      <c r="A426" s="74" t="s">
        <v>1037</v>
      </c>
      <c r="B426" s="74" t="s">
        <v>1038</v>
      </c>
      <c r="C426" s="125">
        <v>0</v>
      </c>
      <c r="D426" s="125">
        <v>0</v>
      </c>
      <c r="E426" s="125">
        <v>0</v>
      </c>
      <c r="F426" s="125">
        <v>0</v>
      </c>
      <c r="G426" s="125">
        <v>0</v>
      </c>
      <c r="H426" s="125">
        <v>0</v>
      </c>
      <c r="I426" s="125">
        <v>0</v>
      </c>
      <c r="J426" s="125">
        <v>0</v>
      </c>
      <c r="K426" s="125">
        <v>0</v>
      </c>
      <c r="L426" s="125">
        <v>0</v>
      </c>
      <c r="M426" s="125">
        <v>41300</v>
      </c>
      <c r="N426" s="125">
        <v>0</v>
      </c>
      <c r="O426" s="125">
        <v>0</v>
      </c>
      <c r="P426" s="125">
        <v>0</v>
      </c>
      <c r="Q426" s="125">
        <v>0</v>
      </c>
      <c r="R426" s="125">
        <v>0</v>
      </c>
      <c r="S426" s="125">
        <v>0</v>
      </c>
      <c r="T426" s="125">
        <v>0</v>
      </c>
      <c r="U426" s="125">
        <v>0</v>
      </c>
      <c r="V426" s="125">
        <v>29000</v>
      </c>
      <c r="W426" s="125">
        <v>0</v>
      </c>
      <c r="X426" s="125" t="s">
        <v>1104</v>
      </c>
      <c r="Y426" s="125" t="s">
        <v>1153</v>
      </c>
    </row>
    <row r="427" spans="1:25" ht="12.75" customHeight="1" x14ac:dyDescent="0.2">
      <c r="A427" s="74" t="s">
        <v>501</v>
      </c>
      <c r="B427" s="74" t="s">
        <v>223</v>
      </c>
      <c r="C427" s="125">
        <v>0</v>
      </c>
      <c r="D427" s="125">
        <v>0</v>
      </c>
      <c r="E427" s="125">
        <v>0</v>
      </c>
      <c r="F427" s="125">
        <v>0</v>
      </c>
      <c r="G427" s="125">
        <v>0</v>
      </c>
      <c r="H427" s="125">
        <v>0</v>
      </c>
      <c r="I427" s="125">
        <v>0</v>
      </c>
      <c r="J427" s="125">
        <v>0</v>
      </c>
      <c r="K427" s="125">
        <v>0</v>
      </c>
      <c r="L427" s="125">
        <v>0</v>
      </c>
      <c r="M427" s="125">
        <v>207994</v>
      </c>
      <c r="N427" s="125">
        <v>0</v>
      </c>
      <c r="O427" s="125">
        <v>0</v>
      </c>
      <c r="P427" s="125">
        <v>0</v>
      </c>
      <c r="Q427" s="125">
        <v>0</v>
      </c>
      <c r="R427" s="125">
        <v>0</v>
      </c>
      <c r="S427" s="125">
        <v>0</v>
      </c>
      <c r="T427" s="125">
        <v>0</v>
      </c>
      <c r="U427" s="125">
        <v>0</v>
      </c>
      <c r="V427" s="125">
        <v>0</v>
      </c>
      <c r="W427" s="125">
        <v>1500</v>
      </c>
      <c r="X427" s="125" t="s">
        <v>1104</v>
      </c>
      <c r="Y427" s="125" t="s">
        <v>1103</v>
      </c>
    </row>
    <row r="428" spans="1:25" ht="12.75" customHeight="1" x14ac:dyDescent="0.2">
      <c r="A428" s="74" t="s">
        <v>952</v>
      </c>
      <c r="B428" s="74" t="s">
        <v>953</v>
      </c>
      <c r="C428" s="125">
        <v>0</v>
      </c>
      <c r="D428" s="125">
        <v>0</v>
      </c>
      <c r="E428" s="125">
        <v>0</v>
      </c>
      <c r="F428" s="125">
        <v>0</v>
      </c>
      <c r="G428" s="125">
        <v>0</v>
      </c>
      <c r="H428" s="125">
        <v>0</v>
      </c>
      <c r="I428" s="125">
        <v>0</v>
      </c>
      <c r="J428" s="125">
        <v>0</v>
      </c>
      <c r="K428" s="125">
        <v>0</v>
      </c>
      <c r="L428" s="125">
        <v>0</v>
      </c>
      <c r="M428" s="125">
        <v>123263</v>
      </c>
      <c r="N428" s="125">
        <v>1000</v>
      </c>
      <c r="O428" s="125">
        <v>0</v>
      </c>
      <c r="P428" s="125">
        <v>4604</v>
      </c>
      <c r="Q428" s="125">
        <v>6</v>
      </c>
      <c r="R428" s="125">
        <v>339</v>
      </c>
      <c r="S428" s="125">
        <v>0</v>
      </c>
      <c r="T428" s="125">
        <v>0</v>
      </c>
      <c r="U428" s="125">
        <v>0</v>
      </c>
      <c r="V428" s="125">
        <v>21200</v>
      </c>
      <c r="W428" s="125">
        <v>0</v>
      </c>
      <c r="X428" s="125" t="s">
        <v>1102</v>
      </c>
      <c r="Y428" s="125" t="s">
        <v>1100</v>
      </c>
    </row>
    <row r="429" spans="1:25" ht="12.75" customHeight="1" x14ac:dyDescent="0.2">
      <c r="A429" s="74" t="s">
        <v>659</v>
      </c>
      <c r="B429" s="74" t="s">
        <v>224</v>
      </c>
      <c r="C429" s="125">
        <v>0</v>
      </c>
      <c r="D429" s="125">
        <v>0</v>
      </c>
      <c r="E429" s="125">
        <v>0</v>
      </c>
      <c r="F429" s="125">
        <v>0</v>
      </c>
      <c r="G429" s="125">
        <v>0</v>
      </c>
      <c r="H429" s="125">
        <v>0</v>
      </c>
      <c r="I429" s="125">
        <v>28</v>
      </c>
      <c r="J429" s="125">
        <v>0</v>
      </c>
      <c r="K429" s="125">
        <v>0</v>
      </c>
      <c r="L429" s="125">
        <v>0</v>
      </c>
      <c r="M429" s="125">
        <v>299468</v>
      </c>
      <c r="N429" s="125">
        <v>77500</v>
      </c>
      <c r="O429" s="125">
        <v>0</v>
      </c>
      <c r="P429" s="125">
        <v>0</v>
      </c>
      <c r="Q429" s="125">
        <v>0</v>
      </c>
      <c r="R429" s="125">
        <v>0</v>
      </c>
      <c r="S429" s="125">
        <v>0</v>
      </c>
      <c r="T429" s="125">
        <v>0</v>
      </c>
      <c r="U429" s="125">
        <v>0</v>
      </c>
      <c r="V429" s="125">
        <v>142850</v>
      </c>
      <c r="W429" s="125">
        <v>5000</v>
      </c>
      <c r="X429" s="125" t="s">
        <v>1104</v>
      </c>
      <c r="Y429" s="125" t="s">
        <v>1107</v>
      </c>
    </row>
    <row r="430" spans="1:25" ht="12.75" customHeight="1" x14ac:dyDescent="0.2">
      <c r="A430" s="74" t="s">
        <v>402</v>
      </c>
      <c r="B430" s="74" t="s">
        <v>225</v>
      </c>
      <c r="C430" s="125">
        <v>0</v>
      </c>
      <c r="D430" s="125">
        <v>0</v>
      </c>
      <c r="E430" s="125">
        <v>0</v>
      </c>
      <c r="F430" s="125">
        <v>0</v>
      </c>
      <c r="G430" s="125">
        <v>0</v>
      </c>
      <c r="H430" s="125">
        <v>0</v>
      </c>
      <c r="I430" s="125">
        <v>0</v>
      </c>
      <c r="J430" s="125">
        <v>0</v>
      </c>
      <c r="K430" s="125">
        <v>0</v>
      </c>
      <c r="L430" s="125">
        <v>0</v>
      </c>
      <c r="M430" s="125">
        <v>4654</v>
      </c>
      <c r="N430" s="125">
        <v>41000</v>
      </c>
      <c r="O430" s="125">
        <v>0</v>
      </c>
      <c r="P430" s="125">
        <v>2000</v>
      </c>
      <c r="Q430" s="125">
        <v>0</v>
      </c>
      <c r="R430" s="125">
        <v>0</v>
      </c>
      <c r="S430" s="125">
        <v>0</v>
      </c>
      <c r="T430" s="125">
        <v>0</v>
      </c>
      <c r="U430" s="125">
        <v>0</v>
      </c>
      <c r="V430" s="125">
        <v>0</v>
      </c>
      <c r="W430" s="125">
        <v>0</v>
      </c>
      <c r="X430" s="125" t="s">
        <v>1104</v>
      </c>
      <c r="Y430" s="125" t="s">
        <v>1100</v>
      </c>
    </row>
    <row r="431" spans="1:25" ht="12.75" customHeight="1" x14ac:dyDescent="0.2">
      <c r="A431" s="74" t="s">
        <v>606</v>
      </c>
      <c r="B431" s="74" t="s">
        <v>226</v>
      </c>
      <c r="C431" s="125">
        <v>0</v>
      </c>
      <c r="D431" s="125">
        <v>0</v>
      </c>
      <c r="E431" s="125">
        <v>0</v>
      </c>
      <c r="F431" s="125">
        <v>0</v>
      </c>
      <c r="G431" s="125">
        <v>0</v>
      </c>
      <c r="H431" s="125">
        <v>0</v>
      </c>
      <c r="I431" s="125">
        <v>0</v>
      </c>
      <c r="J431" s="125">
        <v>0</v>
      </c>
      <c r="K431" s="125">
        <v>0</v>
      </c>
      <c r="L431" s="125">
        <v>0</v>
      </c>
      <c r="M431" s="125">
        <v>349473</v>
      </c>
      <c r="N431" s="125">
        <v>20000</v>
      </c>
      <c r="O431" s="125">
        <v>0</v>
      </c>
      <c r="P431" s="125">
        <v>0</v>
      </c>
      <c r="Q431" s="125">
        <v>0</v>
      </c>
      <c r="R431" s="125">
        <v>0</v>
      </c>
      <c r="S431" s="125">
        <v>0</v>
      </c>
      <c r="T431" s="125">
        <v>0</v>
      </c>
      <c r="U431" s="125">
        <v>0</v>
      </c>
      <c r="V431" s="125">
        <v>0</v>
      </c>
      <c r="W431" s="125">
        <v>0</v>
      </c>
      <c r="X431" s="125" t="s">
        <v>1104</v>
      </c>
      <c r="Y431" s="125" t="s">
        <v>1100</v>
      </c>
    </row>
    <row r="432" spans="1:25" ht="12.75" customHeight="1" x14ac:dyDescent="0.2">
      <c r="A432" s="74" t="s">
        <v>640</v>
      </c>
      <c r="B432" s="74" t="s">
        <v>227</v>
      </c>
      <c r="C432" s="125">
        <v>0</v>
      </c>
      <c r="D432" s="125">
        <v>0</v>
      </c>
      <c r="E432" s="125">
        <v>0</v>
      </c>
      <c r="F432" s="125">
        <v>0</v>
      </c>
      <c r="G432" s="125">
        <v>0</v>
      </c>
      <c r="H432" s="125">
        <v>0</v>
      </c>
      <c r="I432" s="125">
        <v>0</v>
      </c>
      <c r="J432" s="125">
        <v>0</v>
      </c>
      <c r="K432" s="125">
        <v>0</v>
      </c>
      <c r="L432" s="125">
        <v>0</v>
      </c>
      <c r="M432" s="125">
        <v>0</v>
      </c>
      <c r="N432" s="125">
        <v>0</v>
      </c>
      <c r="O432" s="125">
        <v>0</v>
      </c>
      <c r="P432" s="125">
        <v>0</v>
      </c>
      <c r="Q432" s="125">
        <v>0</v>
      </c>
      <c r="R432" s="125">
        <v>0</v>
      </c>
      <c r="S432" s="125">
        <v>0</v>
      </c>
      <c r="T432" s="125">
        <v>0</v>
      </c>
      <c r="U432" s="125">
        <v>0</v>
      </c>
      <c r="V432" s="125">
        <v>0</v>
      </c>
      <c r="W432" s="125">
        <v>0</v>
      </c>
      <c r="X432" s="125" t="s">
        <v>1104</v>
      </c>
      <c r="Y432" s="125" t="s">
        <v>1103</v>
      </c>
    </row>
    <row r="433" spans="1:25" ht="12.75" customHeight="1" x14ac:dyDescent="0.2">
      <c r="A433" s="74" t="s">
        <v>470</v>
      </c>
      <c r="B433" s="74" t="s">
        <v>228</v>
      </c>
      <c r="C433" s="125">
        <v>0</v>
      </c>
      <c r="D433" s="125">
        <v>0</v>
      </c>
      <c r="E433" s="125">
        <v>0</v>
      </c>
      <c r="F433" s="125">
        <v>0</v>
      </c>
      <c r="G433" s="125">
        <v>0</v>
      </c>
      <c r="H433" s="125">
        <v>0</v>
      </c>
      <c r="I433" s="125">
        <v>0</v>
      </c>
      <c r="J433" s="125">
        <v>0</v>
      </c>
      <c r="K433" s="125">
        <v>0</v>
      </c>
      <c r="L433" s="125">
        <v>0</v>
      </c>
      <c r="M433" s="125">
        <v>104717</v>
      </c>
      <c r="N433" s="125">
        <v>0</v>
      </c>
      <c r="O433" s="125">
        <v>0</v>
      </c>
      <c r="P433" s="125">
        <v>0</v>
      </c>
      <c r="Q433" s="125">
        <v>0</v>
      </c>
      <c r="R433" s="125">
        <v>0</v>
      </c>
      <c r="S433" s="125">
        <v>0</v>
      </c>
      <c r="T433" s="125">
        <v>0</v>
      </c>
      <c r="U433" s="125">
        <v>0</v>
      </c>
      <c r="V433" s="125">
        <v>0</v>
      </c>
      <c r="W433" s="125">
        <v>2000</v>
      </c>
      <c r="X433" s="125" t="s">
        <v>1104</v>
      </c>
      <c r="Y433" s="125" t="s">
        <v>1103</v>
      </c>
    </row>
    <row r="434" spans="1:25" ht="12.75" customHeight="1" x14ac:dyDescent="0.2">
      <c r="A434" s="74" t="s">
        <v>616</v>
      </c>
      <c r="B434" s="74" t="s">
        <v>342</v>
      </c>
      <c r="C434" s="125">
        <v>0</v>
      </c>
      <c r="D434" s="125">
        <v>0</v>
      </c>
      <c r="E434" s="125">
        <v>0</v>
      </c>
      <c r="F434" s="125">
        <v>0</v>
      </c>
      <c r="G434" s="125">
        <v>0</v>
      </c>
      <c r="H434" s="125">
        <v>0</v>
      </c>
      <c r="I434" s="125">
        <v>0</v>
      </c>
      <c r="J434" s="125">
        <v>0</v>
      </c>
      <c r="K434" s="125">
        <v>0</v>
      </c>
      <c r="L434" s="125">
        <v>0</v>
      </c>
      <c r="M434" s="125">
        <v>145101</v>
      </c>
      <c r="N434" s="125">
        <v>45000</v>
      </c>
      <c r="O434" s="125">
        <v>0</v>
      </c>
      <c r="P434" s="125">
        <v>0</v>
      </c>
      <c r="Q434" s="125">
        <v>0</v>
      </c>
      <c r="R434" s="125">
        <v>0</v>
      </c>
      <c r="S434" s="125">
        <v>0</v>
      </c>
      <c r="T434" s="125">
        <v>0</v>
      </c>
      <c r="U434" s="125">
        <v>130000</v>
      </c>
      <c r="V434" s="125">
        <v>74000</v>
      </c>
      <c r="W434" s="125">
        <v>0</v>
      </c>
      <c r="X434" s="125" t="s">
        <v>1104</v>
      </c>
      <c r="Y434" s="125" t="s">
        <v>1109</v>
      </c>
    </row>
    <row r="435" spans="1:25" ht="12.75" customHeight="1" x14ac:dyDescent="0.2">
      <c r="A435" s="74" t="s">
        <v>622</v>
      </c>
      <c r="B435" s="74" t="s">
        <v>229</v>
      </c>
      <c r="C435" s="125">
        <v>0</v>
      </c>
      <c r="D435" s="125">
        <v>0</v>
      </c>
      <c r="E435" s="125">
        <v>0</v>
      </c>
      <c r="F435" s="125">
        <v>0</v>
      </c>
      <c r="G435" s="125">
        <v>0</v>
      </c>
      <c r="H435" s="125">
        <v>0</v>
      </c>
      <c r="I435" s="125">
        <v>0</v>
      </c>
      <c r="J435" s="125">
        <v>0</v>
      </c>
      <c r="K435" s="125">
        <v>0</v>
      </c>
      <c r="L435" s="125">
        <v>0</v>
      </c>
      <c r="M435" s="125">
        <v>0</v>
      </c>
      <c r="N435" s="125">
        <v>0</v>
      </c>
      <c r="O435" s="125">
        <v>0</v>
      </c>
      <c r="P435" s="125">
        <v>0</v>
      </c>
      <c r="Q435" s="125">
        <v>0</v>
      </c>
      <c r="R435" s="125">
        <v>0</v>
      </c>
      <c r="S435" s="125">
        <v>0</v>
      </c>
      <c r="T435" s="125">
        <v>0</v>
      </c>
      <c r="U435" s="125">
        <v>0</v>
      </c>
      <c r="V435" s="125">
        <v>0</v>
      </c>
      <c r="W435" s="125">
        <v>0</v>
      </c>
      <c r="X435" s="125" t="s">
        <v>1104</v>
      </c>
      <c r="Y435" s="125" t="s">
        <v>1103</v>
      </c>
    </row>
    <row r="436" spans="1:25" ht="12.75" customHeight="1" x14ac:dyDescent="0.2">
      <c r="A436" s="74" t="s">
        <v>1039</v>
      </c>
      <c r="B436" s="74" t="s">
        <v>1040</v>
      </c>
      <c r="C436" s="125">
        <v>0</v>
      </c>
      <c r="D436" s="125">
        <v>0</v>
      </c>
      <c r="E436" s="125">
        <v>0</v>
      </c>
      <c r="F436" s="125">
        <v>0</v>
      </c>
      <c r="G436" s="125">
        <v>0</v>
      </c>
      <c r="H436" s="125">
        <v>0</v>
      </c>
      <c r="I436" s="125">
        <v>0</v>
      </c>
      <c r="J436" s="125">
        <v>0</v>
      </c>
      <c r="K436" s="125">
        <v>0</v>
      </c>
      <c r="L436" s="125">
        <v>0</v>
      </c>
      <c r="M436" s="125">
        <v>8212</v>
      </c>
      <c r="N436" s="125">
        <v>0</v>
      </c>
      <c r="O436" s="125">
        <v>0</v>
      </c>
      <c r="P436" s="125">
        <v>0</v>
      </c>
      <c r="Q436" s="125">
        <v>0</v>
      </c>
      <c r="R436" s="125">
        <v>0</v>
      </c>
      <c r="S436" s="125">
        <v>0</v>
      </c>
      <c r="T436" s="125">
        <v>0</v>
      </c>
      <c r="U436" s="125">
        <v>0</v>
      </c>
      <c r="V436" s="125">
        <v>4000</v>
      </c>
      <c r="W436" s="125">
        <v>0</v>
      </c>
      <c r="X436" s="125" t="s">
        <v>1104</v>
      </c>
      <c r="Y436" s="125" t="s">
        <v>1153</v>
      </c>
    </row>
    <row r="437" spans="1:25" ht="12.75" customHeight="1" x14ac:dyDescent="0.2">
      <c r="A437" s="74" t="s">
        <v>676</v>
      </c>
      <c r="B437" s="74" t="s">
        <v>230</v>
      </c>
      <c r="C437" s="125">
        <v>0</v>
      </c>
      <c r="D437" s="125">
        <v>0</v>
      </c>
      <c r="E437" s="125">
        <v>0</v>
      </c>
      <c r="F437" s="125">
        <v>0</v>
      </c>
      <c r="G437" s="125">
        <v>0</v>
      </c>
      <c r="H437" s="125">
        <v>0</v>
      </c>
      <c r="I437" s="125">
        <v>113</v>
      </c>
      <c r="J437" s="125">
        <v>0</v>
      </c>
      <c r="K437" s="125">
        <v>0</v>
      </c>
      <c r="L437" s="125">
        <v>54</v>
      </c>
      <c r="M437" s="125">
        <v>197767</v>
      </c>
      <c r="N437" s="125">
        <v>39500</v>
      </c>
      <c r="O437" s="125">
        <v>0</v>
      </c>
      <c r="P437" s="125">
        <v>3</v>
      </c>
      <c r="Q437" s="125">
        <v>0</v>
      </c>
      <c r="R437" s="125">
        <v>0</v>
      </c>
      <c r="S437" s="125">
        <v>0</v>
      </c>
      <c r="T437" s="125">
        <v>58</v>
      </c>
      <c r="U437" s="125">
        <v>0</v>
      </c>
      <c r="V437" s="125">
        <v>27514</v>
      </c>
      <c r="W437" s="125">
        <v>1886</v>
      </c>
      <c r="X437" s="125" t="s">
        <v>1104</v>
      </c>
      <c r="Y437" s="125" t="s">
        <v>1107</v>
      </c>
    </row>
    <row r="438" spans="1:25" ht="12.75" customHeight="1" x14ac:dyDescent="0.2">
      <c r="A438" s="74" t="s">
        <v>624</v>
      </c>
      <c r="B438" s="74" t="s">
        <v>343</v>
      </c>
      <c r="C438" s="125">
        <v>0</v>
      </c>
      <c r="D438" s="125">
        <v>0</v>
      </c>
      <c r="E438" s="125">
        <v>0</v>
      </c>
      <c r="F438" s="125">
        <v>0</v>
      </c>
      <c r="G438" s="125">
        <v>0</v>
      </c>
      <c r="H438" s="125">
        <v>0</v>
      </c>
      <c r="I438" s="125">
        <v>0</v>
      </c>
      <c r="J438" s="125">
        <v>0</v>
      </c>
      <c r="K438" s="125">
        <v>0</v>
      </c>
      <c r="L438" s="125">
        <v>0</v>
      </c>
      <c r="M438" s="125">
        <v>387247</v>
      </c>
      <c r="N438" s="125">
        <v>10000</v>
      </c>
      <c r="O438" s="125">
        <v>0</v>
      </c>
      <c r="P438" s="125">
        <v>0</v>
      </c>
      <c r="Q438" s="125">
        <v>0</v>
      </c>
      <c r="R438" s="125">
        <v>0</v>
      </c>
      <c r="S438" s="125">
        <v>0</v>
      </c>
      <c r="T438" s="125">
        <v>0</v>
      </c>
      <c r="U438" s="125">
        <v>0</v>
      </c>
      <c r="V438" s="125">
        <v>115000</v>
      </c>
      <c r="W438" s="125">
        <v>0</v>
      </c>
      <c r="X438" s="125" t="s">
        <v>1104</v>
      </c>
      <c r="Y438" s="125" t="s">
        <v>1109</v>
      </c>
    </row>
    <row r="439" spans="1:25" ht="12.75" customHeight="1" x14ac:dyDescent="0.2">
      <c r="A439" s="74" t="s">
        <v>632</v>
      </c>
      <c r="B439" s="74" t="s">
        <v>231</v>
      </c>
      <c r="C439" s="125">
        <v>0</v>
      </c>
      <c r="D439" s="125">
        <v>0</v>
      </c>
      <c r="E439" s="125">
        <v>0</v>
      </c>
      <c r="F439" s="125">
        <v>0</v>
      </c>
      <c r="G439" s="125">
        <v>0</v>
      </c>
      <c r="H439" s="125">
        <v>0</v>
      </c>
      <c r="I439" s="125">
        <v>0</v>
      </c>
      <c r="J439" s="125">
        <v>0</v>
      </c>
      <c r="K439" s="125">
        <v>0</v>
      </c>
      <c r="L439" s="125">
        <v>0</v>
      </c>
      <c r="M439" s="125">
        <v>16162</v>
      </c>
      <c r="N439" s="125">
        <v>0</v>
      </c>
      <c r="O439" s="125">
        <v>0</v>
      </c>
      <c r="P439" s="125">
        <v>0</v>
      </c>
      <c r="Q439" s="125">
        <v>0</v>
      </c>
      <c r="R439" s="125">
        <v>0</v>
      </c>
      <c r="S439" s="125">
        <v>0</v>
      </c>
      <c r="T439" s="125">
        <v>0</v>
      </c>
      <c r="U439" s="125">
        <v>0</v>
      </c>
      <c r="V439" s="125">
        <v>96000</v>
      </c>
      <c r="W439" s="125">
        <v>795</v>
      </c>
      <c r="X439" s="125" t="s">
        <v>1104</v>
      </c>
      <c r="Y439" s="125" t="s">
        <v>1103</v>
      </c>
    </row>
    <row r="440" spans="1:25" ht="12.75" customHeight="1" x14ac:dyDescent="0.2">
      <c r="A440" s="74" t="s">
        <v>1041</v>
      </c>
      <c r="B440" s="74" t="s">
        <v>1042</v>
      </c>
      <c r="C440" s="125">
        <v>0</v>
      </c>
      <c r="D440" s="125">
        <v>0</v>
      </c>
      <c r="E440" s="125">
        <v>0</v>
      </c>
      <c r="F440" s="125">
        <v>0</v>
      </c>
      <c r="G440" s="125">
        <v>0</v>
      </c>
      <c r="H440" s="125">
        <v>0</v>
      </c>
      <c r="I440" s="125">
        <v>0</v>
      </c>
      <c r="J440" s="125">
        <v>0</v>
      </c>
      <c r="K440" s="125">
        <v>0</v>
      </c>
      <c r="L440" s="125">
        <v>0</v>
      </c>
      <c r="M440" s="125">
        <v>0</v>
      </c>
      <c r="N440" s="125">
        <v>0</v>
      </c>
      <c r="O440" s="125">
        <v>0</v>
      </c>
      <c r="P440" s="125">
        <v>0</v>
      </c>
      <c r="Q440" s="125">
        <v>0</v>
      </c>
      <c r="R440" s="125">
        <v>0</v>
      </c>
      <c r="S440" s="125">
        <v>0</v>
      </c>
      <c r="T440" s="125">
        <v>0</v>
      </c>
      <c r="U440" s="125">
        <v>0</v>
      </c>
      <c r="V440" s="125">
        <v>0</v>
      </c>
      <c r="W440" s="125">
        <v>0</v>
      </c>
      <c r="X440" s="125" t="s">
        <v>1104</v>
      </c>
      <c r="Y440" s="125" t="s">
        <v>1153</v>
      </c>
    </row>
    <row r="441" spans="1:25" ht="12.75" customHeight="1" x14ac:dyDescent="0.2">
      <c r="A441" s="74" t="s">
        <v>1053</v>
      </c>
      <c r="B441" s="74" t="s">
        <v>1054</v>
      </c>
      <c r="C441" s="125">
        <v>0</v>
      </c>
      <c r="D441" s="125">
        <v>0</v>
      </c>
      <c r="E441" s="125">
        <v>0</v>
      </c>
      <c r="F441" s="125">
        <v>0</v>
      </c>
      <c r="G441" s="125">
        <v>0</v>
      </c>
      <c r="H441" s="125">
        <v>0</v>
      </c>
      <c r="I441" s="125">
        <v>0</v>
      </c>
      <c r="J441" s="125">
        <v>0</v>
      </c>
      <c r="K441" s="125">
        <v>0</v>
      </c>
      <c r="L441" s="125">
        <v>0</v>
      </c>
      <c r="M441" s="125">
        <v>4500</v>
      </c>
      <c r="N441" s="125">
        <v>0</v>
      </c>
      <c r="O441" s="125">
        <v>0</v>
      </c>
      <c r="P441" s="125">
        <v>0</v>
      </c>
      <c r="Q441" s="125">
        <v>0</v>
      </c>
      <c r="R441" s="125">
        <v>0</v>
      </c>
      <c r="S441" s="125">
        <v>0</v>
      </c>
      <c r="T441" s="125">
        <v>0</v>
      </c>
      <c r="U441" s="125">
        <v>0</v>
      </c>
      <c r="V441" s="125">
        <v>0</v>
      </c>
      <c r="W441" s="125">
        <v>0</v>
      </c>
      <c r="X441" s="125" t="s">
        <v>1104</v>
      </c>
      <c r="Y441" s="125" t="s">
        <v>1153</v>
      </c>
    </row>
    <row r="442" spans="1:25" ht="12.75" customHeight="1" x14ac:dyDescent="0.2">
      <c r="A442" s="74" t="s">
        <v>720</v>
      </c>
      <c r="B442" s="74" t="s">
        <v>232</v>
      </c>
      <c r="C442" s="125">
        <v>0</v>
      </c>
      <c r="D442" s="125">
        <v>0</v>
      </c>
      <c r="E442" s="125">
        <v>0</v>
      </c>
      <c r="F442" s="125">
        <v>0</v>
      </c>
      <c r="G442" s="125">
        <v>0</v>
      </c>
      <c r="H442" s="125">
        <v>0</v>
      </c>
      <c r="I442" s="125">
        <v>0</v>
      </c>
      <c r="J442" s="125">
        <v>0</v>
      </c>
      <c r="K442" s="125">
        <v>0</v>
      </c>
      <c r="L442" s="125">
        <v>0</v>
      </c>
      <c r="M442" s="125">
        <v>215421</v>
      </c>
      <c r="N442" s="125">
        <v>0</v>
      </c>
      <c r="O442" s="125">
        <v>0</v>
      </c>
      <c r="P442" s="125">
        <v>0</v>
      </c>
      <c r="Q442" s="125">
        <v>0</v>
      </c>
      <c r="R442" s="125">
        <v>10000</v>
      </c>
      <c r="S442" s="125">
        <v>0</v>
      </c>
      <c r="T442" s="125">
        <v>0</v>
      </c>
      <c r="U442" s="125">
        <v>15300</v>
      </c>
      <c r="V442" s="125">
        <v>0</v>
      </c>
      <c r="W442" s="125">
        <v>0</v>
      </c>
      <c r="X442" s="125" t="s">
        <v>1104</v>
      </c>
      <c r="Y442" s="125" t="s">
        <v>1106</v>
      </c>
    </row>
    <row r="443" spans="1:25" ht="12.75" customHeight="1" x14ac:dyDescent="0.2">
      <c r="A443" s="74" t="s">
        <v>520</v>
      </c>
      <c r="B443" s="74" t="s">
        <v>233</v>
      </c>
      <c r="C443" s="125">
        <v>0</v>
      </c>
      <c r="D443" s="125">
        <v>0</v>
      </c>
      <c r="E443" s="125">
        <v>0</v>
      </c>
      <c r="F443" s="125">
        <v>0</v>
      </c>
      <c r="G443" s="125">
        <v>0</v>
      </c>
      <c r="H443" s="125">
        <v>0</v>
      </c>
      <c r="I443" s="125">
        <v>0</v>
      </c>
      <c r="J443" s="125">
        <v>0</v>
      </c>
      <c r="K443" s="125">
        <v>0</v>
      </c>
      <c r="L443" s="125">
        <v>0</v>
      </c>
      <c r="M443" s="125">
        <v>0</v>
      </c>
      <c r="N443" s="125">
        <v>0</v>
      </c>
      <c r="O443" s="125">
        <v>0</v>
      </c>
      <c r="P443" s="125">
        <v>0</v>
      </c>
      <c r="Q443" s="125">
        <v>0</v>
      </c>
      <c r="R443" s="125">
        <v>0</v>
      </c>
      <c r="S443" s="125">
        <v>0</v>
      </c>
      <c r="T443" s="125">
        <v>0</v>
      </c>
      <c r="U443" s="125">
        <v>0</v>
      </c>
      <c r="V443" s="125">
        <v>0</v>
      </c>
      <c r="W443" s="125">
        <v>0</v>
      </c>
      <c r="X443" s="125" t="s">
        <v>1104</v>
      </c>
      <c r="Y443" s="125" t="s">
        <v>1103</v>
      </c>
    </row>
    <row r="444" spans="1:25" ht="12.75" customHeight="1" x14ac:dyDescent="0.2">
      <c r="A444" s="74" t="s">
        <v>956</v>
      </c>
      <c r="B444" s="74" t="s">
        <v>957</v>
      </c>
      <c r="C444" s="125">
        <v>0</v>
      </c>
      <c r="D444" s="125">
        <v>0</v>
      </c>
      <c r="E444" s="125">
        <v>0</v>
      </c>
      <c r="F444" s="125">
        <v>130</v>
      </c>
      <c r="G444" s="125">
        <v>0</v>
      </c>
      <c r="H444" s="125">
        <v>0</v>
      </c>
      <c r="I444" s="125">
        <v>0</v>
      </c>
      <c r="J444" s="125">
        <v>0</v>
      </c>
      <c r="K444" s="125">
        <v>0</v>
      </c>
      <c r="L444" s="125">
        <v>1</v>
      </c>
      <c r="M444" s="125">
        <v>333085</v>
      </c>
      <c r="N444" s="125">
        <v>98000</v>
      </c>
      <c r="O444" s="125">
        <v>0</v>
      </c>
      <c r="P444" s="125">
        <v>0</v>
      </c>
      <c r="Q444" s="125">
        <v>0</v>
      </c>
      <c r="R444" s="125">
        <v>1642</v>
      </c>
      <c r="S444" s="125">
        <v>0</v>
      </c>
      <c r="T444" s="125">
        <v>0</v>
      </c>
      <c r="U444" s="125">
        <v>0</v>
      </c>
      <c r="V444" s="125">
        <v>0</v>
      </c>
      <c r="W444" s="125">
        <v>0</v>
      </c>
      <c r="X444" s="125" t="s">
        <v>1101</v>
      </c>
      <c r="Y444" s="125" t="s">
        <v>1100</v>
      </c>
    </row>
    <row r="445" spans="1:25" ht="12.75" customHeight="1" x14ac:dyDescent="0.2">
      <c r="A445" s="74" t="s">
        <v>650</v>
      </c>
      <c r="B445" s="74" t="s">
        <v>234</v>
      </c>
      <c r="C445" s="125">
        <v>0</v>
      </c>
      <c r="D445" s="125">
        <v>0</v>
      </c>
      <c r="E445" s="125">
        <v>0</v>
      </c>
      <c r="F445" s="125">
        <v>0</v>
      </c>
      <c r="G445" s="125">
        <v>0</v>
      </c>
      <c r="H445" s="125">
        <v>0</v>
      </c>
      <c r="I445" s="125">
        <v>0</v>
      </c>
      <c r="J445" s="125">
        <v>0</v>
      </c>
      <c r="K445" s="125">
        <v>0</v>
      </c>
      <c r="L445" s="125">
        <v>0</v>
      </c>
      <c r="M445" s="125">
        <v>238506</v>
      </c>
      <c r="N445" s="125">
        <v>30000</v>
      </c>
      <c r="O445" s="125">
        <v>0</v>
      </c>
      <c r="P445" s="125">
        <v>0</v>
      </c>
      <c r="Q445" s="125">
        <v>0</v>
      </c>
      <c r="R445" s="125">
        <v>0</v>
      </c>
      <c r="S445" s="125">
        <v>0</v>
      </c>
      <c r="T445" s="125">
        <v>0</v>
      </c>
      <c r="U445" s="125">
        <v>0</v>
      </c>
      <c r="V445" s="125">
        <v>20000</v>
      </c>
      <c r="W445" s="125">
        <v>10000</v>
      </c>
      <c r="X445" s="125" t="s">
        <v>1104</v>
      </c>
      <c r="Y445" s="125" t="s">
        <v>1100</v>
      </c>
    </row>
    <row r="446" spans="1:25" ht="12.75" customHeight="1" x14ac:dyDescent="0.2">
      <c r="A446" s="74" t="s">
        <v>660</v>
      </c>
      <c r="B446" s="74" t="s">
        <v>235</v>
      </c>
      <c r="C446" s="125">
        <v>0</v>
      </c>
      <c r="D446" s="125">
        <v>0</v>
      </c>
      <c r="E446" s="125">
        <v>30000</v>
      </c>
      <c r="F446" s="125">
        <v>0</v>
      </c>
      <c r="G446" s="125">
        <v>0</v>
      </c>
      <c r="H446" s="125">
        <v>0</v>
      </c>
      <c r="I446" s="125">
        <v>0</v>
      </c>
      <c r="J446" s="125">
        <v>121</v>
      </c>
      <c r="K446" s="125">
        <v>0</v>
      </c>
      <c r="L446" s="125">
        <v>0</v>
      </c>
      <c r="M446" s="125">
        <v>146384</v>
      </c>
      <c r="N446" s="125">
        <v>10000</v>
      </c>
      <c r="O446" s="125">
        <v>0</v>
      </c>
      <c r="P446" s="125">
        <v>0</v>
      </c>
      <c r="Q446" s="125">
        <v>0</v>
      </c>
      <c r="R446" s="125">
        <v>0</v>
      </c>
      <c r="S446" s="125">
        <v>0</v>
      </c>
      <c r="T446" s="125">
        <v>0</v>
      </c>
      <c r="U446" s="125">
        <v>0</v>
      </c>
      <c r="V446" s="125">
        <v>25000</v>
      </c>
      <c r="W446" s="125">
        <v>0</v>
      </c>
      <c r="X446" s="125" t="s">
        <v>1104</v>
      </c>
      <c r="Y446" s="125" t="s">
        <v>1107</v>
      </c>
    </row>
    <row r="447" spans="1:25" ht="12.75" customHeight="1" x14ac:dyDescent="0.2">
      <c r="A447" s="74" t="s">
        <v>615</v>
      </c>
      <c r="B447" s="74" t="s">
        <v>236</v>
      </c>
      <c r="C447" s="125">
        <v>0</v>
      </c>
      <c r="D447" s="125">
        <v>0</v>
      </c>
      <c r="E447" s="125">
        <v>0</v>
      </c>
      <c r="F447" s="125">
        <v>0</v>
      </c>
      <c r="G447" s="125">
        <v>0</v>
      </c>
      <c r="H447" s="125">
        <v>0</v>
      </c>
      <c r="I447" s="125">
        <v>0</v>
      </c>
      <c r="J447" s="125">
        <v>0</v>
      </c>
      <c r="K447" s="125">
        <v>0</v>
      </c>
      <c r="L447" s="125">
        <v>0</v>
      </c>
      <c r="M447" s="125">
        <v>63060</v>
      </c>
      <c r="N447" s="125">
        <v>0</v>
      </c>
      <c r="O447" s="125">
        <v>0</v>
      </c>
      <c r="P447" s="125">
        <v>0</v>
      </c>
      <c r="Q447" s="125">
        <v>0</v>
      </c>
      <c r="R447" s="125">
        <v>0</v>
      </c>
      <c r="S447" s="125">
        <v>0</v>
      </c>
      <c r="T447" s="125">
        <v>0</v>
      </c>
      <c r="U447" s="125">
        <v>0</v>
      </c>
      <c r="V447" s="125">
        <v>0</v>
      </c>
      <c r="W447" s="125">
        <v>0</v>
      </c>
      <c r="X447" s="125" t="s">
        <v>1104</v>
      </c>
      <c r="Y447" s="125" t="s">
        <v>1103</v>
      </c>
    </row>
    <row r="448" spans="1:25" ht="12.75" customHeight="1" x14ac:dyDescent="0.2">
      <c r="A448" s="74" t="s">
        <v>633</v>
      </c>
      <c r="B448" s="74" t="s">
        <v>237</v>
      </c>
      <c r="C448" s="125">
        <v>0</v>
      </c>
      <c r="D448" s="125">
        <v>0</v>
      </c>
      <c r="E448" s="125">
        <v>0</v>
      </c>
      <c r="F448" s="125">
        <v>0</v>
      </c>
      <c r="G448" s="125">
        <v>0</v>
      </c>
      <c r="H448" s="125">
        <v>0</v>
      </c>
      <c r="I448" s="125">
        <v>0</v>
      </c>
      <c r="J448" s="125">
        <v>0</v>
      </c>
      <c r="K448" s="125">
        <v>0</v>
      </c>
      <c r="L448" s="125">
        <v>0</v>
      </c>
      <c r="M448" s="125">
        <v>61139</v>
      </c>
      <c r="N448" s="125">
        <v>0</v>
      </c>
      <c r="O448" s="125">
        <v>0</v>
      </c>
      <c r="P448" s="125">
        <v>0</v>
      </c>
      <c r="Q448" s="125">
        <v>0</v>
      </c>
      <c r="R448" s="125">
        <v>0</v>
      </c>
      <c r="S448" s="125">
        <v>0</v>
      </c>
      <c r="T448" s="125">
        <v>0</v>
      </c>
      <c r="U448" s="125">
        <v>0</v>
      </c>
      <c r="V448" s="125">
        <v>0</v>
      </c>
      <c r="W448" s="125">
        <v>0</v>
      </c>
      <c r="X448" s="125" t="s">
        <v>1104</v>
      </c>
      <c r="Y448" s="125" t="s">
        <v>1103</v>
      </c>
    </row>
    <row r="449" spans="1:25" ht="12.75" customHeight="1" x14ac:dyDescent="0.2">
      <c r="A449" s="74" t="s">
        <v>603</v>
      </c>
      <c r="B449" s="74" t="s">
        <v>238</v>
      </c>
      <c r="C449" s="125">
        <v>0</v>
      </c>
      <c r="D449" s="125">
        <v>0</v>
      </c>
      <c r="E449" s="125">
        <v>0</v>
      </c>
      <c r="F449" s="125">
        <v>0</v>
      </c>
      <c r="G449" s="125">
        <v>0</v>
      </c>
      <c r="H449" s="125">
        <v>0</v>
      </c>
      <c r="I449" s="125">
        <v>0</v>
      </c>
      <c r="J449" s="125">
        <v>0</v>
      </c>
      <c r="K449" s="125">
        <v>0</v>
      </c>
      <c r="L449" s="125">
        <v>0</v>
      </c>
      <c r="M449" s="125">
        <v>86500</v>
      </c>
      <c r="N449" s="125">
        <v>3000</v>
      </c>
      <c r="O449" s="125">
        <v>0</v>
      </c>
      <c r="P449" s="125">
        <v>0</v>
      </c>
      <c r="Q449" s="125">
        <v>0</v>
      </c>
      <c r="R449" s="125">
        <v>0</v>
      </c>
      <c r="S449" s="125">
        <v>0</v>
      </c>
      <c r="T449" s="125">
        <v>0</v>
      </c>
      <c r="U449" s="125">
        <v>0</v>
      </c>
      <c r="V449" s="125">
        <v>0</v>
      </c>
      <c r="W449" s="125">
        <v>0</v>
      </c>
      <c r="X449" s="125" t="s">
        <v>1104</v>
      </c>
      <c r="Y449" s="125" t="s">
        <v>1103</v>
      </c>
    </row>
    <row r="450" spans="1:25" ht="12.75" customHeight="1" x14ac:dyDescent="0.2">
      <c r="A450" s="74" t="s">
        <v>1741</v>
      </c>
      <c r="B450" s="74" t="s">
        <v>1750</v>
      </c>
      <c r="C450" s="125">
        <v>0</v>
      </c>
      <c r="D450" s="125">
        <v>0</v>
      </c>
      <c r="E450" s="125">
        <v>0</v>
      </c>
      <c r="F450" s="125">
        <v>0</v>
      </c>
      <c r="G450" s="125">
        <v>0</v>
      </c>
      <c r="H450" s="125">
        <v>0</v>
      </c>
      <c r="I450" s="125">
        <v>0</v>
      </c>
      <c r="J450" s="125">
        <v>0</v>
      </c>
      <c r="K450" s="125">
        <v>0</v>
      </c>
      <c r="L450" s="125">
        <v>0</v>
      </c>
      <c r="M450" s="125">
        <v>0</v>
      </c>
      <c r="N450" s="125">
        <v>0</v>
      </c>
      <c r="O450" s="125">
        <v>0</v>
      </c>
      <c r="P450" s="125">
        <v>0</v>
      </c>
      <c r="Q450" s="125">
        <v>0</v>
      </c>
      <c r="R450" s="125">
        <v>0</v>
      </c>
      <c r="S450" s="125">
        <v>0</v>
      </c>
      <c r="T450" s="125">
        <v>0</v>
      </c>
      <c r="U450" s="125">
        <v>0</v>
      </c>
      <c r="V450" s="125">
        <v>0</v>
      </c>
      <c r="W450" s="125">
        <v>0</v>
      </c>
      <c r="X450" s="125" t="s">
        <v>1104</v>
      </c>
      <c r="Y450" s="125" t="s">
        <v>1153</v>
      </c>
    </row>
    <row r="451" spans="1:25" ht="12.75" customHeight="1" x14ac:dyDescent="0.2">
      <c r="A451" s="74" t="s">
        <v>429</v>
      </c>
      <c r="B451" s="74" t="s">
        <v>239</v>
      </c>
      <c r="C451" s="125">
        <v>0</v>
      </c>
      <c r="D451" s="125">
        <v>0</v>
      </c>
      <c r="E451" s="125">
        <v>0</v>
      </c>
      <c r="F451" s="125">
        <v>0</v>
      </c>
      <c r="G451" s="125">
        <v>0</v>
      </c>
      <c r="H451" s="125">
        <v>0</v>
      </c>
      <c r="I451" s="125">
        <v>0</v>
      </c>
      <c r="J451" s="125">
        <v>0</v>
      </c>
      <c r="K451" s="125">
        <v>0</v>
      </c>
      <c r="L451" s="125">
        <v>0</v>
      </c>
      <c r="M451" s="125">
        <v>0</v>
      </c>
      <c r="N451" s="125">
        <v>0</v>
      </c>
      <c r="O451" s="125">
        <v>0</v>
      </c>
      <c r="P451" s="125">
        <v>0</v>
      </c>
      <c r="Q451" s="125">
        <v>0</v>
      </c>
      <c r="R451" s="125">
        <v>0</v>
      </c>
      <c r="S451" s="125">
        <v>0</v>
      </c>
      <c r="T451" s="125">
        <v>0</v>
      </c>
      <c r="U451" s="125">
        <v>0</v>
      </c>
      <c r="V451" s="125">
        <v>0</v>
      </c>
      <c r="W451" s="125">
        <v>0</v>
      </c>
      <c r="X451" s="125" t="s">
        <v>1104</v>
      </c>
      <c r="Y451" s="125" t="s">
        <v>1103</v>
      </c>
    </row>
    <row r="452" spans="1:25" ht="12.75" customHeight="1" x14ac:dyDescent="0.2">
      <c r="A452" s="74" t="s">
        <v>598</v>
      </c>
      <c r="B452" s="74" t="s">
        <v>240</v>
      </c>
      <c r="C452" s="125">
        <v>30000</v>
      </c>
      <c r="D452" s="125">
        <v>0</v>
      </c>
      <c r="E452" s="125">
        <v>0</v>
      </c>
      <c r="F452" s="125">
        <v>0</v>
      </c>
      <c r="G452" s="125">
        <v>0</v>
      </c>
      <c r="H452" s="125">
        <v>0</v>
      </c>
      <c r="I452" s="125">
        <v>0</v>
      </c>
      <c r="J452" s="125">
        <v>15078</v>
      </c>
      <c r="K452" s="125">
        <v>0</v>
      </c>
      <c r="L452" s="125">
        <v>0</v>
      </c>
      <c r="M452" s="125">
        <v>62588</v>
      </c>
      <c r="N452" s="125">
        <v>15000</v>
      </c>
      <c r="O452" s="125">
        <v>0</v>
      </c>
      <c r="P452" s="125">
        <v>0</v>
      </c>
      <c r="Q452" s="125">
        <v>0</v>
      </c>
      <c r="R452" s="125">
        <v>0</v>
      </c>
      <c r="S452" s="125">
        <v>0</v>
      </c>
      <c r="T452" s="125">
        <v>0</v>
      </c>
      <c r="U452" s="125">
        <v>0</v>
      </c>
      <c r="V452" s="125">
        <v>77000</v>
      </c>
      <c r="W452" s="125">
        <v>0</v>
      </c>
      <c r="X452" s="125" t="s">
        <v>1104</v>
      </c>
      <c r="Y452" s="125" t="s">
        <v>1100</v>
      </c>
    </row>
    <row r="453" spans="1:25" ht="12.75" customHeight="1" x14ac:dyDescent="0.2">
      <c r="A453" s="74" t="s">
        <v>463</v>
      </c>
      <c r="B453" s="74" t="s">
        <v>241</v>
      </c>
      <c r="C453" s="125">
        <v>0</v>
      </c>
      <c r="D453" s="125">
        <v>0</v>
      </c>
      <c r="E453" s="125">
        <v>0</v>
      </c>
      <c r="F453" s="125">
        <v>0</v>
      </c>
      <c r="G453" s="125">
        <v>0</v>
      </c>
      <c r="H453" s="125">
        <v>0</v>
      </c>
      <c r="I453" s="125">
        <v>0</v>
      </c>
      <c r="J453" s="125">
        <v>0</v>
      </c>
      <c r="K453" s="125">
        <v>0</v>
      </c>
      <c r="L453" s="125">
        <v>0</v>
      </c>
      <c r="M453" s="125">
        <v>45329</v>
      </c>
      <c r="N453" s="125">
        <v>0</v>
      </c>
      <c r="O453" s="125">
        <v>0</v>
      </c>
      <c r="P453" s="125">
        <v>0</v>
      </c>
      <c r="Q453" s="125">
        <v>0</v>
      </c>
      <c r="R453" s="125">
        <v>0</v>
      </c>
      <c r="S453" s="125">
        <v>0</v>
      </c>
      <c r="T453" s="125">
        <v>0</v>
      </c>
      <c r="U453" s="125">
        <v>0</v>
      </c>
      <c r="V453" s="125">
        <v>0</v>
      </c>
      <c r="W453" s="125">
        <v>0</v>
      </c>
      <c r="X453" s="125" t="s">
        <v>1104</v>
      </c>
      <c r="Y453" s="125" t="s">
        <v>1103</v>
      </c>
    </row>
    <row r="454" spans="1:25" ht="12.75" customHeight="1" x14ac:dyDescent="0.2">
      <c r="A454" s="74" t="s">
        <v>484</v>
      </c>
      <c r="B454" s="74" t="s">
        <v>242</v>
      </c>
      <c r="C454" s="125">
        <v>0</v>
      </c>
      <c r="D454" s="125">
        <v>0</v>
      </c>
      <c r="E454" s="125">
        <v>0</v>
      </c>
      <c r="F454" s="125">
        <v>0</v>
      </c>
      <c r="G454" s="125">
        <v>0</v>
      </c>
      <c r="H454" s="125">
        <v>0</v>
      </c>
      <c r="I454" s="125">
        <v>0</v>
      </c>
      <c r="J454" s="125">
        <v>0</v>
      </c>
      <c r="K454" s="125">
        <v>0</v>
      </c>
      <c r="L454" s="125">
        <v>0</v>
      </c>
      <c r="M454" s="125">
        <v>0</v>
      </c>
      <c r="N454" s="125">
        <v>0</v>
      </c>
      <c r="O454" s="125">
        <v>0</v>
      </c>
      <c r="P454" s="125">
        <v>0</v>
      </c>
      <c r="Q454" s="125">
        <v>0</v>
      </c>
      <c r="R454" s="125">
        <v>0</v>
      </c>
      <c r="S454" s="125">
        <v>0</v>
      </c>
      <c r="T454" s="125">
        <v>0</v>
      </c>
      <c r="U454" s="125">
        <v>0</v>
      </c>
      <c r="V454" s="125">
        <v>0</v>
      </c>
      <c r="W454" s="125">
        <v>0</v>
      </c>
      <c r="X454" s="125" t="s">
        <v>1104</v>
      </c>
      <c r="Y454" s="125" t="s">
        <v>1103</v>
      </c>
    </row>
    <row r="455" spans="1:25" ht="12.75" customHeight="1" x14ac:dyDescent="0.2">
      <c r="A455" s="74" t="s">
        <v>471</v>
      </c>
      <c r="B455" s="74" t="s">
        <v>243</v>
      </c>
      <c r="C455" s="125">
        <v>0</v>
      </c>
      <c r="D455" s="125">
        <v>0</v>
      </c>
      <c r="E455" s="125">
        <v>0</v>
      </c>
      <c r="F455" s="125">
        <v>0</v>
      </c>
      <c r="G455" s="125">
        <v>0</v>
      </c>
      <c r="H455" s="125">
        <v>0</v>
      </c>
      <c r="I455" s="125">
        <v>0</v>
      </c>
      <c r="J455" s="125">
        <v>0</v>
      </c>
      <c r="K455" s="125">
        <v>0</v>
      </c>
      <c r="L455" s="125">
        <v>0</v>
      </c>
      <c r="M455" s="125">
        <v>0</v>
      </c>
      <c r="N455" s="125">
        <v>0</v>
      </c>
      <c r="O455" s="125">
        <v>0</v>
      </c>
      <c r="P455" s="125">
        <v>0</v>
      </c>
      <c r="Q455" s="125">
        <v>0</v>
      </c>
      <c r="R455" s="125">
        <v>0</v>
      </c>
      <c r="S455" s="125">
        <v>0</v>
      </c>
      <c r="T455" s="125">
        <v>0</v>
      </c>
      <c r="U455" s="125">
        <v>0</v>
      </c>
      <c r="V455" s="125">
        <v>10000</v>
      </c>
      <c r="W455" s="125">
        <v>0</v>
      </c>
      <c r="X455" s="125" t="s">
        <v>1104</v>
      </c>
      <c r="Y455" s="125" t="s">
        <v>1103</v>
      </c>
    </row>
    <row r="456" spans="1:25" ht="12.75" customHeight="1" x14ac:dyDescent="0.2">
      <c r="A456" s="74" t="s">
        <v>1055</v>
      </c>
      <c r="B456" s="74" t="s">
        <v>1056</v>
      </c>
      <c r="C456" s="125">
        <v>0</v>
      </c>
      <c r="D456" s="125">
        <v>0</v>
      </c>
      <c r="E456" s="125">
        <v>0</v>
      </c>
      <c r="F456" s="125">
        <v>0</v>
      </c>
      <c r="G456" s="125">
        <v>0</v>
      </c>
      <c r="H456" s="125">
        <v>0</v>
      </c>
      <c r="I456" s="125">
        <v>0</v>
      </c>
      <c r="J456" s="125">
        <v>0</v>
      </c>
      <c r="K456" s="125">
        <v>0</v>
      </c>
      <c r="L456" s="125">
        <v>0</v>
      </c>
      <c r="M456" s="125">
        <v>11343</v>
      </c>
      <c r="N456" s="125">
        <v>3500</v>
      </c>
      <c r="O456" s="125">
        <v>0</v>
      </c>
      <c r="P456" s="125">
        <v>0</v>
      </c>
      <c r="Q456" s="125">
        <v>0</v>
      </c>
      <c r="R456" s="125">
        <v>0</v>
      </c>
      <c r="S456" s="125">
        <v>0</v>
      </c>
      <c r="T456" s="125">
        <v>0</v>
      </c>
      <c r="U456" s="125">
        <v>0</v>
      </c>
      <c r="V456" s="125">
        <v>0</v>
      </c>
      <c r="W456" s="125">
        <v>0</v>
      </c>
      <c r="X456" s="125" t="s">
        <v>1104</v>
      </c>
      <c r="Y456" s="125" t="s">
        <v>1153</v>
      </c>
    </row>
    <row r="457" spans="1:25" ht="12.75" customHeight="1" x14ac:dyDescent="0.2">
      <c r="A457" s="74" t="s">
        <v>521</v>
      </c>
      <c r="B457" s="74" t="s">
        <v>244</v>
      </c>
      <c r="C457" s="125">
        <v>0</v>
      </c>
      <c r="D457" s="125">
        <v>0</v>
      </c>
      <c r="E457" s="125">
        <v>0</v>
      </c>
      <c r="F457" s="125">
        <v>0</v>
      </c>
      <c r="G457" s="125">
        <v>0</v>
      </c>
      <c r="H457" s="125">
        <v>0</v>
      </c>
      <c r="I457" s="125">
        <v>0</v>
      </c>
      <c r="J457" s="125">
        <v>0</v>
      </c>
      <c r="K457" s="125">
        <v>0</v>
      </c>
      <c r="L457" s="125">
        <v>0</v>
      </c>
      <c r="M457" s="125">
        <v>26858</v>
      </c>
      <c r="N457" s="125">
        <v>0</v>
      </c>
      <c r="O457" s="125">
        <v>0</v>
      </c>
      <c r="P457" s="125">
        <v>0</v>
      </c>
      <c r="Q457" s="125">
        <v>43</v>
      </c>
      <c r="R457" s="125">
        <v>0</v>
      </c>
      <c r="S457" s="125">
        <v>0</v>
      </c>
      <c r="T457" s="125">
        <v>0</v>
      </c>
      <c r="U457" s="125">
        <v>4500</v>
      </c>
      <c r="V457" s="125">
        <v>0</v>
      </c>
      <c r="W457" s="125">
        <v>0</v>
      </c>
      <c r="X457" s="125" t="s">
        <v>1104</v>
      </c>
      <c r="Y457" s="125" t="s">
        <v>1103</v>
      </c>
    </row>
    <row r="458" spans="1:25" ht="12.75" customHeight="1" x14ac:dyDescent="0.2">
      <c r="A458" s="74" t="s">
        <v>1734</v>
      </c>
      <c r="B458" s="74" t="s">
        <v>2159</v>
      </c>
      <c r="C458" s="125">
        <v>0</v>
      </c>
      <c r="D458" s="125">
        <v>0</v>
      </c>
      <c r="E458" s="125">
        <v>0</v>
      </c>
      <c r="F458" s="125">
        <v>0</v>
      </c>
      <c r="G458" s="125">
        <v>0</v>
      </c>
      <c r="H458" s="125">
        <v>0</v>
      </c>
      <c r="I458" s="125">
        <v>0</v>
      </c>
      <c r="J458" s="125">
        <v>0</v>
      </c>
      <c r="K458" s="125">
        <v>0</v>
      </c>
      <c r="L458" s="125">
        <v>0</v>
      </c>
      <c r="M458" s="125">
        <v>25000</v>
      </c>
      <c r="N458" s="125">
        <v>0</v>
      </c>
      <c r="O458" s="125">
        <v>0</v>
      </c>
      <c r="P458" s="125">
        <v>0</v>
      </c>
      <c r="Q458" s="125">
        <v>0</v>
      </c>
      <c r="R458" s="125">
        <v>0</v>
      </c>
      <c r="S458" s="125">
        <v>0</v>
      </c>
      <c r="T458" s="125">
        <v>0</v>
      </c>
      <c r="U458" s="125">
        <v>0</v>
      </c>
      <c r="V458" s="125">
        <v>0</v>
      </c>
      <c r="W458" s="125">
        <v>0</v>
      </c>
      <c r="X458" s="125" t="s">
        <v>1104</v>
      </c>
      <c r="Y458" s="125" t="s">
        <v>1153</v>
      </c>
    </row>
    <row r="459" spans="1:25" ht="12.75" customHeight="1" x14ac:dyDescent="0.2">
      <c r="A459" s="215" t="s">
        <v>1731</v>
      </c>
      <c r="B459" s="215" t="s">
        <v>1745</v>
      </c>
      <c r="C459" s="125">
        <v>0</v>
      </c>
      <c r="D459" s="125">
        <v>0</v>
      </c>
      <c r="E459" s="125">
        <v>0</v>
      </c>
      <c r="F459" s="125">
        <v>0</v>
      </c>
      <c r="G459" s="125">
        <v>0</v>
      </c>
      <c r="H459" s="125">
        <v>0</v>
      </c>
      <c r="I459" s="125">
        <v>0</v>
      </c>
      <c r="J459" s="125">
        <v>0</v>
      </c>
      <c r="K459" s="125">
        <v>0</v>
      </c>
      <c r="L459" s="125">
        <v>0</v>
      </c>
      <c r="M459" s="125">
        <v>138</v>
      </c>
      <c r="N459" s="125">
        <v>0</v>
      </c>
      <c r="O459" s="125">
        <v>0</v>
      </c>
      <c r="P459" s="125">
        <v>0</v>
      </c>
      <c r="Q459" s="125">
        <v>0</v>
      </c>
      <c r="R459" s="125">
        <v>0</v>
      </c>
      <c r="S459" s="125">
        <v>0</v>
      </c>
      <c r="T459" s="125">
        <v>0</v>
      </c>
      <c r="U459" s="125">
        <v>0</v>
      </c>
      <c r="V459" s="125">
        <v>0</v>
      </c>
      <c r="W459" s="125">
        <v>0</v>
      </c>
      <c r="X459" s="125" t="s">
        <v>1104</v>
      </c>
      <c r="Y459" s="125" t="s">
        <v>1153</v>
      </c>
    </row>
    <row r="460" spans="1:25" ht="12.75" customHeight="1" x14ac:dyDescent="0.2">
      <c r="A460" s="74" t="s">
        <v>1093</v>
      </c>
      <c r="B460" s="74" t="s">
        <v>1139</v>
      </c>
      <c r="C460" s="125">
        <v>0</v>
      </c>
      <c r="D460" s="125">
        <v>0</v>
      </c>
      <c r="E460" s="125">
        <v>0</v>
      </c>
      <c r="F460" s="125">
        <v>0</v>
      </c>
      <c r="G460" s="125">
        <v>0</v>
      </c>
      <c r="H460" s="125">
        <v>0</v>
      </c>
      <c r="I460" s="125">
        <v>0</v>
      </c>
      <c r="J460" s="125">
        <v>0</v>
      </c>
      <c r="K460" s="125">
        <v>0</v>
      </c>
      <c r="L460" s="125">
        <v>0</v>
      </c>
      <c r="M460" s="125">
        <v>78334</v>
      </c>
      <c r="N460" s="125">
        <v>38000</v>
      </c>
      <c r="O460" s="125">
        <v>0</v>
      </c>
      <c r="P460" s="125">
        <v>0</v>
      </c>
      <c r="Q460" s="125">
        <v>0</v>
      </c>
      <c r="R460" s="125">
        <v>0</v>
      </c>
      <c r="S460" s="125">
        <v>0</v>
      </c>
      <c r="T460" s="125">
        <v>0</v>
      </c>
      <c r="U460" s="125">
        <v>51000</v>
      </c>
      <c r="V460" s="125">
        <v>31169</v>
      </c>
      <c r="W460" s="125">
        <v>0</v>
      </c>
      <c r="X460" s="125" t="s">
        <v>1104</v>
      </c>
      <c r="Y460" s="125" t="s">
        <v>1153</v>
      </c>
    </row>
    <row r="461" spans="1:25" ht="12.75" customHeight="1" x14ac:dyDescent="0.2">
      <c r="A461" s="74" t="s">
        <v>1094</v>
      </c>
      <c r="B461" s="74" t="s">
        <v>1710</v>
      </c>
      <c r="C461" s="125">
        <v>0</v>
      </c>
      <c r="D461" s="125">
        <v>0</v>
      </c>
      <c r="E461" s="125">
        <v>0</v>
      </c>
      <c r="F461" s="125">
        <v>0</v>
      </c>
      <c r="G461" s="125">
        <v>0</v>
      </c>
      <c r="H461" s="125">
        <v>0</v>
      </c>
      <c r="I461" s="125">
        <v>0</v>
      </c>
      <c r="J461" s="125">
        <v>0</v>
      </c>
      <c r="K461" s="125">
        <v>0</v>
      </c>
      <c r="L461" s="125">
        <v>0</v>
      </c>
      <c r="M461" s="125">
        <v>182110</v>
      </c>
      <c r="N461" s="125">
        <v>0</v>
      </c>
      <c r="O461" s="125">
        <v>0</v>
      </c>
      <c r="P461" s="125">
        <v>0</v>
      </c>
      <c r="Q461" s="125">
        <v>0</v>
      </c>
      <c r="R461" s="125">
        <v>0</v>
      </c>
      <c r="S461" s="125">
        <v>0</v>
      </c>
      <c r="T461" s="125">
        <v>0</v>
      </c>
      <c r="U461" s="125">
        <v>0</v>
      </c>
      <c r="V461" s="125">
        <v>0</v>
      </c>
      <c r="W461" s="125">
        <v>20596</v>
      </c>
      <c r="X461" s="125" t="s">
        <v>1104</v>
      </c>
      <c r="Y461" s="125" t="s">
        <v>1153</v>
      </c>
    </row>
    <row r="462" spans="1:25" ht="12.75" customHeight="1" x14ac:dyDescent="0.2">
      <c r="A462" s="74" t="s">
        <v>1095</v>
      </c>
      <c r="B462" s="74" t="s">
        <v>1711</v>
      </c>
      <c r="C462" s="125">
        <v>0</v>
      </c>
      <c r="D462" s="125">
        <v>0</v>
      </c>
      <c r="E462" s="125">
        <v>0</v>
      </c>
      <c r="F462" s="125">
        <v>0</v>
      </c>
      <c r="G462" s="125">
        <v>0</v>
      </c>
      <c r="H462" s="125">
        <v>0</v>
      </c>
      <c r="I462" s="125">
        <v>0</v>
      </c>
      <c r="J462" s="125">
        <v>0</v>
      </c>
      <c r="K462" s="125">
        <v>0</v>
      </c>
      <c r="L462" s="125">
        <v>0</v>
      </c>
      <c r="M462" s="125">
        <v>50000</v>
      </c>
      <c r="N462" s="125">
        <v>25000</v>
      </c>
      <c r="O462" s="125">
        <v>0</v>
      </c>
      <c r="P462" s="125">
        <v>0</v>
      </c>
      <c r="Q462" s="125">
        <v>0</v>
      </c>
      <c r="R462" s="125">
        <v>0</v>
      </c>
      <c r="S462" s="125">
        <v>0</v>
      </c>
      <c r="T462" s="125">
        <v>0</v>
      </c>
      <c r="U462" s="125">
        <v>0</v>
      </c>
      <c r="V462" s="125">
        <v>0</v>
      </c>
      <c r="W462" s="125">
        <v>0</v>
      </c>
      <c r="X462" s="125" t="s">
        <v>1104</v>
      </c>
      <c r="Y462" s="125" t="s">
        <v>1153</v>
      </c>
    </row>
    <row r="463" spans="1:25" ht="12.75" customHeight="1" x14ac:dyDescent="0.2">
      <c r="A463" s="74" t="s">
        <v>502</v>
      </c>
      <c r="B463" s="74" t="s">
        <v>245</v>
      </c>
      <c r="C463" s="125">
        <v>0</v>
      </c>
      <c r="D463" s="125">
        <v>0</v>
      </c>
      <c r="E463" s="125">
        <v>0</v>
      </c>
      <c r="F463" s="125">
        <v>0</v>
      </c>
      <c r="G463" s="125">
        <v>0</v>
      </c>
      <c r="H463" s="125">
        <v>0</v>
      </c>
      <c r="I463" s="125">
        <v>0</v>
      </c>
      <c r="J463" s="125">
        <v>0</v>
      </c>
      <c r="K463" s="125">
        <v>0</v>
      </c>
      <c r="L463" s="125">
        <v>0</v>
      </c>
      <c r="M463" s="125">
        <v>0</v>
      </c>
      <c r="N463" s="125">
        <v>0</v>
      </c>
      <c r="O463" s="125">
        <v>0</v>
      </c>
      <c r="P463" s="125">
        <v>0</v>
      </c>
      <c r="Q463" s="125">
        <v>0</v>
      </c>
      <c r="R463" s="125">
        <v>0</v>
      </c>
      <c r="S463" s="125">
        <v>0</v>
      </c>
      <c r="T463" s="125">
        <v>0</v>
      </c>
      <c r="U463" s="125">
        <v>0</v>
      </c>
      <c r="V463" s="125">
        <v>0</v>
      </c>
      <c r="W463" s="125">
        <v>0</v>
      </c>
      <c r="X463" s="125" t="s">
        <v>1104</v>
      </c>
      <c r="Y463" s="125" t="s">
        <v>1103</v>
      </c>
    </row>
    <row r="464" spans="1:25" ht="12.75" customHeight="1" x14ac:dyDescent="0.2">
      <c r="A464" s="74" t="s">
        <v>451</v>
      </c>
      <c r="B464" s="74" t="s">
        <v>246</v>
      </c>
      <c r="C464" s="125">
        <v>0</v>
      </c>
      <c r="D464" s="125">
        <v>0</v>
      </c>
      <c r="E464" s="125">
        <v>0</v>
      </c>
      <c r="F464" s="125">
        <v>0</v>
      </c>
      <c r="G464" s="125">
        <v>0</v>
      </c>
      <c r="H464" s="125">
        <v>0</v>
      </c>
      <c r="I464" s="125">
        <v>0</v>
      </c>
      <c r="J464" s="125">
        <v>0</v>
      </c>
      <c r="K464" s="125">
        <v>0</v>
      </c>
      <c r="L464" s="125">
        <v>0</v>
      </c>
      <c r="M464" s="125">
        <v>160889</v>
      </c>
      <c r="N464" s="125">
        <v>29000</v>
      </c>
      <c r="O464" s="125">
        <v>0</v>
      </c>
      <c r="P464" s="125">
        <v>0</v>
      </c>
      <c r="Q464" s="125">
        <v>0</v>
      </c>
      <c r="R464" s="125">
        <v>0</v>
      </c>
      <c r="S464" s="125">
        <v>0</v>
      </c>
      <c r="T464" s="125">
        <v>0</v>
      </c>
      <c r="U464" s="125">
        <v>0</v>
      </c>
      <c r="V464" s="125">
        <v>288900</v>
      </c>
      <c r="W464" s="125">
        <v>0</v>
      </c>
      <c r="X464" s="125" t="s">
        <v>1104</v>
      </c>
      <c r="Y464" s="125" t="s">
        <v>1100</v>
      </c>
    </row>
    <row r="465" spans="1:25" ht="12.75" customHeight="1" x14ac:dyDescent="0.2">
      <c r="A465" s="74" t="s">
        <v>522</v>
      </c>
      <c r="B465" s="74" t="s">
        <v>774</v>
      </c>
      <c r="C465" s="125">
        <v>0</v>
      </c>
      <c r="D465" s="125">
        <v>0</v>
      </c>
      <c r="E465" s="125">
        <v>0</v>
      </c>
      <c r="F465" s="125">
        <v>0</v>
      </c>
      <c r="G465" s="125">
        <v>0</v>
      </c>
      <c r="H465" s="125">
        <v>0</v>
      </c>
      <c r="I465" s="125">
        <v>0</v>
      </c>
      <c r="J465" s="125">
        <v>0</v>
      </c>
      <c r="K465" s="125">
        <v>0</v>
      </c>
      <c r="L465" s="125">
        <v>0</v>
      </c>
      <c r="M465" s="125">
        <v>0</v>
      </c>
      <c r="N465" s="125">
        <v>0</v>
      </c>
      <c r="O465" s="125">
        <v>0</v>
      </c>
      <c r="P465" s="125">
        <v>0</v>
      </c>
      <c r="Q465" s="125">
        <v>0</v>
      </c>
      <c r="R465" s="125">
        <v>0</v>
      </c>
      <c r="S465" s="125">
        <v>0</v>
      </c>
      <c r="T465" s="125">
        <v>0</v>
      </c>
      <c r="U465" s="125">
        <v>0</v>
      </c>
      <c r="V465" s="125">
        <v>0</v>
      </c>
      <c r="W465" s="125">
        <v>0</v>
      </c>
      <c r="X465" s="125" t="s">
        <v>1104</v>
      </c>
      <c r="Y465" s="125" t="s">
        <v>1103</v>
      </c>
    </row>
    <row r="466" spans="1:25" ht="12.75" customHeight="1" x14ac:dyDescent="0.2">
      <c r="A466" s="74" t="s">
        <v>422</v>
      </c>
      <c r="B466" s="74" t="s">
        <v>247</v>
      </c>
      <c r="C466" s="125">
        <v>0</v>
      </c>
      <c r="D466" s="125">
        <v>0</v>
      </c>
      <c r="E466" s="125">
        <v>0</v>
      </c>
      <c r="F466" s="125">
        <v>0</v>
      </c>
      <c r="G466" s="125">
        <v>0</v>
      </c>
      <c r="H466" s="125">
        <v>0</v>
      </c>
      <c r="I466" s="125">
        <v>0</v>
      </c>
      <c r="J466" s="125">
        <v>0</v>
      </c>
      <c r="K466" s="125">
        <v>0</v>
      </c>
      <c r="L466" s="125">
        <v>0</v>
      </c>
      <c r="M466" s="125">
        <v>158051</v>
      </c>
      <c r="N466" s="125">
        <v>10000</v>
      </c>
      <c r="O466" s="125">
        <v>0</v>
      </c>
      <c r="P466" s="125">
        <v>0</v>
      </c>
      <c r="Q466" s="125">
        <v>0</v>
      </c>
      <c r="R466" s="125">
        <v>0</v>
      </c>
      <c r="S466" s="125">
        <v>0</v>
      </c>
      <c r="T466" s="125">
        <v>0</v>
      </c>
      <c r="U466" s="125">
        <v>0</v>
      </c>
      <c r="V466" s="125">
        <v>0</v>
      </c>
      <c r="W466" s="125">
        <v>0</v>
      </c>
      <c r="X466" s="125" t="s">
        <v>1104</v>
      </c>
      <c r="Y466" s="125" t="s">
        <v>1100</v>
      </c>
    </row>
    <row r="467" spans="1:25" ht="12.75" customHeight="1" x14ac:dyDescent="0.2">
      <c r="A467" s="74" t="s">
        <v>958</v>
      </c>
      <c r="B467" s="74" t="s">
        <v>959</v>
      </c>
      <c r="C467" s="125">
        <v>0</v>
      </c>
      <c r="D467" s="125">
        <v>0</v>
      </c>
      <c r="E467" s="125">
        <v>0</v>
      </c>
      <c r="F467" s="125">
        <v>0</v>
      </c>
      <c r="G467" s="125">
        <v>0</v>
      </c>
      <c r="H467" s="125">
        <v>0</v>
      </c>
      <c r="I467" s="125">
        <v>0</v>
      </c>
      <c r="J467" s="125">
        <v>0</v>
      </c>
      <c r="K467" s="125">
        <v>0</v>
      </c>
      <c r="L467" s="125">
        <v>0</v>
      </c>
      <c r="M467" s="125">
        <v>58994</v>
      </c>
      <c r="N467" s="125">
        <v>46000</v>
      </c>
      <c r="O467" s="125">
        <v>0</v>
      </c>
      <c r="P467" s="125">
        <v>776</v>
      </c>
      <c r="Q467" s="125">
        <v>0</v>
      </c>
      <c r="R467" s="125">
        <v>0</v>
      </c>
      <c r="S467" s="125">
        <v>0</v>
      </c>
      <c r="T467" s="125">
        <v>1500</v>
      </c>
      <c r="U467" s="125">
        <v>0</v>
      </c>
      <c r="V467" s="125">
        <v>13000</v>
      </c>
      <c r="W467" s="125">
        <v>0</v>
      </c>
      <c r="X467" s="125" t="s">
        <v>1101</v>
      </c>
      <c r="Y467" s="125" t="s">
        <v>1100</v>
      </c>
    </row>
    <row r="468" spans="1:25" ht="12.75" customHeight="1" x14ac:dyDescent="0.2">
      <c r="A468" s="74" t="s">
        <v>430</v>
      </c>
      <c r="B468" s="74" t="s">
        <v>248</v>
      </c>
      <c r="C468" s="125">
        <v>0</v>
      </c>
      <c r="D468" s="125">
        <v>0</v>
      </c>
      <c r="E468" s="125">
        <v>0</v>
      </c>
      <c r="F468" s="125">
        <v>0</v>
      </c>
      <c r="G468" s="125">
        <v>0</v>
      </c>
      <c r="H468" s="125">
        <v>0</v>
      </c>
      <c r="I468" s="125">
        <v>0</v>
      </c>
      <c r="J468" s="125">
        <v>0</v>
      </c>
      <c r="K468" s="125">
        <v>0</v>
      </c>
      <c r="L468" s="125">
        <v>0</v>
      </c>
      <c r="M468" s="125">
        <v>1143</v>
      </c>
      <c r="N468" s="125">
        <v>0</v>
      </c>
      <c r="O468" s="125">
        <v>0</v>
      </c>
      <c r="P468" s="125">
        <v>0</v>
      </c>
      <c r="Q468" s="125">
        <v>0</v>
      </c>
      <c r="R468" s="125">
        <v>12</v>
      </c>
      <c r="S468" s="125">
        <v>0</v>
      </c>
      <c r="T468" s="125">
        <v>0</v>
      </c>
      <c r="U468" s="125">
        <v>0</v>
      </c>
      <c r="V468" s="125">
        <v>0</v>
      </c>
      <c r="W468" s="125">
        <v>0</v>
      </c>
      <c r="X468" s="125" t="s">
        <v>1104</v>
      </c>
      <c r="Y468" s="125" t="s">
        <v>1103</v>
      </c>
    </row>
    <row r="469" spans="1:25" ht="12.75" customHeight="1" x14ac:dyDescent="0.2">
      <c r="A469" s="74" t="s">
        <v>699</v>
      </c>
      <c r="B469" s="74" t="s">
        <v>249</v>
      </c>
      <c r="C469" s="125">
        <v>0</v>
      </c>
      <c r="D469" s="125">
        <v>0</v>
      </c>
      <c r="E469" s="125">
        <v>0</v>
      </c>
      <c r="F469" s="125">
        <v>0</v>
      </c>
      <c r="G469" s="125">
        <v>0</v>
      </c>
      <c r="H469" s="125">
        <v>0</v>
      </c>
      <c r="I469" s="125">
        <v>0</v>
      </c>
      <c r="J469" s="125">
        <v>0</v>
      </c>
      <c r="K469" s="125">
        <v>0</v>
      </c>
      <c r="L469" s="125">
        <v>0</v>
      </c>
      <c r="M469" s="125">
        <v>8436</v>
      </c>
      <c r="N469" s="125">
        <v>77500</v>
      </c>
      <c r="O469" s="125">
        <v>0</v>
      </c>
      <c r="P469" s="125">
        <v>0</v>
      </c>
      <c r="Q469" s="125">
        <v>0</v>
      </c>
      <c r="R469" s="125">
        <v>0</v>
      </c>
      <c r="S469" s="125">
        <v>0</v>
      </c>
      <c r="T469" s="125">
        <v>0</v>
      </c>
      <c r="U469" s="125">
        <v>0</v>
      </c>
      <c r="V469" s="125">
        <v>0</v>
      </c>
      <c r="W469" s="125">
        <v>0</v>
      </c>
      <c r="X469" s="125" t="s">
        <v>1104</v>
      </c>
      <c r="Y469" s="125" t="s">
        <v>1112</v>
      </c>
    </row>
    <row r="470" spans="1:25" ht="12.75" customHeight="1" x14ac:dyDescent="0.2">
      <c r="A470" s="74" t="s">
        <v>661</v>
      </c>
      <c r="B470" s="74" t="s">
        <v>250</v>
      </c>
      <c r="C470" s="125">
        <v>0</v>
      </c>
      <c r="D470" s="125">
        <v>0</v>
      </c>
      <c r="E470" s="125">
        <v>0</v>
      </c>
      <c r="F470" s="125">
        <v>0</v>
      </c>
      <c r="G470" s="125">
        <v>0</v>
      </c>
      <c r="H470" s="125">
        <v>0</v>
      </c>
      <c r="I470" s="125">
        <v>0</v>
      </c>
      <c r="J470" s="125">
        <v>0</v>
      </c>
      <c r="K470" s="125">
        <v>0</v>
      </c>
      <c r="L470" s="125">
        <v>0</v>
      </c>
      <c r="M470" s="125">
        <v>43371</v>
      </c>
      <c r="N470" s="125">
        <v>61761</v>
      </c>
      <c r="O470" s="125">
        <v>0</v>
      </c>
      <c r="P470" s="125">
        <v>0</v>
      </c>
      <c r="Q470" s="125">
        <v>0</v>
      </c>
      <c r="R470" s="125">
        <v>0</v>
      </c>
      <c r="S470" s="125">
        <v>0</v>
      </c>
      <c r="T470" s="125">
        <v>0</v>
      </c>
      <c r="U470" s="125">
        <v>0</v>
      </c>
      <c r="V470" s="125">
        <v>0</v>
      </c>
      <c r="W470" s="125">
        <v>0</v>
      </c>
      <c r="X470" s="125" t="s">
        <v>1104</v>
      </c>
      <c r="Y470" s="125" t="s">
        <v>1107</v>
      </c>
    </row>
    <row r="471" spans="1:25" ht="12.75" customHeight="1" x14ac:dyDescent="0.2">
      <c r="A471" s="74" t="s">
        <v>723</v>
      </c>
      <c r="B471" s="74" t="s">
        <v>344</v>
      </c>
      <c r="C471" s="125">
        <v>0</v>
      </c>
      <c r="D471" s="125">
        <v>0</v>
      </c>
      <c r="E471" s="125">
        <v>0</v>
      </c>
      <c r="F471" s="125">
        <v>0</v>
      </c>
      <c r="G471" s="125">
        <v>0</v>
      </c>
      <c r="H471" s="125">
        <v>0</v>
      </c>
      <c r="I471" s="125">
        <v>0</v>
      </c>
      <c r="J471" s="125">
        <v>0</v>
      </c>
      <c r="K471" s="125">
        <v>4383500</v>
      </c>
      <c r="L471" s="125">
        <v>0</v>
      </c>
      <c r="M471" s="125">
        <v>2725466</v>
      </c>
      <c r="N471" s="125">
        <v>0</v>
      </c>
      <c r="O471" s="125">
        <v>0</v>
      </c>
      <c r="P471" s="125">
        <v>0</v>
      </c>
      <c r="Q471" s="125">
        <v>0</v>
      </c>
      <c r="R471" s="125">
        <v>0</v>
      </c>
      <c r="S471" s="125">
        <v>0</v>
      </c>
      <c r="T471" s="125">
        <v>0</v>
      </c>
      <c r="U471" s="125">
        <v>2869162</v>
      </c>
      <c r="V471" s="125">
        <v>0</v>
      </c>
      <c r="W471" s="125">
        <v>0</v>
      </c>
      <c r="X471" s="125" t="s">
        <v>1104</v>
      </c>
      <c r="Y471" s="125" t="s">
        <v>1123</v>
      </c>
    </row>
    <row r="472" spans="1:25" ht="12.75" customHeight="1" x14ac:dyDescent="0.2">
      <c r="A472" s="74" t="s">
        <v>523</v>
      </c>
      <c r="B472" s="74" t="s">
        <v>251</v>
      </c>
      <c r="C472" s="125">
        <v>0</v>
      </c>
      <c r="D472" s="125">
        <v>0</v>
      </c>
      <c r="E472" s="125">
        <v>0</v>
      </c>
      <c r="F472" s="125">
        <v>0</v>
      </c>
      <c r="G472" s="125">
        <v>0</v>
      </c>
      <c r="H472" s="125">
        <v>0</v>
      </c>
      <c r="I472" s="125">
        <v>0</v>
      </c>
      <c r="J472" s="125">
        <v>0</v>
      </c>
      <c r="K472" s="125">
        <v>0</v>
      </c>
      <c r="L472" s="125">
        <v>0</v>
      </c>
      <c r="M472" s="125">
        <v>7000</v>
      </c>
      <c r="N472" s="125">
        <v>0</v>
      </c>
      <c r="O472" s="125">
        <v>0</v>
      </c>
      <c r="P472" s="125">
        <v>0</v>
      </c>
      <c r="Q472" s="125">
        <v>0</v>
      </c>
      <c r="R472" s="125">
        <v>0</v>
      </c>
      <c r="S472" s="125">
        <v>0</v>
      </c>
      <c r="T472" s="125">
        <v>0</v>
      </c>
      <c r="U472" s="125">
        <v>0</v>
      </c>
      <c r="V472" s="125">
        <v>0</v>
      </c>
      <c r="W472" s="125">
        <v>0</v>
      </c>
      <c r="X472" s="125" t="s">
        <v>1104</v>
      </c>
      <c r="Y472" s="125" t="s">
        <v>1103</v>
      </c>
    </row>
    <row r="473" spans="1:25" ht="12.75" customHeight="1" x14ac:dyDescent="0.2">
      <c r="A473" s="74" t="s">
        <v>464</v>
      </c>
      <c r="B473" s="74" t="s">
        <v>252</v>
      </c>
      <c r="C473" s="125">
        <v>0</v>
      </c>
      <c r="D473" s="125">
        <v>0</v>
      </c>
      <c r="E473" s="125">
        <v>0</v>
      </c>
      <c r="F473" s="125">
        <v>0</v>
      </c>
      <c r="G473" s="125">
        <v>0</v>
      </c>
      <c r="H473" s="125">
        <v>0</v>
      </c>
      <c r="I473" s="125">
        <v>0</v>
      </c>
      <c r="J473" s="125">
        <v>0</v>
      </c>
      <c r="K473" s="125">
        <v>0</v>
      </c>
      <c r="L473" s="125">
        <v>0</v>
      </c>
      <c r="M473" s="125">
        <v>88407</v>
      </c>
      <c r="N473" s="125">
        <v>0</v>
      </c>
      <c r="O473" s="125">
        <v>0</v>
      </c>
      <c r="P473" s="125">
        <v>0</v>
      </c>
      <c r="Q473" s="125">
        <v>0</v>
      </c>
      <c r="R473" s="125">
        <v>0</v>
      </c>
      <c r="S473" s="125">
        <v>0</v>
      </c>
      <c r="T473" s="125">
        <v>0</v>
      </c>
      <c r="U473" s="125">
        <v>0</v>
      </c>
      <c r="V473" s="125">
        <v>21500</v>
      </c>
      <c r="W473" s="125">
        <v>0</v>
      </c>
      <c r="X473" s="125" t="s">
        <v>1104</v>
      </c>
      <c r="Y473" s="125" t="s">
        <v>1103</v>
      </c>
    </row>
    <row r="474" spans="1:25" ht="12.75" customHeight="1" x14ac:dyDescent="0.2">
      <c r="A474" s="74" t="s">
        <v>960</v>
      </c>
      <c r="B474" s="74" t="s">
        <v>961</v>
      </c>
      <c r="C474" s="125">
        <v>0</v>
      </c>
      <c r="D474" s="125">
        <v>0</v>
      </c>
      <c r="E474" s="125">
        <v>0</v>
      </c>
      <c r="F474" s="125">
        <v>0</v>
      </c>
      <c r="G474" s="125">
        <v>100</v>
      </c>
      <c r="H474" s="125">
        <v>0</v>
      </c>
      <c r="I474" s="125">
        <v>0</v>
      </c>
      <c r="J474" s="125">
        <v>0</v>
      </c>
      <c r="K474" s="125">
        <v>0</v>
      </c>
      <c r="L474" s="125">
        <v>0</v>
      </c>
      <c r="M474" s="125">
        <v>147338</v>
      </c>
      <c r="N474" s="125">
        <v>0</v>
      </c>
      <c r="O474" s="125">
        <v>0</v>
      </c>
      <c r="P474" s="125">
        <v>6000</v>
      </c>
      <c r="Q474" s="125">
        <v>0</v>
      </c>
      <c r="R474" s="125">
        <v>0</v>
      </c>
      <c r="S474" s="125">
        <v>2100</v>
      </c>
      <c r="T474" s="125">
        <v>0</v>
      </c>
      <c r="U474" s="125">
        <v>0</v>
      </c>
      <c r="V474" s="125">
        <v>0</v>
      </c>
      <c r="W474" s="125">
        <v>0</v>
      </c>
      <c r="X474" s="125" t="s">
        <v>1101</v>
      </c>
      <c r="Y474" s="125" t="s">
        <v>1100</v>
      </c>
    </row>
    <row r="475" spans="1:25" ht="12.75" customHeight="1" x14ac:dyDescent="0.2">
      <c r="A475" s="74" t="s">
        <v>596</v>
      </c>
      <c r="B475" s="74" t="s">
        <v>253</v>
      </c>
      <c r="C475" s="125">
        <v>0</v>
      </c>
      <c r="D475" s="125">
        <v>0</v>
      </c>
      <c r="E475" s="125">
        <v>0</v>
      </c>
      <c r="F475" s="125">
        <v>0</v>
      </c>
      <c r="G475" s="125">
        <v>0</v>
      </c>
      <c r="H475" s="125">
        <v>0</v>
      </c>
      <c r="I475" s="125">
        <v>0</v>
      </c>
      <c r="J475" s="125">
        <v>0</v>
      </c>
      <c r="K475" s="125">
        <v>0</v>
      </c>
      <c r="L475" s="125">
        <v>0</v>
      </c>
      <c r="M475" s="125">
        <v>0</v>
      </c>
      <c r="N475" s="125">
        <v>0</v>
      </c>
      <c r="O475" s="125">
        <v>0</v>
      </c>
      <c r="P475" s="125">
        <v>0</v>
      </c>
      <c r="Q475" s="125">
        <v>0</v>
      </c>
      <c r="R475" s="125">
        <v>0</v>
      </c>
      <c r="S475" s="125">
        <v>0</v>
      </c>
      <c r="T475" s="125">
        <v>0</v>
      </c>
      <c r="U475" s="125">
        <v>0</v>
      </c>
      <c r="V475" s="125">
        <v>0</v>
      </c>
      <c r="W475" s="125">
        <v>0</v>
      </c>
      <c r="X475" s="125" t="s">
        <v>1104</v>
      </c>
      <c r="Y475" s="125" t="s">
        <v>1103</v>
      </c>
    </row>
    <row r="476" spans="1:25" ht="12.75" customHeight="1" x14ac:dyDescent="0.2">
      <c r="A476" s="74" t="s">
        <v>688</v>
      </c>
      <c r="B476" s="74" t="s">
        <v>254</v>
      </c>
      <c r="C476" s="125">
        <v>0</v>
      </c>
      <c r="D476" s="125">
        <v>0</v>
      </c>
      <c r="E476" s="125">
        <v>0</v>
      </c>
      <c r="F476" s="125">
        <v>0</v>
      </c>
      <c r="G476" s="125">
        <v>0</v>
      </c>
      <c r="H476" s="125">
        <v>0</v>
      </c>
      <c r="I476" s="125">
        <v>0</v>
      </c>
      <c r="J476" s="125">
        <v>0</v>
      </c>
      <c r="K476" s="125">
        <v>0</v>
      </c>
      <c r="L476" s="125">
        <v>0</v>
      </c>
      <c r="M476" s="125">
        <v>118849</v>
      </c>
      <c r="N476" s="125">
        <v>45000</v>
      </c>
      <c r="O476" s="125">
        <v>0</v>
      </c>
      <c r="P476" s="125">
        <v>0</v>
      </c>
      <c r="Q476" s="125">
        <v>0</v>
      </c>
      <c r="R476" s="125">
        <v>0</v>
      </c>
      <c r="S476" s="125">
        <v>0</v>
      </c>
      <c r="T476" s="125">
        <v>0</v>
      </c>
      <c r="U476" s="125">
        <v>5000</v>
      </c>
      <c r="V476" s="125">
        <v>0</v>
      </c>
      <c r="W476" s="125">
        <v>1481</v>
      </c>
      <c r="X476" s="125" t="s">
        <v>1104</v>
      </c>
      <c r="Y476" s="125" t="s">
        <v>1107</v>
      </c>
    </row>
    <row r="477" spans="1:25" ht="12.75" customHeight="1" x14ac:dyDescent="0.2">
      <c r="A477" s="74" t="s">
        <v>682</v>
      </c>
      <c r="B477" s="74" t="s">
        <v>255</v>
      </c>
      <c r="C477" s="125">
        <v>0</v>
      </c>
      <c r="D477" s="125">
        <v>0</v>
      </c>
      <c r="E477" s="125">
        <v>0</v>
      </c>
      <c r="F477" s="125">
        <v>0</v>
      </c>
      <c r="G477" s="125">
        <v>0</v>
      </c>
      <c r="H477" s="125">
        <v>0</v>
      </c>
      <c r="I477" s="125">
        <v>3145</v>
      </c>
      <c r="J477" s="125">
        <v>0</v>
      </c>
      <c r="K477" s="125">
        <v>0</v>
      </c>
      <c r="L477" s="125">
        <v>0</v>
      </c>
      <c r="M477" s="125">
        <v>109655</v>
      </c>
      <c r="N477" s="125">
        <v>102000</v>
      </c>
      <c r="O477" s="125">
        <v>0</v>
      </c>
      <c r="P477" s="125">
        <v>0</v>
      </c>
      <c r="Q477" s="125">
        <v>0</v>
      </c>
      <c r="R477" s="125">
        <v>0</v>
      </c>
      <c r="S477" s="125">
        <v>0</v>
      </c>
      <c r="T477" s="125">
        <v>329</v>
      </c>
      <c r="U477" s="125">
        <v>0</v>
      </c>
      <c r="V477" s="125">
        <v>47000</v>
      </c>
      <c r="W477" s="125">
        <v>40000</v>
      </c>
      <c r="X477" s="125" t="s">
        <v>1104</v>
      </c>
      <c r="Y477" s="125" t="s">
        <v>1107</v>
      </c>
    </row>
    <row r="478" spans="1:25" ht="12.75" customHeight="1" x14ac:dyDescent="0.2">
      <c r="A478" s="74" t="s">
        <v>721</v>
      </c>
      <c r="B478" s="74" t="s">
        <v>256</v>
      </c>
      <c r="C478" s="125">
        <v>0</v>
      </c>
      <c r="D478" s="125">
        <v>0</v>
      </c>
      <c r="E478" s="125">
        <v>0</v>
      </c>
      <c r="F478" s="125">
        <v>0</v>
      </c>
      <c r="G478" s="125">
        <v>0</v>
      </c>
      <c r="H478" s="125">
        <v>0</v>
      </c>
      <c r="I478" s="125">
        <v>0</v>
      </c>
      <c r="J478" s="125">
        <v>0</v>
      </c>
      <c r="K478" s="125">
        <v>0</v>
      </c>
      <c r="L478" s="125">
        <v>0</v>
      </c>
      <c r="M478" s="125">
        <v>204700</v>
      </c>
      <c r="N478" s="125">
        <v>45362</v>
      </c>
      <c r="O478" s="125">
        <v>0</v>
      </c>
      <c r="P478" s="125">
        <v>45</v>
      </c>
      <c r="Q478" s="125">
        <v>0</v>
      </c>
      <c r="R478" s="125">
        <v>0</v>
      </c>
      <c r="S478" s="125">
        <v>0</v>
      </c>
      <c r="T478" s="125">
        <v>0</v>
      </c>
      <c r="U478" s="125">
        <v>0</v>
      </c>
      <c r="V478" s="125">
        <v>28000</v>
      </c>
      <c r="W478" s="125">
        <v>0</v>
      </c>
      <c r="X478" s="125" t="s">
        <v>1104</v>
      </c>
      <c r="Y478" s="125" t="s">
        <v>1106</v>
      </c>
    </row>
    <row r="479" spans="1:25" ht="12.75" customHeight="1" x14ac:dyDescent="0.2">
      <c r="A479" s="74" t="s">
        <v>700</v>
      </c>
      <c r="B479" s="74" t="s">
        <v>257</v>
      </c>
      <c r="C479" s="125">
        <v>0</v>
      </c>
      <c r="D479" s="125">
        <v>0</v>
      </c>
      <c r="E479" s="125">
        <v>0</v>
      </c>
      <c r="F479" s="125">
        <v>0</v>
      </c>
      <c r="G479" s="125">
        <v>0</v>
      </c>
      <c r="H479" s="125">
        <v>0</v>
      </c>
      <c r="I479" s="125">
        <v>758</v>
      </c>
      <c r="J479" s="125">
        <v>0</v>
      </c>
      <c r="K479" s="125">
        <v>0</v>
      </c>
      <c r="L479" s="125">
        <v>0</v>
      </c>
      <c r="M479" s="125">
        <v>137614</v>
      </c>
      <c r="N479" s="125">
        <v>0</v>
      </c>
      <c r="O479" s="125">
        <v>0</v>
      </c>
      <c r="P479" s="125">
        <v>0</v>
      </c>
      <c r="Q479" s="125">
        <v>0</v>
      </c>
      <c r="R479" s="125">
        <v>0</v>
      </c>
      <c r="S479" s="125">
        <v>0</v>
      </c>
      <c r="T479" s="125">
        <v>0</v>
      </c>
      <c r="U479" s="125">
        <v>0</v>
      </c>
      <c r="V479" s="125">
        <v>0</v>
      </c>
      <c r="W479" s="125">
        <v>0</v>
      </c>
      <c r="X479" s="125" t="s">
        <v>1104</v>
      </c>
      <c r="Y479" s="125" t="s">
        <v>1112</v>
      </c>
    </row>
    <row r="480" spans="1:25" ht="12.75" customHeight="1" x14ac:dyDescent="0.2">
      <c r="A480" s="74" t="s">
        <v>396</v>
      </c>
      <c r="B480" s="74" t="s">
        <v>258</v>
      </c>
      <c r="C480" s="125">
        <v>0</v>
      </c>
      <c r="D480" s="125">
        <v>0</v>
      </c>
      <c r="E480" s="125">
        <v>390</v>
      </c>
      <c r="F480" s="125">
        <v>0</v>
      </c>
      <c r="G480" s="125">
        <v>0</v>
      </c>
      <c r="H480" s="125">
        <v>0</v>
      </c>
      <c r="I480" s="125">
        <v>0</v>
      </c>
      <c r="J480" s="125">
        <v>0</v>
      </c>
      <c r="K480" s="125">
        <v>0</v>
      </c>
      <c r="L480" s="125">
        <v>0</v>
      </c>
      <c r="M480" s="125">
        <v>174824</v>
      </c>
      <c r="N480" s="125">
        <v>65012</v>
      </c>
      <c r="O480" s="125">
        <v>0</v>
      </c>
      <c r="P480" s="125">
        <v>50000</v>
      </c>
      <c r="Q480" s="125">
        <v>0</v>
      </c>
      <c r="R480" s="125">
        <v>0</v>
      </c>
      <c r="S480" s="125">
        <v>0</v>
      </c>
      <c r="T480" s="125">
        <v>0</v>
      </c>
      <c r="U480" s="125">
        <v>43500</v>
      </c>
      <c r="V480" s="125">
        <v>50000</v>
      </c>
      <c r="W480" s="125">
        <v>35000</v>
      </c>
      <c r="X480" s="125" t="s">
        <v>1104</v>
      </c>
      <c r="Y480" s="125" t="s">
        <v>1100</v>
      </c>
    </row>
    <row r="481" spans="1:25" ht="12.75" customHeight="1" x14ac:dyDescent="0.2">
      <c r="A481" s="74" t="s">
        <v>641</v>
      </c>
      <c r="B481" s="74" t="s">
        <v>259</v>
      </c>
      <c r="C481" s="125">
        <v>0</v>
      </c>
      <c r="D481" s="125">
        <v>0</v>
      </c>
      <c r="E481" s="125">
        <v>0</v>
      </c>
      <c r="F481" s="125">
        <v>0</v>
      </c>
      <c r="G481" s="125">
        <v>0</v>
      </c>
      <c r="H481" s="125">
        <v>0</v>
      </c>
      <c r="I481" s="125">
        <v>0</v>
      </c>
      <c r="J481" s="125">
        <v>0</v>
      </c>
      <c r="K481" s="125">
        <v>0</v>
      </c>
      <c r="L481" s="125">
        <v>0</v>
      </c>
      <c r="M481" s="125">
        <v>136157</v>
      </c>
      <c r="N481" s="125">
        <v>0</v>
      </c>
      <c r="O481" s="125">
        <v>0</v>
      </c>
      <c r="P481" s="125">
        <v>0</v>
      </c>
      <c r="Q481" s="125">
        <v>0</v>
      </c>
      <c r="R481" s="125">
        <v>0</v>
      </c>
      <c r="S481" s="125">
        <v>0</v>
      </c>
      <c r="T481" s="125">
        <v>0</v>
      </c>
      <c r="U481" s="125">
        <v>0</v>
      </c>
      <c r="V481" s="125">
        <v>0</v>
      </c>
      <c r="W481" s="125">
        <v>0</v>
      </c>
      <c r="X481" s="125" t="s">
        <v>1104</v>
      </c>
      <c r="Y481" s="125" t="s">
        <v>1103</v>
      </c>
    </row>
    <row r="482" spans="1:25" ht="12.75" customHeight="1" x14ac:dyDescent="0.2">
      <c r="A482" s="74" t="s">
        <v>636</v>
      </c>
      <c r="B482" s="74" t="s">
        <v>345</v>
      </c>
      <c r="C482" s="125">
        <v>0</v>
      </c>
      <c r="D482" s="125">
        <v>0</v>
      </c>
      <c r="E482" s="125">
        <v>0</v>
      </c>
      <c r="F482" s="125">
        <v>0</v>
      </c>
      <c r="G482" s="125">
        <v>0</v>
      </c>
      <c r="H482" s="125">
        <v>0</v>
      </c>
      <c r="I482" s="125">
        <v>0</v>
      </c>
      <c r="J482" s="125">
        <v>0</v>
      </c>
      <c r="K482" s="125">
        <v>0</v>
      </c>
      <c r="L482" s="125">
        <v>0</v>
      </c>
      <c r="M482" s="125">
        <v>353125</v>
      </c>
      <c r="N482" s="125">
        <v>0</v>
      </c>
      <c r="O482" s="125">
        <v>0</v>
      </c>
      <c r="P482" s="125">
        <v>0</v>
      </c>
      <c r="Q482" s="125">
        <v>0</v>
      </c>
      <c r="R482" s="125">
        <v>0</v>
      </c>
      <c r="S482" s="125">
        <v>0</v>
      </c>
      <c r="T482" s="125">
        <v>0</v>
      </c>
      <c r="U482" s="125">
        <v>0</v>
      </c>
      <c r="V482" s="125">
        <v>0</v>
      </c>
      <c r="W482" s="125">
        <v>0</v>
      </c>
      <c r="X482" s="125" t="s">
        <v>1104</v>
      </c>
      <c r="Y482" s="125" t="s">
        <v>1109</v>
      </c>
    </row>
    <row r="483" spans="1:25" ht="12.75" customHeight="1" x14ac:dyDescent="0.2">
      <c r="A483" s="74" t="s">
        <v>1043</v>
      </c>
      <c r="B483" s="74" t="s">
        <v>1044</v>
      </c>
      <c r="C483" s="125">
        <v>0</v>
      </c>
      <c r="D483" s="125">
        <v>0</v>
      </c>
      <c r="E483" s="125">
        <v>0</v>
      </c>
      <c r="F483" s="125">
        <v>0</v>
      </c>
      <c r="G483" s="125">
        <v>0</v>
      </c>
      <c r="H483" s="125">
        <v>0</v>
      </c>
      <c r="I483" s="125">
        <v>0</v>
      </c>
      <c r="J483" s="125">
        <v>0</v>
      </c>
      <c r="K483" s="125">
        <v>0</v>
      </c>
      <c r="L483" s="125">
        <v>0</v>
      </c>
      <c r="M483" s="125">
        <v>14943</v>
      </c>
      <c r="N483" s="125">
        <v>0</v>
      </c>
      <c r="O483" s="125">
        <v>0</v>
      </c>
      <c r="P483" s="125">
        <v>0</v>
      </c>
      <c r="Q483" s="125">
        <v>0</v>
      </c>
      <c r="R483" s="125">
        <v>0</v>
      </c>
      <c r="S483" s="125">
        <v>0</v>
      </c>
      <c r="T483" s="125">
        <v>0</v>
      </c>
      <c r="U483" s="125">
        <v>0</v>
      </c>
      <c r="V483" s="125">
        <v>0</v>
      </c>
      <c r="W483" s="125">
        <v>0</v>
      </c>
      <c r="X483" s="125" t="s">
        <v>1104</v>
      </c>
      <c r="Y483" s="125" t="s">
        <v>1153</v>
      </c>
    </row>
    <row r="484" spans="1:25" ht="12.75" customHeight="1" x14ac:dyDescent="0.2">
      <c r="A484" s="74" t="s">
        <v>503</v>
      </c>
      <c r="B484" s="74" t="s">
        <v>260</v>
      </c>
      <c r="C484" s="125">
        <v>0</v>
      </c>
      <c r="D484" s="125">
        <v>0</v>
      </c>
      <c r="E484" s="125">
        <v>0</v>
      </c>
      <c r="F484" s="125">
        <v>0</v>
      </c>
      <c r="G484" s="125">
        <v>0</v>
      </c>
      <c r="H484" s="125">
        <v>0</v>
      </c>
      <c r="I484" s="125">
        <v>0</v>
      </c>
      <c r="J484" s="125">
        <v>0</v>
      </c>
      <c r="K484" s="125">
        <v>0</v>
      </c>
      <c r="L484" s="125">
        <v>0</v>
      </c>
      <c r="M484" s="125">
        <v>0</v>
      </c>
      <c r="N484" s="125">
        <v>0</v>
      </c>
      <c r="O484" s="125">
        <v>0</v>
      </c>
      <c r="P484" s="125">
        <v>0</v>
      </c>
      <c r="Q484" s="125">
        <v>0</v>
      </c>
      <c r="R484" s="125">
        <v>0</v>
      </c>
      <c r="S484" s="125">
        <v>0</v>
      </c>
      <c r="T484" s="125">
        <v>0</v>
      </c>
      <c r="U484" s="125">
        <v>0</v>
      </c>
      <c r="V484" s="125">
        <v>0</v>
      </c>
      <c r="W484" s="125">
        <v>7500</v>
      </c>
      <c r="X484" s="125" t="s">
        <v>1104</v>
      </c>
      <c r="Y484" s="125" t="s">
        <v>1103</v>
      </c>
    </row>
    <row r="485" spans="1:25" ht="12.75" customHeight="1" x14ac:dyDescent="0.2">
      <c r="A485" s="74" t="s">
        <v>623</v>
      </c>
      <c r="B485" s="74" t="s">
        <v>261</v>
      </c>
      <c r="C485" s="125">
        <v>0</v>
      </c>
      <c r="D485" s="125">
        <v>0</v>
      </c>
      <c r="E485" s="125">
        <v>0</v>
      </c>
      <c r="F485" s="125">
        <v>0</v>
      </c>
      <c r="G485" s="125">
        <v>0</v>
      </c>
      <c r="H485" s="125">
        <v>0</v>
      </c>
      <c r="I485" s="125">
        <v>0</v>
      </c>
      <c r="J485" s="125">
        <v>0</v>
      </c>
      <c r="K485" s="125">
        <v>0</v>
      </c>
      <c r="L485" s="125">
        <v>0</v>
      </c>
      <c r="M485" s="125">
        <v>87815</v>
      </c>
      <c r="N485" s="125">
        <v>0</v>
      </c>
      <c r="O485" s="125">
        <v>0</v>
      </c>
      <c r="P485" s="125">
        <v>0</v>
      </c>
      <c r="Q485" s="125">
        <v>0</v>
      </c>
      <c r="R485" s="125">
        <v>0</v>
      </c>
      <c r="S485" s="125">
        <v>0</v>
      </c>
      <c r="T485" s="125">
        <v>0</v>
      </c>
      <c r="U485" s="125">
        <v>0</v>
      </c>
      <c r="V485" s="125">
        <v>3000</v>
      </c>
      <c r="W485" s="125">
        <v>0</v>
      </c>
      <c r="X485" s="125" t="s">
        <v>1104</v>
      </c>
      <c r="Y485" s="125" t="s">
        <v>1103</v>
      </c>
    </row>
    <row r="486" spans="1:25" ht="12.75" customHeight="1" x14ac:dyDescent="0.2">
      <c r="A486" s="74" t="s">
        <v>634</v>
      </c>
      <c r="B486" s="74" t="s">
        <v>262</v>
      </c>
      <c r="C486" s="125">
        <v>0</v>
      </c>
      <c r="D486" s="125">
        <v>0</v>
      </c>
      <c r="E486" s="125">
        <v>0</v>
      </c>
      <c r="F486" s="125">
        <v>0</v>
      </c>
      <c r="G486" s="125">
        <v>0</v>
      </c>
      <c r="H486" s="125">
        <v>0</v>
      </c>
      <c r="I486" s="125">
        <v>0</v>
      </c>
      <c r="J486" s="125">
        <v>0</v>
      </c>
      <c r="K486" s="125">
        <v>0</v>
      </c>
      <c r="L486" s="125">
        <v>0</v>
      </c>
      <c r="M486" s="125">
        <v>187035</v>
      </c>
      <c r="N486" s="125">
        <v>0</v>
      </c>
      <c r="O486" s="125">
        <v>0</v>
      </c>
      <c r="P486" s="125">
        <v>0</v>
      </c>
      <c r="Q486" s="125">
        <v>0</v>
      </c>
      <c r="R486" s="125">
        <v>0</v>
      </c>
      <c r="S486" s="125">
        <v>0</v>
      </c>
      <c r="T486" s="125">
        <v>0</v>
      </c>
      <c r="U486" s="125">
        <v>0</v>
      </c>
      <c r="V486" s="125">
        <v>0</v>
      </c>
      <c r="W486" s="125">
        <v>0</v>
      </c>
      <c r="X486" s="125" t="s">
        <v>1104</v>
      </c>
      <c r="Y486" s="125" t="s">
        <v>1103</v>
      </c>
    </row>
    <row r="487" spans="1:25" ht="12.75" customHeight="1" x14ac:dyDescent="0.2">
      <c r="A487" s="74" t="s">
        <v>449</v>
      </c>
      <c r="B487" s="74" t="s">
        <v>263</v>
      </c>
      <c r="C487" s="125">
        <v>0</v>
      </c>
      <c r="D487" s="125">
        <v>0</v>
      </c>
      <c r="E487" s="125">
        <v>0</v>
      </c>
      <c r="F487" s="125">
        <v>0</v>
      </c>
      <c r="G487" s="125">
        <v>0</v>
      </c>
      <c r="H487" s="125">
        <v>0</v>
      </c>
      <c r="I487" s="125">
        <v>0</v>
      </c>
      <c r="J487" s="125">
        <v>0</v>
      </c>
      <c r="K487" s="125">
        <v>0</v>
      </c>
      <c r="L487" s="125">
        <v>0</v>
      </c>
      <c r="M487" s="125">
        <v>53453</v>
      </c>
      <c r="N487" s="125">
        <v>0</v>
      </c>
      <c r="O487" s="125">
        <v>0</v>
      </c>
      <c r="P487" s="125">
        <v>0</v>
      </c>
      <c r="Q487" s="125">
        <v>0</v>
      </c>
      <c r="R487" s="125">
        <v>0</v>
      </c>
      <c r="S487" s="125">
        <v>0</v>
      </c>
      <c r="T487" s="125">
        <v>0</v>
      </c>
      <c r="U487" s="125">
        <v>0</v>
      </c>
      <c r="V487" s="125">
        <v>0</v>
      </c>
      <c r="W487" s="125">
        <v>0</v>
      </c>
      <c r="X487" s="125" t="s">
        <v>1104</v>
      </c>
      <c r="Y487" s="125" t="s">
        <v>1103</v>
      </c>
    </row>
    <row r="488" spans="1:25" ht="12.75" customHeight="1" x14ac:dyDescent="0.2">
      <c r="A488" s="74" t="s">
        <v>581</v>
      </c>
      <c r="B488" s="74" t="s">
        <v>2291</v>
      </c>
      <c r="C488" s="125">
        <v>0</v>
      </c>
      <c r="D488" s="125">
        <v>0</v>
      </c>
      <c r="E488" s="125">
        <v>0</v>
      </c>
      <c r="F488" s="125">
        <v>0</v>
      </c>
      <c r="G488" s="125">
        <v>0</v>
      </c>
      <c r="H488" s="125">
        <v>0</v>
      </c>
      <c r="I488" s="125">
        <v>0</v>
      </c>
      <c r="J488" s="125">
        <v>0</v>
      </c>
      <c r="K488" s="125">
        <v>0</v>
      </c>
      <c r="L488" s="125">
        <v>0</v>
      </c>
      <c r="M488" s="125">
        <v>0</v>
      </c>
      <c r="N488" s="125">
        <v>0</v>
      </c>
      <c r="O488" s="125">
        <v>0</v>
      </c>
      <c r="P488" s="125">
        <v>0</v>
      </c>
      <c r="Q488" s="125">
        <v>0</v>
      </c>
      <c r="R488" s="125">
        <v>0</v>
      </c>
      <c r="S488" s="125">
        <v>0</v>
      </c>
      <c r="T488" s="125">
        <v>0</v>
      </c>
      <c r="U488" s="125">
        <v>0</v>
      </c>
      <c r="V488" s="125">
        <v>0</v>
      </c>
      <c r="W488" s="125">
        <v>0</v>
      </c>
      <c r="X488" s="125" t="s">
        <v>1104</v>
      </c>
      <c r="Y488" s="125" t="s">
        <v>1103</v>
      </c>
    </row>
    <row r="489" spans="1:25" ht="12.75" customHeight="1" x14ac:dyDescent="0.2">
      <c r="A489" s="74" t="s">
        <v>504</v>
      </c>
      <c r="B489" s="74" t="s">
        <v>265</v>
      </c>
      <c r="C489" s="125">
        <v>0</v>
      </c>
      <c r="D489" s="125">
        <v>0</v>
      </c>
      <c r="E489" s="125">
        <v>0</v>
      </c>
      <c r="F489" s="125">
        <v>0</v>
      </c>
      <c r="G489" s="125">
        <v>0</v>
      </c>
      <c r="H489" s="125">
        <v>0</v>
      </c>
      <c r="I489" s="125">
        <v>0</v>
      </c>
      <c r="J489" s="125">
        <v>0</v>
      </c>
      <c r="K489" s="125">
        <v>0</v>
      </c>
      <c r="L489" s="125">
        <v>0</v>
      </c>
      <c r="M489" s="125">
        <v>248099</v>
      </c>
      <c r="N489" s="125">
        <v>0</v>
      </c>
      <c r="O489" s="125">
        <v>0</v>
      </c>
      <c r="P489" s="125">
        <v>0</v>
      </c>
      <c r="Q489" s="125">
        <v>0</v>
      </c>
      <c r="R489" s="125">
        <v>0</v>
      </c>
      <c r="S489" s="125">
        <v>0</v>
      </c>
      <c r="T489" s="125">
        <v>0</v>
      </c>
      <c r="U489" s="125">
        <v>0</v>
      </c>
      <c r="V489" s="125">
        <v>0</v>
      </c>
      <c r="W489" s="125">
        <v>0</v>
      </c>
      <c r="X489" s="125" t="s">
        <v>1104</v>
      </c>
      <c r="Y489" s="125" t="s">
        <v>1103</v>
      </c>
    </row>
    <row r="490" spans="1:25" ht="12.75" customHeight="1" x14ac:dyDescent="0.2">
      <c r="A490" s="74" t="s">
        <v>377</v>
      </c>
      <c r="B490" s="74" t="s">
        <v>266</v>
      </c>
      <c r="C490" s="125">
        <v>0</v>
      </c>
      <c r="D490" s="125">
        <v>0</v>
      </c>
      <c r="E490" s="125">
        <v>0</v>
      </c>
      <c r="F490" s="125">
        <v>0</v>
      </c>
      <c r="G490" s="125">
        <v>0</v>
      </c>
      <c r="H490" s="125">
        <v>0</v>
      </c>
      <c r="I490" s="125">
        <v>0</v>
      </c>
      <c r="J490" s="125">
        <v>0</v>
      </c>
      <c r="K490" s="125">
        <v>0</v>
      </c>
      <c r="L490" s="125">
        <v>0</v>
      </c>
      <c r="M490" s="125">
        <v>132085</v>
      </c>
      <c r="N490" s="125">
        <v>0</v>
      </c>
      <c r="O490" s="125">
        <v>0</v>
      </c>
      <c r="P490" s="125">
        <v>0</v>
      </c>
      <c r="Q490" s="125">
        <v>0</v>
      </c>
      <c r="R490" s="125">
        <v>0</v>
      </c>
      <c r="S490" s="125">
        <v>0</v>
      </c>
      <c r="T490" s="125">
        <v>0</v>
      </c>
      <c r="U490" s="125">
        <v>0</v>
      </c>
      <c r="V490" s="125">
        <v>3000</v>
      </c>
      <c r="W490" s="125">
        <v>0</v>
      </c>
      <c r="X490" s="125" t="s">
        <v>1104</v>
      </c>
      <c r="Y490" s="125" t="s">
        <v>1100</v>
      </c>
    </row>
    <row r="491" spans="1:25" ht="12.75" customHeight="1" x14ac:dyDescent="0.2">
      <c r="A491" s="74" t="s">
        <v>431</v>
      </c>
      <c r="B491" s="74" t="s">
        <v>267</v>
      </c>
      <c r="C491" s="125">
        <v>0</v>
      </c>
      <c r="D491" s="125">
        <v>0</v>
      </c>
      <c r="E491" s="125">
        <v>0</v>
      </c>
      <c r="F491" s="125">
        <v>0</v>
      </c>
      <c r="G491" s="125">
        <v>0</v>
      </c>
      <c r="H491" s="125">
        <v>0</v>
      </c>
      <c r="I491" s="125">
        <v>0</v>
      </c>
      <c r="J491" s="125">
        <v>0</v>
      </c>
      <c r="K491" s="125">
        <v>0</v>
      </c>
      <c r="L491" s="125">
        <v>0</v>
      </c>
      <c r="M491" s="125">
        <v>2100</v>
      </c>
      <c r="N491" s="125">
        <v>0</v>
      </c>
      <c r="O491" s="125">
        <v>0</v>
      </c>
      <c r="P491" s="125">
        <v>0</v>
      </c>
      <c r="Q491" s="125">
        <v>0</v>
      </c>
      <c r="R491" s="125">
        <v>0</v>
      </c>
      <c r="S491" s="125">
        <v>0</v>
      </c>
      <c r="T491" s="125">
        <v>0</v>
      </c>
      <c r="U491" s="125">
        <v>0</v>
      </c>
      <c r="V491" s="125">
        <v>0</v>
      </c>
      <c r="W491" s="125">
        <v>0</v>
      </c>
      <c r="X491" s="125" t="s">
        <v>1104</v>
      </c>
      <c r="Y491" s="125" t="s">
        <v>1103</v>
      </c>
    </row>
    <row r="492" spans="1:25" ht="12.75" customHeight="1" x14ac:dyDescent="0.2">
      <c r="A492" s="74" t="s">
        <v>439</v>
      </c>
      <c r="B492" s="74" t="s">
        <v>268</v>
      </c>
      <c r="C492" s="125">
        <v>0</v>
      </c>
      <c r="D492" s="125">
        <v>0</v>
      </c>
      <c r="E492" s="125">
        <v>0</v>
      </c>
      <c r="F492" s="125">
        <v>0</v>
      </c>
      <c r="G492" s="125">
        <v>0</v>
      </c>
      <c r="H492" s="125">
        <v>0</v>
      </c>
      <c r="I492" s="125">
        <v>0</v>
      </c>
      <c r="J492" s="125">
        <v>0</v>
      </c>
      <c r="K492" s="125">
        <v>0</v>
      </c>
      <c r="L492" s="125">
        <v>0</v>
      </c>
      <c r="M492" s="125">
        <v>1750</v>
      </c>
      <c r="N492" s="125">
        <v>0</v>
      </c>
      <c r="O492" s="125">
        <v>0</v>
      </c>
      <c r="P492" s="125">
        <v>0</v>
      </c>
      <c r="Q492" s="125">
        <v>0</v>
      </c>
      <c r="R492" s="125">
        <v>0</v>
      </c>
      <c r="S492" s="125">
        <v>0</v>
      </c>
      <c r="T492" s="125">
        <v>0</v>
      </c>
      <c r="U492" s="125">
        <v>0</v>
      </c>
      <c r="V492" s="125">
        <v>0</v>
      </c>
      <c r="W492" s="125">
        <v>0</v>
      </c>
      <c r="X492" s="125" t="s">
        <v>1104</v>
      </c>
      <c r="Y492" s="125" t="s">
        <v>1103</v>
      </c>
    </row>
    <row r="493" spans="1:25" ht="12.75" customHeight="1" x14ac:dyDescent="0.2">
      <c r="A493" s="74" t="s">
        <v>962</v>
      </c>
      <c r="B493" s="74" t="s">
        <v>963</v>
      </c>
      <c r="C493" s="125">
        <v>661</v>
      </c>
      <c r="D493" s="125">
        <v>0</v>
      </c>
      <c r="E493" s="125">
        <v>0</v>
      </c>
      <c r="F493" s="125">
        <v>0</v>
      </c>
      <c r="G493" s="125">
        <v>0</v>
      </c>
      <c r="H493" s="125">
        <v>0</v>
      </c>
      <c r="I493" s="125">
        <v>0</v>
      </c>
      <c r="J493" s="125">
        <v>0</v>
      </c>
      <c r="K493" s="125">
        <v>0</v>
      </c>
      <c r="L493" s="125">
        <v>0</v>
      </c>
      <c r="M493" s="125">
        <v>121704</v>
      </c>
      <c r="N493" s="125">
        <v>75600</v>
      </c>
      <c r="O493" s="125">
        <v>0</v>
      </c>
      <c r="P493" s="125">
        <v>10000</v>
      </c>
      <c r="Q493" s="125">
        <v>0</v>
      </c>
      <c r="R493" s="125">
        <v>0</v>
      </c>
      <c r="S493" s="125">
        <v>0</v>
      </c>
      <c r="T493" s="125">
        <v>0</v>
      </c>
      <c r="U493" s="125">
        <v>2000</v>
      </c>
      <c r="V493" s="125">
        <v>129500</v>
      </c>
      <c r="W493" s="125">
        <v>43000</v>
      </c>
      <c r="X493" s="125" t="s">
        <v>1102</v>
      </c>
      <c r="Y493" s="125" t="s">
        <v>1100</v>
      </c>
    </row>
    <row r="494" spans="1:25" ht="12.75" customHeight="1" x14ac:dyDescent="0.2">
      <c r="A494" s="74" t="s">
        <v>537</v>
      </c>
      <c r="B494" s="74" t="s">
        <v>269</v>
      </c>
      <c r="C494" s="125">
        <v>0</v>
      </c>
      <c r="D494" s="125">
        <v>0</v>
      </c>
      <c r="E494" s="125">
        <v>0</v>
      </c>
      <c r="F494" s="125">
        <v>0</v>
      </c>
      <c r="G494" s="125">
        <v>0</v>
      </c>
      <c r="H494" s="125">
        <v>0</v>
      </c>
      <c r="I494" s="125">
        <v>0</v>
      </c>
      <c r="J494" s="125">
        <v>0</v>
      </c>
      <c r="K494" s="125">
        <v>0</v>
      </c>
      <c r="L494" s="125">
        <v>0</v>
      </c>
      <c r="M494" s="125">
        <v>88212</v>
      </c>
      <c r="N494" s="125">
        <v>0</v>
      </c>
      <c r="O494" s="125">
        <v>0</v>
      </c>
      <c r="P494" s="125">
        <v>0</v>
      </c>
      <c r="Q494" s="125">
        <v>0</v>
      </c>
      <c r="R494" s="125">
        <v>0</v>
      </c>
      <c r="S494" s="125">
        <v>0</v>
      </c>
      <c r="T494" s="125">
        <v>0</v>
      </c>
      <c r="U494" s="125">
        <v>0</v>
      </c>
      <c r="V494" s="125">
        <v>0</v>
      </c>
      <c r="W494" s="125">
        <v>0</v>
      </c>
      <c r="X494" s="125" t="s">
        <v>1104</v>
      </c>
      <c r="Y494" s="125" t="s">
        <v>1103</v>
      </c>
    </row>
    <row r="495" spans="1:25" ht="12.75" customHeight="1" x14ac:dyDescent="0.2">
      <c r="A495" s="74" t="s">
        <v>556</v>
      </c>
      <c r="B495" s="74" t="s">
        <v>270</v>
      </c>
      <c r="C495" s="125">
        <v>0</v>
      </c>
      <c r="D495" s="125">
        <v>0</v>
      </c>
      <c r="E495" s="125">
        <v>0</v>
      </c>
      <c r="F495" s="125">
        <v>0</v>
      </c>
      <c r="G495" s="125">
        <v>0</v>
      </c>
      <c r="H495" s="125">
        <v>0</v>
      </c>
      <c r="I495" s="125">
        <v>0</v>
      </c>
      <c r="J495" s="125">
        <v>0</v>
      </c>
      <c r="K495" s="125">
        <v>0</v>
      </c>
      <c r="L495" s="125">
        <v>0</v>
      </c>
      <c r="M495" s="125">
        <v>0</v>
      </c>
      <c r="N495" s="125">
        <v>0</v>
      </c>
      <c r="O495" s="125">
        <v>0</v>
      </c>
      <c r="P495" s="125">
        <v>0</v>
      </c>
      <c r="Q495" s="125">
        <v>0</v>
      </c>
      <c r="R495" s="125">
        <v>0</v>
      </c>
      <c r="S495" s="125">
        <v>0</v>
      </c>
      <c r="T495" s="125">
        <v>0</v>
      </c>
      <c r="U495" s="125">
        <v>0</v>
      </c>
      <c r="V495" s="125">
        <v>0</v>
      </c>
      <c r="W495" s="125">
        <v>0</v>
      </c>
      <c r="X495" s="125" t="s">
        <v>1104</v>
      </c>
      <c r="Y495" s="125" t="s">
        <v>1103</v>
      </c>
    </row>
    <row r="496" spans="1:25" ht="12.75" customHeight="1" x14ac:dyDescent="0.2">
      <c r="A496" s="74" t="s">
        <v>1736</v>
      </c>
      <c r="B496" s="74" t="s">
        <v>2154</v>
      </c>
      <c r="C496" s="125">
        <v>0</v>
      </c>
      <c r="D496" s="125">
        <v>0</v>
      </c>
      <c r="E496" s="125">
        <v>0</v>
      </c>
      <c r="F496" s="125">
        <v>0</v>
      </c>
      <c r="G496" s="125">
        <v>0</v>
      </c>
      <c r="H496" s="125">
        <v>0</v>
      </c>
      <c r="I496" s="125">
        <v>0</v>
      </c>
      <c r="J496" s="125">
        <v>0</v>
      </c>
      <c r="K496" s="125">
        <v>0</v>
      </c>
      <c r="L496" s="125">
        <v>0</v>
      </c>
      <c r="M496" s="125">
        <v>0</v>
      </c>
      <c r="N496" s="125">
        <v>0</v>
      </c>
      <c r="O496" s="125">
        <v>0</v>
      </c>
      <c r="P496" s="125">
        <v>0</v>
      </c>
      <c r="Q496" s="125">
        <v>0</v>
      </c>
      <c r="R496" s="125">
        <v>0</v>
      </c>
      <c r="S496" s="125">
        <v>0</v>
      </c>
      <c r="T496" s="125">
        <v>0</v>
      </c>
      <c r="U496" s="125">
        <v>0</v>
      </c>
      <c r="V496" s="125">
        <v>0</v>
      </c>
      <c r="W496" s="125">
        <v>66189</v>
      </c>
      <c r="X496" s="125" t="s">
        <v>1104</v>
      </c>
      <c r="Y496" s="125" t="s">
        <v>1153</v>
      </c>
    </row>
    <row r="497" spans="1:25" ht="12.75" customHeight="1" x14ac:dyDescent="0.2">
      <c r="A497" s="74" t="s">
        <v>964</v>
      </c>
      <c r="B497" s="74" t="s">
        <v>965</v>
      </c>
      <c r="C497" s="125">
        <v>0</v>
      </c>
      <c r="D497" s="125">
        <v>0</v>
      </c>
      <c r="E497" s="125">
        <v>0</v>
      </c>
      <c r="F497" s="125">
        <v>0</v>
      </c>
      <c r="G497" s="125">
        <v>0</v>
      </c>
      <c r="H497" s="125">
        <v>0</v>
      </c>
      <c r="I497" s="125">
        <v>0</v>
      </c>
      <c r="J497" s="125">
        <v>0</v>
      </c>
      <c r="K497" s="125">
        <v>0</v>
      </c>
      <c r="L497" s="125">
        <v>0</v>
      </c>
      <c r="M497" s="125">
        <v>505171</v>
      </c>
      <c r="N497" s="125">
        <v>0</v>
      </c>
      <c r="O497" s="125">
        <v>0</v>
      </c>
      <c r="P497" s="125">
        <v>60580</v>
      </c>
      <c r="Q497" s="125">
        <v>0</v>
      </c>
      <c r="R497" s="125">
        <v>0</v>
      </c>
      <c r="S497" s="125">
        <v>0</v>
      </c>
      <c r="T497" s="125">
        <v>0</v>
      </c>
      <c r="U497" s="125">
        <v>0</v>
      </c>
      <c r="V497" s="125">
        <v>5000</v>
      </c>
      <c r="W497" s="125">
        <v>0</v>
      </c>
      <c r="X497" s="125" t="s">
        <v>1102</v>
      </c>
      <c r="Y497" s="125" t="s">
        <v>1100</v>
      </c>
    </row>
    <row r="498" spans="1:25" ht="12.75" customHeight="1" x14ac:dyDescent="0.2">
      <c r="A498" s="74" t="s">
        <v>1057</v>
      </c>
      <c r="B498" s="74" t="s">
        <v>1058</v>
      </c>
      <c r="C498" s="125">
        <v>0</v>
      </c>
      <c r="D498" s="125">
        <v>0</v>
      </c>
      <c r="E498" s="125">
        <v>0</v>
      </c>
      <c r="F498" s="125">
        <v>0</v>
      </c>
      <c r="G498" s="125">
        <v>0</v>
      </c>
      <c r="H498" s="125">
        <v>0</v>
      </c>
      <c r="I498" s="125">
        <v>0</v>
      </c>
      <c r="J498" s="125">
        <v>0</v>
      </c>
      <c r="K498" s="125">
        <v>0</v>
      </c>
      <c r="L498" s="125">
        <v>0</v>
      </c>
      <c r="M498" s="125">
        <v>10000</v>
      </c>
      <c r="N498" s="125">
        <v>0</v>
      </c>
      <c r="O498" s="125">
        <v>0</v>
      </c>
      <c r="P498" s="125">
        <v>0</v>
      </c>
      <c r="Q498" s="125">
        <v>0</v>
      </c>
      <c r="R498" s="125">
        <v>0</v>
      </c>
      <c r="S498" s="125">
        <v>0</v>
      </c>
      <c r="T498" s="125">
        <v>0</v>
      </c>
      <c r="U498" s="125">
        <v>0</v>
      </c>
      <c r="V498" s="125">
        <v>0</v>
      </c>
      <c r="W498" s="125">
        <v>0</v>
      </c>
      <c r="X498" s="125" t="s">
        <v>1104</v>
      </c>
      <c r="Y498" s="125" t="s">
        <v>1153</v>
      </c>
    </row>
    <row r="499" spans="1:25" ht="12.75" customHeight="1" x14ac:dyDescent="0.2">
      <c r="A499" s="74" t="s">
        <v>1740</v>
      </c>
      <c r="B499" s="74" t="s">
        <v>2143</v>
      </c>
      <c r="C499" s="125">
        <v>0</v>
      </c>
      <c r="D499" s="125">
        <v>0</v>
      </c>
      <c r="E499" s="125">
        <v>0</v>
      </c>
      <c r="F499" s="125">
        <v>0</v>
      </c>
      <c r="G499" s="125">
        <v>0</v>
      </c>
      <c r="H499" s="125">
        <v>0</v>
      </c>
      <c r="I499" s="125">
        <v>0</v>
      </c>
      <c r="J499" s="125">
        <v>0</v>
      </c>
      <c r="K499" s="125">
        <v>0</v>
      </c>
      <c r="L499" s="125">
        <v>0</v>
      </c>
      <c r="M499" s="125">
        <v>35209</v>
      </c>
      <c r="N499" s="125">
        <v>0</v>
      </c>
      <c r="O499" s="125">
        <v>0</v>
      </c>
      <c r="P499" s="125">
        <v>0</v>
      </c>
      <c r="Q499" s="125">
        <v>0</v>
      </c>
      <c r="R499" s="125">
        <v>0</v>
      </c>
      <c r="S499" s="125">
        <v>0</v>
      </c>
      <c r="T499" s="125">
        <v>0</v>
      </c>
      <c r="U499" s="125">
        <v>0</v>
      </c>
      <c r="V499" s="125">
        <v>0</v>
      </c>
      <c r="W499" s="125">
        <v>3418</v>
      </c>
      <c r="X499" s="125" t="s">
        <v>1104</v>
      </c>
      <c r="Y499" s="125" t="s">
        <v>1153</v>
      </c>
    </row>
    <row r="500" spans="1:25" ht="12.75" customHeight="1" x14ac:dyDescent="0.2">
      <c r="A500" s="74" t="s">
        <v>757</v>
      </c>
      <c r="B500" s="74" t="s">
        <v>362</v>
      </c>
      <c r="C500" s="125">
        <v>0</v>
      </c>
      <c r="D500" s="125">
        <v>0</v>
      </c>
      <c r="E500" s="125">
        <v>0</v>
      </c>
      <c r="F500" s="125">
        <v>0</v>
      </c>
      <c r="G500" s="125">
        <v>0</v>
      </c>
      <c r="H500" s="125">
        <v>0</v>
      </c>
      <c r="I500" s="125">
        <v>0</v>
      </c>
      <c r="J500" s="125">
        <v>0</v>
      </c>
      <c r="K500" s="125">
        <v>0</v>
      </c>
      <c r="L500" s="125">
        <v>0</v>
      </c>
      <c r="M500" s="125">
        <v>147702</v>
      </c>
      <c r="N500" s="125">
        <v>10000</v>
      </c>
      <c r="O500" s="125">
        <v>0</v>
      </c>
      <c r="P500" s="125">
        <v>0</v>
      </c>
      <c r="Q500" s="125">
        <v>0</v>
      </c>
      <c r="R500" s="125">
        <v>0</v>
      </c>
      <c r="S500" s="125">
        <v>0</v>
      </c>
      <c r="T500" s="125">
        <v>0</v>
      </c>
      <c r="U500" s="125">
        <v>0</v>
      </c>
      <c r="V500" s="125">
        <v>0</v>
      </c>
      <c r="W500" s="125">
        <v>8499</v>
      </c>
      <c r="X500" s="125" t="s">
        <v>1104</v>
      </c>
      <c r="Y500" s="125" t="s">
        <v>1153</v>
      </c>
    </row>
    <row r="501" spans="1:25" ht="12.75" customHeight="1" x14ac:dyDescent="0.2">
      <c r="A501" s="74" t="s">
        <v>1071</v>
      </c>
      <c r="B501" s="74" t="s">
        <v>1072</v>
      </c>
      <c r="C501" s="125">
        <v>0</v>
      </c>
      <c r="D501" s="125">
        <v>0</v>
      </c>
      <c r="E501" s="125">
        <v>0</v>
      </c>
      <c r="F501" s="125">
        <v>0</v>
      </c>
      <c r="G501" s="125">
        <v>0</v>
      </c>
      <c r="H501" s="125">
        <v>0</v>
      </c>
      <c r="I501" s="125">
        <v>0</v>
      </c>
      <c r="J501" s="125">
        <v>0</v>
      </c>
      <c r="K501" s="125">
        <v>0</v>
      </c>
      <c r="L501" s="125">
        <v>0</v>
      </c>
      <c r="M501" s="125">
        <v>47167</v>
      </c>
      <c r="N501" s="125">
        <v>0</v>
      </c>
      <c r="O501" s="125">
        <v>0</v>
      </c>
      <c r="P501" s="125">
        <v>0</v>
      </c>
      <c r="Q501" s="125">
        <v>0</v>
      </c>
      <c r="R501" s="125">
        <v>0</v>
      </c>
      <c r="S501" s="125">
        <v>0</v>
      </c>
      <c r="T501" s="125">
        <v>0</v>
      </c>
      <c r="U501" s="125">
        <v>0</v>
      </c>
      <c r="V501" s="125">
        <v>0</v>
      </c>
      <c r="W501" s="125">
        <v>0</v>
      </c>
      <c r="X501" s="125" t="s">
        <v>1104</v>
      </c>
      <c r="Y501" s="125" t="s">
        <v>1153</v>
      </c>
    </row>
    <row r="502" spans="1:25" ht="12.75" customHeight="1" x14ac:dyDescent="0.2">
      <c r="A502" s="74" t="s">
        <v>1754</v>
      </c>
      <c r="B502" s="74" t="s">
        <v>1751</v>
      </c>
      <c r="C502" s="125">
        <v>0</v>
      </c>
      <c r="D502" s="125">
        <v>0</v>
      </c>
      <c r="E502" s="125">
        <v>0</v>
      </c>
      <c r="F502" s="125">
        <v>0</v>
      </c>
      <c r="G502" s="125">
        <v>0</v>
      </c>
      <c r="H502" s="125">
        <v>0</v>
      </c>
      <c r="I502" s="125">
        <v>0</v>
      </c>
      <c r="J502" s="125">
        <v>0</v>
      </c>
      <c r="K502" s="125">
        <v>0</v>
      </c>
      <c r="L502" s="125">
        <v>0</v>
      </c>
      <c r="M502" s="125">
        <v>0</v>
      </c>
      <c r="N502" s="125">
        <v>0</v>
      </c>
      <c r="O502" s="125">
        <v>0</v>
      </c>
      <c r="P502" s="125">
        <v>0</v>
      </c>
      <c r="Q502" s="125">
        <v>0</v>
      </c>
      <c r="R502" s="125">
        <v>0</v>
      </c>
      <c r="S502" s="125">
        <v>0</v>
      </c>
      <c r="T502" s="125">
        <v>0</v>
      </c>
      <c r="U502" s="125">
        <v>0</v>
      </c>
      <c r="V502" s="125">
        <v>0</v>
      </c>
      <c r="W502" s="125">
        <v>0</v>
      </c>
      <c r="X502" s="125" t="s">
        <v>1104</v>
      </c>
      <c r="Y502" s="125" t="s">
        <v>1153</v>
      </c>
    </row>
    <row r="503" spans="1:25" ht="12.75" customHeight="1" x14ac:dyDescent="0.2">
      <c r="A503" s="74" t="s">
        <v>597</v>
      </c>
      <c r="B503" s="74" t="s">
        <v>271</v>
      </c>
      <c r="C503" s="125">
        <v>0</v>
      </c>
      <c r="D503" s="125">
        <v>0</v>
      </c>
      <c r="E503" s="125">
        <v>0</v>
      </c>
      <c r="F503" s="125">
        <v>0</v>
      </c>
      <c r="G503" s="125">
        <v>0</v>
      </c>
      <c r="H503" s="125">
        <v>0</v>
      </c>
      <c r="I503" s="125">
        <v>0</v>
      </c>
      <c r="J503" s="125">
        <v>0</v>
      </c>
      <c r="K503" s="125">
        <v>0</v>
      </c>
      <c r="L503" s="125">
        <v>0</v>
      </c>
      <c r="M503" s="125">
        <v>0</v>
      </c>
      <c r="N503" s="125">
        <v>0</v>
      </c>
      <c r="O503" s="125">
        <v>0</v>
      </c>
      <c r="P503" s="125">
        <v>0</v>
      </c>
      <c r="Q503" s="125">
        <v>0</v>
      </c>
      <c r="R503" s="125">
        <v>0</v>
      </c>
      <c r="S503" s="125">
        <v>0</v>
      </c>
      <c r="T503" s="125">
        <v>0</v>
      </c>
      <c r="U503" s="125">
        <v>0</v>
      </c>
      <c r="V503" s="125">
        <v>0</v>
      </c>
      <c r="W503" s="125">
        <v>0</v>
      </c>
      <c r="X503" s="125" t="s">
        <v>1104</v>
      </c>
      <c r="Y503" s="125" t="s">
        <v>1103</v>
      </c>
    </row>
    <row r="504" spans="1:25" ht="12.75" customHeight="1" x14ac:dyDescent="0.2">
      <c r="A504" s="74" t="s">
        <v>605</v>
      </c>
      <c r="B504" s="74" t="s">
        <v>272</v>
      </c>
      <c r="C504" s="125">
        <v>0</v>
      </c>
      <c r="D504" s="125">
        <v>0</v>
      </c>
      <c r="E504" s="125">
        <v>0</v>
      </c>
      <c r="F504" s="125">
        <v>0</v>
      </c>
      <c r="G504" s="125">
        <v>0</v>
      </c>
      <c r="H504" s="125">
        <v>0</v>
      </c>
      <c r="I504" s="125">
        <v>0</v>
      </c>
      <c r="J504" s="125">
        <v>0</v>
      </c>
      <c r="K504" s="125">
        <v>0</v>
      </c>
      <c r="L504" s="125">
        <v>0</v>
      </c>
      <c r="M504" s="125">
        <v>0</v>
      </c>
      <c r="N504" s="125">
        <v>0</v>
      </c>
      <c r="O504" s="125">
        <v>0</v>
      </c>
      <c r="P504" s="125">
        <v>0</v>
      </c>
      <c r="Q504" s="125">
        <v>0</v>
      </c>
      <c r="R504" s="125">
        <v>0</v>
      </c>
      <c r="S504" s="125">
        <v>0</v>
      </c>
      <c r="T504" s="125">
        <v>0</v>
      </c>
      <c r="U504" s="125">
        <v>0</v>
      </c>
      <c r="V504" s="125">
        <v>0</v>
      </c>
      <c r="W504" s="125">
        <v>0</v>
      </c>
      <c r="X504" s="125" t="s">
        <v>1104</v>
      </c>
      <c r="Y504" s="125" t="s">
        <v>1103</v>
      </c>
    </row>
    <row r="505" spans="1:25" ht="12.75" customHeight="1" x14ac:dyDescent="0.2">
      <c r="A505" s="74" t="s">
        <v>642</v>
      </c>
      <c r="B505" s="74" t="s">
        <v>346</v>
      </c>
      <c r="C505" s="125">
        <v>0</v>
      </c>
      <c r="D505" s="125">
        <v>0</v>
      </c>
      <c r="E505" s="125">
        <v>34725</v>
      </c>
      <c r="F505" s="125">
        <v>0</v>
      </c>
      <c r="G505" s="125">
        <v>4144</v>
      </c>
      <c r="H505" s="125">
        <v>0</v>
      </c>
      <c r="I505" s="125">
        <v>0</v>
      </c>
      <c r="J505" s="125">
        <v>0</v>
      </c>
      <c r="K505" s="125">
        <v>0</v>
      </c>
      <c r="L505" s="125">
        <v>0</v>
      </c>
      <c r="M505" s="125">
        <v>399382</v>
      </c>
      <c r="N505" s="125">
        <v>0</v>
      </c>
      <c r="O505" s="125">
        <v>0</v>
      </c>
      <c r="P505" s="125">
        <v>0</v>
      </c>
      <c r="Q505" s="125">
        <v>0</v>
      </c>
      <c r="R505" s="125">
        <v>0</v>
      </c>
      <c r="S505" s="125">
        <v>0</v>
      </c>
      <c r="T505" s="125">
        <v>0</v>
      </c>
      <c r="U505" s="125">
        <v>0</v>
      </c>
      <c r="V505" s="125">
        <v>0</v>
      </c>
      <c r="W505" s="125">
        <v>0</v>
      </c>
      <c r="X505" s="125" t="s">
        <v>1104</v>
      </c>
      <c r="Y505" s="125" t="s">
        <v>1109</v>
      </c>
    </row>
    <row r="506" spans="1:25" ht="12.75" customHeight="1" x14ac:dyDescent="0.2">
      <c r="A506" s="74" t="s">
        <v>748</v>
      </c>
      <c r="B506" s="74" t="s">
        <v>1140</v>
      </c>
      <c r="C506" s="125">
        <v>0</v>
      </c>
      <c r="D506" s="125">
        <v>0</v>
      </c>
      <c r="E506" s="125">
        <v>0</v>
      </c>
      <c r="F506" s="125">
        <v>0</v>
      </c>
      <c r="G506" s="125">
        <v>0</v>
      </c>
      <c r="H506" s="125">
        <v>0</v>
      </c>
      <c r="I506" s="125">
        <v>0</v>
      </c>
      <c r="J506" s="125">
        <v>0</v>
      </c>
      <c r="K506" s="125">
        <v>0</v>
      </c>
      <c r="L506" s="125">
        <v>0</v>
      </c>
      <c r="M506" s="125">
        <v>43996</v>
      </c>
      <c r="N506" s="125">
        <v>0</v>
      </c>
      <c r="O506" s="125">
        <v>0</v>
      </c>
      <c r="P506" s="125">
        <v>0</v>
      </c>
      <c r="Q506" s="125">
        <v>0</v>
      </c>
      <c r="R506" s="125">
        <v>0</v>
      </c>
      <c r="S506" s="125">
        <v>0</v>
      </c>
      <c r="T506" s="125">
        <v>0</v>
      </c>
      <c r="U506" s="125">
        <v>2000</v>
      </c>
      <c r="V506" s="125">
        <v>0</v>
      </c>
      <c r="W506" s="125">
        <v>0</v>
      </c>
      <c r="X506" s="125" t="s">
        <v>1104</v>
      </c>
      <c r="Y506" s="125" t="s">
        <v>1153</v>
      </c>
    </row>
    <row r="507" spans="1:25" ht="12.75" customHeight="1" x14ac:dyDescent="0.2">
      <c r="A507" s="74" t="s">
        <v>1073</v>
      </c>
      <c r="B507" s="74" t="s">
        <v>1074</v>
      </c>
      <c r="C507" s="125">
        <v>0</v>
      </c>
      <c r="D507" s="125">
        <v>0</v>
      </c>
      <c r="E507" s="125">
        <v>0</v>
      </c>
      <c r="F507" s="125">
        <v>0</v>
      </c>
      <c r="G507" s="125">
        <v>0</v>
      </c>
      <c r="H507" s="125">
        <v>0</v>
      </c>
      <c r="I507" s="125">
        <v>0</v>
      </c>
      <c r="J507" s="125">
        <v>0</v>
      </c>
      <c r="K507" s="125">
        <v>0</v>
      </c>
      <c r="L507" s="125">
        <v>0</v>
      </c>
      <c r="M507" s="125">
        <v>77872</v>
      </c>
      <c r="N507" s="125">
        <v>0</v>
      </c>
      <c r="O507" s="125">
        <v>0</v>
      </c>
      <c r="P507" s="125">
        <v>0</v>
      </c>
      <c r="Q507" s="125">
        <v>0</v>
      </c>
      <c r="R507" s="125">
        <v>0</v>
      </c>
      <c r="S507" s="125">
        <v>0</v>
      </c>
      <c r="T507" s="125">
        <v>0</v>
      </c>
      <c r="U507" s="125">
        <v>9000</v>
      </c>
      <c r="V507" s="125">
        <v>11000</v>
      </c>
      <c r="W507" s="125">
        <v>0</v>
      </c>
      <c r="X507" s="125" t="s">
        <v>1104</v>
      </c>
      <c r="Y507" s="125" t="s">
        <v>1153</v>
      </c>
    </row>
    <row r="508" spans="1:25" ht="12.75" customHeight="1" x14ac:dyDescent="0.2">
      <c r="A508" s="74" t="s">
        <v>754</v>
      </c>
      <c r="B508" s="74" t="s">
        <v>805</v>
      </c>
      <c r="C508" s="125">
        <v>0</v>
      </c>
      <c r="D508" s="125">
        <v>0</v>
      </c>
      <c r="E508" s="125">
        <v>0</v>
      </c>
      <c r="F508" s="125">
        <v>0</v>
      </c>
      <c r="G508" s="125">
        <v>0</v>
      </c>
      <c r="H508" s="125">
        <v>0</v>
      </c>
      <c r="I508" s="125">
        <v>0</v>
      </c>
      <c r="J508" s="125">
        <v>0</v>
      </c>
      <c r="K508" s="125">
        <v>0</v>
      </c>
      <c r="L508" s="125">
        <v>0</v>
      </c>
      <c r="M508" s="125">
        <v>10500</v>
      </c>
      <c r="N508" s="125">
        <v>0</v>
      </c>
      <c r="O508" s="125">
        <v>0</v>
      </c>
      <c r="P508" s="125">
        <v>0</v>
      </c>
      <c r="Q508" s="125">
        <v>0</v>
      </c>
      <c r="R508" s="125">
        <v>0</v>
      </c>
      <c r="S508" s="125">
        <v>0</v>
      </c>
      <c r="T508" s="125">
        <v>0</v>
      </c>
      <c r="U508" s="125">
        <v>0</v>
      </c>
      <c r="V508" s="125">
        <v>0</v>
      </c>
      <c r="W508" s="125">
        <v>0</v>
      </c>
      <c r="X508" s="125" t="s">
        <v>1104</v>
      </c>
      <c r="Y508" s="125" t="s">
        <v>1153</v>
      </c>
    </row>
    <row r="509" spans="1:25" ht="12.75" customHeight="1" x14ac:dyDescent="0.2">
      <c r="A509" s="74" t="s">
        <v>701</v>
      </c>
      <c r="B509" s="74" t="s">
        <v>273</v>
      </c>
      <c r="C509" s="125">
        <v>0</v>
      </c>
      <c r="D509" s="125">
        <v>0</v>
      </c>
      <c r="E509" s="125">
        <v>0</v>
      </c>
      <c r="F509" s="125">
        <v>0</v>
      </c>
      <c r="G509" s="125">
        <v>0</v>
      </c>
      <c r="H509" s="125">
        <v>0</v>
      </c>
      <c r="I509" s="125">
        <v>0</v>
      </c>
      <c r="J509" s="125">
        <v>0</v>
      </c>
      <c r="K509" s="125">
        <v>0</v>
      </c>
      <c r="L509" s="125">
        <v>0</v>
      </c>
      <c r="M509" s="125">
        <v>181045</v>
      </c>
      <c r="N509" s="125">
        <v>0</v>
      </c>
      <c r="O509" s="125">
        <v>0</v>
      </c>
      <c r="P509" s="125">
        <v>10262</v>
      </c>
      <c r="Q509" s="125">
        <v>0</v>
      </c>
      <c r="R509" s="125">
        <v>0</v>
      </c>
      <c r="S509" s="125">
        <v>0</v>
      </c>
      <c r="T509" s="125">
        <v>0</v>
      </c>
      <c r="U509" s="125">
        <v>60000</v>
      </c>
      <c r="V509" s="125">
        <v>0</v>
      </c>
      <c r="W509" s="125">
        <v>0</v>
      </c>
      <c r="X509" s="125" t="s">
        <v>1104</v>
      </c>
      <c r="Y509" s="125" t="s">
        <v>1112</v>
      </c>
    </row>
    <row r="510" spans="1:25" ht="12.75" customHeight="1" x14ac:dyDescent="0.2">
      <c r="A510" s="74" t="s">
        <v>440</v>
      </c>
      <c r="B510" s="74" t="s">
        <v>769</v>
      </c>
      <c r="C510" s="125">
        <v>0</v>
      </c>
      <c r="D510" s="125">
        <v>0</v>
      </c>
      <c r="E510" s="125">
        <v>0</v>
      </c>
      <c r="F510" s="125">
        <v>0</v>
      </c>
      <c r="G510" s="125">
        <v>0</v>
      </c>
      <c r="H510" s="125">
        <v>0</v>
      </c>
      <c r="I510" s="125">
        <v>0</v>
      </c>
      <c r="J510" s="125">
        <v>0</v>
      </c>
      <c r="K510" s="125">
        <v>0</v>
      </c>
      <c r="L510" s="125">
        <v>0</v>
      </c>
      <c r="M510" s="125">
        <v>0</v>
      </c>
      <c r="N510" s="125">
        <v>27000</v>
      </c>
      <c r="O510" s="125">
        <v>0</v>
      </c>
      <c r="P510" s="125">
        <v>0</v>
      </c>
      <c r="Q510" s="125">
        <v>0</v>
      </c>
      <c r="R510" s="125">
        <v>0</v>
      </c>
      <c r="S510" s="125">
        <v>0</v>
      </c>
      <c r="T510" s="125">
        <v>0</v>
      </c>
      <c r="U510" s="125">
        <v>0</v>
      </c>
      <c r="V510" s="125">
        <v>0</v>
      </c>
      <c r="W510" s="125">
        <v>0</v>
      </c>
      <c r="X510" s="125" t="s">
        <v>1104</v>
      </c>
      <c r="Y510" s="125" t="s">
        <v>1103</v>
      </c>
    </row>
    <row r="511" spans="1:25" ht="12.75" customHeight="1" x14ac:dyDescent="0.2">
      <c r="A511" s="74" t="s">
        <v>662</v>
      </c>
      <c r="B511" s="74" t="s">
        <v>274</v>
      </c>
      <c r="C511" s="125">
        <v>0</v>
      </c>
      <c r="D511" s="125">
        <v>0</v>
      </c>
      <c r="E511" s="125">
        <v>0</v>
      </c>
      <c r="F511" s="125">
        <v>2450</v>
      </c>
      <c r="G511" s="125">
        <v>0</v>
      </c>
      <c r="H511" s="125">
        <v>0</v>
      </c>
      <c r="I511" s="125">
        <v>0</v>
      </c>
      <c r="J511" s="125">
        <v>0</v>
      </c>
      <c r="K511" s="125">
        <v>0</v>
      </c>
      <c r="L511" s="125">
        <v>0</v>
      </c>
      <c r="M511" s="125">
        <v>365222</v>
      </c>
      <c r="N511" s="125">
        <v>0</v>
      </c>
      <c r="O511" s="125">
        <v>0</v>
      </c>
      <c r="P511" s="125">
        <v>2558</v>
      </c>
      <c r="Q511" s="125">
        <v>0</v>
      </c>
      <c r="R511" s="125">
        <v>0</v>
      </c>
      <c r="S511" s="125">
        <v>0</v>
      </c>
      <c r="T511" s="125">
        <v>18</v>
      </c>
      <c r="U511" s="125">
        <v>0</v>
      </c>
      <c r="V511" s="125">
        <v>0</v>
      </c>
      <c r="W511" s="125">
        <v>0</v>
      </c>
      <c r="X511" s="125" t="s">
        <v>1104</v>
      </c>
      <c r="Y511" s="125" t="s">
        <v>1107</v>
      </c>
    </row>
    <row r="512" spans="1:25" ht="12.75" customHeight="1" x14ac:dyDescent="0.2">
      <c r="A512" s="74" t="s">
        <v>1045</v>
      </c>
      <c r="B512" s="74" t="s">
        <v>1046</v>
      </c>
      <c r="C512" s="125">
        <v>0</v>
      </c>
      <c r="D512" s="125">
        <v>0</v>
      </c>
      <c r="E512" s="125">
        <v>0</v>
      </c>
      <c r="F512" s="125">
        <v>0</v>
      </c>
      <c r="G512" s="125">
        <v>0</v>
      </c>
      <c r="H512" s="125">
        <v>0</v>
      </c>
      <c r="I512" s="125">
        <v>0</v>
      </c>
      <c r="J512" s="125">
        <v>0</v>
      </c>
      <c r="K512" s="125">
        <v>0</v>
      </c>
      <c r="L512" s="125">
        <v>0</v>
      </c>
      <c r="M512" s="125">
        <v>0</v>
      </c>
      <c r="N512" s="125">
        <v>0</v>
      </c>
      <c r="O512" s="125">
        <v>0</v>
      </c>
      <c r="P512" s="125">
        <v>0</v>
      </c>
      <c r="Q512" s="125">
        <v>0</v>
      </c>
      <c r="R512" s="125">
        <v>0</v>
      </c>
      <c r="S512" s="125">
        <v>0</v>
      </c>
      <c r="T512" s="125">
        <v>0</v>
      </c>
      <c r="U512" s="125">
        <v>0</v>
      </c>
      <c r="V512" s="125">
        <v>0</v>
      </c>
      <c r="W512" s="125">
        <v>0</v>
      </c>
      <c r="X512" s="125" t="s">
        <v>1104</v>
      </c>
      <c r="Y512" s="125" t="s">
        <v>1153</v>
      </c>
    </row>
    <row r="513" spans="1:25" ht="12.75" customHeight="1" x14ac:dyDescent="0.2">
      <c r="A513" s="74" t="s">
        <v>651</v>
      </c>
      <c r="B513" s="74" t="s">
        <v>364</v>
      </c>
      <c r="C513" s="125">
        <v>0</v>
      </c>
      <c r="D513" s="125">
        <v>0</v>
      </c>
      <c r="E513" s="125">
        <v>1500</v>
      </c>
      <c r="F513" s="125">
        <v>0</v>
      </c>
      <c r="G513" s="125">
        <v>0</v>
      </c>
      <c r="H513" s="125">
        <v>0</v>
      </c>
      <c r="I513" s="125">
        <v>0</v>
      </c>
      <c r="J513" s="125">
        <v>0</v>
      </c>
      <c r="K513" s="125">
        <v>0</v>
      </c>
      <c r="L513" s="125">
        <v>0</v>
      </c>
      <c r="M513" s="125">
        <v>276933</v>
      </c>
      <c r="N513" s="125">
        <v>37000</v>
      </c>
      <c r="O513" s="125">
        <v>0</v>
      </c>
      <c r="P513" s="125">
        <v>0</v>
      </c>
      <c r="Q513" s="125">
        <v>0</v>
      </c>
      <c r="R513" s="125">
        <v>0</v>
      </c>
      <c r="S513" s="125">
        <v>0</v>
      </c>
      <c r="T513" s="125">
        <v>0</v>
      </c>
      <c r="U513" s="125">
        <v>24000</v>
      </c>
      <c r="V513" s="125">
        <v>0</v>
      </c>
      <c r="W513" s="125">
        <v>0</v>
      </c>
      <c r="X513" s="125" t="s">
        <v>1104</v>
      </c>
      <c r="Y513" s="125" t="s">
        <v>1100</v>
      </c>
    </row>
    <row r="514" spans="1:25" ht="12.75" customHeight="1" x14ac:dyDescent="0.2">
      <c r="A514" s="74" t="s">
        <v>485</v>
      </c>
      <c r="B514" s="74" t="s">
        <v>275</v>
      </c>
      <c r="C514" s="125">
        <v>0</v>
      </c>
      <c r="D514" s="125">
        <v>0</v>
      </c>
      <c r="E514" s="125">
        <v>0</v>
      </c>
      <c r="F514" s="125">
        <v>0</v>
      </c>
      <c r="G514" s="125">
        <v>0</v>
      </c>
      <c r="H514" s="125">
        <v>0</v>
      </c>
      <c r="I514" s="125">
        <v>0</v>
      </c>
      <c r="J514" s="125">
        <v>0</v>
      </c>
      <c r="K514" s="125">
        <v>0</v>
      </c>
      <c r="L514" s="125">
        <v>0</v>
      </c>
      <c r="M514" s="125">
        <v>156722</v>
      </c>
      <c r="N514" s="125">
        <v>0</v>
      </c>
      <c r="O514" s="125">
        <v>0</v>
      </c>
      <c r="P514" s="125">
        <v>0</v>
      </c>
      <c r="Q514" s="125">
        <v>0</v>
      </c>
      <c r="R514" s="125">
        <v>0</v>
      </c>
      <c r="S514" s="125">
        <v>0</v>
      </c>
      <c r="T514" s="125">
        <v>0</v>
      </c>
      <c r="U514" s="125">
        <v>0</v>
      </c>
      <c r="V514" s="125">
        <v>0</v>
      </c>
      <c r="W514" s="125">
        <v>0</v>
      </c>
      <c r="X514" s="125" t="s">
        <v>1104</v>
      </c>
      <c r="Y514" s="125" t="s">
        <v>1103</v>
      </c>
    </row>
    <row r="515" spans="1:25" ht="12.75" customHeight="1" x14ac:dyDescent="0.2">
      <c r="A515" s="74" t="s">
        <v>380</v>
      </c>
      <c r="B515" s="74" t="s">
        <v>766</v>
      </c>
      <c r="C515" s="125">
        <v>0</v>
      </c>
      <c r="D515" s="125">
        <v>0</v>
      </c>
      <c r="E515" s="125">
        <v>0</v>
      </c>
      <c r="F515" s="125">
        <v>0</v>
      </c>
      <c r="G515" s="125">
        <v>0</v>
      </c>
      <c r="H515" s="125">
        <v>0</v>
      </c>
      <c r="I515" s="125">
        <v>0</v>
      </c>
      <c r="J515" s="125">
        <v>0</v>
      </c>
      <c r="K515" s="125">
        <v>0</v>
      </c>
      <c r="L515" s="125">
        <v>0</v>
      </c>
      <c r="M515" s="125">
        <v>44049</v>
      </c>
      <c r="N515" s="125">
        <v>13000</v>
      </c>
      <c r="O515" s="125">
        <v>0</v>
      </c>
      <c r="P515" s="125">
        <v>0</v>
      </c>
      <c r="Q515" s="125">
        <v>0</v>
      </c>
      <c r="R515" s="125">
        <v>0</v>
      </c>
      <c r="S515" s="125">
        <v>0</v>
      </c>
      <c r="T515" s="125">
        <v>0</v>
      </c>
      <c r="U515" s="125">
        <v>0</v>
      </c>
      <c r="V515" s="125">
        <v>0</v>
      </c>
      <c r="W515" s="125">
        <v>0</v>
      </c>
      <c r="X515" s="125" t="s">
        <v>1104</v>
      </c>
      <c r="Y515" s="125" t="s">
        <v>1100</v>
      </c>
    </row>
    <row r="516" spans="1:25" ht="12.75" customHeight="1" x14ac:dyDescent="0.2">
      <c r="A516" s="74" t="s">
        <v>667</v>
      </c>
      <c r="B516" s="74" t="s">
        <v>276</v>
      </c>
      <c r="C516" s="125">
        <v>0</v>
      </c>
      <c r="D516" s="125">
        <v>0</v>
      </c>
      <c r="E516" s="125">
        <v>0</v>
      </c>
      <c r="F516" s="125">
        <v>0</v>
      </c>
      <c r="G516" s="125">
        <v>0</v>
      </c>
      <c r="H516" s="125">
        <v>0</v>
      </c>
      <c r="I516" s="125">
        <v>0</v>
      </c>
      <c r="J516" s="125">
        <v>0</v>
      </c>
      <c r="K516" s="125">
        <v>0</v>
      </c>
      <c r="L516" s="125">
        <v>0</v>
      </c>
      <c r="M516" s="125">
        <v>30029</v>
      </c>
      <c r="N516" s="125">
        <v>41500</v>
      </c>
      <c r="O516" s="125">
        <v>0</v>
      </c>
      <c r="P516" s="125">
        <v>1973</v>
      </c>
      <c r="Q516" s="125">
        <v>0</v>
      </c>
      <c r="R516" s="125">
        <v>0</v>
      </c>
      <c r="S516" s="125">
        <v>0</v>
      </c>
      <c r="T516" s="125">
        <v>0</v>
      </c>
      <c r="U516" s="125">
        <v>116114</v>
      </c>
      <c r="V516" s="125">
        <v>44000</v>
      </c>
      <c r="W516" s="125">
        <v>0</v>
      </c>
      <c r="X516" s="125" t="s">
        <v>1104</v>
      </c>
      <c r="Y516" s="125" t="s">
        <v>1107</v>
      </c>
    </row>
    <row r="517" spans="1:25" ht="12.75" customHeight="1" x14ac:dyDescent="0.2">
      <c r="A517" s="74" t="s">
        <v>635</v>
      </c>
      <c r="B517" s="74" t="s">
        <v>277</v>
      </c>
      <c r="C517" s="125">
        <v>0</v>
      </c>
      <c r="D517" s="125">
        <v>0</v>
      </c>
      <c r="E517" s="125">
        <v>0</v>
      </c>
      <c r="F517" s="125">
        <v>0</v>
      </c>
      <c r="G517" s="125">
        <v>0</v>
      </c>
      <c r="H517" s="125">
        <v>0</v>
      </c>
      <c r="I517" s="125">
        <v>0</v>
      </c>
      <c r="J517" s="125">
        <v>0</v>
      </c>
      <c r="K517" s="125">
        <v>0</v>
      </c>
      <c r="L517" s="125">
        <v>0</v>
      </c>
      <c r="M517" s="125">
        <v>487006</v>
      </c>
      <c r="N517" s="125">
        <v>30000</v>
      </c>
      <c r="O517" s="125">
        <v>0</v>
      </c>
      <c r="P517" s="125">
        <v>0</v>
      </c>
      <c r="Q517" s="125">
        <v>0</v>
      </c>
      <c r="R517" s="125">
        <v>0</v>
      </c>
      <c r="S517" s="125">
        <v>0</v>
      </c>
      <c r="T517" s="125">
        <v>0</v>
      </c>
      <c r="U517" s="125">
        <v>0</v>
      </c>
      <c r="V517" s="125">
        <v>45000</v>
      </c>
      <c r="W517" s="125">
        <v>15850</v>
      </c>
      <c r="X517" s="125" t="s">
        <v>1104</v>
      </c>
      <c r="Y517" s="125" t="s">
        <v>1103</v>
      </c>
    </row>
    <row r="518" spans="1:25" ht="12.75" customHeight="1" x14ac:dyDescent="0.2">
      <c r="A518" s="74" t="s">
        <v>381</v>
      </c>
      <c r="B518" s="74" t="s">
        <v>2292</v>
      </c>
      <c r="C518" s="125">
        <v>0</v>
      </c>
      <c r="D518" s="125">
        <v>0</v>
      </c>
      <c r="E518" s="125">
        <v>0</v>
      </c>
      <c r="F518" s="125">
        <v>0</v>
      </c>
      <c r="G518" s="125">
        <v>0</v>
      </c>
      <c r="H518" s="125">
        <v>0</v>
      </c>
      <c r="I518" s="125">
        <v>0</v>
      </c>
      <c r="J518" s="125">
        <v>0</v>
      </c>
      <c r="K518" s="125">
        <v>0</v>
      </c>
      <c r="L518" s="125">
        <v>0</v>
      </c>
      <c r="M518" s="125">
        <v>125992</v>
      </c>
      <c r="N518" s="125">
        <v>24120</v>
      </c>
      <c r="O518" s="125">
        <v>0</v>
      </c>
      <c r="P518" s="125">
        <v>0</v>
      </c>
      <c r="Q518" s="125">
        <v>0</v>
      </c>
      <c r="R518" s="125">
        <v>0</v>
      </c>
      <c r="S518" s="125">
        <v>0</v>
      </c>
      <c r="T518" s="125">
        <v>0</v>
      </c>
      <c r="U518" s="125">
        <v>0</v>
      </c>
      <c r="V518" s="125">
        <v>0</v>
      </c>
      <c r="W518" s="125">
        <v>0</v>
      </c>
      <c r="X518" s="125" t="s">
        <v>1104</v>
      </c>
      <c r="Y518" s="125" t="s">
        <v>1100</v>
      </c>
    </row>
    <row r="519" spans="1:25" ht="12.75" customHeight="1" x14ac:dyDescent="0.2">
      <c r="A519" s="74" t="s">
        <v>683</v>
      </c>
      <c r="B519" s="74" t="s">
        <v>279</v>
      </c>
      <c r="C519" s="125">
        <v>0</v>
      </c>
      <c r="D519" s="125">
        <v>0</v>
      </c>
      <c r="E519" s="125">
        <v>0</v>
      </c>
      <c r="F519" s="125">
        <v>0</v>
      </c>
      <c r="G519" s="125">
        <v>0</v>
      </c>
      <c r="H519" s="125">
        <v>0</v>
      </c>
      <c r="I519" s="125">
        <v>0</v>
      </c>
      <c r="J519" s="125">
        <v>0</v>
      </c>
      <c r="K519" s="125">
        <v>0</v>
      </c>
      <c r="L519" s="125">
        <v>0</v>
      </c>
      <c r="M519" s="125">
        <v>554147</v>
      </c>
      <c r="N519" s="125">
        <v>103800</v>
      </c>
      <c r="O519" s="125">
        <v>0</v>
      </c>
      <c r="P519" s="125">
        <v>0</v>
      </c>
      <c r="Q519" s="125">
        <v>0</v>
      </c>
      <c r="R519" s="125">
        <v>0</v>
      </c>
      <c r="S519" s="125">
        <v>6114</v>
      </c>
      <c r="T519" s="125">
        <v>0</v>
      </c>
      <c r="U519" s="125">
        <v>0</v>
      </c>
      <c r="V519" s="125">
        <v>0</v>
      </c>
      <c r="W519" s="125">
        <v>14000</v>
      </c>
      <c r="X519" s="125" t="s">
        <v>1104</v>
      </c>
      <c r="Y519" s="125" t="s">
        <v>1107</v>
      </c>
    </row>
    <row r="520" spans="1:25" ht="12.75" customHeight="1" x14ac:dyDescent="0.2">
      <c r="A520" s="74" t="s">
        <v>490</v>
      </c>
      <c r="B520" s="74" t="s">
        <v>280</v>
      </c>
      <c r="C520" s="125">
        <v>0</v>
      </c>
      <c r="D520" s="125">
        <v>0</v>
      </c>
      <c r="E520" s="125">
        <v>0</v>
      </c>
      <c r="F520" s="125">
        <v>0</v>
      </c>
      <c r="G520" s="125">
        <v>0</v>
      </c>
      <c r="H520" s="125">
        <v>0</v>
      </c>
      <c r="I520" s="125">
        <v>0</v>
      </c>
      <c r="J520" s="125">
        <v>0</v>
      </c>
      <c r="K520" s="125">
        <v>0</v>
      </c>
      <c r="L520" s="125">
        <v>0</v>
      </c>
      <c r="M520" s="125">
        <v>3367</v>
      </c>
      <c r="N520" s="125">
        <v>0</v>
      </c>
      <c r="O520" s="125">
        <v>0</v>
      </c>
      <c r="P520" s="125">
        <v>0</v>
      </c>
      <c r="Q520" s="125">
        <v>0</v>
      </c>
      <c r="R520" s="125">
        <v>0</v>
      </c>
      <c r="S520" s="125">
        <v>0</v>
      </c>
      <c r="T520" s="125">
        <v>0</v>
      </c>
      <c r="U520" s="125">
        <v>5000</v>
      </c>
      <c r="V520" s="125">
        <v>0</v>
      </c>
      <c r="W520" s="125">
        <v>0</v>
      </c>
      <c r="X520" s="125" t="s">
        <v>1104</v>
      </c>
      <c r="Y520" s="125" t="s">
        <v>1103</v>
      </c>
    </row>
    <row r="521" spans="1:25" ht="12.75" customHeight="1" x14ac:dyDescent="0.2">
      <c r="A521" s="74" t="s">
        <v>487</v>
      </c>
      <c r="B521" s="74" t="s">
        <v>347</v>
      </c>
      <c r="C521" s="125">
        <v>0</v>
      </c>
      <c r="D521" s="125">
        <v>0</v>
      </c>
      <c r="E521" s="125">
        <v>0</v>
      </c>
      <c r="F521" s="125">
        <v>0</v>
      </c>
      <c r="G521" s="125">
        <v>0</v>
      </c>
      <c r="H521" s="125">
        <v>0</v>
      </c>
      <c r="I521" s="125">
        <v>278</v>
      </c>
      <c r="J521" s="125">
        <v>0</v>
      </c>
      <c r="K521" s="125">
        <v>0</v>
      </c>
      <c r="L521" s="125">
        <v>0</v>
      </c>
      <c r="M521" s="125">
        <v>375588</v>
      </c>
      <c r="N521" s="125">
        <v>10000</v>
      </c>
      <c r="O521" s="125">
        <v>0</v>
      </c>
      <c r="P521" s="125">
        <v>0</v>
      </c>
      <c r="Q521" s="125">
        <v>0</v>
      </c>
      <c r="R521" s="125">
        <v>0</v>
      </c>
      <c r="S521" s="125">
        <v>0</v>
      </c>
      <c r="T521" s="125">
        <v>0</v>
      </c>
      <c r="U521" s="125">
        <v>40000</v>
      </c>
      <c r="V521" s="125">
        <v>10900</v>
      </c>
      <c r="W521" s="125">
        <v>0</v>
      </c>
      <c r="X521" s="125" t="s">
        <v>1104</v>
      </c>
      <c r="Y521" s="125" t="s">
        <v>1109</v>
      </c>
    </row>
    <row r="522" spans="1:25" ht="12.75" customHeight="1" x14ac:dyDescent="0.2">
      <c r="A522" s="74" t="s">
        <v>649</v>
      </c>
      <c r="B522" s="74" t="s">
        <v>281</v>
      </c>
      <c r="C522" s="125">
        <v>0</v>
      </c>
      <c r="D522" s="125">
        <v>0</v>
      </c>
      <c r="E522" s="125">
        <v>0</v>
      </c>
      <c r="F522" s="125">
        <v>0</v>
      </c>
      <c r="G522" s="125">
        <v>0</v>
      </c>
      <c r="H522" s="125">
        <v>0</v>
      </c>
      <c r="I522" s="125">
        <v>0</v>
      </c>
      <c r="J522" s="125">
        <v>0</v>
      </c>
      <c r="K522" s="125">
        <v>0</v>
      </c>
      <c r="L522" s="125">
        <v>0</v>
      </c>
      <c r="M522" s="125">
        <v>27830</v>
      </c>
      <c r="N522" s="125">
        <v>0</v>
      </c>
      <c r="O522" s="125">
        <v>0</v>
      </c>
      <c r="P522" s="125">
        <v>9</v>
      </c>
      <c r="Q522" s="125">
        <v>0</v>
      </c>
      <c r="R522" s="125">
        <v>0</v>
      </c>
      <c r="S522" s="125">
        <v>0</v>
      </c>
      <c r="T522" s="125">
        <v>0</v>
      </c>
      <c r="U522" s="125">
        <v>0</v>
      </c>
      <c r="V522" s="125">
        <v>8000</v>
      </c>
      <c r="W522" s="125">
        <v>2000</v>
      </c>
      <c r="X522" s="125" t="s">
        <v>1104</v>
      </c>
      <c r="Y522" s="125" t="s">
        <v>1103</v>
      </c>
    </row>
    <row r="523" spans="1:25" ht="12.75" customHeight="1" x14ac:dyDescent="0.2">
      <c r="A523" s="74" t="s">
        <v>966</v>
      </c>
      <c r="B523" s="74" t="s">
        <v>967</v>
      </c>
      <c r="C523" s="125">
        <v>0</v>
      </c>
      <c r="D523" s="125">
        <v>0</v>
      </c>
      <c r="E523" s="125">
        <v>0</v>
      </c>
      <c r="F523" s="125">
        <v>0</v>
      </c>
      <c r="G523" s="125">
        <v>0</v>
      </c>
      <c r="H523" s="125">
        <v>0</v>
      </c>
      <c r="I523" s="125">
        <v>1</v>
      </c>
      <c r="J523" s="125">
        <v>0</v>
      </c>
      <c r="K523" s="125">
        <v>0</v>
      </c>
      <c r="L523" s="125">
        <v>0</v>
      </c>
      <c r="M523" s="125">
        <v>273932</v>
      </c>
      <c r="N523" s="125">
        <v>23800</v>
      </c>
      <c r="O523" s="125">
        <v>0</v>
      </c>
      <c r="P523" s="125">
        <v>0</v>
      </c>
      <c r="Q523" s="125">
        <v>0</v>
      </c>
      <c r="R523" s="125">
        <v>0</v>
      </c>
      <c r="S523" s="125">
        <v>1991</v>
      </c>
      <c r="T523" s="125">
        <v>340</v>
      </c>
      <c r="U523" s="125">
        <v>0</v>
      </c>
      <c r="V523" s="125">
        <v>32500</v>
      </c>
      <c r="W523" s="125">
        <v>0</v>
      </c>
      <c r="X523" s="125" t="s">
        <v>1101</v>
      </c>
      <c r="Y523" s="125" t="s">
        <v>1100</v>
      </c>
    </row>
    <row r="524" spans="1:25" ht="12.75" customHeight="1" x14ac:dyDescent="0.2">
      <c r="A524" s="74" t="s">
        <v>491</v>
      </c>
      <c r="B524" s="74" t="s">
        <v>282</v>
      </c>
      <c r="C524" s="125">
        <v>0</v>
      </c>
      <c r="D524" s="125">
        <v>0</v>
      </c>
      <c r="E524" s="125">
        <v>0</v>
      </c>
      <c r="F524" s="125">
        <v>0</v>
      </c>
      <c r="G524" s="125">
        <v>0</v>
      </c>
      <c r="H524" s="125">
        <v>0</v>
      </c>
      <c r="I524" s="125">
        <v>0</v>
      </c>
      <c r="J524" s="125">
        <v>0</v>
      </c>
      <c r="K524" s="125">
        <v>0</v>
      </c>
      <c r="L524" s="125">
        <v>0</v>
      </c>
      <c r="M524" s="125">
        <v>0</v>
      </c>
      <c r="N524" s="125">
        <v>0</v>
      </c>
      <c r="O524" s="125">
        <v>0</v>
      </c>
      <c r="P524" s="125">
        <v>0</v>
      </c>
      <c r="Q524" s="125">
        <v>0</v>
      </c>
      <c r="R524" s="125">
        <v>0</v>
      </c>
      <c r="S524" s="125">
        <v>0</v>
      </c>
      <c r="T524" s="125">
        <v>0</v>
      </c>
      <c r="U524" s="125">
        <v>0</v>
      </c>
      <c r="V524" s="125">
        <v>0</v>
      </c>
      <c r="W524" s="125">
        <v>0</v>
      </c>
      <c r="X524" s="125" t="s">
        <v>1104</v>
      </c>
      <c r="Y524" s="125" t="s">
        <v>1103</v>
      </c>
    </row>
    <row r="525" spans="1:25" ht="12.75" customHeight="1" x14ac:dyDescent="0.2">
      <c r="A525" s="74" t="s">
        <v>387</v>
      </c>
      <c r="B525" s="74" t="s">
        <v>283</v>
      </c>
      <c r="C525" s="125">
        <v>0</v>
      </c>
      <c r="D525" s="125">
        <v>0</v>
      </c>
      <c r="E525" s="125">
        <v>0</v>
      </c>
      <c r="F525" s="125">
        <v>0</v>
      </c>
      <c r="G525" s="125">
        <v>0</v>
      </c>
      <c r="H525" s="125">
        <v>0</v>
      </c>
      <c r="I525" s="125">
        <v>0</v>
      </c>
      <c r="J525" s="125">
        <v>0</v>
      </c>
      <c r="K525" s="125">
        <v>0</v>
      </c>
      <c r="L525" s="125">
        <v>0</v>
      </c>
      <c r="M525" s="125">
        <v>0</v>
      </c>
      <c r="N525" s="125">
        <v>0</v>
      </c>
      <c r="O525" s="125">
        <v>0</v>
      </c>
      <c r="P525" s="125">
        <v>0</v>
      </c>
      <c r="Q525" s="125">
        <v>0</v>
      </c>
      <c r="R525" s="125">
        <v>0</v>
      </c>
      <c r="S525" s="125">
        <v>0</v>
      </c>
      <c r="T525" s="125">
        <v>0</v>
      </c>
      <c r="U525" s="125">
        <v>0</v>
      </c>
      <c r="V525" s="125">
        <v>0</v>
      </c>
      <c r="W525" s="125">
        <v>0</v>
      </c>
      <c r="X525" s="125" t="s">
        <v>1104</v>
      </c>
      <c r="Y525" s="125" t="s">
        <v>1103</v>
      </c>
    </row>
    <row r="526" spans="1:25" ht="12.75" customHeight="1" x14ac:dyDescent="0.2">
      <c r="A526" s="74" t="s">
        <v>538</v>
      </c>
      <c r="B526" s="74" t="s">
        <v>284</v>
      </c>
      <c r="C526" s="125">
        <v>1552</v>
      </c>
      <c r="D526" s="125">
        <v>0</v>
      </c>
      <c r="E526" s="125">
        <v>0</v>
      </c>
      <c r="F526" s="125">
        <v>0</v>
      </c>
      <c r="G526" s="125">
        <v>0</v>
      </c>
      <c r="H526" s="125">
        <v>0</v>
      </c>
      <c r="I526" s="125">
        <v>0</v>
      </c>
      <c r="J526" s="125">
        <v>0</v>
      </c>
      <c r="K526" s="125">
        <v>0</v>
      </c>
      <c r="L526" s="125">
        <v>0</v>
      </c>
      <c r="M526" s="125">
        <v>0</v>
      </c>
      <c r="N526" s="125">
        <v>0</v>
      </c>
      <c r="O526" s="125">
        <v>0</v>
      </c>
      <c r="P526" s="125">
        <v>0</v>
      </c>
      <c r="Q526" s="125">
        <v>0</v>
      </c>
      <c r="R526" s="125">
        <v>0</v>
      </c>
      <c r="S526" s="125">
        <v>0</v>
      </c>
      <c r="T526" s="125">
        <v>0</v>
      </c>
      <c r="U526" s="125">
        <v>0</v>
      </c>
      <c r="V526" s="125">
        <v>0</v>
      </c>
      <c r="W526" s="125">
        <v>0</v>
      </c>
      <c r="X526" s="125" t="s">
        <v>1104</v>
      </c>
      <c r="Y526" s="125" t="s">
        <v>1103</v>
      </c>
    </row>
    <row r="527" spans="1:25" ht="12.75" customHeight="1" x14ac:dyDescent="0.2">
      <c r="A527" s="74" t="s">
        <v>492</v>
      </c>
      <c r="B527" s="74" t="s">
        <v>285</v>
      </c>
      <c r="C527" s="125">
        <v>0</v>
      </c>
      <c r="D527" s="125">
        <v>0</v>
      </c>
      <c r="E527" s="125">
        <v>0</v>
      </c>
      <c r="F527" s="125">
        <v>0</v>
      </c>
      <c r="G527" s="125">
        <v>0</v>
      </c>
      <c r="H527" s="125">
        <v>0</v>
      </c>
      <c r="I527" s="125">
        <v>0</v>
      </c>
      <c r="J527" s="125">
        <v>0</v>
      </c>
      <c r="K527" s="125">
        <v>0</v>
      </c>
      <c r="L527" s="125">
        <v>0</v>
      </c>
      <c r="M527" s="125">
        <v>16000</v>
      </c>
      <c r="N527" s="125">
        <v>0</v>
      </c>
      <c r="O527" s="125">
        <v>0</v>
      </c>
      <c r="P527" s="125">
        <v>0</v>
      </c>
      <c r="Q527" s="125">
        <v>0</v>
      </c>
      <c r="R527" s="125">
        <v>0</v>
      </c>
      <c r="S527" s="125">
        <v>0</v>
      </c>
      <c r="T527" s="125">
        <v>0</v>
      </c>
      <c r="U527" s="125">
        <v>0</v>
      </c>
      <c r="V527" s="125">
        <v>300</v>
      </c>
      <c r="W527" s="125">
        <v>1000</v>
      </c>
      <c r="X527" s="125" t="s">
        <v>1104</v>
      </c>
      <c r="Y527" s="125" t="s">
        <v>1103</v>
      </c>
    </row>
    <row r="528" spans="1:25" ht="12.75" customHeight="1" x14ac:dyDescent="0.2">
      <c r="A528" s="74" t="s">
        <v>565</v>
      </c>
      <c r="B528" s="74" t="s">
        <v>286</v>
      </c>
      <c r="C528" s="125">
        <v>0</v>
      </c>
      <c r="D528" s="125">
        <v>0</v>
      </c>
      <c r="E528" s="125">
        <v>0</v>
      </c>
      <c r="F528" s="125">
        <v>0</v>
      </c>
      <c r="G528" s="125">
        <v>0</v>
      </c>
      <c r="H528" s="125">
        <v>0</v>
      </c>
      <c r="I528" s="125">
        <v>0</v>
      </c>
      <c r="J528" s="125">
        <v>0</v>
      </c>
      <c r="K528" s="125">
        <v>0</v>
      </c>
      <c r="L528" s="125">
        <v>0</v>
      </c>
      <c r="M528" s="125">
        <v>240115</v>
      </c>
      <c r="N528" s="125">
        <v>5000</v>
      </c>
      <c r="O528" s="125">
        <v>0</v>
      </c>
      <c r="P528" s="125">
        <v>16222</v>
      </c>
      <c r="Q528" s="125">
        <v>0</v>
      </c>
      <c r="R528" s="125">
        <v>0</v>
      </c>
      <c r="S528" s="125">
        <v>0</v>
      </c>
      <c r="T528" s="125">
        <v>0</v>
      </c>
      <c r="U528" s="125">
        <v>0</v>
      </c>
      <c r="V528" s="125">
        <v>0</v>
      </c>
      <c r="W528" s="125">
        <v>0</v>
      </c>
      <c r="X528" s="125" t="s">
        <v>1104</v>
      </c>
      <c r="Y528" s="125" t="s">
        <v>1100</v>
      </c>
    </row>
    <row r="529" spans="1:25" ht="12.75" customHeight="1" x14ac:dyDescent="0.2">
      <c r="A529" s="215" t="s">
        <v>1730</v>
      </c>
      <c r="B529" s="215" t="s">
        <v>1744</v>
      </c>
      <c r="C529" s="125">
        <v>0</v>
      </c>
      <c r="D529" s="125">
        <v>0</v>
      </c>
      <c r="E529" s="125">
        <v>0</v>
      </c>
      <c r="F529" s="125">
        <v>0</v>
      </c>
      <c r="G529" s="125">
        <v>0</v>
      </c>
      <c r="H529" s="125">
        <v>0</v>
      </c>
      <c r="I529" s="125">
        <v>0</v>
      </c>
      <c r="J529" s="125">
        <v>0</v>
      </c>
      <c r="K529" s="125">
        <v>0</v>
      </c>
      <c r="L529" s="125">
        <v>0</v>
      </c>
      <c r="M529" s="125">
        <v>0</v>
      </c>
      <c r="N529" s="125">
        <v>0</v>
      </c>
      <c r="O529" s="125">
        <v>0</v>
      </c>
      <c r="P529" s="125">
        <v>0</v>
      </c>
      <c r="Q529" s="125">
        <v>0</v>
      </c>
      <c r="R529" s="125">
        <v>0</v>
      </c>
      <c r="S529" s="125">
        <v>0</v>
      </c>
      <c r="T529" s="125">
        <v>0</v>
      </c>
      <c r="U529" s="125">
        <v>0</v>
      </c>
      <c r="V529" s="125">
        <v>0</v>
      </c>
      <c r="W529" s="125">
        <v>0</v>
      </c>
      <c r="X529" s="125" t="s">
        <v>1104</v>
      </c>
      <c r="Y529" s="125" t="s">
        <v>1153</v>
      </c>
    </row>
    <row r="530" spans="1:25" ht="12.75" customHeight="1" x14ac:dyDescent="0.2">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row>
    <row r="531" spans="1:25" ht="12.75" customHeight="1" x14ac:dyDescent="0.2">
      <c r="A531" s="58" t="s">
        <v>1720</v>
      </c>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row>
    <row r="532" spans="1:25" ht="12.75" customHeight="1" x14ac:dyDescent="0.2">
      <c r="A532" s="58" t="s">
        <v>2284</v>
      </c>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row>
    <row r="533" spans="1:25" ht="12.75" customHeight="1" x14ac:dyDescent="0.2">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row>
    <row r="534" spans="1:25" hidden="1" x14ac:dyDescent="0.2"/>
    <row r="535" spans="1:25" hidden="1" x14ac:dyDescent="0.2"/>
    <row r="536" spans="1:25" hidden="1" x14ac:dyDescent="0.2"/>
    <row r="537" spans="1:25" hidden="1" x14ac:dyDescent="0.2"/>
    <row r="538" spans="1:25" hidden="1" x14ac:dyDescent="0.2"/>
    <row r="539" spans="1:25" hidden="1" x14ac:dyDescent="0.2"/>
    <row r="540" spans="1:25" hidden="1" x14ac:dyDescent="0.2"/>
    <row r="541" spans="1:25" hidden="1" x14ac:dyDescent="0.2"/>
    <row r="542" spans="1:25" hidden="1" x14ac:dyDescent="0.2"/>
    <row r="543" spans="1:25" hidden="1" x14ac:dyDescent="0.2"/>
    <row r="544" spans="1:25" hidden="1" x14ac:dyDescent="0.2"/>
    <row r="545" hidden="1" x14ac:dyDescent="0.2"/>
    <row r="546" hidden="1" x14ac:dyDescent="0.2"/>
    <row r="547" hidden="1" x14ac:dyDescent="0.2"/>
    <row r="548" hidden="1" x14ac:dyDescent="0.2"/>
    <row r="549" hidden="1" x14ac:dyDescent="0.2"/>
    <row r="550" hidden="1" x14ac:dyDescent="0.2"/>
    <row r="551" hidden="1" x14ac:dyDescent="0.2"/>
    <row r="552" hidden="1" x14ac:dyDescent="0.2"/>
    <row r="553" hidden="1" x14ac:dyDescent="0.2"/>
    <row r="554" hidden="1" x14ac:dyDescent="0.2"/>
    <row r="555" hidden="1" x14ac:dyDescent="0.2"/>
    <row r="556" hidden="1" x14ac:dyDescent="0.2"/>
    <row r="557" hidden="1" x14ac:dyDescent="0.2"/>
    <row r="558" hidden="1" x14ac:dyDescent="0.2"/>
    <row r="559" hidden="1" x14ac:dyDescent="0.2"/>
    <row r="560" hidden="1" x14ac:dyDescent="0.2"/>
    <row r="561" hidden="1" x14ac:dyDescent="0.2"/>
    <row r="562" hidden="1" x14ac:dyDescent="0.2"/>
    <row r="563" hidden="1" x14ac:dyDescent="0.2"/>
    <row r="564" hidden="1" x14ac:dyDescent="0.2"/>
    <row r="565" hidden="1" x14ac:dyDescent="0.2"/>
    <row r="566" hidden="1" x14ac:dyDescent="0.2"/>
    <row r="567" hidden="1" x14ac:dyDescent="0.2"/>
    <row r="568" hidden="1" x14ac:dyDescent="0.2"/>
    <row r="569" hidden="1" x14ac:dyDescent="0.2"/>
    <row r="570" hidden="1" x14ac:dyDescent="0.2"/>
    <row r="571" hidden="1" x14ac:dyDescent="0.2"/>
    <row r="572" hidden="1" x14ac:dyDescent="0.2"/>
    <row r="573" hidden="1" x14ac:dyDescent="0.2"/>
    <row r="574" hidden="1" x14ac:dyDescent="0.2"/>
    <row r="575" hidden="1" x14ac:dyDescent="0.2"/>
    <row r="576" hidden="1" x14ac:dyDescent="0.2"/>
    <row r="577" hidden="1" x14ac:dyDescent="0.2"/>
    <row r="578" hidden="1" x14ac:dyDescent="0.2"/>
    <row r="579" hidden="1" x14ac:dyDescent="0.2"/>
    <row r="580" hidden="1" x14ac:dyDescent="0.2"/>
    <row r="581" hidden="1" x14ac:dyDescent="0.2"/>
    <row r="582" hidden="1" x14ac:dyDescent="0.2"/>
    <row r="583" hidden="1" x14ac:dyDescent="0.2"/>
    <row r="584" hidden="1" x14ac:dyDescent="0.2"/>
    <row r="585" hidden="1" x14ac:dyDescent="0.2"/>
    <row r="586" hidden="1" x14ac:dyDescent="0.2"/>
    <row r="587" hidden="1" x14ac:dyDescent="0.2"/>
    <row r="588" hidden="1" x14ac:dyDescent="0.2"/>
    <row r="589" hidden="1" x14ac:dyDescent="0.2"/>
    <row r="590" hidden="1" x14ac:dyDescent="0.2"/>
    <row r="591" hidden="1" x14ac:dyDescent="0.2"/>
    <row r="592" hidden="1" x14ac:dyDescent="0.2"/>
    <row r="593" hidden="1" x14ac:dyDescent="0.2"/>
    <row r="594" hidden="1" x14ac:dyDescent="0.2"/>
    <row r="595" hidden="1" x14ac:dyDescent="0.2"/>
    <row r="596" hidden="1" x14ac:dyDescent="0.2"/>
    <row r="597" hidden="1" x14ac:dyDescent="0.2"/>
    <row r="598" hidden="1" x14ac:dyDescent="0.2"/>
    <row r="599" hidden="1" x14ac:dyDescent="0.2"/>
    <row r="600" hidden="1" x14ac:dyDescent="0.2"/>
    <row r="601" hidden="1" x14ac:dyDescent="0.2"/>
    <row r="602" hidden="1" x14ac:dyDescent="0.2"/>
    <row r="603" hidden="1" x14ac:dyDescent="0.2"/>
    <row r="604" hidden="1" x14ac:dyDescent="0.2"/>
    <row r="605" hidden="1" x14ac:dyDescent="0.2"/>
    <row r="606" hidden="1" x14ac:dyDescent="0.2"/>
    <row r="607" hidden="1" x14ac:dyDescent="0.2"/>
    <row r="608" hidden="1" x14ac:dyDescent="0.2"/>
    <row r="609" hidden="1" x14ac:dyDescent="0.2"/>
    <row r="610" hidden="1" x14ac:dyDescent="0.2"/>
    <row r="611" hidden="1" x14ac:dyDescent="0.2"/>
    <row r="612" hidden="1" x14ac:dyDescent="0.2"/>
    <row r="613" hidden="1" x14ac:dyDescent="0.2"/>
    <row r="614" hidden="1" x14ac:dyDescent="0.2"/>
    <row r="615" hidden="1" x14ac:dyDescent="0.2"/>
    <row r="616" hidden="1" x14ac:dyDescent="0.2"/>
    <row r="617" hidden="1" x14ac:dyDescent="0.2"/>
    <row r="618" hidden="1" x14ac:dyDescent="0.2"/>
    <row r="619" hidden="1" x14ac:dyDescent="0.2"/>
    <row r="620" hidden="1" x14ac:dyDescent="0.2"/>
    <row r="621" hidden="1" x14ac:dyDescent="0.2"/>
    <row r="622" hidden="1" x14ac:dyDescent="0.2"/>
    <row r="623" hidden="1" x14ac:dyDescent="0.2"/>
    <row r="624" hidden="1" x14ac:dyDescent="0.2"/>
    <row r="625" hidden="1" x14ac:dyDescent="0.2"/>
    <row r="626" hidden="1" x14ac:dyDescent="0.2"/>
    <row r="627" hidden="1" x14ac:dyDescent="0.2"/>
    <row r="628" hidden="1" x14ac:dyDescent="0.2"/>
    <row r="629" hidden="1" x14ac:dyDescent="0.2"/>
    <row r="630" hidden="1" x14ac:dyDescent="0.2"/>
    <row r="631" hidden="1" x14ac:dyDescent="0.2"/>
    <row r="632" hidden="1" x14ac:dyDescent="0.2"/>
    <row r="633" hidden="1" x14ac:dyDescent="0.2"/>
    <row r="634" hidden="1" x14ac:dyDescent="0.2"/>
    <row r="635" hidden="1" x14ac:dyDescent="0.2"/>
    <row r="636" hidden="1" x14ac:dyDescent="0.2"/>
    <row r="637" hidden="1" x14ac:dyDescent="0.2"/>
    <row r="638" hidden="1" x14ac:dyDescent="0.2"/>
    <row r="639" hidden="1" x14ac:dyDescent="0.2"/>
    <row r="640" hidden="1" x14ac:dyDescent="0.2"/>
    <row r="641" hidden="1" x14ac:dyDescent="0.2"/>
    <row r="642" hidden="1" x14ac:dyDescent="0.2"/>
    <row r="643" hidden="1" x14ac:dyDescent="0.2"/>
    <row r="644" hidden="1" x14ac:dyDescent="0.2"/>
    <row r="645" hidden="1" x14ac:dyDescent="0.2"/>
    <row r="646" hidden="1" x14ac:dyDescent="0.2"/>
    <row r="647" hidden="1" x14ac:dyDescent="0.2"/>
    <row r="648" hidden="1" x14ac:dyDescent="0.2"/>
    <row r="649" hidden="1" x14ac:dyDescent="0.2"/>
    <row r="650" hidden="1" x14ac:dyDescent="0.2"/>
    <row r="651" hidden="1" x14ac:dyDescent="0.2"/>
    <row r="652" hidden="1" x14ac:dyDescent="0.2"/>
    <row r="653" hidden="1" x14ac:dyDescent="0.2"/>
    <row r="654" hidden="1" x14ac:dyDescent="0.2"/>
    <row r="655" hidden="1" x14ac:dyDescent="0.2"/>
    <row r="656" hidden="1" x14ac:dyDescent="0.2"/>
    <row r="657" hidden="1" x14ac:dyDescent="0.2"/>
    <row r="658" hidden="1" x14ac:dyDescent="0.2"/>
    <row r="659" hidden="1" x14ac:dyDescent="0.2"/>
    <row r="660" hidden="1" x14ac:dyDescent="0.2"/>
    <row r="661" hidden="1" x14ac:dyDescent="0.2"/>
    <row r="662" hidden="1" x14ac:dyDescent="0.2"/>
    <row r="663" hidden="1" x14ac:dyDescent="0.2"/>
    <row r="664" hidden="1" x14ac:dyDescent="0.2"/>
    <row r="665" hidden="1" x14ac:dyDescent="0.2"/>
    <row r="666" hidden="1" x14ac:dyDescent="0.2"/>
    <row r="667" hidden="1" x14ac:dyDescent="0.2"/>
    <row r="668" hidden="1" x14ac:dyDescent="0.2"/>
    <row r="669" hidden="1" x14ac:dyDescent="0.2"/>
    <row r="670" hidden="1" x14ac:dyDescent="0.2"/>
    <row r="671" hidden="1" x14ac:dyDescent="0.2"/>
    <row r="672" hidden="1" x14ac:dyDescent="0.2"/>
    <row r="673" hidden="1" x14ac:dyDescent="0.2"/>
    <row r="674" hidden="1" x14ac:dyDescent="0.2"/>
    <row r="675" hidden="1" x14ac:dyDescent="0.2"/>
    <row r="676" hidden="1" x14ac:dyDescent="0.2"/>
    <row r="677" hidden="1" x14ac:dyDescent="0.2"/>
    <row r="678" hidden="1" x14ac:dyDescent="0.2"/>
    <row r="679" hidden="1" x14ac:dyDescent="0.2"/>
    <row r="680" hidden="1" x14ac:dyDescent="0.2"/>
    <row r="681" hidden="1" x14ac:dyDescent="0.2"/>
    <row r="682" hidden="1" x14ac:dyDescent="0.2"/>
    <row r="683" hidden="1" x14ac:dyDescent="0.2"/>
    <row r="684" hidden="1" x14ac:dyDescent="0.2"/>
    <row r="685" hidden="1" x14ac:dyDescent="0.2"/>
    <row r="686" hidden="1" x14ac:dyDescent="0.2"/>
    <row r="687" hidden="1" x14ac:dyDescent="0.2"/>
    <row r="688" hidden="1" x14ac:dyDescent="0.2"/>
    <row r="689" hidden="1" x14ac:dyDescent="0.2"/>
    <row r="690" hidden="1" x14ac:dyDescent="0.2"/>
    <row r="691" hidden="1" x14ac:dyDescent="0.2"/>
    <row r="692" hidden="1" x14ac:dyDescent="0.2"/>
    <row r="693" hidden="1" x14ac:dyDescent="0.2"/>
    <row r="694" hidden="1" x14ac:dyDescent="0.2"/>
    <row r="695" hidden="1" x14ac:dyDescent="0.2"/>
    <row r="696" hidden="1" x14ac:dyDescent="0.2"/>
    <row r="697" hidden="1" x14ac:dyDescent="0.2"/>
    <row r="698" hidden="1" x14ac:dyDescent="0.2"/>
    <row r="699" hidden="1" x14ac:dyDescent="0.2"/>
    <row r="700" hidden="1" x14ac:dyDescent="0.2"/>
    <row r="701" hidden="1" x14ac:dyDescent="0.2"/>
    <row r="702" hidden="1" x14ac:dyDescent="0.2"/>
    <row r="703" hidden="1" x14ac:dyDescent="0.2"/>
    <row r="704" hidden="1" x14ac:dyDescent="0.2"/>
    <row r="705" hidden="1" x14ac:dyDescent="0.2"/>
    <row r="706" hidden="1" x14ac:dyDescent="0.2"/>
    <row r="707" hidden="1" x14ac:dyDescent="0.2"/>
    <row r="708" hidden="1" x14ac:dyDescent="0.2"/>
    <row r="709" hidden="1" x14ac:dyDescent="0.2"/>
    <row r="710" hidden="1" x14ac:dyDescent="0.2"/>
    <row r="711" hidden="1" x14ac:dyDescent="0.2"/>
    <row r="712" hidden="1" x14ac:dyDescent="0.2"/>
    <row r="713" hidden="1" x14ac:dyDescent="0.2"/>
    <row r="714" hidden="1" x14ac:dyDescent="0.2"/>
    <row r="715" hidden="1" x14ac:dyDescent="0.2"/>
    <row r="716" hidden="1" x14ac:dyDescent="0.2"/>
    <row r="717" hidden="1" x14ac:dyDescent="0.2"/>
    <row r="718" hidden="1" x14ac:dyDescent="0.2"/>
    <row r="719" hidden="1" x14ac:dyDescent="0.2"/>
    <row r="720" hidden="1" x14ac:dyDescent="0.2"/>
    <row r="721" hidden="1" x14ac:dyDescent="0.2"/>
    <row r="722" hidden="1" x14ac:dyDescent="0.2"/>
    <row r="723" hidden="1" x14ac:dyDescent="0.2"/>
    <row r="724" hidden="1" x14ac:dyDescent="0.2"/>
    <row r="725" hidden="1" x14ac:dyDescent="0.2"/>
    <row r="726" hidden="1" x14ac:dyDescent="0.2"/>
    <row r="727" hidden="1" x14ac:dyDescent="0.2"/>
    <row r="728" hidden="1" x14ac:dyDescent="0.2"/>
    <row r="729" hidden="1" x14ac:dyDescent="0.2"/>
    <row r="730" hidden="1" x14ac:dyDescent="0.2"/>
    <row r="731" hidden="1" x14ac:dyDescent="0.2"/>
    <row r="732" hidden="1" x14ac:dyDescent="0.2"/>
    <row r="733" hidden="1" x14ac:dyDescent="0.2"/>
    <row r="734" hidden="1" x14ac:dyDescent="0.2"/>
    <row r="735" hidden="1" x14ac:dyDescent="0.2"/>
    <row r="736" hidden="1" x14ac:dyDescent="0.2"/>
    <row r="737" hidden="1" x14ac:dyDescent="0.2"/>
    <row r="738" hidden="1" x14ac:dyDescent="0.2"/>
    <row r="739" hidden="1" x14ac:dyDescent="0.2"/>
    <row r="740" hidden="1" x14ac:dyDescent="0.2"/>
    <row r="741" hidden="1" x14ac:dyDescent="0.2"/>
    <row r="742" hidden="1" x14ac:dyDescent="0.2"/>
    <row r="743" hidden="1" x14ac:dyDescent="0.2"/>
    <row r="744" hidden="1" x14ac:dyDescent="0.2"/>
    <row r="745" hidden="1" x14ac:dyDescent="0.2"/>
    <row r="746" hidden="1" x14ac:dyDescent="0.2"/>
    <row r="747" hidden="1" x14ac:dyDescent="0.2"/>
    <row r="748" hidden="1" x14ac:dyDescent="0.2"/>
    <row r="749" hidden="1" x14ac:dyDescent="0.2"/>
    <row r="750" hidden="1" x14ac:dyDescent="0.2"/>
    <row r="751" hidden="1" x14ac:dyDescent="0.2"/>
    <row r="752" hidden="1" x14ac:dyDescent="0.2"/>
    <row r="753" hidden="1" x14ac:dyDescent="0.2"/>
    <row r="754" hidden="1" x14ac:dyDescent="0.2"/>
    <row r="755" hidden="1" x14ac:dyDescent="0.2"/>
    <row r="756" hidden="1" x14ac:dyDescent="0.2"/>
    <row r="757" hidden="1" x14ac:dyDescent="0.2"/>
    <row r="758" hidden="1" x14ac:dyDescent="0.2"/>
    <row r="759" hidden="1" x14ac:dyDescent="0.2"/>
    <row r="760" hidden="1" x14ac:dyDescent="0.2"/>
    <row r="761" hidden="1" x14ac:dyDescent="0.2"/>
    <row r="762" hidden="1" x14ac:dyDescent="0.2"/>
    <row r="763" hidden="1" x14ac:dyDescent="0.2"/>
    <row r="764" hidden="1" x14ac:dyDescent="0.2"/>
    <row r="765" hidden="1" x14ac:dyDescent="0.2"/>
    <row r="766" hidden="1" x14ac:dyDescent="0.2"/>
    <row r="767" hidden="1" x14ac:dyDescent="0.2"/>
    <row r="768" hidden="1" x14ac:dyDescent="0.2"/>
    <row r="769" hidden="1" x14ac:dyDescent="0.2"/>
    <row r="770" hidden="1" x14ac:dyDescent="0.2"/>
    <row r="771" hidden="1" x14ac:dyDescent="0.2"/>
    <row r="772" hidden="1" x14ac:dyDescent="0.2"/>
    <row r="773" hidden="1" x14ac:dyDescent="0.2"/>
    <row r="774" hidden="1" x14ac:dyDescent="0.2"/>
    <row r="775" hidden="1" x14ac:dyDescent="0.2"/>
    <row r="776" hidden="1" x14ac:dyDescent="0.2"/>
    <row r="777" hidden="1" x14ac:dyDescent="0.2"/>
    <row r="778" hidden="1" x14ac:dyDescent="0.2"/>
    <row r="779" hidden="1" x14ac:dyDescent="0.2"/>
    <row r="780" hidden="1" x14ac:dyDescent="0.2"/>
    <row r="781" hidden="1" x14ac:dyDescent="0.2"/>
    <row r="782" hidden="1" x14ac:dyDescent="0.2"/>
    <row r="783" hidden="1" x14ac:dyDescent="0.2"/>
    <row r="784" hidden="1" x14ac:dyDescent="0.2"/>
    <row r="785" hidden="1" x14ac:dyDescent="0.2"/>
    <row r="786" hidden="1" x14ac:dyDescent="0.2"/>
    <row r="787" hidden="1" x14ac:dyDescent="0.2"/>
    <row r="788" hidden="1" x14ac:dyDescent="0.2"/>
    <row r="789" hidden="1" x14ac:dyDescent="0.2"/>
    <row r="790" hidden="1" x14ac:dyDescent="0.2"/>
    <row r="791" hidden="1" x14ac:dyDescent="0.2"/>
    <row r="792" hidden="1" x14ac:dyDescent="0.2"/>
    <row r="793" hidden="1" x14ac:dyDescent="0.2"/>
    <row r="794" hidden="1" x14ac:dyDescent="0.2"/>
    <row r="795" hidden="1" x14ac:dyDescent="0.2"/>
    <row r="796" hidden="1" x14ac:dyDescent="0.2"/>
    <row r="797" hidden="1" x14ac:dyDescent="0.2"/>
    <row r="798" hidden="1" x14ac:dyDescent="0.2"/>
    <row r="799" hidden="1" x14ac:dyDescent="0.2"/>
    <row r="800" hidden="1" x14ac:dyDescent="0.2"/>
    <row r="801" hidden="1" x14ac:dyDescent="0.2"/>
    <row r="802" hidden="1" x14ac:dyDescent="0.2"/>
    <row r="803" hidden="1" x14ac:dyDescent="0.2"/>
    <row r="804" hidden="1" x14ac:dyDescent="0.2"/>
    <row r="805" hidden="1" x14ac:dyDescent="0.2"/>
    <row r="806" hidden="1" x14ac:dyDescent="0.2"/>
    <row r="807" hidden="1" x14ac:dyDescent="0.2"/>
    <row r="808" hidden="1" x14ac:dyDescent="0.2"/>
    <row r="809" hidden="1" x14ac:dyDescent="0.2"/>
    <row r="810" hidden="1" x14ac:dyDescent="0.2"/>
    <row r="811" hidden="1" x14ac:dyDescent="0.2"/>
    <row r="812" hidden="1" x14ac:dyDescent="0.2"/>
    <row r="813" hidden="1" x14ac:dyDescent="0.2"/>
    <row r="814" hidden="1" x14ac:dyDescent="0.2"/>
    <row r="815" hidden="1" x14ac:dyDescent="0.2"/>
    <row r="816" hidden="1" x14ac:dyDescent="0.2"/>
    <row r="817" hidden="1" x14ac:dyDescent="0.2"/>
    <row r="818" hidden="1" x14ac:dyDescent="0.2"/>
    <row r="819" hidden="1" x14ac:dyDescent="0.2"/>
    <row r="820" hidden="1" x14ac:dyDescent="0.2"/>
    <row r="821" hidden="1" x14ac:dyDescent="0.2"/>
    <row r="822" hidden="1" x14ac:dyDescent="0.2"/>
    <row r="823" hidden="1" x14ac:dyDescent="0.2"/>
    <row r="824" hidden="1" x14ac:dyDescent="0.2"/>
    <row r="825" hidden="1" x14ac:dyDescent="0.2"/>
    <row r="826" hidden="1" x14ac:dyDescent="0.2"/>
    <row r="827" hidden="1" x14ac:dyDescent="0.2"/>
    <row r="828" hidden="1" x14ac:dyDescent="0.2"/>
    <row r="829" hidden="1" x14ac:dyDescent="0.2"/>
    <row r="830" hidden="1" x14ac:dyDescent="0.2"/>
    <row r="831" hidden="1" x14ac:dyDescent="0.2"/>
    <row r="832" hidden="1" x14ac:dyDescent="0.2"/>
    <row r="833" hidden="1" x14ac:dyDescent="0.2"/>
    <row r="834" hidden="1" x14ac:dyDescent="0.2"/>
    <row r="835" hidden="1" x14ac:dyDescent="0.2"/>
    <row r="836" hidden="1" x14ac:dyDescent="0.2"/>
    <row r="837" hidden="1" x14ac:dyDescent="0.2"/>
    <row r="838" hidden="1" x14ac:dyDescent="0.2"/>
    <row r="839" hidden="1" x14ac:dyDescent="0.2"/>
    <row r="840" hidden="1" x14ac:dyDescent="0.2"/>
    <row r="841" hidden="1" x14ac:dyDescent="0.2"/>
    <row r="842" hidden="1" x14ac:dyDescent="0.2"/>
    <row r="843" hidden="1" x14ac:dyDescent="0.2"/>
    <row r="844" hidden="1" x14ac:dyDescent="0.2"/>
    <row r="845" hidden="1" x14ac:dyDescent="0.2"/>
    <row r="846" hidden="1" x14ac:dyDescent="0.2"/>
    <row r="847" hidden="1" x14ac:dyDescent="0.2"/>
    <row r="848" hidden="1" x14ac:dyDescent="0.2"/>
    <row r="849" hidden="1" x14ac:dyDescent="0.2"/>
    <row r="850" hidden="1" x14ac:dyDescent="0.2"/>
    <row r="851" hidden="1" x14ac:dyDescent="0.2"/>
    <row r="852" hidden="1" x14ac:dyDescent="0.2"/>
    <row r="853" hidden="1" x14ac:dyDescent="0.2"/>
    <row r="854" hidden="1" x14ac:dyDescent="0.2"/>
    <row r="855" hidden="1" x14ac:dyDescent="0.2"/>
    <row r="856" hidden="1" x14ac:dyDescent="0.2"/>
    <row r="857" hidden="1" x14ac:dyDescent="0.2"/>
    <row r="858" hidden="1" x14ac:dyDescent="0.2"/>
    <row r="859" hidden="1" x14ac:dyDescent="0.2"/>
    <row r="860" hidden="1" x14ac:dyDescent="0.2"/>
    <row r="861" hidden="1" x14ac:dyDescent="0.2"/>
    <row r="862" hidden="1" x14ac:dyDescent="0.2"/>
    <row r="863" hidden="1" x14ac:dyDescent="0.2"/>
    <row r="864" hidden="1" x14ac:dyDescent="0.2"/>
    <row r="865" hidden="1" x14ac:dyDescent="0.2"/>
    <row r="866" hidden="1" x14ac:dyDescent="0.2"/>
    <row r="867" hidden="1" x14ac:dyDescent="0.2"/>
    <row r="868" hidden="1" x14ac:dyDescent="0.2"/>
    <row r="869" hidden="1" x14ac:dyDescent="0.2"/>
    <row r="870" hidden="1" x14ac:dyDescent="0.2"/>
    <row r="871" hidden="1" x14ac:dyDescent="0.2"/>
    <row r="872" hidden="1" x14ac:dyDescent="0.2"/>
    <row r="873" hidden="1" x14ac:dyDescent="0.2"/>
    <row r="874" hidden="1" x14ac:dyDescent="0.2"/>
    <row r="875" hidden="1" x14ac:dyDescent="0.2"/>
    <row r="876" hidden="1" x14ac:dyDescent="0.2"/>
    <row r="877" hidden="1" x14ac:dyDescent="0.2"/>
    <row r="878" hidden="1" x14ac:dyDescent="0.2"/>
    <row r="879" hidden="1" x14ac:dyDescent="0.2"/>
    <row r="880" hidden="1" x14ac:dyDescent="0.2"/>
    <row r="881" hidden="1" x14ac:dyDescent="0.2"/>
    <row r="882" hidden="1" x14ac:dyDescent="0.2"/>
    <row r="883" hidden="1" x14ac:dyDescent="0.2"/>
    <row r="884" hidden="1" x14ac:dyDescent="0.2"/>
    <row r="885" hidden="1" x14ac:dyDescent="0.2"/>
    <row r="886" hidden="1" x14ac:dyDescent="0.2"/>
    <row r="887" hidden="1" x14ac:dyDescent="0.2"/>
    <row r="888" hidden="1" x14ac:dyDescent="0.2"/>
    <row r="889" hidden="1" x14ac:dyDescent="0.2"/>
    <row r="890" hidden="1" x14ac:dyDescent="0.2"/>
    <row r="891" hidden="1" x14ac:dyDescent="0.2"/>
    <row r="892" hidden="1" x14ac:dyDescent="0.2"/>
    <row r="893" hidden="1" x14ac:dyDescent="0.2"/>
    <row r="894" hidden="1" x14ac:dyDescent="0.2"/>
    <row r="895" hidden="1" x14ac:dyDescent="0.2"/>
    <row r="896" hidden="1" x14ac:dyDescent="0.2"/>
    <row r="897" hidden="1" x14ac:dyDescent="0.2"/>
    <row r="898" hidden="1" x14ac:dyDescent="0.2"/>
    <row r="899" hidden="1" x14ac:dyDescent="0.2"/>
    <row r="900" hidden="1" x14ac:dyDescent="0.2"/>
    <row r="901" hidden="1" x14ac:dyDescent="0.2"/>
    <row r="902" hidden="1" x14ac:dyDescent="0.2"/>
    <row r="903" hidden="1" x14ac:dyDescent="0.2"/>
    <row r="904" hidden="1" x14ac:dyDescent="0.2"/>
    <row r="905" hidden="1" x14ac:dyDescent="0.2"/>
    <row r="906" hidden="1" x14ac:dyDescent="0.2"/>
    <row r="907" hidden="1" x14ac:dyDescent="0.2"/>
    <row r="908" hidden="1" x14ac:dyDescent="0.2"/>
    <row r="909" hidden="1" x14ac:dyDescent="0.2"/>
    <row r="910" hidden="1" x14ac:dyDescent="0.2"/>
    <row r="911" hidden="1" x14ac:dyDescent="0.2"/>
    <row r="912" hidden="1" x14ac:dyDescent="0.2"/>
    <row r="913" hidden="1" x14ac:dyDescent="0.2"/>
    <row r="914" hidden="1" x14ac:dyDescent="0.2"/>
    <row r="915" hidden="1" x14ac:dyDescent="0.2"/>
    <row r="916" hidden="1" x14ac:dyDescent="0.2"/>
    <row r="917" hidden="1" x14ac:dyDescent="0.2"/>
    <row r="918" hidden="1" x14ac:dyDescent="0.2"/>
    <row r="919" hidden="1" x14ac:dyDescent="0.2"/>
    <row r="920" hidden="1" x14ac:dyDescent="0.2"/>
    <row r="921" hidden="1" x14ac:dyDescent="0.2"/>
    <row r="922" hidden="1" x14ac:dyDescent="0.2"/>
    <row r="923" hidden="1" x14ac:dyDescent="0.2"/>
    <row r="924" hidden="1" x14ac:dyDescent="0.2"/>
    <row r="925" hidden="1" x14ac:dyDescent="0.2"/>
    <row r="926" hidden="1" x14ac:dyDescent="0.2"/>
    <row r="927" hidden="1" x14ac:dyDescent="0.2"/>
    <row r="928" hidden="1" x14ac:dyDescent="0.2"/>
    <row r="929" hidden="1" x14ac:dyDescent="0.2"/>
    <row r="930" hidden="1" x14ac:dyDescent="0.2"/>
    <row r="931" hidden="1" x14ac:dyDescent="0.2"/>
    <row r="932" hidden="1" x14ac:dyDescent="0.2"/>
    <row r="933" hidden="1" x14ac:dyDescent="0.2"/>
    <row r="934" hidden="1" x14ac:dyDescent="0.2"/>
    <row r="935" hidden="1" x14ac:dyDescent="0.2"/>
    <row r="936" hidden="1" x14ac:dyDescent="0.2"/>
    <row r="937" hidden="1" x14ac:dyDescent="0.2"/>
    <row r="938" hidden="1" x14ac:dyDescent="0.2"/>
    <row r="939" hidden="1" x14ac:dyDescent="0.2"/>
    <row r="940" hidden="1" x14ac:dyDescent="0.2"/>
    <row r="941" hidden="1" x14ac:dyDescent="0.2"/>
    <row r="942" hidden="1" x14ac:dyDescent="0.2"/>
    <row r="943" hidden="1" x14ac:dyDescent="0.2"/>
    <row r="944" hidden="1" x14ac:dyDescent="0.2"/>
    <row r="945" hidden="1" x14ac:dyDescent="0.2"/>
    <row r="946" hidden="1" x14ac:dyDescent="0.2"/>
    <row r="947" hidden="1" x14ac:dyDescent="0.2"/>
    <row r="948" hidden="1" x14ac:dyDescent="0.2"/>
    <row r="949" hidden="1" x14ac:dyDescent="0.2"/>
    <row r="950" hidden="1" x14ac:dyDescent="0.2"/>
    <row r="951" hidden="1" x14ac:dyDescent="0.2"/>
    <row r="952" hidden="1" x14ac:dyDescent="0.2"/>
    <row r="953" hidden="1" x14ac:dyDescent="0.2"/>
    <row r="954" hidden="1" x14ac:dyDescent="0.2"/>
    <row r="955" hidden="1" x14ac:dyDescent="0.2"/>
    <row r="956" hidden="1" x14ac:dyDescent="0.2"/>
    <row r="957" hidden="1" x14ac:dyDescent="0.2"/>
    <row r="958" hidden="1" x14ac:dyDescent="0.2"/>
    <row r="959" hidden="1" x14ac:dyDescent="0.2"/>
    <row r="960" hidden="1" x14ac:dyDescent="0.2"/>
    <row r="961" hidden="1" x14ac:dyDescent="0.2"/>
    <row r="962" hidden="1" x14ac:dyDescent="0.2"/>
    <row r="963" hidden="1" x14ac:dyDescent="0.2"/>
    <row r="964" hidden="1" x14ac:dyDescent="0.2"/>
    <row r="965" hidden="1" x14ac:dyDescent="0.2"/>
    <row r="966" hidden="1" x14ac:dyDescent="0.2"/>
    <row r="967" hidden="1" x14ac:dyDescent="0.2"/>
    <row r="968" hidden="1" x14ac:dyDescent="0.2"/>
    <row r="969" hidden="1" x14ac:dyDescent="0.2"/>
    <row r="970" hidden="1" x14ac:dyDescent="0.2"/>
    <row r="971" hidden="1" x14ac:dyDescent="0.2"/>
    <row r="972" hidden="1" x14ac:dyDescent="0.2"/>
    <row r="973" hidden="1" x14ac:dyDescent="0.2"/>
    <row r="974" hidden="1" x14ac:dyDescent="0.2"/>
    <row r="975" hidden="1" x14ac:dyDescent="0.2"/>
    <row r="976" hidden="1" x14ac:dyDescent="0.2"/>
    <row r="977" hidden="1" x14ac:dyDescent="0.2"/>
    <row r="978" hidden="1" x14ac:dyDescent="0.2"/>
    <row r="979" hidden="1" x14ac:dyDescent="0.2"/>
    <row r="980" hidden="1" x14ac:dyDescent="0.2"/>
    <row r="981" hidden="1" x14ac:dyDescent="0.2"/>
    <row r="982" hidden="1" x14ac:dyDescent="0.2"/>
    <row r="983" hidden="1" x14ac:dyDescent="0.2"/>
    <row r="984" hidden="1" x14ac:dyDescent="0.2"/>
    <row r="985" hidden="1" x14ac:dyDescent="0.2"/>
    <row r="986" hidden="1" x14ac:dyDescent="0.2"/>
    <row r="987" hidden="1" x14ac:dyDescent="0.2"/>
    <row r="988" hidden="1" x14ac:dyDescent="0.2"/>
    <row r="989" hidden="1" x14ac:dyDescent="0.2"/>
    <row r="990" hidden="1" x14ac:dyDescent="0.2"/>
    <row r="991" hidden="1" x14ac:dyDescent="0.2"/>
    <row r="992" hidden="1" x14ac:dyDescent="0.2"/>
    <row r="993" hidden="1" x14ac:dyDescent="0.2"/>
    <row r="994" hidden="1" x14ac:dyDescent="0.2"/>
    <row r="995" hidden="1" x14ac:dyDescent="0.2"/>
    <row r="996" hidden="1" x14ac:dyDescent="0.2"/>
    <row r="997" hidden="1" x14ac:dyDescent="0.2"/>
    <row r="998" hidden="1" x14ac:dyDescent="0.2"/>
    <row r="999" hidden="1" x14ac:dyDescent="0.2"/>
    <row r="1000" hidden="1" x14ac:dyDescent="0.2"/>
    <row r="1001" hidden="1" x14ac:dyDescent="0.2"/>
    <row r="1002" hidden="1" x14ac:dyDescent="0.2"/>
    <row r="1003" hidden="1" x14ac:dyDescent="0.2"/>
    <row r="1004" hidden="1" x14ac:dyDescent="0.2"/>
    <row r="1005" hidden="1" x14ac:dyDescent="0.2"/>
    <row r="1006" hidden="1" x14ac:dyDescent="0.2"/>
    <row r="1007" hidden="1" x14ac:dyDescent="0.2"/>
    <row r="1008" hidden="1" x14ac:dyDescent="0.2"/>
    <row r="1009" hidden="1" x14ac:dyDescent="0.2"/>
    <row r="1010" hidden="1" x14ac:dyDescent="0.2"/>
    <row r="1011" hidden="1" x14ac:dyDescent="0.2"/>
    <row r="1012" hidden="1" x14ac:dyDescent="0.2"/>
    <row r="1013" hidden="1" x14ac:dyDescent="0.2"/>
    <row r="1014" hidden="1" x14ac:dyDescent="0.2"/>
    <row r="1015" hidden="1" x14ac:dyDescent="0.2"/>
    <row r="1016" hidden="1" x14ac:dyDescent="0.2"/>
    <row r="1017" hidden="1" x14ac:dyDescent="0.2"/>
    <row r="1018" hidden="1" x14ac:dyDescent="0.2"/>
    <row r="1019" hidden="1" x14ac:dyDescent="0.2"/>
    <row r="1020" hidden="1" x14ac:dyDescent="0.2"/>
    <row r="1021" hidden="1" x14ac:dyDescent="0.2"/>
    <row r="1022" hidden="1" x14ac:dyDescent="0.2"/>
    <row r="1023" hidden="1" x14ac:dyDescent="0.2"/>
    <row r="1024" hidden="1" x14ac:dyDescent="0.2"/>
    <row r="1025" hidden="1" x14ac:dyDescent="0.2"/>
    <row r="1026" hidden="1" x14ac:dyDescent="0.2"/>
    <row r="1027" hidden="1" x14ac:dyDescent="0.2"/>
    <row r="1028" hidden="1" x14ac:dyDescent="0.2"/>
    <row r="1029" hidden="1" x14ac:dyDescent="0.2"/>
    <row r="1030" hidden="1" x14ac:dyDescent="0.2"/>
    <row r="1031" hidden="1" x14ac:dyDescent="0.2"/>
    <row r="1032" hidden="1" x14ac:dyDescent="0.2"/>
    <row r="1033" hidden="1" x14ac:dyDescent="0.2"/>
    <row r="1034" hidden="1" x14ac:dyDescent="0.2"/>
    <row r="1035" hidden="1" x14ac:dyDescent="0.2"/>
    <row r="1036" hidden="1" x14ac:dyDescent="0.2"/>
    <row r="1037" hidden="1" x14ac:dyDescent="0.2"/>
    <row r="1038" hidden="1" x14ac:dyDescent="0.2"/>
    <row r="1039" hidden="1" x14ac:dyDescent="0.2"/>
    <row r="1040" hidden="1" x14ac:dyDescent="0.2"/>
    <row r="1041" hidden="1" x14ac:dyDescent="0.2"/>
    <row r="1042" hidden="1" x14ac:dyDescent="0.2"/>
    <row r="1043" hidden="1" x14ac:dyDescent="0.2"/>
    <row r="1044" hidden="1" x14ac:dyDescent="0.2"/>
    <row r="1045" hidden="1" x14ac:dyDescent="0.2"/>
    <row r="1046" hidden="1" x14ac:dyDescent="0.2"/>
    <row r="1047" hidden="1" x14ac:dyDescent="0.2"/>
    <row r="1048" hidden="1" x14ac:dyDescent="0.2"/>
    <row r="1049" hidden="1" x14ac:dyDescent="0.2"/>
    <row r="1050" hidden="1" x14ac:dyDescent="0.2"/>
    <row r="1051" hidden="1" x14ac:dyDescent="0.2"/>
    <row r="1052" hidden="1" x14ac:dyDescent="0.2"/>
    <row r="1053" hidden="1" x14ac:dyDescent="0.2"/>
    <row r="1054" hidden="1" x14ac:dyDescent="0.2"/>
    <row r="1055" hidden="1" x14ac:dyDescent="0.2"/>
    <row r="1056" hidden="1" x14ac:dyDescent="0.2"/>
    <row r="1057" hidden="1" x14ac:dyDescent="0.2"/>
    <row r="1058" hidden="1" x14ac:dyDescent="0.2"/>
    <row r="1059" hidden="1" x14ac:dyDescent="0.2"/>
    <row r="1060" hidden="1" x14ac:dyDescent="0.2"/>
    <row r="1061" hidden="1" x14ac:dyDescent="0.2"/>
    <row r="1062" hidden="1" x14ac:dyDescent="0.2"/>
    <row r="1063" hidden="1" x14ac:dyDescent="0.2"/>
    <row r="1064" hidden="1" x14ac:dyDescent="0.2"/>
  </sheetData>
  <autoFilter ref="A13:AH13">
    <sortState ref="A14:AH529">
      <sortCondition ref="B13"/>
    </sortState>
  </autoFilter>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3" id="{D15886EB-8F1A-4175-A0C2-B820D630678D}">
            <xm:f>C14&lt;&gt;'https://www.gov.uk/government/uploads/system/uploads/attachment_data/file/459152/[Borrowing_and_Investment_Live_Table_Q1_2015_16.xlsx]LA Borrowing 14-15'!#REF!</xm:f>
            <x14:dxf>
              <fill>
                <patternFill>
                  <bgColor rgb="FFFF0000"/>
                </patternFill>
              </fill>
            </x14:dxf>
          </x14:cfRule>
          <xm:sqref>C14:W112 C114:W134 C136:W533</xm:sqref>
        </x14:conditionalFormatting>
        <x14:conditionalFormatting xmlns:xm="http://schemas.microsoft.com/office/excel/2006/main">
          <x14:cfRule type="expression" priority="2" id="{71B5FD2E-F115-42D8-9A4D-1DCE26C6A48C}">
            <xm:f>C113&lt;&gt;'https://www.gov.uk/government/uploads/system/uploads/attachment_data/file/459152/[Borrowing_and_Investment_Live_Table_Q1_2015_16.xlsx]LA Borrowing 14-15'!#REF!</xm:f>
            <x14:dxf>
              <fill>
                <patternFill>
                  <bgColor rgb="FFFF0000"/>
                </patternFill>
              </fill>
            </x14:dxf>
          </x14:cfRule>
          <xm:sqref>C113:W113</xm:sqref>
        </x14:conditionalFormatting>
        <x14:conditionalFormatting xmlns:xm="http://schemas.microsoft.com/office/excel/2006/main">
          <x14:cfRule type="expression" priority="1" id="{2A32A235-F151-445C-948E-D4F2394473C8}">
            <xm:f>C135&lt;&gt;'https://www.gov.uk/government/uploads/system/uploads/attachment_data/file/459152/[Borrowing_and_Investment_Live_Table_Q1_2015_16.xlsx]LA Borrowing 14-15'!#REF!</xm:f>
            <x14:dxf>
              <fill>
                <patternFill>
                  <bgColor rgb="FFFF0000"/>
                </patternFill>
              </fill>
            </x14:dxf>
          </x14:cfRule>
          <xm:sqref>C135:W135</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A1:AZ561"/>
  <sheetViews>
    <sheetView showGridLines="0" zoomScale="80" zoomScaleNormal="80" workbookViewId="0">
      <pane xSplit="2" ySplit="12" topLeftCell="C13" activePane="bottomRight" state="frozen"/>
      <selection activeCell="A530" sqref="A530"/>
      <selection pane="topRight" activeCell="A530" sqref="A530"/>
      <selection pane="bottomLeft" activeCell="A530" sqref="A530"/>
      <selection pane="bottomRight" activeCell="C13" sqref="C13"/>
    </sheetView>
  </sheetViews>
  <sheetFormatPr defaultColWidth="0" defaultRowHeight="12.75" zeroHeight="1" x14ac:dyDescent="0.2"/>
  <cols>
    <col min="1" max="1" width="12.140625" style="58" customWidth="1"/>
    <col min="2" max="2" width="55.7109375" style="58" customWidth="1"/>
    <col min="3" max="14" width="12.140625" style="127" customWidth="1"/>
    <col min="15" max="15" width="15.28515625" style="127" customWidth="1"/>
    <col min="16" max="18" width="12.140625" style="127" customWidth="1"/>
    <col min="19" max="33" width="34.85546875" style="58" hidden="1" customWidth="1"/>
    <col min="34" max="52" width="0" style="58" hidden="1" customWidth="1"/>
    <col min="53" max="16384" width="34.85546875" style="58" hidden="1"/>
  </cols>
  <sheetData>
    <row r="1" spans="1:18" s="155" customFormat="1" x14ac:dyDescent="0.2">
      <c r="A1" s="109" t="s">
        <v>2477</v>
      </c>
      <c r="B1" s="138"/>
    </row>
    <row r="2" spans="1:18" s="155" customFormat="1" x14ac:dyDescent="0.2">
      <c r="A2" s="138"/>
      <c r="B2" s="138"/>
    </row>
    <row r="3" spans="1:18" s="155" customFormat="1" ht="12.75" customHeight="1" x14ac:dyDescent="0.2">
      <c r="A3" s="169" t="s">
        <v>2293</v>
      </c>
      <c r="B3" s="200"/>
      <c r="C3" s="159"/>
      <c r="D3" s="211"/>
      <c r="E3" s="211"/>
      <c r="F3" s="211"/>
      <c r="G3" s="211"/>
      <c r="H3" s="211"/>
      <c r="I3" s="211"/>
    </row>
    <row r="4" spans="1:18" ht="75" customHeight="1" x14ac:dyDescent="0.2">
      <c r="A4" s="131" t="s">
        <v>764</v>
      </c>
      <c r="B4" s="121" t="s">
        <v>310</v>
      </c>
      <c r="C4" s="167" t="s">
        <v>301</v>
      </c>
      <c r="D4" s="167" t="s">
        <v>302</v>
      </c>
      <c r="E4" s="167" t="s">
        <v>303</v>
      </c>
      <c r="F4" s="167" t="s">
        <v>304</v>
      </c>
      <c r="G4" s="167" t="s">
        <v>305</v>
      </c>
      <c r="H4" s="167" t="s">
        <v>306</v>
      </c>
      <c r="I4" s="167" t="s">
        <v>291</v>
      </c>
      <c r="J4" s="167" t="s">
        <v>292</v>
      </c>
      <c r="K4" s="167" t="s">
        <v>979</v>
      </c>
      <c r="L4" s="202" t="s">
        <v>978</v>
      </c>
      <c r="M4" s="167" t="s">
        <v>307</v>
      </c>
      <c r="N4" s="167" t="s">
        <v>308</v>
      </c>
      <c r="O4" s="167" t="s">
        <v>986</v>
      </c>
      <c r="P4" s="167" t="s">
        <v>1156</v>
      </c>
      <c r="Q4" s="210" t="s">
        <v>1099</v>
      </c>
    </row>
    <row r="5" spans="1:18" ht="12.75" customHeight="1" x14ac:dyDescent="0.2">
      <c r="A5" s="132"/>
      <c r="B5" s="121"/>
      <c r="C5" s="167"/>
      <c r="D5" s="167"/>
      <c r="E5" s="167"/>
      <c r="F5" s="167"/>
      <c r="G5" s="167"/>
      <c r="H5" s="167"/>
      <c r="I5" s="167"/>
      <c r="J5" s="167"/>
      <c r="K5" s="167"/>
      <c r="L5" s="202"/>
      <c r="M5" s="167"/>
      <c r="N5" s="167"/>
      <c r="P5" s="210"/>
      <c r="Q5" s="210"/>
    </row>
    <row r="6" spans="1:18" ht="12.75" customHeight="1" x14ac:dyDescent="0.2">
      <c r="A6" s="133"/>
      <c r="B6" s="121" t="s">
        <v>1554</v>
      </c>
      <c r="C6" s="202">
        <v>13049189</v>
      </c>
      <c r="D6" s="202">
        <v>1783158</v>
      </c>
      <c r="E6" s="202">
        <v>526761</v>
      </c>
      <c r="F6" s="202">
        <v>844265</v>
      </c>
      <c r="G6" s="202">
        <v>82232</v>
      </c>
      <c r="H6" s="202">
        <v>445117</v>
      </c>
      <c r="I6" s="202">
        <v>67551</v>
      </c>
      <c r="J6" s="202">
        <v>1064676</v>
      </c>
      <c r="K6" s="202">
        <v>806558</v>
      </c>
      <c r="L6" s="202">
        <v>7643953</v>
      </c>
      <c r="M6" s="202">
        <v>2471997.9304900002</v>
      </c>
      <c r="N6" s="202">
        <v>4295638</v>
      </c>
      <c r="O6" s="202">
        <v>7475534</v>
      </c>
      <c r="P6" s="210"/>
      <c r="Q6" s="210"/>
    </row>
    <row r="7" spans="1:18" ht="12.75" customHeight="1" x14ac:dyDescent="0.2">
      <c r="A7" s="133"/>
      <c r="B7" s="121"/>
      <c r="C7" s="202"/>
      <c r="D7" s="202"/>
      <c r="E7" s="202"/>
      <c r="F7" s="202"/>
      <c r="G7" s="202"/>
      <c r="H7" s="202"/>
      <c r="I7" s="202"/>
      <c r="J7" s="202"/>
      <c r="K7" s="202"/>
      <c r="L7" s="202"/>
      <c r="M7" s="202"/>
      <c r="N7" s="202"/>
      <c r="O7" s="128"/>
      <c r="P7" s="210"/>
      <c r="Q7" s="210"/>
    </row>
    <row r="8" spans="1:18" ht="12.75" customHeight="1" x14ac:dyDescent="0.2">
      <c r="A8" s="134" t="s">
        <v>1104</v>
      </c>
      <c r="B8" s="121" t="s">
        <v>1555</v>
      </c>
      <c r="C8" s="202">
        <v>11702567</v>
      </c>
      <c r="D8" s="202">
        <v>1666974</v>
      </c>
      <c r="E8" s="202">
        <v>526761</v>
      </c>
      <c r="F8" s="202">
        <v>832764</v>
      </c>
      <c r="G8" s="202">
        <v>82232</v>
      </c>
      <c r="H8" s="202">
        <v>435117</v>
      </c>
      <c r="I8" s="202">
        <v>47428</v>
      </c>
      <c r="J8" s="202">
        <v>1064676</v>
      </c>
      <c r="K8" s="202">
        <v>735938</v>
      </c>
      <c r="L8" s="202">
        <v>7160639</v>
      </c>
      <c r="M8" s="202">
        <v>1911857.9304899999</v>
      </c>
      <c r="N8" s="202">
        <v>4085235</v>
      </c>
      <c r="O8" s="202">
        <v>6811284</v>
      </c>
      <c r="P8" s="210"/>
      <c r="Q8" s="210"/>
      <c r="R8" s="129"/>
    </row>
    <row r="9" spans="1:18" ht="12.75" customHeight="1" x14ac:dyDescent="0.2">
      <c r="A9" s="134" t="s">
        <v>1102</v>
      </c>
      <c r="B9" s="121" t="s">
        <v>1556</v>
      </c>
      <c r="C9" s="202">
        <v>926461</v>
      </c>
      <c r="D9" s="202">
        <v>35000</v>
      </c>
      <c r="E9" s="202">
        <v>0</v>
      </c>
      <c r="F9" s="202">
        <v>7501</v>
      </c>
      <c r="G9" s="202">
        <v>0</v>
      </c>
      <c r="H9" s="202">
        <v>0</v>
      </c>
      <c r="I9" s="202">
        <v>20000</v>
      </c>
      <c r="J9" s="202">
        <v>0</v>
      </c>
      <c r="K9" s="202">
        <v>46520</v>
      </c>
      <c r="L9" s="202">
        <v>448086</v>
      </c>
      <c r="M9" s="202">
        <v>556115</v>
      </c>
      <c r="N9" s="202">
        <v>112603</v>
      </c>
      <c r="O9" s="202">
        <v>396400</v>
      </c>
      <c r="P9" s="210"/>
      <c r="Q9" s="210"/>
    </row>
    <row r="10" spans="1:18" ht="12.75" customHeight="1" x14ac:dyDescent="0.2">
      <c r="A10" s="134" t="s">
        <v>1101</v>
      </c>
      <c r="B10" s="121" t="s">
        <v>1557</v>
      </c>
      <c r="C10" s="202">
        <v>324268</v>
      </c>
      <c r="D10" s="202">
        <v>81184</v>
      </c>
      <c r="E10" s="202">
        <v>0</v>
      </c>
      <c r="F10" s="202">
        <v>4000</v>
      </c>
      <c r="G10" s="202">
        <v>0</v>
      </c>
      <c r="H10" s="202">
        <v>10000</v>
      </c>
      <c r="I10" s="202">
        <v>123</v>
      </c>
      <c r="J10" s="202">
        <v>0</v>
      </c>
      <c r="K10" s="202">
        <v>24100</v>
      </c>
      <c r="L10" s="202">
        <v>33523</v>
      </c>
      <c r="M10" s="202">
        <v>25</v>
      </c>
      <c r="N10" s="202">
        <v>97800</v>
      </c>
      <c r="O10" s="202">
        <v>267850</v>
      </c>
      <c r="P10" s="210"/>
      <c r="Q10" s="210"/>
      <c r="R10" s="129"/>
    </row>
    <row r="11" spans="1:18" ht="12.75" customHeight="1" x14ac:dyDescent="0.2">
      <c r="A11" s="134" t="s">
        <v>1105</v>
      </c>
      <c r="B11" s="121" t="s">
        <v>1558</v>
      </c>
      <c r="C11" s="202">
        <v>95893</v>
      </c>
      <c r="D11" s="202">
        <v>0</v>
      </c>
      <c r="E11" s="202">
        <v>0</v>
      </c>
      <c r="F11" s="202">
        <v>0</v>
      </c>
      <c r="G11" s="202">
        <v>0</v>
      </c>
      <c r="H11" s="202">
        <v>0</v>
      </c>
      <c r="I11" s="202">
        <v>0</v>
      </c>
      <c r="J11" s="202">
        <v>0</v>
      </c>
      <c r="K11" s="202">
        <v>0</v>
      </c>
      <c r="L11" s="202">
        <v>1705</v>
      </c>
      <c r="M11" s="202">
        <v>4000</v>
      </c>
      <c r="N11" s="202">
        <v>0</v>
      </c>
      <c r="O11" s="202">
        <v>0</v>
      </c>
      <c r="P11" s="210"/>
      <c r="Q11" s="210"/>
    </row>
    <row r="12" spans="1:18" ht="12.75" customHeight="1" x14ac:dyDescent="0.2">
      <c r="A12" s="133"/>
      <c r="C12" s="202" t="s">
        <v>1142</v>
      </c>
      <c r="D12" s="202" t="s">
        <v>1142</v>
      </c>
      <c r="E12" s="202" t="s">
        <v>1142</v>
      </c>
      <c r="F12" s="202" t="s">
        <v>1142</v>
      </c>
      <c r="G12" s="202" t="s">
        <v>1142</v>
      </c>
      <c r="H12" s="202" t="s">
        <v>1142</v>
      </c>
      <c r="I12" s="202" t="s">
        <v>1142</v>
      </c>
      <c r="J12" s="202" t="s">
        <v>1142</v>
      </c>
      <c r="K12" s="202" t="s">
        <v>1142</v>
      </c>
      <c r="L12" s="202" t="s">
        <v>1142</v>
      </c>
      <c r="M12" s="202" t="s">
        <v>1142</v>
      </c>
      <c r="N12" s="202" t="s">
        <v>1142</v>
      </c>
      <c r="O12" s="202" t="s">
        <v>1142</v>
      </c>
    </row>
    <row r="13" spans="1:18" s="135" customFormat="1" ht="12.75" customHeight="1" x14ac:dyDescent="0.2">
      <c r="A13" s="213"/>
      <c r="B13" s="213"/>
      <c r="C13" s="214"/>
      <c r="D13" s="214"/>
      <c r="E13" s="214"/>
      <c r="F13" s="214"/>
      <c r="G13" s="214"/>
      <c r="H13" s="214"/>
      <c r="I13" s="214"/>
      <c r="J13" s="214"/>
      <c r="K13" s="214"/>
      <c r="L13" s="214"/>
      <c r="M13" s="214"/>
      <c r="N13" s="214"/>
      <c r="O13" s="214"/>
      <c r="P13" s="214"/>
      <c r="Q13" s="214"/>
      <c r="R13" s="212"/>
    </row>
    <row r="14" spans="1:18" s="74" customFormat="1" ht="12.75" customHeight="1" x14ac:dyDescent="0.2">
      <c r="A14" s="70" t="s">
        <v>808</v>
      </c>
      <c r="B14" s="70" t="s">
        <v>809</v>
      </c>
      <c r="C14" s="203">
        <v>4755</v>
      </c>
      <c r="D14" s="203">
        <v>0</v>
      </c>
      <c r="E14" s="203">
        <v>0</v>
      </c>
      <c r="F14" s="203">
        <v>0</v>
      </c>
      <c r="G14" s="203">
        <v>0</v>
      </c>
      <c r="H14" s="203">
        <v>0</v>
      </c>
      <c r="I14" s="203">
        <v>0</v>
      </c>
      <c r="J14" s="203">
        <v>0</v>
      </c>
      <c r="K14" s="203">
        <v>0</v>
      </c>
      <c r="L14" s="203">
        <v>0</v>
      </c>
      <c r="M14" s="203">
        <v>0</v>
      </c>
      <c r="N14" s="203">
        <v>0</v>
      </c>
      <c r="O14" s="203">
        <v>1500</v>
      </c>
      <c r="P14" s="203" t="s">
        <v>1100</v>
      </c>
      <c r="Q14" s="203" t="s">
        <v>1101</v>
      </c>
      <c r="R14" s="125" t="s">
        <v>2267</v>
      </c>
    </row>
    <row r="15" spans="1:18" s="74" customFormat="1" ht="12.75" customHeight="1" x14ac:dyDescent="0.2">
      <c r="A15" s="70" t="s">
        <v>810</v>
      </c>
      <c r="B15" s="70" t="s">
        <v>811</v>
      </c>
      <c r="C15" s="203">
        <v>31350</v>
      </c>
      <c r="D15" s="203">
        <v>0</v>
      </c>
      <c r="E15" s="203">
        <v>0</v>
      </c>
      <c r="F15" s="203">
        <v>0</v>
      </c>
      <c r="G15" s="203">
        <v>0</v>
      </c>
      <c r="H15" s="203">
        <v>0</v>
      </c>
      <c r="I15" s="203">
        <v>20000</v>
      </c>
      <c r="J15" s="203">
        <v>0</v>
      </c>
      <c r="K15" s="203">
        <v>0</v>
      </c>
      <c r="L15" s="203">
        <v>0</v>
      </c>
      <c r="M15" s="203">
        <v>0</v>
      </c>
      <c r="N15" s="203">
        <v>0</v>
      </c>
      <c r="O15" s="203">
        <v>0</v>
      </c>
      <c r="P15" s="203" t="s">
        <v>1100</v>
      </c>
      <c r="Q15" s="203" t="s">
        <v>1102</v>
      </c>
      <c r="R15" s="125" t="s">
        <v>2232</v>
      </c>
    </row>
    <row r="16" spans="1:18" s="74" customFormat="1" ht="12.75" customHeight="1" x14ac:dyDescent="0.2">
      <c r="A16" s="70" t="s">
        <v>643</v>
      </c>
      <c r="B16" s="70" t="s">
        <v>0</v>
      </c>
      <c r="C16" s="203">
        <v>9000</v>
      </c>
      <c r="D16" s="203">
        <v>2000</v>
      </c>
      <c r="E16" s="203">
        <v>0</v>
      </c>
      <c r="F16" s="203">
        <v>0</v>
      </c>
      <c r="G16" s="203">
        <v>0</v>
      </c>
      <c r="H16" s="203">
        <v>0</v>
      </c>
      <c r="I16" s="203">
        <v>0</v>
      </c>
      <c r="J16" s="203">
        <v>0</v>
      </c>
      <c r="K16" s="203">
        <v>0</v>
      </c>
      <c r="L16" s="203">
        <v>1500</v>
      </c>
      <c r="M16" s="203">
        <v>0</v>
      </c>
      <c r="N16" s="203">
        <v>280</v>
      </c>
      <c r="O16" s="203">
        <v>2000</v>
      </c>
      <c r="P16" s="203" t="s">
        <v>1103</v>
      </c>
      <c r="Q16" s="203" t="s">
        <v>1104</v>
      </c>
      <c r="R16" s="125" t="s">
        <v>2037</v>
      </c>
    </row>
    <row r="17" spans="1:18" s="74" customFormat="1" ht="12.75" customHeight="1" x14ac:dyDescent="0.2">
      <c r="A17" s="70" t="s">
        <v>405</v>
      </c>
      <c r="B17" s="70" t="s">
        <v>1</v>
      </c>
      <c r="C17" s="203">
        <v>4821</v>
      </c>
      <c r="D17" s="203">
        <v>0</v>
      </c>
      <c r="E17" s="203">
        <v>0</v>
      </c>
      <c r="F17" s="203">
        <v>0</v>
      </c>
      <c r="G17" s="203">
        <v>0</v>
      </c>
      <c r="H17" s="203">
        <v>0</v>
      </c>
      <c r="I17" s="203">
        <v>0</v>
      </c>
      <c r="J17" s="203">
        <v>0</v>
      </c>
      <c r="K17" s="203">
        <v>0</v>
      </c>
      <c r="L17" s="203">
        <v>3980</v>
      </c>
      <c r="M17" s="203">
        <v>0</v>
      </c>
      <c r="N17" s="203">
        <v>1745</v>
      </c>
      <c r="O17" s="203">
        <v>0</v>
      </c>
      <c r="P17" s="203" t="s">
        <v>1103</v>
      </c>
      <c r="Q17" s="203" t="s">
        <v>1104</v>
      </c>
      <c r="R17" s="125" t="s">
        <v>1799</v>
      </c>
    </row>
    <row r="18" spans="1:18" s="74" customFormat="1" ht="12.75" customHeight="1" x14ac:dyDescent="0.2">
      <c r="A18" s="70" t="s">
        <v>413</v>
      </c>
      <c r="B18" s="70" t="s">
        <v>2</v>
      </c>
      <c r="C18" s="203">
        <v>15022</v>
      </c>
      <c r="D18" s="203">
        <v>0</v>
      </c>
      <c r="E18" s="203">
        <v>0</v>
      </c>
      <c r="F18" s="203">
        <v>0</v>
      </c>
      <c r="G18" s="203">
        <v>0</v>
      </c>
      <c r="H18" s="203">
        <v>0</v>
      </c>
      <c r="I18" s="203">
        <v>0</v>
      </c>
      <c r="J18" s="203">
        <v>0</v>
      </c>
      <c r="K18" s="203">
        <v>0</v>
      </c>
      <c r="L18" s="203">
        <v>5700</v>
      </c>
      <c r="M18" s="203">
        <v>0</v>
      </c>
      <c r="N18" s="203">
        <v>0</v>
      </c>
      <c r="O18" s="203">
        <v>0</v>
      </c>
      <c r="P18" s="203" t="s">
        <v>1103</v>
      </c>
      <c r="Q18" s="203" t="s">
        <v>1104</v>
      </c>
      <c r="R18" s="125" t="s">
        <v>1807</v>
      </c>
    </row>
    <row r="19" spans="1:18" s="74" customFormat="1" ht="12.75" customHeight="1" x14ac:dyDescent="0.2">
      <c r="A19" s="70" t="s">
        <v>812</v>
      </c>
      <c r="B19" s="70" t="s">
        <v>813</v>
      </c>
      <c r="C19" s="203">
        <v>16326</v>
      </c>
      <c r="D19" s="203">
        <v>0</v>
      </c>
      <c r="E19" s="203">
        <v>0</v>
      </c>
      <c r="F19" s="203">
        <v>0</v>
      </c>
      <c r="G19" s="203">
        <v>0</v>
      </c>
      <c r="H19" s="203">
        <v>0</v>
      </c>
      <c r="I19" s="203">
        <v>0</v>
      </c>
      <c r="J19" s="203">
        <v>0</v>
      </c>
      <c r="K19" s="203">
        <v>0</v>
      </c>
      <c r="L19" s="203">
        <v>0</v>
      </c>
      <c r="M19" s="203">
        <v>0</v>
      </c>
      <c r="N19" s="203">
        <v>0</v>
      </c>
      <c r="O19" s="203">
        <v>0</v>
      </c>
      <c r="P19" s="203" t="s">
        <v>1100</v>
      </c>
      <c r="Q19" s="203" t="s">
        <v>1101</v>
      </c>
      <c r="R19" s="125" t="s">
        <v>2268</v>
      </c>
    </row>
    <row r="20" spans="1:18" s="74" customFormat="1" ht="12.75" customHeight="1" x14ac:dyDescent="0.2">
      <c r="A20" s="70" t="s">
        <v>814</v>
      </c>
      <c r="B20" s="70" t="s">
        <v>815</v>
      </c>
      <c r="C20" s="203">
        <v>30396</v>
      </c>
      <c r="D20" s="203">
        <v>0</v>
      </c>
      <c r="E20" s="203">
        <v>0</v>
      </c>
      <c r="F20" s="203">
        <v>0</v>
      </c>
      <c r="G20" s="203">
        <v>0</v>
      </c>
      <c r="H20" s="203">
        <v>0</v>
      </c>
      <c r="I20" s="203">
        <v>0</v>
      </c>
      <c r="J20" s="203">
        <v>0</v>
      </c>
      <c r="K20" s="203">
        <v>0</v>
      </c>
      <c r="L20" s="203">
        <v>0</v>
      </c>
      <c r="M20" s="203">
        <v>0</v>
      </c>
      <c r="N20" s="203">
        <v>20000</v>
      </c>
      <c r="O20" s="203">
        <v>0</v>
      </c>
      <c r="P20" s="203" t="s">
        <v>1100</v>
      </c>
      <c r="Q20" s="203" t="s">
        <v>1102</v>
      </c>
      <c r="R20" s="125" t="s">
        <v>2251</v>
      </c>
    </row>
    <row r="21" spans="1:18" s="74" customFormat="1" ht="12.75" customHeight="1" x14ac:dyDescent="0.2">
      <c r="A21" s="70" t="s">
        <v>1689</v>
      </c>
      <c r="B21" s="70" t="s">
        <v>1690</v>
      </c>
      <c r="C21" s="203">
        <v>101</v>
      </c>
      <c r="D21" s="203">
        <v>0</v>
      </c>
      <c r="E21" s="203">
        <v>0</v>
      </c>
      <c r="F21" s="203">
        <v>0</v>
      </c>
      <c r="G21" s="203">
        <v>0</v>
      </c>
      <c r="H21" s="203">
        <v>0</v>
      </c>
      <c r="I21" s="203">
        <v>0</v>
      </c>
      <c r="J21" s="203">
        <v>0</v>
      </c>
      <c r="K21" s="203">
        <v>0</v>
      </c>
      <c r="L21" s="203">
        <v>1705</v>
      </c>
      <c r="M21" s="203">
        <v>0</v>
      </c>
      <c r="N21" s="203">
        <v>0</v>
      </c>
      <c r="O21" s="203">
        <v>0</v>
      </c>
      <c r="P21" s="203" t="s">
        <v>1105</v>
      </c>
      <c r="Q21" s="203" t="s">
        <v>1105</v>
      </c>
      <c r="R21" s="125" t="s">
        <v>2216</v>
      </c>
    </row>
    <row r="22" spans="1:18" s="74" customFormat="1" ht="12.75" customHeight="1" x14ac:dyDescent="0.2">
      <c r="A22" s="70" t="s">
        <v>1691</v>
      </c>
      <c r="B22" s="70" t="s">
        <v>1692</v>
      </c>
      <c r="C22" s="203">
        <v>424</v>
      </c>
      <c r="D22" s="203">
        <v>0</v>
      </c>
      <c r="E22" s="203">
        <v>0</v>
      </c>
      <c r="F22" s="203">
        <v>0</v>
      </c>
      <c r="G22" s="203">
        <v>0</v>
      </c>
      <c r="H22" s="203">
        <v>0</v>
      </c>
      <c r="I22" s="203">
        <v>0</v>
      </c>
      <c r="J22" s="203">
        <v>0</v>
      </c>
      <c r="K22" s="203">
        <v>0</v>
      </c>
      <c r="L22" s="203">
        <v>0</v>
      </c>
      <c r="M22" s="203">
        <v>0</v>
      </c>
      <c r="N22" s="203">
        <v>0</v>
      </c>
      <c r="O22" s="203">
        <v>0</v>
      </c>
      <c r="P22" s="203" t="s">
        <v>1105</v>
      </c>
      <c r="Q22" s="203" t="s">
        <v>1105</v>
      </c>
      <c r="R22" s="125" t="s">
        <v>2223</v>
      </c>
    </row>
    <row r="23" spans="1:18" s="74" customFormat="1" ht="12.75" customHeight="1" x14ac:dyDescent="0.2">
      <c r="A23" s="70" t="s">
        <v>820</v>
      </c>
      <c r="B23" s="70" t="s">
        <v>821</v>
      </c>
      <c r="C23" s="203">
        <v>36344</v>
      </c>
      <c r="D23" s="203">
        <v>0</v>
      </c>
      <c r="E23" s="203">
        <v>0</v>
      </c>
      <c r="F23" s="203">
        <v>7501</v>
      </c>
      <c r="G23" s="203">
        <v>0</v>
      </c>
      <c r="H23" s="203">
        <v>0</v>
      </c>
      <c r="I23" s="203">
        <v>0</v>
      </c>
      <c r="J23" s="203">
        <v>0</v>
      </c>
      <c r="K23" s="203">
        <v>0</v>
      </c>
      <c r="L23" s="203">
        <v>9000</v>
      </c>
      <c r="M23" s="203">
        <v>0</v>
      </c>
      <c r="N23" s="203">
        <v>20000</v>
      </c>
      <c r="O23" s="203">
        <v>0</v>
      </c>
      <c r="P23" s="203" t="s">
        <v>1100</v>
      </c>
      <c r="Q23" s="203" t="s">
        <v>1102</v>
      </c>
      <c r="R23" s="125" t="s">
        <v>2239</v>
      </c>
    </row>
    <row r="24" spans="1:18" s="74" customFormat="1" ht="12.75" customHeight="1" x14ac:dyDescent="0.2">
      <c r="A24" s="70" t="s">
        <v>1693</v>
      </c>
      <c r="B24" s="70" t="s">
        <v>1694</v>
      </c>
      <c r="C24" s="203">
        <v>3527</v>
      </c>
      <c r="D24" s="203">
        <v>0</v>
      </c>
      <c r="E24" s="203">
        <v>0</v>
      </c>
      <c r="F24" s="203">
        <v>0</v>
      </c>
      <c r="G24" s="203">
        <v>0</v>
      </c>
      <c r="H24" s="203">
        <v>0</v>
      </c>
      <c r="I24" s="203">
        <v>0</v>
      </c>
      <c r="J24" s="203">
        <v>0</v>
      </c>
      <c r="K24" s="203">
        <v>0</v>
      </c>
      <c r="L24" s="203">
        <v>0</v>
      </c>
      <c r="M24" s="203">
        <v>4000</v>
      </c>
      <c r="N24" s="203">
        <v>0</v>
      </c>
      <c r="O24" s="203">
        <v>0</v>
      </c>
      <c r="P24" s="203" t="s">
        <v>1105</v>
      </c>
      <c r="Q24" s="203" t="s">
        <v>1105</v>
      </c>
      <c r="R24" s="125" t="s">
        <v>2220</v>
      </c>
    </row>
    <row r="25" spans="1:18" s="74" customFormat="1" ht="12.75" customHeight="1" x14ac:dyDescent="0.2">
      <c r="A25" s="70" t="s">
        <v>644</v>
      </c>
      <c r="B25" s="70" t="s">
        <v>3</v>
      </c>
      <c r="C25" s="203">
        <v>46047</v>
      </c>
      <c r="D25" s="203">
        <v>4000</v>
      </c>
      <c r="E25" s="203">
        <v>0</v>
      </c>
      <c r="F25" s="203">
        <v>0</v>
      </c>
      <c r="G25" s="203">
        <v>0</v>
      </c>
      <c r="H25" s="203">
        <v>0</v>
      </c>
      <c r="I25" s="203">
        <v>0</v>
      </c>
      <c r="J25" s="203">
        <v>0</v>
      </c>
      <c r="K25" s="203">
        <v>0</v>
      </c>
      <c r="L25" s="203">
        <v>10450</v>
      </c>
      <c r="M25" s="203">
        <v>0</v>
      </c>
      <c r="N25" s="203">
        <v>0</v>
      </c>
      <c r="O25" s="203">
        <v>0</v>
      </c>
      <c r="P25" s="203" t="s">
        <v>1103</v>
      </c>
      <c r="Q25" s="203" t="s">
        <v>1104</v>
      </c>
      <c r="R25" s="125" t="s">
        <v>2038</v>
      </c>
    </row>
    <row r="26" spans="1:18" s="74" customFormat="1" ht="12.75" customHeight="1" x14ac:dyDescent="0.2">
      <c r="A26" s="70" t="s">
        <v>585</v>
      </c>
      <c r="B26" s="70" t="s">
        <v>4</v>
      </c>
      <c r="C26" s="203">
        <v>6742</v>
      </c>
      <c r="D26" s="203">
        <v>2000</v>
      </c>
      <c r="E26" s="203">
        <v>0</v>
      </c>
      <c r="F26" s="203">
        <v>0</v>
      </c>
      <c r="G26" s="203">
        <v>0</v>
      </c>
      <c r="H26" s="203">
        <v>0</v>
      </c>
      <c r="I26" s="203">
        <v>0</v>
      </c>
      <c r="J26" s="203">
        <v>0</v>
      </c>
      <c r="K26" s="203">
        <v>0</v>
      </c>
      <c r="L26" s="203">
        <v>5750</v>
      </c>
      <c r="M26" s="203">
        <v>0</v>
      </c>
      <c r="N26" s="203">
        <v>0</v>
      </c>
      <c r="O26" s="203">
        <v>7700</v>
      </c>
      <c r="P26" s="203" t="s">
        <v>1103</v>
      </c>
      <c r="Q26" s="203" t="s">
        <v>1104</v>
      </c>
      <c r="R26" s="125" t="s">
        <v>1979</v>
      </c>
    </row>
    <row r="27" spans="1:18" s="74" customFormat="1" ht="12.75" customHeight="1" x14ac:dyDescent="0.2">
      <c r="A27" s="70" t="s">
        <v>512</v>
      </c>
      <c r="B27" s="70" t="s">
        <v>5</v>
      </c>
      <c r="C27" s="203">
        <v>1935</v>
      </c>
      <c r="D27" s="203">
        <v>0</v>
      </c>
      <c r="E27" s="203">
        <v>0</v>
      </c>
      <c r="F27" s="203">
        <v>0</v>
      </c>
      <c r="G27" s="203">
        <v>0</v>
      </c>
      <c r="H27" s="203">
        <v>0</v>
      </c>
      <c r="I27" s="203">
        <v>0</v>
      </c>
      <c r="J27" s="203">
        <v>0</v>
      </c>
      <c r="K27" s="203">
        <v>0</v>
      </c>
      <c r="L27" s="203">
        <v>18095</v>
      </c>
      <c r="M27" s="203">
        <v>4030</v>
      </c>
      <c r="N27" s="203">
        <v>3685</v>
      </c>
      <c r="O27" s="203">
        <v>5500</v>
      </c>
      <c r="P27" s="203" t="s">
        <v>1103</v>
      </c>
      <c r="Q27" s="203" t="s">
        <v>1104</v>
      </c>
      <c r="R27" s="125" t="s">
        <v>1906</v>
      </c>
    </row>
    <row r="28" spans="1:18" s="74" customFormat="1" ht="12.75" customHeight="1" x14ac:dyDescent="0.2">
      <c r="A28" s="70" t="s">
        <v>1049</v>
      </c>
      <c r="B28" s="70" t="s">
        <v>1050</v>
      </c>
      <c r="C28" s="203">
        <v>20000</v>
      </c>
      <c r="D28" s="203">
        <v>0</v>
      </c>
      <c r="E28" s="203">
        <v>0</v>
      </c>
      <c r="F28" s="203">
        <v>0</v>
      </c>
      <c r="G28" s="203">
        <v>0</v>
      </c>
      <c r="H28" s="203">
        <v>0</v>
      </c>
      <c r="I28" s="203">
        <v>0</v>
      </c>
      <c r="J28" s="203">
        <v>0</v>
      </c>
      <c r="K28" s="203">
        <v>0</v>
      </c>
      <c r="L28" s="203">
        <v>5260</v>
      </c>
      <c r="M28" s="203">
        <v>0</v>
      </c>
      <c r="N28" s="203">
        <v>0</v>
      </c>
      <c r="O28" s="203">
        <v>3000</v>
      </c>
      <c r="P28" s="203" t="s">
        <v>1153</v>
      </c>
      <c r="Q28" s="203" t="s">
        <v>1104</v>
      </c>
      <c r="R28" s="125" t="s">
        <v>2207</v>
      </c>
    </row>
    <row r="29" spans="1:18" s="74" customFormat="1" ht="12.75" customHeight="1" x14ac:dyDescent="0.2">
      <c r="A29" s="135" t="s">
        <v>1732</v>
      </c>
      <c r="B29" s="135" t="s">
        <v>1743</v>
      </c>
      <c r="C29" s="203">
        <v>0</v>
      </c>
      <c r="D29" s="203">
        <v>0</v>
      </c>
      <c r="E29" s="203">
        <v>0</v>
      </c>
      <c r="F29" s="203">
        <v>0</v>
      </c>
      <c r="G29" s="203">
        <v>0</v>
      </c>
      <c r="H29" s="203">
        <v>0</v>
      </c>
      <c r="I29" s="203">
        <v>0</v>
      </c>
      <c r="J29" s="203">
        <v>0</v>
      </c>
      <c r="K29" s="203">
        <v>0</v>
      </c>
      <c r="L29" s="203">
        <v>0</v>
      </c>
      <c r="M29" s="203">
        <v>0</v>
      </c>
      <c r="N29" s="203">
        <v>0</v>
      </c>
      <c r="O29" s="203">
        <v>0</v>
      </c>
      <c r="P29" s="203" t="s">
        <v>1153</v>
      </c>
      <c r="Q29" s="203" t="s">
        <v>1104</v>
      </c>
      <c r="R29" s="125" t="s">
        <v>2118</v>
      </c>
    </row>
    <row r="30" spans="1:18" s="74" customFormat="1" ht="12.75" customHeight="1" x14ac:dyDescent="0.2">
      <c r="A30" s="70" t="s">
        <v>384</v>
      </c>
      <c r="B30" s="70" t="s">
        <v>6</v>
      </c>
      <c r="C30" s="203">
        <v>14000</v>
      </c>
      <c r="D30" s="203">
        <v>31000</v>
      </c>
      <c r="E30" s="203">
        <v>0</v>
      </c>
      <c r="F30" s="203">
        <v>0</v>
      </c>
      <c r="G30" s="203">
        <v>0</v>
      </c>
      <c r="H30" s="203">
        <v>0</v>
      </c>
      <c r="I30" s="203">
        <v>0</v>
      </c>
      <c r="J30" s="203">
        <v>0</v>
      </c>
      <c r="K30" s="203">
        <v>0</v>
      </c>
      <c r="L30" s="203">
        <v>7508</v>
      </c>
      <c r="M30" s="203">
        <v>0</v>
      </c>
      <c r="N30" s="203">
        <v>2000</v>
      </c>
      <c r="O30" s="203">
        <v>0</v>
      </c>
      <c r="P30" s="203" t="s">
        <v>1103</v>
      </c>
      <c r="Q30" s="203" t="s">
        <v>1104</v>
      </c>
      <c r="R30" s="125" t="s">
        <v>1778</v>
      </c>
    </row>
    <row r="31" spans="1:18" s="74" customFormat="1" ht="12.75" customHeight="1" x14ac:dyDescent="0.2">
      <c r="A31" s="70" t="s">
        <v>617</v>
      </c>
      <c r="B31" s="70" t="s">
        <v>7</v>
      </c>
      <c r="C31" s="203">
        <v>1134</v>
      </c>
      <c r="D31" s="203">
        <v>0</v>
      </c>
      <c r="E31" s="203">
        <v>0</v>
      </c>
      <c r="F31" s="203">
        <v>0</v>
      </c>
      <c r="G31" s="203">
        <v>0</v>
      </c>
      <c r="H31" s="203">
        <v>0</v>
      </c>
      <c r="I31" s="203">
        <v>0</v>
      </c>
      <c r="J31" s="203">
        <v>0</v>
      </c>
      <c r="K31" s="203">
        <v>0</v>
      </c>
      <c r="L31" s="203">
        <v>8500</v>
      </c>
      <c r="M31" s="203">
        <v>4000</v>
      </c>
      <c r="N31" s="203">
        <v>638</v>
      </c>
      <c r="O31" s="203">
        <v>0</v>
      </c>
      <c r="P31" s="203" t="s">
        <v>1103</v>
      </c>
      <c r="Q31" s="203" t="s">
        <v>1104</v>
      </c>
      <c r="R31" s="125" t="s">
        <v>2011</v>
      </c>
    </row>
    <row r="32" spans="1:18" s="74" customFormat="1" ht="12.75" customHeight="1" x14ac:dyDescent="0.2">
      <c r="A32" s="70" t="s">
        <v>702</v>
      </c>
      <c r="B32" s="70" t="s">
        <v>785</v>
      </c>
      <c r="C32" s="203">
        <v>160519</v>
      </c>
      <c r="D32" s="203">
        <v>0</v>
      </c>
      <c r="E32" s="203">
        <v>0</v>
      </c>
      <c r="F32" s="203">
        <v>0</v>
      </c>
      <c r="G32" s="203">
        <v>0</v>
      </c>
      <c r="H32" s="203">
        <v>0</v>
      </c>
      <c r="I32" s="203">
        <v>0</v>
      </c>
      <c r="J32" s="203">
        <v>4918</v>
      </c>
      <c r="K32" s="203">
        <v>0</v>
      </c>
      <c r="L32" s="203">
        <v>21000</v>
      </c>
      <c r="M32" s="203">
        <v>0</v>
      </c>
      <c r="N32" s="203">
        <v>0</v>
      </c>
      <c r="O32" s="203">
        <v>77404</v>
      </c>
      <c r="P32" s="203" t="s">
        <v>1106</v>
      </c>
      <c r="Q32" s="203" t="s">
        <v>1104</v>
      </c>
      <c r="R32" s="125" t="s">
        <v>2096</v>
      </c>
    </row>
    <row r="33" spans="1:18" s="74" customFormat="1" ht="12.75" customHeight="1" x14ac:dyDescent="0.2">
      <c r="A33" s="70" t="s">
        <v>703</v>
      </c>
      <c r="B33" s="70" t="s">
        <v>8</v>
      </c>
      <c r="C33" s="203">
        <v>29500</v>
      </c>
      <c r="D33" s="203">
        <v>0</v>
      </c>
      <c r="E33" s="203">
        <v>0</v>
      </c>
      <c r="F33" s="203">
        <v>0</v>
      </c>
      <c r="G33" s="203">
        <v>0</v>
      </c>
      <c r="H33" s="203">
        <v>0</v>
      </c>
      <c r="I33" s="203">
        <v>0</v>
      </c>
      <c r="J33" s="203">
        <v>0</v>
      </c>
      <c r="K33" s="203">
        <v>0</v>
      </c>
      <c r="L33" s="203">
        <v>34000</v>
      </c>
      <c r="M33" s="203">
        <v>0</v>
      </c>
      <c r="N33" s="203">
        <v>0</v>
      </c>
      <c r="O33" s="203">
        <v>5000</v>
      </c>
      <c r="P33" s="203" t="s">
        <v>1106</v>
      </c>
      <c r="Q33" s="203" t="s">
        <v>1104</v>
      </c>
      <c r="R33" s="125" t="s">
        <v>2097</v>
      </c>
    </row>
    <row r="34" spans="1:18" s="74" customFormat="1" ht="12.75" customHeight="1" x14ac:dyDescent="0.2">
      <c r="A34" s="70" t="s">
        <v>668</v>
      </c>
      <c r="B34" s="70" t="s">
        <v>9</v>
      </c>
      <c r="C34" s="203">
        <v>10000</v>
      </c>
      <c r="D34" s="203">
        <v>0</v>
      </c>
      <c r="E34" s="203">
        <v>0</v>
      </c>
      <c r="F34" s="203">
        <v>0</v>
      </c>
      <c r="G34" s="203">
        <v>0</v>
      </c>
      <c r="H34" s="203">
        <v>0</v>
      </c>
      <c r="I34" s="203">
        <v>0</v>
      </c>
      <c r="J34" s="203">
        <v>0</v>
      </c>
      <c r="K34" s="203">
        <v>0</v>
      </c>
      <c r="L34" s="203">
        <v>22200</v>
      </c>
      <c r="M34" s="203">
        <v>0</v>
      </c>
      <c r="N34" s="203">
        <v>9400</v>
      </c>
      <c r="O34" s="203">
        <v>5000</v>
      </c>
      <c r="P34" s="203" t="s">
        <v>1107</v>
      </c>
      <c r="Q34" s="203" t="s">
        <v>1104</v>
      </c>
      <c r="R34" s="125" t="s">
        <v>2062</v>
      </c>
    </row>
    <row r="35" spans="1:18" s="74" customFormat="1" ht="12.75" customHeight="1" x14ac:dyDescent="0.2">
      <c r="A35" s="70" t="s">
        <v>406</v>
      </c>
      <c r="B35" s="70" t="s">
        <v>10</v>
      </c>
      <c r="C35" s="203">
        <v>4688</v>
      </c>
      <c r="D35" s="203">
        <v>17000</v>
      </c>
      <c r="E35" s="203">
        <v>0</v>
      </c>
      <c r="F35" s="203">
        <v>0</v>
      </c>
      <c r="G35" s="203">
        <v>0</v>
      </c>
      <c r="H35" s="203">
        <v>0</v>
      </c>
      <c r="I35" s="203">
        <v>0</v>
      </c>
      <c r="J35" s="203">
        <v>0</v>
      </c>
      <c r="K35" s="203">
        <v>0</v>
      </c>
      <c r="L35" s="203">
        <v>0</v>
      </c>
      <c r="M35" s="203">
        <v>0</v>
      </c>
      <c r="N35" s="203">
        <v>0</v>
      </c>
      <c r="O35" s="203">
        <v>0</v>
      </c>
      <c r="P35" s="203" t="s">
        <v>1103</v>
      </c>
      <c r="Q35" s="203" t="s">
        <v>1104</v>
      </c>
      <c r="R35" s="125" t="s">
        <v>1800</v>
      </c>
    </row>
    <row r="36" spans="1:18" s="74" customFormat="1" ht="12.75" customHeight="1" x14ac:dyDescent="0.2">
      <c r="A36" s="70" t="s">
        <v>453</v>
      </c>
      <c r="B36" s="70" t="s">
        <v>11</v>
      </c>
      <c r="C36" s="203">
        <v>7332</v>
      </c>
      <c r="D36" s="203">
        <v>0</v>
      </c>
      <c r="E36" s="203">
        <v>0</v>
      </c>
      <c r="F36" s="203">
        <v>0</v>
      </c>
      <c r="G36" s="203">
        <v>0</v>
      </c>
      <c r="H36" s="203">
        <v>0</v>
      </c>
      <c r="I36" s="203">
        <v>0</v>
      </c>
      <c r="J36" s="203">
        <v>0</v>
      </c>
      <c r="K36" s="203">
        <v>0</v>
      </c>
      <c r="L36" s="203">
        <v>15000</v>
      </c>
      <c r="M36" s="203">
        <v>0</v>
      </c>
      <c r="N36" s="203">
        <v>0</v>
      </c>
      <c r="O36" s="203">
        <v>72000</v>
      </c>
      <c r="P36" s="203" t="s">
        <v>1103</v>
      </c>
      <c r="Q36" s="203" t="s">
        <v>1104</v>
      </c>
      <c r="R36" s="125" t="s">
        <v>1847</v>
      </c>
    </row>
    <row r="37" spans="1:18" s="74" customFormat="1" ht="12.75" customHeight="1" x14ac:dyDescent="0.2">
      <c r="A37" s="70" t="s">
        <v>475</v>
      </c>
      <c r="B37" s="70" t="s">
        <v>771</v>
      </c>
      <c r="C37" s="203">
        <v>4746</v>
      </c>
      <c r="D37" s="203">
        <v>0</v>
      </c>
      <c r="E37" s="203">
        <v>0</v>
      </c>
      <c r="F37" s="203">
        <v>0</v>
      </c>
      <c r="G37" s="203">
        <v>0</v>
      </c>
      <c r="H37" s="203">
        <v>43134</v>
      </c>
      <c r="I37" s="203">
        <v>0</v>
      </c>
      <c r="J37" s="203">
        <v>0</v>
      </c>
      <c r="K37" s="203">
        <v>5000</v>
      </c>
      <c r="L37" s="203">
        <v>79800</v>
      </c>
      <c r="M37" s="203">
        <v>0</v>
      </c>
      <c r="N37" s="203">
        <v>18626</v>
      </c>
      <c r="O37" s="203">
        <v>25000</v>
      </c>
      <c r="P37" s="203" t="s">
        <v>1103</v>
      </c>
      <c r="Q37" s="203" t="s">
        <v>1104</v>
      </c>
      <c r="R37" s="125" t="s">
        <v>1869</v>
      </c>
    </row>
    <row r="38" spans="1:18" s="74" customFormat="1" ht="12.75" customHeight="1" x14ac:dyDescent="0.2">
      <c r="A38" s="70" t="s">
        <v>586</v>
      </c>
      <c r="B38" s="70" t="s">
        <v>12</v>
      </c>
      <c r="C38" s="203">
        <v>2138</v>
      </c>
      <c r="D38" s="203">
        <v>0</v>
      </c>
      <c r="E38" s="203">
        <v>0</v>
      </c>
      <c r="F38" s="203">
        <v>0</v>
      </c>
      <c r="G38" s="203">
        <v>0</v>
      </c>
      <c r="H38" s="203">
        <v>0</v>
      </c>
      <c r="I38" s="203">
        <v>0</v>
      </c>
      <c r="J38" s="203">
        <v>0</v>
      </c>
      <c r="K38" s="203">
        <v>0</v>
      </c>
      <c r="L38" s="203">
        <v>17740</v>
      </c>
      <c r="M38" s="203">
        <v>0</v>
      </c>
      <c r="N38" s="203">
        <v>0</v>
      </c>
      <c r="O38" s="203">
        <v>0</v>
      </c>
      <c r="P38" s="203" t="s">
        <v>1103</v>
      </c>
      <c r="Q38" s="203" t="s">
        <v>1104</v>
      </c>
      <c r="R38" s="125" t="s">
        <v>1980</v>
      </c>
    </row>
    <row r="39" spans="1:18" s="74" customFormat="1" ht="12.75" customHeight="1" x14ac:dyDescent="0.2">
      <c r="A39" s="70" t="s">
        <v>369</v>
      </c>
      <c r="B39" s="70" t="s">
        <v>765</v>
      </c>
      <c r="C39" s="203">
        <v>100</v>
      </c>
      <c r="D39" s="203">
        <v>0</v>
      </c>
      <c r="E39" s="203">
        <v>0</v>
      </c>
      <c r="F39" s="203">
        <v>0</v>
      </c>
      <c r="G39" s="203">
        <v>0</v>
      </c>
      <c r="H39" s="203">
        <v>0</v>
      </c>
      <c r="I39" s="203">
        <v>0</v>
      </c>
      <c r="J39" s="203">
        <v>0</v>
      </c>
      <c r="K39" s="203">
        <v>0</v>
      </c>
      <c r="L39" s="203">
        <v>14300</v>
      </c>
      <c r="M39" s="203">
        <v>0</v>
      </c>
      <c r="N39" s="203">
        <v>4280</v>
      </c>
      <c r="O39" s="203">
        <v>10000</v>
      </c>
      <c r="P39" s="203" t="s">
        <v>1100</v>
      </c>
      <c r="Q39" s="203" t="s">
        <v>1104</v>
      </c>
      <c r="R39" s="125" t="s">
        <v>1763</v>
      </c>
    </row>
    <row r="40" spans="1:18" s="74" customFormat="1" ht="12.75" customHeight="1" x14ac:dyDescent="0.2">
      <c r="A40" s="70" t="s">
        <v>374</v>
      </c>
      <c r="B40" s="70" t="s">
        <v>348</v>
      </c>
      <c r="C40" s="203">
        <v>17</v>
      </c>
      <c r="D40" s="203">
        <v>0</v>
      </c>
      <c r="E40" s="203">
        <v>0</v>
      </c>
      <c r="F40" s="203">
        <v>0</v>
      </c>
      <c r="G40" s="203">
        <v>0</v>
      </c>
      <c r="H40" s="203">
        <v>0</v>
      </c>
      <c r="I40" s="203">
        <v>0</v>
      </c>
      <c r="J40" s="203">
        <v>0</v>
      </c>
      <c r="K40" s="203">
        <v>0</v>
      </c>
      <c r="L40" s="203">
        <v>20812</v>
      </c>
      <c r="M40" s="203">
        <v>13017</v>
      </c>
      <c r="N40" s="203">
        <v>4000</v>
      </c>
      <c r="O40" s="203">
        <v>13000</v>
      </c>
      <c r="P40" s="203" t="s">
        <v>1100</v>
      </c>
      <c r="Q40" s="203" t="s">
        <v>1104</v>
      </c>
      <c r="R40" s="125" t="s">
        <v>1768</v>
      </c>
    </row>
    <row r="41" spans="1:18" s="74" customFormat="1" ht="12.75" customHeight="1" x14ac:dyDescent="0.2">
      <c r="A41" s="70" t="s">
        <v>724</v>
      </c>
      <c r="B41" s="70" t="s">
        <v>1108</v>
      </c>
      <c r="C41" s="203">
        <v>16004</v>
      </c>
      <c r="D41" s="203">
        <v>0</v>
      </c>
      <c r="E41" s="203">
        <v>0</v>
      </c>
      <c r="F41" s="203">
        <v>0</v>
      </c>
      <c r="G41" s="203">
        <v>0</v>
      </c>
      <c r="H41" s="203">
        <v>0</v>
      </c>
      <c r="I41" s="203">
        <v>0</v>
      </c>
      <c r="J41" s="203">
        <v>0</v>
      </c>
      <c r="K41" s="203">
        <v>0</v>
      </c>
      <c r="L41" s="203">
        <v>0</v>
      </c>
      <c r="M41" s="203">
        <v>0</v>
      </c>
      <c r="N41" s="203">
        <v>0</v>
      </c>
      <c r="O41" s="203">
        <v>0</v>
      </c>
      <c r="P41" s="203" t="s">
        <v>1153</v>
      </c>
      <c r="Q41" s="203" t="s">
        <v>1104</v>
      </c>
      <c r="R41" s="125" t="s">
        <v>2119</v>
      </c>
    </row>
    <row r="42" spans="1:18" s="74" customFormat="1" ht="12.75" customHeight="1" x14ac:dyDescent="0.2">
      <c r="A42" s="70" t="s">
        <v>1004</v>
      </c>
      <c r="B42" s="70" t="s">
        <v>1005</v>
      </c>
      <c r="C42" s="203">
        <v>15719</v>
      </c>
      <c r="D42" s="203">
        <v>0</v>
      </c>
      <c r="E42" s="203">
        <v>0</v>
      </c>
      <c r="F42" s="203">
        <v>0</v>
      </c>
      <c r="G42" s="203">
        <v>0</v>
      </c>
      <c r="H42" s="203">
        <v>0</v>
      </c>
      <c r="I42" s="203">
        <v>0</v>
      </c>
      <c r="J42" s="203">
        <v>0</v>
      </c>
      <c r="K42" s="203">
        <v>0</v>
      </c>
      <c r="L42" s="203">
        <v>0</v>
      </c>
      <c r="M42" s="203">
        <v>0</v>
      </c>
      <c r="N42" s="203">
        <v>0</v>
      </c>
      <c r="O42" s="203">
        <v>0</v>
      </c>
      <c r="P42" s="203" t="s">
        <v>1153</v>
      </c>
      <c r="Q42" s="203" t="s">
        <v>1104</v>
      </c>
      <c r="R42" s="125" t="s">
        <v>2176</v>
      </c>
    </row>
    <row r="43" spans="1:18" s="74" customFormat="1" ht="12.75" customHeight="1" x14ac:dyDescent="0.2">
      <c r="A43" s="70" t="s">
        <v>1695</v>
      </c>
      <c r="B43" s="70" t="s">
        <v>831</v>
      </c>
      <c r="C43" s="203">
        <v>7555</v>
      </c>
      <c r="D43" s="203">
        <v>0</v>
      </c>
      <c r="E43" s="203">
        <v>0</v>
      </c>
      <c r="F43" s="203">
        <v>0</v>
      </c>
      <c r="G43" s="203">
        <v>0</v>
      </c>
      <c r="H43" s="203">
        <v>0</v>
      </c>
      <c r="I43" s="203">
        <v>0</v>
      </c>
      <c r="J43" s="203">
        <v>0</v>
      </c>
      <c r="K43" s="203">
        <v>0</v>
      </c>
      <c r="L43" s="203">
        <v>0</v>
      </c>
      <c r="M43" s="203">
        <v>0</v>
      </c>
      <c r="N43" s="203">
        <v>0</v>
      </c>
      <c r="O43" s="203">
        <v>0</v>
      </c>
      <c r="P43" s="203" t="s">
        <v>1105</v>
      </c>
      <c r="Q43" s="203" t="s">
        <v>1105</v>
      </c>
      <c r="R43" s="125" t="s">
        <v>2215</v>
      </c>
    </row>
    <row r="44" spans="1:18" s="74" customFormat="1" ht="12.75" customHeight="1" x14ac:dyDescent="0.2">
      <c r="A44" s="70" t="s">
        <v>704</v>
      </c>
      <c r="B44" s="70" t="s">
        <v>13</v>
      </c>
      <c r="C44" s="203">
        <v>16000</v>
      </c>
      <c r="D44" s="203">
        <v>0</v>
      </c>
      <c r="E44" s="203">
        <v>0</v>
      </c>
      <c r="F44" s="203">
        <v>0</v>
      </c>
      <c r="G44" s="203">
        <v>0</v>
      </c>
      <c r="H44" s="203">
        <v>0</v>
      </c>
      <c r="I44" s="203">
        <v>0</v>
      </c>
      <c r="J44" s="203">
        <v>0</v>
      </c>
      <c r="K44" s="203">
        <v>0</v>
      </c>
      <c r="L44" s="203">
        <v>27500</v>
      </c>
      <c r="M44" s="203">
        <v>0</v>
      </c>
      <c r="N44" s="203">
        <v>3000</v>
      </c>
      <c r="O44" s="203">
        <v>0</v>
      </c>
      <c r="P44" s="203" t="s">
        <v>1106</v>
      </c>
      <c r="Q44" s="203" t="s">
        <v>1104</v>
      </c>
      <c r="R44" s="125" t="s">
        <v>2098</v>
      </c>
    </row>
    <row r="45" spans="1:18" s="74" customFormat="1" ht="12.75" customHeight="1" x14ac:dyDescent="0.2">
      <c r="A45" s="70" t="s">
        <v>677</v>
      </c>
      <c r="B45" s="70" t="s">
        <v>14</v>
      </c>
      <c r="C45" s="203">
        <v>99806</v>
      </c>
      <c r="D45" s="203">
        <v>0</v>
      </c>
      <c r="E45" s="203">
        <v>0</v>
      </c>
      <c r="F45" s="203">
        <v>0</v>
      </c>
      <c r="G45" s="203">
        <v>0</v>
      </c>
      <c r="H45" s="203">
        <v>0</v>
      </c>
      <c r="I45" s="203">
        <v>0</v>
      </c>
      <c r="J45" s="203">
        <v>0</v>
      </c>
      <c r="K45" s="203">
        <v>0</v>
      </c>
      <c r="L45" s="203">
        <v>531</v>
      </c>
      <c r="M45" s="203">
        <v>0</v>
      </c>
      <c r="N45" s="203">
        <v>257</v>
      </c>
      <c r="O45" s="203">
        <v>28000</v>
      </c>
      <c r="P45" s="203" t="s">
        <v>1107</v>
      </c>
      <c r="Q45" s="203" t="s">
        <v>1104</v>
      </c>
      <c r="R45" s="125" t="s">
        <v>2071</v>
      </c>
    </row>
    <row r="46" spans="1:18" s="74" customFormat="1" ht="12.75" customHeight="1" x14ac:dyDescent="0.2">
      <c r="A46" s="70" t="s">
        <v>542</v>
      </c>
      <c r="B46" s="70" t="s">
        <v>15</v>
      </c>
      <c r="C46" s="203">
        <v>11625</v>
      </c>
      <c r="D46" s="203">
        <v>0</v>
      </c>
      <c r="E46" s="203">
        <v>0</v>
      </c>
      <c r="F46" s="203">
        <v>0</v>
      </c>
      <c r="G46" s="203">
        <v>0</v>
      </c>
      <c r="H46" s="203">
        <v>0</v>
      </c>
      <c r="I46" s="203">
        <v>0</v>
      </c>
      <c r="J46" s="203">
        <v>0</v>
      </c>
      <c r="K46" s="203">
        <v>0</v>
      </c>
      <c r="L46" s="203">
        <v>7550</v>
      </c>
      <c r="M46" s="203">
        <v>0</v>
      </c>
      <c r="N46" s="203">
        <v>0</v>
      </c>
      <c r="O46" s="203">
        <v>2000</v>
      </c>
      <c r="P46" s="203" t="s">
        <v>1103</v>
      </c>
      <c r="Q46" s="203" t="s">
        <v>1104</v>
      </c>
      <c r="R46" s="125" t="s">
        <v>1936</v>
      </c>
    </row>
    <row r="47" spans="1:18" s="74" customFormat="1" ht="12.75" customHeight="1" x14ac:dyDescent="0.2">
      <c r="A47" s="70" t="s">
        <v>524</v>
      </c>
      <c r="B47" s="70" t="s">
        <v>16</v>
      </c>
      <c r="C47" s="203">
        <v>2850</v>
      </c>
      <c r="D47" s="203">
        <v>1000</v>
      </c>
      <c r="E47" s="203">
        <v>0</v>
      </c>
      <c r="F47" s="203">
        <v>0</v>
      </c>
      <c r="G47" s="203">
        <v>0</v>
      </c>
      <c r="H47" s="203">
        <v>0</v>
      </c>
      <c r="I47" s="203">
        <v>0</v>
      </c>
      <c r="J47" s="203">
        <v>0</v>
      </c>
      <c r="K47" s="203">
        <v>0</v>
      </c>
      <c r="L47" s="203">
        <v>10625</v>
      </c>
      <c r="M47" s="203">
        <v>0</v>
      </c>
      <c r="N47" s="203">
        <v>0</v>
      </c>
      <c r="O47" s="203">
        <v>16000</v>
      </c>
      <c r="P47" s="203" t="s">
        <v>1100</v>
      </c>
      <c r="Q47" s="203" t="s">
        <v>1104</v>
      </c>
      <c r="R47" s="125" t="s">
        <v>1918</v>
      </c>
    </row>
    <row r="48" spans="1:18" s="74" customFormat="1" ht="12.75" customHeight="1" x14ac:dyDescent="0.2">
      <c r="A48" s="70" t="s">
        <v>525</v>
      </c>
      <c r="B48" s="70" t="s">
        <v>17</v>
      </c>
      <c r="C48" s="203">
        <v>15000</v>
      </c>
      <c r="D48" s="203">
        <v>0</v>
      </c>
      <c r="E48" s="203">
        <v>0</v>
      </c>
      <c r="F48" s="203">
        <v>0</v>
      </c>
      <c r="G48" s="203">
        <v>0</v>
      </c>
      <c r="H48" s="203">
        <v>0</v>
      </c>
      <c r="I48" s="203">
        <v>0</v>
      </c>
      <c r="J48" s="203">
        <v>0</v>
      </c>
      <c r="K48" s="203">
        <v>7200</v>
      </c>
      <c r="L48" s="203">
        <v>0</v>
      </c>
      <c r="M48" s="203">
        <v>0</v>
      </c>
      <c r="N48" s="203">
        <v>0</v>
      </c>
      <c r="O48" s="203">
        <v>0</v>
      </c>
      <c r="P48" s="203" t="s">
        <v>1100</v>
      </c>
      <c r="Q48" s="203" t="s">
        <v>1104</v>
      </c>
      <c r="R48" s="125" t="s">
        <v>1919</v>
      </c>
    </row>
    <row r="49" spans="1:18" s="74" customFormat="1" ht="12.75" customHeight="1" x14ac:dyDescent="0.2">
      <c r="A49" s="70" t="s">
        <v>832</v>
      </c>
      <c r="B49" s="70" t="s">
        <v>833</v>
      </c>
      <c r="C49" s="203">
        <v>0</v>
      </c>
      <c r="D49" s="203">
        <v>0</v>
      </c>
      <c r="E49" s="203">
        <v>0</v>
      </c>
      <c r="F49" s="203">
        <v>0</v>
      </c>
      <c r="G49" s="203">
        <v>0</v>
      </c>
      <c r="H49" s="203">
        <v>0</v>
      </c>
      <c r="I49" s="203">
        <v>0</v>
      </c>
      <c r="J49" s="203">
        <v>0</v>
      </c>
      <c r="K49" s="203">
        <v>0</v>
      </c>
      <c r="L49" s="203">
        <v>0</v>
      </c>
      <c r="M49" s="203">
        <v>0</v>
      </c>
      <c r="N49" s="203">
        <v>0</v>
      </c>
      <c r="O49" s="203">
        <v>0</v>
      </c>
      <c r="P49" s="203" t="s">
        <v>1100</v>
      </c>
      <c r="Q49" s="203" t="s">
        <v>1101</v>
      </c>
      <c r="R49" s="125" t="s">
        <v>2263</v>
      </c>
    </row>
    <row r="50" spans="1:18" s="74" customFormat="1" ht="12.75" customHeight="1" x14ac:dyDescent="0.2">
      <c r="A50" s="70" t="s">
        <v>414</v>
      </c>
      <c r="B50" s="70" t="s">
        <v>18</v>
      </c>
      <c r="C50" s="203">
        <v>14000</v>
      </c>
      <c r="D50" s="203">
        <v>5000</v>
      </c>
      <c r="E50" s="203">
        <v>0</v>
      </c>
      <c r="F50" s="203">
        <v>0</v>
      </c>
      <c r="G50" s="203">
        <v>0</v>
      </c>
      <c r="H50" s="203">
        <v>0</v>
      </c>
      <c r="I50" s="203">
        <v>0</v>
      </c>
      <c r="J50" s="203">
        <v>0</v>
      </c>
      <c r="K50" s="203">
        <v>0</v>
      </c>
      <c r="L50" s="203">
        <v>0</v>
      </c>
      <c r="M50" s="203">
        <v>0</v>
      </c>
      <c r="N50" s="203">
        <v>0</v>
      </c>
      <c r="O50" s="203">
        <v>25000</v>
      </c>
      <c r="P50" s="203" t="s">
        <v>1103</v>
      </c>
      <c r="Q50" s="203" t="s">
        <v>1104</v>
      </c>
      <c r="R50" s="125" t="s">
        <v>1808</v>
      </c>
    </row>
    <row r="51" spans="1:18" s="74" customFormat="1" ht="12.75" customHeight="1" x14ac:dyDescent="0.2">
      <c r="A51" s="70" t="s">
        <v>653</v>
      </c>
      <c r="B51" s="70" t="s">
        <v>19</v>
      </c>
      <c r="C51" s="203">
        <v>44000</v>
      </c>
      <c r="D51" s="203">
        <v>0</v>
      </c>
      <c r="E51" s="203">
        <v>0</v>
      </c>
      <c r="F51" s="203">
        <v>0</v>
      </c>
      <c r="G51" s="203">
        <v>0</v>
      </c>
      <c r="H51" s="203">
        <v>0</v>
      </c>
      <c r="I51" s="203">
        <v>0</v>
      </c>
      <c r="J51" s="203">
        <v>0</v>
      </c>
      <c r="K51" s="203">
        <v>0</v>
      </c>
      <c r="L51" s="203">
        <v>42700</v>
      </c>
      <c r="M51" s="203">
        <v>0</v>
      </c>
      <c r="N51" s="203">
        <v>0</v>
      </c>
      <c r="O51" s="203">
        <v>0</v>
      </c>
      <c r="P51" s="203" t="s">
        <v>1107</v>
      </c>
      <c r="Q51" s="203" t="s">
        <v>1104</v>
      </c>
      <c r="R51" s="125" t="s">
        <v>2047</v>
      </c>
    </row>
    <row r="52" spans="1:18" s="74" customFormat="1" ht="12.75" customHeight="1" x14ac:dyDescent="0.2">
      <c r="A52" s="70" t="s">
        <v>550</v>
      </c>
      <c r="B52" s="70" t="s">
        <v>20</v>
      </c>
      <c r="C52" s="203">
        <v>12680</v>
      </c>
      <c r="D52" s="203">
        <v>0</v>
      </c>
      <c r="E52" s="203">
        <v>0</v>
      </c>
      <c r="F52" s="203">
        <v>0</v>
      </c>
      <c r="G52" s="203">
        <v>0</v>
      </c>
      <c r="H52" s="203">
        <v>0</v>
      </c>
      <c r="I52" s="203">
        <v>0</v>
      </c>
      <c r="J52" s="203">
        <v>0</v>
      </c>
      <c r="K52" s="203">
        <v>0</v>
      </c>
      <c r="L52" s="203">
        <v>0</v>
      </c>
      <c r="M52" s="203">
        <v>0</v>
      </c>
      <c r="N52" s="203">
        <v>0</v>
      </c>
      <c r="O52" s="203">
        <v>0</v>
      </c>
      <c r="P52" s="203" t="s">
        <v>1103</v>
      </c>
      <c r="Q52" s="203" t="s">
        <v>1104</v>
      </c>
      <c r="R52" s="125" t="s">
        <v>1944</v>
      </c>
    </row>
    <row r="53" spans="1:18" s="74" customFormat="1" ht="12.75" customHeight="1" x14ac:dyDescent="0.2">
      <c r="A53" s="70" t="s">
        <v>433</v>
      </c>
      <c r="B53" s="70" t="s">
        <v>21</v>
      </c>
      <c r="C53" s="203">
        <v>19200</v>
      </c>
      <c r="D53" s="203">
        <v>0</v>
      </c>
      <c r="E53" s="203">
        <v>0</v>
      </c>
      <c r="F53" s="203">
        <v>0</v>
      </c>
      <c r="G53" s="203">
        <v>0</v>
      </c>
      <c r="H53" s="203">
        <v>0</v>
      </c>
      <c r="I53" s="203">
        <v>0</v>
      </c>
      <c r="J53" s="203">
        <v>0</v>
      </c>
      <c r="K53" s="203">
        <v>0</v>
      </c>
      <c r="L53" s="203">
        <v>0</v>
      </c>
      <c r="M53" s="203">
        <v>0</v>
      </c>
      <c r="N53" s="203">
        <v>0</v>
      </c>
      <c r="O53" s="203">
        <v>292</v>
      </c>
      <c r="P53" s="203" t="s">
        <v>1100</v>
      </c>
      <c r="Q53" s="203" t="s">
        <v>1104</v>
      </c>
      <c r="R53" s="125" t="s">
        <v>1827</v>
      </c>
    </row>
    <row r="54" spans="1:18" s="74" customFormat="1" ht="12.75" customHeight="1" x14ac:dyDescent="0.2">
      <c r="A54" s="70" t="s">
        <v>376</v>
      </c>
      <c r="B54" s="70" t="s">
        <v>22</v>
      </c>
      <c r="C54" s="203">
        <v>0</v>
      </c>
      <c r="D54" s="203">
        <v>0</v>
      </c>
      <c r="E54" s="203">
        <v>0</v>
      </c>
      <c r="F54" s="203">
        <v>0</v>
      </c>
      <c r="G54" s="203">
        <v>0</v>
      </c>
      <c r="H54" s="203">
        <v>0</v>
      </c>
      <c r="I54" s="203">
        <v>0</v>
      </c>
      <c r="J54" s="203">
        <v>0</v>
      </c>
      <c r="K54" s="203">
        <v>0</v>
      </c>
      <c r="L54" s="203">
        <v>7487</v>
      </c>
      <c r="M54" s="203">
        <v>0</v>
      </c>
      <c r="N54" s="203">
        <v>0</v>
      </c>
      <c r="O54" s="203">
        <v>0</v>
      </c>
      <c r="P54" s="203" t="s">
        <v>1100</v>
      </c>
      <c r="Q54" s="203" t="s">
        <v>1104</v>
      </c>
      <c r="R54" s="125" t="s">
        <v>1770</v>
      </c>
    </row>
    <row r="55" spans="1:18" s="74" customFormat="1" ht="12.75" customHeight="1" x14ac:dyDescent="0.2">
      <c r="A55" s="70" t="s">
        <v>684</v>
      </c>
      <c r="B55" s="70" t="s">
        <v>23</v>
      </c>
      <c r="C55" s="203">
        <v>12100</v>
      </c>
      <c r="D55" s="203">
        <v>6000</v>
      </c>
      <c r="E55" s="203">
        <v>0</v>
      </c>
      <c r="F55" s="203">
        <v>10002</v>
      </c>
      <c r="G55" s="203">
        <v>0</v>
      </c>
      <c r="H55" s="203">
        <v>0</v>
      </c>
      <c r="I55" s="203">
        <v>0</v>
      </c>
      <c r="J55" s="203">
        <v>0</v>
      </c>
      <c r="K55" s="203">
        <v>0</v>
      </c>
      <c r="L55" s="203">
        <v>15300</v>
      </c>
      <c r="M55" s="203">
        <v>0</v>
      </c>
      <c r="N55" s="203">
        <v>15100</v>
      </c>
      <c r="O55" s="203">
        <v>5000</v>
      </c>
      <c r="P55" s="203" t="s">
        <v>1107</v>
      </c>
      <c r="Q55" s="203" t="s">
        <v>1104</v>
      </c>
      <c r="R55" s="125" t="s">
        <v>2078</v>
      </c>
    </row>
    <row r="56" spans="1:18" s="74" customFormat="1" ht="12.75" customHeight="1" x14ac:dyDescent="0.2">
      <c r="A56" s="70" t="s">
        <v>454</v>
      </c>
      <c r="B56" s="70" t="s">
        <v>24</v>
      </c>
      <c r="C56" s="203">
        <v>12792</v>
      </c>
      <c r="D56" s="203">
        <v>6000</v>
      </c>
      <c r="E56" s="203">
        <v>0</v>
      </c>
      <c r="F56" s="203">
        <v>0</v>
      </c>
      <c r="G56" s="203">
        <v>0</v>
      </c>
      <c r="H56" s="203">
        <v>0</v>
      </c>
      <c r="I56" s="203">
        <v>0</v>
      </c>
      <c r="J56" s="203">
        <v>0</v>
      </c>
      <c r="K56" s="203">
        <v>0</v>
      </c>
      <c r="L56" s="203">
        <v>28946</v>
      </c>
      <c r="M56" s="203">
        <v>0</v>
      </c>
      <c r="N56" s="203">
        <v>0</v>
      </c>
      <c r="O56" s="203">
        <v>9000</v>
      </c>
      <c r="P56" s="203" t="s">
        <v>1103</v>
      </c>
      <c r="Q56" s="203" t="s">
        <v>1104</v>
      </c>
      <c r="R56" s="125" t="s">
        <v>1848</v>
      </c>
    </row>
    <row r="57" spans="1:18" s="74" customFormat="1" ht="12.75" customHeight="1" x14ac:dyDescent="0.2">
      <c r="A57" s="70" t="s">
        <v>558</v>
      </c>
      <c r="B57" s="70" t="s">
        <v>25</v>
      </c>
      <c r="C57" s="203">
        <v>13000</v>
      </c>
      <c r="D57" s="203">
        <v>2000</v>
      </c>
      <c r="E57" s="203">
        <v>0</v>
      </c>
      <c r="F57" s="203">
        <v>4000</v>
      </c>
      <c r="G57" s="203">
        <v>0</v>
      </c>
      <c r="H57" s="203">
        <v>0</v>
      </c>
      <c r="I57" s="203">
        <v>0</v>
      </c>
      <c r="J57" s="203">
        <v>0</v>
      </c>
      <c r="K57" s="203">
        <v>0</v>
      </c>
      <c r="L57" s="203">
        <v>0</v>
      </c>
      <c r="M57" s="203">
        <v>0</v>
      </c>
      <c r="N57" s="203">
        <v>4543</v>
      </c>
      <c r="O57" s="203">
        <v>3000</v>
      </c>
      <c r="P57" s="203" t="s">
        <v>1103</v>
      </c>
      <c r="Q57" s="203" t="s">
        <v>1104</v>
      </c>
      <c r="R57" s="125" t="s">
        <v>1952</v>
      </c>
    </row>
    <row r="58" spans="1:18" s="74" customFormat="1" ht="12.75" customHeight="1" x14ac:dyDescent="0.2">
      <c r="A58" s="70" t="s">
        <v>705</v>
      </c>
      <c r="B58" s="70" t="s">
        <v>26</v>
      </c>
      <c r="C58" s="203">
        <v>200</v>
      </c>
      <c r="D58" s="203">
        <v>0</v>
      </c>
      <c r="E58" s="203">
        <v>0</v>
      </c>
      <c r="F58" s="203">
        <v>5000</v>
      </c>
      <c r="G58" s="203">
        <v>0</v>
      </c>
      <c r="H58" s="203">
        <v>0</v>
      </c>
      <c r="I58" s="203">
        <v>0</v>
      </c>
      <c r="J58" s="203">
        <v>0</v>
      </c>
      <c r="K58" s="203">
        <v>0</v>
      </c>
      <c r="L58" s="203">
        <v>33700</v>
      </c>
      <c r="M58" s="203">
        <v>0</v>
      </c>
      <c r="N58" s="203">
        <v>0</v>
      </c>
      <c r="O58" s="203">
        <v>158500</v>
      </c>
      <c r="P58" s="203" t="s">
        <v>1106</v>
      </c>
      <c r="Q58" s="203" t="s">
        <v>1104</v>
      </c>
      <c r="R58" s="125" t="s">
        <v>2099</v>
      </c>
    </row>
    <row r="59" spans="1:18" s="74" customFormat="1" ht="12.75" customHeight="1" x14ac:dyDescent="0.2">
      <c r="A59" s="70" t="s">
        <v>455</v>
      </c>
      <c r="B59" s="70" t="s">
        <v>27</v>
      </c>
      <c r="C59" s="203">
        <v>7500</v>
      </c>
      <c r="D59" s="203">
        <v>3000</v>
      </c>
      <c r="E59" s="203">
        <v>0</v>
      </c>
      <c r="F59" s="203">
        <v>0</v>
      </c>
      <c r="G59" s="203">
        <v>0</v>
      </c>
      <c r="H59" s="203">
        <v>0</v>
      </c>
      <c r="I59" s="203">
        <v>0</v>
      </c>
      <c r="J59" s="203">
        <v>0</v>
      </c>
      <c r="K59" s="203">
        <v>0</v>
      </c>
      <c r="L59" s="203">
        <v>0</v>
      </c>
      <c r="M59" s="203">
        <v>0</v>
      </c>
      <c r="N59" s="203">
        <v>0</v>
      </c>
      <c r="O59" s="203">
        <v>10000</v>
      </c>
      <c r="P59" s="203" t="s">
        <v>1103</v>
      </c>
      <c r="Q59" s="203" t="s">
        <v>1104</v>
      </c>
      <c r="R59" s="125" t="s">
        <v>1849</v>
      </c>
    </row>
    <row r="60" spans="1:18" s="74" customFormat="1" ht="12.75" customHeight="1" x14ac:dyDescent="0.2">
      <c r="A60" s="70" t="s">
        <v>834</v>
      </c>
      <c r="B60" s="70" t="s">
        <v>835</v>
      </c>
      <c r="C60" s="203">
        <v>10200</v>
      </c>
      <c r="D60" s="203">
        <v>5000</v>
      </c>
      <c r="E60" s="203">
        <v>0</v>
      </c>
      <c r="F60" s="203">
        <v>0</v>
      </c>
      <c r="G60" s="203">
        <v>0</v>
      </c>
      <c r="H60" s="203">
        <v>0</v>
      </c>
      <c r="I60" s="203">
        <v>0</v>
      </c>
      <c r="J60" s="203">
        <v>0</v>
      </c>
      <c r="K60" s="203">
        <v>1500</v>
      </c>
      <c r="L60" s="203">
        <v>0</v>
      </c>
      <c r="M60" s="203">
        <v>0</v>
      </c>
      <c r="N60" s="203">
        <v>0</v>
      </c>
      <c r="O60" s="203">
        <v>30400</v>
      </c>
      <c r="P60" s="203" t="s">
        <v>1100</v>
      </c>
      <c r="Q60" s="203" t="s">
        <v>1101</v>
      </c>
      <c r="R60" s="125" t="s">
        <v>2270</v>
      </c>
    </row>
    <row r="61" spans="1:18" s="74" customFormat="1" ht="12.75" customHeight="1" x14ac:dyDescent="0.2">
      <c r="A61" s="70" t="s">
        <v>443</v>
      </c>
      <c r="B61" s="70" t="s">
        <v>770</v>
      </c>
      <c r="C61" s="203">
        <v>50635</v>
      </c>
      <c r="D61" s="203">
        <v>6000</v>
      </c>
      <c r="E61" s="203">
        <v>0</v>
      </c>
      <c r="F61" s="203">
        <v>8000</v>
      </c>
      <c r="G61" s="203">
        <v>0</v>
      </c>
      <c r="H61" s="203">
        <v>0</v>
      </c>
      <c r="I61" s="203">
        <v>0</v>
      </c>
      <c r="J61" s="203">
        <v>0</v>
      </c>
      <c r="K61" s="203">
        <v>0</v>
      </c>
      <c r="L61" s="203">
        <v>16762</v>
      </c>
      <c r="M61" s="203">
        <v>26028</v>
      </c>
      <c r="N61" s="203">
        <v>0</v>
      </c>
      <c r="O61" s="203">
        <v>8000</v>
      </c>
      <c r="P61" s="203" t="s">
        <v>1100</v>
      </c>
      <c r="Q61" s="203" t="s">
        <v>1104</v>
      </c>
      <c r="R61" s="125" t="s">
        <v>1837</v>
      </c>
    </row>
    <row r="62" spans="1:18" s="74" customFormat="1" ht="12.75" customHeight="1" x14ac:dyDescent="0.2">
      <c r="A62" s="70" t="s">
        <v>370</v>
      </c>
      <c r="B62" s="70" t="s">
        <v>319</v>
      </c>
      <c r="C62" s="203">
        <v>26453</v>
      </c>
      <c r="D62" s="203">
        <v>1000</v>
      </c>
      <c r="E62" s="203">
        <v>0</v>
      </c>
      <c r="F62" s="203">
        <v>0</v>
      </c>
      <c r="G62" s="203">
        <v>0</v>
      </c>
      <c r="H62" s="203">
        <v>0</v>
      </c>
      <c r="I62" s="203">
        <v>0</v>
      </c>
      <c r="J62" s="203">
        <v>0</v>
      </c>
      <c r="K62" s="203">
        <v>0</v>
      </c>
      <c r="L62" s="203">
        <v>27404</v>
      </c>
      <c r="M62" s="203">
        <v>0</v>
      </c>
      <c r="N62" s="203">
        <v>0</v>
      </c>
      <c r="O62" s="203">
        <v>20000</v>
      </c>
      <c r="P62" s="203" t="s">
        <v>1100</v>
      </c>
      <c r="Q62" s="203" t="s">
        <v>1104</v>
      </c>
      <c r="R62" s="125" t="s">
        <v>1764</v>
      </c>
    </row>
    <row r="63" spans="1:18" s="74" customFormat="1" ht="12.75" customHeight="1" x14ac:dyDescent="0.2">
      <c r="A63" s="70" t="s">
        <v>559</v>
      </c>
      <c r="B63" s="70" t="s">
        <v>28</v>
      </c>
      <c r="C63" s="203">
        <v>9000</v>
      </c>
      <c r="D63" s="203">
        <v>0</v>
      </c>
      <c r="E63" s="203">
        <v>0</v>
      </c>
      <c r="F63" s="203">
        <v>0</v>
      </c>
      <c r="G63" s="203">
        <v>0</v>
      </c>
      <c r="H63" s="203">
        <v>0</v>
      </c>
      <c r="I63" s="203">
        <v>0</v>
      </c>
      <c r="J63" s="203">
        <v>0</v>
      </c>
      <c r="K63" s="203">
        <v>0</v>
      </c>
      <c r="L63" s="203">
        <v>0</v>
      </c>
      <c r="M63" s="203">
        <v>14465</v>
      </c>
      <c r="N63" s="203">
        <v>4000</v>
      </c>
      <c r="O63" s="203">
        <v>0</v>
      </c>
      <c r="P63" s="203" t="s">
        <v>1103</v>
      </c>
      <c r="Q63" s="203" t="s">
        <v>1104</v>
      </c>
      <c r="R63" s="125" t="s">
        <v>1953</v>
      </c>
    </row>
    <row r="64" spans="1:18" s="74" customFormat="1" ht="12.75" customHeight="1" x14ac:dyDescent="0.2">
      <c r="A64" s="70" t="s">
        <v>706</v>
      </c>
      <c r="B64" s="70" t="s">
        <v>29</v>
      </c>
      <c r="C64" s="203">
        <v>150100</v>
      </c>
      <c r="D64" s="203">
        <v>0</v>
      </c>
      <c r="E64" s="203">
        <v>0</v>
      </c>
      <c r="F64" s="203">
        <v>40000</v>
      </c>
      <c r="G64" s="203">
        <v>0</v>
      </c>
      <c r="H64" s="203">
        <v>0</v>
      </c>
      <c r="I64" s="203">
        <v>0</v>
      </c>
      <c r="J64" s="203">
        <v>0</v>
      </c>
      <c r="K64" s="203">
        <v>0</v>
      </c>
      <c r="L64" s="203">
        <v>67700</v>
      </c>
      <c r="M64" s="203">
        <v>0</v>
      </c>
      <c r="N64" s="203">
        <v>10000</v>
      </c>
      <c r="O64" s="203">
        <v>33000</v>
      </c>
      <c r="P64" s="203" t="s">
        <v>1106</v>
      </c>
      <c r="Q64" s="203" t="s">
        <v>1104</v>
      </c>
      <c r="R64" s="125" t="s">
        <v>2100</v>
      </c>
    </row>
    <row r="65" spans="1:18" s="74" customFormat="1" ht="12.75" customHeight="1" x14ac:dyDescent="0.2">
      <c r="A65" s="70" t="s">
        <v>488</v>
      </c>
      <c r="B65" s="70" t="s">
        <v>30</v>
      </c>
      <c r="C65" s="203">
        <v>0</v>
      </c>
      <c r="D65" s="203">
        <v>0</v>
      </c>
      <c r="E65" s="203">
        <v>0</v>
      </c>
      <c r="F65" s="203">
        <v>0</v>
      </c>
      <c r="G65" s="203">
        <v>0</v>
      </c>
      <c r="H65" s="203">
        <v>0</v>
      </c>
      <c r="I65" s="203">
        <v>0</v>
      </c>
      <c r="J65" s="203">
        <v>0</v>
      </c>
      <c r="K65" s="203">
        <v>0</v>
      </c>
      <c r="L65" s="203">
        <v>0</v>
      </c>
      <c r="M65" s="203">
        <v>0</v>
      </c>
      <c r="N65" s="203">
        <v>0</v>
      </c>
      <c r="O65" s="203">
        <v>0</v>
      </c>
      <c r="P65" s="203" t="s">
        <v>1103</v>
      </c>
      <c r="Q65" s="203" t="s">
        <v>1104</v>
      </c>
      <c r="R65" s="125" t="s">
        <v>1882</v>
      </c>
    </row>
    <row r="66" spans="1:18" s="74" customFormat="1" ht="12.75" customHeight="1" x14ac:dyDescent="0.2">
      <c r="A66" s="70" t="s">
        <v>495</v>
      </c>
      <c r="B66" s="70" t="s">
        <v>31</v>
      </c>
      <c r="C66" s="203">
        <v>17500</v>
      </c>
      <c r="D66" s="203">
        <v>5000</v>
      </c>
      <c r="E66" s="203">
        <v>0</v>
      </c>
      <c r="F66" s="203">
        <v>0</v>
      </c>
      <c r="G66" s="203">
        <v>0</v>
      </c>
      <c r="H66" s="203">
        <v>0</v>
      </c>
      <c r="I66" s="203">
        <v>0</v>
      </c>
      <c r="J66" s="203">
        <v>0</v>
      </c>
      <c r="K66" s="203">
        <v>0</v>
      </c>
      <c r="L66" s="203">
        <v>12800</v>
      </c>
      <c r="M66" s="203">
        <v>0</v>
      </c>
      <c r="N66" s="203">
        <v>0</v>
      </c>
      <c r="O66" s="203">
        <v>8200</v>
      </c>
      <c r="P66" s="203" t="s">
        <v>1103</v>
      </c>
      <c r="Q66" s="203" t="s">
        <v>1104</v>
      </c>
      <c r="R66" s="125" t="s">
        <v>1889</v>
      </c>
    </row>
    <row r="67" spans="1:18" s="74" customFormat="1" ht="12.75" customHeight="1" x14ac:dyDescent="0.2">
      <c r="A67" s="70" t="s">
        <v>587</v>
      </c>
      <c r="B67" s="70" t="s">
        <v>32</v>
      </c>
      <c r="C67" s="203">
        <v>5608</v>
      </c>
      <c r="D67" s="203">
        <v>0</v>
      </c>
      <c r="E67" s="203">
        <v>0</v>
      </c>
      <c r="F67" s="203">
        <v>0</v>
      </c>
      <c r="G67" s="203">
        <v>0</v>
      </c>
      <c r="H67" s="203">
        <v>0</v>
      </c>
      <c r="I67" s="203">
        <v>0</v>
      </c>
      <c r="J67" s="203">
        <v>0</v>
      </c>
      <c r="K67" s="203">
        <v>0</v>
      </c>
      <c r="L67" s="203">
        <v>12180</v>
      </c>
      <c r="M67" s="203">
        <v>0</v>
      </c>
      <c r="N67" s="203">
        <v>0</v>
      </c>
      <c r="O67" s="203">
        <v>0</v>
      </c>
      <c r="P67" s="203" t="s">
        <v>1103</v>
      </c>
      <c r="Q67" s="203" t="s">
        <v>1104</v>
      </c>
      <c r="R67" s="125" t="s">
        <v>1981</v>
      </c>
    </row>
    <row r="68" spans="1:18" s="74" customFormat="1" ht="12.75" customHeight="1" x14ac:dyDescent="0.2">
      <c r="A68" s="70" t="s">
        <v>383</v>
      </c>
      <c r="B68" s="70" t="s">
        <v>320</v>
      </c>
      <c r="C68" s="203">
        <v>0</v>
      </c>
      <c r="D68" s="203">
        <v>0</v>
      </c>
      <c r="E68" s="203">
        <v>0</v>
      </c>
      <c r="F68" s="203">
        <v>0</v>
      </c>
      <c r="G68" s="203">
        <v>0</v>
      </c>
      <c r="H68" s="203">
        <v>0</v>
      </c>
      <c r="I68" s="203">
        <v>0</v>
      </c>
      <c r="J68" s="203">
        <v>0</v>
      </c>
      <c r="K68" s="203">
        <v>0</v>
      </c>
      <c r="L68" s="203">
        <v>24230</v>
      </c>
      <c r="M68" s="203">
        <v>0</v>
      </c>
      <c r="N68" s="203">
        <v>0</v>
      </c>
      <c r="O68" s="203">
        <v>0</v>
      </c>
      <c r="P68" s="203" t="s">
        <v>1109</v>
      </c>
      <c r="Q68" s="203" t="s">
        <v>1104</v>
      </c>
      <c r="R68" s="125" t="s">
        <v>1777</v>
      </c>
    </row>
    <row r="69" spans="1:18" s="74" customFormat="1" ht="12.75" customHeight="1" x14ac:dyDescent="0.2">
      <c r="A69" s="70" t="s">
        <v>726</v>
      </c>
      <c r="B69" s="70" t="s">
        <v>1110</v>
      </c>
      <c r="C69" s="203">
        <v>13514</v>
      </c>
      <c r="D69" s="203">
        <v>6500</v>
      </c>
      <c r="E69" s="203">
        <v>0</v>
      </c>
      <c r="F69" s="203">
        <v>0</v>
      </c>
      <c r="G69" s="203">
        <v>0</v>
      </c>
      <c r="H69" s="203">
        <v>0</v>
      </c>
      <c r="I69" s="203">
        <v>0</v>
      </c>
      <c r="J69" s="203">
        <v>0</v>
      </c>
      <c r="K69" s="203">
        <v>0</v>
      </c>
      <c r="L69" s="203">
        <v>551</v>
      </c>
      <c r="M69" s="203">
        <v>0</v>
      </c>
      <c r="N69" s="203">
        <v>0</v>
      </c>
      <c r="O69" s="203">
        <v>0</v>
      </c>
      <c r="P69" s="203" t="s">
        <v>1153</v>
      </c>
      <c r="Q69" s="203" t="s">
        <v>1104</v>
      </c>
      <c r="R69" s="125" t="s">
        <v>2121</v>
      </c>
    </row>
    <row r="70" spans="1:18" s="74" customFormat="1" ht="12.75" customHeight="1" x14ac:dyDescent="0.2">
      <c r="A70" s="70" t="s">
        <v>527</v>
      </c>
      <c r="B70" s="70" t="s">
        <v>33</v>
      </c>
      <c r="C70" s="203">
        <v>11304</v>
      </c>
      <c r="D70" s="203">
        <v>0</v>
      </c>
      <c r="E70" s="203">
        <v>0</v>
      </c>
      <c r="F70" s="203">
        <v>0</v>
      </c>
      <c r="G70" s="203">
        <v>0</v>
      </c>
      <c r="H70" s="203">
        <v>0</v>
      </c>
      <c r="I70" s="203">
        <v>0</v>
      </c>
      <c r="J70" s="203">
        <v>0</v>
      </c>
      <c r="K70" s="203">
        <v>0</v>
      </c>
      <c r="L70" s="203">
        <v>0</v>
      </c>
      <c r="M70" s="203">
        <v>0</v>
      </c>
      <c r="N70" s="203">
        <v>0</v>
      </c>
      <c r="O70" s="203">
        <v>0</v>
      </c>
      <c r="P70" s="203" t="s">
        <v>1103</v>
      </c>
      <c r="Q70" s="203" t="s">
        <v>1104</v>
      </c>
      <c r="R70" s="125" t="s">
        <v>1921</v>
      </c>
    </row>
    <row r="71" spans="1:18" s="74" customFormat="1" ht="12.75" customHeight="1" x14ac:dyDescent="0.2">
      <c r="A71" s="70" t="s">
        <v>654</v>
      </c>
      <c r="B71" s="70" t="s">
        <v>34</v>
      </c>
      <c r="C71" s="203">
        <v>26150</v>
      </c>
      <c r="D71" s="203">
        <v>0</v>
      </c>
      <c r="E71" s="203">
        <v>0</v>
      </c>
      <c r="F71" s="203">
        <v>0</v>
      </c>
      <c r="G71" s="203">
        <v>0</v>
      </c>
      <c r="H71" s="203">
        <v>0</v>
      </c>
      <c r="I71" s="203">
        <v>0</v>
      </c>
      <c r="J71" s="203">
        <v>0</v>
      </c>
      <c r="K71" s="203">
        <v>0</v>
      </c>
      <c r="L71" s="203">
        <v>0</v>
      </c>
      <c r="M71" s="203">
        <v>0</v>
      </c>
      <c r="N71" s="203">
        <v>0</v>
      </c>
      <c r="O71" s="203">
        <v>0</v>
      </c>
      <c r="P71" s="203" t="s">
        <v>1107</v>
      </c>
      <c r="Q71" s="203" t="s">
        <v>1104</v>
      </c>
      <c r="R71" s="125" t="s">
        <v>2048</v>
      </c>
    </row>
    <row r="72" spans="1:18" s="74" customFormat="1" ht="12.75" customHeight="1" x14ac:dyDescent="0.2">
      <c r="A72" s="70" t="s">
        <v>836</v>
      </c>
      <c r="B72" s="70" t="s">
        <v>837</v>
      </c>
      <c r="C72" s="203">
        <v>17190</v>
      </c>
      <c r="D72" s="203">
        <v>5184</v>
      </c>
      <c r="E72" s="203">
        <v>0</v>
      </c>
      <c r="F72" s="203">
        <v>0</v>
      </c>
      <c r="G72" s="203">
        <v>0</v>
      </c>
      <c r="H72" s="203">
        <v>0</v>
      </c>
      <c r="I72" s="203">
        <v>0</v>
      </c>
      <c r="J72" s="203">
        <v>0</v>
      </c>
      <c r="K72" s="203">
        <v>0</v>
      </c>
      <c r="L72" s="203">
        <v>0</v>
      </c>
      <c r="M72" s="203">
        <v>0</v>
      </c>
      <c r="N72" s="203">
        <v>300</v>
      </c>
      <c r="O72" s="203">
        <v>15000</v>
      </c>
      <c r="P72" s="203" t="s">
        <v>1100</v>
      </c>
      <c r="Q72" s="203" t="s">
        <v>1101</v>
      </c>
      <c r="R72" s="125" t="s">
        <v>2269</v>
      </c>
    </row>
    <row r="73" spans="1:18" s="74" customFormat="1" ht="12.75" customHeight="1" x14ac:dyDescent="0.2">
      <c r="A73" s="70" t="s">
        <v>838</v>
      </c>
      <c r="B73" s="70" t="s">
        <v>839</v>
      </c>
      <c r="C73" s="203">
        <v>21790</v>
      </c>
      <c r="D73" s="203">
        <v>5000</v>
      </c>
      <c r="E73" s="203">
        <v>0</v>
      </c>
      <c r="F73" s="203">
        <v>3000</v>
      </c>
      <c r="G73" s="203">
        <v>0</v>
      </c>
      <c r="H73" s="203">
        <v>10000</v>
      </c>
      <c r="I73" s="203">
        <v>0</v>
      </c>
      <c r="J73" s="203">
        <v>0</v>
      </c>
      <c r="K73" s="203">
        <v>0</v>
      </c>
      <c r="L73" s="203">
        <v>5673</v>
      </c>
      <c r="M73" s="203">
        <v>0</v>
      </c>
      <c r="N73" s="203">
        <v>71461</v>
      </c>
      <c r="O73" s="203">
        <v>1500</v>
      </c>
      <c r="P73" s="203" t="s">
        <v>1100</v>
      </c>
      <c r="Q73" s="203" t="s">
        <v>1101</v>
      </c>
      <c r="R73" s="125" t="s">
        <v>2271</v>
      </c>
    </row>
    <row r="74" spans="1:18" s="74" customFormat="1" ht="12.75" customHeight="1" x14ac:dyDescent="0.2">
      <c r="A74" s="70" t="s">
        <v>685</v>
      </c>
      <c r="B74" s="70" t="s">
        <v>35</v>
      </c>
      <c r="C74" s="203">
        <v>20500</v>
      </c>
      <c r="D74" s="203">
        <v>13000</v>
      </c>
      <c r="E74" s="203">
        <v>0</v>
      </c>
      <c r="F74" s="203">
        <v>0</v>
      </c>
      <c r="G74" s="203">
        <v>0</v>
      </c>
      <c r="H74" s="203">
        <v>0</v>
      </c>
      <c r="I74" s="203">
        <v>0</v>
      </c>
      <c r="J74" s="203">
        <v>0</v>
      </c>
      <c r="K74" s="203">
        <v>0</v>
      </c>
      <c r="L74" s="203">
        <v>0</v>
      </c>
      <c r="M74" s="203">
        <v>0</v>
      </c>
      <c r="N74" s="203">
        <v>0</v>
      </c>
      <c r="O74" s="203">
        <v>0</v>
      </c>
      <c r="P74" s="203" t="s">
        <v>1107</v>
      </c>
      <c r="Q74" s="203" t="s">
        <v>1104</v>
      </c>
      <c r="R74" s="125" t="s">
        <v>2079</v>
      </c>
    </row>
    <row r="75" spans="1:18" s="74" customFormat="1" ht="12.75" customHeight="1" x14ac:dyDescent="0.2">
      <c r="A75" s="70" t="s">
        <v>390</v>
      </c>
      <c r="B75" s="70" t="s">
        <v>36</v>
      </c>
      <c r="C75" s="203">
        <v>41011</v>
      </c>
      <c r="D75" s="203">
        <v>6000</v>
      </c>
      <c r="E75" s="203">
        <v>0</v>
      </c>
      <c r="F75" s="203">
        <v>0</v>
      </c>
      <c r="G75" s="203">
        <v>0</v>
      </c>
      <c r="H75" s="203">
        <v>0</v>
      </c>
      <c r="I75" s="203">
        <v>0</v>
      </c>
      <c r="J75" s="203">
        <v>0</v>
      </c>
      <c r="K75" s="203">
        <v>0</v>
      </c>
      <c r="L75" s="203">
        <v>29500</v>
      </c>
      <c r="M75" s="203">
        <v>0</v>
      </c>
      <c r="N75" s="203">
        <v>0</v>
      </c>
      <c r="O75" s="203">
        <v>32000</v>
      </c>
      <c r="P75" s="203" t="s">
        <v>1103</v>
      </c>
      <c r="Q75" s="203" t="s">
        <v>1104</v>
      </c>
      <c r="R75" s="125" t="s">
        <v>1784</v>
      </c>
    </row>
    <row r="76" spans="1:18" s="74" customFormat="1" ht="12.75" customHeight="1" x14ac:dyDescent="0.2">
      <c r="A76" s="70" t="s">
        <v>389</v>
      </c>
      <c r="B76" s="70" t="s">
        <v>1081</v>
      </c>
      <c r="C76" s="203">
        <v>5000</v>
      </c>
      <c r="D76" s="203">
        <v>0</v>
      </c>
      <c r="E76" s="203">
        <v>0</v>
      </c>
      <c r="F76" s="203">
        <v>0</v>
      </c>
      <c r="G76" s="203">
        <v>0</v>
      </c>
      <c r="H76" s="203">
        <v>0</v>
      </c>
      <c r="I76" s="203">
        <v>0</v>
      </c>
      <c r="J76" s="203">
        <v>3840</v>
      </c>
      <c r="K76" s="203">
        <v>0</v>
      </c>
      <c r="L76" s="203">
        <v>31976</v>
      </c>
      <c r="M76" s="203">
        <v>0</v>
      </c>
      <c r="N76" s="203">
        <v>0</v>
      </c>
      <c r="O76" s="203">
        <v>0</v>
      </c>
      <c r="P76" s="203" t="s">
        <v>1109</v>
      </c>
      <c r="Q76" s="203" t="s">
        <v>1104</v>
      </c>
      <c r="R76" s="125" t="s">
        <v>1783</v>
      </c>
    </row>
    <row r="77" spans="1:18" s="74" customFormat="1" ht="12.75" customHeight="1" x14ac:dyDescent="0.2">
      <c r="A77" s="58" t="s">
        <v>1753</v>
      </c>
      <c r="B77" s="58" t="s">
        <v>1752</v>
      </c>
      <c r="C77" s="203">
        <v>25000</v>
      </c>
      <c r="D77" s="203">
        <v>0</v>
      </c>
      <c r="E77" s="203">
        <v>0</v>
      </c>
      <c r="F77" s="203">
        <v>0</v>
      </c>
      <c r="G77" s="203">
        <v>0</v>
      </c>
      <c r="H77" s="203">
        <v>0</v>
      </c>
      <c r="I77" s="203">
        <v>0</v>
      </c>
      <c r="J77" s="203">
        <v>0</v>
      </c>
      <c r="K77" s="203">
        <v>18000</v>
      </c>
      <c r="L77" s="203">
        <v>0</v>
      </c>
      <c r="M77" s="203">
        <v>0</v>
      </c>
      <c r="N77" s="203">
        <v>0</v>
      </c>
      <c r="O77" s="203">
        <v>57000</v>
      </c>
      <c r="P77" s="203" t="s">
        <v>1153</v>
      </c>
      <c r="Q77" s="203" t="s">
        <v>1104</v>
      </c>
      <c r="R77" s="125" t="s">
        <v>2164</v>
      </c>
    </row>
    <row r="78" spans="1:18" s="74" customFormat="1" ht="12.75" customHeight="1" x14ac:dyDescent="0.2">
      <c r="A78" s="70" t="s">
        <v>727</v>
      </c>
      <c r="B78" s="70" t="s">
        <v>1111</v>
      </c>
      <c r="C78" s="203">
        <v>14188</v>
      </c>
      <c r="D78" s="203">
        <v>1000</v>
      </c>
      <c r="E78" s="203">
        <v>0</v>
      </c>
      <c r="F78" s="203">
        <v>0</v>
      </c>
      <c r="G78" s="203">
        <v>0</v>
      </c>
      <c r="H78" s="203">
        <v>0</v>
      </c>
      <c r="I78" s="203">
        <v>0</v>
      </c>
      <c r="J78" s="203">
        <v>0</v>
      </c>
      <c r="K78" s="203">
        <v>0</v>
      </c>
      <c r="L78" s="203">
        <v>0</v>
      </c>
      <c r="M78" s="203">
        <v>0</v>
      </c>
      <c r="N78" s="203">
        <v>0</v>
      </c>
      <c r="O78" s="203">
        <v>0</v>
      </c>
      <c r="P78" s="203" t="s">
        <v>1153</v>
      </c>
      <c r="Q78" s="203" t="s">
        <v>1104</v>
      </c>
      <c r="R78" s="125" t="s">
        <v>2122</v>
      </c>
    </row>
    <row r="79" spans="1:18" s="74" customFormat="1" ht="12.75" customHeight="1" x14ac:dyDescent="0.2">
      <c r="A79" s="70" t="s">
        <v>1006</v>
      </c>
      <c r="B79" s="70" t="s">
        <v>1007</v>
      </c>
      <c r="C79" s="203">
        <v>13022</v>
      </c>
      <c r="D79" s="203">
        <v>0</v>
      </c>
      <c r="E79" s="203">
        <v>0</v>
      </c>
      <c r="F79" s="203">
        <v>0</v>
      </c>
      <c r="G79" s="203">
        <v>0</v>
      </c>
      <c r="H79" s="203">
        <v>0</v>
      </c>
      <c r="I79" s="203">
        <v>0</v>
      </c>
      <c r="J79" s="203">
        <v>0</v>
      </c>
      <c r="K79" s="203">
        <v>0</v>
      </c>
      <c r="L79" s="203">
        <v>0</v>
      </c>
      <c r="M79" s="203">
        <v>0</v>
      </c>
      <c r="N79" s="203">
        <v>0</v>
      </c>
      <c r="O79" s="203">
        <v>0</v>
      </c>
      <c r="P79" s="203" t="s">
        <v>1153</v>
      </c>
      <c r="Q79" s="203" t="s">
        <v>1104</v>
      </c>
      <c r="R79" s="125" t="s">
        <v>2177</v>
      </c>
    </row>
    <row r="80" spans="1:18" s="74" customFormat="1" ht="12.75" customHeight="1" x14ac:dyDescent="0.2">
      <c r="A80" s="70" t="s">
        <v>690</v>
      </c>
      <c r="B80" s="70" t="s">
        <v>37</v>
      </c>
      <c r="C80" s="203">
        <v>45000</v>
      </c>
      <c r="D80" s="203">
        <v>0</v>
      </c>
      <c r="E80" s="203">
        <v>0</v>
      </c>
      <c r="F80" s="203">
        <v>0</v>
      </c>
      <c r="G80" s="203">
        <v>0</v>
      </c>
      <c r="H80" s="203">
        <v>0</v>
      </c>
      <c r="I80" s="203">
        <v>0</v>
      </c>
      <c r="J80" s="203">
        <v>0</v>
      </c>
      <c r="K80" s="203">
        <v>0</v>
      </c>
      <c r="L80" s="203">
        <v>81634</v>
      </c>
      <c r="M80" s="203">
        <v>0</v>
      </c>
      <c r="N80" s="203">
        <v>80000</v>
      </c>
      <c r="O80" s="203">
        <v>69000</v>
      </c>
      <c r="P80" s="203" t="s">
        <v>1112</v>
      </c>
      <c r="Q80" s="203" t="s">
        <v>1104</v>
      </c>
      <c r="R80" s="125" t="s">
        <v>2084</v>
      </c>
    </row>
    <row r="81" spans="1:18" s="74" customFormat="1" ht="12.75" customHeight="1" x14ac:dyDescent="0.2">
      <c r="A81" s="70" t="s">
        <v>608</v>
      </c>
      <c r="B81" s="70" t="s">
        <v>38</v>
      </c>
      <c r="C81" s="203">
        <v>8276</v>
      </c>
      <c r="D81" s="203">
        <v>0</v>
      </c>
      <c r="E81" s="203">
        <v>0</v>
      </c>
      <c r="F81" s="203">
        <v>0</v>
      </c>
      <c r="G81" s="203">
        <v>0</v>
      </c>
      <c r="H81" s="203">
        <v>0</v>
      </c>
      <c r="I81" s="203">
        <v>0</v>
      </c>
      <c r="J81" s="203">
        <v>0</v>
      </c>
      <c r="K81" s="203">
        <v>0</v>
      </c>
      <c r="L81" s="203">
        <v>8150</v>
      </c>
      <c r="M81" s="203">
        <v>0</v>
      </c>
      <c r="N81" s="203">
        <v>0</v>
      </c>
      <c r="O81" s="203">
        <v>0</v>
      </c>
      <c r="P81" s="203" t="s">
        <v>1103</v>
      </c>
      <c r="Q81" s="203" t="s">
        <v>1104</v>
      </c>
      <c r="R81" s="125" t="s">
        <v>2002</v>
      </c>
    </row>
    <row r="82" spans="1:18" s="74" customFormat="1" ht="12.75" customHeight="1" x14ac:dyDescent="0.2">
      <c r="A82" s="70" t="s">
        <v>513</v>
      </c>
      <c r="B82" s="70" t="s">
        <v>39</v>
      </c>
      <c r="C82" s="203">
        <v>10004</v>
      </c>
      <c r="D82" s="203">
        <v>0</v>
      </c>
      <c r="E82" s="203">
        <v>0</v>
      </c>
      <c r="F82" s="203">
        <v>0</v>
      </c>
      <c r="G82" s="203">
        <v>0</v>
      </c>
      <c r="H82" s="203">
        <v>0</v>
      </c>
      <c r="I82" s="203">
        <v>0</v>
      </c>
      <c r="J82" s="203">
        <v>0</v>
      </c>
      <c r="K82" s="203">
        <v>0</v>
      </c>
      <c r="L82" s="203">
        <v>37361</v>
      </c>
      <c r="M82" s="203">
        <v>0</v>
      </c>
      <c r="N82" s="203">
        <v>3671</v>
      </c>
      <c r="O82" s="203">
        <v>0</v>
      </c>
      <c r="P82" s="203" t="s">
        <v>1103</v>
      </c>
      <c r="Q82" s="203" t="s">
        <v>1104</v>
      </c>
      <c r="R82" s="125" t="s">
        <v>1907</v>
      </c>
    </row>
    <row r="83" spans="1:18" s="74" customFormat="1" ht="12.75" customHeight="1" x14ac:dyDescent="0.2">
      <c r="A83" s="70" t="s">
        <v>840</v>
      </c>
      <c r="B83" s="70" t="s">
        <v>841</v>
      </c>
      <c r="C83" s="203">
        <v>56000</v>
      </c>
      <c r="D83" s="203">
        <v>20000</v>
      </c>
      <c r="E83" s="203">
        <v>0</v>
      </c>
      <c r="F83" s="203">
        <v>0</v>
      </c>
      <c r="G83" s="203">
        <v>0</v>
      </c>
      <c r="H83" s="203">
        <v>0</v>
      </c>
      <c r="I83" s="203">
        <v>123</v>
      </c>
      <c r="J83" s="203">
        <v>0</v>
      </c>
      <c r="K83" s="203">
        <v>0</v>
      </c>
      <c r="L83" s="203">
        <v>0</v>
      </c>
      <c r="M83" s="203">
        <v>0</v>
      </c>
      <c r="N83" s="203">
        <v>14203</v>
      </c>
      <c r="O83" s="203">
        <v>22700</v>
      </c>
      <c r="P83" s="203" t="s">
        <v>1100</v>
      </c>
      <c r="Q83" s="203" t="s">
        <v>1101</v>
      </c>
      <c r="R83" s="125" t="s">
        <v>2275</v>
      </c>
    </row>
    <row r="84" spans="1:18" s="74" customFormat="1" ht="12.75" customHeight="1" x14ac:dyDescent="0.2">
      <c r="A84" s="70" t="s">
        <v>842</v>
      </c>
      <c r="B84" s="70" t="s">
        <v>843</v>
      </c>
      <c r="C84" s="203">
        <v>9520</v>
      </c>
      <c r="D84" s="203">
        <v>3000</v>
      </c>
      <c r="E84" s="203">
        <v>0</v>
      </c>
      <c r="F84" s="203">
        <v>0</v>
      </c>
      <c r="G84" s="203">
        <v>0</v>
      </c>
      <c r="H84" s="203">
        <v>0</v>
      </c>
      <c r="I84" s="203">
        <v>0</v>
      </c>
      <c r="J84" s="203">
        <v>0</v>
      </c>
      <c r="K84" s="203">
        <v>3500</v>
      </c>
      <c r="L84" s="203">
        <v>0</v>
      </c>
      <c r="M84" s="203">
        <v>0</v>
      </c>
      <c r="N84" s="203">
        <v>0</v>
      </c>
      <c r="O84" s="203">
        <v>0</v>
      </c>
      <c r="P84" s="203" t="s">
        <v>1100</v>
      </c>
      <c r="Q84" s="203" t="s">
        <v>1101</v>
      </c>
      <c r="R84" s="125" t="s">
        <v>2260</v>
      </c>
    </row>
    <row r="85" spans="1:18" s="74" customFormat="1" ht="12.75" customHeight="1" x14ac:dyDescent="0.2">
      <c r="A85" s="70" t="s">
        <v>407</v>
      </c>
      <c r="B85" s="70" t="s">
        <v>40</v>
      </c>
      <c r="C85" s="203">
        <v>7600</v>
      </c>
      <c r="D85" s="203">
        <v>0</v>
      </c>
      <c r="E85" s="203">
        <v>0</v>
      </c>
      <c r="F85" s="203">
        <v>0</v>
      </c>
      <c r="G85" s="203">
        <v>0</v>
      </c>
      <c r="H85" s="203">
        <v>0</v>
      </c>
      <c r="I85" s="203">
        <v>0</v>
      </c>
      <c r="J85" s="203">
        <v>0</v>
      </c>
      <c r="K85" s="203">
        <v>0</v>
      </c>
      <c r="L85" s="203">
        <v>3229</v>
      </c>
      <c r="M85" s="203">
        <v>0</v>
      </c>
      <c r="N85" s="203">
        <v>0</v>
      </c>
      <c r="O85" s="203">
        <v>0</v>
      </c>
      <c r="P85" s="203" t="s">
        <v>1103</v>
      </c>
      <c r="Q85" s="203" t="s">
        <v>1104</v>
      </c>
      <c r="R85" s="125" t="s">
        <v>1801</v>
      </c>
    </row>
    <row r="86" spans="1:18" s="74" customFormat="1" ht="12.75" customHeight="1" x14ac:dyDescent="0.2">
      <c r="A86" s="70" t="s">
        <v>844</v>
      </c>
      <c r="B86" s="70" t="s">
        <v>845</v>
      </c>
      <c r="C86" s="203">
        <v>18900</v>
      </c>
      <c r="D86" s="203">
        <v>7000</v>
      </c>
      <c r="E86" s="203">
        <v>0</v>
      </c>
      <c r="F86" s="203">
        <v>0</v>
      </c>
      <c r="G86" s="203">
        <v>0</v>
      </c>
      <c r="H86" s="203">
        <v>0</v>
      </c>
      <c r="I86" s="203">
        <v>0</v>
      </c>
      <c r="J86" s="203">
        <v>0</v>
      </c>
      <c r="K86" s="203">
        <v>0</v>
      </c>
      <c r="L86" s="203">
        <v>10300</v>
      </c>
      <c r="M86" s="203">
        <v>0</v>
      </c>
      <c r="N86" s="203">
        <v>0</v>
      </c>
      <c r="O86" s="203">
        <v>26000</v>
      </c>
      <c r="P86" s="203" t="s">
        <v>1100</v>
      </c>
      <c r="Q86" s="203" t="s">
        <v>1101</v>
      </c>
      <c r="R86" s="125" t="s">
        <v>2261</v>
      </c>
    </row>
    <row r="87" spans="1:18" s="74" customFormat="1" ht="12.75" customHeight="1" x14ac:dyDescent="0.2">
      <c r="A87" s="70" t="s">
        <v>456</v>
      </c>
      <c r="B87" s="70" t="s">
        <v>41</v>
      </c>
      <c r="C87" s="203">
        <v>2006</v>
      </c>
      <c r="D87" s="203">
        <v>0</v>
      </c>
      <c r="E87" s="203">
        <v>2098</v>
      </c>
      <c r="F87" s="203">
        <v>0</v>
      </c>
      <c r="G87" s="203">
        <v>0</v>
      </c>
      <c r="H87" s="203">
        <v>0</v>
      </c>
      <c r="I87" s="203">
        <v>0</v>
      </c>
      <c r="J87" s="203">
        <v>0</v>
      </c>
      <c r="K87" s="203">
        <v>0</v>
      </c>
      <c r="L87" s="203">
        <v>17340</v>
      </c>
      <c r="M87" s="203">
        <v>0</v>
      </c>
      <c r="N87" s="203">
        <v>0</v>
      </c>
      <c r="O87" s="203">
        <v>5500</v>
      </c>
      <c r="P87" s="203" t="s">
        <v>1103</v>
      </c>
      <c r="Q87" s="203" t="s">
        <v>1104</v>
      </c>
      <c r="R87" s="125" t="s">
        <v>1850</v>
      </c>
    </row>
    <row r="88" spans="1:18" s="74" customFormat="1" ht="12.75" customHeight="1" x14ac:dyDescent="0.2">
      <c r="A88" s="70" t="s">
        <v>1696</v>
      </c>
      <c r="B88" s="70" t="s">
        <v>1697</v>
      </c>
      <c r="C88" s="203">
        <v>15711</v>
      </c>
      <c r="D88" s="203">
        <v>0</v>
      </c>
      <c r="E88" s="203">
        <v>0</v>
      </c>
      <c r="F88" s="203">
        <v>0</v>
      </c>
      <c r="G88" s="203">
        <v>0</v>
      </c>
      <c r="H88" s="203">
        <v>0</v>
      </c>
      <c r="I88" s="203">
        <v>0</v>
      </c>
      <c r="J88" s="203">
        <v>0</v>
      </c>
      <c r="K88" s="203">
        <v>0</v>
      </c>
      <c r="L88" s="203">
        <v>0</v>
      </c>
      <c r="M88" s="203">
        <v>0</v>
      </c>
      <c r="N88" s="203">
        <v>0</v>
      </c>
      <c r="O88" s="203">
        <v>0</v>
      </c>
      <c r="P88" s="203" t="s">
        <v>1105</v>
      </c>
      <c r="Q88" s="203" t="s">
        <v>1105</v>
      </c>
      <c r="R88" s="125" t="s">
        <v>2221</v>
      </c>
    </row>
    <row r="89" spans="1:18" s="74" customFormat="1" ht="12.75" customHeight="1" x14ac:dyDescent="0.2">
      <c r="A89" s="70" t="s">
        <v>375</v>
      </c>
      <c r="B89" s="70" t="s">
        <v>349</v>
      </c>
      <c r="C89" s="203">
        <v>7500</v>
      </c>
      <c r="D89" s="203">
        <v>0</v>
      </c>
      <c r="E89" s="203">
        <v>0</v>
      </c>
      <c r="F89" s="203">
        <v>0</v>
      </c>
      <c r="G89" s="203">
        <v>0</v>
      </c>
      <c r="H89" s="203">
        <v>0</v>
      </c>
      <c r="I89" s="203">
        <v>0</v>
      </c>
      <c r="J89" s="203">
        <v>0</v>
      </c>
      <c r="K89" s="203">
        <v>0</v>
      </c>
      <c r="L89" s="203">
        <v>5700</v>
      </c>
      <c r="M89" s="203">
        <v>5294.9304899999997</v>
      </c>
      <c r="N89" s="203">
        <v>0</v>
      </c>
      <c r="O89" s="203">
        <v>0</v>
      </c>
      <c r="P89" s="203" t="s">
        <v>1100</v>
      </c>
      <c r="Q89" s="203" t="s">
        <v>1104</v>
      </c>
      <c r="R89" s="125" t="s">
        <v>1769</v>
      </c>
    </row>
    <row r="90" spans="1:18" s="74" customFormat="1" ht="12.75" customHeight="1" x14ac:dyDescent="0.2">
      <c r="A90" s="70" t="s">
        <v>543</v>
      </c>
      <c r="B90" s="70" t="s">
        <v>42</v>
      </c>
      <c r="C90" s="203">
        <v>27146</v>
      </c>
      <c r="D90" s="203">
        <v>3000</v>
      </c>
      <c r="E90" s="203">
        <v>0</v>
      </c>
      <c r="F90" s="203">
        <v>0</v>
      </c>
      <c r="G90" s="203">
        <v>0</v>
      </c>
      <c r="H90" s="203">
        <v>0</v>
      </c>
      <c r="I90" s="203">
        <v>0</v>
      </c>
      <c r="J90" s="203">
        <v>0</v>
      </c>
      <c r="K90" s="203">
        <v>0</v>
      </c>
      <c r="L90" s="203">
        <v>14420</v>
      </c>
      <c r="M90" s="203">
        <v>0</v>
      </c>
      <c r="N90" s="203">
        <v>0</v>
      </c>
      <c r="O90" s="203">
        <v>4000</v>
      </c>
      <c r="P90" s="203" t="s">
        <v>1103</v>
      </c>
      <c r="Q90" s="203" t="s">
        <v>1104</v>
      </c>
      <c r="R90" s="125" t="s">
        <v>1937</v>
      </c>
    </row>
    <row r="91" spans="1:18" s="74" customFormat="1" ht="12.75" customHeight="1" x14ac:dyDescent="0.2">
      <c r="A91" s="70" t="s">
        <v>457</v>
      </c>
      <c r="B91" s="70" t="s">
        <v>43</v>
      </c>
      <c r="C91" s="203">
        <v>12187</v>
      </c>
      <c r="D91" s="203">
        <v>9000</v>
      </c>
      <c r="E91" s="203">
        <v>0</v>
      </c>
      <c r="F91" s="203">
        <v>3000</v>
      </c>
      <c r="G91" s="203">
        <v>0</v>
      </c>
      <c r="H91" s="203">
        <v>0</v>
      </c>
      <c r="I91" s="203">
        <v>0</v>
      </c>
      <c r="J91" s="203">
        <v>0</v>
      </c>
      <c r="K91" s="203">
        <v>0</v>
      </c>
      <c r="L91" s="203">
        <v>26953</v>
      </c>
      <c r="M91" s="203">
        <v>5000</v>
      </c>
      <c r="N91" s="203">
        <v>0</v>
      </c>
      <c r="O91" s="203">
        <v>33500</v>
      </c>
      <c r="P91" s="203" t="s">
        <v>1103</v>
      </c>
      <c r="Q91" s="203" t="s">
        <v>1104</v>
      </c>
      <c r="R91" s="125" t="s">
        <v>1851</v>
      </c>
    </row>
    <row r="92" spans="1:18" s="74" customFormat="1" ht="12.75" customHeight="1" x14ac:dyDescent="0.2">
      <c r="A92" s="70" t="s">
        <v>466</v>
      </c>
      <c r="B92" s="70" t="s">
        <v>44</v>
      </c>
      <c r="C92" s="203">
        <v>11405</v>
      </c>
      <c r="D92" s="203">
        <v>0</v>
      </c>
      <c r="E92" s="203">
        <v>0</v>
      </c>
      <c r="F92" s="203">
        <v>4000</v>
      </c>
      <c r="G92" s="203">
        <v>0</v>
      </c>
      <c r="H92" s="203">
        <v>0</v>
      </c>
      <c r="I92" s="203">
        <v>0</v>
      </c>
      <c r="J92" s="203">
        <v>0</v>
      </c>
      <c r="K92" s="203">
        <v>0</v>
      </c>
      <c r="L92" s="203">
        <v>3280</v>
      </c>
      <c r="M92" s="203">
        <v>0</v>
      </c>
      <c r="N92" s="203">
        <v>2050</v>
      </c>
      <c r="O92" s="203">
        <v>1000</v>
      </c>
      <c r="P92" s="203" t="s">
        <v>1103</v>
      </c>
      <c r="Q92" s="203" t="s">
        <v>1104</v>
      </c>
      <c r="R92" s="125" t="s">
        <v>1860</v>
      </c>
    </row>
    <row r="93" spans="1:18" s="74" customFormat="1" ht="12.75" customHeight="1" x14ac:dyDescent="0.2">
      <c r="A93" s="70" t="s">
        <v>593</v>
      </c>
      <c r="B93" s="70" t="s">
        <v>45</v>
      </c>
      <c r="C93" s="203">
        <v>10685</v>
      </c>
      <c r="D93" s="203">
        <v>0</v>
      </c>
      <c r="E93" s="203">
        <v>0</v>
      </c>
      <c r="F93" s="203">
        <v>0</v>
      </c>
      <c r="G93" s="203">
        <v>0</v>
      </c>
      <c r="H93" s="203">
        <v>0</v>
      </c>
      <c r="I93" s="203">
        <v>0</v>
      </c>
      <c r="J93" s="203">
        <v>20598</v>
      </c>
      <c r="K93" s="203">
        <v>0</v>
      </c>
      <c r="L93" s="203">
        <v>3441</v>
      </c>
      <c r="M93" s="203">
        <v>0</v>
      </c>
      <c r="N93" s="203">
        <v>14736</v>
      </c>
      <c r="O93" s="203">
        <v>0</v>
      </c>
      <c r="P93" s="203" t="s">
        <v>1103</v>
      </c>
      <c r="Q93" s="203" t="s">
        <v>1104</v>
      </c>
      <c r="R93" s="125" t="s">
        <v>1987</v>
      </c>
    </row>
    <row r="94" spans="1:18" s="74" customFormat="1" ht="12.75" customHeight="1" x14ac:dyDescent="0.2">
      <c r="A94" s="70" t="s">
        <v>728</v>
      </c>
      <c r="B94" s="70" t="s">
        <v>1113</v>
      </c>
      <c r="C94" s="203">
        <v>15133</v>
      </c>
      <c r="D94" s="203">
        <v>0</v>
      </c>
      <c r="E94" s="203">
        <v>0</v>
      </c>
      <c r="F94" s="203">
        <v>0</v>
      </c>
      <c r="G94" s="203">
        <v>0</v>
      </c>
      <c r="H94" s="203">
        <v>0</v>
      </c>
      <c r="I94" s="203">
        <v>0</v>
      </c>
      <c r="J94" s="203">
        <v>0</v>
      </c>
      <c r="K94" s="203">
        <v>0</v>
      </c>
      <c r="L94" s="203">
        <v>4830</v>
      </c>
      <c r="M94" s="203">
        <v>0</v>
      </c>
      <c r="N94" s="203">
        <v>0</v>
      </c>
      <c r="O94" s="203">
        <v>0</v>
      </c>
      <c r="P94" s="203" t="s">
        <v>1153</v>
      </c>
      <c r="Q94" s="203" t="s">
        <v>1104</v>
      </c>
      <c r="R94" s="125" t="s">
        <v>2123</v>
      </c>
    </row>
    <row r="95" spans="1:18" s="74" customFormat="1" ht="12.75" customHeight="1" x14ac:dyDescent="0.2">
      <c r="A95" s="70" t="s">
        <v>397</v>
      </c>
      <c r="B95" s="70" t="s">
        <v>350</v>
      </c>
      <c r="C95" s="203">
        <v>934</v>
      </c>
      <c r="D95" s="203">
        <v>0</v>
      </c>
      <c r="E95" s="203">
        <v>0</v>
      </c>
      <c r="F95" s="203">
        <v>0</v>
      </c>
      <c r="G95" s="203">
        <v>0</v>
      </c>
      <c r="H95" s="203">
        <v>0</v>
      </c>
      <c r="I95" s="203">
        <v>0</v>
      </c>
      <c r="J95" s="203">
        <v>0</v>
      </c>
      <c r="K95" s="203">
        <v>0</v>
      </c>
      <c r="L95" s="203">
        <v>26682</v>
      </c>
      <c r="M95" s="203">
        <v>0</v>
      </c>
      <c r="N95" s="203">
        <v>0</v>
      </c>
      <c r="O95" s="203">
        <v>2000</v>
      </c>
      <c r="P95" s="203" t="s">
        <v>1100</v>
      </c>
      <c r="Q95" s="203" t="s">
        <v>1104</v>
      </c>
      <c r="R95" s="125" t="s">
        <v>1791</v>
      </c>
    </row>
    <row r="96" spans="1:18" s="74" customFormat="1" ht="12.75" customHeight="1" x14ac:dyDescent="0.2">
      <c r="A96" s="70" t="s">
        <v>1008</v>
      </c>
      <c r="B96" s="70" t="s">
        <v>1009</v>
      </c>
      <c r="C96" s="203">
        <v>5929</v>
      </c>
      <c r="D96" s="203">
        <v>0</v>
      </c>
      <c r="E96" s="203">
        <v>0</v>
      </c>
      <c r="F96" s="203">
        <v>0</v>
      </c>
      <c r="G96" s="203">
        <v>0</v>
      </c>
      <c r="H96" s="203">
        <v>0</v>
      </c>
      <c r="I96" s="203">
        <v>0</v>
      </c>
      <c r="J96" s="203">
        <v>0</v>
      </c>
      <c r="K96" s="203">
        <v>0</v>
      </c>
      <c r="L96" s="203">
        <v>2328</v>
      </c>
      <c r="M96" s="203">
        <v>0</v>
      </c>
      <c r="N96" s="203">
        <v>0</v>
      </c>
      <c r="O96" s="203">
        <v>0</v>
      </c>
      <c r="P96" s="203" t="s">
        <v>1153</v>
      </c>
      <c r="Q96" s="203" t="s">
        <v>1104</v>
      </c>
      <c r="R96" s="125" t="s">
        <v>2178</v>
      </c>
    </row>
    <row r="97" spans="1:18" s="74" customFormat="1" ht="12.75" customHeight="1" x14ac:dyDescent="0.2">
      <c r="A97" s="70" t="s">
        <v>398</v>
      </c>
      <c r="B97" s="70" t="s">
        <v>351</v>
      </c>
      <c r="C97" s="203">
        <v>25361</v>
      </c>
      <c r="D97" s="203">
        <v>0</v>
      </c>
      <c r="E97" s="203">
        <v>0</v>
      </c>
      <c r="F97" s="203">
        <v>0</v>
      </c>
      <c r="G97" s="203">
        <v>0</v>
      </c>
      <c r="H97" s="203">
        <v>0</v>
      </c>
      <c r="I97" s="203">
        <v>0</v>
      </c>
      <c r="J97" s="203">
        <v>0</v>
      </c>
      <c r="K97" s="203">
        <v>0</v>
      </c>
      <c r="L97" s="203">
        <v>55362</v>
      </c>
      <c r="M97" s="203">
        <v>0</v>
      </c>
      <c r="N97" s="203">
        <v>0</v>
      </c>
      <c r="O97" s="203">
        <v>0</v>
      </c>
      <c r="P97" s="203" t="s">
        <v>1100</v>
      </c>
      <c r="Q97" s="203" t="s">
        <v>1104</v>
      </c>
      <c r="R97" s="125" t="s">
        <v>1792</v>
      </c>
    </row>
    <row r="98" spans="1:18" s="74" customFormat="1" ht="12.75" customHeight="1" x14ac:dyDescent="0.2">
      <c r="A98" s="70" t="s">
        <v>415</v>
      </c>
      <c r="B98" s="70" t="s">
        <v>46</v>
      </c>
      <c r="C98" s="203">
        <v>12500</v>
      </c>
      <c r="D98" s="203">
        <v>0</v>
      </c>
      <c r="E98" s="203">
        <v>0</v>
      </c>
      <c r="F98" s="203">
        <v>5000</v>
      </c>
      <c r="G98" s="203">
        <v>0</v>
      </c>
      <c r="H98" s="203">
        <v>3260</v>
      </c>
      <c r="I98" s="203">
        <v>0</v>
      </c>
      <c r="J98" s="203">
        <v>0</v>
      </c>
      <c r="K98" s="203">
        <v>0</v>
      </c>
      <c r="L98" s="203">
        <v>18049</v>
      </c>
      <c r="M98" s="203">
        <v>0</v>
      </c>
      <c r="N98" s="203">
        <v>2012</v>
      </c>
      <c r="O98" s="203">
        <v>0</v>
      </c>
      <c r="P98" s="203" t="s">
        <v>1103</v>
      </c>
      <c r="Q98" s="203" t="s">
        <v>1104</v>
      </c>
      <c r="R98" s="125" t="s">
        <v>1809</v>
      </c>
    </row>
    <row r="99" spans="1:18" s="74" customFormat="1" ht="12.75" customHeight="1" x14ac:dyDescent="0.2">
      <c r="A99" s="70" t="s">
        <v>645</v>
      </c>
      <c r="B99" s="70" t="s">
        <v>47</v>
      </c>
      <c r="C99" s="203">
        <v>10500</v>
      </c>
      <c r="D99" s="203">
        <v>0</v>
      </c>
      <c r="E99" s="203">
        <v>0</v>
      </c>
      <c r="F99" s="203">
        <v>0</v>
      </c>
      <c r="G99" s="203">
        <v>0</v>
      </c>
      <c r="H99" s="203">
        <v>0</v>
      </c>
      <c r="I99" s="203">
        <v>0</v>
      </c>
      <c r="J99" s="203">
        <v>0</v>
      </c>
      <c r="K99" s="203">
        <v>0</v>
      </c>
      <c r="L99" s="203">
        <v>26400</v>
      </c>
      <c r="M99" s="203">
        <v>0</v>
      </c>
      <c r="N99" s="203">
        <v>1000</v>
      </c>
      <c r="O99" s="203">
        <v>13000</v>
      </c>
      <c r="P99" s="203" t="s">
        <v>1103</v>
      </c>
      <c r="Q99" s="203" t="s">
        <v>1104</v>
      </c>
      <c r="R99" s="125" t="s">
        <v>2039</v>
      </c>
    </row>
    <row r="100" spans="1:18" s="74" customFormat="1" ht="12.75" customHeight="1" x14ac:dyDescent="0.2">
      <c r="A100" s="70" t="s">
        <v>385</v>
      </c>
      <c r="B100" s="70" t="s">
        <v>48</v>
      </c>
      <c r="C100" s="203">
        <v>8000</v>
      </c>
      <c r="D100" s="203">
        <v>1000</v>
      </c>
      <c r="E100" s="203">
        <v>0</v>
      </c>
      <c r="F100" s="203">
        <v>0</v>
      </c>
      <c r="G100" s="203">
        <v>0</v>
      </c>
      <c r="H100" s="203">
        <v>0</v>
      </c>
      <c r="I100" s="203">
        <v>0</v>
      </c>
      <c r="J100" s="203">
        <v>0</v>
      </c>
      <c r="K100" s="203">
        <v>0</v>
      </c>
      <c r="L100" s="203">
        <v>0</v>
      </c>
      <c r="M100" s="203">
        <v>0</v>
      </c>
      <c r="N100" s="203">
        <v>0</v>
      </c>
      <c r="O100" s="203">
        <v>0</v>
      </c>
      <c r="P100" s="203" t="s">
        <v>1103</v>
      </c>
      <c r="Q100" s="203" t="s">
        <v>1104</v>
      </c>
      <c r="R100" s="125" t="s">
        <v>1779</v>
      </c>
    </row>
    <row r="101" spans="1:18" s="74" customFormat="1" ht="12.75" customHeight="1" x14ac:dyDescent="0.2">
      <c r="A101" s="70" t="s">
        <v>528</v>
      </c>
      <c r="B101" s="70" t="s">
        <v>49</v>
      </c>
      <c r="C101" s="203">
        <v>2434</v>
      </c>
      <c r="D101" s="203">
        <v>0</v>
      </c>
      <c r="E101" s="203">
        <v>0</v>
      </c>
      <c r="F101" s="203">
        <v>0</v>
      </c>
      <c r="G101" s="203">
        <v>0</v>
      </c>
      <c r="H101" s="203">
        <v>0</v>
      </c>
      <c r="I101" s="203">
        <v>0</v>
      </c>
      <c r="J101" s="203">
        <v>0</v>
      </c>
      <c r="K101" s="203">
        <v>0</v>
      </c>
      <c r="L101" s="203">
        <v>2850</v>
      </c>
      <c r="M101" s="203">
        <v>0</v>
      </c>
      <c r="N101" s="203">
        <v>0</v>
      </c>
      <c r="O101" s="203">
        <v>0</v>
      </c>
      <c r="P101" s="203" t="s">
        <v>1103</v>
      </c>
      <c r="Q101" s="203" t="s">
        <v>1104</v>
      </c>
      <c r="R101" s="125" t="s">
        <v>1922</v>
      </c>
    </row>
    <row r="102" spans="1:18" s="74" customFormat="1" ht="12.75" customHeight="1" x14ac:dyDescent="0.2">
      <c r="A102" s="70" t="s">
        <v>435</v>
      </c>
      <c r="B102" s="70" t="s">
        <v>50</v>
      </c>
      <c r="C102" s="203">
        <v>0</v>
      </c>
      <c r="D102" s="203">
        <v>0</v>
      </c>
      <c r="E102" s="203">
        <v>0</v>
      </c>
      <c r="F102" s="203">
        <v>0</v>
      </c>
      <c r="G102" s="203">
        <v>0</v>
      </c>
      <c r="H102" s="203">
        <v>0</v>
      </c>
      <c r="I102" s="203">
        <v>0</v>
      </c>
      <c r="J102" s="203">
        <v>0</v>
      </c>
      <c r="K102" s="203">
        <v>750</v>
      </c>
      <c r="L102" s="203">
        <v>2000</v>
      </c>
      <c r="M102" s="203">
        <v>0</v>
      </c>
      <c r="N102" s="203">
        <v>0</v>
      </c>
      <c r="O102" s="203">
        <v>8000</v>
      </c>
      <c r="P102" s="203" t="s">
        <v>1103</v>
      </c>
      <c r="Q102" s="203" t="s">
        <v>1104</v>
      </c>
      <c r="R102" s="125" t="s">
        <v>1829</v>
      </c>
    </row>
    <row r="103" spans="1:18" s="74" customFormat="1" ht="12.75" customHeight="1" x14ac:dyDescent="0.2">
      <c r="A103" s="70" t="s">
        <v>850</v>
      </c>
      <c r="B103" s="70" t="s">
        <v>851</v>
      </c>
      <c r="C103" s="203">
        <v>79574</v>
      </c>
      <c r="D103" s="203">
        <v>7000</v>
      </c>
      <c r="E103" s="203">
        <v>0</v>
      </c>
      <c r="F103" s="203">
        <v>0</v>
      </c>
      <c r="G103" s="203">
        <v>0</v>
      </c>
      <c r="H103" s="203">
        <v>0</v>
      </c>
      <c r="I103" s="203">
        <v>0</v>
      </c>
      <c r="J103" s="203">
        <v>0</v>
      </c>
      <c r="K103" s="203">
        <v>0</v>
      </c>
      <c r="L103" s="203">
        <v>131000</v>
      </c>
      <c r="M103" s="203">
        <v>0</v>
      </c>
      <c r="N103" s="203">
        <v>0</v>
      </c>
      <c r="O103" s="203">
        <v>60000</v>
      </c>
      <c r="P103" s="203" t="s">
        <v>1100</v>
      </c>
      <c r="Q103" s="203" t="s">
        <v>1102</v>
      </c>
      <c r="R103" s="125" t="s">
        <v>2231</v>
      </c>
    </row>
    <row r="104" spans="1:18" s="74" customFormat="1" ht="12.75" customHeight="1" x14ac:dyDescent="0.2">
      <c r="A104" s="70" t="s">
        <v>852</v>
      </c>
      <c r="B104" s="70" t="s">
        <v>853</v>
      </c>
      <c r="C104" s="203">
        <v>5645</v>
      </c>
      <c r="D104" s="203">
        <v>0</v>
      </c>
      <c r="E104" s="203">
        <v>0</v>
      </c>
      <c r="F104" s="203">
        <v>0</v>
      </c>
      <c r="G104" s="203">
        <v>0</v>
      </c>
      <c r="H104" s="203">
        <v>0</v>
      </c>
      <c r="I104" s="203">
        <v>0</v>
      </c>
      <c r="J104" s="203">
        <v>0</v>
      </c>
      <c r="K104" s="203">
        <v>0</v>
      </c>
      <c r="L104" s="203">
        <v>0</v>
      </c>
      <c r="M104" s="203">
        <v>9443</v>
      </c>
      <c r="N104" s="203">
        <v>0</v>
      </c>
      <c r="O104" s="203">
        <v>0</v>
      </c>
      <c r="P104" s="203" t="s">
        <v>1100</v>
      </c>
      <c r="Q104" s="203" t="s">
        <v>1102</v>
      </c>
      <c r="R104" s="125" t="s">
        <v>2252</v>
      </c>
    </row>
    <row r="105" spans="1:18" s="74" customFormat="1" ht="12.75" customHeight="1" x14ac:dyDescent="0.2">
      <c r="A105" s="70" t="s">
        <v>854</v>
      </c>
      <c r="B105" s="70" t="s">
        <v>855</v>
      </c>
      <c r="C105" s="203">
        <v>52464</v>
      </c>
      <c r="D105" s="203">
        <v>0</v>
      </c>
      <c r="E105" s="203">
        <v>0</v>
      </c>
      <c r="F105" s="203">
        <v>0</v>
      </c>
      <c r="G105" s="203">
        <v>0</v>
      </c>
      <c r="H105" s="203">
        <v>0</v>
      </c>
      <c r="I105" s="203">
        <v>0</v>
      </c>
      <c r="J105" s="203">
        <v>0</v>
      </c>
      <c r="K105" s="203">
        <v>0</v>
      </c>
      <c r="L105" s="203">
        <v>110402</v>
      </c>
      <c r="M105" s="203">
        <v>0</v>
      </c>
      <c r="N105" s="203">
        <v>0</v>
      </c>
      <c r="O105" s="203">
        <v>210900</v>
      </c>
      <c r="P105" s="203" t="s">
        <v>1100</v>
      </c>
      <c r="Q105" s="203" t="s">
        <v>1102</v>
      </c>
      <c r="R105" s="125" t="s">
        <v>2236</v>
      </c>
    </row>
    <row r="106" spans="1:18" s="74" customFormat="1" ht="12.75" customHeight="1" x14ac:dyDescent="0.2">
      <c r="A106" s="70" t="s">
        <v>856</v>
      </c>
      <c r="B106" s="70" t="s">
        <v>857</v>
      </c>
      <c r="C106" s="203">
        <v>60000</v>
      </c>
      <c r="D106" s="203">
        <v>0</v>
      </c>
      <c r="E106" s="203">
        <v>0</v>
      </c>
      <c r="F106" s="203">
        <v>0</v>
      </c>
      <c r="G106" s="203">
        <v>0</v>
      </c>
      <c r="H106" s="203">
        <v>0</v>
      </c>
      <c r="I106" s="203">
        <v>0</v>
      </c>
      <c r="J106" s="203">
        <v>0</v>
      </c>
      <c r="K106" s="203">
        <v>0</v>
      </c>
      <c r="L106" s="203">
        <v>20481</v>
      </c>
      <c r="M106" s="203">
        <v>0</v>
      </c>
      <c r="N106" s="203">
        <v>0</v>
      </c>
      <c r="O106" s="203">
        <v>40000</v>
      </c>
      <c r="P106" s="203" t="s">
        <v>1100</v>
      </c>
      <c r="Q106" s="203" t="s">
        <v>1102</v>
      </c>
      <c r="R106" s="125" t="s">
        <v>2240</v>
      </c>
    </row>
    <row r="107" spans="1:18" s="74" customFormat="1" ht="12.75" customHeight="1" x14ac:dyDescent="0.2">
      <c r="A107" s="70" t="s">
        <v>689</v>
      </c>
      <c r="B107" s="70" t="s">
        <v>51</v>
      </c>
      <c r="C107" s="203">
        <v>445300</v>
      </c>
      <c r="D107" s="203">
        <v>67200</v>
      </c>
      <c r="E107" s="203">
        <v>0</v>
      </c>
      <c r="F107" s="203">
        <v>0</v>
      </c>
      <c r="G107" s="203">
        <v>0</v>
      </c>
      <c r="H107" s="203">
        <v>0</v>
      </c>
      <c r="I107" s="203">
        <v>0</v>
      </c>
      <c r="J107" s="203">
        <v>0</v>
      </c>
      <c r="K107" s="203">
        <v>0</v>
      </c>
      <c r="L107" s="203">
        <v>157000</v>
      </c>
      <c r="M107" s="203">
        <v>683416</v>
      </c>
      <c r="N107" s="203">
        <v>0</v>
      </c>
      <c r="O107" s="203">
        <v>150000</v>
      </c>
      <c r="P107" s="203" t="s">
        <v>1112</v>
      </c>
      <c r="Q107" s="203" t="s">
        <v>1104</v>
      </c>
      <c r="R107" s="125" t="s">
        <v>2083</v>
      </c>
    </row>
    <row r="108" spans="1:18" s="74" customFormat="1" ht="12.75" customHeight="1" x14ac:dyDescent="0.2">
      <c r="A108" s="70" t="s">
        <v>583</v>
      </c>
      <c r="B108" s="70" t="s">
        <v>321</v>
      </c>
      <c r="C108" s="203">
        <v>20000</v>
      </c>
      <c r="D108" s="203">
        <v>0</v>
      </c>
      <c r="E108" s="203">
        <v>0</v>
      </c>
      <c r="F108" s="203">
        <v>0</v>
      </c>
      <c r="G108" s="203">
        <v>0</v>
      </c>
      <c r="H108" s="203">
        <v>0</v>
      </c>
      <c r="I108" s="203">
        <v>0</v>
      </c>
      <c r="J108" s="203">
        <v>0</v>
      </c>
      <c r="K108" s="203">
        <v>0</v>
      </c>
      <c r="L108" s="203">
        <v>33000</v>
      </c>
      <c r="M108" s="203">
        <v>0</v>
      </c>
      <c r="N108" s="203">
        <v>0</v>
      </c>
      <c r="O108" s="203">
        <v>10000</v>
      </c>
      <c r="P108" s="203" t="s">
        <v>1100</v>
      </c>
      <c r="Q108" s="203" t="s">
        <v>1104</v>
      </c>
      <c r="R108" s="125" t="s">
        <v>1977</v>
      </c>
    </row>
    <row r="109" spans="1:18" s="74" customFormat="1" ht="12.75" customHeight="1" x14ac:dyDescent="0.2">
      <c r="A109" s="70" t="s">
        <v>858</v>
      </c>
      <c r="B109" s="70" t="s">
        <v>859</v>
      </c>
      <c r="C109" s="203">
        <v>16687</v>
      </c>
      <c r="D109" s="203">
        <v>0</v>
      </c>
      <c r="E109" s="203">
        <v>0</v>
      </c>
      <c r="F109" s="203">
        <v>0</v>
      </c>
      <c r="G109" s="203">
        <v>0</v>
      </c>
      <c r="H109" s="203">
        <v>0</v>
      </c>
      <c r="I109" s="203">
        <v>0</v>
      </c>
      <c r="J109" s="203">
        <v>0</v>
      </c>
      <c r="K109" s="203">
        <v>0</v>
      </c>
      <c r="L109" s="203">
        <v>0</v>
      </c>
      <c r="M109" s="203">
        <v>0</v>
      </c>
      <c r="N109" s="203">
        <v>7883</v>
      </c>
      <c r="O109" s="203">
        <v>0</v>
      </c>
      <c r="P109" s="203" t="s">
        <v>1100</v>
      </c>
      <c r="Q109" s="203" t="s">
        <v>1102</v>
      </c>
      <c r="R109" s="125" t="s">
        <v>2227</v>
      </c>
    </row>
    <row r="110" spans="1:18" s="74" customFormat="1" ht="12.75" customHeight="1" x14ac:dyDescent="0.2">
      <c r="A110" s="70" t="s">
        <v>729</v>
      </c>
      <c r="B110" s="70" t="s">
        <v>1114</v>
      </c>
      <c r="C110" s="203">
        <v>4191</v>
      </c>
      <c r="D110" s="203">
        <v>0</v>
      </c>
      <c r="E110" s="203">
        <v>0</v>
      </c>
      <c r="F110" s="203">
        <v>0</v>
      </c>
      <c r="G110" s="203">
        <v>0</v>
      </c>
      <c r="H110" s="203">
        <v>0</v>
      </c>
      <c r="I110" s="203">
        <v>0</v>
      </c>
      <c r="J110" s="203">
        <v>0</v>
      </c>
      <c r="K110" s="203">
        <v>0</v>
      </c>
      <c r="L110" s="203">
        <v>0</v>
      </c>
      <c r="M110" s="203">
        <v>0</v>
      </c>
      <c r="N110" s="203">
        <v>2000</v>
      </c>
      <c r="O110" s="203">
        <v>2000</v>
      </c>
      <c r="P110" s="203" t="s">
        <v>1153</v>
      </c>
      <c r="Q110" s="203" t="s">
        <v>1104</v>
      </c>
      <c r="R110" s="125" t="s">
        <v>2124</v>
      </c>
    </row>
    <row r="111" spans="1:18" s="74" customFormat="1" ht="12.75" customHeight="1" x14ac:dyDescent="0.2">
      <c r="A111" s="70" t="s">
        <v>1010</v>
      </c>
      <c r="B111" s="70" t="s">
        <v>1011</v>
      </c>
      <c r="C111" s="203">
        <v>0</v>
      </c>
      <c r="D111" s="203">
        <v>0</v>
      </c>
      <c r="E111" s="203">
        <v>0</v>
      </c>
      <c r="F111" s="203">
        <v>0</v>
      </c>
      <c r="G111" s="203">
        <v>0</v>
      </c>
      <c r="H111" s="203">
        <v>0</v>
      </c>
      <c r="I111" s="203">
        <v>0</v>
      </c>
      <c r="J111" s="203">
        <v>0</v>
      </c>
      <c r="K111" s="203">
        <v>0</v>
      </c>
      <c r="L111" s="203">
        <v>0</v>
      </c>
      <c r="M111" s="203">
        <v>0</v>
      </c>
      <c r="N111" s="203">
        <v>0</v>
      </c>
      <c r="O111" s="203">
        <v>0</v>
      </c>
      <c r="P111" s="203" t="s">
        <v>1153</v>
      </c>
      <c r="Q111" s="203" t="s">
        <v>1104</v>
      </c>
      <c r="R111" s="125" t="s">
        <v>2179</v>
      </c>
    </row>
    <row r="112" spans="1:18" s="74" customFormat="1" ht="12.75" customHeight="1" x14ac:dyDescent="0.2">
      <c r="A112" s="70" t="s">
        <v>458</v>
      </c>
      <c r="B112" s="70" t="s">
        <v>52</v>
      </c>
      <c r="C112" s="203">
        <v>32500</v>
      </c>
      <c r="D112" s="203">
        <v>2500</v>
      </c>
      <c r="E112" s="203">
        <v>0</v>
      </c>
      <c r="F112" s="203">
        <v>0</v>
      </c>
      <c r="G112" s="203">
        <v>0</v>
      </c>
      <c r="H112" s="203">
        <v>0</v>
      </c>
      <c r="I112" s="203">
        <v>0</v>
      </c>
      <c r="J112" s="203">
        <v>0</v>
      </c>
      <c r="K112" s="203">
        <v>0</v>
      </c>
      <c r="L112" s="203">
        <v>25400</v>
      </c>
      <c r="M112" s="203">
        <v>0</v>
      </c>
      <c r="N112" s="203">
        <v>0</v>
      </c>
      <c r="O112" s="203">
        <v>0</v>
      </c>
      <c r="P112" s="203" t="s">
        <v>1103</v>
      </c>
      <c r="Q112" s="203" t="s">
        <v>1104</v>
      </c>
      <c r="R112" s="125" t="s">
        <v>1852</v>
      </c>
    </row>
    <row r="113" spans="1:18" s="74" customFormat="1" ht="12.75" customHeight="1" x14ac:dyDescent="0.2">
      <c r="A113" s="70" t="s">
        <v>862</v>
      </c>
      <c r="B113" s="70" t="s">
        <v>863</v>
      </c>
      <c r="C113" s="203">
        <v>8332</v>
      </c>
      <c r="D113" s="203">
        <v>3000</v>
      </c>
      <c r="E113" s="203">
        <v>0</v>
      </c>
      <c r="F113" s="203">
        <v>0</v>
      </c>
      <c r="G113" s="203">
        <v>0</v>
      </c>
      <c r="H113" s="203">
        <v>0</v>
      </c>
      <c r="I113" s="203">
        <v>0</v>
      </c>
      <c r="J113" s="203">
        <v>0</v>
      </c>
      <c r="K113" s="203">
        <v>1000</v>
      </c>
      <c r="L113" s="203">
        <v>0</v>
      </c>
      <c r="M113" s="203">
        <v>0</v>
      </c>
      <c r="N113" s="203">
        <v>0</v>
      </c>
      <c r="O113" s="203">
        <v>24500</v>
      </c>
      <c r="P113" s="203" t="s">
        <v>1100</v>
      </c>
      <c r="Q113" s="203" t="s">
        <v>1102</v>
      </c>
      <c r="R113" s="125" t="s">
        <v>2255</v>
      </c>
    </row>
    <row r="114" spans="1:18" s="74" customFormat="1" ht="12.75" customHeight="1" x14ac:dyDescent="0.2">
      <c r="A114" s="70" t="s">
        <v>408</v>
      </c>
      <c r="B114" s="70" t="s">
        <v>2287</v>
      </c>
      <c r="C114" s="203">
        <v>22555</v>
      </c>
      <c r="D114" s="203">
        <v>0</v>
      </c>
      <c r="E114" s="203">
        <v>0</v>
      </c>
      <c r="F114" s="203">
        <v>0</v>
      </c>
      <c r="G114" s="203">
        <v>0</v>
      </c>
      <c r="H114" s="203">
        <v>0</v>
      </c>
      <c r="I114" s="203">
        <v>0</v>
      </c>
      <c r="J114" s="203">
        <v>0</v>
      </c>
      <c r="K114" s="203">
        <v>0</v>
      </c>
      <c r="L114" s="203">
        <v>16497</v>
      </c>
      <c r="M114" s="203">
        <v>0</v>
      </c>
      <c r="N114" s="203">
        <v>0</v>
      </c>
      <c r="O114" s="203">
        <v>0</v>
      </c>
      <c r="P114" s="203" t="s">
        <v>1103</v>
      </c>
      <c r="Q114" s="203" t="s">
        <v>1104</v>
      </c>
      <c r="R114" s="125" t="s">
        <v>1802</v>
      </c>
    </row>
    <row r="115" spans="1:18" s="74" customFormat="1" ht="12.75" customHeight="1" x14ac:dyDescent="0.2">
      <c r="A115" s="70" t="s">
        <v>575</v>
      </c>
      <c r="B115" s="70" t="s">
        <v>54</v>
      </c>
      <c r="C115" s="203">
        <v>2979</v>
      </c>
      <c r="D115" s="203">
        <v>0</v>
      </c>
      <c r="E115" s="203">
        <v>0</v>
      </c>
      <c r="F115" s="203">
        <v>0</v>
      </c>
      <c r="G115" s="203">
        <v>0</v>
      </c>
      <c r="H115" s="203">
        <v>0</v>
      </c>
      <c r="I115" s="203">
        <v>0</v>
      </c>
      <c r="J115" s="203">
        <v>0</v>
      </c>
      <c r="K115" s="203">
        <v>2000</v>
      </c>
      <c r="L115" s="203">
        <v>4962</v>
      </c>
      <c r="M115" s="203">
        <v>0</v>
      </c>
      <c r="N115" s="203">
        <v>0</v>
      </c>
      <c r="O115" s="203">
        <v>3500</v>
      </c>
      <c r="P115" s="203" t="s">
        <v>1103</v>
      </c>
      <c r="Q115" s="203" t="s">
        <v>1104</v>
      </c>
      <c r="R115" s="125" t="s">
        <v>1969</v>
      </c>
    </row>
    <row r="116" spans="1:18" s="74" customFormat="1" ht="12.75" customHeight="1" x14ac:dyDescent="0.2">
      <c r="A116" s="70" t="s">
        <v>403</v>
      </c>
      <c r="B116" s="70" t="s">
        <v>352</v>
      </c>
      <c r="C116" s="203">
        <v>222787</v>
      </c>
      <c r="D116" s="203">
        <v>20000</v>
      </c>
      <c r="E116" s="203">
        <v>0</v>
      </c>
      <c r="F116" s="203">
        <v>0</v>
      </c>
      <c r="G116" s="203">
        <v>0</v>
      </c>
      <c r="H116" s="203">
        <v>0</v>
      </c>
      <c r="I116" s="203">
        <v>0</v>
      </c>
      <c r="J116" s="203">
        <v>0</v>
      </c>
      <c r="K116" s="203">
        <v>0</v>
      </c>
      <c r="L116" s="203">
        <v>49987</v>
      </c>
      <c r="M116" s="203">
        <v>0</v>
      </c>
      <c r="N116" s="203">
        <v>0</v>
      </c>
      <c r="O116" s="203">
        <v>159681</v>
      </c>
      <c r="P116" s="203" t="s">
        <v>1100</v>
      </c>
      <c r="Q116" s="203" t="s">
        <v>1104</v>
      </c>
      <c r="R116" s="125" t="s">
        <v>1797</v>
      </c>
    </row>
    <row r="117" spans="1:18" s="74" customFormat="1" ht="12.75" customHeight="1" x14ac:dyDescent="0.2">
      <c r="A117" s="70" t="s">
        <v>467</v>
      </c>
      <c r="B117" s="70" t="s">
        <v>2288</v>
      </c>
      <c r="C117" s="203">
        <v>6541</v>
      </c>
      <c r="D117" s="203">
        <v>6985</v>
      </c>
      <c r="E117" s="203">
        <v>0</v>
      </c>
      <c r="F117" s="203">
        <v>5000</v>
      </c>
      <c r="G117" s="203">
        <v>0</v>
      </c>
      <c r="H117" s="203">
        <v>0</v>
      </c>
      <c r="I117" s="203">
        <v>0</v>
      </c>
      <c r="J117" s="203">
        <v>0</v>
      </c>
      <c r="K117" s="203">
        <v>0</v>
      </c>
      <c r="L117" s="203">
        <v>4220</v>
      </c>
      <c r="M117" s="203">
        <v>0</v>
      </c>
      <c r="N117" s="203">
        <v>0</v>
      </c>
      <c r="O117" s="203">
        <v>0</v>
      </c>
      <c r="P117" s="203" t="s">
        <v>1103</v>
      </c>
      <c r="Q117" s="203" t="s">
        <v>1104</v>
      </c>
      <c r="R117" s="125" t="s">
        <v>1861</v>
      </c>
    </row>
    <row r="118" spans="1:18" s="74" customFormat="1" ht="12.75" customHeight="1" x14ac:dyDescent="0.2">
      <c r="A118" s="70" t="s">
        <v>442</v>
      </c>
      <c r="B118" s="70" t="s">
        <v>1115</v>
      </c>
      <c r="C118" s="203">
        <v>96730</v>
      </c>
      <c r="D118" s="203">
        <v>12081</v>
      </c>
      <c r="E118" s="203">
        <v>0</v>
      </c>
      <c r="F118" s="203">
        <v>0</v>
      </c>
      <c r="G118" s="203">
        <v>0</v>
      </c>
      <c r="H118" s="203">
        <v>0</v>
      </c>
      <c r="I118" s="203">
        <v>0</v>
      </c>
      <c r="J118" s="203">
        <v>0</v>
      </c>
      <c r="K118" s="203">
        <v>0</v>
      </c>
      <c r="L118" s="203">
        <v>0</v>
      </c>
      <c r="M118" s="203">
        <v>0</v>
      </c>
      <c r="N118" s="203">
        <v>22551</v>
      </c>
      <c r="O118" s="203">
        <v>7450</v>
      </c>
      <c r="P118" s="203" t="s">
        <v>1100</v>
      </c>
      <c r="Q118" s="203" t="s">
        <v>1104</v>
      </c>
      <c r="R118" s="125" t="s">
        <v>1836</v>
      </c>
    </row>
    <row r="119" spans="1:18" s="74" customFormat="1" ht="12.75" customHeight="1" x14ac:dyDescent="0.2">
      <c r="A119" s="70" t="s">
        <v>678</v>
      </c>
      <c r="B119" s="70" t="s">
        <v>56</v>
      </c>
      <c r="C119" s="203">
        <v>22985</v>
      </c>
      <c r="D119" s="203">
        <v>1000</v>
      </c>
      <c r="E119" s="203">
        <v>0</v>
      </c>
      <c r="F119" s="203">
        <v>0</v>
      </c>
      <c r="G119" s="203">
        <v>0</v>
      </c>
      <c r="H119" s="203">
        <v>0</v>
      </c>
      <c r="I119" s="203">
        <v>10000</v>
      </c>
      <c r="J119" s="203">
        <v>2950</v>
      </c>
      <c r="K119" s="203">
        <v>0</v>
      </c>
      <c r="L119" s="203">
        <v>56648</v>
      </c>
      <c r="M119" s="203">
        <v>0</v>
      </c>
      <c r="N119" s="203">
        <v>57544</v>
      </c>
      <c r="O119" s="203">
        <v>0</v>
      </c>
      <c r="P119" s="203" t="s">
        <v>1107</v>
      </c>
      <c r="Q119" s="203" t="s">
        <v>1104</v>
      </c>
      <c r="R119" s="125" t="s">
        <v>2072</v>
      </c>
    </row>
    <row r="120" spans="1:18" s="74" customFormat="1" ht="12.75" customHeight="1" x14ac:dyDescent="0.2">
      <c r="A120" s="70" t="s">
        <v>567</v>
      </c>
      <c r="B120" s="70" t="s">
        <v>57</v>
      </c>
      <c r="C120" s="203">
        <v>2520</v>
      </c>
      <c r="D120" s="203">
        <v>8500</v>
      </c>
      <c r="E120" s="203">
        <v>0</v>
      </c>
      <c r="F120" s="203">
        <v>0</v>
      </c>
      <c r="G120" s="203">
        <v>0</v>
      </c>
      <c r="H120" s="203">
        <v>0</v>
      </c>
      <c r="I120" s="203">
        <v>0</v>
      </c>
      <c r="J120" s="203">
        <v>0</v>
      </c>
      <c r="K120" s="203">
        <v>0</v>
      </c>
      <c r="L120" s="203">
        <v>3500</v>
      </c>
      <c r="M120" s="203">
        <v>0</v>
      </c>
      <c r="N120" s="203">
        <v>0</v>
      </c>
      <c r="O120" s="203">
        <v>0</v>
      </c>
      <c r="P120" s="203" t="s">
        <v>1103</v>
      </c>
      <c r="Q120" s="203" t="s">
        <v>1104</v>
      </c>
      <c r="R120" s="125" t="s">
        <v>1961</v>
      </c>
    </row>
    <row r="121" spans="1:18" s="74" customFormat="1" ht="12.75" customHeight="1" x14ac:dyDescent="0.2">
      <c r="A121" s="70" t="s">
        <v>646</v>
      </c>
      <c r="B121" s="70" t="s">
        <v>58</v>
      </c>
      <c r="C121" s="203">
        <v>2134</v>
      </c>
      <c r="D121" s="203">
        <v>3500</v>
      </c>
      <c r="E121" s="203">
        <v>0</v>
      </c>
      <c r="F121" s="203">
        <v>5000</v>
      </c>
      <c r="G121" s="203">
        <v>0</v>
      </c>
      <c r="H121" s="203">
        <v>0</v>
      </c>
      <c r="I121" s="203">
        <v>0</v>
      </c>
      <c r="J121" s="203">
        <v>0</v>
      </c>
      <c r="K121" s="203">
        <v>0</v>
      </c>
      <c r="L121" s="203">
        <v>4895</v>
      </c>
      <c r="M121" s="203">
        <v>0</v>
      </c>
      <c r="N121" s="203">
        <v>50790</v>
      </c>
      <c r="O121" s="203">
        <v>58000</v>
      </c>
      <c r="P121" s="203" t="s">
        <v>1103</v>
      </c>
      <c r="Q121" s="203" t="s">
        <v>1104</v>
      </c>
      <c r="R121" s="125" t="s">
        <v>2040</v>
      </c>
    </row>
    <row r="122" spans="1:18" s="74" customFormat="1" ht="12.75" customHeight="1" x14ac:dyDescent="0.2">
      <c r="A122" s="70" t="s">
        <v>707</v>
      </c>
      <c r="B122" s="70" t="s">
        <v>59</v>
      </c>
      <c r="C122" s="203">
        <v>65000</v>
      </c>
      <c r="D122" s="203">
        <v>0</v>
      </c>
      <c r="E122" s="203">
        <v>0</v>
      </c>
      <c r="F122" s="203">
        <v>0</v>
      </c>
      <c r="G122" s="203">
        <v>0</v>
      </c>
      <c r="H122" s="203">
        <v>0</v>
      </c>
      <c r="I122" s="203">
        <v>0</v>
      </c>
      <c r="J122" s="203">
        <v>0</v>
      </c>
      <c r="K122" s="203">
        <v>0</v>
      </c>
      <c r="L122" s="203">
        <v>8820</v>
      </c>
      <c r="M122" s="203">
        <v>0</v>
      </c>
      <c r="N122" s="203">
        <v>0</v>
      </c>
      <c r="O122" s="203">
        <v>60000</v>
      </c>
      <c r="P122" s="203" t="s">
        <v>1106</v>
      </c>
      <c r="Q122" s="203" t="s">
        <v>1104</v>
      </c>
      <c r="R122" s="125" t="s">
        <v>2101</v>
      </c>
    </row>
    <row r="123" spans="1:18" s="74" customFormat="1" ht="12.75" customHeight="1" x14ac:dyDescent="0.2">
      <c r="A123" s="70" t="s">
        <v>404</v>
      </c>
      <c r="B123" s="70" t="s">
        <v>322</v>
      </c>
      <c r="C123" s="203">
        <v>32000</v>
      </c>
      <c r="D123" s="203">
        <v>0</v>
      </c>
      <c r="E123" s="203">
        <v>0</v>
      </c>
      <c r="F123" s="203">
        <v>0</v>
      </c>
      <c r="G123" s="203">
        <v>0</v>
      </c>
      <c r="H123" s="203">
        <v>0</v>
      </c>
      <c r="I123" s="203">
        <v>0</v>
      </c>
      <c r="J123" s="203">
        <v>0</v>
      </c>
      <c r="K123" s="203">
        <v>0</v>
      </c>
      <c r="L123" s="203">
        <v>30200</v>
      </c>
      <c r="M123" s="203">
        <v>0</v>
      </c>
      <c r="N123" s="203">
        <v>50000</v>
      </c>
      <c r="O123" s="203">
        <v>10000</v>
      </c>
      <c r="P123" s="203" t="s">
        <v>1109</v>
      </c>
      <c r="Q123" s="203" t="s">
        <v>1104</v>
      </c>
      <c r="R123" s="125" t="s">
        <v>1798</v>
      </c>
    </row>
    <row r="124" spans="1:18" s="74" customFormat="1" ht="12.75" customHeight="1" x14ac:dyDescent="0.2">
      <c r="A124" s="70" t="s">
        <v>1012</v>
      </c>
      <c r="B124" s="70" t="s">
        <v>1013</v>
      </c>
      <c r="C124" s="203">
        <v>3225</v>
      </c>
      <c r="D124" s="203">
        <v>2141</v>
      </c>
      <c r="E124" s="203">
        <v>0</v>
      </c>
      <c r="F124" s="203">
        <v>0</v>
      </c>
      <c r="G124" s="203">
        <v>0</v>
      </c>
      <c r="H124" s="203">
        <v>0</v>
      </c>
      <c r="I124" s="203">
        <v>0</v>
      </c>
      <c r="J124" s="203">
        <v>0</v>
      </c>
      <c r="K124" s="203">
        <v>0</v>
      </c>
      <c r="L124" s="203">
        <v>704</v>
      </c>
      <c r="M124" s="203">
        <v>0</v>
      </c>
      <c r="N124" s="203">
        <v>0</v>
      </c>
      <c r="O124" s="203">
        <v>4000</v>
      </c>
      <c r="P124" s="203" t="s">
        <v>1153</v>
      </c>
      <c r="Q124" s="203" t="s">
        <v>1104</v>
      </c>
      <c r="R124" s="125" t="s">
        <v>2180</v>
      </c>
    </row>
    <row r="125" spans="1:18" s="74" customFormat="1" ht="12.75" customHeight="1" x14ac:dyDescent="0.2">
      <c r="A125" s="70" t="s">
        <v>496</v>
      </c>
      <c r="B125" s="70" t="s">
        <v>60</v>
      </c>
      <c r="C125" s="203">
        <v>45604</v>
      </c>
      <c r="D125" s="203">
        <v>20500</v>
      </c>
      <c r="E125" s="203">
        <v>0</v>
      </c>
      <c r="F125" s="203">
        <v>0</v>
      </c>
      <c r="G125" s="203">
        <v>0</v>
      </c>
      <c r="H125" s="203">
        <v>0</v>
      </c>
      <c r="I125" s="203">
        <v>0</v>
      </c>
      <c r="J125" s="203">
        <v>0</v>
      </c>
      <c r="K125" s="203">
        <v>0</v>
      </c>
      <c r="L125" s="203">
        <v>16000</v>
      </c>
      <c r="M125" s="203">
        <v>0</v>
      </c>
      <c r="N125" s="203">
        <v>0</v>
      </c>
      <c r="O125" s="203">
        <v>9500</v>
      </c>
      <c r="P125" s="203" t="s">
        <v>1103</v>
      </c>
      <c r="Q125" s="203" t="s">
        <v>1104</v>
      </c>
      <c r="R125" s="125" t="s">
        <v>1890</v>
      </c>
    </row>
    <row r="126" spans="1:18" s="74" customFormat="1" ht="12.75" customHeight="1" x14ac:dyDescent="0.2">
      <c r="A126" s="70" t="s">
        <v>441</v>
      </c>
      <c r="B126" s="70" t="s">
        <v>61</v>
      </c>
      <c r="C126" s="203">
        <v>9000</v>
      </c>
      <c r="D126" s="203">
        <v>0</v>
      </c>
      <c r="E126" s="203">
        <v>0</v>
      </c>
      <c r="F126" s="203">
        <v>0</v>
      </c>
      <c r="G126" s="203">
        <v>0</v>
      </c>
      <c r="H126" s="203">
        <v>0</v>
      </c>
      <c r="I126" s="203">
        <v>0</v>
      </c>
      <c r="J126" s="203">
        <v>0</v>
      </c>
      <c r="K126" s="203">
        <v>0</v>
      </c>
      <c r="L126" s="203">
        <v>13330</v>
      </c>
      <c r="M126" s="203">
        <v>0</v>
      </c>
      <c r="N126" s="203">
        <v>0</v>
      </c>
      <c r="O126" s="203">
        <v>0</v>
      </c>
      <c r="P126" s="203" t="s">
        <v>1100</v>
      </c>
      <c r="Q126" s="203" t="s">
        <v>1104</v>
      </c>
      <c r="R126" s="125" t="s">
        <v>1835</v>
      </c>
    </row>
    <row r="127" spans="1:18" s="74" customFormat="1" ht="12.75" customHeight="1" x14ac:dyDescent="0.2">
      <c r="A127" s="70" t="s">
        <v>514</v>
      </c>
      <c r="B127" s="70" t="s">
        <v>62</v>
      </c>
      <c r="C127" s="203">
        <v>6000</v>
      </c>
      <c r="D127" s="203">
        <v>0</v>
      </c>
      <c r="E127" s="203">
        <v>0</v>
      </c>
      <c r="F127" s="203">
        <v>0</v>
      </c>
      <c r="G127" s="203">
        <v>0</v>
      </c>
      <c r="H127" s="203">
        <v>0</v>
      </c>
      <c r="I127" s="203">
        <v>0</v>
      </c>
      <c r="J127" s="203">
        <v>0</v>
      </c>
      <c r="K127" s="203">
        <v>0</v>
      </c>
      <c r="L127" s="203">
        <v>22347</v>
      </c>
      <c r="M127" s="203">
        <v>73480</v>
      </c>
      <c r="N127" s="203">
        <v>0</v>
      </c>
      <c r="O127" s="203">
        <v>0</v>
      </c>
      <c r="P127" s="203" t="s">
        <v>1103</v>
      </c>
      <c r="Q127" s="203" t="s">
        <v>1104</v>
      </c>
      <c r="R127" s="125" t="s">
        <v>1908</v>
      </c>
    </row>
    <row r="128" spans="1:18" s="74" customFormat="1" ht="12.75" customHeight="1" x14ac:dyDescent="0.2">
      <c r="A128" s="70" t="s">
        <v>759</v>
      </c>
      <c r="B128" s="70" t="s">
        <v>353</v>
      </c>
      <c r="C128" s="203">
        <v>3261</v>
      </c>
      <c r="D128" s="203">
        <v>0</v>
      </c>
      <c r="E128" s="203">
        <v>0</v>
      </c>
      <c r="F128" s="203">
        <v>0</v>
      </c>
      <c r="G128" s="203">
        <v>0</v>
      </c>
      <c r="H128" s="203">
        <v>0</v>
      </c>
      <c r="I128" s="203">
        <v>0</v>
      </c>
      <c r="J128" s="203">
        <v>0</v>
      </c>
      <c r="K128" s="203">
        <v>0</v>
      </c>
      <c r="L128" s="203">
        <v>0</v>
      </c>
      <c r="M128" s="203">
        <v>0</v>
      </c>
      <c r="N128" s="203">
        <v>0</v>
      </c>
      <c r="O128" s="203">
        <v>0</v>
      </c>
      <c r="P128" s="203" t="s">
        <v>1153</v>
      </c>
      <c r="Q128" s="203" t="s">
        <v>1104</v>
      </c>
      <c r="R128" s="125" t="s">
        <v>2165</v>
      </c>
    </row>
    <row r="129" spans="1:18" s="74" customFormat="1" ht="12.75" customHeight="1" x14ac:dyDescent="0.2">
      <c r="A129" s="70" t="s">
        <v>576</v>
      </c>
      <c r="B129" s="70" t="s">
        <v>63</v>
      </c>
      <c r="C129" s="203">
        <v>20749</v>
      </c>
      <c r="D129" s="203">
        <v>0</v>
      </c>
      <c r="E129" s="203">
        <v>0</v>
      </c>
      <c r="F129" s="203">
        <v>10000</v>
      </c>
      <c r="G129" s="203">
        <v>0</v>
      </c>
      <c r="H129" s="203">
        <v>0</v>
      </c>
      <c r="I129" s="203">
        <v>0</v>
      </c>
      <c r="J129" s="203">
        <v>0</v>
      </c>
      <c r="K129" s="203">
        <v>0</v>
      </c>
      <c r="L129" s="203">
        <v>0</v>
      </c>
      <c r="M129" s="203">
        <v>0</v>
      </c>
      <c r="N129" s="203">
        <v>23500</v>
      </c>
      <c r="O129" s="203">
        <v>0</v>
      </c>
      <c r="P129" s="203" t="s">
        <v>1103</v>
      </c>
      <c r="Q129" s="203" t="s">
        <v>1104</v>
      </c>
      <c r="R129" s="125" t="s">
        <v>1970</v>
      </c>
    </row>
    <row r="130" spans="1:18" s="74" customFormat="1" ht="12.75" customHeight="1" x14ac:dyDescent="0.2">
      <c r="A130" s="70" t="s">
        <v>868</v>
      </c>
      <c r="B130" s="70" t="s">
        <v>869</v>
      </c>
      <c r="C130" s="203">
        <v>3500</v>
      </c>
      <c r="D130" s="203">
        <v>0</v>
      </c>
      <c r="E130" s="203">
        <v>0</v>
      </c>
      <c r="F130" s="203">
        <v>0</v>
      </c>
      <c r="G130" s="203">
        <v>0</v>
      </c>
      <c r="H130" s="203">
        <v>0</v>
      </c>
      <c r="I130" s="203">
        <v>0</v>
      </c>
      <c r="J130" s="203">
        <v>0</v>
      </c>
      <c r="K130" s="203">
        <v>0</v>
      </c>
      <c r="L130" s="203">
        <v>0</v>
      </c>
      <c r="M130" s="203">
        <v>0</v>
      </c>
      <c r="N130" s="203">
        <v>0</v>
      </c>
      <c r="O130" s="203">
        <v>0</v>
      </c>
      <c r="P130" s="203" t="s">
        <v>1100</v>
      </c>
      <c r="Q130" s="203" t="s">
        <v>1101</v>
      </c>
      <c r="R130" s="125" t="s">
        <v>2257</v>
      </c>
    </row>
    <row r="131" spans="1:18" s="74" customFormat="1" ht="12.75" customHeight="1" x14ac:dyDescent="0.2">
      <c r="A131" s="70" t="s">
        <v>411</v>
      </c>
      <c r="B131" s="70" t="s">
        <v>768</v>
      </c>
      <c r="C131" s="203">
        <v>888</v>
      </c>
      <c r="D131" s="203">
        <v>0</v>
      </c>
      <c r="E131" s="203">
        <v>0</v>
      </c>
      <c r="F131" s="203">
        <v>0</v>
      </c>
      <c r="G131" s="203">
        <v>0</v>
      </c>
      <c r="H131" s="203">
        <v>0</v>
      </c>
      <c r="I131" s="203">
        <v>0</v>
      </c>
      <c r="J131" s="203">
        <v>0</v>
      </c>
      <c r="K131" s="203">
        <v>0</v>
      </c>
      <c r="L131" s="203">
        <v>31325</v>
      </c>
      <c r="M131" s="203">
        <v>0</v>
      </c>
      <c r="N131" s="203">
        <v>0</v>
      </c>
      <c r="O131" s="203">
        <v>58000</v>
      </c>
      <c r="P131" s="203" t="s">
        <v>1100</v>
      </c>
      <c r="Q131" s="203" t="s">
        <v>1104</v>
      </c>
      <c r="R131" s="125" t="s">
        <v>1805</v>
      </c>
    </row>
    <row r="132" spans="1:18" s="74" customFormat="1" ht="12.75" customHeight="1" x14ac:dyDescent="0.2">
      <c r="A132" s="70" t="s">
        <v>412</v>
      </c>
      <c r="B132" s="70" t="s">
        <v>323</v>
      </c>
      <c r="C132" s="203">
        <v>111533</v>
      </c>
      <c r="D132" s="203">
        <v>1000</v>
      </c>
      <c r="E132" s="203">
        <v>0</v>
      </c>
      <c r="F132" s="203">
        <v>0</v>
      </c>
      <c r="G132" s="203">
        <v>0</v>
      </c>
      <c r="H132" s="203">
        <v>0</v>
      </c>
      <c r="I132" s="203">
        <v>0</v>
      </c>
      <c r="J132" s="203">
        <v>0</v>
      </c>
      <c r="K132" s="203">
        <v>0</v>
      </c>
      <c r="L132" s="203">
        <v>60608</v>
      </c>
      <c r="M132" s="203">
        <v>0</v>
      </c>
      <c r="N132" s="203">
        <v>10000</v>
      </c>
      <c r="O132" s="203">
        <v>186016</v>
      </c>
      <c r="P132" s="203" t="s">
        <v>1109</v>
      </c>
      <c r="Q132" s="203" t="s">
        <v>1104</v>
      </c>
      <c r="R132" s="125" t="s">
        <v>1806</v>
      </c>
    </row>
    <row r="133" spans="1:18" s="74" customFormat="1" ht="12.75" customHeight="1" x14ac:dyDescent="0.2">
      <c r="A133" s="70" t="s">
        <v>730</v>
      </c>
      <c r="B133" s="70" t="s">
        <v>1116</v>
      </c>
      <c r="C133" s="203">
        <v>2000</v>
      </c>
      <c r="D133" s="203">
        <v>0</v>
      </c>
      <c r="E133" s="203">
        <v>0</v>
      </c>
      <c r="F133" s="203">
        <v>0</v>
      </c>
      <c r="G133" s="203">
        <v>0</v>
      </c>
      <c r="H133" s="203">
        <v>0</v>
      </c>
      <c r="I133" s="203">
        <v>0</v>
      </c>
      <c r="J133" s="203">
        <v>0</v>
      </c>
      <c r="K133" s="203">
        <v>0</v>
      </c>
      <c r="L133" s="203">
        <v>0</v>
      </c>
      <c r="M133" s="203">
        <v>0</v>
      </c>
      <c r="N133" s="203">
        <v>0</v>
      </c>
      <c r="O133" s="203">
        <v>11500</v>
      </c>
      <c r="P133" s="203" t="s">
        <v>1153</v>
      </c>
      <c r="Q133" s="203" t="s">
        <v>1104</v>
      </c>
      <c r="R133" s="125" t="s">
        <v>2125</v>
      </c>
    </row>
    <row r="134" spans="1:18" s="74" customFormat="1" ht="12.75" customHeight="1" x14ac:dyDescent="0.2">
      <c r="A134" s="70" t="s">
        <v>416</v>
      </c>
      <c r="B134" s="70" t="s">
        <v>64</v>
      </c>
      <c r="C134" s="203">
        <v>2612</v>
      </c>
      <c r="D134" s="203">
        <v>1000</v>
      </c>
      <c r="E134" s="203">
        <v>0</v>
      </c>
      <c r="F134" s="203">
        <v>0</v>
      </c>
      <c r="G134" s="203">
        <v>0</v>
      </c>
      <c r="H134" s="203">
        <v>0</v>
      </c>
      <c r="I134" s="203">
        <v>0</v>
      </c>
      <c r="J134" s="203">
        <v>0</v>
      </c>
      <c r="K134" s="203">
        <v>0</v>
      </c>
      <c r="L134" s="203">
        <v>4850</v>
      </c>
      <c r="M134" s="203">
        <v>0</v>
      </c>
      <c r="N134" s="203">
        <v>0</v>
      </c>
      <c r="O134" s="203">
        <v>0</v>
      </c>
      <c r="P134" s="203" t="s">
        <v>1103</v>
      </c>
      <c r="Q134" s="203" t="s">
        <v>1104</v>
      </c>
      <c r="R134" s="125" t="s">
        <v>1810</v>
      </c>
    </row>
    <row r="135" spans="1:18" s="74" customFormat="1" ht="12.75" customHeight="1" x14ac:dyDescent="0.2">
      <c r="A135" s="70" t="s">
        <v>1014</v>
      </c>
      <c r="B135" s="70" t="s">
        <v>1015</v>
      </c>
      <c r="C135" s="203">
        <v>9216</v>
      </c>
      <c r="D135" s="203">
        <v>0</v>
      </c>
      <c r="E135" s="203">
        <v>0</v>
      </c>
      <c r="F135" s="203">
        <v>0</v>
      </c>
      <c r="G135" s="203">
        <v>0</v>
      </c>
      <c r="H135" s="203">
        <v>0</v>
      </c>
      <c r="I135" s="203">
        <v>0</v>
      </c>
      <c r="J135" s="203">
        <v>0</v>
      </c>
      <c r="K135" s="203">
        <v>0</v>
      </c>
      <c r="L135" s="203">
        <v>0</v>
      </c>
      <c r="M135" s="203">
        <v>0</v>
      </c>
      <c r="N135" s="203">
        <v>0</v>
      </c>
      <c r="O135" s="203">
        <v>5000</v>
      </c>
      <c r="P135" s="203" t="s">
        <v>1153</v>
      </c>
      <c r="Q135" s="203" t="s">
        <v>1104</v>
      </c>
      <c r="R135" s="125" t="s">
        <v>2181</v>
      </c>
    </row>
    <row r="136" spans="1:18" s="74" customFormat="1" ht="12.75" customHeight="1" x14ac:dyDescent="0.2">
      <c r="A136" s="70" t="s">
        <v>1698</v>
      </c>
      <c r="B136" s="70" t="s">
        <v>1746</v>
      </c>
      <c r="C136" s="203">
        <v>17956</v>
      </c>
      <c r="D136" s="203">
        <v>0</v>
      </c>
      <c r="E136" s="203">
        <v>0</v>
      </c>
      <c r="F136" s="203">
        <v>0</v>
      </c>
      <c r="G136" s="203">
        <v>0</v>
      </c>
      <c r="H136" s="203">
        <v>0</v>
      </c>
      <c r="I136" s="203">
        <v>0</v>
      </c>
      <c r="J136" s="203">
        <v>0</v>
      </c>
      <c r="K136" s="203">
        <v>0</v>
      </c>
      <c r="L136" s="203">
        <v>0</v>
      </c>
      <c r="M136" s="203">
        <v>0</v>
      </c>
      <c r="N136" s="203">
        <v>0</v>
      </c>
      <c r="O136" s="203">
        <v>0</v>
      </c>
      <c r="P136" s="203" t="s">
        <v>1105</v>
      </c>
      <c r="Q136" s="203" t="s">
        <v>1105</v>
      </c>
      <c r="R136" s="125" t="s">
        <v>2225</v>
      </c>
    </row>
    <row r="137" spans="1:18" s="74" customFormat="1" ht="12.75" customHeight="1" x14ac:dyDescent="0.2">
      <c r="A137" s="70" t="s">
        <v>423</v>
      </c>
      <c r="B137" s="70" t="s">
        <v>1083</v>
      </c>
      <c r="C137" s="203">
        <v>112460</v>
      </c>
      <c r="D137" s="203">
        <v>0</v>
      </c>
      <c r="E137" s="203">
        <v>0</v>
      </c>
      <c r="F137" s="203">
        <v>0</v>
      </c>
      <c r="G137" s="203">
        <v>0</v>
      </c>
      <c r="H137" s="203">
        <v>0</v>
      </c>
      <c r="I137" s="203">
        <v>0</v>
      </c>
      <c r="J137" s="203">
        <v>0</v>
      </c>
      <c r="K137" s="203">
        <v>0</v>
      </c>
      <c r="L137" s="203">
        <v>56904</v>
      </c>
      <c r="M137" s="203">
        <v>0</v>
      </c>
      <c r="N137" s="203">
        <v>0</v>
      </c>
      <c r="O137" s="203">
        <v>0</v>
      </c>
      <c r="P137" s="203" t="s">
        <v>1109</v>
      </c>
      <c r="Q137" s="203" t="s">
        <v>1104</v>
      </c>
      <c r="R137" s="125" t="s">
        <v>1817</v>
      </c>
    </row>
    <row r="138" spans="1:18" s="74" customFormat="1" ht="12.75" customHeight="1" x14ac:dyDescent="0.2">
      <c r="A138" s="70" t="s">
        <v>1051</v>
      </c>
      <c r="B138" s="70" t="s">
        <v>1052</v>
      </c>
      <c r="C138" s="203">
        <v>14000</v>
      </c>
      <c r="D138" s="203">
        <v>0</v>
      </c>
      <c r="E138" s="203">
        <v>0</v>
      </c>
      <c r="F138" s="203">
        <v>0</v>
      </c>
      <c r="G138" s="203">
        <v>5982</v>
      </c>
      <c r="H138" s="203">
        <v>0</v>
      </c>
      <c r="I138" s="203">
        <v>0</v>
      </c>
      <c r="J138" s="203">
        <v>0</v>
      </c>
      <c r="K138" s="203">
        <v>0</v>
      </c>
      <c r="L138" s="203">
        <v>16879</v>
      </c>
      <c r="M138" s="203">
        <v>0</v>
      </c>
      <c r="N138" s="203">
        <v>5331</v>
      </c>
      <c r="O138" s="203">
        <v>0</v>
      </c>
      <c r="P138" s="203" t="s">
        <v>1153</v>
      </c>
      <c r="Q138" s="203" t="s">
        <v>1104</v>
      </c>
      <c r="R138" s="125" t="s">
        <v>2208</v>
      </c>
    </row>
    <row r="139" spans="1:18" s="74" customFormat="1" ht="12.75" customHeight="1" x14ac:dyDescent="0.2">
      <c r="A139" s="70" t="s">
        <v>750</v>
      </c>
      <c r="B139" s="70" t="s">
        <v>1117</v>
      </c>
      <c r="C139" s="203">
        <v>23601</v>
      </c>
      <c r="D139" s="203">
        <v>2000</v>
      </c>
      <c r="E139" s="203">
        <v>0</v>
      </c>
      <c r="F139" s="203">
        <v>0</v>
      </c>
      <c r="G139" s="203">
        <v>0</v>
      </c>
      <c r="H139" s="203">
        <v>0</v>
      </c>
      <c r="I139" s="203">
        <v>0</v>
      </c>
      <c r="J139" s="203">
        <v>0</v>
      </c>
      <c r="K139" s="203">
        <v>0</v>
      </c>
      <c r="L139" s="203">
        <v>0</v>
      </c>
      <c r="M139" s="203">
        <v>0</v>
      </c>
      <c r="N139" s="203">
        <v>6454</v>
      </c>
      <c r="O139" s="203">
        <v>0</v>
      </c>
      <c r="P139" s="203" t="s">
        <v>1153</v>
      </c>
      <c r="Q139" s="203" t="s">
        <v>1104</v>
      </c>
      <c r="R139" s="125" t="s">
        <v>2146</v>
      </c>
    </row>
    <row r="140" spans="1:18" s="74" customFormat="1" ht="12.75" customHeight="1" x14ac:dyDescent="0.2">
      <c r="A140" s="70" t="s">
        <v>669</v>
      </c>
      <c r="B140" s="70" t="s">
        <v>65</v>
      </c>
      <c r="C140" s="203">
        <v>28000</v>
      </c>
      <c r="D140" s="203">
        <v>0</v>
      </c>
      <c r="E140" s="203">
        <v>0</v>
      </c>
      <c r="F140" s="203">
        <v>9000</v>
      </c>
      <c r="G140" s="203">
        <v>0</v>
      </c>
      <c r="H140" s="203">
        <v>0</v>
      </c>
      <c r="I140" s="203">
        <v>0</v>
      </c>
      <c r="J140" s="203">
        <v>0</v>
      </c>
      <c r="K140" s="203">
        <v>0</v>
      </c>
      <c r="L140" s="203">
        <v>0</v>
      </c>
      <c r="M140" s="203">
        <v>0</v>
      </c>
      <c r="N140" s="203">
        <v>0</v>
      </c>
      <c r="O140" s="203">
        <v>0</v>
      </c>
      <c r="P140" s="203" t="s">
        <v>1107</v>
      </c>
      <c r="Q140" s="203" t="s">
        <v>1104</v>
      </c>
      <c r="R140" s="125" t="s">
        <v>2063</v>
      </c>
    </row>
    <row r="141" spans="1:18" s="74" customFormat="1" ht="12.75" customHeight="1" x14ac:dyDescent="0.2">
      <c r="A141" s="70" t="s">
        <v>434</v>
      </c>
      <c r="B141" s="70" t="s">
        <v>324</v>
      </c>
      <c r="C141" s="203">
        <v>610</v>
      </c>
      <c r="D141" s="203">
        <v>0</v>
      </c>
      <c r="E141" s="203">
        <v>0</v>
      </c>
      <c r="F141" s="203">
        <v>0</v>
      </c>
      <c r="G141" s="203">
        <v>0</v>
      </c>
      <c r="H141" s="203">
        <v>0</v>
      </c>
      <c r="I141" s="203">
        <v>0</v>
      </c>
      <c r="J141" s="203">
        <v>0</v>
      </c>
      <c r="K141" s="203">
        <v>0</v>
      </c>
      <c r="L141" s="203">
        <v>34950</v>
      </c>
      <c r="M141" s="203">
        <v>0</v>
      </c>
      <c r="N141" s="203">
        <v>90</v>
      </c>
      <c r="O141" s="203">
        <v>0</v>
      </c>
      <c r="P141" s="203" t="s">
        <v>1109</v>
      </c>
      <c r="Q141" s="203" t="s">
        <v>1104</v>
      </c>
      <c r="R141" s="125" t="s">
        <v>1828</v>
      </c>
    </row>
    <row r="142" spans="1:18" s="74" customFormat="1" ht="12.75" customHeight="1" x14ac:dyDescent="0.2">
      <c r="A142" s="70" t="s">
        <v>1725</v>
      </c>
      <c r="B142" s="70" t="s">
        <v>1727</v>
      </c>
      <c r="C142" s="203">
        <v>7840</v>
      </c>
      <c r="D142" s="203">
        <v>3000</v>
      </c>
      <c r="E142" s="203">
        <v>0</v>
      </c>
      <c r="F142" s="203">
        <v>0</v>
      </c>
      <c r="G142" s="203">
        <v>0</v>
      </c>
      <c r="H142" s="203">
        <v>0</v>
      </c>
      <c r="I142" s="203">
        <v>0</v>
      </c>
      <c r="J142" s="203">
        <v>0</v>
      </c>
      <c r="K142" s="203">
        <v>0</v>
      </c>
      <c r="L142" s="203">
        <v>0</v>
      </c>
      <c r="M142" s="203">
        <v>0</v>
      </c>
      <c r="N142" s="203">
        <v>0</v>
      </c>
      <c r="O142" s="203">
        <v>0</v>
      </c>
      <c r="P142" s="203" t="s">
        <v>1153</v>
      </c>
      <c r="Q142" s="203" t="s">
        <v>1104</v>
      </c>
      <c r="R142" s="125" t="s">
        <v>1762</v>
      </c>
    </row>
    <row r="143" spans="1:18" s="74" customFormat="1" ht="12.75" customHeight="1" x14ac:dyDescent="0.2">
      <c r="A143" s="70" t="s">
        <v>1016</v>
      </c>
      <c r="B143" s="70" t="s">
        <v>1017</v>
      </c>
      <c r="C143" s="203">
        <v>7064</v>
      </c>
      <c r="D143" s="203">
        <v>0</v>
      </c>
      <c r="E143" s="203">
        <v>0</v>
      </c>
      <c r="F143" s="203">
        <v>0</v>
      </c>
      <c r="G143" s="203">
        <v>0</v>
      </c>
      <c r="H143" s="203">
        <v>0</v>
      </c>
      <c r="I143" s="203">
        <v>0</v>
      </c>
      <c r="J143" s="203">
        <v>0</v>
      </c>
      <c r="K143" s="203">
        <v>0</v>
      </c>
      <c r="L143" s="203">
        <v>0</v>
      </c>
      <c r="M143" s="203">
        <v>0</v>
      </c>
      <c r="N143" s="203">
        <v>0</v>
      </c>
      <c r="O143" s="203">
        <v>0</v>
      </c>
      <c r="P143" s="203" t="s">
        <v>1153</v>
      </c>
      <c r="Q143" s="203" t="s">
        <v>1104</v>
      </c>
      <c r="R143" s="125" t="s">
        <v>2182</v>
      </c>
    </row>
    <row r="144" spans="1:18" s="74" customFormat="1" ht="12.75" customHeight="1" x14ac:dyDescent="0.2">
      <c r="A144" s="70" t="s">
        <v>515</v>
      </c>
      <c r="B144" s="70" t="s">
        <v>66</v>
      </c>
      <c r="C144" s="203">
        <v>27352</v>
      </c>
      <c r="D144" s="203">
        <v>7000</v>
      </c>
      <c r="E144" s="203">
        <v>0</v>
      </c>
      <c r="F144" s="203">
        <v>0</v>
      </c>
      <c r="G144" s="203">
        <v>0</v>
      </c>
      <c r="H144" s="203">
        <v>1910</v>
      </c>
      <c r="I144" s="203">
        <v>0</v>
      </c>
      <c r="J144" s="203">
        <v>0</v>
      </c>
      <c r="K144" s="203">
        <v>0</v>
      </c>
      <c r="L144" s="203">
        <v>8500</v>
      </c>
      <c r="M144" s="203">
        <v>3000</v>
      </c>
      <c r="N144" s="203">
        <v>0</v>
      </c>
      <c r="O144" s="203">
        <v>21500</v>
      </c>
      <c r="P144" s="203" t="s">
        <v>1103</v>
      </c>
      <c r="Q144" s="203" t="s">
        <v>1104</v>
      </c>
      <c r="R144" s="125" t="s">
        <v>1909</v>
      </c>
    </row>
    <row r="145" spans="1:18" s="74" customFormat="1" ht="12.75" customHeight="1" x14ac:dyDescent="0.2">
      <c r="A145" s="70" t="s">
        <v>679</v>
      </c>
      <c r="B145" s="70" t="s">
        <v>67</v>
      </c>
      <c r="C145" s="203">
        <v>5375</v>
      </c>
      <c r="D145" s="203">
        <v>0</v>
      </c>
      <c r="E145" s="203">
        <v>0</v>
      </c>
      <c r="F145" s="203">
        <v>0</v>
      </c>
      <c r="G145" s="203">
        <v>0</v>
      </c>
      <c r="H145" s="203">
        <v>0</v>
      </c>
      <c r="I145" s="203">
        <v>0</v>
      </c>
      <c r="J145" s="203">
        <v>0</v>
      </c>
      <c r="K145" s="203">
        <v>0</v>
      </c>
      <c r="L145" s="203">
        <v>0</v>
      </c>
      <c r="M145" s="203">
        <v>0</v>
      </c>
      <c r="N145" s="203">
        <v>0</v>
      </c>
      <c r="O145" s="203">
        <v>500</v>
      </c>
      <c r="P145" s="203" t="s">
        <v>1107</v>
      </c>
      <c r="Q145" s="203" t="s">
        <v>1104</v>
      </c>
      <c r="R145" s="125" t="s">
        <v>2073</v>
      </c>
    </row>
    <row r="146" spans="1:18" s="74" customFormat="1" ht="12.75" customHeight="1" x14ac:dyDescent="0.2">
      <c r="A146" s="70" t="s">
        <v>874</v>
      </c>
      <c r="B146" s="70" t="s">
        <v>875</v>
      </c>
      <c r="C146" s="203">
        <v>13421</v>
      </c>
      <c r="D146" s="203">
        <v>0</v>
      </c>
      <c r="E146" s="203">
        <v>0</v>
      </c>
      <c r="F146" s="203">
        <v>0</v>
      </c>
      <c r="G146" s="203">
        <v>0</v>
      </c>
      <c r="H146" s="203">
        <v>0</v>
      </c>
      <c r="I146" s="203">
        <v>0</v>
      </c>
      <c r="J146" s="203">
        <v>0</v>
      </c>
      <c r="K146" s="203">
        <v>0</v>
      </c>
      <c r="L146" s="203">
        <v>0</v>
      </c>
      <c r="M146" s="203">
        <v>0</v>
      </c>
      <c r="N146" s="203">
        <v>0</v>
      </c>
      <c r="O146" s="203">
        <v>0</v>
      </c>
      <c r="P146" s="203" t="s">
        <v>1100</v>
      </c>
      <c r="Q146" s="203" t="s">
        <v>1102</v>
      </c>
      <c r="R146" s="125" t="s">
        <v>2230</v>
      </c>
    </row>
    <row r="147" spans="1:18" s="74" customFormat="1" ht="12.75" customHeight="1" x14ac:dyDescent="0.2">
      <c r="A147" s="70" t="s">
        <v>732</v>
      </c>
      <c r="B147" s="70" t="s">
        <v>1119</v>
      </c>
      <c r="C147" s="203">
        <v>2022</v>
      </c>
      <c r="D147" s="203">
        <v>0</v>
      </c>
      <c r="E147" s="203">
        <v>0</v>
      </c>
      <c r="F147" s="203">
        <v>0</v>
      </c>
      <c r="G147" s="203">
        <v>0</v>
      </c>
      <c r="H147" s="203">
        <v>0</v>
      </c>
      <c r="I147" s="203">
        <v>0</v>
      </c>
      <c r="J147" s="203">
        <v>0</v>
      </c>
      <c r="K147" s="203">
        <v>0</v>
      </c>
      <c r="L147" s="203">
        <v>4600</v>
      </c>
      <c r="M147" s="203">
        <v>0</v>
      </c>
      <c r="N147" s="203">
        <v>0</v>
      </c>
      <c r="O147" s="203">
        <v>0</v>
      </c>
      <c r="P147" s="203" t="s">
        <v>1153</v>
      </c>
      <c r="Q147" s="203" t="s">
        <v>1104</v>
      </c>
      <c r="R147" s="125" t="s">
        <v>2126</v>
      </c>
    </row>
    <row r="148" spans="1:18" s="74" customFormat="1" ht="12.75" customHeight="1" x14ac:dyDescent="0.2">
      <c r="A148" s="70" t="s">
        <v>1018</v>
      </c>
      <c r="B148" s="70" t="s">
        <v>1019</v>
      </c>
      <c r="C148" s="203">
        <v>0</v>
      </c>
      <c r="D148" s="203">
        <v>0</v>
      </c>
      <c r="E148" s="203">
        <v>0</v>
      </c>
      <c r="F148" s="203">
        <v>0</v>
      </c>
      <c r="G148" s="203">
        <v>0</v>
      </c>
      <c r="H148" s="203">
        <v>0</v>
      </c>
      <c r="I148" s="203">
        <v>0</v>
      </c>
      <c r="J148" s="203">
        <v>0</v>
      </c>
      <c r="K148" s="203">
        <v>0</v>
      </c>
      <c r="L148" s="203">
        <v>0</v>
      </c>
      <c r="M148" s="203">
        <v>0</v>
      </c>
      <c r="N148" s="203">
        <v>0</v>
      </c>
      <c r="O148" s="203">
        <v>0</v>
      </c>
      <c r="P148" s="203" t="s">
        <v>1153</v>
      </c>
      <c r="Q148" s="203" t="s">
        <v>1104</v>
      </c>
      <c r="R148" s="125" t="s">
        <v>2183</v>
      </c>
    </row>
    <row r="149" spans="1:18" s="74" customFormat="1" ht="12.75" customHeight="1" x14ac:dyDescent="0.2">
      <c r="A149" s="70" t="s">
        <v>996</v>
      </c>
      <c r="B149" s="70" t="s">
        <v>997</v>
      </c>
      <c r="C149" s="203">
        <v>5508</v>
      </c>
      <c r="D149" s="203">
        <v>3000</v>
      </c>
      <c r="E149" s="203">
        <v>0</v>
      </c>
      <c r="F149" s="203">
        <v>1000</v>
      </c>
      <c r="G149" s="203">
        <v>0</v>
      </c>
      <c r="H149" s="203">
        <v>0</v>
      </c>
      <c r="I149" s="203">
        <v>0</v>
      </c>
      <c r="J149" s="203">
        <v>0</v>
      </c>
      <c r="K149" s="203">
        <v>0</v>
      </c>
      <c r="L149" s="203">
        <v>0</v>
      </c>
      <c r="M149" s="203">
        <v>0</v>
      </c>
      <c r="N149" s="203">
        <v>11836</v>
      </c>
      <c r="O149" s="203">
        <v>0</v>
      </c>
      <c r="P149" s="203" t="s">
        <v>1153</v>
      </c>
      <c r="Q149" s="203" t="s">
        <v>1101</v>
      </c>
      <c r="R149" s="125" t="s">
        <v>2279</v>
      </c>
    </row>
    <row r="150" spans="1:18" s="74" customFormat="1" ht="12.75" customHeight="1" x14ac:dyDescent="0.2">
      <c r="A150" s="70" t="s">
        <v>708</v>
      </c>
      <c r="B150" s="70" t="s">
        <v>68</v>
      </c>
      <c r="C150" s="203">
        <v>33000</v>
      </c>
      <c r="D150" s="203">
        <v>10000</v>
      </c>
      <c r="E150" s="203">
        <v>0</v>
      </c>
      <c r="F150" s="203">
        <v>0</v>
      </c>
      <c r="G150" s="203">
        <v>0</v>
      </c>
      <c r="H150" s="203">
        <v>0</v>
      </c>
      <c r="I150" s="203">
        <v>0</v>
      </c>
      <c r="J150" s="203">
        <v>0</v>
      </c>
      <c r="K150" s="203">
        <v>0</v>
      </c>
      <c r="L150" s="203">
        <v>28950</v>
      </c>
      <c r="M150" s="203">
        <v>0</v>
      </c>
      <c r="N150" s="203">
        <v>620</v>
      </c>
      <c r="O150" s="203">
        <v>55000</v>
      </c>
      <c r="P150" s="203" t="s">
        <v>1106</v>
      </c>
      <c r="Q150" s="203" t="s">
        <v>1104</v>
      </c>
      <c r="R150" s="125" t="s">
        <v>2102</v>
      </c>
    </row>
    <row r="151" spans="1:18" s="74" customFormat="1" ht="12.75" customHeight="1" x14ac:dyDescent="0.2">
      <c r="A151" s="70" t="s">
        <v>878</v>
      </c>
      <c r="B151" s="70" t="s">
        <v>879</v>
      </c>
      <c r="C151" s="203">
        <v>15367</v>
      </c>
      <c r="D151" s="203">
        <v>0</v>
      </c>
      <c r="E151" s="203">
        <v>0</v>
      </c>
      <c r="F151" s="203">
        <v>0</v>
      </c>
      <c r="G151" s="203">
        <v>0</v>
      </c>
      <c r="H151" s="203">
        <v>0</v>
      </c>
      <c r="I151" s="203">
        <v>0</v>
      </c>
      <c r="J151" s="203">
        <v>0</v>
      </c>
      <c r="K151" s="203">
        <v>0</v>
      </c>
      <c r="L151" s="203">
        <v>15963</v>
      </c>
      <c r="M151" s="203">
        <v>0</v>
      </c>
      <c r="N151" s="203">
        <v>36500</v>
      </c>
      <c r="O151" s="203">
        <v>5000</v>
      </c>
      <c r="P151" s="203" t="s">
        <v>1100</v>
      </c>
      <c r="Q151" s="203" t="s">
        <v>1102</v>
      </c>
      <c r="R151" s="125" t="s">
        <v>2242</v>
      </c>
    </row>
    <row r="152" spans="1:18" s="74" customFormat="1" ht="12.75" customHeight="1" x14ac:dyDescent="0.2">
      <c r="A152" s="70" t="s">
        <v>391</v>
      </c>
      <c r="B152" s="70" t="s">
        <v>69</v>
      </c>
      <c r="C152" s="203">
        <v>7910</v>
      </c>
      <c r="D152" s="203">
        <v>0</v>
      </c>
      <c r="E152" s="203">
        <v>0</v>
      </c>
      <c r="F152" s="203">
        <v>0</v>
      </c>
      <c r="G152" s="203">
        <v>0</v>
      </c>
      <c r="H152" s="203">
        <v>0</v>
      </c>
      <c r="I152" s="203">
        <v>0</v>
      </c>
      <c r="J152" s="203">
        <v>0</v>
      </c>
      <c r="K152" s="203">
        <v>0</v>
      </c>
      <c r="L152" s="203">
        <v>8101</v>
      </c>
      <c r="M152" s="203">
        <v>0</v>
      </c>
      <c r="N152" s="203">
        <v>0</v>
      </c>
      <c r="O152" s="203">
        <v>0</v>
      </c>
      <c r="P152" s="203" t="s">
        <v>1103</v>
      </c>
      <c r="Q152" s="203" t="s">
        <v>1104</v>
      </c>
      <c r="R152" s="125" t="s">
        <v>1785</v>
      </c>
    </row>
    <row r="153" spans="1:18" s="74" customFormat="1" ht="12.75" customHeight="1" x14ac:dyDescent="0.2">
      <c r="A153" s="70" t="s">
        <v>424</v>
      </c>
      <c r="B153" s="70" t="s">
        <v>70</v>
      </c>
      <c r="C153" s="203">
        <v>2169</v>
      </c>
      <c r="D153" s="203">
        <v>2500</v>
      </c>
      <c r="E153" s="203">
        <v>0</v>
      </c>
      <c r="F153" s="203">
        <v>0</v>
      </c>
      <c r="G153" s="203">
        <v>0</v>
      </c>
      <c r="H153" s="203">
        <v>0</v>
      </c>
      <c r="I153" s="203">
        <v>0</v>
      </c>
      <c r="J153" s="203">
        <v>2936</v>
      </c>
      <c r="K153" s="203">
        <v>0</v>
      </c>
      <c r="L153" s="203">
        <v>38450</v>
      </c>
      <c r="M153" s="203">
        <v>0</v>
      </c>
      <c r="N153" s="203">
        <v>703</v>
      </c>
      <c r="O153" s="203">
        <v>41</v>
      </c>
      <c r="P153" s="203" t="s">
        <v>1103</v>
      </c>
      <c r="Q153" s="203" t="s">
        <v>1104</v>
      </c>
      <c r="R153" s="125" t="s">
        <v>1818</v>
      </c>
    </row>
    <row r="154" spans="1:18" s="74" customFormat="1" ht="12.75" customHeight="1" x14ac:dyDescent="0.2">
      <c r="A154" s="70" t="s">
        <v>436</v>
      </c>
      <c r="B154" s="70" t="s">
        <v>71</v>
      </c>
      <c r="C154" s="203">
        <v>4595</v>
      </c>
      <c r="D154" s="203">
        <v>0</v>
      </c>
      <c r="E154" s="203">
        <v>0</v>
      </c>
      <c r="F154" s="203">
        <v>0</v>
      </c>
      <c r="G154" s="203">
        <v>0</v>
      </c>
      <c r="H154" s="203">
        <v>0</v>
      </c>
      <c r="I154" s="203">
        <v>0</v>
      </c>
      <c r="J154" s="203">
        <v>0</v>
      </c>
      <c r="K154" s="203">
        <v>6300</v>
      </c>
      <c r="L154" s="203">
        <v>2000</v>
      </c>
      <c r="M154" s="203">
        <v>0</v>
      </c>
      <c r="N154" s="203">
        <v>0</v>
      </c>
      <c r="O154" s="203">
        <v>8000</v>
      </c>
      <c r="P154" s="203" t="s">
        <v>1103</v>
      </c>
      <c r="Q154" s="203" t="s">
        <v>1104</v>
      </c>
      <c r="R154" s="125" t="s">
        <v>1830</v>
      </c>
    </row>
    <row r="155" spans="1:18" s="74" customFormat="1" ht="12.75" customHeight="1" x14ac:dyDescent="0.2">
      <c r="A155" s="70" t="s">
        <v>880</v>
      </c>
      <c r="B155" s="70" t="s">
        <v>881</v>
      </c>
      <c r="C155" s="203">
        <v>8900</v>
      </c>
      <c r="D155" s="203">
        <v>0</v>
      </c>
      <c r="E155" s="203">
        <v>0</v>
      </c>
      <c r="F155" s="203">
        <v>0</v>
      </c>
      <c r="G155" s="203">
        <v>0</v>
      </c>
      <c r="H155" s="203">
        <v>0</v>
      </c>
      <c r="I155" s="203">
        <v>0</v>
      </c>
      <c r="J155" s="203">
        <v>0</v>
      </c>
      <c r="K155" s="203">
        <v>0</v>
      </c>
      <c r="L155" s="203">
        <v>5000</v>
      </c>
      <c r="M155" s="203">
        <v>0</v>
      </c>
      <c r="N155" s="203">
        <v>0</v>
      </c>
      <c r="O155" s="203">
        <v>0</v>
      </c>
      <c r="P155" s="203" t="s">
        <v>1100</v>
      </c>
      <c r="Q155" s="203" t="s">
        <v>1102</v>
      </c>
      <c r="R155" s="125" t="s">
        <v>2243</v>
      </c>
    </row>
    <row r="156" spans="1:18" s="74" customFormat="1" ht="12.75" customHeight="1" x14ac:dyDescent="0.2">
      <c r="A156" s="70" t="s">
        <v>476</v>
      </c>
      <c r="B156" s="70" t="s">
        <v>72</v>
      </c>
      <c r="C156" s="203">
        <v>8471</v>
      </c>
      <c r="D156" s="203">
        <v>22500</v>
      </c>
      <c r="E156" s="203">
        <v>0</v>
      </c>
      <c r="F156" s="203">
        <v>0</v>
      </c>
      <c r="G156" s="203">
        <v>0</v>
      </c>
      <c r="H156" s="203">
        <v>0</v>
      </c>
      <c r="I156" s="203">
        <v>0</v>
      </c>
      <c r="J156" s="203">
        <v>0</v>
      </c>
      <c r="K156" s="203">
        <v>0</v>
      </c>
      <c r="L156" s="203">
        <v>0</v>
      </c>
      <c r="M156" s="203">
        <v>10000</v>
      </c>
      <c r="N156" s="203">
        <v>0</v>
      </c>
      <c r="O156" s="203">
        <v>1000</v>
      </c>
      <c r="P156" s="203" t="s">
        <v>1103</v>
      </c>
      <c r="Q156" s="203" t="s">
        <v>1104</v>
      </c>
      <c r="R156" s="125" t="s">
        <v>1870</v>
      </c>
    </row>
    <row r="157" spans="1:18" s="74" customFormat="1" ht="12.75" customHeight="1" x14ac:dyDescent="0.2">
      <c r="A157" s="70" t="s">
        <v>497</v>
      </c>
      <c r="B157" s="70" t="s">
        <v>73</v>
      </c>
      <c r="C157" s="203">
        <v>16390</v>
      </c>
      <c r="D157" s="203">
        <v>3300</v>
      </c>
      <c r="E157" s="203">
        <v>0</v>
      </c>
      <c r="F157" s="203">
        <v>0</v>
      </c>
      <c r="G157" s="203">
        <v>0</v>
      </c>
      <c r="H157" s="203">
        <v>0</v>
      </c>
      <c r="I157" s="203">
        <v>0</v>
      </c>
      <c r="J157" s="203">
        <v>0</v>
      </c>
      <c r="K157" s="203">
        <v>0</v>
      </c>
      <c r="L157" s="203">
        <v>25440</v>
      </c>
      <c r="M157" s="203">
        <v>20200</v>
      </c>
      <c r="N157" s="203">
        <v>0</v>
      </c>
      <c r="O157" s="203">
        <v>0</v>
      </c>
      <c r="P157" s="203" t="s">
        <v>1103</v>
      </c>
      <c r="Q157" s="203" t="s">
        <v>1104</v>
      </c>
      <c r="R157" s="125" t="s">
        <v>1891</v>
      </c>
    </row>
    <row r="158" spans="1:18" s="74" customFormat="1" ht="12.75" customHeight="1" x14ac:dyDescent="0.2">
      <c r="A158" s="70" t="s">
        <v>551</v>
      </c>
      <c r="B158" s="70" t="s">
        <v>74</v>
      </c>
      <c r="C158" s="203">
        <v>11700</v>
      </c>
      <c r="D158" s="203">
        <v>0</v>
      </c>
      <c r="E158" s="203">
        <v>0</v>
      </c>
      <c r="F158" s="203">
        <v>4506</v>
      </c>
      <c r="G158" s="203">
        <v>0</v>
      </c>
      <c r="H158" s="203">
        <v>0</v>
      </c>
      <c r="I158" s="203">
        <v>0</v>
      </c>
      <c r="J158" s="203">
        <v>0</v>
      </c>
      <c r="K158" s="203">
        <v>0</v>
      </c>
      <c r="L158" s="203">
        <v>8555</v>
      </c>
      <c r="M158" s="203">
        <v>0</v>
      </c>
      <c r="N158" s="203">
        <v>5000</v>
      </c>
      <c r="O158" s="203">
        <v>0</v>
      </c>
      <c r="P158" s="203" t="s">
        <v>1103</v>
      </c>
      <c r="Q158" s="203" t="s">
        <v>1104</v>
      </c>
      <c r="R158" s="125" t="s">
        <v>1945</v>
      </c>
    </row>
    <row r="159" spans="1:18" s="74" customFormat="1" ht="12.75" customHeight="1" x14ac:dyDescent="0.2">
      <c r="A159" s="70" t="s">
        <v>751</v>
      </c>
      <c r="B159" s="70" t="s">
        <v>804</v>
      </c>
      <c r="C159" s="203">
        <v>16100</v>
      </c>
      <c r="D159" s="203">
        <v>0</v>
      </c>
      <c r="E159" s="203">
        <v>0</v>
      </c>
      <c r="F159" s="203">
        <v>0</v>
      </c>
      <c r="G159" s="203">
        <v>0</v>
      </c>
      <c r="H159" s="203">
        <v>0</v>
      </c>
      <c r="I159" s="203">
        <v>0</v>
      </c>
      <c r="J159" s="203">
        <v>0</v>
      </c>
      <c r="K159" s="203">
        <v>0</v>
      </c>
      <c r="L159" s="203">
        <v>0</v>
      </c>
      <c r="M159" s="203">
        <v>0</v>
      </c>
      <c r="N159" s="203">
        <v>0</v>
      </c>
      <c r="O159" s="203">
        <v>0</v>
      </c>
      <c r="P159" s="203" t="s">
        <v>1153</v>
      </c>
      <c r="Q159" s="203" t="s">
        <v>1104</v>
      </c>
      <c r="R159" s="125" t="s">
        <v>2147</v>
      </c>
    </row>
    <row r="160" spans="1:18" s="74" customFormat="1" ht="12.75" customHeight="1" x14ac:dyDescent="0.2">
      <c r="A160" s="70" t="s">
        <v>882</v>
      </c>
      <c r="B160" s="70" t="s">
        <v>883</v>
      </c>
      <c r="C160" s="203">
        <v>15730</v>
      </c>
      <c r="D160" s="203">
        <v>0</v>
      </c>
      <c r="E160" s="203">
        <v>0</v>
      </c>
      <c r="F160" s="203">
        <v>0</v>
      </c>
      <c r="G160" s="203">
        <v>0</v>
      </c>
      <c r="H160" s="203">
        <v>0</v>
      </c>
      <c r="I160" s="203">
        <v>0</v>
      </c>
      <c r="J160" s="203">
        <v>0</v>
      </c>
      <c r="K160" s="203">
        <v>0</v>
      </c>
      <c r="L160" s="203">
        <v>0</v>
      </c>
      <c r="M160" s="203">
        <v>0</v>
      </c>
      <c r="N160" s="203">
        <v>0</v>
      </c>
      <c r="O160" s="203">
        <v>0</v>
      </c>
      <c r="P160" s="203" t="s">
        <v>1100</v>
      </c>
      <c r="Q160" s="203" t="s">
        <v>1102</v>
      </c>
      <c r="R160" s="125" t="s">
        <v>2235</v>
      </c>
    </row>
    <row r="161" spans="1:18" s="74" customFormat="1" ht="12.75" customHeight="1" x14ac:dyDescent="0.2">
      <c r="A161" s="70" t="s">
        <v>577</v>
      </c>
      <c r="B161" s="70" t="s">
        <v>75</v>
      </c>
      <c r="C161" s="203">
        <v>9033</v>
      </c>
      <c r="D161" s="203">
        <v>6000</v>
      </c>
      <c r="E161" s="203">
        <v>0</v>
      </c>
      <c r="F161" s="203">
        <v>0</v>
      </c>
      <c r="G161" s="203">
        <v>0</v>
      </c>
      <c r="H161" s="203">
        <v>0</v>
      </c>
      <c r="I161" s="203">
        <v>0</v>
      </c>
      <c r="J161" s="203">
        <v>0</v>
      </c>
      <c r="K161" s="203">
        <v>0</v>
      </c>
      <c r="L161" s="203">
        <v>4757</v>
      </c>
      <c r="M161" s="203">
        <v>0</v>
      </c>
      <c r="N161" s="203">
        <v>0</v>
      </c>
      <c r="O161" s="203">
        <v>1500</v>
      </c>
      <c r="P161" s="203" t="s">
        <v>1103</v>
      </c>
      <c r="Q161" s="203" t="s">
        <v>1104</v>
      </c>
      <c r="R161" s="125" t="s">
        <v>1971</v>
      </c>
    </row>
    <row r="162" spans="1:18" s="74" customFormat="1" ht="12.75" customHeight="1" x14ac:dyDescent="0.2">
      <c r="A162" s="70" t="s">
        <v>884</v>
      </c>
      <c r="B162" s="70" t="s">
        <v>885</v>
      </c>
      <c r="C162" s="203">
        <v>5000</v>
      </c>
      <c r="D162" s="203">
        <v>0</v>
      </c>
      <c r="E162" s="203">
        <v>0</v>
      </c>
      <c r="F162" s="203">
        <v>0</v>
      </c>
      <c r="G162" s="203">
        <v>0</v>
      </c>
      <c r="H162" s="203">
        <v>0</v>
      </c>
      <c r="I162" s="203">
        <v>0</v>
      </c>
      <c r="J162" s="203">
        <v>0</v>
      </c>
      <c r="K162" s="203">
        <v>0</v>
      </c>
      <c r="L162" s="203">
        <v>17700</v>
      </c>
      <c r="M162" s="203">
        <v>0</v>
      </c>
      <c r="N162" s="203">
        <v>0</v>
      </c>
      <c r="O162" s="203">
        <v>6000</v>
      </c>
      <c r="P162" s="203" t="s">
        <v>1100</v>
      </c>
      <c r="Q162" s="203" t="s">
        <v>1102</v>
      </c>
      <c r="R162" s="125" t="s">
        <v>2244</v>
      </c>
    </row>
    <row r="163" spans="1:18" s="74" customFormat="1" ht="12.75" customHeight="1" x14ac:dyDescent="0.2">
      <c r="A163" s="70" t="s">
        <v>505</v>
      </c>
      <c r="B163" s="70" t="s">
        <v>76</v>
      </c>
      <c r="C163" s="203">
        <v>79090</v>
      </c>
      <c r="D163" s="203">
        <v>17500</v>
      </c>
      <c r="E163" s="203">
        <v>0</v>
      </c>
      <c r="F163" s="203">
        <v>5000</v>
      </c>
      <c r="G163" s="203">
        <v>0</v>
      </c>
      <c r="H163" s="203">
        <v>0</v>
      </c>
      <c r="I163" s="203">
        <v>0</v>
      </c>
      <c r="J163" s="203">
        <v>0</v>
      </c>
      <c r="K163" s="203">
        <v>0</v>
      </c>
      <c r="L163" s="203">
        <v>12760</v>
      </c>
      <c r="M163" s="203">
        <v>0</v>
      </c>
      <c r="N163" s="203">
        <v>221</v>
      </c>
      <c r="O163" s="203">
        <v>13000</v>
      </c>
      <c r="P163" s="203" t="s">
        <v>1100</v>
      </c>
      <c r="Q163" s="203" t="s">
        <v>1104</v>
      </c>
      <c r="R163" s="125" t="s">
        <v>1899</v>
      </c>
    </row>
    <row r="164" spans="1:18" s="74" customFormat="1" ht="12.75" customHeight="1" x14ac:dyDescent="0.2">
      <c r="A164" s="70" t="s">
        <v>609</v>
      </c>
      <c r="B164" s="70" t="s">
        <v>77</v>
      </c>
      <c r="C164" s="203">
        <v>14245</v>
      </c>
      <c r="D164" s="203">
        <v>0</v>
      </c>
      <c r="E164" s="203">
        <v>0</v>
      </c>
      <c r="F164" s="203">
        <v>7000</v>
      </c>
      <c r="G164" s="203">
        <v>2000</v>
      </c>
      <c r="H164" s="203">
        <v>0</v>
      </c>
      <c r="I164" s="203">
        <v>0</v>
      </c>
      <c r="J164" s="203">
        <v>0</v>
      </c>
      <c r="K164" s="203">
        <v>0</v>
      </c>
      <c r="L164" s="203">
        <v>1810</v>
      </c>
      <c r="M164" s="203">
        <v>0</v>
      </c>
      <c r="N164" s="203">
        <v>0</v>
      </c>
      <c r="O164" s="203">
        <v>0</v>
      </c>
      <c r="P164" s="203" t="s">
        <v>1103</v>
      </c>
      <c r="Q164" s="203" t="s">
        <v>1104</v>
      </c>
      <c r="R164" s="125" t="s">
        <v>2003</v>
      </c>
    </row>
    <row r="165" spans="1:18" s="74" customFormat="1" ht="12.75" customHeight="1" x14ac:dyDescent="0.2">
      <c r="A165" s="70" t="s">
        <v>444</v>
      </c>
      <c r="B165" s="70" t="s">
        <v>325</v>
      </c>
      <c r="C165" s="203">
        <v>192000</v>
      </c>
      <c r="D165" s="203">
        <v>0</v>
      </c>
      <c r="E165" s="203">
        <v>0</v>
      </c>
      <c r="F165" s="203">
        <v>0</v>
      </c>
      <c r="G165" s="203">
        <v>0</v>
      </c>
      <c r="H165" s="203">
        <v>0</v>
      </c>
      <c r="I165" s="203">
        <v>0</v>
      </c>
      <c r="J165" s="203">
        <v>0</v>
      </c>
      <c r="K165" s="203">
        <v>0</v>
      </c>
      <c r="L165" s="203">
        <v>50750</v>
      </c>
      <c r="M165" s="203">
        <v>0</v>
      </c>
      <c r="N165" s="203">
        <v>30000</v>
      </c>
      <c r="O165" s="203">
        <v>10000</v>
      </c>
      <c r="P165" s="203" t="s">
        <v>1109</v>
      </c>
      <c r="Q165" s="203" t="s">
        <v>1104</v>
      </c>
      <c r="R165" s="125" t="s">
        <v>1838</v>
      </c>
    </row>
    <row r="166" spans="1:18" s="74" customFormat="1" ht="12.75" customHeight="1" x14ac:dyDescent="0.2">
      <c r="A166" s="70" t="s">
        <v>733</v>
      </c>
      <c r="B166" s="70" t="s">
        <v>1120</v>
      </c>
      <c r="C166" s="203">
        <v>16000</v>
      </c>
      <c r="D166" s="203">
        <v>0</v>
      </c>
      <c r="E166" s="203">
        <v>0</v>
      </c>
      <c r="F166" s="203">
        <v>0</v>
      </c>
      <c r="G166" s="203">
        <v>0</v>
      </c>
      <c r="H166" s="203">
        <v>0</v>
      </c>
      <c r="I166" s="203">
        <v>3822</v>
      </c>
      <c r="J166" s="203">
        <v>0</v>
      </c>
      <c r="K166" s="203">
        <v>0</v>
      </c>
      <c r="L166" s="203">
        <v>5565</v>
      </c>
      <c r="M166" s="203">
        <v>0</v>
      </c>
      <c r="N166" s="203">
        <v>0</v>
      </c>
      <c r="O166" s="203">
        <v>0</v>
      </c>
      <c r="P166" s="203" t="s">
        <v>1153</v>
      </c>
      <c r="Q166" s="203" t="s">
        <v>1104</v>
      </c>
      <c r="R166" s="125" t="s">
        <v>2127</v>
      </c>
    </row>
    <row r="167" spans="1:18" s="74" customFormat="1" ht="12.75" customHeight="1" x14ac:dyDescent="0.2">
      <c r="A167" s="70" t="s">
        <v>445</v>
      </c>
      <c r="B167" s="70" t="s">
        <v>78</v>
      </c>
      <c r="C167" s="203">
        <v>1000</v>
      </c>
      <c r="D167" s="203">
        <v>0</v>
      </c>
      <c r="E167" s="203">
        <v>0</v>
      </c>
      <c r="F167" s="203">
        <v>0</v>
      </c>
      <c r="G167" s="203">
        <v>0</v>
      </c>
      <c r="H167" s="203">
        <v>0</v>
      </c>
      <c r="I167" s="203">
        <v>0</v>
      </c>
      <c r="J167" s="203">
        <v>0</v>
      </c>
      <c r="K167" s="203">
        <v>0</v>
      </c>
      <c r="L167" s="203">
        <v>0</v>
      </c>
      <c r="M167" s="203">
        <v>0</v>
      </c>
      <c r="N167" s="203">
        <v>0</v>
      </c>
      <c r="O167" s="203">
        <v>0</v>
      </c>
      <c r="P167" s="203" t="s">
        <v>1103</v>
      </c>
      <c r="Q167" s="203" t="s">
        <v>1104</v>
      </c>
      <c r="R167" s="125" t="s">
        <v>1839</v>
      </c>
    </row>
    <row r="168" spans="1:18" s="74" customFormat="1" ht="12.75" customHeight="1" x14ac:dyDescent="0.2">
      <c r="A168" s="70" t="s">
        <v>477</v>
      </c>
      <c r="B168" s="70" t="s">
        <v>79</v>
      </c>
      <c r="C168" s="203">
        <v>4442</v>
      </c>
      <c r="D168" s="203">
        <v>0</v>
      </c>
      <c r="E168" s="203">
        <v>0</v>
      </c>
      <c r="F168" s="203">
        <v>0</v>
      </c>
      <c r="G168" s="203">
        <v>0</v>
      </c>
      <c r="H168" s="203">
        <v>0</v>
      </c>
      <c r="I168" s="203">
        <v>0</v>
      </c>
      <c r="J168" s="203">
        <v>0</v>
      </c>
      <c r="K168" s="203">
        <v>0</v>
      </c>
      <c r="L168" s="203">
        <v>0</v>
      </c>
      <c r="M168" s="203">
        <v>0</v>
      </c>
      <c r="N168" s="203">
        <v>703</v>
      </c>
      <c r="O168" s="203">
        <v>0</v>
      </c>
      <c r="P168" s="203" t="s">
        <v>1103</v>
      </c>
      <c r="Q168" s="203" t="s">
        <v>1104</v>
      </c>
      <c r="R168" s="125" t="s">
        <v>1871</v>
      </c>
    </row>
    <row r="169" spans="1:18" s="74" customFormat="1" ht="12.75" customHeight="1" x14ac:dyDescent="0.2">
      <c r="A169" s="70" t="s">
        <v>409</v>
      </c>
      <c r="B169" s="70" t="s">
        <v>80</v>
      </c>
      <c r="C169" s="203">
        <v>3999</v>
      </c>
      <c r="D169" s="203">
        <v>3000</v>
      </c>
      <c r="E169" s="203">
        <v>0</v>
      </c>
      <c r="F169" s="203">
        <v>0</v>
      </c>
      <c r="G169" s="203">
        <v>0</v>
      </c>
      <c r="H169" s="203">
        <v>0</v>
      </c>
      <c r="I169" s="203">
        <v>1135</v>
      </c>
      <c r="J169" s="203">
        <v>0</v>
      </c>
      <c r="K169" s="203">
        <v>0</v>
      </c>
      <c r="L169" s="203">
        <v>8857</v>
      </c>
      <c r="M169" s="203">
        <v>0</v>
      </c>
      <c r="N169" s="203">
        <v>0</v>
      </c>
      <c r="O169" s="203">
        <v>0</v>
      </c>
      <c r="P169" s="203" t="s">
        <v>1103</v>
      </c>
      <c r="Q169" s="203" t="s">
        <v>1104</v>
      </c>
      <c r="R169" s="125" t="s">
        <v>1803</v>
      </c>
    </row>
    <row r="170" spans="1:18" s="74" customFormat="1" ht="12.75" customHeight="1" x14ac:dyDescent="0.2">
      <c r="A170" s="70" t="s">
        <v>625</v>
      </c>
      <c r="B170" s="70" t="s">
        <v>81</v>
      </c>
      <c r="C170" s="203">
        <v>38901</v>
      </c>
      <c r="D170" s="203">
        <v>13000</v>
      </c>
      <c r="E170" s="203">
        <v>0</v>
      </c>
      <c r="F170" s="203">
        <v>0</v>
      </c>
      <c r="G170" s="203">
        <v>0</v>
      </c>
      <c r="H170" s="203">
        <v>0</v>
      </c>
      <c r="I170" s="203">
        <v>0</v>
      </c>
      <c r="J170" s="203">
        <v>0</v>
      </c>
      <c r="K170" s="203">
        <v>0</v>
      </c>
      <c r="L170" s="203">
        <v>0</v>
      </c>
      <c r="M170" s="203">
        <v>0</v>
      </c>
      <c r="N170" s="203">
        <v>2000</v>
      </c>
      <c r="O170" s="203">
        <v>16000</v>
      </c>
      <c r="P170" s="203" t="s">
        <v>1103</v>
      </c>
      <c r="Q170" s="203" t="s">
        <v>1104</v>
      </c>
      <c r="R170" s="125" t="s">
        <v>2019</v>
      </c>
    </row>
    <row r="171" spans="1:18" s="74" customFormat="1" ht="12.75" customHeight="1" x14ac:dyDescent="0.2">
      <c r="A171" s="70" t="s">
        <v>709</v>
      </c>
      <c r="B171" s="70" t="s">
        <v>82</v>
      </c>
      <c r="C171" s="203">
        <v>25850</v>
      </c>
      <c r="D171" s="203">
        <v>0</v>
      </c>
      <c r="E171" s="203">
        <v>0</v>
      </c>
      <c r="F171" s="203">
        <v>0</v>
      </c>
      <c r="G171" s="203">
        <v>0</v>
      </c>
      <c r="H171" s="203">
        <v>0</v>
      </c>
      <c r="I171" s="203">
        <v>0</v>
      </c>
      <c r="J171" s="203">
        <v>0</v>
      </c>
      <c r="K171" s="203">
        <v>0</v>
      </c>
      <c r="L171" s="203">
        <v>10000</v>
      </c>
      <c r="M171" s="203">
        <v>0</v>
      </c>
      <c r="N171" s="203">
        <v>0</v>
      </c>
      <c r="O171" s="203">
        <v>0</v>
      </c>
      <c r="P171" s="203" t="s">
        <v>1106</v>
      </c>
      <c r="Q171" s="203" t="s">
        <v>1104</v>
      </c>
      <c r="R171" s="125" t="s">
        <v>2103</v>
      </c>
    </row>
    <row r="172" spans="1:18" s="74" customFormat="1" ht="12.75" customHeight="1" x14ac:dyDescent="0.2">
      <c r="A172" s="70" t="s">
        <v>459</v>
      </c>
      <c r="B172" s="70" t="s">
        <v>83</v>
      </c>
      <c r="C172" s="203">
        <v>9792</v>
      </c>
      <c r="D172" s="203">
        <v>0</v>
      </c>
      <c r="E172" s="203">
        <v>0</v>
      </c>
      <c r="F172" s="203">
        <v>0</v>
      </c>
      <c r="G172" s="203">
        <v>0</v>
      </c>
      <c r="H172" s="203">
        <v>0</v>
      </c>
      <c r="I172" s="203">
        <v>10000</v>
      </c>
      <c r="J172" s="203">
        <v>0</v>
      </c>
      <c r="K172" s="203">
        <v>0</v>
      </c>
      <c r="L172" s="203">
        <v>15000</v>
      </c>
      <c r="M172" s="203">
        <v>0</v>
      </c>
      <c r="N172" s="203">
        <v>0</v>
      </c>
      <c r="O172" s="203">
        <v>4000</v>
      </c>
      <c r="P172" s="203" t="s">
        <v>1103</v>
      </c>
      <c r="Q172" s="203" t="s">
        <v>1104</v>
      </c>
      <c r="R172" s="125" t="s">
        <v>1853</v>
      </c>
    </row>
    <row r="173" spans="1:18" s="74" customFormat="1" ht="12.75" customHeight="1" x14ac:dyDescent="0.2">
      <c r="A173" s="70" t="s">
        <v>626</v>
      </c>
      <c r="B173" s="70" t="s">
        <v>326</v>
      </c>
      <c r="C173" s="203">
        <v>2500</v>
      </c>
      <c r="D173" s="203">
        <v>10000</v>
      </c>
      <c r="E173" s="203">
        <v>0</v>
      </c>
      <c r="F173" s="203">
        <v>0</v>
      </c>
      <c r="G173" s="203">
        <v>0</v>
      </c>
      <c r="H173" s="203">
        <v>0</v>
      </c>
      <c r="I173" s="203">
        <v>0</v>
      </c>
      <c r="J173" s="203">
        <v>0</v>
      </c>
      <c r="K173" s="203">
        <v>0</v>
      </c>
      <c r="L173" s="203">
        <v>2800</v>
      </c>
      <c r="M173" s="203">
        <v>17000</v>
      </c>
      <c r="N173" s="203">
        <v>0</v>
      </c>
      <c r="O173" s="203">
        <v>0</v>
      </c>
      <c r="P173" s="203" t="s">
        <v>1103</v>
      </c>
      <c r="Q173" s="203" t="s">
        <v>1104</v>
      </c>
      <c r="R173" s="125" t="s">
        <v>2020</v>
      </c>
    </row>
    <row r="174" spans="1:18" s="74" customFormat="1" ht="12.75" customHeight="1" x14ac:dyDescent="0.2">
      <c r="A174" s="70" t="s">
        <v>417</v>
      </c>
      <c r="B174" s="70" t="s">
        <v>84</v>
      </c>
      <c r="C174" s="203">
        <v>1395</v>
      </c>
      <c r="D174" s="203">
        <v>2000</v>
      </c>
      <c r="E174" s="203">
        <v>0</v>
      </c>
      <c r="F174" s="203">
        <v>0</v>
      </c>
      <c r="G174" s="203">
        <v>0</v>
      </c>
      <c r="H174" s="203">
        <v>0</v>
      </c>
      <c r="I174" s="203">
        <v>0</v>
      </c>
      <c r="J174" s="203">
        <v>0</v>
      </c>
      <c r="K174" s="203">
        <v>2000</v>
      </c>
      <c r="L174" s="203">
        <v>0</v>
      </c>
      <c r="M174" s="203">
        <v>0</v>
      </c>
      <c r="N174" s="203">
        <v>0</v>
      </c>
      <c r="O174" s="203">
        <v>7000</v>
      </c>
      <c r="P174" s="203" t="s">
        <v>1103</v>
      </c>
      <c r="Q174" s="203" t="s">
        <v>1104</v>
      </c>
      <c r="R174" s="125" t="s">
        <v>1811</v>
      </c>
    </row>
    <row r="175" spans="1:18" s="74" customFormat="1" ht="12.75" customHeight="1" x14ac:dyDescent="0.2">
      <c r="A175" s="70" t="s">
        <v>452</v>
      </c>
      <c r="B175" s="70" t="s">
        <v>1084</v>
      </c>
      <c r="C175" s="203">
        <v>212121</v>
      </c>
      <c r="D175" s="203">
        <v>0</v>
      </c>
      <c r="E175" s="203">
        <v>0</v>
      </c>
      <c r="F175" s="203">
        <v>0</v>
      </c>
      <c r="G175" s="203">
        <v>0</v>
      </c>
      <c r="H175" s="203">
        <v>0</v>
      </c>
      <c r="I175" s="203">
        <v>0</v>
      </c>
      <c r="J175" s="203">
        <v>5517</v>
      </c>
      <c r="K175" s="203">
        <v>0</v>
      </c>
      <c r="L175" s="203">
        <v>49800</v>
      </c>
      <c r="M175" s="203">
        <v>0</v>
      </c>
      <c r="N175" s="203">
        <v>0</v>
      </c>
      <c r="O175" s="203">
        <v>160500</v>
      </c>
      <c r="P175" s="203" t="s">
        <v>1109</v>
      </c>
      <c r="Q175" s="203" t="s">
        <v>1104</v>
      </c>
      <c r="R175" s="125" t="s">
        <v>1846</v>
      </c>
    </row>
    <row r="176" spans="1:18" s="74" customFormat="1" ht="12.75" customHeight="1" x14ac:dyDescent="0.2">
      <c r="A176" s="70" t="s">
        <v>734</v>
      </c>
      <c r="B176" s="70" t="s">
        <v>1121</v>
      </c>
      <c r="C176" s="203">
        <v>3003</v>
      </c>
      <c r="D176" s="203">
        <v>0</v>
      </c>
      <c r="E176" s="203">
        <v>0</v>
      </c>
      <c r="F176" s="203">
        <v>0</v>
      </c>
      <c r="G176" s="203">
        <v>0</v>
      </c>
      <c r="H176" s="203">
        <v>0</v>
      </c>
      <c r="I176" s="203">
        <v>0</v>
      </c>
      <c r="J176" s="203">
        <v>0</v>
      </c>
      <c r="K176" s="203">
        <v>0</v>
      </c>
      <c r="L176" s="203">
        <v>0</v>
      </c>
      <c r="M176" s="203">
        <v>11500</v>
      </c>
      <c r="N176" s="203">
        <v>0</v>
      </c>
      <c r="O176" s="203">
        <v>0</v>
      </c>
      <c r="P176" s="203" t="s">
        <v>1153</v>
      </c>
      <c r="Q176" s="203" t="s">
        <v>1104</v>
      </c>
      <c r="R176" s="125" t="s">
        <v>2128</v>
      </c>
    </row>
    <row r="177" spans="1:18" s="74" customFormat="1" ht="12.75" customHeight="1" x14ac:dyDescent="0.2">
      <c r="A177" s="70" t="s">
        <v>1061</v>
      </c>
      <c r="B177" s="70" t="s">
        <v>1062</v>
      </c>
      <c r="C177" s="203">
        <v>1000</v>
      </c>
      <c r="D177" s="203">
        <v>1000</v>
      </c>
      <c r="E177" s="203">
        <v>0</v>
      </c>
      <c r="F177" s="203">
        <v>0</v>
      </c>
      <c r="G177" s="203">
        <v>0</v>
      </c>
      <c r="H177" s="203">
        <v>0</v>
      </c>
      <c r="I177" s="203">
        <v>0</v>
      </c>
      <c r="J177" s="203">
        <v>0</v>
      </c>
      <c r="K177" s="203">
        <v>0</v>
      </c>
      <c r="L177" s="203">
        <v>0</v>
      </c>
      <c r="M177" s="203">
        <v>0</v>
      </c>
      <c r="N177" s="203">
        <v>0</v>
      </c>
      <c r="O177" s="203">
        <v>0</v>
      </c>
      <c r="P177" s="203" t="s">
        <v>1153</v>
      </c>
      <c r="Q177" s="203" t="s">
        <v>1104</v>
      </c>
      <c r="R177" s="125" t="s">
        <v>2184</v>
      </c>
    </row>
    <row r="178" spans="1:18" s="74" customFormat="1" ht="12.75" customHeight="1" x14ac:dyDescent="0.2">
      <c r="A178" s="70" t="s">
        <v>425</v>
      </c>
      <c r="B178" s="70" t="s">
        <v>85</v>
      </c>
      <c r="C178" s="203">
        <v>0</v>
      </c>
      <c r="D178" s="203">
        <v>0</v>
      </c>
      <c r="E178" s="203">
        <v>0</v>
      </c>
      <c r="F178" s="203">
        <v>0</v>
      </c>
      <c r="G178" s="203">
        <v>0</v>
      </c>
      <c r="H178" s="203">
        <v>0</v>
      </c>
      <c r="I178" s="203">
        <v>0</v>
      </c>
      <c r="J178" s="203">
        <v>0</v>
      </c>
      <c r="K178" s="203">
        <v>0</v>
      </c>
      <c r="L178" s="203">
        <v>16500</v>
      </c>
      <c r="M178" s="203">
        <v>0</v>
      </c>
      <c r="N178" s="203">
        <v>0</v>
      </c>
      <c r="O178" s="203">
        <v>26000</v>
      </c>
      <c r="P178" s="203" t="s">
        <v>1103</v>
      </c>
      <c r="Q178" s="203" t="s">
        <v>1104</v>
      </c>
      <c r="R178" s="125" t="s">
        <v>1819</v>
      </c>
    </row>
    <row r="179" spans="1:18" s="74" customFormat="1" ht="12.75" customHeight="1" x14ac:dyDescent="0.2">
      <c r="A179" s="70" t="s">
        <v>760</v>
      </c>
      <c r="B179" s="70" t="s">
        <v>355</v>
      </c>
      <c r="C179" s="203">
        <v>0</v>
      </c>
      <c r="D179" s="203">
        <v>0</v>
      </c>
      <c r="E179" s="203">
        <v>0</v>
      </c>
      <c r="F179" s="203">
        <v>0</v>
      </c>
      <c r="G179" s="203">
        <v>0</v>
      </c>
      <c r="H179" s="203">
        <v>0</v>
      </c>
      <c r="I179" s="203">
        <v>0</v>
      </c>
      <c r="J179" s="203">
        <v>0</v>
      </c>
      <c r="K179" s="203">
        <v>0</v>
      </c>
      <c r="L179" s="203">
        <v>0</v>
      </c>
      <c r="M179" s="203">
        <v>0</v>
      </c>
      <c r="N179" s="203">
        <v>0</v>
      </c>
      <c r="O179" s="203">
        <v>3100</v>
      </c>
      <c r="P179" s="203" t="s">
        <v>1153</v>
      </c>
      <c r="Q179" s="203" t="s">
        <v>1104</v>
      </c>
      <c r="R179" s="125" t="s">
        <v>2166</v>
      </c>
    </row>
    <row r="180" spans="1:18" s="74" customFormat="1" ht="12.75" customHeight="1" x14ac:dyDescent="0.2">
      <c r="A180" s="70" t="s">
        <v>886</v>
      </c>
      <c r="B180" s="70" t="s">
        <v>887</v>
      </c>
      <c r="C180" s="203">
        <v>23911</v>
      </c>
      <c r="D180" s="203">
        <v>10000</v>
      </c>
      <c r="E180" s="203">
        <v>0</v>
      </c>
      <c r="F180" s="203">
        <v>0</v>
      </c>
      <c r="G180" s="203">
        <v>0</v>
      </c>
      <c r="H180" s="203">
        <v>0</v>
      </c>
      <c r="I180" s="203">
        <v>0</v>
      </c>
      <c r="J180" s="203">
        <v>0</v>
      </c>
      <c r="K180" s="203">
        <v>0</v>
      </c>
      <c r="L180" s="203">
        <v>150</v>
      </c>
      <c r="M180" s="203">
        <v>0</v>
      </c>
      <c r="N180" s="203">
        <v>0</v>
      </c>
      <c r="O180" s="203">
        <v>4000</v>
      </c>
      <c r="P180" s="203" t="s">
        <v>1100</v>
      </c>
      <c r="Q180" s="203" t="s">
        <v>1102</v>
      </c>
      <c r="R180" s="125" t="s">
        <v>2228</v>
      </c>
    </row>
    <row r="181" spans="1:18" s="74" customFormat="1" ht="12.75" customHeight="1" x14ac:dyDescent="0.2">
      <c r="A181" s="70" t="s">
        <v>478</v>
      </c>
      <c r="B181" s="70" t="s">
        <v>86</v>
      </c>
      <c r="C181" s="203">
        <v>8000</v>
      </c>
      <c r="D181" s="203">
        <v>3000</v>
      </c>
      <c r="E181" s="203">
        <v>0</v>
      </c>
      <c r="F181" s="203">
        <v>0</v>
      </c>
      <c r="G181" s="203">
        <v>0</v>
      </c>
      <c r="H181" s="203">
        <v>0</v>
      </c>
      <c r="I181" s="203">
        <v>0</v>
      </c>
      <c r="J181" s="203">
        <v>0</v>
      </c>
      <c r="K181" s="203">
        <v>0</v>
      </c>
      <c r="L181" s="203">
        <v>3850</v>
      </c>
      <c r="M181" s="203">
        <v>2000</v>
      </c>
      <c r="N181" s="203">
        <v>0</v>
      </c>
      <c r="O181" s="203">
        <v>0</v>
      </c>
      <c r="P181" s="203" t="s">
        <v>1103</v>
      </c>
      <c r="Q181" s="203" t="s">
        <v>1104</v>
      </c>
      <c r="R181" s="125" t="s">
        <v>1872</v>
      </c>
    </row>
    <row r="182" spans="1:18" s="74" customFormat="1" ht="12.75" customHeight="1" x14ac:dyDescent="0.2">
      <c r="A182" s="70" t="s">
        <v>392</v>
      </c>
      <c r="B182" s="70" t="s">
        <v>87</v>
      </c>
      <c r="C182" s="203">
        <v>18978</v>
      </c>
      <c r="D182" s="203">
        <v>4000</v>
      </c>
      <c r="E182" s="203">
        <v>0</v>
      </c>
      <c r="F182" s="203">
        <v>0</v>
      </c>
      <c r="G182" s="203">
        <v>0</v>
      </c>
      <c r="H182" s="203">
        <v>0</v>
      </c>
      <c r="I182" s="203">
        <v>0</v>
      </c>
      <c r="J182" s="203">
        <v>0</v>
      </c>
      <c r="K182" s="203">
        <v>0</v>
      </c>
      <c r="L182" s="203">
        <v>0</v>
      </c>
      <c r="M182" s="203">
        <v>0</v>
      </c>
      <c r="N182" s="203">
        <v>0</v>
      </c>
      <c r="O182" s="203">
        <v>0</v>
      </c>
      <c r="P182" s="203" t="s">
        <v>1103</v>
      </c>
      <c r="Q182" s="203" t="s">
        <v>1104</v>
      </c>
      <c r="R182" s="125" t="s">
        <v>1786</v>
      </c>
    </row>
    <row r="183" spans="1:18" s="74" customFormat="1" ht="12.75" customHeight="1" x14ac:dyDescent="0.2">
      <c r="A183" s="70" t="s">
        <v>1700</v>
      </c>
      <c r="B183" s="70" t="s">
        <v>1701</v>
      </c>
      <c r="C183" s="203">
        <v>18648</v>
      </c>
      <c r="D183" s="203">
        <v>0</v>
      </c>
      <c r="E183" s="203">
        <v>0</v>
      </c>
      <c r="F183" s="203">
        <v>0</v>
      </c>
      <c r="G183" s="203">
        <v>0</v>
      </c>
      <c r="H183" s="203">
        <v>0</v>
      </c>
      <c r="I183" s="203">
        <v>0</v>
      </c>
      <c r="J183" s="203">
        <v>0</v>
      </c>
      <c r="K183" s="203">
        <v>0</v>
      </c>
      <c r="L183" s="203">
        <v>0</v>
      </c>
      <c r="M183" s="203">
        <v>0</v>
      </c>
      <c r="N183" s="203">
        <v>0</v>
      </c>
      <c r="O183" s="203">
        <v>0</v>
      </c>
      <c r="P183" s="203" t="s">
        <v>1105</v>
      </c>
      <c r="Q183" s="203" t="s">
        <v>1105</v>
      </c>
      <c r="R183" s="125" t="s">
        <v>2224</v>
      </c>
    </row>
    <row r="184" spans="1:18" s="74" customFormat="1" ht="12.75" customHeight="1" x14ac:dyDescent="0.2">
      <c r="A184" s="70" t="s">
        <v>890</v>
      </c>
      <c r="B184" s="70" t="s">
        <v>891</v>
      </c>
      <c r="C184" s="203">
        <v>0</v>
      </c>
      <c r="D184" s="203">
        <v>0</v>
      </c>
      <c r="E184" s="203">
        <v>0</v>
      </c>
      <c r="F184" s="203">
        <v>0</v>
      </c>
      <c r="G184" s="203">
        <v>0</v>
      </c>
      <c r="H184" s="203">
        <v>0</v>
      </c>
      <c r="I184" s="203">
        <v>0</v>
      </c>
      <c r="J184" s="203">
        <v>0</v>
      </c>
      <c r="K184" s="203">
        <v>0</v>
      </c>
      <c r="L184" s="203">
        <v>47640</v>
      </c>
      <c r="M184" s="203">
        <v>0</v>
      </c>
      <c r="N184" s="203">
        <v>13582</v>
      </c>
      <c r="O184" s="203">
        <v>0</v>
      </c>
      <c r="P184" s="203" t="s">
        <v>1100</v>
      </c>
      <c r="Q184" s="203" t="s">
        <v>1102</v>
      </c>
      <c r="R184" s="125" t="s">
        <v>2285</v>
      </c>
    </row>
    <row r="185" spans="1:18" s="74" customFormat="1" ht="12.75" customHeight="1" x14ac:dyDescent="0.2">
      <c r="A185" s="70" t="s">
        <v>892</v>
      </c>
      <c r="B185" s="70" t="s">
        <v>893</v>
      </c>
      <c r="C185" s="203">
        <v>132</v>
      </c>
      <c r="D185" s="203">
        <v>1000</v>
      </c>
      <c r="E185" s="203">
        <v>0</v>
      </c>
      <c r="F185" s="203">
        <v>0</v>
      </c>
      <c r="G185" s="203">
        <v>0</v>
      </c>
      <c r="H185" s="203">
        <v>0</v>
      </c>
      <c r="I185" s="203">
        <v>0</v>
      </c>
      <c r="J185" s="203">
        <v>0</v>
      </c>
      <c r="K185" s="203">
        <v>0</v>
      </c>
      <c r="L185" s="203">
        <v>4000</v>
      </c>
      <c r="M185" s="203">
        <v>0</v>
      </c>
      <c r="N185" s="203">
        <v>0</v>
      </c>
      <c r="O185" s="203">
        <v>0</v>
      </c>
      <c r="P185" s="203" t="s">
        <v>1100</v>
      </c>
      <c r="Q185" s="203" t="s">
        <v>1101</v>
      </c>
      <c r="R185" s="125" t="s">
        <v>2258</v>
      </c>
    </row>
    <row r="186" spans="1:18" s="74" customFormat="1" ht="12.75" customHeight="1" x14ac:dyDescent="0.2">
      <c r="A186" s="70" t="s">
        <v>618</v>
      </c>
      <c r="B186" s="70" t="s">
        <v>88</v>
      </c>
      <c r="C186" s="203">
        <v>8505</v>
      </c>
      <c r="D186" s="203">
        <v>10000</v>
      </c>
      <c r="E186" s="203">
        <v>0</v>
      </c>
      <c r="F186" s="203">
        <v>0</v>
      </c>
      <c r="G186" s="203">
        <v>0</v>
      </c>
      <c r="H186" s="203">
        <v>0</v>
      </c>
      <c r="I186" s="203">
        <v>0</v>
      </c>
      <c r="J186" s="203">
        <v>0</v>
      </c>
      <c r="K186" s="203">
        <v>0</v>
      </c>
      <c r="L186" s="203">
        <v>0</v>
      </c>
      <c r="M186" s="203">
        <v>0</v>
      </c>
      <c r="N186" s="203">
        <v>0</v>
      </c>
      <c r="O186" s="203">
        <v>0</v>
      </c>
      <c r="P186" s="203" t="s">
        <v>1103</v>
      </c>
      <c r="Q186" s="203" t="s">
        <v>1104</v>
      </c>
      <c r="R186" s="125" t="s">
        <v>2012</v>
      </c>
    </row>
    <row r="187" spans="1:18" s="74" customFormat="1" ht="12.75" customHeight="1" x14ac:dyDescent="0.2">
      <c r="A187" s="70" t="s">
        <v>468</v>
      </c>
      <c r="B187" s="70" t="s">
        <v>89</v>
      </c>
      <c r="C187" s="203">
        <v>8510</v>
      </c>
      <c r="D187" s="203">
        <v>0</v>
      </c>
      <c r="E187" s="203">
        <v>0</v>
      </c>
      <c r="F187" s="203">
        <v>4000</v>
      </c>
      <c r="G187" s="203">
        <v>0</v>
      </c>
      <c r="H187" s="203">
        <v>0</v>
      </c>
      <c r="I187" s="203">
        <v>0</v>
      </c>
      <c r="J187" s="203">
        <v>0</v>
      </c>
      <c r="K187" s="203">
        <v>0</v>
      </c>
      <c r="L187" s="203">
        <v>3630</v>
      </c>
      <c r="M187" s="203">
        <v>0</v>
      </c>
      <c r="N187" s="203">
        <v>0</v>
      </c>
      <c r="O187" s="203">
        <v>4000</v>
      </c>
      <c r="P187" s="203" t="s">
        <v>1103</v>
      </c>
      <c r="Q187" s="203" t="s">
        <v>1104</v>
      </c>
      <c r="R187" s="125" t="s">
        <v>1862</v>
      </c>
    </row>
    <row r="188" spans="1:18" s="74" customFormat="1" ht="12.75" customHeight="1" x14ac:dyDescent="0.2">
      <c r="A188" s="70" t="s">
        <v>529</v>
      </c>
      <c r="B188" s="70" t="s">
        <v>90</v>
      </c>
      <c r="C188" s="203">
        <v>3844</v>
      </c>
      <c r="D188" s="203">
        <v>0</v>
      </c>
      <c r="E188" s="203">
        <v>0</v>
      </c>
      <c r="F188" s="203">
        <v>0</v>
      </c>
      <c r="G188" s="203">
        <v>0</v>
      </c>
      <c r="H188" s="203">
        <v>0</v>
      </c>
      <c r="I188" s="203">
        <v>0</v>
      </c>
      <c r="J188" s="203">
        <v>0</v>
      </c>
      <c r="K188" s="203">
        <v>0</v>
      </c>
      <c r="L188" s="203">
        <v>6000</v>
      </c>
      <c r="M188" s="203">
        <v>0</v>
      </c>
      <c r="N188" s="203">
        <v>0</v>
      </c>
      <c r="O188" s="203">
        <v>10000</v>
      </c>
      <c r="P188" s="203" t="s">
        <v>1103</v>
      </c>
      <c r="Q188" s="203" t="s">
        <v>1104</v>
      </c>
      <c r="R188" s="125" t="s">
        <v>1923</v>
      </c>
    </row>
    <row r="189" spans="1:18" s="74" customFormat="1" ht="12.75" customHeight="1" x14ac:dyDescent="0.2">
      <c r="A189" s="70" t="s">
        <v>672</v>
      </c>
      <c r="B189" s="70" t="s">
        <v>91</v>
      </c>
      <c r="C189" s="203">
        <v>76738</v>
      </c>
      <c r="D189" s="203">
        <v>0</v>
      </c>
      <c r="E189" s="203">
        <v>0</v>
      </c>
      <c r="F189" s="203">
        <v>0</v>
      </c>
      <c r="G189" s="203">
        <v>0</v>
      </c>
      <c r="H189" s="203">
        <v>0</v>
      </c>
      <c r="I189" s="203">
        <v>0</v>
      </c>
      <c r="J189" s="203">
        <v>0</v>
      </c>
      <c r="K189" s="203">
        <v>0</v>
      </c>
      <c r="L189" s="203">
        <v>0</v>
      </c>
      <c r="M189" s="203">
        <v>0</v>
      </c>
      <c r="N189" s="203">
        <v>0</v>
      </c>
      <c r="O189" s="203">
        <v>0</v>
      </c>
      <c r="P189" s="203" t="s">
        <v>1107</v>
      </c>
      <c r="Q189" s="203" t="s">
        <v>1104</v>
      </c>
      <c r="R189" s="125" t="s">
        <v>2066</v>
      </c>
    </row>
    <row r="190" spans="1:18" s="74" customFormat="1" ht="12.75" customHeight="1" x14ac:dyDescent="0.2">
      <c r="A190" s="70" t="s">
        <v>588</v>
      </c>
      <c r="B190" s="70" t="s">
        <v>92</v>
      </c>
      <c r="C190" s="203">
        <v>6050</v>
      </c>
      <c r="D190" s="203">
        <v>1000</v>
      </c>
      <c r="E190" s="203">
        <v>0</v>
      </c>
      <c r="F190" s="203">
        <v>0</v>
      </c>
      <c r="G190" s="203">
        <v>0</v>
      </c>
      <c r="H190" s="203">
        <v>0</v>
      </c>
      <c r="I190" s="203">
        <v>0</v>
      </c>
      <c r="J190" s="203">
        <v>0</v>
      </c>
      <c r="K190" s="203">
        <v>0</v>
      </c>
      <c r="L190" s="203">
        <v>7620</v>
      </c>
      <c r="M190" s="203">
        <v>0</v>
      </c>
      <c r="N190" s="203">
        <v>0</v>
      </c>
      <c r="O190" s="203">
        <v>0</v>
      </c>
      <c r="P190" s="203" t="s">
        <v>1103</v>
      </c>
      <c r="Q190" s="203" t="s">
        <v>1104</v>
      </c>
      <c r="R190" s="125" t="s">
        <v>1982</v>
      </c>
    </row>
    <row r="191" spans="1:18" s="74" customFormat="1" ht="12.75" customHeight="1" x14ac:dyDescent="0.2">
      <c r="A191" s="70" t="s">
        <v>469</v>
      </c>
      <c r="B191" s="70" t="s">
        <v>93</v>
      </c>
      <c r="C191" s="203">
        <v>0</v>
      </c>
      <c r="D191" s="203">
        <v>0</v>
      </c>
      <c r="E191" s="203">
        <v>0</v>
      </c>
      <c r="F191" s="203">
        <v>0</v>
      </c>
      <c r="G191" s="203">
        <v>0</v>
      </c>
      <c r="H191" s="203">
        <v>0</v>
      </c>
      <c r="I191" s="203">
        <v>0</v>
      </c>
      <c r="J191" s="203">
        <v>0</v>
      </c>
      <c r="K191" s="203">
        <v>0</v>
      </c>
      <c r="L191" s="203">
        <v>2200</v>
      </c>
      <c r="M191" s="203">
        <v>0</v>
      </c>
      <c r="N191" s="203">
        <v>0</v>
      </c>
      <c r="O191" s="203">
        <v>0</v>
      </c>
      <c r="P191" s="203" t="s">
        <v>1103</v>
      </c>
      <c r="Q191" s="203" t="s">
        <v>1104</v>
      </c>
      <c r="R191" s="125" t="s">
        <v>1863</v>
      </c>
    </row>
    <row r="192" spans="1:18" s="74" customFormat="1" ht="12.75" customHeight="1" x14ac:dyDescent="0.2">
      <c r="A192" s="70" t="s">
        <v>1020</v>
      </c>
      <c r="B192" s="70" t="s">
        <v>1122</v>
      </c>
      <c r="C192" s="203">
        <v>5280</v>
      </c>
      <c r="D192" s="203">
        <v>10800</v>
      </c>
      <c r="E192" s="203">
        <v>0</v>
      </c>
      <c r="F192" s="203">
        <v>0</v>
      </c>
      <c r="G192" s="203">
        <v>0</v>
      </c>
      <c r="H192" s="203">
        <v>0</v>
      </c>
      <c r="I192" s="203">
        <v>0</v>
      </c>
      <c r="J192" s="203">
        <v>0</v>
      </c>
      <c r="K192" s="203">
        <v>0</v>
      </c>
      <c r="L192" s="203">
        <v>2350</v>
      </c>
      <c r="M192" s="203">
        <v>0</v>
      </c>
      <c r="N192" s="203">
        <v>0</v>
      </c>
      <c r="O192" s="203">
        <v>2400</v>
      </c>
      <c r="P192" s="203" t="s">
        <v>1153</v>
      </c>
      <c r="Q192" s="203" t="s">
        <v>1104</v>
      </c>
      <c r="R192" s="125" t="s">
        <v>2185</v>
      </c>
    </row>
    <row r="193" spans="1:18" s="74" customFormat="1" ht="12.75" customHeight="1" x14ac:dyDescent="0.2">
      <c r="A193" s="70" t="s">
        <v>465</v>
      </c>
      <c r="B193" s="70" t="s">
        <v>327</v>
      </c>
      <c r="C193" s="203">
        <v>75286</v>
      </c>
      <c r="D193" s="203">
        <v>1000</v>
      </c>
      <c r="E193" s="203">
        <v>0</v>
      </c>
      <c r="F193" s="203">
        <v>15000</v>
      </c>
      <c r="G193" s="203">
        <v>0</v>
      </c>
      <c r="H193" s="203">
        <v>0</v>
      </c>
      <c r="I193" s="203">
        <v>0</v>
      </c>
      <c r="J193" s="203">
        <v>0</v>
      </c>
      <c r="K193" s="203">
        <v>0</v>
      </c>
      <c r="L193" s="203">
        <v>111618</v>
      </c>
      <c r="M193" s="203">
        <v>0</v>
      </c>
      <c r="N193" s="203">
        <v>55727</v>
      </c>
      <c r="O193" s="203">
        <v>84100</v>
      </c>
      <c r="P193" s="203" t="s">
        <v>1109</v>
      </c>
      <c r="Q193" s="203" t="s">
        <v>1104</v>
      </c>
      <c r="R193" s="125" t="s">
        <v>1859</v>
      </c>
    </row>
    <row r="194" spans="1:18" s="74" customFormat="1" ht="12.75" customHeight="1" x14ac:dyDescent="0.2">
      <c r="A194" s="70" t="s">
        <v>479</v>
      </c>
      <c r="B194" s="70" t="s">
        <v>94</v>
      </c>
      <c r="C194" s="203">
        <v>2000</v>
      </c>
      <c r="D194" s="203">
        <v>2000</v>
      </c>
      <c r="E194" s="203">
        <v>0</v>
      </c>
      <c r="F194" s="203">
        <v>0</v>
      </c>
      <c r="G194" s="203">
        <v>0</v>
      </c>
      <c r="H194" s="203">
        <v>0</v>
      </c>
      <c r="I194" s="203">
        <v>0</v>
      </c>
      <c r="J194" s="203">
        <v>0</v>
      </c>
      <c r="K194" s="203">
        <v>0</v>
      </c>
      <c r="L194" s="203">
        <v>4780</v>
      </c>
      <c r="M194" s="203">
        <v>0</v>
      </c>
      <c r="N194" s="203">
        <v>0</v>
      </c>
      <c r="O194" s="203">
        <v>3000</v>
      </c>
      <c r="P194" s="203" t="s">
        <v>1103</v>
      </c>
      <c r="Q194" s="203" t="s">
        <v>1104</v>
      </c>
      <c r="R194" s="125" t="s">
        <v>1873</v>
      </c>
    </row>
    <row r="195" spans="1:18" s="74" customFormat="1" ht="12.75" customHeight="1" x14ac:dyDescent="0.2">
      <c r="A195" s="70" t="s">
        <v>516</v>
      </c>
      <c r="B195" s="70" t="s">
        <v>95</v>
      </c>
      <c r="C195" s="203">
        <v>11000</v>
      </c>
      <c r="D195" s="203">
        <v>0</v>
      </c>
      <c r="E195" s="203">
        <v>0</v>
      </c>
      <c r="F195" s="203">
        <v>11000</v>
      </c>
      <c r="G195" s="203">
        <v>0</v>
      </c>
      <c r="H195" s="203">
        <v>0</v>
      </c>
      <c r="I195" s="203">
        <v>0</v>
      </c>
      <c r="J195" s="203">
        <v>0</v>
      </c>
      <c r="K195" s="203">
        <v>0</v>
      </c>
      <c r="L195" s="203">
        <v>3795</v>
      </c>
      <c r="M195" s="203">
        <v>9810</v>
      </c>
      <c r="N195" s="203">
        <v>0</v>
      </c>
      <c r="O195" s="203">
        <v>0</v>
      </c>
      <c r="P195" s="203" t="s">
        <v>1103</v>
      </c>
      <c r="Q195" s="203" t="s">
        <v>1104</v>
      </c>
      <c r="R195" s="125" t="s">
        <v>1910</v>
      </c>
    </row>
    <row r="196" spans="1:18" s="74" customFormat="1" ht="12.75" customHeight="1" x14ac:dyDescent="0.2">
      <c r="A196" s="70" t="s">
        <v>560</v>
      </c>
      <c r="B196" s="70" t="s">
        <v>96</v>
      </c>
      <c r="C196" s="203">
        <v>0</v>
      </c>
      <c r="D196" s="203">
        <v>0</v>
      </c>
      <c r="E196" s="203">
        <v>0</v>
      </c>
      <c r="F196" s="203">
        <v>0</v>
      </c>
      <c r="G196" s="203">
        <v>0</v>
      </c>
      <c r="H196" s="203">
        <v>0</v>
      </c>
      <c r="I196" s="203">
        <v>0</v>
      </c>
      <c r="J196" s="203">
        <v>0</v>
      </c>
      <c r="K196" s="203">
        <v>0</v>
      </c>
      <c r="L196" s="203">
        <v>2000</v>
      </c>
      <c r="M196" s="203">
        <v>0</v>
      </c>
      <c r="N196" s="203">
        <v>0</v>
      </c>
      <c r="O196" s="203">
        <v>0</v>
      </c>
      <c r="P196" s="203" t="s">
        <v>1103</v>
      </c>
      <c r="Q196" s="203" t="s">
        <v>1104</v>
      </c>
      <c r="R196" s="125" t="s">
        <v>1954</v>
      </c>
    </row>
    <row r="197" spans="1:18" s="74" customFormat="1" ht="12.75" customHeight="1" x14ac:dyDescent="0.2">
      <c r="A197" s="70" t="s">
        <v>722</v>
      </c>
      <c r="B197" s="70" t="s">
        <v>328</v>
      </c>
      <c r="C197" s="203">
        <v>1357392</v>
      </c>
      <c r="D197" s="203">
        <v>22357</v>
      </c>
      <c r="E197" s="203">
        <v>0</v>
      </c>
      <c r="F197" s="203">
        <v>0</v>
      </c>
      <c r="G197" s="203">
        <v>0</v>
      </c>
      <c r="H197" s="203">
        <v>0</v>
      </c>
      <c r="I197" s="203">
        <v>0</v>
      </c>
      <c r="J197" s="203">
        <v>343849</v>
      </c>
      <c r="K197" s="203">
        <v>0</v>
      </c>
      <c r="L197" s="203">
        <v>1015</v>
      </c>
      <c r="M197" s="203">
        <v>230326</v>
      </c>
      <c r="N197" s="203">
        <v>0</v>
      </c>
      <c r="O197" s="203">
        <v>300334</v>
      </c>
      <c r="P197" s="203" t="s">
        <v>1123</v>
      </c>
      <c r="Q197" s="203" t="s">
        <v>1104</v>
      </c>
      <c r="R197" s="125" t="s">
        <v>2116</v>
      </c>
    </row>
    <row r="198" spans="1:18" s="74" customFormat="1" ht="12.75" customHeight="1" x14ac:dyDescent="0.2">
      <c r="A198" s="70" t="s">
        <v>1002</v>
      </c>
      <c r="B198" s="70" t="s">
        <v>1003</v>
      </c>
      <c r="C198" s="203">
        <v>13300</v>
      </c>
      <c r="D198" s="203">
        <v>0</v>
      </c>
      <c r="E198" s="203">
        <v>0</v>
      </c>
      <c r="F198" s="203">
        <v>0</v>
      </c>
      <c r="G198" s="203">
        <v>0</v>
      </c>
      <c r="H198" s="203">
        <v>0</v>
      </c>
      <c r="I198" s="203">
        <v>0</v>
      </c>
      <c r="J198" s="203">
        <v>0</v>
      </c>
      <c r="K198" s="203">
        <v>27100</v>
      </c>
      <c r="L198" s="203">
        <v>0</v>
      </c>
      <c r="M198" s="203">
        <v>0</v>
      </c>
      <c r="N198" s="203">
        <v>0</v>
      </c>
      <c r="O198" s="203">
        <v>117500</v>
      </c>
      <c r="P198" s="203" t="s">
        <v>1153</v>
      </c>
      <c r="Q198" s="203" t="s">
        <v>1104</v>
      </c>
      <c r="R198" s="125" t="s">
        <v>2156</v>
      </c>
    </row>
    <row r="199" spans="1:18" s="74" customFormat="1" ht="12.75" customHeight="1" x14ac:dyDescent="0.2">
      <c r="A199" s="70" t="s">
        <v>752</v>
      </c>
      <c r="B199" s="70" t="s">
        <v>329</v>
      </c>
      <c r="C199" s="203">
        <v>15215</v>
      </c>
      <c r="D199" s="203">
        <v>0</v>
      </c>
      <c r="E199" s="203">
        <v>0</v>
      </c>
      <c r="F199" s="203">
        <v>0</v>
      </c>
      <c r="G199" s="203">
        <v>0</v>
      </c>
      <c r="H199" s="203">
        <v>0</v>
      </c>
      <c r="I199" s="203">
        <v>0</v>
      </c>
      <c r="J199" s="203">
        <v>0</v>
      </c>
      <c r="K199" s="203">
        <v>0</v>
      </c>
      <c r="L199" s="203">
        <v>18000</v>
      </c>
      <c r="M199" s="203">
        <v>0</v>
      </c>
      <c r="N199" s="203">
        <v>65587</v>
      </c>
      <c r="O199" s="203">
        <v>0</v>
      </c>
      <c r="P199" s="203" t="s">
        <v>1153</v>
      </c>
      <c r="Q199" s="203" t="s">
        <v>1104</v>
      </c>
      <c r="R199" s="125" t="s">
        <v>2148</v>
      </c>
    </row>
    <row r="200" spans="1:18" s="74" customFormat="1" ht="12.75" customHeight="1" x14ac:dyDescent="0.2">
      <c r="A200" s="70" t="s">
        <v>691</v>
      </c>
      <c r="B200" s="70" t="s">
        <v>97</v>
      </c>
      <c r="C200" s="203">
        <v>10139</v>
      </c>
      <c r="D200" s="203">
        <v>0</v>
      </c>
      <c r="E200" s="203">
        <v>19980</v>
      </c>
      <c r="F200" s="203">
        <v>0</v>
      </c>
      <c r="G200" s="203">
        <v>0</v>
      </c>
      <c r="H200" s="203">
        <v>0</v>
      </c>
      <c r="I200" s="203">
        <v>0</v>
      </c>
      <c r="J200" s="203">
        <v>0</v>
      </c>
      <c r="K200" s="203">
        <v>281141</v>
      </c>
      <c r="L200" s="203">
        <v>0</v>
      </c>
      <c r="M200" s="203">
        <v>0</v>
      </c>
      <c r="N200" s="203">
        <v>513</v>
      </c>
      <c r="O200" s="203">
        <v>0</v>
      </c>
      <c r="P200" s="203" t="s">
        <v>1112</v>
      </c>
      <c r="Q200" s="203" t="s">
        <v>1104</v>
      </c>
      <c r="R200" s="125" t="s">
        <v>2085</v>
      </c>
    </row>
    <row r="201" spans="1:18" s="74" customFormat="1" ht="12.75" customHeight="1" x14ac:dyDescent="0.2">
      <c r="A201" s="70" t="s">
        <v>627</v>
      </c>
      <c r="B201" s="70" t="s">
        <v>98</v>
      </c>
      <c r="C201" s="203">
        <v>18482</v>
      </c>
      <c r="D201" s="203">
        <v>1000</v>
      </c>
      <c r="E201" s="203">
        <v>0</v>
      </c>
      <c r="F201" s="203">
        <v>0</v>
      </c>
      <c r="G201" s="203">
        <v>0</v>
      </c>
      <c r="H201" s="203">
        <v>0</v>
      </c>
      <c r="I201" s="203">
        <v>0</v>
      </c>
      <c r="J201" s="203">
        <v>6000</v>
      </c>
      <c r="K201" s="203">
        <v>0</v>
      </c>
      <c r="L201" s="203">
        <v>17310</v>
      </c>
      <c r="M201" s="203">
        <v>22470</v>
      </c>
      <c r="N201" s="203">
        <v>40196</v>
      </c>
      <c r="O201" s="203">
        <v>37500</v>
      </c>
      <c r="P201" s="203" t="s">
        <v>1103</v>
      </c>
      <c r="Q201" s="203" t="s">
        <v>1104</v>
      </c>
      <c r="R201" s="125" t="s">
        <v>2021</v>
      </c>
    </row>
    <row r="202" spans="1:18" s="74" customFormat="1" ht="12.75" customHeight="1" x14ac:dyDescent="0.2">
      <c r="A202" s="70" t="s">
        <v>692</v>
      </c>
      <c r="B202" s="70" t="s">
        <v>99</v>
      </c>
      <c r="C202" s="203">
        <v>22149</v>
      </c>
      <c r="D202" s="203">
        <v>5771</v>
      </c>
      <c r="E202" s="203">
        <v>0</v>
      </c>
      <c r="F202" s="203">
        <v>0</v>
      </c>
      <c r="G202" s="203">
        <v>0</v>
      </c>
      <c r="H202" s="203">
        <v>0</v>
      </c>
      <c r="I202" s="203">
        <v>0</v>
      </c>
      <c r="J202" s="203">
        <v>0</v>
      </c>
      <c r="K202" s="203">
        <v>0</v>
      </c>
      <c r="L202" s="203">
        <v>58720</v>
      </c>
      <c r="M202" s="203">
        <v>3000</v>
      </c>
      <c r="N202" s="203">
        <v>12125</v>
      </c>
      <c r="O202" s="203">
        <v>47500</v>
      </c>
      <c r="P202" s="203" t="s">
        <v>1112</v>
      </c>
      <c r="Q202" s="203" t="s">
        <v>1104</v>
      </c>
      <c r="R202" s="125" t="s">
        <v>2086</v>
      </c>
    </row>
    <row r="203" spans="1:18" s="74" customFormat="1" ht="12.75" customHeight="1" x14ac:dyDescent="0.2">
      <c r="A203" s="70" t="s">
        <v>395</v>
      </c>
      <c r="B203" s="70" t="s">
        <v>100</v>
      </c>
      <c r="C203" s="203">
        <v>8000</v>
      </c>
      <c r="D203" s="203">
        <v>0</v>
      </c>
      <c r="E203" s="203">
        <v>0</v>
      </c>
      <c r="F203" s="203">
        <v>0</v>
      </c>
      <c r="G203" s="203">
        <v>0</v>
      </c>
      <c r="H203" s="203">
        <v>0</v>
      </c>
      <c r="I203" s="203">
        <v>0</v>
      </c>
      <c r="J203" s="203">
        <v>0</v>
      </c>
      <c r="K203" s="203">
        <v>36800</v>
      </c>
      <c r="L203" s="203">
        <v>10000</v>
      </c>
      <c r="M203" s="203">
        <v>0</v>
      </c>
      <c r="N203" s="203">
        <v>15000</v>
      </c>
      <c r="O203" s="203">
        <v>15000</v>
      </c>
      <c r="P203" s="203" t="s">
        <v>1100</v>
      </c>
      <c r="Q203" s="203" t="s">
        <v>1104</v>
      </c>
      <c r="R203" s="125" t="s">
        <v>1789</v>
      </c>
    </row>
    <row r="204" spans="1:18" s="74" customFormat="1" ht="12.75" customHeight="1" x14ac:dyDescent="0.2">
      <c r="A204" s="70" t="s">
        <v>568</v>
      </c>
      <c r="B204" s="70" t="s">
        <v>101</v>
      </c>
      <c r="C204" s="203">
        <v>1339</v>
      </c>
      <c r="D204" s="203">
        <v>0</v>
      </c>
      <c r="E204" s="203">
        <v>0</v>
      </c>
      <c r="F204" s="203">
        <v>0</v>
      </c>
      <c r="G204" s="203">
        <v>0</v>
      </c>
      <c r="H204" s="203">
        <v>0</v>
      </c>
      <c r="I204" s="203">
        <v>0</v>
      </c>
      <c r="J204" s="203">
        <v>0</v>
      </c>
      <c r="K204" s="203">
        <v>0</v>
      </c>
      <c r="L204" s="203">
        <v>1310</v>
      </c>
      <c r="M204" s="203">
        <v>0</v>
      </c>
      <c r="N204" s="203">
        <v>0</v>
      </c>
      <c r="O204" s="203">
        <v>0</v>
      </c>
      <c r="P204" s="203" t="s">
        <v>1103</v>
      </c>
      <c r="Q204" s="203" t="s">
        <v>1104</v>
      </c>
      <c r="R204" s="125" t="s">
        <v>1962</v>
      </c>
    </row>
    <row r="205" spans="1:18" s="74" customFormat="1" ht="12.75" customHeight="1" x14ac:dyDescent="0.2">
      <c r="A205" s="70" t="s">
        <v>693</v>
      </c>
      <c r="B205" s="70" t="s">
        <v>783</v>
      </c>
      <c r="C205" s="203">
        <v>25425</v>
      </c>
      <c r="D205" s="203">
        <v>0</v>
      </c>
      <c r="E205" s="203">
        <v>0</v>
      </c>
      <c r="F205" s="203">
        <v>0</v>
      </c>
      <c r="G205" s="203">
        <v>0</v>
      </c>
      <c r="H205" s="203">
        <v>0</v>
      </c>
      <c r="I205" s="203">
        <v>0</v>
      </c>
      <c r="J205" s="203">
        <v>0</v>
      </c>
      <c r="K205" s="203">
        <v>0</v>
      </c>
      <c r="L205" s="203">
        <v>20650</v>
      </c>
      <c r="M205" s="203">
        <v>19917</v>
      </c>
      <c r="N205" s="203">
        <v>216751</v>
      </c>
      <c r="O205" s="203">
        <v>50000</v>
      </c>
      <c r="P205" s="203" t="s">
        <v>1112</v>
      </c>
      <c r="Q205" s="203" t="s">
        <v>1104</v>
      </c>
      <c r="R205" s="125" t="s">
        <v>2087</v>
      </c>
    </row>
    <row r="206" spans="1:18" s="74" customFormat="1" ht="12.75" customHeight="1" x14ac:dyDescent="0.2">
      <c r="A206" s="70" t="s">
        <v>474</v>
      </c>
      <c r="B206" s="70" t="s">
        <v>330</v>
      </c>
      <c r="C206" s="203">
        <v>37248</v>
      </c>
      <c r="D206" s="203">
        <v>0</v>
      </c>
      <c r="E206" s="203">
        <v>0</v>
      </c>
      <c r="F206" s="203">
        <v>10000</v>
      </c>
      <c r="G206" s="203">
        <v>30000</v>
      </c>
      <c r="H206" s="203">
        <v>0</v>
      </c>
      <c r="I206" s="203">
        <v>0</v>
      </c>
      <c r="J206" s="203">
        <v>5000</v>
      </c>
      <c r="K206" s="203">
        <v>0</v>
      </c>
      <c r="L206" s="203">
        <v>127211</v>
      </c>
      <c r="M206" s="203">
        <v>31853</v>
      </c>
      <c r="N206" s="203">
        <v>136653</v>
      </c>
      <c r="O206" s="203">
        <v>235995</v>
      </c>
      <c r="P206" s="203" t="s">
        <v>1109</v>
      </c>
      <c r="Q206" s="203" t="s">
        <v>1104</v>
      </c>
      <c r="R206" s="125" t="s">
        <v>1868</v>
      </c>
    </row>
    <row r="207" spans="1:18" s="74" customFormat="1" ht="12.75" customHeight="1" x14ac:dyDescent="0.2">
      <c r="A207" s="58" t="s">
        <v>1738</v>
      </c>
      <c r="B207" s="58" t="s">
        <v>2130</v>
      </c>
      <c r="C207" s="203">
        <v>3713</v>
      </c>
      <c r="D207" s="203">
        <v>0</v>
      </c>
      <c r="E207" s="203">
        <v>0</v>
      </c>
      <c r="F207" s="203">
        <v>1000</v>
      </c>
      <c r="G207" s="203">
        <v>0</v>
      </c>
      <c r="H207" s="203">
        <v>0</v>
      </c>
      <c r="I207" s="203">
        <v>0</v>
      </c>
      <c r="J207" s="203">
        <v>0</v>
      </c>
      <c r="K207" s="203">
        <v>0</v>
      </c>
      <c r="L207" s="203">
        <v>7475</v>
      </c>
      <c r="M207" s="203">
        <v>1633</v>
      </c>
      <c r="N207" s="203">
        <v>8500</v>
      </c>
      <c r="O207" s="203">
        <v>1000</v>
      </c>
      <c r="P207" s="203" t="s">
        <v>1153</v>
      </c>
      <c r="Q207" s="203" t="s">
        <v>1104</v>
      </c>
      <c r="R207" s="125" t="s">
        <v>2129</v>
      </c>
    </row>
    <row r="208" spans="1:18" s="74" customFormat="1" ht="12.75" customHeight="1" x14ac:dyDescent="0.2">
      <c r="A208" s="58" t="s">
        <v>1737</v>
      </c>
      <c r="B208" s="58" t="s">
        <v>2210</v>
      </c>
      <c r="C208" s="203">
        <v>7715</v>
      </c>
      <c r="D208" s="203">
        <v>0</v>
      </c>
      <c r="E208" s="203">
        <v>0</v>
      </c>
      <c r="F208" s="203">
        <v>3000</v>
      </c>
      <c r="G208" s="203">
        <v>4000</v>
      </c>
      <c r="H208" s="203">
        <v>0</v>
      </c>
      <c r="I208" s="203">
        <v>0</v>
      </c>
      <c r="J208" s="203">
        <v>0</v>
      </c>
      <c r="K208" s="203">
        <v>0</v>
      </c>
      <c r="L208" s="203">
        <v>4041</v>
      </c>
      <c r="M208" s="203">
        <v>2172</v>
      </c>
      <c r="N208" s="203">
        <v>23121</v>
      </c>
      <c r="O208" s="203">
        <v>14500</v>
      </c>
      <c r="P208" s="203" t="s">
        <v>1153</v>
      </c>
      <c r="Q208" s="203" t="s">
        <v>1104</v>
      </c>
      <c r="R208" s="125" t="s">
        <v>2209</v>
      </c>
    </row>
    <row r="209" spans="1:18" s="74" customFormat="1" ht="12.75" customHeight="1" x14ac:dyDescent="0.2">
      <c r="A209" s="70" t="s">
        <v>544</v>
      </c>
      <c r="B209" s="70" t="s">
        <v>102</v>
      </c>
      <c r="C209" s="203">
        <v>14555</v>
      </c>
      <c r="D209" s="203">
        <v>17068</v>
      </c>
      <c r="E209" s="203">
        <v>0</v>
      </c>
      <c r="F209" s="203">
        <v>0</v>
      </c>
      <c r="G209" s="203">
        <v>0</v>
      </c>
      <c r="H209" s="203">
        <v>0</v>
      </c>
      <c r="I209" s="203">
        <v>0</v>
      </c>
      <c r="J209" s="203">
        <v>0</v>
      </c>
      <c r="K209" s="203">
        <v>0</v>
      </c>
      <c r="L209" s="203">
        <v>0</v>
      </c>
      <c r="M209" s="203">
        <v>0</v>
      </c>
      <c r="N209" s="203">
        <v>0</v>
      </c>
      <c r="O209" s="203">
        <v>0</v>
      </c>
      <c r="P209" s="203" t="s">
        <v>1103</v>
      </c>
      <c r="Q209" s="203" t="s">
        <v>1104</v>
      </c>
      <c r="R209" s="125" t="s">
        <v>1938</v>
      </c>
    </row>
    <row r="210" spans="1:18" s="74" customFormat="1" ht="12.75" customHeight="1" x14ac:dyDescent="0.2">
      <c r="A210" s="70" t="s">
        <v>710</v>
      </c>
      <c r="B210" s="70" t="s">
        <v>103</v>
      </c>
      <c r="C210" s="203">
        <v>0</v>
      </c>
      <c r="D210" s="203">
        <v>0</v>
      </c>
      <c r="E210" s="203">
        <v>0</v>
      </c>
      <c r="F210" s="203">
        <v>0</v>
      </c>
      <c r="G210" s="203">
        <v>0</v>
      </c>
      <c r="H210" s="203">
        <v>0</v>
      </c>
      <c r="I210" s="203">
        <v>0</v>
      </c>
      <c r="J210" s="203">
        <v>0</v>
      </c>
      <c r="K210" s="203">
        <v>0</v>
      </c>
      <c r="L210" s="203">
        <v>15450</v>
      </c>
      <c r="M210" s="203">
        <v>0</v>
      </c>
      <c r="N210" s="203">
        <v>0</v>
      </c>
      <c r="O210" s="203">
        <v>0</v>
      </c>
      <c r="P210" s="203" t="s">
        <v>1106</v>
      </c>
      <c r="Q210" s="203" t="s">
        <v>1104</v>
      </c>
      <c r="R210" s="125" t="s">
        <v>2104</v>
      </c>
    </row>
    <row r="211" spans="1:18" s="74" customFormat="1" ht="12.75" customHeight="1" x14ac:dyDescent="0.2">
      <c r="A211" s="70" t="s">
        <v>460</v>
      </c>
      <c r="B211" s="70" t="s">
        <v>104</v>
      </c>
      <c r="C211" s="203">
        <v>2578</v>
      </c>
      <c r="D211" s="203">
        <v>0</v>
      </c>
      <c r="E211" s="203">
        <v>0</v>
      </c>
      <c r="F211" s="203">
        <v>2000</v>
      </c>
      <c r="G211" s="203">
        <v>0</v>
      </c>
      <c r="H211" s="203">
        <v>0</v>
      </c>
      <c r="I211" s="203">
        <v>0</v>
      </c>
      <c r="J211" s="203">
        <v>0</v>
      </c>
      <c r="K211" s="203">
        <v>1000</v>
      </c>
      <c r="L211" s="203">
        <v>19585</v>
      </c>
      <c r="M211" s="203">
        <v>2000</v>
      </c>
      <c r="N211" s="203">
        <v>0</v>
      </c>
      <c r="O211" s="203">
        <v>12300</v>
      </c>
      <c r="P211" s="203" t="s">
        <v>1103</v>
      </c>
      <c r="Q211" s="203" t="s">
        <v>1104</v>
      </c>
      <c r="R211" s="125" t="s">
        <v>1854</v>
      </c>
    </row>
    <row r="212" spans="1:18" s="74" customFormat="1" ht="12.75" customHeight="1" x14ac:dyDescent="0.2">
      <c r="A212" s="70" t="s">
        <v>571</v>
      </c>
      <c r="B212" s="70" t="s">
        <v>1088</v>
      </c>
      <c r="C212" s="203">
        <v>30480</v>
      </c>
      <c r="D212" s="203">
        <v>2000</v>
      </c>
      <c r="E212" s="203">
        <v>0</v>
      </c>
      <c r="F212" s="203">
        <v>0</v>
      </c>
      <c r="G212" s="203">
        <v>0</v>
      </c>
      <c r="H212" s="203">
        <v>0</v>
      </c>
      <c r="I212" s="203">
        <v>0</v>
      </c>
      <c r="J212" s="203">
        <v>0</v>
      </c>
      <c r="K212" s="203">
        <v>0</v>
      </c>
      <c r="L212" s="203">
        <v>0</v>
      </c>
      <c r="M212" s="203">
        <v>0</v>
      </c>
      <c r="N212" s="203">
        <v>0</v>
      </c>
      <c r="O212" s="203">
        <v>0</v>
      </c>
      <c r="P212" s="203" t="s">
        <v>1103</v>
      </c>
      <c r="Q212" s="203" t="s">
        <v>1104</v>
      </c>
      <c r="R212" s="125" t="s">
        <v>1965</v>
      </c>
    </row>
    <row r="213" spans="1:18" s="74" customFormat="1" ht="12.75" customHeight="1" x14ac:dyDescent="0.2">
      <c r="A213" s="70" t="s">
        <v>711</v>
      </c>
      <c r="B213" s="70" t="s">
        <v>105</v>
      </c>
      <c r="C213" s="203">
        <v>42672</v>
      </c>
      <c r="D213" s="203">
        <v>0</v>
      </c>
      <c r="E213" s="203">
        <v>0</v>
      </c>
      <c r="F213" s="203">
        <v>0</v>
      </c>
      <c r="G213" s="203">
        <v>0</v>
      </c>
      <c r="H213" s="203">
        <v>0</v>
      </c>
      <c r="I213" s="203">
        <v>0</v>
      </c>
      <c r="J213" s="203">
        <v>0</v>
      </c>
      <c r="K213" s="203">
        <v>0</v>
      </c>
      <c r="L213" s="203">
        <v>0</v>
      </c>
      <c r="M213" s="203">
        <v>0</v>
      </c>
      <c r="N213" s="203">
        <v>13024</v>
      </c>
      <c r="O213" s="203">
        <v>0</v>
      </c>
      <c r="P213" s="203" t="s">
        <v>1106</v>
      </c>
      <c r="Q213" s="203" t="s">
        <v>1104</v>
      </c>
      <c r="R213" s="125" t="s">
        <v>2105</v>
      </c>
    </row>
    <row r="214" spans="1:18" s="74" customFormat="1" ht="12.75" customHeight="1" x14ac:dyDescent="0.2">
      <c r="A214" s="70" t="s">
        <v>480</v>
      </c>
      <c r="B214" s="70" t="s">
        <v>106</v>
      </c>
      <c r="C214" s="203">
        <v>15000</v>
      </c>
      <c r="D214" s="203">
        <v>0</v>
      </c>
      <c r="E214" s="203">
        <v>0</v>
      </c>
      <c r="F214" s="203">
        <v>0</v>
      </c>
      <c r="G214" s="203">
        <v>0</v>
      </c>
      <c r="H214" s="203">
        <v>0</v>
      </c>
      <c r="I214" s="203">
        <v>0</v>
      </c>
      <c r="J214" s="203">
        <v>0</v>
      </c>
      <c r="K214" s="203">
        <v>0</v>
      </c>
      <c r="L214" s="203">
        <v>3600</v>
      </c>
      <c r="M214" s="203">
        <v>0</v>
      </c>
      <c r="N214" s="203">
        <v>0</v>
      </c>
      <c r="O214" s="203">
        <v>0</v>
      </c>
      <c r="P214" s="203" t="s">
        <v>1103</v>
      </c>
      <c r="Q214" s="203" t="s">
        <v>1104</v>
      </c>
      <c r="R214" s="125" t="s">
        <v>1874</v>
      </c>
    </row>
    <row r="215" spans="1:18" s="74" customFormat="1" ht="12.75" customHeight="1" x14ac:dyDescent="0.2">
      <c r="A215" s="70" t="s">
        <v>399</v>
      </c>
      <c r="B215" s="70" t="s">
        <v>107</v>
      </c>
      <c r="C215" s="203">
        <v>9953</v>
      </c>
      <c r="D215" s="203">
        <v>0</v>
      </c>
      <c r="E215" s="203">
        <v>0</v>
      </c>
      <c r="F215" s="203">
        <v>0</v>
      </c>
      <c r="G215" s="203">
        <v>0</v>
      </c>
      <c r="H215" s="203">
        <v>0</v>
      </c>
      <c r="I215" s="203">
        <v>0</v>
      </c>
      <c r="J215" s="203">
        <v>0</v>
      </c>
      <c r="K215" s="203">
        <v>0</v>
      </c>
      <c r="L215" s="203">
        <v>0</v>
      </c>
      <c r="M215" s="203">
        <v>0</v>
      </c>
      <c r="N215" s="203">
        <v>5000</v>
      </c>
      <c r="O215" s="203">
        <v>32000</v>
      </c>
      <c r="P215" s="203" t="s">
        <v>1100</v>
      </c>
      <c r="Q215" s="203" t="s">
        <v>1104</v>
      </c>
      <c r="R215" s="125" t="s">
        <v>1793</v>
      </c>
    </row>
    <row r="216" spans="1:18" s="74" customFormat="1" ht="12.75" customHeight="1" x14ac:dyDescent="0.2">
      <c r="A216" s="70" t="s">
        <v>446</v>
      </c>
      <c r="B216" s="70" t="s">
        <v>108</v>
      </c>
      <c r="C216" s="203">
        <v>19587</v>
      </c>
      <c r="D216" s="203">
        <v>0</v>
      </c>
      <c r="E216" s="203">
        <v>0</v>
      </c>
      <c r="F216" s="203">
        <v>3000</v>
      </c>
      <c r="G216" s="203">
        <v>0</v>
      </c>
      <c r="H216" s="203">
        <v>0</v>
      </c>
      <c r="I216" s="203">
        <v>0</v>
      </c>
      <c r="J216" s="203">
        <v>0</v>
      </c>
      <c r="K216" s="203">
        <v>0</v>
      </c>
      <c r="L216" s="203">
        <v>2000</v>
      </c>
      <c r="M216" s="203">
        <v>0</v>
      </c>
      <c r="N216" s="203">
        <v>1811</v>
      </c>
      <c r="O216" s="203">
        <v>5000</v>
      </c>
      <c r="P216" s="203" t="s">
        <v>1103</v>
      </c>
      <c r="Q216" s="203" t="s">
        <v>1104</v>
      </c>
      <c r="R216" s="125" t="s">
        <v>1840</v>
      </c>
    </row>
    <row r="217" spans="1:18" s="74" customFormat="1" ht="12.75" customHeight="1" x14ac:dyDescent="0.2">
      <c r="A217" s="70" t="s">
        <v>481</v>
      </c>
      <c r="B217" s="70" t="s">
        <v>109</v>
      </c>
      <c r="C217" s="203">
        <v>13523</v>
      </c>
      <c r="D217" s="203">
        <v>6000</v>
      </c>
      <c r="E217" s="203">
        <v>0</v>
      </c>
      <c r="F217" s="203">
        <v>0</v>
      </c>
      <c r="G217" s="203">
        <v>0</v>
      </c>
      <c r="H217" s="203">
        <v>0</v>
      </c>
      <c r="I217" s="203">
        <v>0</v>
      </c>
      <c r="J217" s="203">
        <v>0</v>
      </c>
      <c r="K217" s="203">
        <v>0</v>
      </c>
      <c r="L217" s="203">
        <v>0</v>
      </c>
      <c r="M217" s="203">
        <v>0</v>
      </c>
      <c r="N217" s="203">
        <v>0</v>
      </c>
      <c r="O217" s="203">
        <v>3000</v>
      </c>
      <c r="P217" s="203" t="s">
        <v>1103</v>
      </c>
      <c r="Q217" s="203" t="s">
        <v>1104</v>
      </c>
      <c r="R217" s="125" t="s">
        <v>1875</v>
      </c>
    </row>
    <row r="218" spans="1:18" s="74" customFormat="1" ht="12.75" customHeight="1" x14ac:dyDescent="0.2">
      <c r="A218" s="70" t="s">
        <v>712</v>
      </c>
      <c r="B218" s="70" t="s">
        <v>110</v>
      </c>
      <c r="C218" s="203">
        <v>61897</v>
      </c>
      <c r="D218" s="203">
        <v>10000</v>
      </c>
      <c r="E218" s="203">
        <v>0</v>
      </c>
      <c r="F218" s="203">
        <v>0</v>
      </c>
      <c r="G218" s="203">
        <v>0</v>
      </c>
      <c r="H218" s="203">
        <v>0</v>
      </c>
      <c r="I218" s="203">
        <v>0</v>
      </c>
      <c r="J218" s="203">
        <v>0</v>
      </c>
      <c r="K218" s="203">
        <v>0</v>
      </c>
      <c r="L218" s="203">
        <v>12730</v>
      </c>
      <c r="M218" s="203">
        <v>0</v>
      </c>
      <c r="N218" s="203">
        <v>38808</v>
      </c>
      <c r="O218" s="203">
        <v>102000</v>
      </c>
      <c r="P218" s="203" t="s">
        <v>1106</v>
      </c>
      <c r="Q218" s="203" t="s">
        <v>1104</v>
      </c>
      <c r="R218" s="125" t="s">
        <v>2106</v>
      </c>
    </row>
    <row r="219" spans="1:18" s="74" customFormat="1" ht="12.75" customHeight="1" x14ac:dyDescent="0.2">
      <c r="A219" s="70" t="s">
        <v>735</v>
      </c>
      <c r="B219" s="70" t="s">
        <v>1125</v>
      </c>
      <c r="C219" s="203">
        <v>0</v>
      </c>
      <c r="D219" s="203">
        <v>0</v>
      </c>
      <c r="E219" s="203">
        <v>0</v>
      </c>
      <c r="F219" s="203">
        <v>0</v>
      </c>
      <c r="G219" s="203">
        <v>0</v>
      </c>
      <c r="H219" s="203">
        <v>0</v>
      </c>
      <c r="I219" s="203">
        <v>0</v>
      </c>
      <c r="J219" s="203">
        <v>0</v>
      </c>
      <c r="K219" s="203">
        <v>0</v>
      </c>
      <c r="L219" s="203">
        <v>0</v>
      </c>
      <c r="M219" s="203">
        <v>0</v>
      </c>
      <c r="N219" s="203">
        <v>0</v>
      </c>
      <c r="O219" s="203">
        <v>0</v>
      </c>
      <c r="P219" s="203" t="s">
        <v>1153</v>
      </c>
      <c r="Q219" s="203" t="s">
        <v>1104</v>
      </c>
      <c r="R219" s="125" t="s">
        <v>2131</v>
      </c>
    </row>
    <row r="220" spans="1:18" s="74" customFormat="1" ht="12.75" customHeight="1" x14ac:dyDescent="0.2">
      <c r="A220" s="70" t="s">
        <v>486</v>
      </c>
      <c r="B220" s="70" t="s">
        <v>772</v>
      </c>
      <c r="C220" s="203">
        <v>0</v>
      </c>
      <c r="D220" s="203">
        <v>0</v>
      </c>
      <c r="E220" s="203">
        <v>0</v>
      </c>
      <c r="F220" s="203">
        <v>0</v>
      </c>
      <c r="G220" s="203">
        <v>0</v>
      </c>
      <c r="H220" s="203">
        <v>0</v>
      </c>
      <c r="I220" s="203">
        <v>0</v>
      </c>
      <c r="J220" s="203">
        <v>0</v>
      </c>
      <c r="K220" s="203">
        <v>0</v>
      </c>
      <c r="L220" s="203">
        <v>4</v>
      </c>
      <c r="M220" s="203">
        <v>0</v>
      </c>
      <c r="N220" s="203">
        <v>0</v>
      </c>
      <c r="O220" s="203">
        <v>0</v>
      </c>
      <c r="P220" s="203" t="s">
        <v>1100</v>
      </c>
      <c r="Q220" s="203" t="s">
        <v>1104</v>
      </c>
      <c r="R220" s="125" t="s">
        <v>1880</v>
      </c>
    </row>
    <row r="221" spans="1:18" s="74" customFormat="1" ht="12.75" customHeight="1" x14ac:dyDescent="0.2">
      <c r="A221" s="70" t="s">
        <v>494</v>
      </c>
      <c r="B221" s="70" t="s">
        <v>331</v>
      </c>
      <c r="C221" s="203">
        <v>19707</v>
      </c>
      <c r="D221" s="203">
        <v>0</v>
      </c>
      <c r="E221" s="203">
        <v>0</v>
      </c>
      <c r="F221" s="203">
        <v>0</v>
      </c>
      <c r="G221" s="203">
        <v>0</v>
      </c>
      <c r="H221" s="203">
        <v>0</v>
      </c>
      <c r="I221" s="203">
        <v>0</v>
      </c>
      <c r="J221" s="203">
        <v>0</v>
      </c>
      <c r="K221" s="203">
        <v>0</v>
      </c>
      <c r="L221" s="203">
        <v>100659</v>
      </c>
      <c r="M221" s="203">
        <v>0</v>
      </c>
      <c r="N221" s="203">
        <v>3018</v>
      </c>
      <c r="O221" s="203">
        <v>15000</v>
      </c>
      <c r="P221" s="203" t="s">
        <v>1109</v>
      </c>
      <c r="Q221" s="203" t="s">
        <v>1104</v>
      </c>
      <c r="R221" s="125" t="s">
        <v>1888</v>
      </c>
    </row>
    <row r="222" spans="1:18" s="74" customFormat="1" ht="12.75" customHeight="1" x14ac:dyDescent="0.2">
      <c r="A222" s="70" t="s">
        <v>1021</v>
      </c>
      <c r="B222" s="70" t="s">
        <v>1022</v>
      </c>
      <c r="C222" s="203">
        <v>3054</v>
      </c>
      <c r="D222" s="203">
        <v>3000</v>
      </c>
      <c r="E222" s="203">
        <v>0</v>
      </c>
      <c r="F222" s="203">
        <v>0</v>
      </c>
      <c r="G222" s="203">
        <v>0</v>
      </c>
      <c r="H222" s="203">
        <v>0</v>
      </c>
      <c r="I222" s="203">
        <v>0</v>
      </c>
      <c r="J222" s="203">
        <v>0</v>
      </c>
      <c r="K222" s="203">
        <v>0</v>
      </c>
      <c r="L222" s="203">
        <v>2073</v>
      </c>
      <c r="M222" s="203">
        <v>0</v>
      </c>
      <c r="N222" s="203">
        <v>0</v>
      </c>
      <c r="O222" s="203">
        <v>32500</v>
      </c>
      <c r="P222" s="203" t="s">
        <v>1153</v>
      </c>
      <c r="Q222" s="203" t="s">
        <v>1104</v>
      </c>
      <c r="R222" s="125" t="s">
        <v>2186</v>
      </c>
    </row>
    <row r="223" spans="1:18" s="74" customFormat="1" ht="12.75" customHeight="1" x14ac:dyDescent="0.2">
      <c r="A223" s="70" t="s">
        <v>498</v>
      </c>
      <c r="B223" s="70" t="s">
        <v>111</v>
      </c>
      <c r="C223" s="203">
        <v>39000</v>
      </c>
      <c r="D223" s="203">
        <v>2000</v>
      </c>
      <c r="E223" s="203">
        <v>0</v>
      </c>
      <c r="F223" s="203">
        <v>0</v>
      </c>
      <c r="G223" s="203">
        <v>0</v>
      </c>
      <c r="H223" s="203">
        <v>0</v>
      </c>
      <c r="I223" s="203">
        <v>0</v>
      </c>
      <c r="J223" s="203">
        <v>0</v>
      </c>
      <c r="K223" s="203">
        <v>0</v>
      </c>
      <c r="L223" s="203">
        <v>1000</v>
      </c>
      <c r="M223" s="203">
        <v>0</v>
      </c>
      <c r="N223" s="203">
        <v>393</v>
      </c>
      <c r="O223" s="203">
        <v>11000</v>
      </c>
      <c r="P223" s="203" t="s">
        <v>1103</v>
      </c>
      <c r="Q223" s="203" t="s">
        <v>1104</v>
      </c>
      <c r="R223" s="125" t="s">
        <v>1892</v>
      </c>
    </row>
    <row r="224" spans="1:18" s="74" customFormat="1" ht="12.75" customHeight="1" x14ac:dyDescent="0.2">
      <c r="A224" s="70" t="s">
        <v>418</v>
      </c>
      <c r="B224" s="70" t="s">
        <v>112</v>
      </c>
      <c r="C224" s="203">
        <v>11862</v>
      </c>
      <c r="D224" s="203">
        <v>3000</v>
      </c>
      <c r="E224" s="203">
        <v>0</v>
      </c>
      <c r="F224" s="203">
        <v>0</v>
      </c>
      <c r="G224" s="203">
        <v>0</v>
      </c>
      <c r="H224" s="203">
        <v>0</v>
      </c>
      <c r="I224" s="203">
        <v>0</v>
      </c>
      <c r="J224" s="203">
        <v>0</v>
      </c>
      <c r="K224" s="203">
        <v>0</v>
      </c>
      <c r="L224" s="203">
        <v>0</v>
      </c>
      <c r="M224" s="203">
        <v>0</v>
      </c>
      <c r="N224" s="203">
        <v>0</v>
      </c>
      <c r="O224" s="203">
        <v>0</v>
      </c>
      <c r="P224" s="203" t="s">
        <v>1103</v>
      </c>
      <c r="Q224" s="203" t="s">
        <v>1104</v>
      </c>
      <c r="R224" s="125" t="s">
        <v>1812</v>
      </c>
    </row>
    <row r="225" spans="1:18" s="74" customFormat="1" ht="12.75" customHeight="1" x14ac:dyDescent="0.2">
      <c r="A225" s="70" t="s">
        <v>894</v>
      </c>
      <c r="B225" s="70" t="s">
        <v>895</v>
      </c>
      <c r="C225" s="203">
        <v>60067</v>
      </c>
      <c r="D225" s="203">
        <v>0</v>
      </c>
      <c r="E225" s="203">
        <v>0</v>
      </c>
      <c r="F225" s="203">
        <v>0</v>
      </c>
      <c r="G225" s="203">
        <v>0</v>
      </c>
      <c r="H225" s="203">
        <v>0</v>
      </c>
      <c r="I225" s="203">
        <v>0</v>
      </c>
      <c r="J225" s="203">
        <v>0</v>
      </c>
      <c r="K225" s="203">
        <v>0</v>
      </c>
      <c r="L225" s="203">
        <v>21100</v>
      </c>
      <c r="M225" s="203">
        <v>0</v>
      </c>
      <c r="N225" s="203">
        <v>0</v>
      </c>
      <c r="O225" s="203">
        <v>0</v>
      </c>
      <c r="P225" s="203" t="s">
        <v>1100</v>
      </c>
      <c r="Q225" s="203" t="s">
        <v>1102</v>
      </c>
      <c r="R225" s="125" t="s">
        <v>2234</v>
      </c>
    </row>
    <row r="226" spans="1:18" s="74" customFormat="1" ht="12.75" customHeight="1" x14ac:dyDescent="0.2">
      <c r="A226" s="70" t="s">
        <v>713</v>
      </c>
      <c r="B226" s="70" t="s">
        <v>113</v>
      </c>
      <c r="C226" s="203">
        <v>12200</v>
      </c>
      <c r="D226" s="203">
        <v>0</v>
      </c>
      <c r="E226" s="203">
        <v>0</v>
      </c>
      <c r="F226" s="203">
        <v>0</v>
      </c>
      <c r="G226" s="203">
        <v>0</v>
      </c>
      <c r="H226" s="203">
        <v>0</v>
      </c>
      <c r="I226" s="203">
        <v>0</v>
      </c>
      <c r="J226" s="203">
        <v>0</v>
      </c>
      <c r="K226" s="203">
        <v>0</v>
      </c>
      <c r="L226" s="203">
        <v>52300</v>
      </c>
      <c r="M226" s="203">
        <v>0</v>
      </c>
      <c r="N226" s="203">
        <v>0</v>
      </c>
      <c r="O226" s="203">
        <v>42400</v>
      </c>
      <c r="P226" s="203" t="s">
        <v>1106</v>
      </c>
      <c r="Q226" s="203" t="s">
        <v>1104</v>
      </c>
      <c r="R226" s="125" t="s">
        <v>2107</v>
      </c>
    </row>
    <row r="227" spans="1:18" s="74" customFormat="1" ht="12.75" customHeight="1" x14ac:dyDescent="0.2">
      <c r="A227" s="70" t="s">
        <v>545</v>
      </c>
      <c r="B227" s="70" t="s">
        <v>775</v>
      </c>
      <c r="C227" s="203">
        <v>1771</v>
      </c>
      <c r="D227" s="203">
        <v>13400</v>
      </c>
      <c r="E227" s="203">
        <v>0</v>
      </c>
      <c r="F227" s="203">
        <v>0</v>
      </c>
      <c r="G227" s="203">
        <v>0</v>
      </c>
      <c r="H227" s="203">
        <v>0</v>
      </c>
      <c r="I227" s="203">
        <v>0</v>
      </c>
      <c r="J227" s="203">
        <v>0</v>
      </c>
      <c r="K227" s="203">
        <v>0</v>
      </c>
      <c r="L227" s="203">
        <v>0</v>
      </c>
      <c r="M227" s="203">
        <v>0</v>
      </c>
      <c r="N227" s="203">
        <v>0</v>
      </c>
      <c r="O227" s="203">
        <v>3000</v>
      </c>
      <c r="P227" s="203" t="s">
        <v>1103</v>
      </c>
      <c r="Q227" s="203" t="s">
        <v>1104</v>
      </c>
      <c r="R227" s="125" t="s">
        <v>1939</v>
      </c>
    </row>
    <row r="228" spans="1:18" s="74" customFormat="1" ht="12.75" customHeight="1" x14ac:dyDescent="0.2">
      <c r="A228" s="70" t="s">
        <v>647</v>
      </c>
      <c r="B228" s="70" t="s">
        <v>114</v>
      </c>
      <c r="C228" s="203">
        <v>5563</v>
      </c>
      <c r="D228" s="203">
        <v>2000</v>
      </c>
      <c r="E228" s="203">
        <v>0</v>
      </c>
      <c r="F228" s="203">
        <v>0</v>
      </c>
      <c r="G228" s="203">
        <v>0</v>
      </c>
      <c r="H228" s="203">
        <v>0</v>
      </c>
      <c r="I228" s="203">
        <v>0</v>
      </c>
      <c r="J228" s="203">
        <v>0</v>
      </c>
      <c r="K228" s="203">
        <v>4000</v>
      </c>
      <c r="L228" s="203">
        <v>24557</v>
      </c>
      <c r="M228" s="203">
        <v>11750</v>
      </c>
      <c r="N228" s="203">
        <v>1752</v>
      </c>
      <c r="O228" s="203">
        <v>7000</v>
      </c>
      <c r="P228" s="203" t="s">
        <v>1103</v>
      </c>
      <c r="Q228" s="203" t="s">
        <v>1104</v>
      </c>
      <c r="R228" s="125" t="s">
        <v>2041</v>
      </c>
    </row>
    <row r="229" spans="1:18" s="74" customFormat="1" ht="12.75" customHeight="1" x14ac:dyDescent="0.2">
      <c r="A229" s="70" t="s">
        <v>714</v>
      </c>
      <c r="B229" s="70" t="s">
        <v>115</v>
      </c>
      <c r="C229" s="203">
        <v>96227</v>
      </c>
      <c r="D229" s="203">
        <v>0</v>
      </c>
      <c r="E229" s="203">
        <v>0</v>
      </c>
      <c r="F229" s="203">
        <v>0</v>
      </c>
      <c r="G229" s="203">
        <v>0</v>
      </c>
      <c r="H229" s="203">
        <v>0</v>
      </c>
      <c r="I229" s="203">
        <v>0</v>
      </c>
      <c r="J229" s="203">
        <v>0</v>
      </c>
      <c r="K229" s="203">
        <v>0</v>
      </c>
      <c r="L229" s="203">
        <v>20000</v>
      </c>
      <c r="M229" s="203">
        <v>11035</v>
      </c>
      <c r="N229" s="203">
        <v>0</v>
      </c>
      <c r="O229" s="203">
        <v>104500</v>
      </c>
      <c r="P229" s="203" t="s">
        <v>1106</v>
      </c>
      <c r="Q229" s="203" t="s">
        <v>1104</v>
      </c>
      <c r="R229" s="125" t="s">
        <v>2108</v>
      </c>
    </row>
    <row r="230" spans="1:18" s="74" customFormat="1" ht="12.75" customHeight="1" x14ac:dyDescent="0.2">
      <c r="A230" s="70" t="s">
        <v>736</v>
      </c>
      <c r="B230" s="70" t="s">
        <v>1126</v>
      </c>
      <c r="C230" s="203">
        <v>2004</v>
      </c>
      <c r="D230" s="203">
        <v>2000</v>
      </c>
      <c r="E230" s="203">
        <v>0</v>
      </c>
      <c r="F230" s="203">
        <v>0</v>
      </c>
      <c r="G230" s="203">
        <v>0</v>
      </c>
      <c r="H230" s="203">
        <v>0</v>
      </c>
      <c r="I230" s="203">
        <v>0</v>
      </c>
      <c r="J230" s="203">
        <v>0</v>
      </c>
      <c r="K230" s="203">
        <v>0</v>
      </c>
      <c r="L230" s="203">
        <v>300</v>
      </c>
      <c r="M230" s="203">
        <v>0</v>
      </c>
      <c r="N230" s="203">
        <v>0</v>
      </c>
      <c r="O230" s="203">
        <v>1500</v>
      </c>
      <c r="P230" s="203" t="s">
        <v>1153</v>
      </c>
      <c r="Q230" s="203" t="s">
        <v>1104</v>
      </c>
      <c r="R230" s="125" t="s">
        <v>2132</v>
      </c>
    </row>
    <row r="231" spans="1:18" s="74" customFormat="1" ht="12.75" customHeight="1" x14ac:dyDescent="0.2">
      <c r="A231" s="70" t="s">
        <v>1023</v>
      </c>
      <c r="B231" s="70" t="s">
        <v>1024</v>
      </c>
      <c r="C231" s="203">
        <v>2261</v>
      </c>
      <c r="D231" s="203">
        <v>0</v>
      </c>
      <c r="E231" s="203">
        <v>0</v>
      </c>
      <c r="F231" s="203">
        <v>0</v>
      </c>
      <c r="G231" s="203">
        <v>0</v>
      </c>
      <c r="H231" s="203">
        <v>0</v>
      </c>
      <c r="I231" s="203">
        <v>0</v>
      </c>
      <c r="J231" s="203">
        <v>0</v>
      </c>
      <c r="K231" s="203">
        <v>0</v>
      </c>
      <c r="L231" s="203">
        <v>0</v>
      </c>
      <c r="M231" s="203">
        <v>0</v>
      </c>
      <c r="N231" s="203">
        <v>0</v>
      </c>
      <c r="O231" s="203">
        <v>0</v>
      </c>
      <c r="P231" s="203" t="s">
        <v>1153</v>
      </c>
      <c r="Q231" s="203" t="s">
        <v>1104</v>
      </c>
      <c r="R231" s="125" t="s">
        <v>2187</v>
      </c>
    </row>
    <row r="232" spans="1:18" s="74" customFormat="1" ht="12.75" customHeight="1" x14ac:dyDescent="0.2">
      <c r="A232" s="70" t="s">
        <v>394</v>
      </c>
      <c r="B232" s="70" t="s">
        <v>1082</v>
      </c>
      <c r="C232" s="203">
        <v>2480</v>
      </c>
      <c r="D232" s="203">
        <v>100</v>
      </c>
      <c r="E232" s="203">
        <v>0</v>
      </c>
      <c r="F232" s="203">
        <v>0</v>
      </c>
      <c r="G232" s="203">
        <v>0</v>
      </c>
      <c r="H232" s="203">
        <v>0</v>
      </c>
      <c r="I232" s="203">
        <v>0</v>
      </c>
      <c r="J232" s="203">
        <v>0</v>
      </c>
      <c r="K232" s="203">
        <v>0</v>
      </c>
      <c r="L232" s="203">
        <v>6400</v>
      </c>
      <c r="M232" s="203">
        <v>0</v>
      </c>
      <c r="N232" s="203">
        <v>6441</v>
      </c>
      <c r="O232" s="203">
        <v>0</v>
      </c>
      <c r="P232" s="203" t="s">
        <v>1103</v>
      </c>
      <c r="Q232" s="203" t="s">
        <v>1104</v>
      </c>
      <c r="R232" s="125" t="s">
        <v>1788</v>
      </c>
    </row>
    <row r="233" spans="1:18" s="74" customFormat="1" ht="12.75" customHeight="1" x14ac:dyDescent="0.2">
      <c r="A233" s="70" t="s">
        <v>530</v>
      </c>
      <c r="B233" s="70" t="s">
        <v>116</v>
      </c>
      <c r="C233" s="203">
        <v>2385</v>
      </c>
      <c r="D233" s="203">
        <v>0</v>
      </c>
      <c r="E233" s="203">
        <v>0</v>
      </c>
      <c r="F233" s="203">
        <v>0</v>
      </c>
      <c r="G233" s="203">
        <v>0</v>
      </c>
      <c r="H233" s="203">
        <v>0</v>
      </c>
      <c r="I233" s="203">
        <v>0</v>
      </c>
      <c r="J233" s="203">
        <v>0</v>
      </c>
      <c r="K233" s="203">
        <v>0</v>
      </c>
      <c r="L233" s="203">
        <v>1500</v>
      </c>
      <c r="M233" s="203">
        <v>0</v>
      </c>
      <c r="N233" s="203">
        <v>0</v>
      </c>
      <c r="O233" s="203">
        <v>22000</v>
      </c>
      <c r="P233" s="203" t="s">
        <v>1103</v>
      </c>
      <c r="Q233" s="203" t="s">
        <v>1104</v>
      </c>
      <c r="R233" s="125" t="s">
        <v>1924</v>
      </c>
    </row>
    <row r="234" spans="1:18" s="74" customFormat="1" ht="12.75" customHeight="1" x14ac:dyDescent="0.2">
      <c r="A234" s="70" t="s">
        <v>896</v>
      </c>
      <c r="B234" s="70" t="s">
        <v>897</v>
      </c>
      <c r="C234" s="203">
        <v>37767</v>
      </c>
      <c r="D234" s="203">
        <v>0</v>
      </c>
      <c r="E234" s="203">
        <v>0</v>
      </c>
      <c r="F234" s="203">
        <v>0</v>
      </c>
      <c r="G234" s="203">
        <v>0</v>
      </c>
      <c r="H234" s="203">
        <v>0</v>
      </c>
      <c r="I234" s="203">
        <v>0</v>
      </c>
      <c r="J234" s="203">
        <v>0</v>
      </c>
      <c r="K234" s="203">
        <v>0</v>
      </c>
      <c r="L234" s="203">
        <v>0</v>
      </c>
      <c r="M234" s="203">
        <v>0</v>
      </c>
      <c r="N234" s="203">
        <v>0</v>
      </c>
      <c r="O234" s="203">
        <v>0</v>
      </c>
      <c r="P234" s="203" t="s">
        <v>1100</v>
      </c>
      <c r="Q234" s="203" t="s">
        <v>1102</v>
      </c>
      <c r="R234" s="125" t="s">
        <v>2245</v>
      </c>
    </row>
    <row r="235" spans="1:18" s="74" customFormat="1" ht="12.75" customHeight="1" x14ac:dyDescent="0.2">
      <c r="A235" s="70" t="s">
        <v>619</v>
      </c>
      <c r="B235" s="70" t="s">
        <v>117</v>
      </c>
      <c r="C235" s="203">
        <v>35800</v>
      </c>
      <c r="D235" s="203">
        <v>0</v>
      </c>
      <c r="E235" s="203">
        <v>0</v>
      </c>
      <c r="F235" s="203">
        <v>0</v>
      </c>
      <c r="G235" s="203">
        <v>0</v>
      </c>
      <c r="H235" s="203">
        <v>0</v>
      </c>
      <c r="I235" s="203">
        <v>0</v>
      </c>
      <c r="J235" s="203">
        <v>0</v>
      </c>
      <c r="K235" s="203">
        <v>0</v>
      </c>
      <c r="L235" s="203">
        <v>0</v>
      </c>
      <c r="M235" s="203">
        <v>0</v>
      </c>
      <c r="N235" s="203">
        <v>0</v>
      </c>
      <c r="O235" s="203">
        <v>0</v>
      </c>
      <c r="P235" s="203" t="s">
        <v>1103</v>
      </c>
      <c r="Q235" s="203" t="s">
        <v>1104</v>
      </c>
      <c r="R235" s="125" t="s">
        <v>2013</v>
      </c>
    </row>
    <row r="236" spans="1:18" s="74" customFormat="1" ht="12.75" customHeight="1" x14ac:dyDescent="0.2">
      <c r="A236" s="70" t="s">
        <v>509</v>
      </c>
      <c r="B236" s="70" t="s">
        <v>118</v>
      </c>
      <c r="C236" s="203">
        <v>8000</v>
      </c>
      <c r="D236" s="203">
        <v>0</v>
      </c>
      <c r="E236" s="203">
        <v>0</v>
      </c>
      <c r="F236" s="203">
        <v>0</v>
      </c>
      <c r="G236" s="203">
        <v>0</v>
      </c>
      <c r="H236" s="203">
        <v>0</v>
      </c>
      <c r="I236" s="203">
        <v>6650</v>
      </c>
      <c r="J236" s="203">
        <v>0</v>
      </c>
      <c r="K236" s="203">
        <v>0</v>
      </c>
      <c r="L236" s="203">
        <v>3500</v>
      </c>
      <c r="M236" s="203">
        <v>0</v>
      </c>
      <c r="N236" s="203">
        <v>0</v>
      </c>
      <c r="O236" s="203">
        <v>4500</v>
      </c>
      <c r="P236" s="203" t="s">
        <v>1100</v>
      </c>
      <c r="Q236" s="203" t="s">
        <v>1104</v>
      </c>
      <c r="R236" s="125" t="s">
        <v>1903</v>
      </c>
    </row>
    <row r="237" spans="1:18" s="74" customFormat="1" ht="12.75" customHeight="1" x14ac:dyDescent="0.2">
      <c r="A237" s="70" t="s">
        <v>652</v>
      </c>
      <c r="B237" s="70" t="s">
        <v>119</v>
      </c>
      <c r="C237" s="203">
        <v>2039</v>
      </c>
      <c r="D237" s="203">
        <v>0</v>
      </c>
      <c r="E237" s="203">
        <v>0</v>
      </c>
      <c r="F237" s="203">
        <v>0</v>
      </c>
      <c r="G237" s="203">
        <v>0</v>
      </c>
      <c r="H237" s="203">
        <v>0</v>
      </c>
      <c r="I237" s="203">
        <v>0</v>
      </c>
      <c r="J237" s="203">
        <v>0</v>
      </c>
      <c r="K237" s="203">
        <v>0</v>
      </c>
      <c r="L237" s="203">
        <v>0</v>
      </c>
      <c r="M237" s="203">
        <v>0</v>
      </c>
      <c r="N237" s="203">
        <v>0</v>
      </c>
      <c r="O237" s="203">
        <v>0</v>
      </c>
      <c r="P237" s="203" t="s">
        <v>1100</v>
      </c>
      <c r="Q237" s="203" t="s">
        <v>1104</v>
      </c>
      <c r="R237" s="125" t="s">
        <v>2046</v>
      </c>
    </row>
    <row r="238" spans="1:18" s="74" customFormat="1" ht="12.75" customHeight="1" x14ac:dyDescent="0.2">
      <c r="A238" s="70" t="s">
        <v>694</v>
      </c>
      <c r="B238" s="70" t="s">
        <v>120</v>
      </c>
      <c r="C238" s="203">
        <v>0</v>
      </c>
      <c r="D238" s="203">
        <v>0</v>
      </c>
      <c r="E238" s="203">
        <v>0</v>
      </c>
      <c r="F238" s="203">
        <v>0</v>
      </c>
      <c r="G238" s="203">
        <v>0</v>
      </c>
      <c r="H238" s="203">
        <v>0</v>
      </c>
      <c r="I238" s="203">
        <v>0</v>
      </c>
      <c r="J238" s="203">
        <v>0</v>
      </c>
      <c r="K238" s="203">
        <v>38300</v>
      </c>
      <c r="L238" s="203">
        <v>0</v>
      </c>
      <c r="M238" s="203">
        <v>0</v>
      </c>
      <c r="N238" s="203">
        <v>0</v>
      </c>
      <c r="O238" s="203">
        <v>82000</v>
      </c>
      <c r="P238" s="203" t="s">
        <v>1112</v>
      </c>
      <c r="Q238" s="203" t="s">
        <v>1104</v>
      </c>
      <c r="R238" s="125" t="s">
        <v>2088</v>
      </c>
    </row>
    <row r="239" spans="1:18" s="74" customFormat="1" ht="12.75" customHeight="1" x14ac:dyDescent="0.2">
      <c r="A239" s="70" t="s">
        <v>695</v>
      </c>
      <c r="B239" s="70" t="s">
        <v>784</v>
      </c>
      <c r="C239" s="203">
        <v>6112</v>
      </c>
      <c r="D239" s="203">
        <v>0</v>
      </c>
      <c r="E239" s="203">
        <v>4993</v>
      </c>
      <c r="F239" s="203">
        <v>0</v>
      </c>
      <c r="G239" s="203">
        <v>0</v>
      </c>
      <c r="H239" s="203">
        <v>0</v>
      </c>
      <c r="I239" s="203">
        <v>0</v>
      </c>
      <c r="J239" s="203">
        <v>0</v>
      </c>
      <c r="K239" s="203">
        <v>144200</v>
      </c>
      <c r="L239" s="203">
        <v>0</v>
      </c>
      <c r="M239" s="203">
        <v>0</v>
      </c>
      <c r="N239" s="203">
        <v>92914</v>
      </c>
      <c r="O239" s="203">
        <v>104065</v>
      </c>
      <c r="P239" s="203" t="s">
        <v>1112</v>
      </c>
      <c r="Q239" s="203" t="s">
        <v>1104</v>
      </c>
      <c r="R239" s="125" t="s">
        <v>2089</v>
      </c>
    </row>
    <row r="240" spans="1:18" s="74" customFormat="1" ht="12.75" customHeight="1" x14ac:dyDescent="0.2">
      <c r="A240" s="70" t="s">
        <v>511</v>
      </c>
      <c r="B240" s="70" t="s">
        <v>1086</v>
      </c>
      <c r="C240" s="203">
        <v>69700</v>
      </c>
      <c r="D240" s="203">
        <v>19941</v>
      </c>
      <c r="E240" s="203">
        <v>0</v>
      </c>
      <c r="F240" s="203">
        <v>0</v>
      </c>
      <c r="G240" s="203">
        <v>0</v>
      </c>
      <c r="H240" s="203">
        <v>0</v>
      </c>
      <c r="I240" s="203">
        <v>0</v>
      </c>
      <c r="J240" s="203">
        <v>0</v>
      </c>
      <c r="K240" s="203">
        <v>0</v>
      </c>
      <c r="L240" s="203">
        <v>76228</v>
      </c>
      <c r="M240" s="203">
        <v>30884</v>
      </c>
      <c r="N240" s="203">
        <v>91245</v>
      </c>
      <c r="O240" s="203">
        <v>0</v>
      </c>
      <c r="P240" s="203" t="s">
        <v>1109</v>
      </c>
      <c r="Q240" s="203" t="s">
        <v>1104</v>
      </c>
      <c r="R240" s="125" t="s">
        <v>1905</v>
      </c>
    </row>
    <row r="241" spans="1:18" s="74" customFormat="1" ht="12.75" customHeight="1" x14ac:dyDescent="0.2">
      <c r="A241" s="70" t="s">
        <v>737</v>
      </c>
      <c r="B241" s="70" t="s">
        <v>1127</v>
      </c>
      <c r="C241" s="203">
        <v>12347</v>
      </c>
      <c r="D241" s="203">
        <v>5000</v>
      </c>
      <c r="E241" s="203">
        <v>0</v>
      </c>
      <c r="F241" s="203">
        <v>0</v>
      </c>
      <c r="G241" s="203">
        <v>0</v>
      </c>
      <c r="H241" s="203">
        <v>0</v>
      </c>
      <c r="I241" s="203">
        <v>0</v>
      </c>
      <c r="J241" s="203">
        <v>0</v>
      </c>
      <c r="K241" s="203">
        <v>13480</v>
      </c>
      <c r="L241" s="203">
        <v>0</v>
      </c>
      <c r="M241" s="203">
        <v>0</v>
      </c>
      <c r="N241" s="203">
        <v>0</v>
      </c>
      <c r="O241" s="203">
        <v>0</v>
      </c>
      <c r="P241" s="203" t="s">
        <v>1153</v>
      </c>
      <c r="Q241" s="203" t="s">
        <v>1104</v>
      </c>
      <c r="R241" s="125" t="s">
        <v>2133</v>
      </c>
    </row>
    <row r="242" spans="1:18" s="74" customFormat="1" ht="12.75" customHeight="1" x14ac:dyDescent="0.2">
      <c r="A242" s="70" t="s">
        <v>1063</v>
      </c>
      <c r="B242" s="70" t="s">
        <v>1064</v>
      </c>
      <c r="C242" s="203">
        <v>6483</v>
      </c>
      <c r="D242" s="203">
        <v>283</v>
      </c>
      <c r="E242" s="203">
        <v>0</v>
      </c>
      <c r="F242" s="203">
        <v>0</v>
      </c>
      <c r="G242" s="203">
        <v>0</v>
      </c>
      <c r="H242" s="203">
        <v>0</v>
      </c>
      <c r="I242" s="203">
        <v>0</v>
      </c>
      <c r="J242" s="203">
        <v>0</v>
      </c>
      <c r="K242" s="203">
        <v>0</v>
      </c>
      <c r="L242" s="203">
        <v>5000</v>
      </c>
      <c r="M242" s="203">
        <v>0</v>
      </c>
      <c r="N242" s="203">
        <v>0</v>
      </c>
      <c r="O242" s="203">
        <v>38872</v>
      </c>
      <c r="P242" s="203" t="s">
        <v>1153</v>
      </c>
      <c r="Q242" s="203" t="s">
        <v>1104</v>
      </c>
      <c r="R242" s="125" t="s">
        <v>2188</v>
      </c>
    </row>
    <row r="243" spans="1:18" s="74" customFormat="1" ht="12.75" customHeight="1" x14ac:dyDescent="0.2">
      <c r="A243" s="70" t="s">
        <v>578</v>
      </c>
      <c r="B243" s="70" t="s">
        <v>121</v>
      </c>
      <c r="C243" s="203">
        <v>17006</v>
      </c>
      <c r="D243" s="203">
        <v>4000</v>
      </c>
      <c r="E243" s="203">
        <v>0</v>
      </c>
      <c r="F243" s="203">
        <v>0</v>
      </c>
      <c r="G243" s="203">
        <v>0</v>
      </c>
      <c r="H243" s="203">
        <v>0</v>
      </c>
      <c r="I243" s="203">
        <v>0</v>
      </c>
      <c r="J243" s="203">
        <v>0</v>
      </c>
      <c r="K243" s="203">
        <v>0</v>
      </c>
      <c r="L243" s="203">
        <v>0</v>
      </c>
      <c r="M243" s="203">
        <v>0</v>
      </c>
      <c r="N243" s="203">
        <v>0</v>
      </c>
      <c r="O243" s="203">
        <v>0</v>
      </c>
      <c r="P243" s="203" t="s">
        <v>1103</v>
      </c>
      <c r="Q243" s="203" t="s">
        <v>1104</v>
      </c>
      <c r="R243" s="125" t="s">
        <v>1972</v>
      </c>
    </row>
    <row r="244" spans="1:18" s="74" customFormat="1" ht="12.75" customHeight="1" x14ac:dyDescent="0.2">
      <c r="A244" s="70" t="s">
        <v>561</v>
      </c>
      <c r="B244" s="70" t="s">
        <v>777</v>
      </c>
      <c r="C244" s="203">
        <v>0</v>
      </c>
      <c r="D244" s="203">
        <v>0</v>
      </c>
      <c r="E244" s="203">
        <v>0</v>
      </c>
      <c r="F244" s="203">
        <v>0</v>
      </c>
      <c r="G244" s="203">
        <v>0</v>
      </c>
      <c r="H244" s="203">
        <v>0</v>
      </c>
      <c r="I244" s="203">
        <v>0</v>
      </c>
      <c r="J244" s="203">
        <v>0</v>
      </c>
      <c r="K244" s="203">
        <v>0</v>
      </c>
      <c r="L244" s="203">
        <v>10100</v>
      </c>
      <c r="M244" s="203">
        <v>0</v>
      </c>
      <c r="N244" s="203">
        <v>2791</v>
      </c>
      <c r="O244" s="203">
        <v>13000</v>
      </c>
      <c r="P244" s="203" t="s">
        <v>1103</v>
      </c>
      <c r="Q244" s="203" t="s">
        <v>1104</v>
      </c>
      <c r="R244" s="125" t="s">
        <v>1955</v>
      </c>
    </row>
    <row r="245" spans="1:18" s="74" customFormat="1" ht="12.75" customHeight="1" x14ac:dyDescent="0.2">
      <c r="A245" s="70" t="s">
        <v>506</v>
      </c>
      <c r="B245" s="70" t="s">
        <v>122</v>
      </c>
      <c r="C245" s="203">
        <v>17804</v>
      </c>
      <c r="D245" s="203">
        <v>0</v>
      </c>
      <c r="E245" s="203">
        <v>0</v>
      </c>
      <c r="F245" s="203">
        <v>0</v>
      </c>
      <c r="G245" s="203">
        <v>0</v>
      </c>
      <c r="H245" s="203">
        <v>0</v>
      </c>
      <c r="I245" s="203">
        <v>0</v>
      </c>
      <c r="J245" s="203">
        <v>0</v>
      </c>
      <c r="K245" s="203">
        <v>0</v>
      </c>
      <c r="L245" s="203">
        <v>50600</v>
      </c>
      <c r="M245" s="203">
        <v>0</v>
      </c>
      <c r="N245" s="203">
        <v>0</v>
      </c>
      <c r="O245" s="203">
        <v>17000</v>
      </c>
      <c r="P245" s="203" t="s">
        <v>1100</v>
      </c>
      <c r="Q245" s="203" t="s">
        <v>1104</v>
      </c>
      <c r="R245" s="125" t="s">
        <v>1900</v>
      </c>
    </row>
    <row r="246" spans="1:18" s="74" customFormat="1" ht="12.75" customHeight="1" x14ac:dyDescent="0.2">
      <c r="A246" s="70" t="s">
        <v>715</v>
      </c>
      <c r="B246" s="70" t="s">
        <v>123</v>
      </c>
      <c r="C246" s="203">
        <v>10562</v>
      </c>
      <c r="D246" s="203">
        <v>1000</v>
      </c>
      <c r="E246" s="203">
        <v>0</v>
      </c>
      <c r="F246" s="203">
        <v>0</v>
      </c>
      <c r="G246" s="203">
        <v>0</v>
      </c>
      <c r="H246" s="203">
        <v>0</v>
      </c>
      <c r="I246" s="203">
        <v>0</v>
      </c>
      <c r="J246" s="203">
        <v>0</v>
      </c>
      <c r="K246" s="203">
        <v>0</v>
      </c>
      <c r="L246" s="203">
        <v>6850</v>
      </c>
      <c r="M246" s="203">
        <v>0</v>
      </c>
      <c r="N246" s="203">
        <v>8107</v>
      </c>
      <c r="O246" s="203">
        <v>5000</v>
      </c>
      <c r="P246" s="203" t="s">
        <v>1106</v>
      </c>
      <c r="Q246" s="203" t="s">
        <v>1104</v>
      </c>
      <c r="R246" s="125" t="s">
        <v>2109</v>
      </c>
    </row>
    <row r="247" spans="1:18" s="74" customFormat="1" ht="12.75" customHeight="1" x14ac:dyDescent="0.2">
      <c r="A247" s="70" t="s">
        <v>686</v>
      </c>
      <c r="B247" s="70" t="s">
        <v>124</v>
      </c>
      <c r="C247" s="203">
        <v>5800</v>
      </c>
      <c r="D247" s="203">
        <v>3000</v>
      </c>
      <c r="E247" s="203">
        <v>0</v>
      </c>
      <c r="F247" s="203">
        <v>0</v>
      </c>
      <c r="G247" s="203">
        <v>0</v>
      </c>
      <c r="H247" s="203">
        <v>0</v>
      </c>
      <c r="I247" s="203">
        <v>0</v>
      </c>
      <c r="J247" s="203">
        <v>0</v>
      </c>
      <c r="K247" s="203">
        <v>0</v>
      </c>
      <c r="L247" s="203">
        <v>25819</v>
      </c>
      <c r="M247" s="203">
        <v>0</v>
      </c>
      <c r="N247" s="203">
        <v>8000</v>
      </c>
      <c r="O247" s="203">
        <v>0</v>
      </c>
      <c r="P247" s="203" t="s">
        <v>1107</v>
      </c>
      <c r="Q247" s="203" t="s">
        <v>1104</v>
      </c>
      <c r="R247" s="125" t="s">
        <v>2080</v>
      </c>
    </row>
    <row r="248" spans="1:18" s="74" customFormat="1" ht="12.75" customHeight="1" x14ac:dyDescent="0.2">
      <c r="A248" s="70" t="s">
        <v>663</v>
      </c>
      <c r="B248" s="70" t="s">
        <v>125</v>
      </c>
      <c r="C248" s="203">
        <v>25522</v>
      </c>
      <c r="D248" s="203">
        <v>0</v>
      </c>
      <c r="E248" s="203">
        <v>0</v>
      </c>
      <c r="F248" s="203">
        <v>0</v>
      </c>
      <c r="G248" s="203">
        <v>0</v>
      </c>
      <c r="H248" s="203">
        <v>0</v>
      </c>
      <c r="I248" s="203">
        <v>0</v>
      </c>
      <c r="J248" s="203">
        <v>0</v>
      </c>
      <c r="K248" s="203">
        <v>0</v>
      </c>
      <c r="L248" s="203">
        <v>7380</v>
      </c>
      <c r="M248" s="203">
        <v>10500</v>
      </c>
      <c r="N248" s="203">
        <v>8517</v>
      </c>
      <c r="O248" s="203">
        <v>0</v>
      </c>
      <c r="P248" s="203" t="s">
        <v>1107</v>
      </c>
      <c r="Q248" s="203" t="s">
        <v>1104</v>
      </c>
      <c r="R248" s="125" t="s">
        <v>2057</v>
      </c>
    </row>
    <row r="249" spans="1:18" s="74" customFormat="1" ht="12.75" customHeight="1" x14ac:dyDescent="0.2">
      <c r="A249" s="70" t="s">
        <v>761</v>
      </c>
      <c r="B249" s="70" t="s">
        <v>356</v>
      </c>
      <c r="C249" s="203">
        <v>3509</v>
      </c>
      <c r="D249" s="203">
        <v>0</v>
      </c>
      <c r="E249" s="203">
        <v>0</v>
      </c>
      <c r="F249" s="203">
        <v>0</v>
      </c>
      <c r="G249" s="203">
        <v>0</v>
      </c>
      <c r="H249" s="203">
        <v>0</v>
      </c>
      <c r="I249" s="203">
        <v>0</v>
      </c>
      <c r="J249" s="203">
        <v>0</v>
      </c>
      <c r="K249" s="203">
        <v>0</v>
      </c>
      <c r="L249" s="203">
        <v>0</v>
      </c>
      <c r="M249" s="203">
        <v>0</v>
      </c>
      <c r="N249" s="203">
        <v>0</v>
      </c>
      <c r="O249" s="203">
        <v>0</v>
      </c>
      <c r="P249" s="203" t="s">
        <v>1153</v>
      </c>
      <c r="Q249" s="203" t="s">
        <v>1104</v>
      </c>
      <c r="R249" s="125" t="s">
        <v>2167</v>
      </c>
    </row>
    <row r="250" spans="1:18" s="74" customFormat="1" ht="12.75" customHeight="1" x14ac:dyDescent="0.2">
      <c r="A250" s="70" t="s">
        <v>696</v>
      </c>
      <c r="B250" s="70" t="s">
        <v>126</v>
      </c>
      <c r="C250" s="203">
        <v>42610</v>
      </c>
      <c r="D250" s="203">
        <v>51000</v>
      </c>
      <c r="E250" s="203">
        <v>0</v>
      </c>
      <c r="F250" s="203">
        <v>0</v>
      </c>
      <c r="G250" s="203">
        <v>0</v>
      </c>
      <c r="H250" s="203">
        <v>0</v>
      </c>
      <c r="I250" s="203">
        <v>0</v>
      </c>
      <c r="J250" s="203">
        <v>0</v>
      </c>
      <c r="K250" s="203">
        <v>0</v>
      </c>
      <c r="L250" s="203">
        <v>10000</v>
      </c>
      <c r="M250" s="203">
        <v>0</v>
      </c>
      <c r="N250" s="203">
        <v>0</v>
      </c>
      <c r="O250" s="203">
        <v>0</v>
      </c>
      <c r="P250" s="203" t="s">
        <v>1112</v>
      </c>
      <c r="Q250" s="203" t="s">
        <v>1104</v>
      </c>
      <c r="R250" s="125" t="s">
        <v>2090</v>
      </c>
    </row>
    <row r="251" spans="1:18" s="74" customFormat="1" ht="12.75" customHeight="1" x14ac:dyDescent="0.2">
      <c r="A251" s="70" t="s">
        <v>526</v>
      </c>
      <c r="B251" s="70" t="s">
        <v>1087</v>
      </c>
      <c r="C251" s="203">
        <v>460</v>
      </c>
      <c r="D251" s="203">
        <v>0</v>
      </c>
      <c r="E251" s="203">
        <v>0</v>
      </c>
      <c r="F251" s="203">
        <v>0</v>
      </c>
      <c r="G251" s="203">
        <v>0</v>
      </c>
      <c r="H251" s="203">
        <v>97953</v>
      </c>
      <c r="I251" s="203">
        <v>0</v>
      </c>
      <c r="J251" s="203">
        <v>0</v>
      </c>
      <c r="K251" s="203">
        <v>0</v>
      </c>
      <c r="L251" s="203">
        <v>0</v>
      </c>
      <c r="M251" s="203">
        <v>0</v>
      </c>
      <c r="N251" s="203">
        <v>226953</v>
      </c>
      <c r="O251" s="203">
        <v>118800</v>
      </c>
      <c r="P251" s="203" t="s">
        <v>1109</v>
      </c>
      <c r="Q251" s="203" t="s">
        <v>1104</v>
      </c>
      <c r="R251" s="125" t="s">
        <v>1920</v>
      </c>
    </row>
    <row r="252" spans="1:18" s="74" customFormat="1" ht="12.75" customHeight="1" x14ac:dyDescent="0.2">
      <c r="A252" s="70" t="s">
        <v>738</v>
      </c>
      <c r="B252" s="70" t="s">
        <v>1128</v>
      </c>
      <c r="C252" s="203">
        <v>2</v>
      </c>
      <c r="D252" s="203">
        <v>0</v>
      </c>
      <c r="E252" s="203">
        <v>0</v>
      </c>
      <c r="F252" s="203">
        <v>0</v>
      </c>
      <c r="G252" s="203">
        <v>0</v>
      </c>
      <c r="H252" s="203">
        <v>0</v>
      </c>
      <c r="I252" s="203">
        <v>0</v>
      </c>
      <c r="J252" s="203">
        <v>0</v>
      </c>
      <c r="K252" s="203">
        <v>0</v>
      </c>
      <c r="L252" s="203">
        <v>0</v>
      </c>
      <c r="M252" s="203">
        <v>0</v>
      </c>
      <c r="N252" s="203">
        <v>0</v>
      </c>
      <c r="O252" s="203">
        <v>23820</v>
      </c>
      <c r="P252" s="203" t="s">
        <v>1153</v>
      </c>
      <c r="Q252" s="203" t="s">
        <v>1104</v>
      </c>
      <c r="R252" s="125" t="s">
        <v>2134</v>
      </c>
    </row>
    <row r="253" spans="1:18" s="74" customFormat="1" ht="12.75" customHeight="1" x14ac:dyDescent="0.2">
      <c r="A253" s="70" t="s">
        <v>1025</v>
      </c>
      <c r="B253" s="70" t="s">
        <v>1026</v>
      </c>
      <c r="C253" s="203">
        <v>18</v>
      </c>
      <c r="D253" s="203">
        <v>0</v>
      </c>
      <c r="E253" s="203">
        <v>0</v>
      </c>
      <c r="F253" s="203">
        <v>0</v>
      </c>
      <c r="G253" s="203">
        <v>0</v>
      </c>
      <c r="H253" s="203">
        <v>0</v>
      </c>
      <c r="I253" s="203">
        <v>0</v>
      </c>
      <c r="J253" s="203">
        <v>0</v>
      </c>
      <c r="K253" s="203">
        <v>0</v>
      </c>
      <c r="L253" s="203">
        <v>0</v>
      </c>
      <c r="M253" s="203">
        <v>0</v>
      </c>
      <c r="N253" s="203">
        <v>0</v>
      </c>
      <c r="O253" s="203">
        <v>2722</v>
      </c>
      <c r="P253" s="203" t="s">
        <v>1153</v>
      </c>
      <c r="Q253" s="203" t="s">
        <v>1104</v>
      </c>
      <c r="R253" s="125" t="s">
        <v>2189</v>
      </c>
    </row>
    <row r="254" spans="1:18" s="74" customFormat="1" ht="12.75" customHeight="1" x14ac:dyDescent="0.2">
      <c r="A254" s="70" t="s">
        <v>531</v>
      </c>
      <c r="B254" s="70" t="s">
        <v>127</v>
      </c>
      <c r="C254" s="203">
        <v>0</v>
      </c>
      <c r="D254" s="203">
        <v>0</v>
      </c>
      <c r="E254" s="203">
        <v>0</v>
      </c>
      <c r="F254" s="203">
        <v>0</v>
      </c>
      <c r="G254" s="203">
        <v>0</v>
      </c>
      <c r="H254" s="203">
        <v>0</v>
      </c>
      <c r="I254" s="203">
        <v>0</v>
      </c>
      <c r="J254" s="203">
        <v>0</v>
      </c>
      <c r="K254" s="203">
        <v>0</v>
      </c>
      <c r="L254" s="203">
        <v>11700</v>
      </c>
      <c r="M254" s="203">
        <v>0</v>
      </c>
      <c r="N254" s="203">
        <v>0</v>
      </c>
      <c r="O254" s="203">
        <v>17000</v>
      </c>
      <c r="P254" s="203" t="s">
        <v>1103</v>
      </c>
      <c r="Q254" s="203" t="s">
        <v>1104</v>
      </c>
      <c r="R254" s="125" t="s">
        <v>1925</v>
      </c>
    </row>
    <row r="255" spans="1:18" s="74" customFormat="1" ht="12.75" customHeight="1" x14ac:dyDescent="0.2">
      <c r="A255" s="70" t="s">
        <v>763</v>
      </c>
      <c r="B255" s="70" t="s">
        <v>807</v>
      </c>
      <c r="C255" s="203">
        <v>2652</v>
      </c>
      <c r="D255" s="203">
        <v>12253</v>
      </c>
      <c r="E255" s="203">
        <v>0</v>
      </c>
      <c r="F255" s="203">
        <v>0</v>
      </c>
      <c r="G255" s="203">
        <v>0</v>
      </c>
      <c r="H255" s="203">
        <v>0</v>
      </c>
      <c r="I255" s="203">
        <v>0</v>
      </c>
      <c r="J255" s="203">
        <v>0</v>
      </c>
      <c r="K255" s="203">
        <v>0</v>
      </c>
      <c r="L255" s="203">
        <v>0</v>
      </c>
      <c r="M255" s="203">
        <v>0</v>
      </c>
      <c r="N255" s="203">
        <v>0</v>
      </c>
      <c r="O255" s="203">
        <v>0</v>
      </c>
      <c r="P255" s="203" t="s">
        <v>1153</v>
      </c>
      <c r="Q255" s="203" t="s">
        <v>1104</v>
      </c>
      <c r="R255" s="125" t="s">
        <v>763</v>
      </c>
    </row>
    <row r="256" spans="1:18" s="74" customFormat="1" ht="12.75" customHeight="1" x14ac:dyDescent="0.2">
      <c r="A256" s="70" t="s">
        <v>687</v>
      </c>
      <c r="B256" s="70" t="s">
        <v>128</v>
      </c>
      <c r="C256" s="203">
        <v>20751</v>
      </c>
      <c r="D256" s="203">
        <v>0</v>
      </c>
      <c r="E256" s="203">
        <v>0</v>
      </c>
      <c r="F256" s="203">
        <v>0</v>
      </c>
      <c r="G256" s="203">
        <v>0</v>
      </c>
      <c r="H256" s="203">
        <v>0</v>
      </c>
      <c r="I256" s="203">
        <v>0</v>
      </c>
      <c r="J256" s="203">
        <v>0</v>
      </c>
      <c r="K256" s="203">
        <v>0</v>
      </c>
      <c r="L256" s="203">
        <v>0</v>
      </c>
      <c r="M256" s="203">
        <v>0</v>
      </c>
      <c r="N256" s="203">
        <v>0</v>
      </c>
      <c r="O256" s="203">
        <v>8100</v>
      </c>
      <c r="P256" s="203" t="s">
        <v>1107</v>
      </c>
      <c r="Q256" s="203" t="s">
        <v>1104</v>
      </c>
      <c r="R256" s="125" t="s">
        <v>2081</v>
      </c>
    </row>
    <row r="257" spans="1:18" s="74" customFormat="1" ht="12.75" customHeight="1" x14ac:dyDescent="0.2">
      <c r="A257" s="70" t="s">
        <v>539</v>
      </c>
      <c r="B257" s="70" t="s">
        <v>332</v>
      </c>
      <c r="C257" s="203">
        <v>43600</v>
      </c>
      <c r="D257" s="203">
        <v>15000</v>
      </c>
      <c r="E257" s="203">
        <v>0</v>
      </c>
      <c r="F257" s="203">
        <v>0</v>
      </c>
      <c r="G257" s="203">
        <v>0</v>
      </c>
      <c r="H257" s="203">
        <v>0</v>
      </c>
      <c r="I257" s="203">
        <v>0</v>
      </c>
      <c r="J257" s="203">
        <v>0</v>
      </c>
      <c r="K257" s="203">
        <v>0</v>
      </c>
      <c r="L257" s="203">
        <v>36000</v>
      </c>
      <c r="M257" s="203">
        <v>0</v>
      </c>
      <c r="N257" s="203">
        <v>0</v>
      </c>
      <c r="O257" s="203">
        <v>128000</v>
      </c>
      <c r="P257" s="203" t="s">
        <v>1100</v>
      </c>
      <c r="Q257" s="203" t="s">
        <v>1104</v>
      </c>
      <c r="R257" s="125" t="s">
        <v>1933</v>
      </c>
    </row>
    <row r="258" spans="1:18" s="74" customFormat="1" ht="12.75" customHeight="1" x14ac:dyDescent="0.2">
      <c r="A258" s="70" t="s">
        <v>541</v>
      </c>
      <c r="B258" s="70" t="s">
        <v>333</v>
      </c>
      <c r="C258" s="203">
        <v>120000</v>
      </c>
      <c r="D258" s="203">
        <v>20000</v>
      </c>
      <c r="E258" s="203">
        <v>0</v>
      </c>
      <c r="F258" s="203">
        <v>0</v>
      </c>
      <c r="G258" s="203">
        <v>0</v>
      </c>
      <c r="H258" s="203">
        <v>0</v>
      </c>
      <c r="I258" s="203">
        <v>0</v>
      </c>
      <c r="J258" s="203">
        <v>0</v>
      </c>
      <c r="K258" s="203">
        <v>0</v>
      </c>
      <c r="L258" s="203">
        <v>32700</v>
      </c>
      <c r="M258" s="203">
        <v>0</v>
      </c>
      <c r="N258" s="203">
        <v>25000</v>
      </c>
      <c r="O258" s="203">
        <v>25000</v>
      </c>
      <c r="P258" s="203" t="s">
        <v>1109</v>
      </c>
      <c r="Q258" s="203" t="s">
        <v>1104</v>
      </c>
      <c r="R258" s="125" t="s">
        <v>1935</v>
      </c>
    </row>
    <row r="259" spans="1:18" s="74" customFormat="1" ht="12.75" customHeight="1" x14ac:dyDescent="0.2">
      <c r="A259" s="70" t="s">
        <v>739</v>
      </c>
      <c r="B259" s="70" t="s">
        <v>1129</v>
      </c>
      <c r="C259" s="203">
        <v>6418</v>
      </c>
      <c r="D259" s="203">
        <v>0</v>
      </c>
      <c r="E259" s="203">
        <v>0</v>
      </c>
      <c r="F259" s="203">
        <v>0</v>
      </c>
      <c r="G259" s="203">
        <v>0</v>
      </c>
      <c r="H259" s="203">
        <v>0</v>
      </c>
      <c r="I259" s="203">
        <v>0</v>
      </c>
      <c r="J259" s="203">
        <v>0</v>
      </c>
      <c r="K259" s="203">
        <v>0</v>
      </c>
      <c r="L259" s="203">
        <v>0</v>
      </c>
      <c r="M259" s="203">
        <v>0</v>
      </c>
      <c r="N259" s="203">
        <v>0</v>
      </c>
      <c r="O259" s="203">
        <v>0</v>
      </c>
      <c r="P259" s="203" t="s">
        <v>1153</v>
      </c>
      <c r="Q259" s="203" t="s">
        <v>1104</v>
      </c>
      <c r="R259" s="125" t="s">
        <v>2135</v>
      </c>
    </row>
    <row r="260" spans="1:18" s="74" customFormat="1" ht="12.75" customHeight="1" x14ac:dyDescent="0.2">
      <c r="A260" s="70" t="s">
        <v>1065</v>
      </c>
      <c r="B260" s="70" t="s">
        <v>1066</v>
      </c>
      <c r="C260" s="203">
        <v>6133</v>
      </c>
      <c r="D260" s="203">
        <v>0</v>
      </c>
      <c r="E260" s="203">
        <v>0</v>
      </c>
      <c r="F260" s="203">
        <v>0</v>
      </c>
      <c r="G260" s="203">
        <v>0</v>
      </c>
      <c r="H260" s="203">
        <v>0</v>
      </c>
      <c r="I260" s="203">
        <v>0</v>
      </c>
      <c r="J260" s="203">
        <v>0</v>
      </c>
      <c r="K260" s="203">
        <v>4000</v>
      </c>
      <c r="L260" s="203">
        <v>0</v>
      </c>
      <c r="M260" s="203">
        <v>0</v>
      </c>
      <c r="N260" s="203">
        <v>0</v>
      </c>
      <c r="O260" s="203">
        <v>0</v>
      </c>
      <c r="P260" s="203" t="s">
        <v>1153</v>
      </c>
      <c r="Q260" s="203" t="s">
        <v>1104</v>
      </c>
      <c r="R260" s="125" t="s">
        <v>2190</v>
      </c>
    </row>
    <row r="261" spans="1:18" s="74" customFormat="1" ht="12.75" customHeight="1" x14ac:dyDescent="0.2">
      <c r="A261" s="70" t="s">
        <v>447</v>
      </c>
      <c r="B261" s="70" t="s">
        <v>129</v>
      </c>
      <c r="C261" s="203">
        <v>2000</v>
      </c>
      <c r="D261" s="203">
        <v>0</v>
      </c>
      <c r="E261" s="203">
        <v>0</v>
      </c>
      <c r="F261" s="203">
        <v>0</v>
      </c>
      <c r="G261" s="203">
        <v>0</v>
      </c>
      <c r="H261" s="203">
        <v>0</v>
      </c>
      <c r="I261" s="203">
        <v>0</v>
      </c>
      <c r="J261" s="203">
        <v>0</v>
      </c>
      <c r="K261" s="203">
        <v>0</v>
      </c>
      <c r="L261" s="203">
        <v>1000</v>
      </c>
      <c r="M261" s="203">
        <v>0</v>
      </c>
      <c r="N261" s="203">
        <v>618</v>
      </c>
      <c r="O261" s="203">
        <v>3000</v>
      </c>
      <c r="P261" s="203" t="s">
        <v>1103</v>
      </c>
      <c r="Q261" s="203" t="s">
        <v>1104</v>
      </c>
      <c r="R261" s="125" t="s">
        <v>1841</v>
      </c>
    </row>
    <row r="262" spans="1:18" s="74" customFormat="1" ht="12.75" customHeight="1" x14ac:dyDescent="0.2">
      <c r="A262" s="70" t="s">
        <v>697</v>
      </c>
      <c r="B262" s="70" t="s">
        <v>130</v>
      </c>
      <c r="C262" s="203">
        <v>145000</v>
      </c>
      <c r="D262" s="203">
        <v>25000</v>
      </c>
      <c r="E262" s="203">
        <v>0</v>
      </c>
      <c r="F262" s="203">
        <v>0</v>
      </c>
      <c r="G262" s="203">
        <v>0</v>
      </c>
      <c r="H262" s="203">
        <v>0</v>
      </c>
      <c r="I262" s="203">
        <v>0</v>
      </c>
      <c r="J262" s="203">
        <v>0</v>
      </c>
      <c r="K262" s="203">
        <v>0</v>
      </c>
      <c r="L262" s="203">
        <v>82652</v>
      </c>
      <c r="M262" s="203">
        <v>0</v>
      </c>
      <c r="N262" s="203">
        <v>165000</v>
      </c>
      <c r="O262" s="203">
        <v>0</v>
      </c>
      <c r="P262" s="203" t="s">
        <v>1112</v>
      </c>
      <c r="Q262" s="203" t="s">
        <v>1104</v>
      </c>
      <c r="R262" s="125" t="s">
        <v>2091</v>
      </c>
    </row>
    <row r="263" spans="1:18" s="74" customFormat="1" ht="12.75" customHeight="1" x14ac:dyDescent="0.2">
      <c r="A263" s="70" t="s">
        <v>610</v>
      </c>
      <c r="B263" s="70" t="s">
        <v>131</v>
      </c>
      <c r="C263" s="203">
        <v>5000</v>
      </c>
      <c r="D263" s="203">
        <v>2000</v>
      </c>
      <c r="E263" s="203">
        <v>0</v>
      </c>
      <c r="F263" s="203">
        <v>1000</v>
      </c>
      <c r="G263" s="203">
        <v>0</v>
      </c>
      <c r="H263" s="203">
        <v>0</v>
      </c>
      <c r="I263" s="203">
        <v>0</v>
      </c>
      <c r="J263" s="203">
        <v>0</v>
      </c>
      <c r="K263" s="203">
        <v>0</v>
      </c>
      <c r="L263" s="203">
        <v>6800</v>
      </c>
      <c r="M263" s="203">
        <v>0</v>
      </c>
      <c r="N263" s="203">
        <v>0</v>
      </c>
      <c r="O263" s="203">
        <v>10000</v>
      </c>
      <c r="P263" s="203" t="s">
        <v>1103</v>
      </c>
      <c r="Q263" s="203" t="s">
        <v>1104</v>
      </c>
      <c r="R263" s="125" t="s">
        <v>2004</v>
      </c>
    </row>
    <row r="264" spans="1:18" s="74" customFormat="1" ht="12.75" customHeight="1" x14ac:dyDescent="0.2">
      <c r="A264" s="70" t="s">
        <v>552</v>
      </c>
      <c r="B264" s="70" t="s">
        <v>132</v>
      </c>
      <c r="C264" s="203">
        <v>9026</v>
      </c>
      <c r="D264" s="203">
        <v>0</v>
      </c>
      <c r="E264" s="203">
        <v>0</v>
      </c>
      <c r="F264" s="203">
        <v>0</v>
      </c>
      <c r="G264" s="203">
        <v>0</v>
      </c>
      <c r="H264" s="203">
        <v>0</v>
      </c>
      <c r="I264" s="203">
        <v>0</v>
      </c>
      <c r="J264" s="203">
        <v>0</v>
      </c>
      <c r="K264" s="203">
        <v>0</v>
      </c>
      <c r="L264" s="203">
        <v>14600</v>
      </c>
      <c r="M264" s="203">
        <v>0</v>
      </c>
      <c r="N264" s="203">
        <v>0</v>
      </c>
      <c r="O264" s="203">
        <v>7000</v>
      </c>
      <c r="P264" s="203" t="s">
        <v>1103</v>
      </c>
      <c r="Q264" s="203" t="s">
        <v>1104</v>
      </c>
      <c r="R264" s="125" t="s">
        <v>1946</v>
      </c>
    </row>
    <row r="265" spans="1:18" s="74" customFormat="1" ht="12.75" customHeight="1" x14ac:dyDescent="0.2">
      <c r="A265" s="70" t="s">
        <v>549</v>
      </c>
      <c r="B265" s="70" t="s">
        <v>334</v>
      </c>
      <c r="C265" s="203">
        <v>165753</v>
      </c>
      <c r="D265" s="203">
        <v>0</v>
      </c>
      <c r="E265" s="203">
        <v>0</v>
      </c>
      <c r="F265" s="203">
        <v>56567</v>
      </c>
      <c r="G265" s="203">
        <v>0</v>
      </c>
      <c r="H265" s="203">
        <v>0</v>
      </c>
      <c r="I265" s="203">
        <v>0</v>
      </c>
      <c r="J265" s="203">
        <v>0</v>
      </c>
      <c r="K265" s="203">
        <v>0</v>
      </c>
      <c r="L265" s="203">
        <v>29347</v>
      </c>
      <c r="M265" s="203">
        <v>0</v>
      </c>
      <c r="N265" s="203">
        <v>1102</v>
      </c>
      <c r="O265" s="203">
        <v>38678</v>
      </c>
      <c r="P265" s="203" t="s">
        <v>1109</v>
      </c>
      <c r="Q265" s="203" t="s">
        <v>1104</v>
      </c>
      <c r="R265" s="125" t="s">
        <v>1943</v>
      </c>
    </row>
    <row r="266" spans="1:18" s="74" customFormat="1" ht="12.75" customHeight="1" x14ac:dyDescent="0.2">
      <c r="A266" s="70" t="s">
        <v>1027</v>
      </c>
      <c r="B266" s="70" t="s">
        <v>1028</v>
      </c>
      <c r="C266" s="203">
        <v>750</v>
      </c>
      <c r="D266" s="203">
        <v>0</v>
      </c>
      <c r="E266" s="203">
        <v>0</v>
      </c>
      <c r="F266" s="203">
        <v>0</v>
      </c>
      <c r="G266" s="203">
        <v>0</v>
      </c>
      <c r="H266" s="203">
        <v>0</v>
      </c>
      <c r="I266" s="203">
        <v>0</v>
      </c>
      <c r="J266" s="203">
        <v>0</v>
      </c>
      <c r="K266" s="203">
        <v>0</v>
      </c>
      <c r="L266" s="203">
        <v>5645</v>
      </c>
      <c r="M266" s="203">
        <v>0</v>
      </c>
      <c r="N266" s="203">
        <v>0</v>
      </c>
      <c r="O266" s="203">
        <v>0</v>
      </c>
      <c r="P266" s="203" t="s">
        <v>1153</v>
      </c>
      <c r="Q266" s="203" t="s">
        <v>1104</v>
      </c>
      <c r="R266" s="125" t="s">
        <v>2191</v>
      </c>
    </row>
    <row r="267" spans="1:18" s="74" customFormat="1" ht="12.75" customHeight="1" x14ac:dyDescent="0.2">
      <c r="A267" s="70" t="s">
        <v>1702</v>
      </c>
      <c r="B267" s="70" t="s">
        <v>1703</v>
      </c>
      <c r="C267" s="203">
        <v>11850</v>
      </c>
      <c r="D267" s="203">
        <v>0</v>
      </c>
      <c r="E267" s="203">
        <v>0</v>
      </c>
      <c r="F267" s="203">
        <v>0</v>
      </c>
      <c r="G267" s="203">
        <v>0</v>
      </c>
      <c r="H267" s="203">
        <v>0</v>
      </c>
      <c r="I267" s="203">
        <v>0</v>
      </c>
      <c r="J267" s="203">
        <v>0</v>
      </c>
      <c r="K267" s="203">
        <v>0</v>
      </c>
      <c r="L267" s="203">
        <v>0</v>
      </c>
      <c r="M267" s="203">
        <v>0</v>
      </c>
      <c r="N267" s="203">
        <v>0</v>
      </c>
      <c r="O267" s="203">
        <v>0</v>
      </c>
      <c r="P267" s="203" t="s">
        <v>1105</v>
      </c>
      <c r="Q267" s="203" t="s">
        <v>1105</v>
      </c>
      <c r="R267" s="125" t="s">
        <v>2219</v>
      </c>
    </row>
    <row r="268" spans="1:18" s="74" customFormat="1" ht="12.75" customHeight="1" x14ac:dyDescent="0.2">
      <c r="A268" s="70" t="s">
        <v>664</v>
      </c>
      <c r="B268" s="70" t="s">
        <v>133</v>
      </c>
      <c r="C268" s="203">
        <v>13850</v>
      </c>
      <c r="D268" s="203">
        <v>0</v>
      </c>
      <c r="E268" s="203">
        <v>0</v>
      </c>
      <c r="F268" s="203">
        <v>0</v>
      </c>
      <c r="G268" s="203">
        <v>0</v>
      </c>
      <c r="H268" s="203">
        <v>0</v>
      </c>
      <c r="I268" s="203">
        <v>0</v>
      </c>
      <c r="J268" s="203">
        <v>0</v>
      </c>
      <c r="K268" s="203">
        <v>0</v>
      </c>
      <c r="L268" s="203">
        <v>76800</v>
      </c>
      <c r="M268" s="203">
        <v>0</v>
      </c>
      <c r="N268" s="203">
        <v>0</v>
      </c>
      <c r="O268" s="203">
        <v>0</v>
      </c>
      <c r="P268" s="203" t="s">
        <v>1107</v>
      </c>
      <c r="Q268" s="203" t="s">
        <v>1104</v>
      </c>
      <c r="R268" s="125" t="s">
        <v>2058</v>
      </c>
    </row>
    <row r="269" spans="1:18" s="74" customFormat="1" ht="12.75" customHeight="1" x14ac:dyDescent="0.2">
      <c r="A269" s="70" t="s">
        <v>749</v>
      </c>
      <c r="B269" s="70" t="s">
        <v>1130</v>
      </c>
      <c r="C269" s="203">
        <v>22117</v>
      </c>
      <c r="D269" s="203">
        <v>309</v>
      </c>
      <c r="E269" s="203">
        <v>0</v>
      </c>
      <c r="F269" s="203">
        <v>0</v>
      </c>
      <c r="G269" s="203">
        <v>0</v>
      </c>
      <c r="H269" s="203">
        <v>0</v>
      </c>
      <c r="I269" s="203">
        <v>0</v>
      </c>
      <c r="J269" s="203">
        <v>0</v>
      </c>
      <c r="K269" s="203">
        <v>0</v>
      </c>
      <c r="L269" s="203">
        <v>0</v>
      </c>
      <c r="M269" s="203">
        <v>0</v>
      </c>
      <c r="N269" s="203">
        <v>9595</v>
      </c>
      <c r="O269" s="203">
        <v>0</v>
      </c>
      <c r="P269" s="203" t="s">
        <v>1153</v>
      </c>
      <c r="Q269" s="203" t="s">
        <v>1104</v>
      </c>
      <c r="R269" s="125" t="s">
        <v>2145</v>
      </c>
    </row>
    <row r="270" spans="1:18" s="74" customFormat="1" ht="12.75" customHeight="1" x14ac:dyDescent="0.2">
      <c r="A270" s="70" t="s">
        <v>1059</v>
      </c>
      <c r="B270" s="70" t="s">
        <v>1060</v>
      </c>
      <c r="C270" s="203">
        <v>12405</v>
      </c>
      <c r="D270" s="203">
        <v>0</v>
      </c>
      <c r="E270" s="203">
        <v>0</v>
      </c>
      <c r="F270" s="203">
        <v>0</v>
      </c>
      <c r="G270" s="203">
        <v>0</v>
      </c>
      <c r="H270" s="203">
        <v>0</v>
      </c>
      <c r="I270" s="203">
        <v>0</v>
      </c>
      <c r="J270" s="203">
        <v>0</v>
      </c>
      <c r="K270" s="203">
        <v>0</v>
      </c>
      <c r="L270" s="203">
        <v>0</v>
      </c>
      <c r="M270" s="203">
        <v>15797</v>
      </c>
      <c r="N270" s="203">
        <v>0</v>
      </c>
      <c r="O270" s="203">
        <v>0</v>
      </c>
      <c r="P270" s="203" t="s">
        <v>1123</v>
      </c>
      <c r="Q270" s="203" t="s">
        <v>1104</v>
      </c>
      <c r="R270" s="125" t="s">
        <v>2117</v>
      </c>
    </row>
    <row r="271" spans="1:18" s="74" customFormat="1" ht="12.75" customHeight="1" x14ac:dyDescent="0.2">
      <c r="A271" s="70" t="s">
        <v>373</v>
      </c>
      <c r="B271" s="70" t="s">
        <v>134</v>
      </c>
      <c r="C271" s="203">
        <v>8500</v>
      </c>
      <c r="D271" s="203">
        <v>2000</v>
      </c>
      <c r="E271" s="203">
        <v>0</v>
      </c>
      <c r="F271" s="203">
        <v>0</v>
      </c>
      <c r="G271" s="203">
        <v>0</v>
      </c>
      <c r="H271" s="203">
        <v>0</v>
      </c>
      <c r="I271" s="203">
        <v>0</v>
      </c>
      <c r="J271" s="203">
        <v>97758</v>
      </c>
      <c r="K271" s="203">
        <v>0</v>
      </c>
      <c r="L271" s="203">
        <v>46805</v>
      </c>
      <c r="M271" s="203">
        <v>0</v>
      </c>
      <c r="N271" s="203">
        <v>0</v>
      </c>
      <c r="O271" s="203">
        <v>1500</v>
      </c>
      <c r="P271" s="203" t="s">
        <v>1100</v>
      </c>
      <c r="Q271" s="203" t="s">
        <v>1104</v>
      </c>
      <c r="R271" s="125" t="s">
        <v>1767</v>
      </c>
    </row>
    <row r="272" spans="1:18" s="74" customFormat="1" ht="12.75" customHeight="1" x14ac:dyDescent="0.2">
      <c r="A272" s="70" t="s">
        <v>517</v>
      </c>
      <c r="B272" s="70" t="s">
        <v>135</v>
      </c>
      <c r="C272" s="203">
        <v>8000</v>
      </c>
      <c r="D272" s="203">
        <v>0</v>
      </c>
      <c r="E272" s="203">
        <v>0</v>
      </c>
      <c r="F272" s="203">
        <v>0</v>
      </c>
      <c r="G272" s="203">
        <v>0</v>
      </c>
      <c r="H272" s="203">
        <v>0</v>
      </c>
      <c r="I272" s="203">
        <v>0</v>
      </c>
      <c r="J272" s="203">
        <v>0</v>
      </c>
      <c r="K272" s="203">
        <v>0</v>
      </c>
      <c r="L272" s="203">
        <v>11610</v>
      </c>
      <c r="M272" s="203">
        <v>0</v>
      </c>
      <c r="N272" s="203">
        <v>1000</v>
      </c>
      <c r="O272" s="203">
        <v>0</v>
      </c>
      <c r="P272" s="203" t="s">
        <v>1103</v>
      </c>
      <c r="Q272" s="203" t="s">
        <v>1104</v>
      </c>
      <c r="R272" s="125" t="s">
        <v>1911</v>
      </c>
    </row>
    <row r="273" spans="1:18" s="74" customFormat="1" ht="12.75" customHeight="1" x14ac:dyDescent="0.2">
      <c r="A273" s="70" t="s">
        <v>461</v>
      </c>
      <c r="B273" s="70" t="s">
        <v>136</v>
      </c>
      <c r="C273" s="203">
        <v>5128</v>
      </c>
      <c r="D273" s="203">
        <v>2000</v>
      </c>
      <c r="E273" s="203">
        <v>0</v>
      </c>
      <c r="F273" s="203">
        <v>2000</v>
      </c>
      <c r="G273" s="203">
        <v>0</v>
      </c>
      <c r="H273" s="203">
        <v>0</v>
      </c>
      <c r="I273" s="203">
        <v>0</v>
      </c>
      <c r="J273" s="203">
        <v>0</v>
      </c>
      <c r="K273" s="203">
        <v>0</v>
      </c>
      <c r="L273" s="203">
        <v>4500</v>
      </c>
      <c r="M273" s="203">
        <v>0</v>
      </c>
      <c r="N273" s="203">
        <v>0</v>
      </c>
      <c r="O273" s="203">
        <v>0</v>
      </c>
      <c r="P273" s="203" t="s">
        <v>1103</v>
      </c>
      <c r="Q273" s="203" t="s">
        <v>1104</v>
      </c>
      <c r="R273" s="125" t="s">
        <v>1855</v>
      </c>
    </row>
    <row r="274" spans="1:18" s="74" customFormat="1" ht="12.75" customHeight="1" x14ac:dyDescent="0.2">
      <c r="A274" s="70" t="s">
        <v>493</v>
      </c>
      <c r="B274" s="70" t="s">
        <v>1085</v>
      </c>
      <c r="C274" s="203">
        <v>0</v>
      </c>
      <c r="D274" s="203">
        <v>0</v>
      </c>
      <c r="E274" s="203">
        <v>0</v>
      </c>
      <c r="F274" s="203">
        <v>0</v>
      </c>
      <c r="G274" s="203">
        <v>0</v>
      </c>
      <c r="H274" s="203">
        <v>0</v>
      </c>
      <c r="I274" s="203">
        <v>0</v>
      </c>
      <c r="J274" s="203">
        <v>0</v>
      </c>
      <c r="K274" s="203">
        <v>0</v>
      </c>
      <c r="L274" s="203">
        <v>0</v>
      </c>
      <c r="M274" s="203">
        <v>8300</v>
      </c>
      <c r="N274" s="203">
        <v>0</v>
      </c>
      <c r="O274" s="203">
        <v>0</v>
      </c>
      <c r="P274" s="203" t="s">
        <v>1103</v>
      </c>
      <c r="Q274" s="203" t="s">
        <v>1104</v>
      </c>
      <c r="R274" s="125" t="s">
        <v>1887</v>
      </c>
    </row>
    <row r="275" spans="1:18" s="74" customFormat="1" ht="12.75" customHeight="1" x14ac:dyDescent="0.2">
      <c r="A275" s="70" t="s">
        <v>655</v>
      </c>
      <c r="B275" s="70" t="s">
        <v>137</v>
      </c>
      <c r="C275" s="203">
        <v>14109</v>
      </c>
      <c r="D275" s="203">
        <v>0</v>
      </c>
      <c r="E275" s="203">
        <v>0</v>
      </c>
      <c r="F275" s="203">
        <v>0</v>
      </c>
      <c r="G275" s="203">
        <v>0</v>
      </c>
      <c r="H275" s="203">
        <v>0</v>
      </c>
      <c r="I275" s="203">
        <v>0</v>
      </c>
      <c r="J275" s="203">
        <v>83168</v>
      </c>
      <c r="K275" s="203">
        <v>33100</v>
      </c>
      <c r="L275" s="203">
        <v>0</v>
      </c>
      <c r="M275" s="203">
        <v>0</v>
      </c>
      <c r="N275" s="203">
        <v>48045</v>
      </c>
      <c r="O275" s="203">
        <v>169800</v>
      </c>
      <c r="P275" s="203" t="s">
        <v>1107</v>
      </c>
      <c r="Q275" s="203" t="s">
        <v>1104</v>
      </c>
      <c r="R275" s="125" t="s">
        <v>2049</v>
      </c>
    </row>
    <row r="276" spans="1:18" s="74" customFormat="1" ht="12.75" customHeight="1" x14ac:dyDescent="0.2">
      <c r="A276" s="70" t="s">
        <v>589</v>
      </c>
      <c r="B276" s="70" t="s">
        <v>138</v>
      </c>
      <c r="C276" s="203">
        <v>18301</v>
      </c>
      <c r="D276" s="203">
        <v>0</v>
      </c>
      <c r="E276" s="203">
        <v>0</v>
      </c>
      <c r="F276" s="203">
        <v>0</v>
      </c>
      <c r="G276" s="203">
        <v>0</v>
      </c>
      <c r="H276" s="203">
        <v>0</v>
      </c>
      <c r="I276" s="203">
        <v>0</v>
      </c>
      <c r="J276" s="203">
        <v>0</v>
      </c>
      <c r="K276" s="203">
        <v>12000</v>
      </c>
      <c r="L276" s="203">
        <v>0</v>
      </c>
      <c r="M276" s="203">
        <v>0</v>
      </c>
      <c r="N276" s="203">
        <v>0</v>
      </c>
      <c r="O276" s="203">
        <v>0</v>
      </c>
      <c r="P276" s="203" t="s">
        <v>1103</v>
      </c>
      <c r="Q276" s="203" t="s">
        <v>1104</v>
      </c>
      <c r="R276" s="125" t="s">
        <v>1983</v>
      </c>
    </row>
    <row r="277" spans="1:18" s="74" customFormat="1" ht="12.75" customHeight="1" x14ac:dyDescent="0.2">
      <c r="A277" s="70" t="s">
        <v>1075</v>
      </c>
      <c r="B277" s="70" t="s">
        <v>1076</v>
      </c>
      <c r="C277" s="203">
        <v>164500</v>
      </c>
      <c r="D277" s="203">
        <v>2709</v>
      </c>
      <c r="E277" s="203">
        <v>0</v>
      </c>
      <c r="F277" s="203">
        <v>0</v>
      </c>
      <c r="G277" s="203">
        <v>0</v>
      </c>
      <c r="H277" s="203">
        <v>0</v>
      </c>
      <c r="I277" s="203">
        <v>0</v>
      </c>
      <c r="J277" s="203">
        <v>0</v>
      </c>
      <c r="K277" s="203">
        <v>0</v>
      </c>
      <c r="L277" s="203">
        <v>0</v>
      </c>
      <c r="M277" s="203">
        <v>0</v>
      </c>
      <c r="N277" s="203">
        <v>0</v>
      </c>
      <c r="O277" s="203">
        <v>36397</v>
      </c>
      <c r="P277" s="203" t="s">
        <v>1123</v>
      </c>
      <c r="Q277" s="203" t="s">
        <v>1104</v>
      </c>
      <c r="R277" s="125" t="s">
        <v>2214</v>
      </c>
    </row>
    <row r="278" spans="1:18" s="74" customFormat="1" ht="12.75" customHeight="1" x14ac:dyDescent="0.2">
      <c r="A278" s="70" t="s">
        <v>510</v>
      </c>
      <c r="B278" s="70" t="s">
        <v>139</v>
      </c>
      <c r="C278" s="203">
        <v>24600</v>
      </c>
      <c r="D278" s="203">
        <v>0</v>
      </c>
      <c r="E278" s="203">
        <v>0</v>
      </c>
      <c r="F278" s="203">
        <v>0</v>
      </c>
      <c r="G278" s="203">
        <v>0</v>
      </c>
      <c r="H278" s="203">
        <v>0</v>
      </c>
      <c r="I278" s="203">
        <v>0</v>
      </c>
      <c r="J278" s="203">
        <v>0</v>
      </c>
      <c r="K278" s="203">
        <v>0</v>
      </c>
      <c r="L278" s="203">
        <v>5000</v>
      </c>
      <c r="M278" s="203">
        <v>0</v>
      </c>
      <c r="N278" s="203">
        <v>0</v>
      </c>
      <c r="O278" s="203">
        <v>19475</v>
      </c>
      <c r="P278" s="203" t="s">
        <v>1100</v>
      </c>
      <c r="Q278" s="203" t="s">
        <v>1104</v>
      </c>
      <c r="R278" s="125" t="s">
        <v>1904</v>
      </c>
    </row>
    <row r="279" spans="1:18" s="74" customFormat="1" ht="12.75" customHeight="1" x14ac:dyDescent="0.2">
      <c r="A279" s="70" t="s">
        <v>546</v>
      </c>
      <c r="B279" s="70" t="s">
        <v>140</v>
      </c>
      <c r="C279" s="203">
        <v>10000</v>
      </c>
      <c r="D279" s="203">
        <v>0</v>
      </c>
      <c r="E279" s="203">
        <v>0</v>
      </c>
      <c r="F279" s="203">
        <v>0</v>
      </c>
      <c r="G279" s="203">
        <v>0</v>
      </c>
      <c r="H279" s="203">
        <v>0</v>
      </c>
      <c r="I279" s="203">
        <v>0</v>
      </c>
      <c r="J279" s="203">
        <v>0</v>
      </c>
      <c r="K279" s="203">
        <v>0</v>
      </c>
      <c r="L279" s="203">
        <v>5000</v>
      </c>
      <c r="M279" s="203">
        <v>1000</v>
      </c>
      <c r="N279" s="203">
        <v>6000</v>
      </c>
      <c r="O279" s="203">
        <v>0</v>
      </c>
      <c r="P279" s="203" t="s">
        <v>1103</v>
      </c>
      <c r="Q279" s="203" t="s">
        <v>1104</v>
      </c>
      <c r="R279" s="125" t="s">
        <v>1940</v>
      </c>
    </row>
    <row r="280" spans="1:18" s="74" customFormat="1" ht="12.75" customHeight="1" x14ac:dyDescent="0.2">
      <c r="A280" s="70" t="s">
        <v>601</v>
      </c>
      <c r="B280" s="70" t="s">
        <v>141</v>
      </c>
      <c r="C280" s="203">
        <v>9845</v>
      </c>
      <c r="D280" s="203">
        <v>0</v>
      </c>
      <c r="E280" s="203">
        <v>0</v>
      </c>
      <c r="F280" s="203">
        <v>0</v>
      </c>
      <c r="G280" s="203">
        <v>0</v>
      </c>
      <c r="H280" s="203">
        <v>1610</v>
      </c>
      <c r="I280" s="203">
        <v>0</v>
      </c>
      <c r="J280" s="203">
        <v>0</v>
      </c>
      <c r="K280" s="203">
        <v>0</v>
      </c>
      <c r="L280" s="203">
        <v>4990</v>
      </c>
      <c r="M280" s="203">
        <v>0</v>
      </c>
      <c r="N280" s="203">
        <v>0</v>
      </c>
      <c r="O280" s="203">
        <v>0</v>
      </c>
      <c r="P280" s="203" t="s">
        <v>1103</v>
      </c>
      <c r="Q280" s="203" t="s">
        <v>1104</v>
      </c>
      <c r="R280" s="125" t="s">
        <v>1995</v>
      </c>
    </row>
    <row r="281" spans="1:18" s="74" customFormat="1" ht="12.75" customHeight="1" x14ac:dyDescent="0.2">
      <c r="A281" s="70" t="s">
        <v>746</v>
      </c>
      <c r="B281" s="70" t="s">
        <v>1131</v>
      </c>
      <c r="C281" s="203">
        <v>10000</v>
      </c>
      <c r="D281" s="203">
        <v>6000</v>
      </c>
      <c r="E281" s="203">
        <v>0</v>
      </c>
      <c r="F281" s="203">
        <v>0</v>
      </c>
      <c r="G281" s="203">
        <v>0</v>
      </c>
      <c r="H281" s="203">
        <v>0</v>
      </c>
      <c r="I281" s="203">
        <v>0</v>
      </c>
      <c r="J281" s="203">
        <v>0</v>
      </c>
      <c r="K281" s="203">
        <v>0</v>
      </c>
      <c r="L281" s="203">
        <v>3100</v>
      </c>
      <c r="M281" s="203">
        <v>0</v>
      </c>
      <c r="N281" s="203">
        <v>0</v>
      </c>
      <c r="O281" s="203">
        <v>0</v>
      </c>
      <c r="P281" s="203" t="s">
        <v>1153</v>
      </c>
      <c r="Q281" s="203" t="s">
        <v>1104</v>
      </c>
      <c r="R281" s="125" t="s">
        <v>2140</v>
      </c>
    </row>
    <row r="282" spans="1:18" s="74" customFormat="1" ht="12.75" customHeight="1" x14ac:dyDescent="0.2">
      <c r="A282" s="70" t="s">
        <v>1047</v>
      </c>
      <c r="B282" s="70" t="s">
        <v>1048</v>
      </c>
      <c r="C282" s="203">
        <v>0</v>
      </c>
      <c r="D282" s="203">
        <v>0</v>
      </c>
      <c r="E282" s="203">
        <v>0</v>
      </c>
      <c r="F282" s="203">
        <v>0</v>
      </c>
      <c r="G282" s="203">
        <v>0</v>
      </c>
      <c r="H282" s="203">
        <v>0</v>
      </c>
      <c r="I282" s="203">
        <v>0</v>
      </c>
      <c r="J282" s="203">
        <v>0</v>
      </c>
      <c r="K282" s="203">
        <v>0</v>
      </c>
      <c r="L282" s="203">
        <v>2450</v>
      </c>
      <c r="M282" s="203">
        <v>0</v>
      </c>
      <c r="N282" s="203">
        <v>0</v>
      </c>
      <c r="O282" s="203">
        <v>0</v>
      </c>
      <c r="P282" s="203" t="s">
        <v>1153</v>
      </c>
      <c r="Q282" s="203" t="s">
        <v>1104</v>
      </c>
      <c r="R282" s="125" t="s">
        <v>2201</v>
      </c>
    </row>
    <row r="283" spans="1:18" s="74" customFormat="1" ht="12.75" customHeight="1" x14ac:dyDescent="0.2">
      <c r="A283" s="70" t="s">
        <v>753</v>
      </c>
      <c r="B283" s="70" t="s">
        <v>358</v>
      </c>
      <c r="C283" s="203">
        <v>0</v>
      </c>
      <c r="D283" s="203">
        <v>0</v>
      </c>
      <c r="E283" s="203">
        <v>0</v>
      </c>
      <c r="F283" s="203">
        <v>0</v>
      </c>
      <c r="G283" s="203">
        <v>0</v>
      </c>
      <c r="H283" s="203">
        <v>0</v>
      </c>
      <c r="I283" s="203">
        <v>0</v>
      </c>
      <c r="J283" s="203">
        <v>0</v>
      </c>
      <c r="K283" s="203">
        <v>0</v>
      </c>
      <c r="L283" s="203">
        <v>0</v>
      </c>
      <c r="M283" s="203">
        <v>0</v>
      </c>
      <c r="N283" s="203">
        <v>0</v>
      </c>
      <c r="O283" s="203">
        <v>0</v>
      </c>
      <c r="P283" s="203" t="s">
        <v>1153</v>
      </c>
      <c r="Q283" s="203" t="s">
        <v>1104</v>
      </c>
      <c r="R283" s="125" t="s">
        <v>2149</v>
      </c>
    </row>
    <row r="284" spans="1:18" s="74" customFormat="1" ht="12.75" customHeight="1" x14ac:dyDescent="0.2">
      <c r="A284" s="70" t="s">
        <v>906</v>
      </c>
      <c r="B284" s="70" t="s">
        <v>907</v>
      </c>
      <c r="C284" s="203">
        <v>270</v>
      </c>
      <c r="D284" s="203">
        <v>2500</v>
      </c>
      <c r="E284" s="203">
        <v>0</v>
      </c>
      <c r="F284" s="203">
        <v>0</v>
      </c>
      <c r="G284" s="203">
        <v>0</v>
      </c>
      <c r="H284" s="203">
        <v>0</v>
      </c>
      <c r="I284" s="203">
        <v>0</v>
      </c>
      <c r="J284" s="203">
        <v>0</v>
      </c>
      <c r="K284" s="203">
        <v>0</v>
      </c>
      <c r="L284" s="203">
        <v>0</v>
      </c>
      <c r="M284" s="203">
        <v>0</v>
      </c>
      <c r="N284" s="203">
        <v>0</v>
      </c>
      <c r="O284" s="203">
        <v>0</v>
      </c>
      <c r="P284" s="203" t="s">
        <v>1100</v>
      </c>
      <c r="Q284" s="203" t="s">
        <v>1101</v>
      </c>
      <c r="R284" s="125" t="s">
        <v>2272</v>
      </c>
    </row>
    <row r="285" spans="1:18" s="74" customFormat="1" ht="12.75" customHeight="1" x14ac:dyDescent="0.2">
      <c r="A285" s="70" t="s">
        <v>716</v>
      </c>
      <c r="B285" s="70" t="s">
        <v>142</v>
      </c>
      <c r="C285" s="203">
        <v>51000</v>
      </c>
      <c r="D285" s="203">
        <v>24900</v>
      </c>
      <c r="E285" s="203">
        <v>0</v>
      </c>
      <c r="F285" s="203">
        <v>0</v>
      </c>
      <c r="G285" s="203">
        <v>0</v>
      </c>
      <c r="H285" s="203">
        <v>0</v>
      </c>
      <c r="I285" s="203">
        <v>0</v>
      </c>
      <c r="J285" s="203">
        <v>0</v>
      </c>
      <c r="K285" s="203">
        <v>0</v>
      </c>
      <c r="L285" s="203">
        <v>17300</v>
      </c>
      <c r="M285" s="203">
        <v>0</v>
      </c>
      <c r="N285" s="203">
        <v>5000</v>
      </c>
      <c r="O285" s="203">
        <v>0</v>
      </c>
      <c r="P285" s="203" t="s">
        <v>1106</v>
      </c>
      <c r="Q285" s="203" t="s">
        <v>1104</v>
      </c>
      <c r="R285" s="125" t="s">
        <v>2110</v>
      </c>
    </row>
    <row r="286" spans="1:18" s="74" customFormat="1" ht="12.75" customHeight="1" x14ac:dyDescent="0.2">
      <c r="A286" s="70" t="s">
        <v>1704</v>
      </c>
      <c r="B286" s="70" t="s">
        <v>1705</v>
      </c>
      <c r="C286" s="203">
        <v>9409</v>
      </c>
      <c r="D286" s="203">
        <v>0</v>
      </c>
      <c r="E286" s="203">
        <v>0</v>
      </c>
      <c r="F286" s="203">
        <v>0</v>
      </c>
      <c r="G286" s="203">
        <v>0</v>
      </c>
      <c r="H286" s="203">
        <v>0</v>
      </c>
      <c r="I286" s="203">
        <v>0</v>
      </c>
      <c r="J286" s="203">
        <v>0</v>
      </c>
      <c r="K286" s="203">
        <v>0</v>
      </c>
      <c r="L286" s="203">
        <v>0</v>
      </c>
      <c r="M286" s="203">
        <v>0</v>
      </c>
      <c r="N286" s="203">
        <v>0</v>
      </c>
      <c r="O286" s="203">
        <v>0</v>
      </c>
      <c r="P286" s="203" t="s">
        <v>1105</v>
      </c>
      <c r="Q286" s="203" t="s">
        <v>1105</v>
      </c>
      <c r="R286" s="125" t="s">
        <v>2217</v>
      </c>
    </row>
    <row r="287" spans="1:18" s="74" customFormat="1" ht="12.75" customHeight="1" x14ac:dyDescent="0.2">
      <c r="A287" s="70" t="s">
        <v>426</v>
      </c>
      <c r="B287" s="70" t="s">
        <v>143</v>
      </c>
      <c r="C287" s="203">
        <v>13559</v>
      </c>
      <c r="D287" s="203">
        <v>9000</v>
      </c>
      <c r="E287" s="203">
        <v>0</v>
      </c>
      <c r="F287" s="203">
        <v>0</v>
      </c>
      <c r="G287" s="203">
        <v>0</v>
      </c>
      <c r="H287" s="203">
        <v>0</v>
      </c>
      <c r="I287" s="203">
        <v>0</v>
      </c>
      <c r="J287" s="203">
        <v>0</v>
      </c>
      <c r="K287" s="203">
        <v>0</v>
      </c>
      <c r="L287" s="203">
        <v>5000</v>
      </c>
      <c r="M287" s="203">
        <v>0</v>
      </c>
      <c r="N287" s="203">
        <v>0</v>
      </c>
      <c r="O287" s="203">
        <v>6000</v>
      </c>
      <c r="P287" s="203" t="s">
        <v>1103</v>
      </c>
      <c r="Q287" s="203" t="s">
        <v>1104</v>
      </c>
      <c r="R287" s="125" t="s">
        <v>1820</v>
      </c>
    </row>
    <row r="288" spans="1:18" s="74" customFormat="1" ht="12.75" customHeight="1" x14ac:dyDescent="0.2">
      <c r="A288" s="70" t="s">
        <v>620</v>
      </c>
      <c r="B288" s="70" t="s">
        <v>144</v>
      </c>
      <c r="C288" s="203">
        <v>895</v>
      </c>
      <c r="D288" s="203">
        <v>0</v>
      </c>
      <c r="E288" s="203">
        <v>0</v>
      </c>
      <c r="F288" s="203">
        <v>0</v>
      </c>
      <c r="G288" s="203">
        <v>0</v>
      </c>
      <c r="H288" s="203">
        <v>0</v>
      </c>
      <c r="I288" s="203">
        <v>0</v>
      </c>
      <c r="J288" s="203">
        <v>0</v>
      </c>
      <c r="K288" s="203">
        <v>0</v>
      </c>
      <c r="L288" s="203">
        <v>9000</v>
      </c>
      <c r="M288" s="203">
        <v>4000</v>
      </c>
      <c r="N288" s="203">
        <v>642</v>
      </c>
      <c r="O288" s="203">
        <v>0</v>
      </c>
      <c r="P288" s="203" t="s">
        <v>1103</v>
      </c>
      <c r="Q288" s="203" t="s">
        <v>1104</v>
      </c>
      <c r="R288" s="125" t="s">
        <v>2014</v>
      </c>
    </row>
    <row r="289" spans="1:18" s="74" customFormat="1" ht="12.75" customHeight="1" x14ac:dyDescent="0.2">
      <c r="A289" s="70" t="s">
        <v>648</v>
      </c>
      <c r="B289" s="70" t="s">
        <v>145</v>
      </c>
      <c r="C289" s="203">
        <v>4000</v>
      </c>
      <c r="D289" s="203">
        <v>25000</v>
      </c>
      <c r="E289" s="203">
        <v>0</v>
      </c>
      <c r="F289" s="203">
        <v>0</v>
      </c>
      <c r="G289" s="203">
        <v>0</v>
      </c>
      <c r="H289" s="203">
        <v>0</v>
      </c>
      <c r="I289" s="203">
        <v>0</v>
      </c>
      <c r="J289" s="203">
        <v>0</v>
      </c>
      <c r="K289" s="203">
        <v>0</v>
      </c>
      <c r="L289" s="203">
        <v>8740</v>
      </c>
      <c r="M289" s="203">
        <v>0</v>
      </c>
      <c r="N289" s="203">
        <v>100</v>
      </c>
      <c r="O289" s="203">
        <v>3000</v>
      </c>
      <c r="P289" s="203" t="s">
        <v>1103</v>
      </c>
      <c r="Q289" s="203" t="s">
        <v>1104</v>
      </c>
      <c r="R289" s="125" t="s">
        <v>2042</v>
      </c>
    </row>
    <row r="290" spans="1:18" s="74" customFormat="1" ht="12.75" customHeight="1" x14ac:dyDescent="0.2">
      <c r="A290" s="70" t="s">
        <v>400</v>
      </c>
      <c r="B290" s="70" t="s">
        <v>335</v>
      </c>
      <c r="C290" s="203">
        <v>4869</v>
      </c>
      <c r="D290" s="203">
        <v>0</v>
      </c>
      <c r="E290" s="203">
        <v>0</v>
      </c>
      <c r="F290" s="203">
        <v>0</v>
      </c>
      <c r="G290" s="203">
        <v>0</v>
      </c>
      <c r="H290" s="203">
        <v>0</v>
      </c>
      <c r="I290" s="203">
        <v>0</v>
      </c>
      <c r="J290" s="203">
        <v>0</v>
      </c>
      <c r="K290" s="203">
        <v>7700</v>
      </c>
      <c r="L290" s="203">
        <v>0</v>
      </c>
      <c r="M290" s="203">
        <v>0</v>
      </c>
      <c r="N290" s="203">
        <v>0</v>
      </c>
      <c r="O290" s="203">
        <v>0</v>
      </c>
      <c r="P290" s="203" t="s">
        <v>1100</v>
      </c>
      <c r="Q290" s="203" t="s">
        <v>1104</v>
      </c>
      <c r="R290" s="125" t="s">
        <v>1794</v>
      </c>
    </row>
    <row r="291" spans="1:18" s="74" customFormat="1" ht="12.75" customHeight="1" x14ac:dyDescent="0.2">
      <c r="A291" s="70" t="s">
        <v>908</v>
      </c>
      <c r="B291" s="70" t="s">
        <v>909</v>
      </c>
      <c r="C291" s="203">
        <v>74985</v>
      </c>
      <c r="D291" s="203">
        <v>0</v>
      </c>
      <c r="E291" s="203">
        <v>0</v>
      </c>
      <c r="F291" s="203">
        <v>0</v>
      </c>
      <c r="G291" s="203">
        <v>0</v>
      </c>
      <c r="H291" s="203">
        <v>0</v>
      </c>
      <c r="I291" s="203">
        <v>0</v>
      </c>
      <c r="J291" s="203">
        <v>0</v>
      </c>
      <c r="K291" s="203">
        <v>0</v>
      </c>
      <c r="L291" s="203">
        <v>9264</v>
      </c>
      <c r="M291" s="203">
        <v>0</v>
      </c>
      <c r="N291" s="203">
        <v>0</v>
      </c>
      <c r="O291" s="203">
        <v>0</v>
      </c>
      <c r="P291" s="203" t="s">
        <v>1100</v>
      </c>
      <c r="Q291" s="203" t="s">
        <v>1102</v>
      </c>
      <c r="R291" s="125" t="s">
        <v>2237</v>
      </c>
    </row>
    <row r="292" spans="1:18" s="74" customFormat="1" ht="12.75" customHeight="1" x14ac:dyDescent="0.2">
      <c r="A292" s="70" t="s">
        <v>1706</v>
      </c>
      <c r="B292" s="70" t="s">
        <v>1707</v>
      </c>
      <c r="C292" s="203">
        <v>7340</v>
      </c>
      <c r="D292" s="203">
        <v>0</v>
      </c>
      <c r="E292" s="203">
        <v>0</v>
      </c>
      <c r="F292" s="203">
        <v>0</v>
      </c>
      <c r="G292" s="203">
        <v>0</v>
      </c>
      <c r="H292" s="203">
        <v>0</v>
      </c>
      <c r="I292" s="203">
        <v>0</v>
      </c>
      <c r="J292" s="203">
        <v>0</v>
      </c>
      <c r="K292" s="203">
        <v>0</v>
      </c>
      <c r="L292" s="203">
        <v>0</v>
      </c>
      <c r="M292" s="203">
        <v>0</v>
      </c>
      <c r="N292" s="203">
        <v>0</v>
      </c>
      <c r="O292" s="203">
        <v>0</v>
      </c>
      <c r="P292" s="203" t="s">
        <v>1105</v>
      </c>
      <c r="Q292" s="203" t="s">
        <v>1105</v>
      </c>
      <c r="R292" s="125" t="s">
        <v>2218</v>
      </c>
    </row>
    <row r="293" spans="1:18" s="74" customFormat="1" ht="12.75" customHeight="1" x14ac:dyDescent="0.2">
      <c r="A293" s="70" t="s">
        <v>382</v>
      </c>
      <c r="B293" s="70" t="s">
        <v>146</v>
      </c>
      <c r="C293" s="203">
        <v>361</v>
      </c>
      <c r="D293" s="203">
        <v>0</v>
      </c>
      <c r="E293" s="203">
        <v>0</v>
      </c>
      <c r="F293" s="203">
        <v>0</v>
      </c>
      <c r="G293" s="203">
        <v>30000</v>
      </c>
      <c r="H293" s="203">
        <v>0</v>
      </c>
      <c r="I293" s="203">
        <v>0</v>
      </c>
      <c r="J293" s="203">
        <v>50</v>
      </c>
      <c r="K293" s="203">
        <v>0</v>
      </c>
      <c r="L293" s="203">
        <v>121507</v>
      </c>
      <c r="M293" s="203">
        <v>0</v>
      </c>
      <c r="N293" s="203">
        <v>29184</v>
      </c>
      <c r="O293" s="203">
        <v>131500</v>
      </c>
      <c r="P293" s="203" t="s">
        <v>1100</v>
      </c>
      <c r="Q293" s="203" t="s">
        <v>1104</v>
      </c>
      <c r="R293" s="125" t="s">
        <v>1776</v>
      </c>
    </row>
    <row r="294" spans="1:18" s="74" customFormat="1" ht="12.75" customHeight="1" x14ac:dyDescent="0.2">
      <c r="A294" s="70" t="s">
        <v>628</v>
      </c>
      <c r="B294" s="70" t="s">
        <v>147</v>
      </c>
      <c r="C294" s="203">
        <v>7605</v>
      </c>
      <c r="D294" s="203">
        <v>6000</v>
      </c>
      <c r="E294" s="203">
        <v>0</v>
      </c>
      <c r="F294" s="203">
        <v>0</v>
      </c>
      <c r="G294" s="203">
        <v>0</v>
      </c>
      <c r="H294" s="203">
        <v>0</v>
      </c>
      <c r="I294" s="203">
        <v>0</v>
      </c>
      <c r="J294" s="203">
        <v>0</v>
      </c>
      <c r="K294" s="203">
        <v>0</v>
      </c>
      <c r="L294" s="203">
        <v>5945</v>
      </c>
      <c r="M294" s="203">
        <v>0</v>
      </c>
      <c r="N294" s="203">
        <v>0</v>
      </c>
      <c r="O294" s="203">
        <v>0</v>
      </c>
      <c r="P294" s="203" t="s">
        <v>1103</v>
      </c>
      <c r="Q294" s="203" t="s">
        <v>1104</v>
      </c>
      <c r="R294" s="125" t="s">
        <v>2022</v>
      </c>
    </row>
    <row r="295" spans="1:18" s="74" customFormat="1" ht="12.75" customHeight="1" x14ac:dyDescent="0.2">
      <c r="A295" s="70" t="s">
        <v>910</v>
      </c>
      <c r="B295" s="70" t="s">
        <v>911</v>
      </c>
      <c r="C295" s="203">
        <v>1950</v>
      </c>
      <c r="D295" s="203">
        <v>0</v>
      </c>
      <c r="E295" s="203">
        <v>0</v>
      </c>
      <c r="F295" s="203">
        <v>0</v>
      </c>
      <c r="G295" s="203">
        <v>0</v>
      </c>
      <c r="H295" s="203">
        <v>0</v>
      </c>
      <c r="I295" s="203">
        <v>0</v>
      </c>
      <c r="J295" s="203">
        <v>0</v>
      </c>
      <c r="K295" s="203">
        <v>0</v>
      </c>
      <c r="L295" s="203">
        <v>2050</v>
      </c>
      <c r="M295" s="203">
        <v>25</v>
      </c>
      <c r="N295" s="203">
        <v>0</v>
      </c>
      <c r="O295" s="203">
        <v>0</v>
      </c>
      <c r="P295" s="203" t="s">
        <v>1100</v>
      </c>
      <c r="Q295" s="203" t="s">
        <v>1101</v>
      </c>
      <c r="R295" s="125" t="s">
        <v>2264</v>
      </c>
    </row>
    <row r="296" spans="1:18" s="74" customFormat="1" ht="12.75" customHeight="1" x14ac:dyDescent="0.2">
      <c r="A296" s="70" t="s">
        <v>912</v>
      </c>
      <c r="B296" s="70" t="s">
        <v>913</v>
      </c>
      <c r="C296" s="203">
        <v>925</v>
      </c>
      <c r="D296" s="203">
        <v>0</v>
      </c>
      <c r="E296" s="203">
        <v>0</v>
      </c>
      <c r="F296" s="203">
        <v>0</v>
      </c>
      <c r="G296" s="203">
        <v>0</v>
      </c>
      <c r="H296" s="203">
        <v>0</v>
      </c>
      <c r="I296" s="203">
        <v>0</v>
      </c>
      <c r="J296" s="203">
        <v>0</v>
      </c>
      <c r="K296" s="203">
        <v>0</v>
      </c>
      <c r="L296" s="203">
        <v>0</v>
      </c>
      <c r="M296" s="203">
        <v>0</v>
      </c>
      <c r="N296" s="203">
        <v>0</v>
      </c>
      <c r="O296" s="203">
        <v>0</v>
      </c>
      <c r="P296" s="203" t="s">
        <v>1100</v>
      </c>
      <c r="Q296" s="203" t="s">
        <v>1102</v>
      </c>
      <c r="R296" s="125" t="s">
        <v>2233</v>
      </c>
    </row>
    <row r="297" spans="1:18" s="74" customFormat="1" ht="12.75" customHeight="1" x14ac:dyDescent="0.2">
      <c r="A297" s="70" t="s">
        <v>916</v>
      </c>
      <c r="B297" s="70" t="s">
        <v>917</v>
      </c>
      <c r="C297" s="203">
        <v>45000</v>
      </c>
      <c r="D297" s="203">
        <v>12000</v>
      </c>
      <c r="E297" s="203">
        <v>0</v>
      </c>
      <c r="F297" s="203">
        <v>0</v>
      </c>
      <c r="G297" s="203">
        <v>0</v>
      </c>
      <c r="H297" s="203">
        <v>0</v>
      </c>
      <c r="I297" s="203">
        <v>0</v>
      </c>
      <c r="J297" s="203">
        <v>0</v>
      </c>
      <c r="K297" s="203">
        <v>5300</v>
      </c>
      <c r="L297" s="203">
        <v>0</v>
      </c>
      <c r="M297" s="203">
        <v>0</v>
      </c>
      <c r="N297" s="203">
        <v>0</v>
      </c>
      <c r="O297" s="203">
        <v>18000</v>
      </c>
      <c r="P297" s="203" t="s">
        <v>1100</v>
      </c>
      <c r="Q297" s="203" t="s">
        <v>1101</v>
      </c>
      <c r="R297" s="125" t="s">
        <v>2277</v>
      </c>
    </row>
    <row r="298" spans="1:18" s="74" customFormat="1" ht="12.75" customHeight="1" x14ac:dyDescent="0.2">
      <c r="A298" s="70" t="s">
        <v>482</v>
      </c>
      <c r="B298" s="70" t="s">
        <v>148</v>
      </c>
      <c r="C298" s="203">
        <v>4617</v>
      </c>
      <c r="D298" s="203">
        <v>0</v>
      </c>
      <c r="E298" s="203">
        <v>0</v>
      </c>
      <c r="F298" s="203">
        <v>3000</v>
      </c>
      <c r="G298" s="203">
        <v>3500</v>
      </c>
      <c r="H298" s="203">
        <v>0</v>
      </c>
      <c r="I298" s="203">
        <v>0</v>
      </c>
      <c r="J298" s="203">
        <v>0</v>
      </c>
      <c r="K298" s="203">
        <v>0</v>
      </c>
      <c r="L298" s="203">
        <v>12408</v>
      </c>
      <c r="M298" s="203">
        <v>4070</v>
      </c>
      <c r="N298" s="203">
        <v>21957</v>
      </c>
      <c r="O298" s="203">
        <v>22000</v>
      </c>
      <c r="P298" s="203" t="s">
        <v>1103</v>
      </c>
      <c r="Q298" s="203" t="s">
        <v>1104</v>
      </c>
      <c r="R298" s="125" t="s">
        <v>1876</v>
      </c>
    </row>
    <row r="299" spans="1:18" s="74" customFormat="1" ht="12.75" customHeight="1" x14ac:dyDescent="0.2">
      <c r="A299" s="70" t="s">
        <v>762</v>
      </c>
      <c r="B299" s="70" t="s">
        <v>359</v>
      </c>
      <c r="C299" s="203">
        <v>409</v>
      </c>
      <c r="D299" s="203">
        <v>0</v>
      </c>
      <c r="E299" s="203">
        <v>0</v>
      </c>
      <c r="F299" s="203">
        <v>0</v>
      </c>
      <c r="G299" s="203">
        <v>0</v>
      </c>
      <c r="H299" s="203">
        <v>0</v>
      </c>
      <c r="I299" s="203">
        <v>0</v>
      </c>
      <c r="J299" s="203">
        <v>0</v>
      </c>
      <c r="K299" s="203">
        <v>1000</v>
      </c>
      <c r="L299" s="203">
        <v>1000</v>
      </c>
      <c r="M299" s="203">
        <v>0</v>
      </c>
      <c r="N299" s="203">
        <v>0</v>
      </c>
      <c r="O299" s="203">
        <v>0</v>
      </c>
      <c r="P299" s="203" t="s">
        <v>1153</v>
      </c>
      <c r="Q299" s="203" t="s">
        <v>1104</v>
      </c>
      <c r="R299" s="125" t="s">
        <v>2174</v>
      </c>
    </row>
    <row r="300" spans="1:18" s="74" customFormat="1" ht="12.75" customHeight="1" x14ac:dyDescent="0.2">
      <c r="A300" s="70" t="s">
        <v>590</v>
      </c>
      <c r="B300" s="70" t="s">
        <v>778</v>
      </c>
      <c r="C300" s="203">
        <v>14900</v>
      </c>
      <c r="D300" s="203">
        <v>0</v>
      </c>
      <c r="E300" s="203">
        <v>0</v>
      </c>
      <c r="F300" s="203">
        <v>0</v>
      </c>
      <c r="G300" s="203">
        <v>0</v>
      </c>
      <c r="H300" s="203">
        <v>0</v>
      </c>
      <c r="I300" s="203">
        <v>0</v>
      </c>
      <c r="J300" s="203">
        <v>0</v>
      </c>
      <c r="K300" s="203">
        <v>0</v>
      </c>
      <c r="L300" s="203">
        <v>16955</v>
      </c>
      <c r="M300" s="203">
        <v>0</v>
      </c>
      <c r="N300" s="203">
        <v>0</v>
      </c>
      <c r="O300" s="203">
        <v>0</v>
      </c>
      <c r="P300" s="203" t="s">
        <v>1103</v>
      </c>
      <c r="Q300" s="203" t="s">
        <v>1104</v>
      </c>
      <c r="R300" s="125" t="s">
        <v>1984</v>
      </c>
    </row>
    <row r="301" spans="1:18" s="74" customFormat="1" ht="12.75" customHeight="1" x14ac:dyDescent="0.2">
      <c r="A301" s="70" t="s">
        <v>673</v>
      </c>
      <c r="B301" s="70" t="s">
        <v>149</v>
      </c>
      <c r="C301" s="203">
        <v>0</v>
      </c>
      <c r="D301" s="203">
        <v>4000</v>
      </c>
      <c r="E301" s="203">
        <v>0</v>
      </c>
      <c r="F301" s="203">
        <v>0</v>
      </c>
      <c r="G301" s="203">
        <v>0</v>
      </c>
      <c r="H301" s="203">
        <v>0</v>
      </c>
      <c r="I301" s="203">
        <v>0</v>
      </c>
      <c r="J301" s="203">
        <v>0</v>
      </c>
      <c r="K301" s="203">
        <v>0</v>
      </c>
      <c r="L301" s="203">
        <v>27100</v>
      </c>
      <c r="M301" s="203">
        <v>0</v>
      </c>
      <c r="N301" s="203">
        <v>0</v>
      </c>
      <c r="O301" s="203">
        <v>0</v>
      </c>
      <c r="P301" s="203" t="s">
        <v>1107</v>
      </c>
      <c r="Q301" s="203" t="s">
        <v>1104</v>
      </c>
      <c r="R301" s="125" t="s">
        <v>2067</v>
      </c>
    </row>
    <row r="302" spans="1:18" s="74" customFormat="1" ht="12.75" customHeight="1" x14ac:dyDescent="0.2">
      <c r="A302" s="70" t="s">
        <v>611</v>
      </c>
      <c r="B302" s="70" t="s">
        <v>287</v>
      </c>
      <c r="C302" s="203">
        <v>155</v>
      </c>
      <c r="D302" s="203">
        <v>0</v>
      </c>
      <c r="E302" s="203">
        <v>0</v>
      </c>
      <c r="F302" s="203">
        <v>0</v>
      </c>
      <c r="G302" s="203">
        <v>0</v>
      </c>
      <c r="H302" s="203">
        <v>0</v>
      </c>
      <c r="I302" s="203">
        <v>0</v>
      </c>
      <c r="J302" s="203">
        <v>0</v>
      </c>
      <c r="K302" s="203">
        <v>0</v>
      </c>
      <c r="L302" s="203">
        <v>0</v>
      </c>
      <c r="M302" s="203">
        <v>0</v>
      </c>
      <c r="N302" s="203">
        <v>0</v>
      </c>
      <c r="O302" s="203">
        <v>0</v>
      </c>
      <c r="P302" s="203" t="s">
        <v>1103</v>
      </c>
      <c r="Q302" s="203" t="s">
        <v>1104</v>
      </c>
      <c r="R302" s="125" t="s">
        <v>2005</v>
      </c>
    </row>
    <row r="303" spans="1:18" s="74" customFormat="1" ht="12.75" customHeight="1" x14ac:dyDescent="0.2">
      <c r="A303" s="70" t="s">
        <v>717</v>
      </c>
      <c r="B303" s="70" t="s">
        <v>150</v>
      </c>
      <c r="C303" s="203">
        <v>215438</v>
      </c>
      <c r="D303" s="203">
        <v>27000</v>
      </c>
      <c r="E303" s="203">
        <v>0</v>
      </c>
      <c r="F303" s="203">
        <v>0</v>
      </c>
      <c r="G303" s="203">
        <v>0</v>
      </c>
      <c r="H303" s="203">
        <v>0</v>
      </c>
      <c r="I303" s="203">
        <v>0</v>
      </c>
      <c r="J303" s="203">
        <v>0</v>
      </c>
      <c r="K303" s="203">
        <v>0</v>
      </c>
      <c r="L303" s="203">
        <v>34000</v>
      </c>
      <c r="M303" s="203">
        <v>0</v>
      </c>
      <c r="N303" s="203">
        <v>29500</v>
      </c>
      <c r="O303" s="203">
        <v>169000</v>
      </c>
      <c r="P303" s="203" t="s">
        <v>1106</v>
      </c>
      <c r="Q303" s="203" t="s">
        <v>1104</v>
      </c>
      <c r="R303" s="125" t="s">
        <v>2111</v>
      </c>
    </row>
    <row r="304" spans="1:18" s="74" customFormat="1" ht="12.75" customHeight="1" x14ac:dyDescent="0.2">
      <c r="A304" s="70" t="s">
        <v>918</v>
      </c>
      <c r="B304" s="70" t="s">
        <v>919</v>
      </c>
      <c r="C304" s="203">
        <v>0</v>
      </c>
      <c r="D304" s="203">
        <v>0</v>
      </c>
      <c r="E304" s="203">
        <v>0</v>
      </c>
      <c r="F304" s="203">
        <v>0</v>
      </c>
      <c r="G304" s="203">
        <v>0</v>
      </c>
      <c r="H304" s="203">
        <v>0</v>
      </c>
      <c r="I304" s="203">
        <v>0</v>
      </c>
      <c r="J304" s="203">
        <v>0</v>
      </c>
      <c r="K304" s="203">
        <v>0</v>
      </c>
      <c r="L304" s="203">
        <v>0</v>
      </c>
      <c r="M304" s="203">
        <v>0</v>
      </c>
      <c r="N304" s="203">
        <v>0</v>
      </c>
      <c r="O304" s="203">
        <v>68500</v>
      </c>
      <c r="P304" s="203" t="s">
        <v>1100</v>
      </c>
      <c r="Q304" s="203" t="s">
        <v>1101</v>
      </c>
      <c r="R304" s="125" t="s">
        <v>2265</v>
      </c>
    </row>
    <row r="305" spans="1:18" s="74" customFormat="1" ht="12.75" customHeight="1" x14ac:dyDescent="0.2">
      <c r="A305" s="70" t="s">
        <v>1708</v>
      </c>
      <c r="B305" s="70" t="s">
        <v>1709</v>
      </c>
      <c r="C305" s="203">
        <v>3372</v>
      </c>
      <c r="D305" s="203">
        <v>0</v>
      </c>
      <c r="E305" s="203">
        <v>0</v>
      </c>
      <c r="F305" s="203">
        <v>0</v>
      </c>
      <c r="G305" s="203">
        <v>0</v>
      </c>
      <c r="H305" s="203">
        <v>0</v>
      </c>
      <c r="I305" s="203">
        <v>0</v>
      </c>
      <c r="J305" s="203">
        <v>0</v>
      </c>
      <c r="K305" s="203">
        <v>0</v>
      </c>
      <c r="L305" s="203">
        <v>0</v>
      </c>
      <c r="M305" s="203">
        <v>0</v>
      </c>
      <c r="N305" s="203">
        <v>0</v>
      </c>
      <c r="O305" s="203">
        <v>0</v>
      </c>
      <c r="P305" s="203" t="s">
        <v>1105</v>
      </c>
      <c r="Q305" s="203" t="s">
        <v>1105</v>
      </c>
      <c r="R305" s="125" t="s">
        <v>2222</v>
      </c>
    </row>
    <row r="306" spans="1:18" s="74" customFormat="1" ht="12.75" customHeight="1" x14ac:dyDescent="0.2">
      <c r="A306" s="70" t="s">
        <v>557</v>
      </c>
      <c r="B306" s="70" t="s">
        <v>336</v>
      </c>
      <c r="C306" s="203">
        <v>173199</v>
      </c>
      <c r="D306" s="203">
        <v>0</v>
      </c>
      <c r="E306" s="203">
        <v>0</v>
      </c>
      <c r="F306" s="203">
        <v>0</v>
      </c>
      <c r="G306" s="203">
        <v>0</v>
      </c>
      <c r="H306" s="203">
        <v>0</v>
      </c>
      <c r="I306" s="203">
        <v>0</v>
      </c>
      <c r="J306" s="203">
        <v>3000</v>
      </c>
      <c r="K306" s="203">
        <v>0</v>
      </c>
      <c r="L306" s="203">
        <v>12746</v>
      </c>
      <c r="M306" s="203">
        <v>0</v>
      </c>
      <c r="N306" s="203">
        <v>0</v>
      </c>
      <c r="O306" s="203">
        <v>0</v>
      </c>
      <c r="P306" s="203" t="s">
        <v>1109</v>
      </c>
      <c r="Q306" s="203" t="s">
        <v>1104</v>
      </c>
      <c r="R306" s="125" t="s">
        <v>1951</v>
      </c>
    </row>
    <row r="307" spans="1:18" s="74" customFormat="1" ht="12.75" customHeight="1" x14ac:dyDescent="0.2">
      <c r="A307" s="70" t="s">
        <v>1029</v>
      </c>
      <c r="B307" s="70" t="s">
        <v>1030</v>
      </c>
      <c r="C307" s="203">
        <v>14000</v>
      </c>
      <c r="D307" s="203">
        <v>3000</v>
      </c>
      <c r="E307" s="203">
        <v>0</v>
      </c>
      <c r="F307" s="203">
        <v>0</v>
      </c>
      <c r="G307" s="203">
        <v>0</v>
      </c>
      <c r="H307" s="203">
        <v>0</v>
      </c>
      <c r="I307" s="203">
        <v>0</v>
      </c>
      <c r="J307" s="203">
        <v>0</v>
      </c>
      <c r="K307" s="203">
        <v>0</v>
      </c>
      <c r="L307" s="203">
        <v>0</v>
      </c>
      <c r="M307" s="203">
        <v>0</v>
      </c>
      <c r="N307" s="203">
        <v>0</v>
      </c>
      <c r="O307" s="203">
        <v>0</v>
      </c>
      <c r="P307" s="203" t="s">
        <v>1153</v>
      </c>
      <c r="Q307" s="203" t="s">
        <v>1104</v>
      </c>
      <c r="R307" s="125" t="s">
        <v>2192</v>
      </c>
    </row>
    <row r="308" spans="1:18" s="74" customFormat="1" ht="12.75" customHeight="1" x14ac:dyDescent="0.2">
      <c r="A308" s="70" t="s">
        <v>924</v>
      </c>
      <c r="B308" s="70" t="s">
        <v>925</v>
      </c>
      <c r="C308" s="203">
        <v>10800</v>
      </c>
      <c r="D308" s="203">
        <v>0</v>
      </c>
      <c r="E308" s="203">
        <v>0</v>
      </c>
      <c r="F308" s="203">
        <v>0</v>
      </c>
      <c r="G308" s="203">
        <v>0</v>
      </c>
      <c r="H308" s="203">
        <v>0</v>
      </c>
      <c r="I308" s="203">
        <v>0</v>
      </c>
      <c r="J308" s="203">
        <v>0</v>
      </c>
      <c r="K308" s="203">
        <v>0</v>
      </c>
      <c r="L308" s="203">
        <v>1800</v>
      </c>
      <c r="M308" s="203">
        <v>0</v>
      </c>
      <c r="N308" s="203">
        <v>1256</v>
      </c>
      <c r="O308" s="203">
        <v>0</v>
      </c>
      <c r="P308" s="203" t="s">
        <v>1100</v>
      </c>
      <c r="Q308" s="203" t="s">
        <v>1102</v>
      </c>
      <c r="R308" s="125" t="s">
        <v>2247</v>
      </c>
    </row>
    <row r="309" spans="1:18" s="74" customFormat="1" ht="12.75" customHeight="1" x14ac:dyDescent="0.2">
      <c r="A309" s="70" t="s">
        <v>427</v>
      </c>
      <c r="B309" s="70" t="s">
        <v>151</v>
      </c>
      <c r="C309" s="203">
        <v>14340</v>
      </c>
      <c r="D309" s="203">
        <v>0</v>
      </c>
      <c r="E309" s="203">
        <v>0</v>
      </c>
      <c r="F309" s="203">
        <v>0</v>
      </c>
      <c r="G309" s="203">
        <v>0</v>
      </c>
      <c r="H309" s="203">
        <v>0</v>
      </c>
      <c r="I309" s="203">
        <v>0</v>
      </c>
      <c r="J309" s="203">
        <v>0</v>
      </c>
      <c r="K309" s="203">
        <v>0</v>
      </c>
      <c r="L309" s="203">
        <v>0</v>
      </c>
      <c r="M309" s="203">
        <v>0</v>
      </c>
      <c r="N309" s="203">
        <v>0</v>
      </c>
      <c r="O309" s="203">
        <v>0</v>
      </c>
      <c r="P309" s="203" t="s">
        <v>1103</v>
      </c>
      <c r="Q309" s="203" t="s">
        <v>1104</v>
      </c>
      <c r="R309" s="125" t="s">
        <v>1821</v>
      </c>
    </row>
    <row r="310" spans="1:18" s="74" customFormat="1" ht="12.75" customHeight="1" x14ac:dyDescent="0.2">
      <c r="A310" s="70" t="s">
        <v>437</v>
      </c>
      <c r="B310" s="70" t="s">
        <v>152</v>
      </c>
      <c r="C310" s="203">
        <v>2450</v>
      </c>
      <c r="D310" s="203">
        <v>1000</v>
      </c>
      <c r="E310" s="203">
        <v>0</v>
      </c>
      <c r="F310" s="203">
        <v>0</v>
      </c>
      <c r="G310" s="203">
        <v>0</v>
      </c>
      <c r="H310" s="203">
        <v>0</v>
      </c>
      <c r="I310" s="203">
        <v>0</v>
      </c>
      <c r="J310" s="203">
        <v>0</v>
      </c>
      <c r="K310" s="203">
        <v>6500</v>
      </c>
      <c r="L310" s="203">
        <v>6000</v>
      </c>
      <c r="M310" s="203">
        <v>3000</v>
      </c>
      <c r="N310" s="203">
        <v>0</v>
      </c>
      <c r="O310" s="203">
        <v>0</v>
      </c>
      <c r="P310" s="203" t="s">
        <v>1103</v>
      </c>
      <c r="Q310" s="203" t="s">
        <v>1104</v>
      </c>
      <c r="R310" s="125" t="s">
        <v>1831</v>
      </c>
    </row>
    <row r="311" spans="1:18" s="74" customFormat="1" ht="12.75" customHeight="1" x14ac:dyDescent="0.2">
      <c r="A311" s="70" t="s">
        <v>419</v>
      </c>
      <c r="B311" s="70" t="s">
        <v>153</v>
      </c>
      <c r="C311" s="203">
        <v>2465</v>
      </c>
      <c r="D311" s="203">
        <v>518</v>
      </c>
      <c r="E311" s="203">
        <v>0</v>
      </c>
      <c r="F311" s="203">
        <v>0</v>
      </c>
      <c r="G311" s="203">
        <v>1750</v>
      </c>
      <c r="H311" s="203">
        <v>0</v>
      </c>
      <c r="I311" s="203">
        <v>0</v>
      </c>
      <c r="J311" s="203">
        <v>0</v>
      </c>
      <c r="K311" s="203">
        <v>0</v>
      </c>
      <c r="L311" s="203">
        <v>6000</v>
      </c>
      <c r="M311" s="203">
        <v>0</v>
      </c>
      <c r="N311" s="203">
        <v>0</v>
      </c>
      <c r="O311" s="203">
        <v>4000</v>
      </c>
      <c r="P311" s="203" t="s">
        <v>1103</v>
      </c>
      <c r="Q311" s="203" t="s">
        <v>1104</v>
      </c>
      <c r="R311" s="125" t="s">
        <v>1813</v>
      </c>
    </row>
    <row r="312" spans="1:18" s="74" customFormat="1" ht="12.75" customHeight="1" x14ac:dyDescent="0.2">
      <c r="A312" s="70" t="s">
        <v>507</v>
      </c>
      <c r="B312" s="70" t="s">
        <v>154</v>
      </c>
      <c r="C312" s="203">
        <v>128</v>
      </c>
      <c r="D312" s="203">
        <v>0</v>
      </c>
      <c r="E312" s="203">
        <v>0</v>
      </c>
      <c r="F312" s="203">
        <v>0</v>
      </c>
      <c r="G312" s="203">
        <v>0</v>
      </c>
      <c r="H312" s="203">
        <v>0</v>
      </c>
      <c r="I312" s="203">
        <v>0</v>
      </c>
      <c r="J312" s="203">
        <v>0</v>
      </c>
      <c r="K312" s="203">
        <v>3200</v>
      </c>
      <c r="L312" s="203">
        <v>6000</v>
      </c>
      <c r="M312" s="203">
        <v>0</v>
      </c>
      <c r="N312" s="203">
        <v>4623</v>
      </c>
      <c r="O312" s="203">
        <v>0</v>
      </c>
      <c r="P312" s="203" t="s">
        <v>1100</v>
      </c>
      <c r="Q312" s="203" t="s">
        <v>1104</v>
      </c>
      <c r="R312" s="125" t="s">
        <v>1901</v>
      </c>
    </row>
    <row r="313" spans="1:18" s="74" customFormat="1" ht="12.75" customHeight="1" x14ac:dyDescent="0.2">
      <c r="A313" s="70" t="s">
        <v>499</v>
      </c>
      <c r="B313" s="70" t="s">
        <v>155</v>
      </c>
      <c r="C313" s="203">
        <v>12900</v>
      </c>
      <c r="D313" s="203">
        <v>23500</v>
      </c>
      <c r="E313" s="203">
        <v>0</v>
      </c>
      <c r="F313" s="203">
        <v>0</v>
      </c>
      <c r="G313" s="203">
        <v>0</v>
      </c>
      <c r="H313" s="203">
        <v>0</v>
      </c>
      <c r="I313" s="203">
        <v>0</v>
      </c>
      <c r="J313" s="203">
        <v>0</v>
      </c>
      <c r="K313" s="203">
        <v>0</v>
      </c>
      <c r="L313" s="203">
        <v>4500</v>
      </c>
      <c r="M313" s="203">
        <v>0</v>
      </c>
      <c r="N313" s="203">
        <v>0</v>
      </c>
      <c r="O313" s="203">
        <v>0</v>
      </c>
      <c r="P313" s="203" t="s">
        <v>1103</v>
      </c>
      <c r="Q313" s="203" t="s">
        <v>1104</v>
      </c>
      <c r="R313" s="125" t="s">
        <v>1893</v>
      </c>
    </row>
    <row r="314" spans="1:18" s="74" customFormat="1" ht="12.75" customHeight="1" x14ac:dyDescent="0.2">
      <c r="A314" s="70" t="s">
        <v>553</v>
      </c>
      <c r="B314" s="70" t="s">
        <v>156</v>
      </c>
      <c r="C314" s="203">
        <v>5000</v>
      </c>
      <c r="D314" s="203">
        <v>10000</v>
      </c>
      <c r="E314" s="203">
        <v>0</v>
      </c>
      <c r="F314" s="203">
        <v>0</v>
      </c>
      <c r="G314" s="203">
        <v>0</v>
      </c>
      <c r="H314" s="203">
        <v>0</v>
      </c>
      <c r="I314" s="203">
        <v>0</v>
      </c>
      <c r="J314" s="203">
        <v>0</v>
      </c>
      <c r="K314" s="203">
        <v>0</v>
      </c>
      <c r="L314" s="203">
        <v>3098</v>
      </c>
      <c r="M314" s="203">
        <v>2000</v>
      </c>
      <c r="N314" s="203">
        <v>0</v>
      </c>
      <c r="O314" s="203">
        <v>0</v>
      </c>
      <c r="P314" s="203" t="s">
        <v>1103</v>
      </c>
      <c r="Q314" s="203" t="s">
        <v>1104</v>
      </c>
      <c r="R314" s="125" t="s">
        <v>1947</v>
      </c>
    </row>
    <row r="315" spans="1:18" s="74" customFormat="1" ht="12.75" customHeight="1" x14ac:dyDescent="0.2">
      <c r="A315" s="70" t="s">
        <v>928</v>
      </c>
      <c r="B315" s="70" t="s">
        <v>929</v>
      </c>
      <c r="C315" s="203">
        <v>20728</v>
      </c>
      <c r="D315" s="203">
        <v>0</v>
      </c>
      <c r="E315" s="203">
        <v>0</v>
      </c>
      <c r="F315" s="203">
        <v>0</v>
      </c>
      <c r="G315" s="203">
        <v>0</v>
      </c>
      <c r="H315" s="203">
        <v>0</v>
      </c>
      <c r="I315" s="203">
        <v>0</v>
      </c>
      <c r="J315" s="203">
        <v>0</v>
      </c>
      <c r="K315" s="203">
        <v>0</v>
      </c>
      <c r="L315" s="203">
        <v>13012</v>
      </c>
      <c r="M315" s="203">
        <v>0</v>
      </c>
      <c r="N315" s="203">
        <v>0</v>
      </c>
      <c r="O315" s="203">
        <v>0</v>
      </c>
      <c r="P315" s="203" t="s">
        <v>1100</v>
      </c>
      <c r="Q315" s="203" t="s">
        <v>1102</v>
      </c>
      <c r="R315" s="125" t="s">
        <v>2246</v>
      </c>
    </row>
    <row r="316" spans="1:18" s="74" customFormat="1" ht="12.75" customHeight="1" x14ac:dyDescent="0.2">
      <c r="A316" s="70" t="s">
        <v>508</v>
      </c>
      <c r="B316" s="70" t="s">
        <v>157</v>
      </c>
      <c r="C316" s="203">
        <v>3976</v>
      </c>
      <c r="D316" s="203">
        <v>0</v>
      </c>
      <c r="E316" s="203">
        <v>0</v>
      </c>
      <c r="F316" s="203">
        <v>0</v>
      </c>
      <c r="G316" s="203">
        <v>0</v>
      </c>
      <c r="H316" s="203">
        <v>0</v>
      </c>
      <c r="I316" s="203">
        <v>0</v>
      </c>
      <c r="J316" s="203">
        <v>0</v>
      </c>
      <c r="K316" s="203">
        <v>0</v>
      </c>
      <c r="L316" s="203">
        <v>4500</v>
      </c>
      <c r="M316" s="203">
        <v>0</v>
      </c>
      <c r="N316" s="203">
        <v>0</v>
      </c>
      <c r="O316" s="203">
        <v>0</v>
      </c>
      <c r="P316" s="203" t="s">
        <v>1100</v>
      </c>
      <c r="Q316" s="203" t="s">
        <v>1104</v>
      </c>
      <c r="R316" s="125" t="s">
        <v>1902</v>
      </c>
    </row>
    <row r="317" spans="1:18" s="74" customFormat="1" ht="12.75" customHeight="1" x14ac:dyDescent="0.2">
      <c r="A317" s="58" t="s">
        <v>1760</v>
      </c>
      <c r="B317" s="58" t="s">
        <v>2151</v>
      </c>
      <c r="C317" s="203">
        <v>0</v>
      </c>
      <c r="D317" s="203">
        <v>0</v>
      </c>
      <c r="E317" s="203">
        <v>0</v>
      </c>
      <c r="F317" s="203">
        <v>0</v>
      </c>
      <c r="G317" s="203">
        <v>0</v>
      </c>
      <c r="H317" s="203">
        <v>0</v>
      </c>
      <c r="I317" s="203">
        <v>0</v>
      </c>
      <c r="J317" s="203">
        <v>0</v>
      </c>
      <c r="K317" s="203">
        <v>0</v>
      </c>
      <c r="L317" s="203">
        <v>0</v>
      </c>
      <c r="M317" s="203">
        <v>0</v>
      </c>
      <c r="N317" s="203">
        <v>0</v>
      </c>
      <c r="O317" s="203">
        <v>0</v>
      </c>
      <c r="P317" s="203" t="s">
        <v>1153</v>
      </c>
      <c r="Q317" s="203" t="s">
        <v>1104</v>
      </c>
      <c r="R317" s="125" t="s">
        <v>2150</v>
      </c>
    </row>
    <row r="318" spans="1:18" s="74" customFormat="1" ht="12.75" customHeight="1" x14ac:dyDescent="0.2">
      <c r="A318" s="70" t="s">
        <v>562</v>
      </c>
      <c r="B318" s="70" t="s">
        <v>158</v>
      </c>
      <c r="C318" s="203">
        <v>0</v>
      </c>
      <c r="D318" s="203">
        <v>0</v>
      </c>
      <c r="E318" s="203">
        <v>0</v>
      </c>
      <c r="F318" s="203">
        <v>0</v>
      </c>
      <c r="G318" s="203">
        <v>0</v>
      </c>
      <c r="H318" s="203">
        <v>0</v>
      </c>
      <c r="I318" s="203">
        <v>0</v>
      </c>
      <c r="J318" s="203">
        <v>0</v>
      </c>
      <c r="K318" s="203">
        <v>0</v>
      </c>
      <c r="L318" s="203">
        <v>32245</v>
      </c>
      <c r="M318" s="203">
        <v>0</v>
      </c>
      <c r="N318" s="203">
        <v>6000</v>
      </c>
      <c r="O318" s="203">
        <v>0</v>
      </c>
      <c r="P318" s="203" t="s">
        <v>1103</v>
      </c>
      <c r="Q318" s="203" t="s">
        <v>1104</v>
      </c>
      <c r="R318" s="125" t="s">
        <v>1956</v>
      </c>
    </row>
    <row r="319" spans="1:18" s="74" customFormat="1" ht="12.75" customHeight="1" x14ac:dyDescent="0.2">
      <c r="A319" s="70" t="s">
        <v>372</v>
      </c>
      <c r="B319" s="70" t="s">
        <v>159</v>
      </c>
      <c r="C319" s="203">
        <v>44000</v>
      </c>
      <c r="D319" s="203">
        <v>2000</v>
      </c>
      <c r="E319" s="203">
        <v>0</v>
      </c>
      <c r="F319" s="203">
        <v>0</v>
      </c>
      <c r="G319" s="203">
        <v>0</v>
      </c>
      <c r="H319" s="203">
        <v>0</v>
      </c>
      <c r="I319" s="203">
        <v>0</v>
      </c>
      <c r="J319" s="203">
        <v>0</v>
      </c>
      <c r="K319" s="203">
        <v>0</v>
      </c>
      <c r="L319" s="203">
        <v>10000</v>
      </c>
      <c r="M319" s="203">
        <v>20000</v>
      </c>
      <c r="N319" s="203">
        <v>0</v>
      </c>
      <c r="O319" s="203">
        <v>12000</v>
      </c>
      <c r="P319" s="203" t="s">
        <v>1100</v>
      </c>
      <c r="Q319" s="203" t="s">
        <v>1104</v>
      </c>
      <c r="R319" s="125" t="s">
        <v>1766</v>
      </c>
    </row>
    <row r="320" spans="1:18" s="74" customFormat="1" ht="12.75" customHeight="1" x14ac:dyDescent="0.2">
      <c r="A320" s="70" t="s">
        <v>674</v>
      </c>
      <c r="B320" s="70" t="s">
        <v>160</v>
      </c>
      <c r="C320" s="203">
        <v>0</v>
      </c>
      <c r="D320" s="203">
        <v>0</v>
      </c>
      <c r="E320" s="203">
        <v>0</v>
      </c>
      <c r="F320" s="203">
        <v>0</v>
      </c>
      <c r="G320" s="203">
        <v>0</v>
      </c>
      <c r="H320" s="203">
        <v>0</v>
      </c>
      <c r="I320" s="203">
        <v>0</v>
      </c>
      <c r="J320" s="203">
        <v>0</v>
      </c>
      <c r="K320" s="203">
        <v>2400</v>
      </c>
      <c r="L320" s="203">
        <v>0</v>
      </c>
      <c r="M320" s="203">
        <v>0</v>
      </c>
      <c r="N320" s="203">
        <v>0</v>
      </c>
      <c r="O320" s="203">
        <v>0</v>
      </c>
      <c r="P320" s="203" t="s">
        <v>1107</v>
      </c>
      <c r="Q320" s="203" t="s">
        <v>1104</v>
      </c>
      <c r="R320" s="125" t="s">
        <v>2068</v>
      </c>
    </row>
    <row r="321" spans="1:18" s="74" customFormat="1" ht="12.75" customHeight="1" x14ac:dyDescent="0.2">
      <c r="A321" s="58" t="s">
        <v>1733</v>
      </c>
      <c r="B321" s="58" t="s">
        <v>2283</v>
      </c>
      <c r="C321" s="203">
        <v>298</v>
      </c>
      <c r="D321" s="203">
        <v>0</v>
      </c>
      <c r="E321" s="203">
        <v>0</v>
      </c>
      <c r="F321" s="203">
        <v>0</v>
      </c>
      <c r="G321" s="203">
        <v>0</v>
      </c>
      <c r="H321" s="203">
        <v>0</v>
      </c>
      <c r="I321" s="203">
        <v>0</v>
      </c>
      <c r="J321" s="203">
        <v>0</v>
      </c>
      <c r="K321" s="203">
        <v>0</v>
      </c>
      <c r="L321" s="203">
        <v>0</v>
      </c>
      <c r="M321" s="203">
        <v>0</v>
      </c>
      <c r="N321" s="203">
        <v>0</v>
      </c>
      <c r="O321" s="203">
        <v>0</v>
      </c>
      <c r="P321" s="203" t="s">
        <v>1153</v>
      </c>
      <c r="Q321" s="203" t="s">
        <v>1101</v>
      </c>
      <c r="R321" s="125" t="s">
        <v>2282</v>
      </c>
    </row>
    <row r="322" spans="1:18" s="74" customFormat="1" ht="12.75" customHeight="1" x14ac:dyDescent="0.2">
      <c r="A322" s="70" t="s">
        <v>998</v>
      </c>
      <c r="B322" s="70" t="s">
        <v>999</v>
      </c>
      <c r="C322" s="203">
        <v>0</v>
      </c>
      <c r="D322" s="203">
        <v>0</v>
      </c>
      <c r="E322" s="203">
        <v>0</v>
      </c>
      <c r="F322" s="203">
        <v>0</v>
      </c>
      <c r="G322" s="203">
        <v>0</v>
      </c>
      <c r="H322" s="203">
        <v>0</v>
      </c>
      <c r="I322" s="203">
        <v>0</v>
      </c>
      <c r="J322" s="203">
        <v>0</v>
      </c>
      <c r="K322" s="203">
        <v>0</v>
      </c>
      <c r="L322" s="203">
        <v>0</v>
      </c>
      <c r="M322" s="203">
        <v>0</v>
      </c>
      <c r="N322" s="203">
        <v>0</v>
      </c>
      <c r="O322" s="203">
        <v>0</v>
      </c>
      <c r="P322" s="203" t="s">
        <v>1153</v>
      </c>
      <c r="Q322" s="203" t="s">
        <v>1101</v>
      </c>
      <c r="R322" s="125" t="s">
        <v>2280</v>
      </c>
    </row>
    <row r="323" spans="1:18" s="74" customFormat="1" ht="12.75" customHeight="1" x14ac:dyDescent="0.2">
      <c r="A323" s="70" t="s">
        <v>637</v>
      </c>
      <c r="B323" s="70" t="s">
        <v>161</v>
      </c>
      <c r="C323" s="203">
        <v>7306</v>
      </c>
      <c r="D323" s="203">
        <v>0</v>
      </c>
      <c r="E323" s="203">
        <v>0</v>
      </c>
      <c r="F323" s="203">
        <v>4500</v>
      </c>
      <c r="G323" s="203">
        <v>0</v>
      </c>
      <c r="H323" s="203">
        <v>0</v>
      </c>
      <c r="I323" s="203">
        <v>0</v>
      </c>
      <c r="J323" s="203">
        <v>0</v>
      </c>
      <c r="K323" s="203">
        <v>0</v>
      </c>
      <c r="L323" s="203">
        <v>11431</v>
      </c>
      <c r="M323" s="203">
        <v>0</v>
      </c>
      <c r="N323" s="203">
        <v>0</v>
      </c>
      <c r="O323" s="203">
        <v>0</v>
      </c>
      <c r="P323" s="203" t="s">
        <v>1103</v>
      </c>
      <c r="Q323" s="203" t="s">
        <v>1104</v>
      </c>
      <c r="R323" s="125" t="s">
        <v>2031</v>
      </c>
    </row>
    <row r="324" spans="1:18" s="74" customFormat="1" ht="12.75" customHeight="1" x14ac:dyDescent="0.2">
      <c r="A324" s="70" t="s">
        <v>547</v>
      </c>
      <c r="B324" s="70" t="s">
        <v>162</v>
      </c>
      <c r="C324" s="203">
        <v>4907</v>
      </c>
      <c r="D324" s="203">
        <v>2500</v>
      </c>
      <c r="E324" s="203">
        <v>0</v>
      </c>
      <c r="F324" s="203">
        <v>0</v>
      </c>
      <c r="G324" s="203">
        <v>0</v>
      </c>
      <c r="H324" s="203">
        <v>0</v>
      </c>
      <c r="I324" s="203">
        <v>0</v>
      </c>
      <c r="J324" s="203">
        <v>0</v>
      </c>
      <c r="K324" s="203">
        <v>0</v>
      </c>
      <c r="L324" s="203">
        <v>8100</v>
      </c>
      <c r="M324" s="203">
        <v>0</v>
      </c>
      <c r="N324" s="203">
        <v>0</v>
      </c>
      <c r="O324" s="203">
        <v>31500</v>
      </c>
      <c r="P324" s="203" t="s">
        <v>1103</v>
      </c>
      <c r="Q324" s="203" t="s">
        <v>1104</v>
      </c>
      <c r="R324" s="125" t="s">
        <v>1941</v>
      </c>
    </row>
    <row r="325" spans="1:18" s="74" customFormat="1" ht="12.75" customHeight="1" x14ac:dyDescent="0.2">
      <c r="A325" s="58" t="s">
        <v>1739</v>
      </c>
      <c r="B325" s="58" t="s">
        <v>2169</v>
      </c>
      <c r="C325" s="203">
        <v>2785</v>
      </c>
      <c r="D325" s="203">
        <v>0</v>
      </c>
      <c r="E325" s="203">
        <v>0</v>
      </c>
      <c r="F325" s="203">
        <v>0</v>
      </c>
      <c r="G325" s="203">
        <v>0</v>
      </c>
      <c r="H325" s="203">
        <v>0</v>
      </c>
      <c r="I325" s="203">
        <v>0</v>
      </c>
      <c r="J325" s="203">
        <v>0</v>
      </c>
      <c r="K325" s="203">
        <v>0</v>
      </c>
      <c r="L325" s="203">
        <v>0</v>
      </c>
      <c r="M325" s="203">
        <v>0</v>
      </c>
      <c r="N325" s="203">
        <v>0</v>
      </c>
      <c r="O325" s="203">
        <v>0</v>
      </c>
      <c r="P325" s="203" t="s">
        <v>1153</v>
      </c>
      <c r="Q325" s="203" t="s">
        <v>1104</v>
      </c>
      <c r="R325" s="125" t="s">
        <v>2168</v>
      </c>
    </row>
    <row r="326" spans="1:18" s="74" customFormat="1" ht="12.75" customHeight="1" x14ac:dyDescent="0.2">
      <c r="A326" s="70" t="s">
        <v>566</v>
      </c>
      <c r="B326" s="70" t="s">
        <v>337</v>
      </c>
      <c r="C326" s="203">
        <v>224634</v>
      </c>
      <c r="D326" s="203">
        <v>32500</v>
      </c>
      <c r="E326" s="203">
        <v>0</v>
      </c>
      <c r="F326" s="203">
        <v>0</v>
      </c>
      <c r="G326" s="203">
        <v>0</v>
      </c>
      <c r="H326" s="203">
        <v>0</v>
      </c>
      <c r="I326" s="203">
        <v>0</v>
      </c>
      <c r="J326" s="203">
        <v>1753</v>
      </c>
      <c r="K326" s="203">
        <v>0</v>
      </c>
      <c r="L326" s="203">
        <v>0</v>
      </c>
      <c r="M326" s="203">
        <v>0</v>
      </c>
      <c r="N326" s="203">
        <v>25000</v>
      </c>
      <c r="O326" s="203">
        <v>82500</v>
      </c>
      <c r="P326" s="203" t="s">
        <v>1109</v>
      </c>
      <c r="Q326" s="203" t="s">
        <v>1104</v>
      </c>
      <c r="R326" s="125" t="s">
        <v>1960</v>
      </c>
    </row>
    <row r="327" spans="1:18" s="74" customFormat="1" ht="12.75" customHeight="1" x14ac:dyDescent="0.2">
      <c r="A327" s="70" t="s">
        <v>740</v>
      </c>
      <c r="B327" s="70" t="s">
        <v>1132</v>
      </c>
      <c r="C327" s="203">
        <v>0</v>
      </c>
      <c r="D327" s="203">
        <v>0</v>
      </c>
      <c r="E327" s="203">
        <v>0</v>
      </c>
      <c r="F327" s="203">
        <v>0</v>
      </c>
      <c r="G327" s="203">
        <v>0</v>
      </c>
      <c r="H327" s="203">
        <v>0</v>
      </c>
      <c r="I327" s="203">
        <v>0</v>
      </c>
      <c r="J327" s="203">
        <v>0</v>
      </c>
      <c r="K327" s="203">
        <v>0</v>
      </c>
      <c r="L327" s="203">
        <v>0</v>
      </c>
      <c r="M327" s="203">
        <v>0</v>
      </c>
      <c r="N327" s="203">
        <v>0</v>
      </c>
      <c r="O327" s="203">
        <v>9043</v>
      </c>
      <c r="P327" s="203" t="s">
        <v>1153</v>
      </c>
      <c r="Q327" s="203" t="s">
        <v>1104</v>
      </c>
      <c r="R327" s="125" t="s">
        <v>2136</v>
      </c>
    </row>
    <row r="328" spans="1:18" s="74" customFormat="1" ht="12.75" customHeight="1" x14ac:dyDescent="0.2">
      <c r="A328" s="70" t="s">
        <v>1031</v>
      </c>
      <c r="B328" s="70" t="s">
        <v>1032</v>
      </c>
      <c r="C328" s="203">
        <v>8432</v>
      </c>
      <c r="D328" s="203">
        <v>0</v>
      </c>
      <c r="E328" s="203">
        <v>0</v>
      </c>
      <c r="F328" s="203">
        <v>0</v>
      </c>
      <c r="G328" s="203">
        <v>0</v>
      </c>
      <c r="H328" s="203">
        <v>0</v>
      </c>
      <c r="I328" s="203">
        <v>0</v>
      </c>
      <c r="J328" s="203">
        <v>0</v>
      </c>
      <c r="K328" s="203">
        <v>0</v>
      </c>
      <c r="L328" s="203">
        <v>0</v>
      </c>
      <c r="M328" s="203">
        <v>0</v>
      </c>
      <c r="N328" s="203">
        <v>0</v>
      </c>
      <c r="O328" s="203">
        <v>0</v>
      </c>
      <c r="P328" s="203" t="s">
        <v>1153</v>
      </c>
      <c r="Q328" s="203" t="s">
        <v>1104</v>
      </c>
      <c r="R328" s="125" t="s">
        <v>2193</v>
      </c>
    </row>
    <row r="329" spans="1:18" s="74" customFormat="1" ht="12.75" customHeight="1" x14ac:dyDescent="0.2">
      <c r="A329" s="70" t="s">
        <v>579</v>
      </c>
      <c r="B329" s="70" t="s">
        <v>163</v>
      </c>
      <c r="C329" s="203">
        <v>18270</v>
      </c>
      <c r="D329" s="203">
        <v>0</v>
      </c>
      <c r="E329" s="203">
        <v>0</v>
      </c>
      <c r="F329" s="203">
        <v>0</v>
      </c>
      <c r="G329" s="203">
        <v>0</v>
      </c>
      <c r="H329" s="203">
        <v>0</v>
      </c>
      <c r="I329" s="203">
        <v>0</v>
      </c>
      <c r="J329" s="203">
        <v>0</v>
      </c>
      <c r="K329" s="203">
        <v>0</v>
      </c>
      <c r="L329" s="203">
        <v>20920</v>
      </c>
      <c r="M329" s="203">
        <v>0</v>
      </c>
      <c r="N329" s="203">
        <v>70172</v>
      </c>
      <c r="O329" s="203">
        <v>0</v>
      </c>
      <c r="P329" s="203" t="s">
        <v>1103</v>
      </c>
      <c r="Q329" s="203" t="s">
        <v>1104</v>
      </c>
      <c r="R329" s="125" t="s">
        <v>1973</v>
      </c>
    </row>
    <row r="330" spans="1:18" s="74" customFormat="1" ht="12.75" customHeight="1" x14ac:dyDescent="0.2">
      <c r="A330" s="70" t="s">
        <v>574</v>
      </c>
      <c r="B330" s="70" t="s">
        <v>338</v>
      </c>
      <c r="C330" s="203">
        <v>5000</v>
      </c>
      <c r="D330" s="203">
        <v>0</v>
      </c>
      <c r="E330" s="203">
        <v>0</v>
      </c>
      <c r="F330" s="203">
        <v>0</v>
      </c>
      <c r="G330" s="203">
        <v>0</v>
      </c>
      <c r="H330" s="203">
        <v>0</v>
      </c>
      <c r="I330" s="203">
        <v>0</v>
      </c>
      <c r="J330" s="203">
        <v>0</v>
      </c>
      <c r="K330" s="203">
        <v>0</v>
      </c>
      <c r="L330" s="203">
        <v>7807</v>
      </c>
      <c r="M330" s="203">
        <v>0</v>
      </c>
      <c r="N330" s="203">
        <v>15904</v>
      </c>
      <c r="O330" s="203">
        <v>0</v>
      </c>
      <c r="P330" s="203" t="s">
        <v>1109</v>
      </c>
      <c r="Q330" s="203" t="s">
        <v>1104</v>
      </c>
      <c r="R330" s="125" t="s">
        <v>1968</v>
      </c>
    </row>
    <row r="331" spans="1:18" s="74" customFormat="1" ht="12.75" customHeight="1" x14ac:dyDescent="0.2">
      <c r="A331" s="70" t="s">
        <v>1033</v>
      </c>
      <c r="B331" s="70" t="s">
        <v>1034</v>
      </c>
      <c r="C331" s="203">
        <v>8000</v>
      </c>
      <c r="D331" s="203">
        <v>0</v>
      </c>
      <c r="E331" s="203">
        <v>0</v>
      </c>
      <c r="F331" s="203">
        <v>0</v>
      </c>
      <c r="G331" s="203">
        <v>0</v>
      </c>
      <c r="H331" s="203">
        <v>0</v>
      </c>
      <c r="I331" s="203">
        <v>0</v>
      </c>
      <c r="J331" s="203">
        <v>0</v>
      </c>
      <c r="K331" s="203">
        <v>0</v>
      </c>
      <c r="L331" s="203">
        <v>0</v>
      </c>
      <c r="M331" s="203">
        <v>7683</v>
      </c>
      <c r="N331" s="203">
        <v>2000</v>
      </c>
      <c r="O331" s="203">
        <v>0</v>
      </c>
      <c r="P331" s="203" t="s">
        <v>1153</v>
      </c>
      <c r="Q331" s="203" t="s">
        <v>1104</v>
      </c>
      <c r="R331" s="125" t="s">
        <v>2194</v>
      </c>
    </row>
    <row r="332" spans="1:18" s="74" customFormat="1" ht="12.75" customHeight="1" x14ac:dyDescent="0.2">
      <c r="A332" s="70" t="s">
        <v>582</v>
      </c>
      <c r="B332" s="70" t="s">
        <v>360</v>
      </c>
      <c r="C332" s="203">
        <v>51966</v>
      </c>
      <c r="D332" s="203">
        <v>30000</v>
      </c>
      <c r="E332" s="203">
        <v>0</v>
      </c>
      <c r="F332" s="203">
        <v>0</v>
      </c>
      <c r="G332" s="203">
        <v>0</v>
      </c>
      <c r="H332" s="203">
        <v>0</v>
      </c>
      <c r="I332" s="203">
        <v>0</v>
      </c>
      <c r="J332" s="203">
        <v>427128</v>
      </c>
      <c r="K332" s="203">
        <v>0</v>
      </c>
      <c r="L332" s="203">
        <v>66250</v>
      </c>
      <c r="M332" s="203">
        <v>0</v>
      </c>
      <c r="N332" s="203">
        <v>12936</v>
      </c>
      <c r="O332" s="203">
        <v>95250</v>
      </c>
      <c r="P332" s="203" t="s">
        <v>1100</v>
      </c>
      <c r="Q332" s="203" t="s">
        <v>1104</v>
      </c>
      <c r="R332" s="125" t="s">
        <v>1976</v>
      </c>
    </row>
    <row r="333" spans="1:18" s="74" customFormat="1" ht="12.75" customHeight="1" x14ac:dyDescent="0.2">
      <c r="A333" s="70" t="s">
        <v>1069</v>
      </c>
      <c r="B333" s="70" t="s">
        <v>1070</v>
      </c>
      <c r="C333" s="203">
        <v>5961</v>
      </c>
      <c r="D333" s="203">
        <v>0</v>
      </c>
      <c r="E333" s="203">
        <v>0</v>
      </c>
      <c r="F333" s="203">
        <v>0</v>
      </c>
      <c r="G333" s="203">
        <v>0</v>
      </c>
      <c r="H333" s="203">
        <v>0</v>
      </c>
      <c r="I333" s="203">
        <v>0</v>
      </c>
      <c r="J333" s="203">
        <v>0</v>
      </c>
      <c r="K333" s="203">
        <v>0</v>
      </c>
      <c r="L333" s="203">
        <v>0</v>
      </c>
      <c r="M333" s="203">
        <v>0</v>
      </c>
      <c r="N333" s="203">
        <v>0</v>
      </c>
      <c r="O333" s="203">
        <v>0</v>
      </c>
      <c r="P333" s="203" t="s">
        <v>1153</v>
      </c>
      <c r="Q333" s="203" t="s">
        <v>1104</v>
      </c>
      <c r="R333" s="125" t="s">
        <v>2204</v>
      </c>
    </row>
    <row r="334" spans="1:18" s="74" customFormat="1" ht="12.75" customHeight="1" x14ac:dyDescent="0.2">
      <c r="A334" s="70" t="s">
        <v>563</v>
      </c>
      <c r="B334" s="70" t="s">
        <v>164</v>
      </c>
      <c r="C334" s="203">
        <v>30415</v>
      </c>
      <c r="D334" s="203">
        <v>44750</v>
      </c>
      <c r="E334" s="203">
        <v>0</v>
      </c>
      <c r="F334" s="203">
        <v>0</v>
      </c>
      <c r="G334" s="203">
        <v>0</v>
      </c>
      <c r="H334" s="203">
        <v>0</v>
      </c>
      <c r="I334" s="203">
        <v>0</v>
      </c>
      <c r="J334" s="203">
        <v>0</v>
      </c>
      <c r="K334" s="203">
        <v>0</v>
      </c>
      <c r="L334" s="203">
        <v>0</v>
      </c>
      <c r="M334" s="203">
        <v>0</v>
      </c>
      <c r="N334" s="203">
        <v>0</v>
      </c>
      <c r="O334" s="203">
        <v>6000</v>
      </c>
      <c r="P334" s="203" t="s">
        <v>1103</v>
      </c>
      <c r="Q334" s="203" t="s">
        <v>1104</v>
      </c>
      <c r="R334" s="125" t="s">
        <v>1957</v>
      </c>
    </row>
    <row r="335" spans="1:18" s="74" customFormat="1" ht="12.75" customHeight="1" x14ac:dyDescent="0.2">
      <c r="A335" s="70" t="s">
        <v>584</v>
      </c>
      <c r="B335" s="70" t="s">
        <v>1089</v>
      </c>
      <c r="C335" s="203">
        <v>3000</v>
      </c>
      <c r="D335" s="203">
        <v>0</v>
      </c>
      <c r="E335" s="203">
        <v>0</v>
      </c>
      <c r="F335" s="203">
        <v>0</v>
      </c>
      <c r="G335" s="203">
        <v>0</v>
      </c>
      <c r="H335" s="203">
        <v>0</v>
      </c>
      <c r="I335" s="203">
        <v>0</v>
      </c>
      <c r="J335" s="203">
        <v>0</v>
      </c>
      <c r="K335" s="203">
        <v>0</v>
      </c>
      <c r="L335" s="203">
        <v>25500</v>
      </c>
      <c r="M335" s="203">
        <v>0</v>
      </c>
      <c r="N335" s="203">
        <v>0</v>
      </c>
      <c r="O335" s="203">
        <v>1500</v>
      </c>
      <c r="P335" s="203" t="s">
        <v>1109</v>
      </c>
      <c r="Q335" s="203" t="s">
        <v>1104</v>
      </c>
      <c r="R335" s="125" t="s">
        <v>1978</v>
      </c>
    </row>
    <row r="336" spans="1:18" s="74" customFormat="1" ht="12.75" customHeight="1" x14ac:dyDescent="0.2">
      <c r="A336" s="70" t="s">
        <v>741</v>
      </c>
      <c r="B336" s="70" t="s">
        <v>1133</v>
      </c>
      <c r="C336" s="203">
        <v>3550</v>
      </c>
      <c r="D336" s="203">
        <v>2000</v>
      </c>
      <c r="E336" s="203">
        <v>0</v>
      </c>
      <c r="F336" s="203">
        <v>0</v>
      </c>
      <c r="G336" s="203">
        <v>0</v>
      </c>
      <c r="H336" s="203">
        <v>0</v>
      </c>
      <c r="I336" s="203">
        <v>0</v>
      </c>
      <c r="J336" s="203">
        <v>0</v>
      </c>
      <c r="K336" s="203">
        <v>0</v>
      </c>
      <c r="L336" s="203">
        <v>0</v>
      </c>
      <c r="M336" s="203">
        <v>0</v>
      </c>
      <c r="N336" s="203">
        <v>0</v>
      </c>
      <c r="O336" s="203">
        <v>0</v>
      </c>
      <c r="P336" s="203" t="s">
        <v>1153</v>
      </c>
      <c r="Q336" s="203" t="s">
        <v>1104</v>
      </c>
      <c r="R336" s="125" t="s">
        <v>2137</v>
      </c>
    </row>
    <row r="337" spans="1:18" s="74" customFormat="1" ht="12.75" customHeight="1" x14ac:dyDescent="0.2">
      <c r="A337" s="70" t="s">
        <v>1035</v>
      </c>
      <c r="B337" s="70" t="s">
        <v>2289</v>
      </c>
      <c r="C337" s="203">
        <v>183</v>
      </c>
      <c r="D337" s="203">
        <v>0</v>
      </c>
      <c r="E337" s="203">
        <v>0</v>
      </c>
      <c r="F337" s="203">
        <v>0</v>
      </c>
      <c r="G337" s="203">
        <v>0</v>
      </c>
      <c r="H337" s="203">
        <v>0</v>
      </c>
      <c r="I337" s="203">
        <v>0</v>
      </c>
      <c r="J337" s="203">
        <v>0</v>
      </c>
      <c r="K337" s="203">
        <v>0</v>
      </c>
      <c r="L337" s="203">
        <v>2150</v>
      </c>
      <c r="M337" s="203">
        <v>0</v>
      </c>
      <c r="N337" s="203">
        <v>0</v>
      </c>
      <c r="O337" s="203">
        <v>0</v>
      </c>
      <c r="P337" s="203" t="s">
        <v>1153</v>
      </c>
      <c r="Q337" s="203" t="s">
        <v>1104</v>
      </c>
      <c r="R337" s="125" t="s">
        <v>2195</v>
      </c>
    </row>
    <row r="338" spans="1:18" s="74" customFormat="1" ht="12.75" customHeight="1" x14ac:dyDescent="0.2">
      <c r="A338" s="70" t="s">
        <v>638</v>
      </c>
      <c r="B338" s="70" t="s">
        <v>781</v>
      </c>
      <c r="C338" s="203">
        <v>18523</v>
      </c>
      <c r="D338" s="203">
        <v>6000</v>
      </c>
      <c r="E338" s="203">
        <v>0</v>
      </c>
      <c r="F338" s="203">
        <v>7000</v>
      </c>
      <c r="G338" s="203">
        <v>0</v>
      </c>
      <c r="H338" s="203">
        <v>0</v>
      </c>
      <c r="I338" s="203">
        <v>0</v>
      </c>
      <c r="J338" s="203">
        <v>0</v>
      </c>
      <c r="K338" s="203">
        <v>0</v>
      </c>
      <c r="L338" s="203">
        <v>6000</v>
      </c>
      <c r="M338" s="203">
        <v>0</v>
      </c>
      <c r="N338" s="203">
        <v>116</v>
      </c>
      <c r="O338" s="203">
        <v>1000</v>
      </c>
      <c r="P338" s="203" t="s">
        <v>1103</v>
      </c>
      <c r="Q338" s="203" t="s">
        <v>1104</v>
      </c>
      <c r="R338" s="125" t="s">
        <v>2032</v>
      </c>
    </row>
    <row r="339" spans="1:18" s="74" customFormat="1" ht="12.75" customHeight="1" x14ac:dyDescent="0.2">
      <c r="A339" s="70" t="s">
        <v>548</v>
      </c>
      <c r="B339" s="70" t="s">
        <v>776</v>
      </c>
      <c r="C339" s="203">
        <v>3465</v>
      </c>
      <c r="D339" s="203">
        <v>0</v>
      </c>
      <c r="E339" s="203">
        <v>0</v>
      </c>
      <c r="F339" s="203">
        <v>0</v>
      </c>
      <c r="G339" s="203">
        <v>0</v>
      </c>
      <c r="H339" s="203">
        <v>0</v>
      </c>
      <c r="I339" s="203">
        <v>0</v>
      </c>
      <c r="J339" s="203">
        <v>0</v>
      </c>
      <c r="K339" s="203">
        <v>0</v>
      </c>
      <c r="L339" s="203">
        <v>0</v>
      </c>
      <c r="M339" s="203">
        <v>0</v>
      </c>
      <c r="N339" s="203">
        <v>0</v>
      </c>
      <c r="O339" s="203">
        <v>2250</v>
      </c>
      <c r="P339" s="203" t="s">
        <v>1103</v>
      </c>
      <c r="Q339" s="203" t="s">
        <v>1104</v>
      </c>
      <c r="R339" s="125" t="s">
        <v>1942</v>
      </c>
    </row>
    <row r="340" spans="1:18" s="74" customFormat="1" ht="12.75" customHeight="1" x14ac:dyDescent="0.2">
      <c r="A340" s="70" t="s">
        <v>656</v>
      </c>
      <c r="B340" s="70" t="s">
        <v>165</v>
      </c>
      <c r="C340" s="203">
        <v>19500</v>
      </c>
      <c r="D340" s="203">
        <v>5000</v>
      </c>
      <c r="E340" s="203">
        <v>0</v>
      </c>
      <c r="F340" s="203">
        <v>0</v>
      </c>
      <c r="G340" s="203">
        <v>0</v>
      </c>
      <c r="H340" s="203">
        <v>0</v>
      </c>
      <c r="I340" s="203">
        <v>0</v>
      </c>
      <c r="J340" s="203">
        <v>0</v>
      </c>
      <c r="K340" s="203">
        <v>0</v>
      </c>
      <c r="L340" s="203">
        <v>30421</v>
      </c>
      <c r="M340" s="203">
        <v>0</v>
      </c>
      <c r="N340" s="203">
        <v>45899</v>
      </c>
      <c r="O340" s="203">
        <v>0</v>
      </c>
      <c r="P340" s="203" t="s">
        <v>1107</v>
      </c>
      <c r="Q340" s="203" t="s">
        <v>1104</v>
      </c>
      <c r="R340" s="125" t="s">
        <v>2050</v>
      </c>
    </row>
    <row r="341" spans="1:18" s="74" customFormat="1" ht="12.75" customHeight="1" x14ac:dyDescent="0.2">
      <c r="A341" s="70" t="s">
        <v>932</v>
      </c>
      <c r="B341" s="70" t="s">
        <v>933</v>
      </c>
      <c r="C341" s="203">
        <v>18367</v>
      </c>
      <c r="D341" s="203">
        <v>0</v>
      </c>
      <c r="E341" s="203">
        <v>0</v>
      </c>
      <c r="F341" s="203">
        <v>0</v>
      </c>
      <c r="G341" s="203">
        <v>0</v>
      </c>
      <c r="H341" s="203">
        <v>0</v>
      </c>
      <c r="I341" s="203">
        <v>0</v>
      </c>
      <c r="J341" s="203">
        <v>0</v>
      </c>
      <c r="K341" s="203">
        <v>0</v>
      </c>
      <c r="L341" s="203">
        <v>8600</v>
      </c>
      <c r="M341" s="203">
        <v>208626</v>
      </c>
      <c r="N341" s="203">
        <v>0</v>
      </c>
      <c r="O341" s="203">
        <v>8500</v>
      </c>
      <c r="P341" s="203" t="s">
        <v>1100</v>
      </c>
      <c r="Q341" s="203" t="s">
        <v>1102</v>
      </c>
      <c r="R341" s="125" t="s">
        <v>2253</v>
      </c>
    </row>
    <row r="342" spans="1:18" s="74" customFormat="1" ht="12.75" customHeight="1" x14ac:dyDescent="0.2">
      <c r="A342" s="70" t="s">
        <v>594</v>
      </c>
      <c r="B342" s="70" t="s">
        <v>166</v>
      </c>
      <c r="C342" s="203">
        <v>36990</v>
      </c>
      <c r="D342" s="203">
        <v>6000</v>
      </c>
      <c r="E342" s="203">
        <v>0</v>
      </c>
      <c r="F342" s="203">
        <v>5000</v>
      </c>
      <c r="G342" s="203">
        <v>0</v>
      </c>
      <c r="H342" s="203">
        <v>0</v>
      </c>
      <c r="I342" s="203">
        <v>0</v>
      </c>
      <c r="J342" s="203">
        <v>0</v>
      </c>
      <c r="K342" s="203">
        <v>0</v>
      </c>
      <c r="L342" s="203">
        <v>8270</v>
      </c>
      <c r="M342" s="203">
        <v>8000</v>
      </c>
      <c r="N342" s="203">
        <v>7000</v>
      </c>
      <c r="O342" s="203">
        <v>9000</v>
      </c>
      <c r="P342" s="203" t="s">
        <v>1103</v>
      </c>
      <c r="Q342" s="203" t="s">
        <v>1104</v>
      </c>
      <c r="R342" s="125" t="s">
        <v>1988</v>
      </c>
    </row>
    <row r="343" spans="1:18" s="74" customFormat="1" ht="12.75" customHeight="1" x14ac:dyDescent="0.2">
      <c r="A343" s="70" t="s">
        <v>592</v>
      </c>
      <c r="B343" s="70" t="s">
        <v>339</v>
      </c>
      <c r="C343" s="203">
        <v>119800</v>
      </c>
      <c r="D343" s="203">
        <v>0</v>
      </c>
      <c r="E343" s="203">
        <v>0</v>
      </c>
      <c r="F343" s="203">
        <v>0</v>
      </c>
      <c r="G343" s="203">
        <v>0</v>
      </c>
      <c r="H343" s="203">
        <v>0</v>
      </c>
      <c r="I343" s="203">
        <v>0</v>
      </c>
      <c r="J343" s="203">
        <v>0</v>
      </c>
      <c r="K343" s="203">
        <v>0</v>
      </c>
      <c r="L343" s="203">
        <v>60730</v>
      </c>
      <c r="M343" s="203">
        <v>56937</v>
      </c>
      <c r="N343" s="203">
        <v>0</v>
      </c>
      <c r="O343" s="203">
        <v>175000</v>
      </c>
      <c r="P343" s="203" t="s">
        <v>1109</v>
      </c>
      <c r="Q343" s="203" t="s">
        <v>1104</v>
      </c>
      <c r="R343" s="125" t="s">
        <v>1986</v>
      </c>
    </row>
    <row r="344" spans="1:18" s="74" customFormat="1" ht="12.75" customHeight="1" x14ac:dyDescent="0.2">
      <c r="A344" s="58" t="s">
        <v>1761</v>
      </c>
      <c r="B344" s="58" t="s">
        <v>2171</v>
      </c>
      <c r="C344" s="203">
        <v>0</v>
      </c>
      <c r="D344" s="203">
        <v>0</v>
      </c>
      <c r="E344" s="203">
        <v>0</v>
      </c>
      <c r="F344" s="203">
        <v>0</v>
      </c>
      <c r="G344" s="203">
        <v>0</v>
      </c>
      <c r="H344" s="203">
        <v>0</v>
      </c>
      <c r="I344" s="203">
        <v>0</v>
      </c>
      <c r="J344" s="203">
        <v>0</v>
      </c>
      <c r="K344" s="203">
        <v>0</v>
      </c>
      <c r="L344" s="203">
        <v>0</v>
      </c>
      <c r="M344" s="203">
        <v>0</v>
      </c>
      <c r="N344" s="203">
        <v>0</v>
      </c>
      <c r="O344" s="203">
        <v>7837</v>
      </c>
      <c r="P344" s="203" t="s">
        <v>1153</v>
      </c>
      <c r="Q344" s="203" t="s">
        <v>1104</v>
      </c>
      <c r="R344" s="125" t="s">
        <v>2170</v>
      </c>
    </row>
    <row r="345" spans="1:18" s="74" customFormat="1" ht="12.75" customHeight="1" x14ac:dyDescent="0.2">
      <c r="A345" s="70" t="s">
        <v>934</v>
      </c>
      <c r="B345" s="70" t="s">
        <v>935</v>
      </c>
      <c r="C345" s="203">
        <v>55450</v>
      </c>
      <c r="D345" s="203">
        <v>3000</v>
      </c>
      <c r="E345" s="203">
        <v>0</v>
      </c>
      <c r="F345" s="203">
        <v>0</v>
      </c>
      <c r="G345" s="203">
        <v>0</v>
      </c>
      <c r="H345" s="203">
        <v>0</v>
      </c>
      <c r="I345" s="203">
        <v>0</v>
      </c>
      <c r="J345" s="203">
        <v>0</v>
      </c>
      <c r="K345" s="203">
        <v>0</v>
      </c>
      <c r="L345" s="203">
        <v>0</v>
      </c>
      <c r="M345" s="203">
        <v>0</v>
      </c>
      <c r="N345" s="203">
        <v>0</v>
      </c>
      <c r="O345" s="203">
        <v>5000</v>
      </c>
      <c r="P345" s="203" t="s">
        <v>1100</v>
      </c>
      <c r="Q345" s="203" t="s">
        <v>1101</v>
      </c>
      <c r="R345" s="125" t="s">
        <v>2262</v>
      </c>
    </row>
    <row r="346" spans="1:18" s="74" customFormat="1" ht="12.75" customHeight="1" x14ac:dyDescent="0.2">
      <c r="A346" s="70" t="s">
        <v>532</v>
      </c>
      <c r="B346" s="70" t="s">
        <v>167</v>
      </c>
      <c r="C346" s="203">
        <v>4500</v>
      </c>
      <c r="D346" s="203">
        <v>3000</v>
      </c>
      <c r="E346" s="203">
        <v>0</v>
      </c>
      <c r="F346" s="203">
        <v>0</v>
      </c>
      <c r="G346" s="203">
        <v>0</v>
      </c>
      <c r="H346" s="203">
        <v>0</v>
      </c>
      <c r="I346" s="203">
        <v>0</v>
      </c>
      <c r="J346" s="203">
        <v>0</v>
      </c>
      <c r="K346" s="203">
        <v>0</v>
      </c>
      <c r="L346" s="203">
        <v>0</v>
      </c>
      <c r="M346" s="203">
        <v>0</v>
      </c>
      <c r="N346" s="203">
        <v>0</v>
      </c>
      <c r="O346" s="203">
        <v>9000</v>
      </c>
      <c r="P346" s="203" t="s">
        <v>1103</v>
      </c>
      <c r="Q346" s="203" t="s">
        <v>1104</v>
      </c>
      <c r="R346" s="125" t="s">
        <v>1926</v>
      </c>
    </row>
    <row r="347" spans="1:18" s="74" customFormat="1" ht="12.75" customHeight="1" x14ac:dyDescent="0.2">
      <c r="A347" s="70" t="s">
        <v>936</v>
      </c>
      <c r="B347" s="70" t="s">
        <v>937</v>
      </c>
      <c r="C347" s="203">
        <v>43500</v>
      </c>
      <c r="D347" s="203">
        <v>0</v>
      </c>
      <c r="E347" s="203">
        <v>0</v>
      </c>
      <c r="F347" s="203">
        <v>0</v>
      </c>
      <c r="G347" s="203">
        <v>0</v>
      </c>
      <c r="H347" s="203">
        <v>0</v>
      </c>
      <c r="I347" s="203">
        <v>0</v>
      </c>
      <c r="J347" s="203">
        <v>0</v>
      </c>
      <c r="K347" s="203">
        <v>0</v>
      </c>
      <c r="L347" s="203">
        <v>9875</v>
      </c>
      <c r="M347" s="203">
        <v>0</v>
      </c>
      <c r="N347" s="203">
        <v>2182</v>
      </c>
      <c r="O347" s="203">
        <v>0</v>
      </c>
      <c r="P347" s="203" t="s">
        <v>1100</v>
      </c>
      <c r="Q347" s="203" t="s">
        <v>1102</v>
      </c>
      <c r="R347" s="125" t="s">
        <v>2286</v>
      </c>
    </row>
    <row r="348" spans="1:18" s="74" customFormat="1" ht="12.75" customHeight="1" x14ac:dyDescent="0.2">
      <c r="A348" s="70" t="s">
        <v>388</v>
      </c>
      <c r="B348" s="70" t="s">
        <v>168</v>
      </c>
      <c r="C348" s="203">
        <v>19100</v>
      </c>
      <c r="D348" s="203">
        <v>0</v>
      </c>
      <c r="E348" s="203">
        <v>0</v>
      </c>
      <c r="F348" s="203">
        <v>0</v>
      </c>
      <c r="G348" s="203">
        <v>0</v>
      </c>
      <c r="H348" s="203">
        <v>0</v>
      </c>
      <c r="I348" s="203">
        <v>0</v>
      </c>
      <c r="J348" s="203">
        <v>0</v>
      </c>
      <c r="K348" s="203">
        <v>10400</v>
      </c>
      <c r="L348" s="203">
        <v>0</v>
      </c>
      <c r="M348" s="203">
        <v>0</v>
      </c>
      <c r="N348" s="203">
        <v>0</v>
      </c>
      <c r="O348" s="203">
        <v>0</v>
      </c>
      <c r="P348" s="203" t="s">
        <v>1100</v>
      </c>
      <c r="Q348" s="203" t="s">
        <v>1104</v>
      </c>
      <c r="R348" s="125" t="s">
        <v>1782</v>
      </c>
    </row>
    <row r="349" spans="1:18" s="74" customFormat="1" ht="12.75" customHeight="1" x14ac:dyDescent="0.2">
      <c r="A349" s="70" t="s">
        <v>421</v>
      </c>
      <c r="B349" s="70" t="s">
        <v>169</v>
      </c>
      <c r="C349" s="203">
        <v>17575</v>
      </c>
      <c r="D349" s="203">
        <v>0</v>
      </c>
      <c r="E349" s="203">
        <v>0</v>
      </c>
      <c r="F349" s="203">
        <v>0</v>
      </c>
      <c r="G349" s="203">
        <v>0</v>
      </c>
      <c r="H349" s="203">
        <v>0</v>
      </c>
      <c r="I349" s="203">
        <v>0</v>
      </c>
      <c r="J349" s="203">
        <v>50</v>
      </c>
      <c r="K349" s="203">
        <v>0</v>
      </c>
      <c r="L349" s="203">
        <v>29795</v>
      </c>
      <c r="M349" s="203">
        <v>8000</v>
      </c>
      <c r="N349" s="203">
        <v>3000</v>
      </c>
      <c r="O349" s="203">
        <v>0</v>
      </c>
      <c r="P349" s="203" t="s">
        <v>1100</v>
      </c>
      <c r="Q349" s="203" t="s">
        <v>1104</v>
      </c>
      <c r="R349" s="125" t="s">
        <v>1815</v>
      </c>
    </row>
    <row r="350" spans="1:18" s="74" customFormat="1" ht="12.75" customHeight="1" x14ac:dyDescent="0.2">
      <c r="A350" s="70" t="s">
        <v>432</v>
      </c>
      <c r="B350" s="70" t="s">
        <v>170</v>
      </c>
      <c r="C350" s="203">
        <v>10740</v>
      </c>
      <c r="D350" s="203">
        <v>0</v>
      </c>
      <c r="E350" s="203">
        <v>0</v>
      </c>
      <c r="F350" s="203">
        <v>0</v>
      </c>
      <c r="G350" s="203">
        <v>0</v>
      </c>
      <c r="H350" s="203">
        <v>0</v>
      </c>
      <c r="I350" s="203">
        <v>0</v>
      </c>
      <c r="J350" s="203">
        <v>0</v>
      </c>
      <c r="K350" s="203">
        <v>0</v>
      </c>
      <c r="L350" s="203">
        <v>7350</v>
      </c>
      <c r="M350" s="203">
        <v>5000</v>
      </c>
      <c r="N350" s="203">
        <v>15000</v>
      </c>
      <c r="O350" s="203">
        <v>10000</v>
      </c>
      <c r="P350" s="203" t="s">
        <v>1100</v>
      </c>
      <c r="Q350" s="203" t="s">
        <v>1104</v>
      </c>
      <c r="R350" s="125" t="s">
        <v>1826</v>
      </c>
    </row>
    <row r="351" spans="1:18" s="74" customFormat="1" ht="12.75" customHeight="1" x14ac:dyDescent="0.2">
      <c r="A351" s="70" t="s">
        <v>472</v>
      </c>
      <c r="B351" s="70" t="s">
        <v>171</v>
      </c>
      <c r="C351" s="203">
        <v>146038</v>
      </c>
      <c r="D351" s="203">
        <v>68000</v>
      </c>
      <c r="E351" s="203">
        <v>0</v>
      </c>
      <c r="F351" s="203">
        <v>42989</v>
      </c>
      <c r="G351" s="203">
        <v>2000</v>
      </c>
      <c r="H351" s="203">
        <v>0</v>
      </c>
      <c r="I351" s="203">
        <v>0</v>
      </c>
      <c r="J351" s="203">
        <v>0</v>
      </c>
      <c r="K351" s="203">
        <v>0</v>
      </c>
      <c r="L351" s="203">
        <v>24850</v>
      </c>
      <c r="M351" s="203">
        <v>5000</v>
      </c>
      <c r="N351" s="203">
        <v>113740</v>
      </c>
      <c r="O351" s="203">
        <v>66000</v>
      </c>
      <c r="P351" s="203" t="s">
        <v>1100</v>
      </c>
      <c r="Q351" s="203" t="s">
        <v>1104</v>
      </c>
      <c r="R351" s="125" t="s">
        <v>1866</v>
      </c>
    </row>
    <row r="352" spans="1:18" s="74" customFormat="1" ht="12.75" customHeight="1" x14ac:dyDescent="0.2">
      <c r="A352" s="70" t="s">
        <v>938</v>
      </c>
      <c r="B352" s="70" t="s">
        <v>939</v>
      </c>
      <c r="C352" s="203">
        <v>6690</v>
      </c>
      <c r="D352" s="203">
        <v>0</v>
      </c>
      <c r="E352" s="203">
        <v>0</v>
      </c>
      <c r="F352" s="203">
        <v>0</v>
      </c>
      <c r="G352" s="203">
        <v>0</v>
      </c>
      <c r="H352" s="203">
        <v>0</v>
      </c>
      <c r="I352" s="203">
        <v>0</v>
      </c>
      <c r="J352" s="203">
        <v>0</v>
      </c>
      <c r="K352" s="203">
        <v>0</v>
      </c>
      <c r="L352" s="203">
        <v>0</v>
      </c>
      <c r="M352" s="203">
        <v>0</v>
      </c>
      <c r="N352" s="203">
        <v>0</v>
      </c>
      <c r="O352" s="203">
        <v>0</v>
      </c>
      <c r="P352" s="203" t="s">
        <v>1100</v>
      </c>
      <c r="Q352" s="203" t="s">
        <v>1101</v>
      </c>
      <c r="R352" s="125" t="s">
        <v>2274</v>
      </c>
    </row>
    <row r="353" spans="1:18" s="74" customFormat="1" ht="12.75" customHeight="1" x14ac:dyDescent="0.2">
      <c r="A353" s="70" t="s">
        <v>533</v>
      </c>
      <c r="B353" s="70" t="s">
        <v>172</v>
      </c>
      <c r="C353" s="203">
        <v>400</v>
      </c>
      <c r="D353" s="203">
        <v>0</v>
      </c>
      <c r="E353" s="203">
        <v>0</v>
      </c>
      <c r="F353" s="203">
        <v>0</v>
      </c>
      <c r="G353" s="203">
        <v>0</v>
      </c>
      <c r="H353" s="203">
        <v>3250</v>
      </c>
      <c r="I353" s="203">
        <v>0</v>
      </c>
      <c r="J353" s="203">
        <v>0</v>
      </c>
      <c r="K353" s="203">
        <v>0</v>
      </c>
      <c r="L353" s="203">
        <v>32750</v>
      </c>
      <c r="M353" s="203">
        <v>0</v>
      </c>
      <c r="N353" s="203">
        <v>0</v>
      </c>
      <c r="O353" s="203">
        <v>6000</v>
      </c>
      <c r="P353" s="203" t="s">
        <v>1103</v>
      </c>
      <c r="Q353" s="203" t="s">
        <v>1104</v>
      </c>
      <c r="R353" s="125" t="s">
        <v>1927</v>
      </c>
    </row>
    <row r="354" spans="1:18" s="74" customFormat="1" ht="12.75" customHeight="1" x14ac:dyDescent="0.2">
      <c r="A354" s="70" t="s">
        <v>438</v>
      </c>
      <c r="B354" s="70" t="s">
        <v>173</v>
      </c>
      <c r="C354" s="203">
        <v>3000</v>
      </c>
      <c r="D354" s="203">
        <v>0</v>
      </c>
      <c r="E354" s="203">
        <v>0</v>
      </c>
      <c r="F354" s="203">
        <v>0</v>
      </c>
      <c r="G354" s="203">
        <v>0</v>
      </c>
      <c r="H354" s="203">
        <v>0</v>
      </c>
      <c r="I354" s="203">
        <v>521</v>
      </c>
      <c r="J354" s="203">
        <v>0</v>
      </c>
      <c r="K354" s="203">
        <v>2750</v>
      </c>
      <c r="L354" s="203">
        <v>2000</v>
      </c>
      <c r="M354" s="203">
        <v>0</v>
      </c>
      <c r="N354" s="203">
        <v>1000</v>
      </c>
      <c r="O354" s="203">
        <v>0</v>
      </c>
      <c r="P354" s="203" t="s">
        <v>1103</v>
      </c>
      <c r="Q354" s="203" t="s">
        <v>1104</v>
      </c>
      <c r="R354" s="125" t="s">
        <v>1832</v>
      </c>
    </row>
    <row r="355" spans="1:18" s="74" customFormat="1" ht="12.75" customHeight="1" x14ac:dyDescent="0.2">
      <c r="A355" s="70" t="s">
        <v>378</v>
      </c>
      <c r="B355" s="70" t="s">
        <v>174</v>
      </c>
      <c r="C355" s="203">
        <v>2545</v>
      </c>
      <c r="D355" s="203">
        <v>0</v>
      </c>
      <c r="E355" s="203">
        <v>0</v>
      </c>
      <c r="F355" s="203">
        <v>0</v>
      </c>
      <c r="G355" s="203">
        <v>0</v>
      </c>
      <c r="H355" s="203">
        <v>0</v>
      </c>
      <c r="I355" s="203">
        <v>0</v>
      </c>
      <c r="J355" s="203">
        <v>0</v>
      </c>
      <c r="K355" s="203">
        <v>0</v>
      </c>
      <c r="L355" s="203">
        <v>30125</v>
      </c>
      <c r="M355" s="203">
        <v>0</v>
      </c>
      <c r="N355" s="203">
        <v>0</v>
      </c>
      <c r="O355" s="203">
        <v>0</v>
      </c>
      <c r="P355" s="203" t="s">
        <v>1100</v>
      </c>
      <c r="Q355" s="203" t="s">
        <v>1104</v>
      </c>
      <c r="R355" s="125" t="s">
        <v>1772</v>
      </c>
    </row>
    <row r="356" spans="1:18" s="74" customFormat="1" ht="12.75" customHeight="1" x14ac:dyDescent="0.2">
      <c r="A356" s="70" t="s">
        <v>718</v>
      </c>
      <c r="B356" s="70" t="s">
        <v>175</v>
      </c>
      <c r="C356" s="203">
        <v>55000</v>
      </c>
      <c r="D356" s="203">
        <v>40000</v>
      </c>
      <c r="E356" s="203">
        <v>0</v>
      </c>
      <c r="F356" s="203">
        <v>20000</v>
      </c>
      <c r="G356" s="203">
        <v>0</v>
      </c>
      <c r="H356" s="203">
        <v>0</v>
      </c>
      <c r="I356" s="203">
        <v>0</v>
      </c>
      <c r="J356" s="203">
        <v>0</v>
      </c>
      <c r="K356" s="203">
        <v>0</v>
      </c>
      <c r="L356" s="203">
        <v>31000</v>
      </c>
      <c r="M356" s="203">
        <v>0</v>
      </c>
      <c r="N356" s="203">
        <v>20000</v>
      </c>
      <c r="O356" s="203">
        <v>10000</v>
      </c>
      <c r="P356" s="203" t="s">
        <v>1106</v>
      </c>
      <c r="Q356" s="203" t="s">
        <v>1104</v>
      </c>
      <c r="R356" s="125" t="s">
        <v>2112</v>
      </c>
    </row>
    <row r="357" spans="1:18" s="74" customFormat="1" ht="12.75" customHeight="1" x14ac:dyDescent="0.2">
      <c r="A357" s="70" t="s">
        <v>401</v>
      </c>
      <c r="B357" s="70" t="s">
        <v>767</v>
      </c>
      <c r="C357" s="203">
        <v>6242</v>
      </c>
      <c r="D357" s="203">
        <v>2500</v>
      </c>
      <c r="E357" s="203">
        <v>0</v>
      </c>
      <c r="F357" s="203">
        <v>0</v>
      </c>
      <c r="G357" s="203">
        <v>0</v>
      </c>
      <c r="H357" s="203">
        <v>0</v>
      </c>
      <c r="I357" s="203">
        <v>0</v>
      </c>
      <c r="J357" s="203">
        <v>0</v>
      </c>
      <c r="K357" s="203">
        <v>0</v>
      </c>
      <c r="L357" s="203">
        <v>5250</v>
      </c>
      <c r="M357" s="203">
        <v>0</v>
      </c>
      <c r="N357" s="203">
        <v>0</v>
      </c>
      <c r="O357" s="203">
        <v>2500</v>
      </c>
      <c r="P357" s="203" t="s">
        <v>1100</v>
      </c>
      <c r="Q357" s="203" t="s">
        <v>1104</v>
      </c>
      <c r="R357" s="125" t="s">
        <v>1795</v>
      </c>
    </row>
    <row r="358" spans="1:18" s="74" customFormat="1" ht="12.75" customHeight="1" x14ac:dyDescent="0.2">
      <c r="A358" s="70" t="s">
        <v>489</v>
      </c>
      <c r="B358" s="70" t="s">
        <v>176</v>
      </c>
      <c r="C358" s="203">
        <v>0</v>
      </c>
      <c r="D358" s="203">
        <v>2000</v>
      </c>
      <c r="E358" s="203">
        <v>0</v>
      </c>
      <c r="F358" s="203">
        <v>0</v>
      </c>
      <c r="G358" s="203">
        <v>0</v>
      </c>
      <c r="H358" s="203">
        <v>0</v>
      </c>
      <c r="I358" s="203">
        <v>0</v>
      </c>
      <c r="J358" s="203">
        <v>0</v>
      </c>
      <c r="K358" s="203">
        <v>0</v>
      </c>
      <c r="L358" s="203">
        <v>0</v>
      </c>
      <c r="M358" s="203">
        <v>0</v>
      </c>
      <c r="N358" s="203">
        <v>0</v>
      </c>
      <c r="O358" s="203">
        <v>0</v>
      </c>
      <c r="P358" s="203" t="s">
        <v>1103</v>
      </c>
      <c r="Q358" s="203" t="s">
        <v>1104</v>
      </c>
      <c r="R358" s="125" t="s">
        <v>1883</v>
      </c>
    </row>
    <row r="359" spans="1:18" s="74" customFormat="1" ht="12.75" customHeight="1" x14ac:dyDescent="0.2">
      <c r="A359" s="70" t="s">
        <v>629</v>
      </c>
      <c r="B359" s="70" t="s">
        <v>780</v>
      </c>
      <c r="C359" s="203">
        <v>5000</v>
      </c>
      <c r="D359" s="203">
        <v>0</v>
      </c>
      <c r="E359" s="203">
        <v>0</v>
      </c>
      <c r="F359" s="203">
        <v>0</v>
      </c>
      <c r="G359" s="203">
        <v>0</v>
      </c>
      <c r="H359" s="203">
        <v>0</v>
      </c>
      <c r="I359" s="203">
        <v>0</v>
      </c>
      <c r="J359" s="203">
        <v>0</v>
      </c>
      <c r="K359" s="203">
        <v>0</v>
      </c>
      <c r="L359" s="203">
        <v>0</v>
      </c>
      <c r="M359" s="203">
        <v>43000</v>
      </c>
      <c r="N359" s="203">
        <v>0</v>
      </c>
      <c r="O359" s="203">
        <v>0</v>
      </c>
      <c r="P359" s="203" t="s">
        <v>1103</v>
      </c>
      <c r="Q359" s="203" t="s">
        <v>1104</v>
      </c>
      <c r="R359" s="125" t="s">
        <v>2023</v>
      </c>
    </row>
    <row r="360" spans="1:18" s="74" customFormat="1" ht="12.75" customHeight="1" x14ac:dyDescent="0.2">
      <c r="A360" s="70" t="s">
        <v>940</v>
      </c>
      <c r="B360" s="70" t="s">
        <v>941</v>
      </c>
      <c r="C360" s="203">
        <v>87700</v>
      </c>
      <c r="D360" s="203">
        <v>10000</v>
      </c>
      <c r="E360" s="203">
        <v>0</v>
      </c>
      <c r="F360" s="203">
        <v>0</v>
      </c>
      <c r="G360" s="203">
        <v>0</v>
      </c>
      <c r="H360" s="203">
        <v>0</v>
      </c>
      <c r="I360" s="203">
        <v>0</v>
      </c>
      <c r="J360" s="203">
        <v>0</v>
      </c>
      <c r="K360" s="203">
        <v>0</v>
      </c>
      <c r="L360" s="203">
        <v>15095</v>
      </c>
      <c r="M360" s="203">
        <v>0</v>
      </c>
      <c r="N360" s="203">
        <v>0</v>
      </c>
      <c r="O360" s="203">
        <v>32500</v>
      </c>
      <c r="P360" s="203" t="s">
        <v>1100</v>
      </c>
      <c r="Q360" s="203" t="s">
        <v>1102</v>
      </c>
      <c r="R360" s="125" t="s">
        <v>2250</v>
      </c>
    </row>
    <row r="361" spans="1:18" s="74" customFormat="1" ht="12.75" customHeight="1" x14ac:dyDescent="0.2">
      <c r="A361" s="70" t="s">
        <v>942</v>
      </c>
      <c r="B361" s="70" t="s">
        <v>943</v>
      </c>
      <c r="C361" s="203">
        <v>1000</v>
      </c>
      <c r="D361" s="203">
        <v>0</v>
      </c>
      <c r="E361" s="203">
        <v>0</v>
      </c>
      <c r="F361" s="203">
        <v>0</v>
      </c>
      <c r="G361" s="203">
        <v>0</v>
      </c>
      <c r="H361" s="203">
        <v>0</v>
      </c>
      <c r="I361" s="203">
        <v>0</v>
      </c>
      <c r="J361" s="203">
        <v>0</v>
      </c>
      <c r="K361" s="203">
        <v>0</v>
      </c>
      <c r="L361" s="203">
        <v>0</v>
      </c>
      <c r="M361" s="203">
        <v>0</v>
      </c>
      <c r="N361" s="203">
        <v>0</v>
      </c>
      <c r="O361" s="203">
        <v>5250</v>
      </c>
      <c r="P361" s="203" t="s">
        <v>1100</v>
      </c>
      <c r="Q361" s="203" t="s">
        <v>1101</v>
      </c>
      <c r="R361" s="125" t="s">
        <v>2273</v>
      </c>
    </row>
    <row r="362" spans="1:18" s="74" customFormat="1" ht="12.75" customHeight="1" x14ac:dyDescent="0.2">
      <c r="A362" s="70" t="s">
        <v>534</v>
      </c>
      <c r="B362" s="70" t="s">
        <v>177</v>
      </c>
      <c r="C362" s="203">
        <v>2730</v>
      </c>
      <c r="D362" s="203">
        <v>1365</v>
      </c>
      <c r="E362" s="203">
        <v>0</v>
      </c>
      <c r="F362" s="203">
        <v>0</v>
      </c>
      <c r="G362" s="203">
        <v>0</v>
      </c>
      <c r="H362" s="203">
        <v>0</v>
      </c>
      <c r="I362" s="203">
        <v>0</v>
      </c>
      <c r="J362" s="203">
        <v>0</v>
      </c>
      <c r="K362" s="203">
        <v>0</v>
      </c>
      <c r="L362" s="203">
        <v>10</v>
      </c>
      <c r="M362" s="203">
        <v>0</v>
      </c>
      <c r="N362" s="203">
        <v>0</v>
      </c>
      <c r="O362" s="203">
        <v>7780</v>
      </c>
      <c r="P362" s="203" t="s">
        <v>1103</v>
      </c>
      <c r="Q362" s="203" t="s">
        <v>1104</v>
      </c>
      <c r="R362" s="125" t="s">
        <v>1928</v>
      </c>
    </row>
    <row r="363" spans="1:18" s="74" customFormat="1" ht="12.75" customHeight="1" x14ac:dyDescent="0.2">
      <c r="A363" s="70" t="s">
        <v>719</v>
      </c>
      <c r="B363" s="70" t="s">
        <v>178</v>
      </c>
      <c r="C363" s="203">
        <v>29150</v>
      </c>
      <c r="D363" s="203">
        <v>3500</v>
      </c>
      <c r="E363" s="203">
        <v>0</v>
      </c>
      <c r="F363" s="203">
        <v>0</v>
      </c>
      <c r="G363" s="203">
        <v>0</v>
      </c>
      <c r="H363" s="203">
        <v>0</v>
      </c>
      <c r="I363" s="203">
        <v>0</v>
      </c>
      <c r="J363" s="203">
        <v>0</v>
      </c>
      <c r="K363" s="203">
        <v>5000</v>
      </c>
      <c r="L363" s="203">
        <v>10000</v>
      </c>
      <c r="M363" s="203">
        <v>0</v>
      </c>
      <c r="N363" s="203">
        <v>0</v>
      </c>
      <c r="O363" s="203">
        <v>5750</v>
      </c>
      <c r="P363" s="203" t="s">
        <v>1106</v>
      </c>
      <c r="Q363" s="203" t="s">
        <v>1104</v>
      </c>
      <c r="R363" s="125" t="s">
        <v>2113</v>
      </c>
    </row>
    <row r="364" spans="1:18" s="74" customFormat="1" ht="12.75" customHeight="1" x14ac:dyDescent="0.2">
      <c r="A364" s="70" t="s">
        <v>569</v>
      </c>
      <c r="B364" s="70" t="s">
        <v>179</v>
      </c>
      <c r="C364" s="203">
        <v>11080</v>
      </c>
      <c r="D364" s="203">
        <v>0</v>
      </c>
      <c r="E364" s="203">
        <v>0</v>
      </c>
      <c r="F364" s="203">
        <v>0</v>
      </c>
      <c r="G364" s="203">
        <v>0</v>
      </c>
      <c r="H364" s="203">
        <v>0</v>
      </c>
      <c r="I364" s="203">
        <v>0</v>
      </c>
      <c r="J364" s="203">
        <v>0</v>
      </c>
      <c r="K364" s="203">
        <v>0</v>
      </c>
      <c r="L364" s="203">
        <v>0</v>
      </c>
      <c r="M364" s="203">
        <v>0</v>
      </c>
      <c r="N364" s="203">
        <v>0</v>
      </c>
      <c r="O364" s="203">
        <v>0</v>
      </c>
      <c r="P364" s="203" t="s">
        <v>1103</v>
      </c>
      <c r="Q364" s="203" t="s">
        <v>1104</v>
      </c>
      <c r="R364" s="125" t="s">
        <v>1963</v>
      </c>
    </row>
    <row r="365" spans="1:18" s="74" customFormat="1" ht="12.75" customHeight="1" x14ac:dyDescent="0.2">
      <c r="A365" s="70" t="s">
        <v>657</v>
      </c>
      <c r="B365" s="70" t="s">
        <v>180</v>
      </c>
      <c r="C365" s="203">
        <v>23330</v>
      </c>
      <c r="D365" s="203">
        <v>0</v>
      </c>
      <c r="E365" s="203">
        <v>0</v>
      </c>
      <c r="F365" s="203">
        <v>0</v>
      </c>
      <c r="G365" s="203">
        <v>0</v>
      </c>
      <c r="H365" s="203">
        <v>0</v>
      </c>
      <c r="I365" s="203">
        <v>0</v>
      </c>
      <c r="J365" s="203">
        <v>0</v>
      </c>
      <c r="K365" s="203">
        <v>0</v>
      </c>
      <c r="L365" s="203">
        <v>23930</v>
      </c>
      <c r="M365" s="203">
        <v>0</v>
      </c>
      <c r="N365" s="203">
        <v>0</v>
      </c>
      <c r="O365" s="203">
        <v>0</v>
      </c>
      <c r="P365" s="203" t="s">
        <v>1107</v>
      </c>
      <c r="Q365" s="203" t="s">
        <v>1104</v>
      </c>
      <c r="R365" s="125" t="s">
        <v>2051</v>
      </c>
    </row>
    <row r="366" spans="1:18" s="74" customFormat="1" ht="12.75" customHeight="1" x14ac:dyDescent="0.2">
      <c r="A366" s="70" t="s">
        <v>462</v>
      </c>
      <c r="B366" s="70" t="s">
        <v>181</v>
      </c>
      <c r="C366" s="203">
        <v>4500</v>
      </c>
      <c r="D366" s="203">
        <v>0</v>
      </c>
      <c r="E366" s="203">
        <v>0</v>
      </c>
      <c r="F366" s="203">
        <v>0</v>
      </c>
      <c r="G366" s="203">
        <v>0</v>
      </c>
      <c r="H366" s="203">
        <v>0</v>
      </c>
      <c r="I366" s="203">
        <v>0</v>
      </c>
      <c r="J366" s="203">
        <v>0</v>
      </c>
      <c r="K366" s="203">
        <v>0</v>
      </c>
      <c r="L366" s="203">
        <v>3000</v>
      </c>
      <c r="M366" s="203">
        <v>0</v>
      </c>
      <c r="N366" s="203">
        <v>0</v>
      </c>
      <c r="O366" s="203">
        <v>0</v>
      </c>
      <c r="P366" s="203" t="s">
        <v>1103</v>
      </c>
      <c r="Q366" s="203" t="s">
        <v>1104</v>
      </c>
      <c r="R366" s="125" t="s">
        <v>1856</v>
      </c>
    </row>
    <row r="367" spans="1:18" s="74" customFormat="1" ht="12.75" customHeight="1" x14ac:dyDescent="0.2">
      <c r="A367" s="70" t="s">
        <v>535</v>
      </c>
      <c r="B367" s="70" t="s">
        <v>182</v>
      </c>
      <c r="C367" s="203">
        <v>7454</v>
      </c>
      <c r="D367" s="203">
        <v>0</v>
      </c>
      <c r="E367" s="203">
        <v>0</v>
      </c>
      <c r="F367" s="203">
        <v>0</v>
      </c>
      <c r="G367" s="203">
        <v>0</v>
      </c>
      <c r="H367" s="203">
        <v>0</v>
      </c>
      <c r="I367" s="203">
        <v>0</v>
      </c>
      <c r="J367" s="203">
        <v>0</v>
      </c>
      <c r="K367" s="203">
        <v>0</v>
      </c>
      <c r="L367" s="203">
        <v>0</v>
      </c>
      <c r="M367" s="203">
        <v>0</v>
      </c>
      <c r="N367" s="203">
        <v>0</v>
      </c>
      <c r="O367" s="203">
        <v>0</v>
      </c>
      <c r="P367" s="203" t="s">
        <v>1103</v>
      </c>
      <c r="Q367" s="203" t="s">
        <v>1104</v>
      </c>
      <c r="R367" s="125" t="s">
        <v>1929</v>
      </c>
    </row>
    <row r="368" spans="1:18" s="74" customFormat="1" ht="12.75" customHeight="1" x14ac:dyDescent="0.2">
      <c r="A368" s="70" t="s">
        <v>448</v>
      </c>
      <c r="B368" s="70" t="s">
        <v>183</v>
      </c>
      <c r="C368" s="203">
        <v>17729</v>
      </c>
      <c r="D368" s="203">
        <v>0</v>
      </c>
      <c r="E368" s="203">
        <v>0</v>
      </c>
      <c r="F368" s="203">
        <v>0</v>
      </c>
      <c r="G368" s="203">
        <v>0</v>
      </c>
      <c r="H368" s="203">
        <v>1100</v>
      </c>
      <c r="I368" s="203">
        <v>0</v>
      </c>
      <c r="J368" s="203">
        <v>0</v>
      </c>
      <c r="K368" s="203">
        <v>0</v>
      </c>
      <c r="L368" s="203">
        <v>5000</v>
      </c>
      <c r="M368" s="203">
        <v>0</v>
      </c>
      <c r="N368" s="203">
        <v>0</v>
      </c>
      <c r="O368" s="203">
        <v>0</v>
      </c>
      <c r="P368" s="203" t="s">
        <v>1103</v>
      </c>
      <c r="Q368" s="203" t="s">
        <v>1104</v>
      </c>
      <c r="R368" s="125" t="s">
        <v>1842</v>
      </c>
    </row>
    <row r="369" spans="1:18" s="74" customFormat="1" ht="12.75" customHeight="1" x14ac:dyDescent="0.2">
      <c r="A369" s="70" t="s">
        <v>670</v>
      </c>
      <c r="B369" s="70" t="s">
        <v>184</v>
      </c>
      <c r="C369" s="203">
        <v>12000</v>
      </c>
      <c r="D369" s="203">
        <v>0</v>
      </c>
      <c r="E369" s="203">
        <v>0</v>
      </c>
      <c r="F369" s="203">
        <v>0</v>
      </c>
      <c r="G369" s="203">
        <v>0</v>
      </c>
      <c r="H369" s="203">
        <v>0</v>
      </c>
      <c r="I369" s="203">
        <v>0</v>
      </c>
      <c r="J369" s="203">
        <v>0</v>
      </c>
      <c r="K369" s="203">
        <v>20350</v>
      </c>
      <c r="L369" s="203">
        <v>0</v>
      </c>
      <c r="M369" s="203">
        <v>0</v>
      </c>
      <c r="N369" s="203">
        <v>0</v>
      </c>
      <c r="O369" s="203">
        <v>0</v>
      </c>
      <c r="P369" s="203" t="s">
        <v>1107</v>
      </c>
      <c r="Q369" s="203" t="s">
        <v>1104</v>
      </c>
      <c r="R369" s="125" t="s">
        <v>2064</v>
      </c>
    </row>
    <row r="370" spans="1:18" s="74" customFormat="1" ht="12.75" customHeight="1" x14ac:dyDescent="0.2">
      <c r="A370" s="70" t="s">
        <v>725</v>
      </c>
      <c r="B370" s="70" t="s">
        <v>1134</v>
      </c>
      <c r="C370" s="203">
        <v>11987</v>
      </c>
      <c r="D370" s="203">
        <v>0</v>
      </c>
      <c r="E370" s="203">
        <v>0</v>
      </c>
      <c r="F370" s="203">
        <v>0</v>
      </c>
      <c r="G370" s="203">
        <v>0</v>
      </c>
      <c r="H370" s="203">
        <v>0</v>
      </c>
      <c r="I370" s="203">
        <v>0</v>
      </c>
      <c r="J370" s="203">
        <v>0</v>
      </c>
      <c r="K370" s="203">
        <v>0</v>
      </c>
      <c r="L370" s="203">
        <v>0</v>
      </c>
      <c r="M370" s="203">
        <v>0</v>
      </c>
      <c r="N370" s="203">
        <v>0</v>
      </c>
      <c r="O370" s="203">
        <v>0</v>
      </c>
      <c r="P370" s="203" t="s">
        <v>1153</v>
      </c>
      <c r="Q370" s="203" t="s">
        <v>1104</v>
      </c>
      <c r="R370" s="125" t="s">
        <v>2120</v>
      </c>
    </row>
    <row r="371" spans="1:18" s="74" customFormat="1" ht="12.75" customHeight="1" x14ac:dyDescent="0.2">
      <c r="A371" s="70" t="s">
        <v>639</v>
      </c>
      <c r="B371" s="70" t="s">
        <v>185</v>
      </c>
      <c r="C371" s="203">
        <v>7818</v>
      </c>
      <c r="D371" s="203">
        <v>0</v>
      </c>
      <c r="E371" s="203">
        <v>0</v>
      </c>
      <c r="F371" s="203">
        <v>4000</v>
      </c>
      <c r="G371" s="203">
        <v>0</v>
      </c>
      <c r="H371" s="203">
        <v>0</v>
      </c>
      <c r="I371" s="203">
        <v>0</v>
      </c>
      <c r="J371" s="203">
        <v>0</v>
      </c>
      <c r="K371" s="203">
        <v>0</v>
      </c>
      <c r="L371" s="203">
        <v>23000</v>
      </c>
      <c r="M371" s="203">
        <v>0</v>
      </c>
      <c r="N371" s="203">
        <v>0</v>
      </c>
      <c r="O371" s="203">
        <v>15800</v>
      </c>
      <c r="P371" s="203" t="s">
        <v>1103</v>
      </c>
      <c r="Q371" s="203" t="s">
        <v>1104</v>
      </c>
      <c r="R371" s="125" t="s">
        <v>2033</v>
      </c>
    </row>
    <row r="372" spans="1:18" s="74" customFormat="1" ht="12.75" customHeight="1" x14ac:dyDescent="0.2">
      <c r="A372" s="70" t="s">
        <v>630</v>
      </c>
      <c r="B372" s="70" t="s">
        <v>186</v>
      </c>
      <c r="C372" s="203">
        <v>9000</v>
      </c>
      <c r="D372" s="203">
        <v>10050</v>
      </c>
      <c r="E372" s="203">
        <v>0</v>
      </c>
      <c r="F372" s="203">
        <v>9000</v>
      </c>
      <c r="G372" s="203">
        <v>0</v>
      </c>
      <c r="H372" s="203">
        <v>0</v>
      </c>
      <c r="I372" s="203">
        <v>0</v>
      </c>
      <c r="J372" s="203">
        <v>0</v>
      </c>
      <c r="K372" s="203">
        <v>0</v>
      </c>
      <c r="L372" s="203">
        <v>16170</v>
      </c>
      <c r="M372" s="203">
        <v>468</v>
      </c>
      <c r="N372" s="203">
        <v>0</v>
      </c>
      <c r="O372" s="203">
        <v>4000</v>
      </c>
      <c r="P372" s="203" t="s">
        <v>1103</v>
      </c>
      <c r="Q372" s="203" t="s">
        <v>1104</v>
      </c>
      <c r="R372" s="125" t="s">
        <v>2024</v>
      </c>
    </row>
    <row r="373" spans="1:18" s="74" customFormat="1" ht="12.75" customHeight="1" x14ac:dyDescent="0.2">
      <c r="A373" s="70" t="s">
        <v>591</v>
      </c>
      <c r="B373" s="70" t="s">
        <v>187</v>
      </c>
      <c r="C373" s="203">
        <v>19105</v>
      </c>
      <c r="D373" s="203">
        <v>2000</v>
      </c>
      <c r="E373" s="203">
        <v>0</v>
      </c>
      <c r="F373" s="203">
        <v>0</v>
      </c>
      <c r="G373" s="203">
        <v>0</v>
      </c>
      <c r="H373" s="203">
        <v>0</v>
      </c>
      <c r="I373" s="203">
        <v>0</v>
      </c>
      <c r="J373" s="203">
        <v>0</v>
      </c>
      <c r="K373" s="203">
        <v>0</v>
      </c>
      <c r="L373" s="203">
        <v>12756</v>
      </c>
      <c r="M373" s="203">
        <v>0</v>
      </c>
      <c r="N373" s="203">
        <v>0</v>
      </c>
      <c r="O373" s="203">
        <v>3000</v>
      </c>
      <c r="P373" s="203" t="s">
        <v>1103</v>
      </c>
      <c r="Q373" s="203" t="s">
        <v>1104</v>
      </c>
      <c r="R373" s="125" t="s">
        <v>1985</v>
      </c>
    </row>
    <row r="374" spans="1:18" s="74" customFormat="1" ht="12.75" customHeight="1" x14ac:dyDescent="0.2">
      <c r="A374" s="70" t="s">
        <v>483</v>
      </c>
      <c r="B374" s="70" t="s">
        <v>188</v>
      </c>
      <c r="C374" s="203">
        <v>0</v>
      </c>
      <c r="D374" s="203">
        <v>0</v>
      </c>
      <c r="E374" s="203">
        <v>0</v>
      </c>
      <c r="F374" s="203">
        <v>0</v>
      </c>
      <c r="G374" s="203">
        <v>0</v>
      </c>
      <c r="H374" s="203">
        <v>0</v>
      </c>
      <c r="I374" s="203">
        <v>0</v>
      </c>
      <c r="J374" s="203">
        <v>0</v>
      </c>
      <c r="K374" s="203">
        <v>0</v>
      </c>
      <c r="L374" s="203">
        <v>27050</v>
      </c>
      <c r="M374" s="203">
        <v>0</v>
      </c>
      <c r="N374" s="203">
        <v>5487</v>
      </c>
      <c r="O374" s="203">
        <v>2000</v>
      </c>
      <c r="P374" s="203" t="s">
        <v>1103</v>
      </c>
      <c r="Q374" s="203" t="s">
        <v>1104</v>
      </c>
      <c r="R374" s="125" t="s">
        <v>1877</v>
      </c>
    </row>
    <row r="375" spans="1:18" s="74" customFormat="1" ht="12.75" customHeight="1" x14ac:dyDescent="0.2">
      <c r="A375" s="70" t="s">
        <v>540</v>
      </c>
      <c r="B375" s="70" t="s">
        <v>189</v>
      </c>
      <c r="C375" s="203">
        <v>20000</v>
      </c>
      <c r="D375" s="203">
        <v>9000</v>
      </c>
      <c r="E375" s="203">
        <v>0</v>
      </c>
      <c r="F375" s="203">
        <v>0</v>
      </c>
      <c r="G375" s="203">
        <v>0</v>
      </c>
      <c r="H375" s="203">
        <v>0</v>
      </c>
      <c r="I375" s="203">
        <v>0</v>
      </c>
      <c r="J375" s="203">
        <v>0</v>
      </c>
      <c r="K375" s="203">
        <v>0</v>
      </c>
      <c r="L375" s="203">
        <v>875</v>
      </c>
      <c r="M375" s="203">
        <v>0</v>
      </c>
      <c r="N375" s="203">
        <v>0</v>
      </c>
      <c r="O375" s="203">
        <v>0</v>
      </c>
      <c r="P375" s="203" t="s">
        <v>1100</v>
      </c>
      <c r="Q375" s="203" t="s">
        <v>1104</v>
      </c>
      <c r="R375" s="125" t="s">
        <v>1934</v>
      </c>
    </row>
    <row r="376" spans="1:18" s="74" customFormat="1" ht="12.75" customHeight="1" x14ac:dyDescent="0.2">
      <c r="A376" s="70" t="s">
        <v>572</v>
      </c>
      <c r="B376" s="70" t="s">
        <v>190</v>
      </c>
      <c r="C376" s="203">
        <v>14541</v>
      </c>
      <c r="D376" s="203">
        <v>2900</v>
      </c>
      <c r="E376" s="203">
        <v>0</v>
      </c>
      <c r="F376" s="203">
        <v>0</v>
      </c>
      <c r="G376" s="203">
        <v>0</v>
      </c>
      <c r="H376" s="203">
        <v>0</v>
      </c>
      <c r="I376" s="203">
        <v>0</v>
      </c>
      <c r="J376" s="203">
        <v>0</v>
      </c>
      <c r="K376" s="203">
        <v>0</v>
      </c>
      <c r="L376" s="203">
        <v>0</v>
      </c>
      <c r="M376" s="203">
        <v>0</v>
      </c>
      <c r="N376" s="203">
        <v>0</v>
      </c>
      <c r="O376" s="203">
        <v>0</v>
      </c>
      <c r="P376" s="203" t="s">
        <v>1103</v>
      </c>
      <c r="Q376" s="203" t="s">
        <v>1104</v>
      </c>
      <c r="R376" s="125" t="s">
        <v>1966</v>
      </c>
    </row>
    <row r="377" spans="1:18" s="74" customFormat="1" ht="12.75" customHeight="1" x14ac:dyDescent="0.2">
      <c r="A377" s="70" t="s">
        <v>658</v>
      </c>
      <c r="B377" s="70" t="s">
        <v>191</v>
      </c>
      <c r="C377" s="203">
        <v>17700</v>
      </c>
      <c r="D377" s="203">
        <v>0</v>
      </c>
      <c r="E377" s="203">
        <v>0</v>
      </c>
      <c r="F377" s="203">
        <v>0</v>
      </c>
      <c r="G377" s="203">
        <v>0</v>
      </c>
      <c r="H377" s="203">
        <v>0</v>
      </c>
      <c r="I377" s="203">
        <v>15000</v>
      </c>
      <c r="J377" s="203">
        <v>0</v>
      </c>
      <c r="K377" s="203">
        <v>0</v>
      </c>
      <c r="L377" s="203">
        <v>8800</v>
      </c>
      <c r="M377" s="203">
        <v>0</v>
      </c>
      <c r="N377" s="203">
        <v>0</v>
      </c>
      <c r="O377" s="203">
        <v>6000</v>
      </c>
      <c r="P377" s="203" t="s">
        <v>1107</v>
      </c>
      <c r="Q377" s="203" t="s">
        <v>1104</v>
      </c>
      <c r="R377" s="125" t="s">
        <v>2052</v>
      </c>
    </row>
    <row r="378" spans="1:18" s="74" customFormat="1" ht="12.75" customHeight="1" x14ac:dyDescent="0.2">
      <c r="A378" s="70" t="s">
        <v>680</v>
      </c>
      <c r="B378" s="70" t="s">
        <v>192</v>
      </c>
      <c r="C378" s="203">
        <v>16545</v>
      </c>
      <c r="D378" s="203">
        <v>0</v>
      </c>
      <c r="E378" s="203">
        <v>0</v>
      </c>
      <c r="F378" s="203">
        <v>0</v>
      </c>
      <c r="G378" s="203">
        <v>0</v>
      </c>
      <c r="H378" s="203">
        <v>0</v>
      </c>
      <c r="I378" s="203">
        <v>0</v>
      </c>
      <c r="J378" s="203">
        <v>0</v>
      </c>
      <c r="K378" s="203">
        <v>0</v>
      </c>
      <c r="L378" s="203">
        <v>10000</v>
      </c>
      <c r="M378" s="203">
        <v>0</v>
      </c>
      <c r="N378" s="203">
        <v>23000</v>
      </c>
      <c r="O378" s="203">
        <v>0</v>
      </c>
      <c r="P378" s="203" t="s">
        <v>1107</v>
      </c>
      <c r="Q378" s="203" t="s">
        <v>1104</v>
      </c>
      <c r="R378" s="125" t="s">
        <v>2074</v>
      </c>
    </row>
    <row r="379" spans="1:18" s="74" customFormat="1" ht="12.75" customHeight="1" x14ac:dyDescent="0.2">
      <c r="A379" s="70" t="s">
        <v>570</v>
      </c>
      <c r="B379" s="70" t="s">
        <v>193</v>
      </c>
      <c r="C379" s="203">
        <v>17000</v>
      </c>
      <c r="D379" s="203">
        <v>3000</v>
      </c>
      <c r="E379" s="203">
        <v>0</v>
      </c>
      <c r="F379" s="203">
        <v>0</v>
      </c>
      <c r="G379" s="203">
        <v>0</v>
      </c>
      <c r="H379" s="203">
        <v>0</v>
      </c>
      <c r="I379" s="203">
        <v>0</v>
      </c>
      <c r="J379" s="203">
        <v>0</v>
      </c>
      <c r="K379" s="203">
        <v>0</v>
      </c>
      <c r="L379" s="203">
        <v>0</v>
      </c>
      <c r="M379" s="203">
        <v>0</v>
      </c>
      <c r="N379" s="203">
        <v>0</v>
      </c>
      <c r="O379" s="203">
        <v>0</v>
      </c>
      <c r="P379" s="203" t="s">
        <v>1103</v>
      </c>
      <c r="Q379" s="203" t="s">
        <v>1104</v>
      </c>
      <c r="R379" s="125" t="s">
        <v>1964</v>
      </c>
    </row>
    <row r="380" spans="1:18" s="74" customFormat="1" ht="12.75" customHeight="1" x14ac:dyDescent="0.2">
      <c r="A380" s="70" t="s">
        <v>944</v>
      </c>
      <c r="B380" s="70" t="s">
        <v>945</v>
      </c>
      <c r="C380" s="203">
        <v>6246</v>
      </c>
      <c r="D380" s="203">
        <v>0</v>
      </c>
      <c r="E380" s="203">
        <v>0</v>
      </c>
      <c r="F380" s="203">
        <v>0</v>
      </c>
      <c r="G380" s="203">
        <v>0</v>
      </c>
      <c r="H380" s="203">
        <v>0</v>
      </c>
      <c r="I380" s="203">
        <v>0</v>
      </c>
      <c r="J380" s="203">
        <v>0</v>
      </c>
      <c r="K380" s="203">
        <v>0</v>
      </c>
      <c r="L380" s="203">
        <v>1080</v>
      </c>
      <c r="M380" s="203">
        <v>0</v>
      </c>
      <c r="N380" s="203">
        <v>0</v>
      </c>
      <c r="O380" s="203">
        <v>0</v>
      </c>
      <c r="P380" s="203" t="s">
        <v>1100</v>
      </c>
      <c r="Q380" s="203" t="s">
        <v>1102</v>
      </c>
      <c r="R380" s="125" t="s">
        <v>2226</v>
      </c>
    </row>
    <row r="381" spans="1:18" s="74" customFormat="1" ht="12.75" customHeight="1" x14ac:dyDescent="0.2">
      <c r="A381" s="70" t="s">
        <v>1091</v>
      </c>
      <c r="B381" s="70" t="s">
        <v>1092</v>
      </c>
      <c r="C381" s="203">
        <v>0</v>
      </c>
      <c r="D381" s="203">
        <v>0</v>
      </c>
      <c r="E381" s="203">
        <v>0</v>
      </c>
      <c r="F381" s="203">
        <v>0</v>
      </c>
      <c r="G381" s="203">
        <v>0</v>
      </c>
      <c r="H381" s="203">
        <v>0</v>
      </c>
      <c r="I381" s="203">
        <v>0</v>
      </c>
      <c r="J381" s="203">
        <v>0</v>
      </c>
      <c r="K381" s="203">
        <v>0</v>
      </c>
      <c r="L381" s="203">
        <v>0</v>
      </c>
      <c r="M381" s="203">
        <v>0</v>
      </c>
      <c r="N381" s="203">
        <v>0</v>
      </c>
      <c r="O381" s="203">
        <v>0</v>
      </c>
      <c r="P381" s="203" t="s">
        <v>1153</v>
      </c>
      <c r="Q381" s="203" t="s">
        <v>1102</v>
      </c>
      <c r="R381" s="125" t="s">
        <v>2256</v>
      </c>
    </row>
    <row r="382" spans="1:18" s="74" customFormat="1" ht="12.75" customHeight="1" x14ac:dyDescent="0.2">
      <c r="A382" s="70" t="s">
        <v>602</v>
      </c>
      <c r="B382" s="70" t="s">
        <v>194</v>
      </c>
      <c r="C382" s="203">
        <v>10000</v>
      </c>
      <c r="D382" s="203">
        <v>0</v>
      </c>
      <c r="E382" s="203">
        <v>0</v>
      </c>
      <c r="F382" s="203">
        <v>0</v>
      </c>
      <c r="G382" s="203">
        <v>0</v>
      </c>
      <c r="H382" s="203">
        <v>0</v>
      </c>
      <c r="I382" s="203">
        <v>0</v>
      </c>
      <c r="J382" s="203">
        <v>0</v>
      </c>
      <c r="K382" s="203">
        <v>0</v>
      </c>
      <c r="L382" s="203">
        <v>9314</v>
      </c>
      <c r="M382" s="203">
        <v>0</v>
      </c>
      <c r="N382" s="203">
        <v>0</v>
      </c>
      <c r="O382" s="203">
        <v>10000</v>
      </c>
      <c r="P382" s="203" t="s">
        <v>1103</v>
      </c>
      <c r="Q382" s="203" t="s">
        <v>1104</v>
      </c>
      <c r="R382" s="125" t="s">
        <v>1996</v>
      </c>
    </row>
    <row r="383" spans="1:18" s="74" customFormat="1" ht="12.75" customHeight="1" x14ac:dyDescent="0.2">
      <c r="A383" s="70" t="s">
        <v>666</v>
      </c>
      <c r="B383" s="70" t="s">
        <v>195</v>
      </c>
      <c r="C383" s="203">
        <v>12000</v>
      </c>
      <c r="D383" s="203">
        <v>3000</v>
      </c>
      <c r="E383" s="203">
        <v>0</v>
      </c>
      <c r="F383" s="203">
        <v>0</v>
      </c>
      <c r="G383" s="203">
        <v>0</v>
      </c>
      <c r="H383" s="203">
        <v>0</v>
      </c>
      <c r="I383" s="203">
        <v>0</v>
      </c>
      <c r="J383" s="203">
        <v>0</v>
      </c>
      <c r="K383" s="203">
        <v>0</v>
      </c>
      <c r="L383" s="203">
        <v>27180</v>
      </c>
      <c r="M383" s="203">
        <v>0</v>
      </c>
      <c r="N383" s="203">
        <v>0</v>
      </c>
      <c r="O383" s="203">
        <v>0</v>
      </c>
      <c r="P383" s="203" t="s">
        <v>1107</v>
      </c>
      <c r="Q383" s="203" t="s">
        <v>1104</v>
      </c>
      <c r="R383" s="125" t="s">
        <v>2060</v>
      </c>
    </row>
    <row r="384" spans="1:18" s="74" customFormat="1" ht="12.75" customHeight="1" x14ac:dyDescent="0.2">
      <c r="A384" s="70" t="s">
        <v>573</v>
      </c>
      <c r="B384" s="70" t="s">
        <v>196</v>
      </c>
      <c r="C384" s="203">
        <v>0</v>
      </c>
      <c r="D384" s="203">
        <v>0</v>
      </c>
      <c r="E384" s="203">
        <v>0</v>
      </c>
      <c r="F384" s="203">
        <v>0</v>
      </c>
      <c r="G384" s="203">
        <v>0</v>
      </c>
      <c r="H384" s="203">
        <v>0</v>
      </c>
      <c r="I384" s="203">
        <v>0</v>
      </c>
      <c r="J384" s="203">
        <v>0</v>
      </c>
      <c r="K384" s="203">
        <v>0</v>
      </c>
      <c r="L384" s="203">
        <v>0</v>
      </c>
      <c r="M384" s="203">
        <v>0</v>
      </c>
      <c r="N384" s="203">
        <v>0</v>
      </c>
      <c r="O384" s="203">
        <v>40469</v>
      </c>
      <c r="P384" s="203" t="s">
        <v>1103</v>
      </c>
      <c r="Q384" s="203" t="s">
        <v>1104</v>
      </c>
      <c r="R384" s="125" t="s">
        <v>1967</v>
      </c>
    </row>
    <row r="385" spans="1:18" s="74" customFormat="1" ht="12.75" customHeight="1" x14ac:dyDescent="0.2">
      <c r="A385" s="70" t="s">
        <v>518</v>
      </c>
      <c r="B385" s="70" t="s">
        <v>197</v>
      </c>
      <c r="C385" s="203">
        <v>16511</v>
      </c>
      <c r="D385" s="203">
        <v>6000</v>
      </c>
      <c r="E385" s="203">
        <v>0</v>
      </c>
      <c r="F385" s="203">
        <v>0</v>
      </c>
      <c r="G385" s="203">
        <v>0</v>
      </c>
      <c r="H385" s="203">
        <v>0</v>
      </c>
      <c r="I385" s="203">
        <v>0</v>
      </c>
      <c r="J385" s="203">
        <v>250</v>
      </c>
      <c r="K385" s="203">
        <v>0</v>
      </c>
      <c r="L385" s="203">
        <v>8000</v>
      </c>
      <c r="M385" s="203">
        <v>0</v>
      </c>
      <c r="N385" s="203">
        <v>50</v>
      </c>
      <c r="O385" s="203">
        <v>4000</v>
      </c>
      <c r="P385" s="203" t="s">
        <v>1103</v>
      </c>
      <c r="Q385" s="203" t="s">
        <v>1104</v>
      </c>
      <c r="R385" s="125" t="s">
        <v>1912</v>
      </c>
    </row>
    <row r="386" spans="1:18" s="74" customFormat="1" ht="12.75" customHeight="1" x14ac:dyDescent="0.2">
      <c r="A386" s="70" t="s">
        <v>671</v>
      </c>
      <c r="B386" s="70" t="s">
        <v>198</v>
      </c>
      <c r="C386" s="203">
        <v>35000</v>
      </c>
      <c r="D386" s="203">
        <v>0</v>
      </c>
      <c r="E386" s="203">
        <v>0</v>
      </c>
      <c r="F386" s="203">
        <v>0</v>
      </c>
      <c r="G386" s="203">
        <v>0</v>
      </c>
      <c r="H386" s="203">
        <v>0</v>
      </c>
      <c r="I386" s="203">
        <v>0</v>
      </c>
      <c r="J386" s="203">
        <v>0</v>
      </c>
      <c r="K386" s="203">
        <v>0</v>
      </c>
      <c r="L386" s="203">
        <v>70216</v>
      </c>
      <c r="M386" s="203">
        <v>0</v>
      </c>
      <c r="N386" s="203">
        <v>0</v>
      </c>
      <c r="O386" s="203">
        <v>0</v>
      </c>
      <c r="P386" s="203" t="s">
        <v>1107</v>
      </c>
      <c r="Q386" s="203" t="s">
        <v>1104</v>
      </c>
      <c r="R386" s="125" t="s">
        <v>2065</v>
      </c>
    </row>
    <row r="387" spans="1:18" s="74" customFormat="1" ht="12.75" customHeight="1" x14ac:dyDescent="0.2">
      <c r="A387" s="70" t="s">
        <v>519</v>
      </c>
      <c r="B387" s="70" t="s">
        <v>199</v>
      </c>
      <c r="C387" s="203">
        <v>5020</v>
      </c>
      <c r="D387" s="203">
        <v>0</v>
      </c>
      <c r="E387" s="203">
        <v>0</v>
      </c>
      <c r="F387" s="203">
        <v>0</v>
      </c>
      <c r="G387" s="203">
        <v>0</v>
      </c>
      <c r="H387" s="203">
        <v>0</v>
      </c>
      <c r="I387" s="203">
        <v>0</v>
      </c>
      <c r="J387" s="203">
        <v>0</v>
      </c>
      <c r="K387" s="203">
        <v>0</v>
      </c>
      <c r="L387" s="203">
        <v>16874</v>
      </c>
      <c r="M387" s="203">
        <v>0</v>
      </c>
      <c r="N387" s="203">
        <v>6760</v>
      </c>
      <c r="O387" s="203">
        <v>13000</v>
      </c>
      <c r="P387" s="203" t="s">
        <v>1103</v>
      </c>
      <c r="Q387" s="203" t="s">
        <v>1104</v>
      </c>
      <c r="R387" s="125" t="s">
        <v>1913</v>
      </c>
    </row>
    <row r="388" spans="1:18" s="74" customFormat="1" ht="12.75" customHeight="1" x14ac:dyDescent="0.2">
      <c r="A388" s="70" t="s">
        <v>946</v>
      </c>
      <c r="B388" s="70" t="s">
        <v>947</v>
      </c>
      <c r="C388" s="203">
        <v>3488</v>
      </c>
      <c r="D388" s="203">
        <v>0</v>
      </c>
      <c r="E388" s="203">
        <v>0</v>
      </c>
      <c r="F388" s="203">
        <v>0</v>
      </c>
      <c r="G388" s="203">
        <v>0</v>
      </c>
      <c r="H388" s="203">
        <v>0</v>
      </c>
      <c r="I388" s="203">
        <v>0</v>
      </c>
      <c r="J388" s="203">
        <v>0</v>
      </c>
      <c r="K388" s="203">
        <v>0</v>
      </c>
      <c r="L388" s="203">
        <v>0</v>
      </c>
      <c r="M388" s="203">
        <v>338046</v>
      </c>
      <c r="N388" s="203">
        <v>0</v>
      </c>
      <c r="O388" s="203">
        <v>0</v>
      </c>
      <c r="P388" s="203" t="s">
        <v>1100</v>
      </c>
      <c r="Q388" s="203" t="s">
        <v>1102</v>
      </c>
      <c r="R388" s="125" t="s">
        <v>2254</v>
      </c>
    </row>
    <row r="389" spans="1:18" s="74" customFormat="1" ht="12.75" customHeight="1" x14ac:dyDescent="0.2">
      <c r="A389" s="70" t="s">
        <v>742</v>
      </c>
      <c r="B389" s="70" t="s">
        <v>1135</v>
      </c>
      <c r="C389" s="203">
        <v>7828</v>
      </c>
      <c r="D389" s="203">
        <v>3000</v>
      </c>
      <c r="E389" s="203">
        <v>0</v>
      </c>
      <c r="F389" s="203">
        <v>0</v>
      </c>
      <c r="G389" s="203">
        <v>0</v>
      </c>
      <c r="H389" s="203">
        <v>0</v>
      </c>
      <c r="I389" s="203">
        <v>0</v>
      </c>
      <c r="J389" s="203">
        <v>0</v>
      </c>
      <c r="K389" s="203">
        <v>4720</v>
      </c>
      <c r="L389" s="203">
        <v>0</v>
      </c>
      <c r="M389" s="203">
        <v>0</v>
      </c>
      <c r="N389" s="203">
        <v>0</v>
      </c>
      <c r="O389" s="203">
        <v>4500</v>
      </c>
      <c r="P389" s="203" t="s">
        <v>1153</v>
      </c>
      <c r="Q389" s="203" t="s">
        <v>1104</v>
      </c>
      <c r="R389" s="125" t="s">
        <v>2138</v>
      </c>
    </row>
    <row r="390" spans="1:18" s="74" customFormat="1" ht="12.75" customHeight="1" x14ac:dyDescent="0.2">
      <c r="A390" s="70" t="s">
        <v>599</v>
      </c>
      <c r="B390" s="70" t="s">
        <v>361</v>
      </c>
      <c r="C390" s="203">
        <v>92899</v>
      </c>
      <c r="D390" s="203">
        <v>7000</v>
      </c>
      <c r="E390" s="203">
        <v>0</v>
      </c>
      <c r="F390" s="203">
        <v>0</v>
      </c>
      <c r="G390" s="203">
        <v>0</v>
      </c>
      <c r="H390" s="203">
        <v>0</v>
      </c>
      <c r="I390" s="203">
        <v>0</v>
      </c>
      <c r="J390" s="203">
        <v>0</v>
      </c>
      <c r="K390" s="203">
        <v>0</v>
      </c>
      <c r="L390" s="203">
        <v>24010</v>
      </c>
      <c r="M390" s="203">
        <v>0</v>
      </c>
      <c r="N390" s="203">
        <v>0</v>
      </c>
      <c r="O390" s="203">
        <v>27000</v>
      </c>
      <c r="P390" s="203" t="s">
        <v>1100</v>
      </c>
      <c r="Q390" s="203" t="s">
        <v>1104</v>
      </c>
      <c r="R390" s="125" t="s">
        <v>1993</v>
      </c>
    </row>
    <row r="391" spans="1:18" s="74" customFormat="1" ht="12.75" customHeight="1" x14ac:dyDescent="0.2">
      <c r="A391" s="70" t="s">
        <v>379</v>
      </c>
      <c r="B391" s="70" t="s">
        <v>200</v>
      </c>
      <c r="C391" s="203">
        <v>0</v>
      </c>
      <c r="D391" s="203">
        <v>0</v>
      </c>
      <c r="E391" s="203">
        <v>0</v>
      </c>
      <c r="F391" s="203">
        <v>0</v>
      </c>
      <c r="G391" s="203">
        <v>0</v>
      </c>
      <c r="H391" s="203">
        <v>0</v>
      </c>
      <c r="I391" s="203">
        <v>0</v>
      </c>
      <c r="J391" s="203">
        <v>0</v>
      </c>
      <c r="K391" s="203">
        <v>0</v>
      </c>
      <c r="L391" s="203">
        <v>5900</v>
      </c>
      <c r="M391" s="203">
        <v>14365</v>
      </c>
      <c r="N391" s="203">
        <v>6604</v>
      </c>
      <c r="O391" s="203">
        <v>15000</v>
      </c>
      <c r="P391" s="203" t="s">
        <v>1100</v>
      </c>
      <c r="Q391" s="203" t="s">
        <v>1104</v>
      </c>
      <c r="R391" s="125" t="s">
        <v>1773</v>
      </c>
    </row>
    <row r="392" spans="1:18" s="74" customFormat="1" ht="12.75" customHeight="1" x14ac:dyDescent="0.2">
      <c r="A392" s="70" t="s">
        <v>681</v>
      </c>
      <c r="B392" s="70" t="s">
        <v>201</v>
      </c>
      <c r="C392" s="203">
        <v>399</v>
      </c>
      <c r="D392" s="203">
        <v>0</v>
      </c>
      <c r="E392" s="203">
        <v>0</v>
      </c>
      <c r="F392" s="203">
        <v>0</v>
      </c>
      <c r="G392" s="203">
        <v>0</v>
      </c>
      <c r="H392" s="203">
        <v>0</v>
      </c>
      <c r="I392" s="203">
        <v>0</v>
      </c>
      <c r="J392" s="203">
        <v>0</v>
      </c>
      <c r="K392" s="203">
        <v>0</v>
      </c>
      <c r="L392" s="203">
        <v>27600</v>
      </c>
      <c r="M392" s="203">
        <v>0</v>
      </c>
      <c r="N392" s="203">
        <v>39323</v>
      </c>
      <c r="O392" s="203">
        <v>32500</v>
      </c>
      <c r="P392" s="203" t="s">
        <v>1107</v>
      </c>
      <c r="Q392" s="203" t="s">
        <v>1104</v>
      </c>
      <c r="R392" s="125" t="s">
        <v>2075</v>
      </c>
    </row>
    <row r="393" spans="1:18" s="74" customFormat="1" ht="12.75" customHeight="1" x14ac:dyDescent="0.2">
      <c r="A393" s="70" t="s">
        <v>600</v>
      </c>
      <c r="B393" s="70" t="s">
        <v>340</v>
      </c>
      <c r="C393" s="203">
        <v>162000</v>
      </c>
      <c r="D393" s="203">
        <v>10000</v>
      </c>
      <c r="E393" s="203">
        <v>0</v>
      </c>
      <c r="F393" s="203">
        <v>0</v>
      </c>
      <c r="G393" s="203">
        <v>0</v>
      </c>
      <c r="H393" s="203">
        <v>0</v>
      </c>
      <c r="I393" s="203">
        <v>0</v>
      </c>
      <c r="J393" s="203">
        <v>0</v>
      </c>
      <c r="K393" s="203">
        <v>0</v>
      </c>
      <c r="L393" s="203">
        <v>33425</v>
      </c>
      <c r="M393" s="203">
        <v>0</v>
      </c>
      <c r="N393" s="203">
        <v>0</v>
      </c>
      <c r="O393" s="203">
        <v>53500</v>
      </c>
      <c r="P393" s="203" t="s">
        <v>1109</v>
      </c>
      <c r="Q393" s="203" t="s">
        <v>1104</v>
      </c>
      <c r="R393" s="125" t="s">
        <v>1994</v>
      </c>
    </row>
    <row r="394" spans="1:18" s="74" customFormat="1" ht="12.75" customHeight="1" x14ac:dyDescent="0.2">
      <c r="A394" s="70" t="s">
        <v>948</v>
      </c>
      <c r="B394" s="70" t="s">
        <v>949</v>
      </c>
      <c r="C394" s="203">
        <v>47900</v>
      </c>
      <c r="D394" s="203">
        <v>0</v>
      </c>
      <c r="E394" s="203">
        <v>0</v>
      </c>
      <c r="F394" s="203">
        <v>0</v>
      </c>
      <c r="G394" s="203">
        <v>0</v>
      </c>
      <c r="H394" s="203">
        <v>0</v>
      </c>
      <c r="I394" s="203">
        <v>0</v>
      </c>
      <c r="J394" s="203">
        <v>0</v>
      </c>
      <c r="K394" s="203">
        <v>0</v>
      </c>
      <c r="L394" s="203">
        <v>0</v>
      </c>
      <c r="M394" s="203">
        <v>0</v>
      </c>
      <c r="N394" s="203">
        <v>0</v>
      </c>
      <c r="O394" s="203">
        <v>5000</v>
      </c>
      <c r="P394" s="203" t="s">
        <v>1100</v>
      </c>
      <c r="Q394" s="203" t="s">
        <v>1102</v>
      </c>
      <c r="R394" s="125" t="s">
        <v>2248</v>
      </c>
    </row>
    <row r="395" spans="1:18" s="74" customFormat="1" ht="12.75" customHeight="1" x14ac:dyDescent="0.2">
      <c r="A395" s="70" t="s">
        <v>386</v>
      </c>
      <c r="B395" s="70" t="s">
        <v>202</v>
      </c>
      <c r="C395" s="203">
        <v>10000</v>
      </c>
      <c r="D395" s="203">
        <v>0</v>
      </c>
      <c r="E395" s="203">
        <v>0</v>
      </c>
      <c r="F395" s="203">
        <v>0</v>
      </c>
      <c r="G395" s="203">
        <v>0</v>
      </c>
      <c r="H395" s="203">
        <v>0</v>
      </c>
      <c r="I395" s="203">
        <v>0</v>
      </c>
      <c r="J395" s="203">
        <v>0</v>
      </c>
      <c r="K395" s="203">
        <v>0</v>
      </c>
      <c r="L395" s="203">
        <v>4000</v>
      </c>
      <c r="M395" s="203">
        <v>728</v>
      </c>
      <c r="N395" s="203">
        <v>0</v>
      </c>
      <c r="O395" s="203">
        <v>0</v>
      </c>
      <c r="P395" s="203" t="s">
        <v>1103</v>
      </c>
      <c r="Q395" s="203" t="s">
        <v>1104</v>
      </c>
      <c r="R395" s="125" t="s">
        <v>1780</v>
      </c>
    </row>
    <row r="396" spans="1:18" s="74" customFormat="1" ht="12.75" customHeight="1" x14ac:dyDescent="0.2">
      <c r="A396" s="70" t="s">
        <v>393</v>
      </c>
      <c r="B396" s="70" t="s">
        <v>203</v>
      </c>
      <c r="C396" s="203">
        <v>32300</v>
      </c>
      <c r="D396" s="203">
        <v>16500</v>
      </c>
      <c r="E396" s="203">
        <v>0</v>
      </c>
      <c r="F396" s="203">
        <v>0</v>
      </c>
      <c r="G396" s="203">
        <v>0</v>
      </c>
      <c r="H396" s="203">
        <v>0</v>
      </c>
      <c r="I396" s="203">
        <v>0</v>
      </c>
      <c r="J396" s="203">
        <v>27313</v>
      </c>
      <c r="K396" s="203">
        <v>0</v>
      </c>
      <c r="L396" s="203">
        <v>7140</v>
      </c>
      <c r="M396" s="203">
        <v>0</v>
      </c>
      <c r="N396" s="203">
        <v>1000</v>
      </c>
      <c r="O396" s="203">
        <v>2500</v>
      </c>
      <c r="P396" s="203" t="s">
        <v>1103</v>
      </c>
      <c r="Q396" s="203" t="s">
        <v>1104</v>
      </c>
      <c r="R396" s="125" t="s">
        <v>1787</v>
      </c>
    </row>
    <row r="397" spans="1:18" s="74" customFormat="1" ht="12.75" customHeight="1" x14ac:dyDescent="0.2">
      <c r="A397" s="70" t="s">
        <v>420</v>
      </c>
      <c r="B397" s="70" t="s">
        <v>204</v>
      </c>
      <c r="C397" s="203">
        <v>4492</v>
      </c>
      <c r="D397" s="203">
        <v>0</v>
      </c>
      <c r="E397" s="203">
        <v>0</v>
      </c>
      <c r="F397" s="203">
        <v>0</v>
      </c>
      <c r="G397" s="203">
        <v>0</v>
      </c>
      <c r="H397" s="203">
        <v>0</v>
      </c>
      <c r="I397" s="203">
        <v>0</v>
      </c>
      <c r="J397" s="203">
        <v>0</v>
      </c>
      <c r="K397" s="203">
        <v>3</v>
      </c>
      <c r="L397" s="203">
        <v>0</v>
      </c>
      <c r="M397" s="203">
        <v>0</v>
      </c>
      <c r="N397" s="203">
        <v>0</v>
      </c>
      <c r="O397" s="203">
        <v>15</v>
      </c>
      <c r="P397" s="203" t="s">
        <v>1103</v>
      </c>
      <c r="Q397" s="203" t="s">
        <v>1104</v>
      </c>
      <c r="R397" s="125" t="s">
        <v>1814</v>
      </c>
    </row>
    <row r="398" spans="1:18" s="74" customFormat="1" ht="12.75" customHeight="1" x14ac:dyDescent="0.2">
      <c r="A398" s="70" t="s">
        <v>1090</v>
      </c>
      <c r="B398" s="70" t="s">
        <v>1136</v>
      </c>
      <c r="C398" s="203">
        <v>0</v>
      </c>
      <c r="D398" s="203">
        <v>0</v>
      </c>
      <c r="E398" s="203">
        <v>0</v>
      </c>
      <c r="F398" s="203">
        <v>0</v>
      </c>
      <c r="G398" s="203">
        <v>0</v>
      </c>
      <c r="H398" s="203">
        <v>0</v>
      </c>
      <c r="I398" s="203">
        <v>0</v>
      </c>
      <c r="J398" s="203">
        <v>0</v>
      </c>
      <c r="K398" s="203">
        <v>0</v>
      </c>
      <c r="L398" s="203">
        <v>0</v>
      </c>
      <c r="M398" s="203">
        <v>7994</v>
      </c>
      <c r="N398" s="203">
        <v>0</v>
      </c>
      <c r="O398" s="203">
        <v>0</v>
      </c>
      <c r="P398" s="203" t="s">
        <v>1153</v>
      </c>
      <c r="Q398" s="203" t="s">
        <v>1104</v>
      </c>
      <c r="R398" s="125" t="s">
        <v>2175</v>
      </c>
    </row>
    <row r="399" spans="1:18" s="74" customFormat="1" ht="12.75" customHeight="1" x14ac:dyDescent="0.2">
      <c r="A399" s="70" t="s">
        <v>371</v>
      </c>
      <c r="B399" s="70" t="s">
        <v>205</v>
      </c>
      <c r="C399" s="203">
        <v>49617</v>
      </c>
      <c r="D399" s="203">
        <v>12500</v>
      </c>
      <c r="E399" s="203">
        <v>0</v>
      </c>
      <c r="F399" s="203">
        <v>0</v>
      </c>
      <c r="G399" s="203">
        <v>0</v>
      </c>
      <c r="H399" s="203">
        <v>0</v>
      </c>
      <c r="I399" s="203">
        <v>0</v>
      </c>
      <c r="J399" s="203">
        <v>0</v>
      </c>
      <c r="K399" s="203">
        <v>0</v>
      </c>
      <c r="L399" s="203">
        <v>55469</v>
      </c>
      <c r="M399" s="203">
        <v>0</v>
      </c>
      <c r="N399" s="203">
        <v>0</v>
      </c>
      <c r="O399" s="203">
        <v>10000</v>
      </c>
      <c r="P399" s="203" t="s">
        <v>1100</v>
      </c>
      <c r="Q399" s="203" t="s">
        <v>1104</v>
      </c>
      <c r="R399" s="125" t="s">
        <v>1765</v>
      </c>
    </row>
    <row r="400" spans="1:18" s="74" customFormat="1" ht="12.75" customHeight="1" x14ac:dyDescent="0.2">
      <c r="A400" s="70" t="s">
        <v>428</v>
      </c>
      <c r="B400" s="70" t="s">
        <v>206</v>
      </c>
      <c r="C400" s="203">
        <v>12336</v>
      </c>
      <c r="D400" s="203">
        <v>6000</v>
      </c>
      <c r="E400" s="203">
        <v>0</v>
      </c>
      <c r="F400" s="203">
        <v>0</v>
      </c>
      <c r="G400" s="203">
        <v>0</v>
      </c>
      <c r="H400" s="203">
        <v>0</v>
      </c>
      <c r="I400" s="203">
        <v>0</v>
      </c>
      <c r="J400" s="203">
        <v>0</v>
      </c>
      <c r="K400" s="203">
        <v>0</v>
      </c>
      <c r="L400" s="203">
        <v>18000</v>
      </c>
      <c r="M400" s="203">
        <v>0</v>
      </c>
      <c r="N400" s="203">
        <v>0</v>
      </c>
      <c r="O400" s="203">
        <v>0</v>
      </c>
      <c r="P400" s="203" t="s">
        <v>1103</v>
      </c>
      <c r="Q400" s="203" t="s">
        <v>1104</v>
      </c>
      <c r="R400" s="125" t="s">
        <v>1822</v>
      </c>
    </row>
    <row r="401" spans="1:18" s="74" customFormat="1" ht="12.75" customHeight="1" x14ac:dyDescent="0.2">
      <c r="A401" s="70" t="s">
        <v>554</v>
      </c>
      <c r="B401" s="70" t="s">
        <v>207</v>
      </c>
      <c r="C401" s="203">
        <v>13272</v>
      </c>
      <c r="D401" s="203">
        <v>0</v>
      </c>
      <c r="E401" s="203">
        <v>0</v>
      </c>
      <c r="F401" s="203">
        <v>5004</v>
      </c>
      <c r="G401" s="203">
        <v>0</v>
      </c>
      <c r="H401" s="203">
        <v>0</v>
      </c>
      <c r="I401" s="203">
        <v>0</v>
      </c>
      <c r="J401" s="203">
        <v>0</v>
      </c>
      <c r="K401" s="203">
        <v>0</v>
      </c>
      <c r="L401" s="203">
        <v>6400</v>
      </c>
      <c r="M401" s="203">
        <v>0</v>
      </c>
      <c r="N401" s="203">
        <v>10000</v>
      </c>
      <c r="O401" s="203">
        <v>0</v>
      </c>
      <c r="P401" s="203" t="s">
        <v>1103</v>
      </c>
      <c r="Q401" s="203" t="s">
        <v>1104</v>
      </c>
      <c r="R401" s="125" t="s">
        <v>1948</v>
      </c>
    </row>
    <row r="402" spans="1:18" s="74" customFormat="1" ht="12.75" customHeight="1" x14ac:dyDescent="0.2">
      <c r="A402" s="70" t="s">
        <v>555</v>
      </c>
      <c r="B402" s="70" t="s">
        <v>208</v>
      </c>
      <c r="C402" s="203">
        <v>22000</v>
      </c>
      <c r="D402" s="203">
        <v>10000</v>
      </c>
      <c r="E402" s="203">
        <v>0</v>
      </c>
      <c r="F402" s="203">
        <v>0</v>
      </c>
      <c r="G402" s="203">
        <v>0</v>
      </c>
      <c r="H402" s="203">
        <v>0</v>
      </c>
      <c r="I402" s="203">
        <v>0</v>
      </c>
      <c r="J402" s="203">
        <v>0</v>
      </c>
      <c r="K402" s="203">
        <v>0</v>
      </c>
      <c r="L402" s="203">
        <v>10604</v>
      </c>
      <c r="M402" s="203">
        <v>22000</v>
      </c>
      <c r="N402" s="203">
        <v>0</v>
      </c>
      <c r="O402" s="203">
        <v>0</v>
      </c>
      <c r="P402" s="203" t="s">
        <v>1103</v>
      </c>
      <c r="Q402" s="203" t="s">
        <v>1104</v>
      </c>
      <c r="R402" s="125" t="s">
        <v>1949</v>
      </c>
    </row>
    <row r="403" spans="1:18" s="74" customFormat="1" ht="12.75" customHeight="1" x14ac:dyDescent="0.2">
      <c r="A403" s="70" t="s">
        <v>410</v>
      </c>
      <c r="B403" s="70" t="s">
        <v>209</v>
      </c>
      <c r="C403" s="203">
        <v>309</v>
      </c>
      <c r="D403" s="203">
        <v>0</v>
      </c>
      <c r="E403" s="203">
        <v>0</v>
      </c>
      <c r="F403" s="203">
        <v>0</v>
      </c>
      <c r="G403" s="203">
        <v>0</v>
      </c>
      <c r="H403" s="203">
        <v>3010</v>
      </c>
      <c r="I403" s="203">
        <v>0</v>
      </c>
      <c r="J403" s="203">
        <v>0</v>
      </c>
      <c r="K403" s="203">
        <v>0</v>
      </c>
      <c r="L403" s="203">
        <v>2100</v>
      </c>
      <c r="M403" s="203">
        <v>0</v>
      </c>
      <c r="N403" s="203">
        <v>14100</v>
      </c>
      <c r="O403" s="203">
        <v>5000</v>
      </c>
      <c r="P403" s="203" t="s">
        <v>1103</v>
      </c>
      <c r="Q403" s="203" t="s">
        <v>1104</v>
      </c>
      <c r="R403" s="125" t="s">
        <v>1804</v>
      </c>
    </row>
    <row r="404" spans="1:18" s="74" customFormat="1" ht="12.75" customHeight="1" x14ac:dyDescent="0.2">
      <c r="A404" s="70" t="s">
        <v>950</v>
      </c>
      <c r="B404" s="70" t="s">
        <v>951</v>
      </c>
      <c r="C404" s="203">
        <v>10000</v>
      </c>
      <c r="D404" s="203">
        <v>0</v>
      </c>
      <c r="E404" s="203">
        <v>0</v>
      </c>
      <c r="F404" s="203">
        <v>0</v>
      </c>
      <c r="G404" s="203">
        <v>0</v>
      </c>
      <c r="H404" s="203">
        <v>0</v>
      </c>
      <c r="I404" s="203">
        <v>0</v>
      </c>
      <c r="J404" s="203">
        <v>0</v>
      </c>
      <c r="K404" s="203">
        <v>45520</v>
      </c>
      <c r="L404" s="203">
        <v>0</v>
      </c>
      <c r="M404" s="203">
        <v>0</v>
      </c>
      <c r="N404" s="203">
        <v>0</v>
      </c>
      <c r="O404" s="203">
        <v>0</v>
      </c>
      <c r="P404" s="203" t="s">
        <v>1100</v>
      </c>
      <c r="Q404" s="203" t="s">
        <v>1102</v>
      </c>
      <c r="R404" s="125" t="s">
        <v>2249</v>
      </c>
    </row>
    <row r="405" spans="1:18" s="74" customFormat="1" ht="12.75" customHeight="1" x14ac:dyDescent="0.2">
      <c r="A405" s="70" t="s">
        <v>564</v>
      </c>
      <c r="B405" s="70" t="s">
        <v>210</v>
      </c>
      <c r="C405" s="203">
        <v>27319</v>
      </c>
      <c r="D405" s="203">
        <v>0</v>
      </c>
      <c r="E405" s="203">
        <v>0</v>
      </c>
      <c r="F405" s="203">
        <v>0</v>
      </c>
      <c r="G405" s="203">
        <v>0</v>
      </c>
      <c r="H405" s="203">
        <v>0</v>
      </c>
      <c r="I405" s="203">
        <v>0</v>
      </c>
      <c r="J405" s="203">
        <v>0</v>
      </c>
      <c r="K405" s="203">
        <v>0</v>
      </c>
      <c r="L405" s="203">
        <v>0</v>
      </c>
      <c r="M405" s="203">
        <v>0</v>
      </c>
      <c r="N405" s="203">
        <v>11640</v>
      </c>
      <c r="O405" s="203">
        <v>0</v>
      </c>
      <c r="P405" s="203" t="s">
        <v>1103</v>
      </c>
      <c r="Q405" s="203" t="s">
        <v>1104</v>
      </c>
      <c r="R405" s="125" t="s">
        <v>1958</v>
      </c>
    </row>
    <row r="406" spans="1:18" s="74" customFormat="1" ht="12.75" customHeight="1" x14ac:dyDescent="0.2">
      <c r="A406" s="70" t="s">
        <v>580</v>
      </c>
      <c r="B406" s="70" t="s">
        <v>211</v>
      </c>
      <c r="C406" s="203">
        <v>14070</v>
      </c>
      <c r="D406" s="203">
        <v>3000</v>
      </c>
      <c r="E406" s="203">
        <v>0</v>
      </c>
      <c r="F406" s="203">
        <v>8000</v>
      </c>
      <c r="G406" s="203">
        <v>2000</v>
      </c>
      <c r="H406" s="203">
        <v>0</v>
      </c>
      <c r="I406" s="203">
        <v>0</v>
      </c>
      <c r="J406" s="203">
        <v>0</v>
      </c>
      <c r="K406" s="203">
        <v>0</v>
      </c>
      <c r="L406" s="203">
        <v>2802</v>
      </c>
      <c r="M406" s="203">
        <v>0</v>
      </c>
      <c r="N406" s="203">
        <v>325</v>
      </c>
      <c r="O406" s="203">
        <v>0</v>
      </c>
      <c r="P406" s="203" t="s">
        <v>1103</v>
      </c>
      <c r="Q406" s="203" t="s">
        <v>1104</v>
      </c>
      <c r="R406" s="125" t="s">
        <v>1974</v>
      </c>
    </row>
    <row r="407" spans="1:18" s="74" customFormat="1" ht="12.75" customHeight="1" x14ac:dyDescent="0.2">
      <c r="A407" s="70" t="s">
        <v>595</v>
      </c>
      <c r="B407" s="70" t="s">
        <v>212</v>
      </c>
      <c r="C407" s="203">
        <v>33635</v>
      </c>
      <c r="D407" s="203">
        <v>63500</v>
      </c>
      <c r="E407" s="203">
        <v>0</v>
      </c>
      <c r="F407" s="203">
        <v>0</v>
      </c>
      <c r="G407" s="203">
        <v>0</v>
      </c>
      <c r="H407" s="203">
        <v>0</v>
      </c>
      <c r="I407" s="203">
        <v>0</v>
      </c>
      <c r="J407" s="203">
        <v>0</v>
      </c>
      <c r="K407" s="203">
        <v>0</v>
      </c>
      <c r="L407" s="203">
        <v>22962</v>
      </c>
      <c r="M407" s="203">
        <v>222</v>
      </c>
      <c r="N407" s="203">
        <v>0</v>
      </c>
      <c r="O407" s="203">
        <v>12000</v>
      </c>
      <c r="P407" s="203" t="s">
        <v>1103</v>
      </c>
      <c r="Q407" s="203" t="s">
        <v>1104</v>
      </c>
      <c r="R407" s="125" t="s">
        <v>1989</v>
      </c>
    </row>
    <row r="408" spans="1:18" s="74" customFormat="1" ht="12.75" customHeight="1" x14ac:dyDescent="0.2">
      <c r="A408" s="70" t="s">
        <v>536</v>
      </c>
      <c r="B408" s="70" t="s">
        <v>213</v>
      </c>
      <c r="C408" s="203">
        <v>16548</v>
      </c>
      <c r="D408" s="203">
        <v>0</v>
      </c>
      <c r="E408" s="203">
        <v>0</v>
      </c>
      <c r="F408" s="203">
        <v>0</v>
      </c>
      <c r="G408" s="203">
        <v>0</v>
      </c>
      <c r="H408" s="203">
        <v>0</v>
      </c>
      <c r="I408" s="203">
        <v>0</v>
      </c>
      <c r="J408" s="203">
        <v>0</v>
      </c>
      <c r="K408" s="203">
        <v>0</v>
      </c>
      <c r="L408" s="203">
        <v>6800</v>
      </c>
      <c r="M408" s="203">
        <v>0</v>
      </c>
      <c r="N408" s="203">
        <v>0</v>
      </c>
      <c r="O408" s="203">
        <v>12000</v>
      </c>
      <c r="P408" s="203" t="s">
        <v>1103</v>
      </c>
      <c r="Q408" s="203" t="s">
        <v>1104</v>
      </c>
      <c r="R408" s="125" t="s">
        <v>1930</v>
      </c>
    </row>
    <row r="409" spans="1:18" s="74" customFormat="1" ht="12.75" customHeight="1" x14ac:dyDescent="0.2">
      <c r="A409" s="70" t="s">
        <v>604</v>
      </c>
      <c r="B409" s="70" t="s">
        <v>214</v>
      </c>
      <c r="C409" s="203">
        <v>13730</v>
      </c>
      <c r="D409" s="203">
        <v>3000</v>
      </c>
      <c r="E409" s="203">
        <v>0</v>
      </c>
      <c r="F409" s="203">
        <v>2500</v>
      </c>
      <c r="G409" s="203">
        <v>0</v>
      </c>
      <c r="H409" s="203">
        <v>0</v>
      </c>
      <c r="I409" s="203">
        <v>0</v>
      </c>
      <c r="J409" s="203">
        <v>0</v>
      </c>
      <c r="K409" s="203">
        <v>0</v>
      </c>
      <c r="L409" s="203">
        <v>1000</v>
      </c>
      <c r="M409" s="203">
        <v>5000</v>
      </c>
      <c r="N409" s="203">
        <v>20027</v>
      </c>
      <c r="O409" s="203">
        <v>12000</v>
      </c>
      <c r="P409" s="203" t="s">
        <v>1103</v>
      </c>
      <c r="Q409" s="203" t="s">
        <v>1104</v>
      </c>
      <c r="R409" s="125" t="s">
        <v>1998</v>
      </c>
    </row>
    <row r="410" spans="1:18" s="74" customFormat="1" ht="12.75" customHeight="1" x14ac:dyDescent="0.2">
      <c r="A410" s="70" t="s">
        <v>612</v>
      </c>
      <c r="B410" s="70" t="s">
        <v>215</v>
      </c>
      <c r="C410" s="203">
        <v>3000</v>
      </c>
      <c r="D410" s="203">
        <v>0</v>
      </c>
      <c r="E410" s="203">
        <v>0</v>
      </c>
      <c r="F410" s="203">
        <v>3000</v>
      </c>
      <c r="G410" s="203">
        <v>0</v>
      </c>
      <c r="H410" s="203">
        <v>0</v>
      </c>
      <c r="I410" s="203">
        <v>0</v>
      </c>
      <c r="J410" s="203">
        <v>0</v>
      </c>
      <c r="K410" s="203">
        <v>0</v>
      </c>
      <c r="L410" s="203">
        <v>7400</v>
      </c>
      <c r="M410" s="203">
        <v>0</v>
      </c>
      <c r="N410" s="203">
        <v>100</v>
      </c>
      <c r="O410" s="203">
        <v>0</v>
      </c>
      <c r="P410" s="203" t="s">
        <v>1103</v>
      </c>
      <c r="Q410" s="203" t="s">
        <v>1104</v>
      </c>
      <c r="R410" s="125" t="s">
        <v>2006</v>
      </c>
    </row>
    <row r="411" spans="1:18" s="74" customFormat="1" ht="12.75" customHeight="1" x14ac:dyDescent="0.2">
      <c r="A411" s="70" t="s">
        <v>675</v>
      </c>
      <c r="B411" s="70" t="s">
        <v>216</v>
      </c>
      <c r="C411" s="203">
        <v>10570</v>
      </c>
      <c r="D411" s="203">
        <v>0</v>
      </c>
      <c r="E411" s="203">
        <v>0</v>
      </c>
      <c r="F411" s="203">
        <v>0</v>
      </c>
      <c r="G411" s="203">
        <v>0</v>
      </c>
      <c r="H411" s="203">
        <v>0</v>
      </c>
      <c r="I411" s="203">
        <v>0</v>
      </c>
      <c r="J411" s="203">
        <v>0</v>
      </c>
      <c r="K411" s="203">
        <v>0</v>
      </c>
      <c r="L411" s="203">
        <v>23630</v>
      </c>
      <c r="M411" s="203">
        <v>0</v>
      </c>
      <c r="N411" s="203">
        <v>0</v>
      </c>
      <c r="O411" s="203">
        <v>0</v>
      </c>
      <c r="P411" s="203" t="s">
        <v>1107</v>
      </c>
      <c r="Q411" s="203" t="s">
        <v>1104</v>
      </c>
      <c r="R411" s="125" t="s">
        <v>2069</v>
      </c>
    </row>
    <row r="412" spans="1:18" s="74" customFormat="1" ht="12.75" customHeight="1" x14ac:dyDescent="0.2">
      <c r="A412" s="70" t="s">
        <v>1000</v>
      </c>
      <c r="B412" s="70" t="s">
        <v>1001</v>
      </c>
      <c r="C412" s="203">
        <v>8640</v>
      </c>
      <c r="D412" s="203">
        <v>0</v>
      </c>
      <c r="E412" s="203">
        <v>0</v>
      </c>
      <c r="F412" s="203">
        <v>0</v>
      </c>
      <c r="G412" s="203">
        <v>0</v>
      </c>
      <c r="H412" s="203">
        <v>0</v>
      </c>
      <c r="I412" s="203">
        <v>0</v>
      </c>
      <c r="J412" s="203">
        <v>0</v>
      </c>
      <c r="K412" s="203">
        <v>0</v>
      </c>
      <c r="L412" s="203">
        <v>0</v>
      </c>
      <c r="M412" s="203">
        <v>0</v>
      </c>
      <c r="N412" s="203">
        <v>0</v>
      </c>
      <c r="O412" s="203">
        <v>0</v>
      </c>
      <c r="P412" s="203" t="s">
        <v>1153</v>
      </c>
      <c r="Q412" s="203" t="s">
        <v>1101</v>
      </c>
      <c r="R412" s="125" t="s">
        <v>2281</v>
      </c>
    </row>
    <row r="413" spans="1:18" s="74" customFormat="1" ht="12.75" customHeight="1" x14ac:dyDescent="0.2">
      <c r="A413" s="70" t="s">
        <v>747</v>
      </c>
      <c r="B413" s="70" t="s">
        <v>1137</v>
      </c>
      <c r="C413" s="203">
        <v>7000</v>
      </c>
      <c r="D413" s="203">
        <v>0</v>
      </c>
      <c r="E413" s="203">
        <v>0</v>
      </c>
      <c r="F413" s="203">
        <v>0</v>
      </c>
      <c r="G413" s="203">
        <v>0</v>
      </c>
      <c r="H413" s="203">
        <v>0</v>
      </c>
      <c r="I413" s="203">
        <v>0</v>
      </c>
      <c r="J413" s="203">
        <v>0</v>
      </c>
      <c r="K413" s="203">
        <v>0</v>
      </c>
      <c r="L413" s="203">
        <v>1400</v>
      </c>
      <c r="M413" s="203">
        <v>0</v>
      </c>
      <c r="N413" s="203">
        <v>0</v>
      </c>
      <c r="O413" s="203">
        <v>0</v>
      </c>
      <c r="P413" s="203" t="s">
        <v>1153</v>
      </c>
      <c r="Q413" s="203" t="s">
        <v>1104</v>
      </c>
      <c r="R413" s="125" t="s">
        <v>2141</v>
      </c>
    </row>
    <row r="414" spans="1:18" s="74" customFormat="1" ht="12.75" customHeight="1" x14ac:dyDescent="0.2">
      <c r="A414" s="58" t="s">
        <v>1735</v>
      </c>
      <c r="B414" s="58" t="s">
        <v>2203</v>
      </c>
      <c r="C414" s="203">
        <v>5580</v>
      </c>
      <c r="D414" s="203">
        <v>0</v>
      </c>
      <c r="E414" s="203">
        <v>0</v>
      </c>
      <c r="F414" s="203">
        <v>0</v>
      </c>
      <c r="G414" s="203">
        <v>0</v>
      </c>
      <c r="H414" s="203">
        <v>0</v>
      </c>
      <c r="I414" s="203">
        <v>0</v>
      </c>
      <c r="J414" s="203">
        <v>0</v>
      </c>
      <c r="K414" s="203">
        <v>0</v>
      </c>
      <c r="L414" s="203">
        <v>0</v>
      </c>
      <c r="M414" s="203">
        <v>0</v>
      </c>
      <c r="N414" s="203">
        <v>0</v>
      </c>
      <c r="O414" s="203">
        <v>0</v>
      </c>
      <c r="P414" s="203" t="s">
        <v>1153</v>
      </c>
      <c r="Q414" s="203" t="s">
        <v>1104</v>
      </c>
      <c r="R414" s="125" t="s">
        <v>2202</v>
      </c>
    </row>
    <row r="415" spans="1:18" s="74" customFormat="1" ht="12.75" customHeight="1" x14ac:dyDescent="0.2">
      <c r="A415" s="70" t="s">
        <v>473</v>
      </c>
      <c r="B415" s="70" t="s">
        <v>217</v>
      </c>
      <c r="C415" s="203">
        <v>13588</v>
      </c>
      <c r="D415" s="203">
        <v>0</v>
      </c>
      <c r="E415" s="203">
        <v>0</v>
      </c>
      <c r="F415" s="203">
        <v>0</v>
      </c>
      <c r="G415" s="203">
        <v>0</v>
      </c>
      <c r="H415" s="203">
        <v>0</v>
      </c>
      <c r="I415" s="203">
        <v>0</v>
      </c>
      <c r="J415" s="203">
        <v>0</v>
      </c>
      <c r="K415" s="203">
        <v>0</v>
      </c>
      <c r="L415" s="203">
        <v>48344</v>
      </c>
      <c r="M415" s="203">
        <v>0</v>
      </c>
      <c r="N415" s="203">
        <v>15081</v>
      </c>
      <c r="O415" s="203">
        <v>0</v>
      </c>
      <c r="P415" s="203" t="s">
        <v>1100</v>
      </c>
      <c r="Q415" s="203" t="s">
        <v>1104</v>
      </c>
      <c r="R415" s="125" t="s">
        <v>1867</v>
      </c>
    </row>
    <row r="416" spans="1:18" s="74" customFormat="1" ht="12.75" customHeight="1" x14ac:dyDescent="0.2">
      <c r="A416" s="70" t="s">
        <v>450</v>
      </c>
      <c r="B416" s="70" t="s">
        <v>218</v>
      </c>
      <c r="C416" s="203">
        <v>15518</v>
      </c>
      <c r="D416" s="203">
        <v>0</v>
      </c>
      <c r="E416" s="203">
        <v>0</v>
      </c>
      <c r="F416" s="203">
        <v>0</v>
      </c>
      <c r="G416" s="203">
        <v>0</v>
      </c>
      <c r="H416" s="203">
        <v>0</v>
      </c>
      <c r="I416" s="203">
        <v>0</v>
      </c>
      <c r="J416" s="203">
        <v>0</v>
      </c>
      <c r="K416" s="203">
        <v>0</v>
      </c>
      <c r="L416" s="203">
        <v>42108</v>
      </c>
      <c r="M416" s="203">
        <v>20192</v>
      </c>
      <c r="N416" s="203">
        <v>0</v>
      </c>
      <c r="O416" s="203">
        <v>0</v>
      </c>
      <c r="P416" s="203" t="s">
        <v>1100</v>
      </c>
      <c r="Q416" s="203" t="s">
        <v>1104</v>
      </c>
      <c r="R416" s="125" t="s">
        <v>1844</v>
      </c>
    </row>
    <row r="417" spans="1:18" s="74" customFormat="1" ht="12.75" customHeight="1" x14ac:dyDescent="0.2">
      <c r="A417" s="70" t="s">
        <v>698</v>
      </c>
      <c r="B417" s="70" t="s">
        <v>219</v>
      </c>
      <c r="C417" s="203">
        <v>0</v>
      </c>
      <c r="D417" s="203">
        <v>0</v>
      </c>
      <c r="E417" s="203">
        <v>0</v>
      </c>
      <c r="F417" s="203">
        <v>0</v>
      </c>
      <c r="G417" s="203">
        <v>0</v>
      </c>
      <c r="H417" s="203">
        <v>0</v>
      </c>
      <c r="I417" s="203">
        <v>0</v>
      </c>
      <c r="J417" s="203">
        <v>0</v>
      </c>
      <c r="K417" s="203">
        <v>0</v>
      </c>
      <c r="L417" s="203">
        <v>33510</v>
      </c>
      <c r="M417" s="203">
        <v>92099</v>
      </c>
      <c r="N417" s="203">
        <v>0</v>
      </c>
      <c r="O417" s="203">
        <v>0</v>
      </c>
      <c r="P417" s="203" t="s">
        <v>1112</v>
      </c>
      <c r="Q417" s="203" t="s">
        <v>1104</v>
      </c>
      <c r="R417" s="125" t="s">
        <v>2092</v>
      </c>
    </row>
    <row r="418" spans="1:18" s="74" customFormat="1" ht="12.75" customHeight="1" x14ac:dyDescent="0.2">
      <c r="A418" s="70" t="s">
        <v>631</v>
      </c>
      <c r="B418" s="70" t="s">
        <v>2290</v>
      </c>
      <c r="C418" s="203">
        <v>2000</v>
      </c>
      <c r="D418" s="203">
        <v>0</v>
      </c>
      <c r="E418" s="203">
        <v>0</v>
      </c>
      <c r="F418" s="203">
        <v>0</v>
      </c>
      <c r="G418" s="203">
        <v>0</v>
      </c>
      <c r="H418" s="203">
        <v>0</v>
      </c>
      <c r="I418" s="203">
        <v>300</v>
      </c>
      <c r="J418" s="203">
        <v>0</v>
      </c>
      <c r="K418" s="203">
        <v>0</v>
      </c>
      <c r="L418" s="203">
        <v>24490</v>
      </c>
      <c r="M418" s="203">
        <v>0</v>
      </c>
      <c r="N418" s="203">
        <v>0</v>
      </c>
      <c r="O418" s="203">
        <v>0</v>
      </c>
      <c r="P418" s="203" t="s">
        <v>1103</v>
      </c>
      <c r="Q418" s="203" t="s">
        <v>1104</v>
      </c>
      <c r="R418" s="125" t="s">
        <v>2025</v>
      </c>
    </row>
    <row r="419" spans="1:18" s="74" customFormat="1" ht="12.75" customHeight="1" x14ac:dyDescent="0.2">
      <c r="A419" s="70" t="s">
        <v>500</v>
      </c>
      <c r="B419" s="70" t="s">
        <v>773</v>
      </c>
      <c r="C419" s="203">
        <v>15668</v>
      </c>
      <c r="D419" s="203">
        <v>8000</v>
      </c>
      <c r="E419" s="203">
        <v>0</v>
      </c>
      <c r="F419" s="203">
        <v>0</v>
      </c>
      <c r="G419" s="203">
        <v>0</v>
      </c>
      <c r="H419" s="203">
        <v>0</v>
      </c>
      <c r="I419" s="203">
        <v>0</v>
      </c>
      <c r="J419" s="203">
        <v>0</v>
      </c>
      <c r="K419" s="203">
        <v>0</v>
      </c>
      <c r="L419" s="203">
        <v>0</v>
      </c>
      <c r="M419" s="203">
        <v>0</v>
      </c>
      <c r="N419" s="203">
        <v>0</v>
      </c>
      <c r="O419" s="203">
        <v>0</v>
      </c>
      <c r="P419" s="203" t="s">
        <v>1103</v>
      </c>
      <c r="Q419" s="203" t="s">
        <v>1104</v>
      </c>
      <c r="R419" s="125" t="s">
        <v>1894</v>
      </c>
    </row>
    <row r="420" spans="1:18" s="74" customFormat="1" ht="12.75" customHeight="1" x14ac:dyDescent="0.2">
      <c r="A420" s="70" t="s">
        <v>621</v>
      </c>
      <c r="B420" s="70" t="s">
        <v>779</v>
      </c>
      <c r="C420" s="203">
        <v>19850</v>
      </c>
      <c r="D420" s="203">
        <v>31050</v>
      </c>
      <c r="E420" s="203">
        <v>0</v>
      </c>
      <c r="F420" s="203">
        <v>0</v>
      </c>
      <c r="G420" s="203">
        <v>0</v>
      </c>
      <c r="H420" s="203">
        <v>0</v>
      </c>
      <c r="I420" s="203">
        <v>0</v>
      </c>
      <c r="J420" s="203">
        <v>0</v>
      </c>
      <c r="K420" s="203">
        <v>0</v>
      </c>
      <c r="L420" s="203">
        <v>0</v>
      </c>
      <c r="M420" s="203">
        <v>0</v>
      </c>
      <c r="N420" s="203">
        <v>0</v>
      </c>
      <c r="O420" s="203">
        <v>0</v>
      </c>
      <c r="P420" s="203" t="s">
        <v>1103</v>
      </c>
      <c r="Q420" s="203" t="s">
        <v>1104</v>
      </c>
      <c r="R420" s="125" t="s">
        <v>2015</v>
      </c>
    </row>
    <row r="421" spans="1:18" s="74" customFormat="1" ht="12.75" customHeight="1" x14ac:dyDescent="0.2">
      <c r="A421" s="70" t="s">
        <v>665</v>
      </c>
      <c r="B421" s="70" t="s">
        <v>782</v>
      </c>
      <c r="C421" s="203">
        <v>90680</v>
      </c>
      <c r="D421" s="203">
        <v>20000</v>
      </c>
      <c r="E421" s="203">
        <v>0</v>
      </c>
      <c r="F421" s="203">
        <v>0</v>
      </c>
      <c r="G421" s="203">
        <v>0</v>
      </c>
      <c r="H421" s="203">
        <v>0</v>
      </c>
      <c r="I421" s="203">
        <v>0</v>
      </c>
      <c r="J421" s="203">
        <v>0</v>
      </c>
      <c r="K421" s="203">
        <v>0</v>
      </c>
      <c r="L421" s="203">
        <v>0</v>
      </c>
      <c r="M421" s="203">
        <v>0</v>
      </c>
      <c r="N421" s="203">
        <v>0</v>
      </c>
      <c r="O421" s="203">
        <v>0</v>
      </c>
      <c r="P421" s="203" t="s">
        <v>1107</v>
      </c>
      <c r="Q421" s="203" t="s">
        <v>1104</v>
      </c>
      <c r="R421" s="125" t="s">
        <v>2059</v>
      </c>
    </row>
    <row r="422" spans="1:18" s="74" customFormat="1" ht="12.75" customHeight="1" x14ac:dyDescent="0.2">
      <c r="A422" s="70" t="s">
        <v>613</v>
      </c>
      <c r="B422" s="70" t="s">
        <v>221</v>
      </c>
      <c r="C422" s="203">
        <v>14000</v>
      </c>
      <c r="D422" s="203">
        <v>2000</v>
      </c>
      <c r="E422" s="203">
        <v>0</v>
      </c>
      <c r="F422" s="203">
        <v>2500</v>
      </c>
      <c r="G422" s="203">
        <v>0</v>
      </c>
      <c r="H422" s="203">
        <v>0</v>
      </c>
      <c r="I422" s="203">
        <v>0</v>
      </c>
      <c r="J422" s="203">
        <v>0</v>
      </c>
      <c r="K422" s="203">
        <v>0</v>
      </c>
      <c r="L422" s="203">
        <v>6700</v>
      </c>
      <c r="M422" s="203">
        <v>0</v>
      </c>
      <c r="N422" s="203">
        <v>0</v>
      </c>
      <c r="O422" s="203">
        <v>0</v>
      </c>
      <c r="P422" s="203" t="s">
        <v>1103</v>
      </c>
      <c r="Q422" s="203" t="s">
        <v>1104</v>
      </c>
      <c r="R422" s="125" t="s">
        <v>2007</v>
      </c>
    </row>
    <row r="423" spans="1:18" s="74" customFormat="1" ht="12.75" customHeight="1" x14ac:dyDescent="0.2">
      <c r="A423" s="70" t="s">
        <v>607</v>
      </c>
      <c r="B423" s="70" t="s">
        <v>341</v>
      </c>
      <c r="C423" s="203">
        <v>8677</v>
      </c>
      <c r="D423" s="203">
        <v>0</v>
      </c>
      <c r="E423" s="203">
        <v>0</v>
      </c>
      <c r="F423" s="203">
        <v>0</v>
      </c>
      <c r="G423" s="203">
        <v>0</v>
      </c>
      <c r="H423" s="203">
        <v>0</v>
      </c>
      <c r="I423" s="203">
        <v>0</v>
      </c>
      <c r="J423" s="203">
        <v>0</v>
      </c>
      <c r="K423" s="203">
        <v>0</v>
      </c>
      <c r="L423" s="203">
        <v>60000</v>
      </c>
      <c r="M423" s="203">
        <v>0</v>
      </c>
      <c r="N423" s="203">
        <v>22500</v>
      </c>
      <c r="O423" s="203">
        <v>30000</v>
      </c>
      <c r="P423" s="203" t="s">
        <v>1109</v>
      </c>
      <c r="Q423" s="203" t="s">
        <v>1104</v>
      </c>
      <c r="R423" s="125" t="s">
        <v>2001</v>
      </c>
    </row>
    <row r="424" spans="1:18" s="74" customFormat="1" ht="12.75" customHeight="1" x14ac:dyDescent="0.2">
      <c r="A424" s="70" t="s">
        <v>743</v>
      </c>
      <c r="B424" s="70" t="s">
        <v>1138</v>
      </c>
      <c r="C424" s="203">
        <v>325</v>
      </c>
      <c r="D424" s="203">
        <v>0</v>
      </c>
      <c r="E424" s="203">
        <v>0</v>
      </c>
      <c r="F424" s="203">
        <v>0</v>
      </c>
      <c r="G424" s="203">
        <v>0</v>
      </c>
      <c r="H424" s="203">
        <v>0</v>
      </c>
      <c r="I424" s="203">
        <v>0</v>
      </c>
      <c r="J424" s="203">
        <v>0</v>
      </c>
      <c r="K424" s="203">
        <v>1500</v>
      </c>
      <c r="L424" s="203">
        <v>6000</v>
      </c>
      <c r="M424" s="203">
        <v>0</v>
      </c>
      <c r="N424" s="203">
        <v>0</v>
      </c>
      <c r="O424" s="203">
        <v>6000</v>
      </c>
      <c r="P424" s="203" t="s">
        <v>1153</v>
      </c>
      <c r="Q424" s="203" t="s">
        <v>1104</v>
      </c>
      <c r="R424" s="125" t="s">
        <v>2139</v>
      </c>
    </row>
    <row r="425" spans="1:18" s="74" customFormat="1" ht="12.75" customHeight="1" x14ac:dyDescent="0.2">
      <c r="A425" s="70" t="s">
        <v>614</v>
      </c>
      <c r="B425" s="70" t="s">
        <v>222</v>
      </c>
      <c r="C425" s="203">
        <v>3803</v>
      </c>
      <c r="D425" s="203">
        <v>1000</v>
      </c>
      <c r="E425" s="203">
        <v>0</v>
      </c>
      <c r="F425" s="203">
        <v>0</v>
      </c>
      <c r="G425" s="203">
        <v>0</v>
      </c>
      <c r="H425" s="203">
        <v>0</v>
      </c>
      <c r="I425" s="203">
        <v>0</v>
      </c>
      <c r="J425" s="203">
        <v>0</v>
      </c>
      <c r="K425" s="203">
        <v>0</v>
      </c>
      <c r="L425" s="203">
        <v>1400</v>
      </c>
      <c r="M425" s="203">
        <v>0</v>
      </c>
      <c r="N425" s="203">
        <v>0</v>
      </c>
      <c r="O425" s="203">
        <v>0</v>
      </c>
      <c r="P425" s="203" t="s">
        <v>1103</v>
      </c>
      <c r="Q425" s="203" t="s">
        <v>1104</v>
      </c>
      <c r="R425" s="125" t="s">
        <v>2008</v>
      </c>
    </row>
    <row r="426" spans="1:18" s="74" customFormat="1" ht="12.75" customHeight="1" x14ac:dyDescent="0.2">
      <c r="A426" s="70" t="s">
        <v>1037</v>
      </c>
      <c r="B426" s="70" t="s">
        <v>1038</v>
      </c>
      <c r="C426" s="203">
        <v>192</v>
      </c>
      <c r="D426" s="203">
        <v>0</v>
      </c>
      <c r="E426" s="203">
        <v>0</v>
      </c>
      <c r="F426" s="203">
        <v>0</v>
      </c>
      <c r="G426" s="203">
        <v>0</v>
      </c>
      <c r="H426" s="203">
        <v>0</v>
      </c>
      <c r="I426" s="203">
        <v>0</v>
      </c>
      <c r="J426" s="203">
        <v>0</v>
      </c>
      <c r="K426" s="203">
        <v>0</v>
      </c>
      <c r="L426" s="203">
        <v>700</v>
      </c>
      <c r="M426" s="203">
        <v>0</v>
      </c>
      <c r="N426" s="203">
        <v>0</v>
      </c>
      <c r="O426" s="203">
        <v>0</v>
      </c>
      <c r="P426" s="203" t="s">
        <v>1153</v>
      </c>
      <c r="Q426" s="203" t="s">
        <v>1104</v>
      </c>
      <c r="R426" s="125" t="s">
        <v>2196</v>
      </c>
    </row>
    <row r="427" spans="1:18" s="74" customFormat="1" ht="12.75" customHeight="1" x14ac:dyDescent="0.2">
      <c r="A427" s="70" t="s">
        <v>501</v>
      </c>
      <c r="B427" s="70" t="s">
        <v>223</v>
      </c>
      <c r="C427" s="203">
        <v>28175</v>
      </c>
      <c r="D427" s="203">
        <v>3500</v>
      </c>
      <c r="E427" s="203">
        <v>0</v>
      </c>
      <c r="F427" s="203">
        <v>0</v>
      </c>
      <c r="G427" s="203">
        <v>0</v>
      </c>
      <c r="H427" s="203">
        <v>0</v>
      </c>
      <c r="I427" s="203">
        <v>0</v>
      </c>
      <c r="J427" s="203">
        <v>0</v>
      </c>
      <c r="K427" s="203">
        <v>0</v>
      </c>
      <c r="L427" s="203">
        <v>15400</v>
      </c>
      <c r="M427" s="203">
        <v>0</v>
      </c>
      <c r="N427" s="203">
        <v>0</v>
      </c>
      <c r="O427" s="203">
        <v>19300</v>
      </c>
      <c r="P427" s="203" t="s">
        <v>1103</v>
      </c>
      <c r="Q427" s="203" t="s">
        <v>1104</v>
      </c>
      <c r="R427" s="125" t="s">
        <v>1895</v>
      </c>
    </row>
    <row r="428" spans="1:18" s="74" customFormat="1" ht="12.75" customHeight="1" x14ac:dyDescent="0.2">
      <c r="A428" s="70" t="s">
        <v>952</v>
      </c>
      <c r="B428" s="70" t="s">
        <v>953</v>
      </c>
      <c r="C428" s="203">
        <v>3006</v>
      </c>
      <c r="D428" s="203">
        <v>0</v>
      </c>
      <c r="E428" s="203">
        <v>0</v>
      </c>
      <c r="F428" s="203">
        <v>0</v>
      </c>
      <c r="G428" s="203">
        <v>0</v>
      </c>
      <c r="H428" s="203">
        <v>0</v>
      </c>
      <c r="I428" s="203">
        <v>0</v>
      </c>
      <c r="J428" s="203">
        <v>0</v>
      </c>
      <c r="K428" s="203">
        <v>0</v>
      </c>
      <c r="L428" s="203">
        <v>0</v>
      </c>
      <c r="M428" s="203">
        <v>0</v>
      </c>
      <c r="N428" s="203">
        <v>11200</v>
      </c>
      <c r="O428" s="203">
        <v>0</v>
      </c>
      <c r="P428" s="203" t="s">
        <v>1100</v>
      </c>
      <c r="Q428" s="203" t="s">
        <v>1102</v>
      </c>
      <c r="R428" s="125" t="s">
        <v>2229</v>
      </c>
    </row>
    <row r="429" spans="1:18" s="74" customFormat="1" ht="12.75" customHeight="1" x14ac:dyDescent="0.2">
      <c r="A429" s="70" t="s">
        <v>659</v>
      </c>
      <c r="B429" s="70" t="s">
        <v>224</v>
      </c>
      <c r="C429" s="203">
        <v>0</v>
      </c>
      <c r="D429" s="203">
        <v>0</v>
      </c>
      <c r="E429" s="203">
        <v>0</v>
      </c>
      <c r="F429" s="203">
        <v>0</v>
      </c>
      <c r="G429" s="203">
        <v>0</v>
      </c>
      <c r="H429" s="203">
        <v>0</v>
      </c>
      <c r="I429" s="203">
        <v>0</v>
      </c>
      <c r="J429" s="203">
        <v>0</v>
      </c>
      <c r="K429" s="203">
        <v>0</v>
      </c>
      <c r="L429" s="203">
        <v>0</v>
      </c>
      <c r="M429" s="203">
        <v>0</v>
      </c>
      <c r="N429" s="203">
        <v>7935</v>
      </c>
      <c r="O429" s="203">
        <v>0</v>
      </c>
      <c r="P429" s="203" t="s">
        <v>1107</v>
      </c>
      <c r="Q429" s="203" t="s">
        <v>1104</v>
      </c>
      <c r="R429" s="125" t="s">
        <v>2053</v>
      </c>
    </row>
    <row r="430" spans="1:18" s="74" customFormat="1" ht="12.75" customHeight="1" x14ac:dyDescent="0.2">
      <c r="A430" s="70" t="s">
        <v>402</v>
      </c>
      <c r="B430" s="70" t="s">
        <v>225</v>
      </c>
      <c r="C430" s="203">
        <v>30460</v>
      </c>
      <c r="D430" s="203">
        <v>0</v>
      </c>
      <c r="E430" s="203">
        <v>0</v>
      </c>
      <c r="F430" s="203">
        <v>0</v>
      </c>
      <c r="G430" s="203">
        <v>0</v>
      </c>
      <c r="H430" s="203">
        <v>0</v>
      </c>
      <c r="I430" s="203">
        <v>0</v>
      </c>
      <c r="J430" s="203">
        <v>0</v>
      </c>
      <c r="K430" s="203">
        <v>0</v>
      </c>
      <c r="L430" s="203">
        <v>37500</v>
      </c>
      <c r="M430" s="203">
        <v>0</v>
      </c>
      <c r="N430" s="203">
        <v>0</v>
      </c>
      <c r="O430" s="203">
        <v>5000</v>
      </c>
      <c r="P430" s="203" t="s">
        <v>1100</v>
      </c>
      <c r="Q430" s="203" t="s">
        <v>1104</v>
      </c>
      <c r="R430" s="125" t="s">
        <v>1796</v>
      </c>
    </row>
    <row r="431" spans="1:18" s="74" customFormat="1" ht="12.75" customHeight="1" x14ac:dyDescent="0.2">
      <c r="A431" s="70" t="s">
        <v>606</v>
      </c>
      <c r="B431" s="70" t="s">
        <v>226</v>
      </c>
      <c r="C431" s="203">
        <v>0</v>
      </c>
      <c r="D431" s="203">
        <v>0</v>
      </c>
      <c r="E431" s="203">
        <v>0</v>
      </c>
      <c r="F431" s="203">
        <v>0</v>
      </c>
      <c r="G431" s="203">
        <v>0</v>
      </c>
      <c r="H431" s="203">
        <v>0</v>
      </c>
      <c r="I431" s="203">
        <v>0</v>
      </c>
      <c r="J431" s="203">
        <v>0</v>
      </c>
      <c r="K431" s="203">
        <v>0</v>
      </c>
      <c r="L431" s="203">
        <v>12500</v>
      </c>
      <c r="M431" s="203">
        <v>0</v>
      </c>
      <c r="N431" s="203">
        <v>0</v>
      </c>
      <c r="O431" s="203">
        <v>0</v>
      </c>
      <c r="P431" s="203" t="s">
        <v>1100</v>
      </c>
      <c r="Q431" s="203" t="s">
        <v>1104</v>
      </c>
      <c r="R431" s="125" t="s">
        <v>2000</v>
      </c>
    </row>
    <row r="432" spans="1:18" s="74" customFormat="1" ht="12.75" customHeight="1" x14ac:dyDescent="0.2">
      <c r="A432" s="70" t="s">
        <v>640</v>
      </c>
      <c r="B432" s="70" t="s">
        <v>227</v>
      </c>
      <c r="C432" s="203">
        <v>17923</v>
      </c>
      <c r="D432" s="203">
        <v>0</v>
      </c>
      <c r="E432" s="203">
        <v>0</v>
      </c>
      <c r="F432" s="203">
        <v>0</v>
      </c>
      <c r="G432" s="203">
        <v>0</v>
      </c>
      <c r="H432" s="203">
        <v>0</v>
      </c>
      <c r="I432" s="203">
        <v>0</v>
      </c>
      <c r="J432" s="203">
        <v>0</v>
      </c>
      <c r="K432" s="203">
        <v>0</v>
      </c>
      <c r="L432" s="203">
        <v>0</v>
      </c>
      <c r="M432" s="203">
        <v>16024</v>
      </c>
      <c r="N432" s="203">
        <v>0</v>
      </c>
      <c r="O432" s="203">
        <v>0</v>
      </c>
      <c r="P432" s="203" t="s">
        <v>1103</v>
      </c>
      <c r="Q432" s="203" t="s">
        <v>1104</v>
      </c>
      <c r="R432" s="125" t="s">
        <v>2034</v>
      </c>
    </row>
    <row r="433" spans="1:18" s="74" customFormat="1" ht="12.75" customHeight="1" x14ac:dyDescent="0.2">
      <c r="A433" s="70" t="s">
        <v>470</v>
      </c>
      <c r="B433" s="70" t="s">
        <v>228</v>
      </c>
      <c r="C433" s="203">
        <v>26428</v>
      </c>
      <c r="D433" s="203">
        <v>0</v>
      </c>
      <c r="E433" s="203">
        <v>0</v>
      </c>
      <c r="F433" s="203">
        <v>4000</v>
      </c>
      <c r="G433" s="203">
        <v>0</v>
      </c>
      <c r="H433" s="203">
        <v>0</v>
      </c>
      <c r="I433" s="203">
        <v>0</v>
      </c>
      <c r="J433" s="203">
        <v>0</v>
      </c>
      <c r="K433" s="203">
        <v>0</v>
      </c>
      <c r="L433" s="203">
        <v>0</v>
      </c>
      <c r="M433" s="203">
        <v>0</v>
      </c>
      <c r="N433" s="203">
        <v>0</v>
      </c>
      <c r="O433" s="203">
        <v>0</v>
      </c>
      <c r="P433" s="203" t="s">
        <v>1103</v>
      </c>
      <c r="Q433" s="203" t="s">
        <v>1104</v>
      </c>
      <c r="R433" s="125" t="s">
        <v>1864</v>
      </c>
    </row>
    <row r="434" spans="1:18" s="74" customFormat="1" ht="12.75" customHeight="1" x14ac:dyDescent="0.2">
      <c r="A434" s="70" t="s">
        <v>616</v>
      </c>
      <c r="B434" s="70" t="s">
        <v>342</v>
      </c>
      <c r="C434" s="203">
        <v>25178</v>
      </c>
      <c r="D434" s="203">
        <v>0</v>
      </c>
      <c r="E434" s="203">
        <v>0</v>
      </c>
      <c r="F434" s="203">
        <v>0</v>
      </c>
      <c r="G434" s="203">
        <v>0</v>
      </c>
      <c r="H434" s="203">
        <v>0</v>
      </c>
      <c r="I434" s="203">
        <v>0</v>
      </c>
      <c r="J434" s="203">
        <v>0</v>
      </c>
      <c r="K434" s="203">
        <v>0</v>
      </c>
      <c r="L434" s="203">
        <v>31870</v>
      </c>
      <c r="M434" s="203">
        <v>0</v>
      </c>
      <c r="N434" s="203">
        <v>0</v>
      </c>
      <c r="O434" s="203">
        <v>0</v>
      </c>
      <c r="P434" s="203" t="s">
        <v>1109</v>
      </c>
      <c r="Q434" s="203" t="s">
        <v>1104</v>
      </c>
      <c r="R434" s="125" t="s">
        <v>2010</v>
      </c>
    </row>
    <row r="435" spans="1:18" s="74" customFormat="1" ht="12.75" customHeight="1" x14ac:dyDescent="0.2">
      <c r="A435" s="70" t="s">
        <v>622</v>
      </c>
      <c r="B435" s="70" t="s">
        <v>229</v>
      </c>
      <c r="C435" s="203">
        <v>34347</v>
      </c>
      <c r="D435" s="203">
        <v>13000</v>
      </c>
      <c r="E435" s="203">
        <v>0</v>
      </c>
      <c r="F435" s="203">
        <v>0</v>
      </c>
      <c r="G435" s="203">
        <v>0</v>
      </c>
      <c r="H435" s="203">
        <v>0</v>
      </c>
      <c r="I435" s="203">
        <v>0</v>
      </c>
      <c r="J435" s="203">
        <v>0</v>
      </c>
      <c r="K435" s="203">
        <v>8000</v>
      </c>
      <c r="L435" s="203">
        <v>0</v>
      </c>
      <c r="M435" s="203">
        <v>0</v>
      </c>
      <c r="N435" s="203">
        <v>0</v>
      </c>
      <c r="O435" s="203">
        <v>0</v>
      </c>
      <c r="P435" s="203" t="s">
        <v>1103</v>
      </c>
      <c r="Q435" s="203" t="s">
        <v>1104</v>
      </c>
      <c r="R435" s="125" t="s">
        <v>2016</v>
      </c>
    </row>
    <row r="436" spans="1:18" s="74" customFormat="1" ht="12.75" customHeight="1" x14ac:dyDescent="0.2">
      <c r="A436" s="70" t="s">
        <v>1039</v>
      </c>
      <c r="B436" s="70" t="s">
        <v>1040</v>
      </c>
      <c r="C436" s="203">
        <v>6500</v>
      </c>
      <c r="D436" s="203">
        <v>0</v>
      </c>
      <c r="E436" s="203">
        <v>0</v>
      </c>
      <c r="F436" s="203">
        <v>0</v>
      </c>
      <c r="G436" s="203">
        <v>0</v>
      </c>
      <c r="H436" s="203">
        <v>0</v>
      </c>
      <c r="I436" s="203">
        <v>0</v>
      </c>
      <c r="J436" s="203">
        <v>0</v>
      </c>
      <c r="K436" s="203">
        <v>0</v>
      </c>
      <c r="L436" s="203">
        <v>0</v>
      </c>
      <c r="M436" s="203">
        <v>0</v>
      </c>
      <c r="N436" s="203">
        <v>0</v>
      </c>
      <c r="O436" s="203">
        <v>0</v>
      </c>
      <c r="P436" s="203" t="s">
        <v>1153</v>
      </c>
      <c r="Q436" s="203" t="s">
        <v>1104</v>
      </c>
      <c r="R436" s="125" t="s">
        <v>2197</v>
      </c>
    </row>
    <row r="437" spans="1:18" s="74" customFormat="1" ht="12.75" customHeight="1" x14ac:dyDescent="0.2">
      <c r="A437" s="70" t="s">
        <v>676</v>
      </c>
      <c r="B437" s="70" t="s">
        <v>230</v>
      </c>
      <c r="C437" s="203">
        <v>116630</v>
      </c>
      <c r="D437" s="203">
        <v>0</v>
      </c>
      <c r="E437" s="203">
        <v>0</v>
      </c>
      <c r="F437" s="203">
        <v>0</v>
      </c>
      <c r="G437" s="203">
        <v>0</v>
      </c>
      <c r="H437" s="203">
        <v>0</v>
      </c>
      <c r="I437" s="203">
        <v>0</v>
      </c>
      <c r="J437" s="203">
        <v>0</v>
      </c>
      <c r="K437" s="203">
        <v>0</v>
      </c>
      <c r="L437" s="203">
        <v>29436</v>
      </c>
      <c r="M437" s="203">
        <v>0</v>
      </c>
      <c r="N437" s="203">
        <v>16414</v>
      </c>
      <c r="O437" s="203">
        <v>0</v>
      </c>
      <c r="P437" s="203" t="s">
        <v>1107</v>
      </c>
      <c r="Q437" s="203" t="s">
        <v>1104</v>
      </c>
      <c r="R437" s="125" t="s">
        <v>2070</v>
      </c>
    </row>
    <row r="438" spans="1:18" s="74" customFormat="1" ht="12.75" customHeight="1" x14ac:dyDescent="0.2">
      <c r="A438" s="70" t="s">
        <v>624</v>
      </c>
      <c r="B438" s="70" t="s">
        <v>343</v>
      </c>
      <c r="C438" s="203">
        <v>0</v>
      </c>
      <c r="D438" s="203">
        <v>0</v>
      </c>
      <c r="E438" s="203">
        <v>0</v>
      </c>
      <c r="F438" s="203">
        <v>0</v>
      </c>
      <c r="G438" s="203">
        <v>0</v>
      </c>
      <c r="H438" s="203">
        <v>0</v>
      </c>
      <c r="I438" s="203">
        <v>0</v>
      </c>
      <c r="J438" s="203">
        <v>0</v>
      </c>
      <c r="K438" s="203">
        <v>0</v>
      </c>
      <c r="L438" s="203">
        <v>57975</v>
      </c>
      <c r="M438" s="203">
        <v>0</v>
      </c>
      <c r="N438" s="203">
        <v>0</v>
      </c>
      <c r="O438" s="203">
        <v>0</v>
      </c>
      <c r="P438" s="203" t="s">
        <v>1109</v>
      </c>
      <c r="Q438" s="203" t="s">
        <v>1104</v>
      </c>
      <c r="R438" s="125" t="s">
        <v>2018</v>
      </c>
    </row>
    <row r="439" spans="1:18" s="74" customFormat="1" ht="12.75" customHeight="1" x14ac:dyDescent="0.2">
      <c r="A439" s="70" t="s">
        <v>632</v>
      </c>
      <c r="B439" s="70" t="s">
        <v>231</v>
      </c>
      <c r="C439" s="203">
        <v>2298</v>
      </c>
      <c r="D439" s="203">
        <v>0</v>
      </c>
      <c r="E439" s="203">
        <v>0</v>
      </c>
      <c r="F439" s="203">
        <v>0</v>
      </c>
      <c r="G439" s="203">
        <v>0</v>
      </c>
      <c r="H439" s="203">
        <v>0</v>
      </c>
      <c r="I439" s="203">
        <v>0</v>
      </c>
      <c r="J439" s="203">
        <v>0</v>
      </c>
      <c r="K439" s="203">
        <v>0</v>
      </c>
      <c r="L439" s="203">
        <v>0</v>
      </c>
      <c r="M439" s="203">
        <v>2000</v>
      </c>
      <c r="N439" s="203">
        <v>0</v>
      </c>
      <c r="O439" s="203">
        <v>2000</v>
      </c>
      <c r="P439" s="203" t="s">
        <v>1103</v>
      </c>
      <c r="Q439" s="203" t="s">
        <v>1104</v>
      </c>
      <c r="R439" s="125" t="s">
        <v>2026</v>
      </c>
    </row>
    <row r="440" spans="1:18" s="74" customFormat="1" ht="12.75" customHeight="1" x14ac:dyDescent="0.2">
      <c r="A440" s="70" t="s">
        <v>1041</v>
      </c>
      <c r="B440" s="70" t="s">
        <v>1042</v>
      </c>
      <c r="C440" s="203">
        <v>0</v>
      </c>
      <c r="D440" s="203">
        <v>0</v>
      </c>
      <c r="E440" s="203">
        <v>0</v>
      </c>
      <c r="F440" s="203">
        <v>0</v>
      </c>
      <c r="G440" s="203">
        <v>0</v>
      </c>
      <c r="H440" s="203">
        <v>0</v>
      </c>
      <c r="I440" s="203">
        <v>0</v>
      </c>
      <c r="J440" s="203">
        <v>0</v>
      </c>
      <c r="K440" s="203">
        <v>0</v>
      </c>
      <c r="L440" s="203">
        <v>0</v>
      </c>
      <c r="M440" s="203">
        <v>0</v>
      </c>
      <c r="N440" s="203">
        <v>0</v>
      </c>
      <c r="O440" s="203">
        <v>26098</v>
      </c>
      <c r="P440" s="203" t="s">
        <v>1153</v>
      </c>
      <c r="Q440" s="203" t="s">
        <v>1104</v>
      </c>
      <c r="R440" s="125" t="s">
        <v>2198</v>
      </c>
    </row>
    <row r="441" spans="1:18" s="74" customFormat="1" ht="12.75" customHeight="1" x14ac:dyDescent="0.2">
      <c r="A441" s="70" t="s">
        <v>1053</v>
      </c>
      <c r="B441" s="70" t="s">
        <v>1054</v>
      </c>
      <c r="C441" s="203">
        <v>45093</v>
      </c>
      <c r="D441" s="203">
        <v>0</v>
      </c>
      <c r="E441" s="203">
        <v>0</v>
      </c>
      <c r="F441" s="203">
        <v>0</v>
      </c>
      <c r="G441" s="203">
        <v>0</v>
      </c>
      <c r="H441" s="203">
        <v>0</v>
      </c>
      <c r="I441" s="203">
        <v>0</v>
      </c>
      <c r="J441" s="203">
        <v>0</v>
      </c>
      <c r="K441" s="203">
        <v>0</v>
      </c>
      <c r="L441" s="203">
        <v>11300</v>
      </c>
      <c r="M441" s="203">
        <v>0</v>
      </c>
      <c r="N441" s="203">
        <v>0</v>
      </c>
      <c r="O441" s="203">
        <v>0</v>
      </c>
      <c r="P441" s="203" t="s">
        <v>1153</v>
      </c>
      <c r="Q441" s="203" t="s">
        <v>1104</v>
      </c>
      <c r="R441" s="125" t="s">
        <v>2211</v>
      </c>
    </row>
    <row r="442" spans="1:18" s="74" customFormat="1" ht="12.75" customHeight="1" x14ac:dyDescent="0.2">
      <c r="A442" s="70" t="s">
        <v>720</v>
      </c>
      <c r="B442" s="70" t="s">
        <v>232</v>
      </c>
      <c r="C442" s="203">
        <v>15000</v>
      </c>
      <c r="D442" s="203">
        <v>0</v>
      </c>
      <c r="E442" s="203">
        <v>0</v>
      </c>
      <c r="F442" s="203">
        <v>0</v>
      </c>
      <c r="G442" s="203">
        <v>0</v>
      </c>
      <c r="H442" s="203">
        <v>0</v>
      </c>
      <c r="I442" s="203">
        <v>0</v>
      </c>
      <c r="J442" s="203">
        <v>0</v>
      </c>
      <c r="K442" s="203">
        <v>0</v>
      </c>
      <c r="L442" s="203">
        <v>15550</v>
      </c>
      <c r="M442" s="203">
        <v>0</v>
      </c>
      <c r="N442" s="203">
        <v>0</v>
      </c>
      <c r="O442" s="203">
        <v>0</v>
      </c>
      <c r="P442" s="203" t="s">
        <v>1106</v>
      </c>
      <c r="Q442" s="203" t="s">
        <v>1104</v>
      </c>
      <c r="R442" s="125" t="s">
        <v>2114</v>
      </c>
    </row>
    <row r="443" spans="1:18" s="74" customFormat="1" ht="12.75" customHeight="1" x14ac:dyDescent="0.2">
      <c r="A443" s="70" t="s">
        <v>520</v>
      </c>
      <c r="B443" s="70" t="s">
        <v>233</v>
      </c>
      <c r="C443" s="203">
        <v>10600</v>
      </c>
      <c r="D443" s="203">
        <v>0</v>
      </c>
      <c r="E443" s="203">
        <v>0</v>
      </c>
      <c r="F443" s="203">
        <v>0</v>
      </c>
      <c r="G443" s="203">
        <v>0</v>
      </c>
      <c r="H443" s="203">
        <v>0</v>
      </c>
      <c r="I443" s="203">
        <v>0</v>
      </c>
      <c r="J443" s="203">
        <v>0</v>
      </c>
      <c r="K443" s="203">
        <v>0</v>
      </c>
      <c r="L443" s="203">
        <v>22240</v>
      </c>
      <c r="M443" s="203">
        <v>0</v>
      </c>
      <c r="N443" s="203">
        <v>3000</v>
      </c>
      <c r="O443" s="203">
        <v>0</v>
      </c>
      <c r="P443" s="203" t="s">
        <v>1103</v>
      </c>
      <c r="Q443" s="203" t="s">
        <v>1104</v>
      </c>
      <c r="R443" s="125" t="s">
        <v>1914</v>
      </c>
    </row>
    <row r="444" spans="1:18" s="74" customFormat="1" ht="12.75" customHeight="1" x14ac:dyDescent="0.2">
      <c r="A444" s="70" t="s">
        <v>956</v>
      </c>
      <c r="B444" s="70" t="s">
        <v>957</v>
      </c>
      <c r="C444" s="203">
        <v>30407</v>
      </c>
      <c r="D444" s="203">
        <v>14500</v>
      </c>
      <c r="E444" s="203">
        <v>0</v>
      </c>
      <c r="F444" s="203">
        <v>0</v>
      </c>
      <c r="G444" s="203">
        <v>0</v>
      </c>
      <c r="H444" s="203">
        <v>0</v>
      </c>
      <c r="I444" s="203">
        <v>0</v>
      </c>
      <c r="J444" s="203">
        <v>0</v>
      </c>
      <c r="K444" s="203">
        <v>0</v>
      </c>
      <c r="L444" s="203">
        <v>0</v>
      </c>
      <c r="M444" s="203">
        <v>0</v>
      </c>
      <c r="N444" s="203">
        <v>0</v>
      </c>
      <c r="O444" s="203">
        <v>17500</v>
      </c>
      <c r="P444" s="203" t="s">
        <v>1100</v>
      </c>
      <c r="Q444" s="203" t="s">
        <v>1101</v>
      </c>
      <c r="R444" s="125" t="s">
        <v>2278</v>
      </c>
    </row>
    <row r="445" spans="1:18" s="74" customFormat="1" ht="12.75" customHeight="1" x14ac:dyDescent="0.2">
      <c r="A445" s="70" t="s">
        <v>650</v>
      </c>
      <c r="B445" s="70" t="s">
        <v>234</v>
      </c>
      <c r="C445" s="203">
        <v>15000</v>
      </c>
      <c r="D445" s="203">
        <v>0</v>
      </c>
      <c r="E445" s="203">
        <v>0</v>
      </c>
      <c r="F445" s="203">
        <v>0</v>
      </c>
      <c r="G445" s="203">
        <v>0</v>
      </c>
      <c r="H445" s="203">
        <v>0</v>
      </c>
      <c r="I445" s="203">
        <v>0</v>
      </c>
      <c r="J445" s="203">
        <v>0</v>
      </c>
      <c r="K445" s="203">
        <v>0</v>
      </c>
      <c r="L445" s="203">
        <v>17000</v>
      </c>
      <c r="M445" s="203">
        <v>0</v>
      </c>
      <c r="N445" s="203">
        <v>20000</v>
      </c>
      <c r="O445" s="203">
        <v>0</v>
      </c>
      <c r="P445" s="203" t="s">
        <v>1100</v>
      </c>
      <c r="Q445" s="203" t="s">
        <v>1104</v>
      </c>
      <c r="R445" s="125" t="s">
        <v>2044</v>
      </c>
    </row>
    <row r="446" spans="1:18" s="74" customFormat="1" ht="12.75" customHeight="1" x14ac:dyDescent="0.2">
      <c r="A446" s="70" t="s">
        <v>660</v>
      </c>
      <c r="B446" s="70" t="s">
        <v>235</v>
      </c>
      <c r="C446" s="203">
        <v>40000</v>
      </c>
      <c r="D446" s="203">
        <v>0</v>
      </c>
      <c r="E446" s="203">
        <v>0</v>
      </c>
      <c r="F446" s="203">
        <v>0</v>
      </c>
      <c r="G446" s="203">
        <v>0</v>
      </c>
      <c r="H446" s="203">
        <v>0</v>
      </c>
      <c r="I446" s="203">
        <v>0</v>
      </c>
      <c r="J446" s="203">
        <v>0</v>
      </c>
      <c r="K446" s="203">
        <v>0</v>
      </c>
      <c r="L446" s="203">
        <v>38150</v>
      </c>
      <c r="M446" s="203">
        <v>0</v>
      </c>
      <c r="N446" s="203">
        <v>0</v>
      </c>
      <c r="O446" s="203">
        <v>40500</v>
      </c>
      <c r="P446" s="203" t="s">
        <v>1107</v>
      </c>
      <c r="Q446" s="203" t="s">
        <v>1104</v>
      </c>
      <c r="R446" s="125" t="s">
        <v>2054</v>
      </c>
    </row>
    <row r="447" spans="1:18" s="74" customFormat="1" ht="12.75" customHeight="1" x14ac:dyDescent="0.2">
      <c r="A447" s="70" t="s">
        <v>615</v>
      </c>
      <c r="B447" s="70" t="s">
        <v>236</v>
      </c>
      <c r="C447" s="203">
        <v>49233</v>
      </c>
      <c r="D447" s="203">
        <v>3000</v>
      </c>
      <c r="E447" s="203">
        <v>0</v>
      </c>
      <c r="F447" s="203">
        <v>0</v>
      </c>
      <c r="G447" s="203">
        <v>0</v>
      </c>
      <c r="H447" s="203">
        <v>0</v>
      </c>
      <c r="I447" s="203">
        <v>0</v>
      </c>
      <c r="J447" s="203">
        <v>0</v>
      </c>
      <c r="K447" s="203">
        <v>0</v>
      </c>
      <c r="L447" s="203">
        <v>0</v>
      </c>
      <c r="M447" s="203">
        <v>0</v>
      </c>
      <c r="N447" s="203">
        <v>0</v>
      </c>
      <c r="O447" s="203">
        <v>0</v>
      </c>
      <c r="P447" s="203" t="s">
        <v>1103</v>
      </c>
      <c r="Q447" s="203" t="s">
        <v>1104</v>
      </c>
      <c r="R447" s="125" t="s">
        <v>2009</v>
      </c>
    </row>
    <row r="448" spans="1:18" s="74" customFormat="1" ht="12.75" customHeight="1" x14ac:dyDescent="0.2">
      <c r="A448" s="70" t="s">
        <v>633</v>
      </c>
      <c r="B448" s="70" t="s">
        <v>237</v>
      </c>
      <c r="C448" s="203">
        <v>2000</v>
      </c>
      <c r="D448" s="203">
        <v>0</v>
      </c>
      <c r="E448" s="203">
        <v>0</v>
      </c>
      <c r="F448" s="203">
        <v>0</v>
      </c>
      <c r="G448" s="203">
        <v>0</v>
      </c>
      <c r="H448" s="203">
        <v>0</v>
      </c>
      <c r="I448" s="203">
        <v>0</v>
      </c>
      <c r="J448" s="203">
        <v>0</v>
      </c>
      <c r="K448" s="203">
        <v>0</v>
      </c>
      <c r="L448" s="203">
        <v>14722</v>
      </c>
      <c r="M448" s="203">
        <v>0</v>
      </c>
      <c r="N448" s="203">
        <v>2000</v>
      </c>
      <c r="O448" s="203">
        <v>2000</v>
      </c>
      <c r="P448" s="203" t="s">
        <v>1103</v>
      </c>
      <c r="Q448" s="203" t="s">
        <v>1104</v>
      </c>
      <c r="R448" s="125" t="s">
        <v>2027</v>
      </c>
    </row>
    <row r="449" spans="1:18" s="74" customFormat="1" ht="12.75" customHeight="1" x14ac:dyDescent="0.2">
      <c r="A449" s="70" t="s">
        <v>603</v>
      </c>
      <c r="B449" s="70" t="s">
        <v>238</v>
      </c>
      <c r="C449" s="203">
        <v>9000</v>
      </c>
      <c r="D449" s="203">
        <v>3000</v>
      </c>
      <c r="E449" s="203">
        <v>0</v>
      </c>
      <c r="F449" s="203">
        <v>0</v>
      </c>
      <c r="G449" s="203">
        <v>0</v>
      </c>
      <c r="H449" s="203">
        <v>0</v>
      </c>
      <c r="I449" s="203">
        <v>0</v>
      </c>
      <c r="J449" s="203">
        <v>0</v>
      </c>
      <c r="K449" s="203">
        <v>0</v>
      </c>
      <c r="L449" s="203">
        <v>11300</v>
      </c>
      <c r="M449" s="203">
        <v>7000</v>
      </c>
      <c r="N449" s="203">
        <v>12421</v>
      </c>
      <c r="O449" s="203">
        <v>0</v>
      </c>
      <c r="P449" s="203" t="s">
        <v>1103</v>
      </c>
      <c r="Q449" s="203" t="s">
        <v>1104</v>
      </c>
      <c r="R449" s="125" t="s">
        <v>1997</v>
      </c>
    </row>
    <row r="450" spans="1:18" s="74" customFormat="1" ht="12.75" customHeight="1" x14ac:dyDescent="0.2">
      <c r="A450" s="58" t="s">
        <v>1741</v>
      </c>
      <c r="B450" s="58" t="s">
        <v>1750</v>
      </c>
      <c r="C450" s="203">
        <v>30000</v>
      </c>
      <c r="D450" s="203">
        <v>5000</v>
      </c>
      <c r="E450" s="203">
        <v>0</v>
      </c>
      <c r="F450" s="203">
        <v>0</v>
      </c>
      <c r="G450" s="203">
        <v>0</v>
      </c>
      <c r="H450" s="203">
        <v>0</v>
      </c>
      <c r="I450" s="203">
        <v>0</v>
      </c>
      <c r="J450" s="203">
        <v>0</v>
      </c>
      <c r="K450" s="203">
        <v>0</v>
      </c>
      <c r="L450" s="203">
        <v>45000</v>
      </c>
      <c r="M450" s="203">
        <v>0</v>
      </c>
      <c r="N450" s="203">
        <v>0</v>
      </c>
      <c r="O450" s="203">
        <v>38000</v>
      </c>
      <c r="P450" s="203" t="s">
        <v>1153</v>
      </c>
      <c r="Q450" s="203" t="s">
        <v>1104</v>
      </c>
      <c r="R450" s="125" t="s">
        <v>2163</v>
      </c>
    </row>
    <row r="451" spans="1:18" s="74" customFormat="1" ht="12.75" customHeight="1" x14ac:dyDescent="0.2">
      <c r="A451" s="70" t="s">
        <v>429</v>
      </c>
      <c r="B451" s="70" t="s">
        <v>239</v>
      </c>
      <c r="C451" s="203">
        <v>3367</v>
      </c>
      <c r="D451" s="203">
        <v>2000</v>
      </c>
      <c r="E451" s="203">
        <v>0</v>
      </c>
      <c r="F451" s="203">
        <v>0</v>
      </c>
      <c r="G451" s="203">
        <v>0</v>
      </c>
      <c r="H451" s="203">
        <v>0</v>
      </c>
      <c r="I451" s="203">
        <v>0</v>
      </c>
      <c r="J451" s="203">
        <v>0</v>
      </c>
      <c r="K451" s="203">
        <v>0</v>
      </c>
      <c r="L451" s="203">
        <v>6000</v>
      </c>
      <c r="M451" s="203">
        <v>0</v>
      </c>
      <c r="N451" s="203">
        <v>349</v>
      </c>
      <c r="O451" s="203">
        <v>0</v>
      </c>
      <c r="P451" s="203" t="s">
        <v>1103</v>
      </c>
      <c r="Q451" s="203" t="s">
        <v>1104</v>
      </c>
      <c r="R451" s="125" t="s">
        <v>1823</v>
      </c>
    </row>
    <row r="452" spans="1:18" s="74" customFormat="1" ht="12.75" customHeight="1" x14ac:dyDescent="0.2">
      <c r="A452" s="70" t="s">
        <v>598</v>
      </c>
      <c r="B452" s="70" t="s">
        <v>240</v>
      </c>
      <c r="C452" s="203">
        <v>2104</v>
      </c>
      <c r="D452" s="203">
        <v>0</v>
      </c>
      <c r="E452" s="203">
        <v>0</v>
      </c>
      <c r="F452" s="203">
        <v>0</v>
      </c>
      <c r="G452" s="203">
        <v>0</v>
      </c>
      <c r="H452" s="203">
        <v>0</v>
      </c>
      <c r="I452" s="203">
        <v>0</v>
      </c>
      <c r="J452" s="203">
        <v>0</v>
      </c>
      <c r="K452" s="203">
        <v>0</v>
      </c>
      <c r="L452" s="203">
        <v>0</v>
      </c>
      <c r="M452" s="203">
        <v>0</v>
      </c>
      <c r="N452" s="203">
        <v>0</v>
      </c>
      <c r="O452" s="203">
        <v>0</v>
      </c>
      <c r="P452" s="203" t="s">
        <v>1100</v>
      </c>
      <c r="Q452" s="203" t="s">
        <v>1104</v>
      </c>
      <c r="R452" s="125" t="s">
        <v>1992</v>
      </c>
    </row>
    <row r="453" spans="1:18" s="74" customFormat="1" ht="12.75" customHeight="1" x14ac:dyDescent="0.2">
      <c r="A453" s="70" t="s">
        <v>463</v>
      </c>
      <c r="B453" s="70" t="s">
        <v>241</v>
      </c>
      <c r="C453" s="203">
        <v>12495</v>
      </c>
      <c r="D453" s="203">
        <v>3000</v>
      </c>
      <c r="E453" s="203">
        <v>0</v>
      </c>
      <c r="F453" s="203">
        <v>5950</v>
      </c>
      <c r="G453" s="203">
        <v>0</v>
      </c>
      <c r="H453" s="203">
        <v>0</v>
      </c>
      <c r="I453" s="203">
        <v>0</v>
      </c>
      <c r="J453" s="203">
        <v>0</v>
      </c>
      <c r="K453" s="203">
        <v>2400</v>
      </c>
      <c r="L453" s="203">
        <v>0</v>
      </c>
      <c r="M453" s="203">
        <v>0</v>
      </c>
      <c r="N453" s="203">
        <v>0</v>
      </c>
      <c r="O453" s="203">
        <v>40500</v>
      </c>
      <c r="P453" s="203" t="s">
        <v>1103</v>
      </c>
      <c r="Q453" s="203" t="s">
        <v>1104</v>
      </c>
      <c r="R453" s="125" t="s">
        <v>1857</v>
      </c>
    </row>
    <row r="454" spans="1:18" s="74" customFormat="1" ht="12.75" customHeight="1" x14ac:dyDescent="0.2">
      <c r="A454" s="70" t="s">
        <v>484</v>
      </c>
      <c r="B454" s="70" t="s">
        <v>242</v>
      </c>
      <c r="C454" s="203">
        <v>54180</v>
      </c>
      <c r="D454" s="203">
        <v>0</v>
      </c>
      <c r="E454" s="203">
        <v>0</v>
      </c>
      <c r="F454" s="203">
        <v>0</v>
      </c>
      <c r="G454" s="203">
        <v>0</v>
      </c>
      <c r="H454" s="203">
        <v>0</v>
      </c>
      <c r="I454" s="203">
        <v>0</v>
      </c>
      <c r="J454" s="203">
        <v>0</v>
      </c>
      <c r="K454" s="203">
        <v>0</v>
      </c>
      <c r="L454" s="203">
        <v>0</v>
      </c>
      <c r="M454" s="203">
        <v>0</v>
      </c>
      <c r="N454" s="203">
        <v>0</v>
      </c>
      <c r="O454" s="203">
        <v>20500</v>
      </c>
      <c r="P454" s="203" t="s">
        <v>1103</v>
      </c>
      <c r="Q454" s="203" t="s">
        <v>1104</v>
      </c>
      <c r="R454" s="125" t="s">
        <v>1878</v>
      </c>
    </row>
    <row r="455" spans="1:18" s="74" customFormat="1" ht="12.75" customHeight="1" x14ac:dyDescent="0.2">
      <c r="A455" s="70" t="s">
        <v>471</v>
      </c>
      <c r="B455" s="70" t="s">
        <v>243</v>
      </c>
      <c r="C455" s="203">
        <v>5763</v>
      </c>
      <c r="D455" s="203">
        <v>0</v>
      </c>
      <c r="E455" s="203">
        <v>0</v>
      </c>
      <c r="F455" s="203">
        <v>0</v>
      </c>
      <c r="G455" s="203">
        <v>0</v>
      </c>
      <c r="H455" s="203">
        <v>0</v>
      </c>
      <c r="I455" s="203">
        <v>0</v>
      </c>
      <c r="J455" s="203">
        <v>0</v>
      </c>
      <c r="K455" s="203">
        <v>0</v>
      </c>
      <c r="L455" s="203">
        <v>4998</v>
      </c>
      <c r="M455" s="203">
        <v>0</v>
      </c>
      <c r="N455" s="203">
        <v>2000</v>
      </c>
      <c r="O455" s="203">
        <v>0</v>
      </c>
      <c r="P455" s="203" t="s">
        <v>1103</v>
      </c>
      <c r="Q455" s="203" t="s">
        <v>1104</v>
      </c>
      <c r="R455" s="125" t="s">
        <v>1865</v>
      </c>
    </row>
    <row r="456" spans="1:18" s="74" customFormat="1" ht="12.75" customHeight="1" x14ac:dyDescent="0.2">
      <c r="A456" s="70" t="s">
        <v>1055</v>
      </c>
      <c r="B456" s="70" t="s">
        <v>1056</v>
      </c>
      <c r="C456" s="203">
        <v>28315</v>
      </c>
      <c r="D456" s="203">
        <v>0</v>
      </c>
      <c r="E456" s="203">
        <v>0</v>
      </c>
      <c r="F456" s="203">
        <v>10000</v>
      </c>
      <c r="G456" s="203">
        <v>0</v>
      </c>
      <c r="H456" s="203">
        <v>0</v>
      </c>
      <c r="I456" s="203">
        <v>0</v>
      </c>
      <c r="J456" s="203">
        <v>0</v>
      </c>
      <c r="K456" s="203">
        <v>0</v>
      </c>
      <c r="L456" s="203">
        <v>0</v>
      </c>
      <c r="M456" s="203">
        <v>0</v>
      </c>
      <c r="N456" s="203">
        <v>0</v>
      </c>
      <c r="O456" s="203">
        <v>0</v>
      </c>
      <c r="P456" s="203" t="s">
        <v>1153</v>
      </c>
      <c r="Q456" s="203" t="s">
        <v>1104</v>
      </c>
      <c r="R456" s="125" t="s">
        <v>2212</v>
      </c>
    </row>
    <row r="457" spans="1:18" s="74" customFormat="1" ht="12.75" customHeight="1" x14ac:dyDescent="0.2">
      <c r="A457" s="70" t="s">
        <v>521</v>
      </c>
      <c r="B457" s="70" t="s">
        <v>244</v>
      </c>
      <c r="C457" s="203">
        <v>18220</v>
      </c>
      <c r="D457" s="203">
        <v>0</v>
      </c>
      <c r="E457" s="203">
        <v>0</v>
      </c>
      <c r="F457" s="203">
        <v>0</v>
      </c>
      <c r="G457" s="203">
        <v>0</v>
      </c>
      <c r="H457" s="203">
        <v>0</v>
      </c>
      <c r="I457" s="203">
        <v>0</v>
      </c>
      <c r="J457" s="203">
        <v>0</v>
      </c>
      <c r="K457" s="203">
        <v>0</v>
      </c>
      <c r="L457" s="203">
        <v>24261</v>
      </c>
      <c r="M457" s="203">
        <v>0</v>
      </c>
      <c r="N457" s="203">
        <v>392</v>
      </c>
      <c r="O457" s="203">
        <v>0</v>
      </c>
      <c r="P457" s="203" t="s">
        <v>1103</v>
      </c>
      <c r="Q457" s="203" t="s">
        <v>1104</v>
      </c>
      <c r="R457" s="125" t="s">
        <v>1915</v>
      </c>
    </row>
    <row r="458" spans="1:18" s="74" customFormat="1" ht="12.75" customHeight="1" x14ac:dyDescent="0.2">
      <c r="A458" s="58" t="s">
        <v>1734</v>
      </c>
      <c r="B458" s="58" t="s">
        <v>2159</v>
      </c>
      <c r="C458" s="203">
        <v>65000</v>
      </c>
      <c r="D458" s="203">
        <v>15000</v>
      </c>
      <c r="E458" s="203">
        <v>0</v>
      </c>
      <c r="F458" s="203">
        <v>0</v>
      </c>
      <c r="G458" s="203">
        <v>0</v>
      </c>
      <c r="H458" s="203">
        <v>0</v>
      </c>
      <c r="I458" s="203">
        <v>0</v>
      </c>
      <c r="J458" s="203">
        <v>0</v>
      </c>
      <c r="K458" s="203">
        <v>0</v>
      </c>
      <c r="L458" s="203">
        <v>29988</v>
      </c>
      <c r="M458" s="203">
        <v>0</v>
      </c>
      <c r="N458" s="203">
        <v>20000</v>
      </c>
      <c r="O458" s="203">
        <v>179000</v>
      </c>
      <c r="P458" s="203" t="s">
        <v>1153</v>
      </c>
      <c r="Q458" s="203" t="s">
        <v>1104</v>
      </c>
      <c r="R458" s="125" t="s">
        <v>2158</v>
      </c>
    </row>
    <row r="459" spans="1:18" s="74" customFormat="1" ht="12.75" customHeight="1" x14ac:dyDescent="0.2">
      <c r="A459" s="135" t="s">
        <v>1731</v>
      </c>
      <c r="B459" s="135" t="s">
        <v>1745</v>
      </c>
      <c r="C459" s="203">
        <v>4551</v>
      </c>
      <c r="D459" s="203">
        <v>0</v>
      </c>
      <c r="E459" s="203">
        <v>0</v>
      </c>
      <c r="F459" s="203">
        <v>0</v>
      </c>
      <c r="G459" s="203">
        <v>0</v>
      </c>
      <c r="H459" s="203">
        <v>0</v>
      </c>
      <c r="I459" s="203">
        <v>0</v>
      </c>
      <c r="J459" s="203">
        <v>0</v>
      </c>
      <c r="K459" s="203">
        <v>0</v>
      </c>
      <c r="L459" s="203">
        <v>0</v>
      </c>
      <c r="M459" s="203">
        <v>0</v>
      </c>
      <c r="N459" s="203">
        <v>0</v>
      </c>
      <c r="O459" s="203">
        <v>0</v>
      </c>
      <c r="P459" s="203" t="s">
        <v>1153</v>
      </c>
      <c r="Q459" s="203" t="s">
        <v>1104</v>
      </c>
      <c r="R459" s="125" t="s">
        <v>2173</v>
      </c>
    </row>
    <row r="460" spans="1:18" s="74" customFormat="1" ht="12.75" customHeight="1" x14ac:dyDescent="0.2">
      <c r="A460" s="70" t="s">
        <v>1093</v>
      </c>
      <c r="B460" s="70" t="s">
        <v>1139</v>
      </c>
      <c r="C460" s="203">
        <v>0</v>
      </c>
      <c r="D460" s="203">
        <v>21000</v>
      </c>
      <c r="E460" s="203">
        <v>0</v>
      </c>
      <c r="F460" s="203">
        <v>0</v>
      </c>
      <c r="G460" s="203">
        <v>0</v>
      </c>
      <c r="H460" s="203">
        <v>0</v>
      </c>
      <c r="I460" s="203">
        <v>0</v>
      </c>
      <c r="J460" s="203">
        <v>0</v>
      </c>
      <c r="K460" s="203">
        <v>0</v>
      </c>
      <c r="L460" s="203">
        <v>15000</v>
      </c>
      <c r="M460" s="203">
        <v>0</v>
      </c>
      <c r="N460" s="203">
        <v>0</v>
      </c>
      <c r="O460" s="203">
        <v>55000</v>
      </c>
      <c r="P460" s="203" t="s">
        <v>1153</v>
      </c>
      <c r="Q460" s="203" t="s">
        <v>1104</v>
      </c>
      <c r="R460" s="125" t="s">
        <v>2160</v>
      </c>
    </row>
    <row r="461" spans="1:18" s="74" customFormat="1" ht="12.75" customHeight="1" x14ac:dyDescent="0.2">
      <c r="A461" s="70" t="s">
        <v>1094</v>
      </c>
      <c r="B461" s="70" t="s">
        <v>1710</v>
      </c>
      <c r="C461" s="203">
        <v>156490</v>
      </c>
      <c r="D461" s="203">
        <v>14643</v>
      </c>
      <c r="E461" s="203">
        <v>0</v>
      </c>
      <c r="F461" s="203">
        <v>115244</v>
      </c>
      <c r="G461" s="203">
        <v>0</v>
      </c>
      <c r="H461" s="203">
        <v>0</v>
      </c>
      <c r="I461" s="203">
        <v>0</v>
      </c>
      <c r="J461" s="203">
        <v>0</v>
      </c>
      <c r="K461" s="203">
        <v>0</v>
      </c>
      <c r="L461" s="203">
        <v>0</v>
      </c>
      <c r="M461" s="203">
        <v>0</v>
      </c>
      <c r="N461" s="203">
        <v>0</v>
      </c>
      <c r="O461" s="203">
        <v>29285</v>
      </c>
      <c r="P461" s="203" t="s">
        <v>1153</v>
      </c>
      <c r="Q461" s="203" t="s">
        <v>1104</v>
      </c>
      <c r="R461" s="125" t="s">
        <v>2157</v>
      </c>
    </row>
    <row r="462" spans="1:18" s="74" customFormat="1" ht="12.75" customHeight="1" x14ac:dyDescent="0.2">
      <c r="A462" s="70" t="s">
        <v>1095</v>
      </c>
      <c r="B462" s="70" t="s">
        <v>1711</v>
      </c>
      <c r="C462" s="203">
        <v>17498</v>
      </c>
      <c r="D462" s="203">
        <v>0</v>
      </c>
      <c r="E462" s="203">
        <v>0</v>
      </c>
      <c r="F462" s="203">
        <v>0</v>
      </c>
      <c r="G462" s="203">
        <v>0</v>
      </c>
      <c r="H462" s="203">
        <v>0</v>
      </c>
      <c r="I462" s="203">
        <v>0</v>
      </c>
      <c r="J462" s="203">
        <v>0</v>
      </c>
      <c r="K462" s="203">
        <v>0</v>
      </c>
      <c r="L462" s="203">
        <v>0</v>
      </c>
      <c r="M462" s="203">
        <v>0</v>
      </c>
      <c r="N462" s="203">
        <v>0</v>
      </c>
      <c r="O462" s="203">
        <v>189650</v>
      </c>
      <c r="P462" s="203" t="s">
        <v>1153</v>
      </c>
      <c r="Q462" s="203" t="s">
        <v>1104</v>
      </c>
      <c r="R462" s="125" t="s">
        <v>2161</v>
      </c>
    </row>
    <row r="463" spans="1:18" s="74" customFormat="1" ht="12.75" customHeight="1" x14ac:dyDescent="0.2">
      <c r="A463" s="70" t="s">
        <v>502</v>
      </c>
      <c r="B463" s="70" t="s">
        <v>245</v>
      </c>
      <c r="C463" s="203">
        <v>14118</v>
      </c>
      <c r="D463" s="203">
        <v>8000</v>
      </c>
      <c r="E463" s="203">
        <v>0</v>
      </c>
      <c r="F463" s="203">
        <v>0</v>
      </c>
      <c r="G463" s="203">
        <v>0</v>
      </c>
      <c r="H463" s="203">
        <v>0</v>
      </c>
      <c r="I463" s="203">
        <v>0</v>
      </c>
      <c r="J463" s="203">
        <v>0</v>
      </c>
      <c r="K463" s="203">
        <v>0</v>
      </c>
      <c r="L463" s="203">
        <v>0</v>
      </c>
      <c r="M463" s="203">
        <v>0</v>
      </c>
      <c r="N463" s="203">
        <v>0</v>
      </c>
      <c r="O463" s="203">
        <v>0</v>
      </c>
      <c r="P463" s="203" t="s">
        <v>1103</v>
      </c>
      <c r="Q463" s="203" t="s">
        <v>1104</v>
      </c>
      <c r="R463" s="125" t="s">
        <v>1896</v>
      </c>
    </row>
    <row r="464" spans="1:18" s="74" customFormat="1" ht="12.75" customHeight="1" x14ac:dyDescent="0.2">
      <c r="A464" s="70" t="s">
        <v>451</v>
      </c>
      <c r="B464" s="70" t="s">
        <v>246</v>
      </c>
      <c r="C464" s="203">
        <v>3000</v>
      </c>
      <c r="D464" s="203">
        <v>29600</v>
      </c>
      <c r="E464" s="203">
        <v>0</v>
      </c>
      <c r="F464" s="203">
        <v>0</v>
      </c>
      <c r="G464" s="203">
        <v>0</v>
      </c>
      <c r="H464" s="203">
        <v>0</v>
      </c>
      <c r="I464" s="203">
        <v>0</v>
      </c>
      <c r="J464" s="203">
        <v>0</v>
      </c>
      <c r="K464" s="203">
        <v>0</v>
      </c>
      <c r="L464" s="203">
        <v>0</v>
      </c>
      <c r="M464" s="203">
        <v>125000</v>
      </c>
      <c r="N464" s="203">
        <v>0</v>
      </c>
      <c r="O464" s="203">
        <v>22000</v>
      </c>
      <c r="P464" s="203" t="s">
        <v>1100</v>
      </c>
      <c r="Q464" s="203" t="s">
        <v>1104</v>
      </c>
      <c r="R464" s="125" t="s">
        <v>1845</v>
      </c>
    </row>
    <row r="465" spans="1:18" s="74" customFormat="1" ht="12.75" customHeight="1" x14ac:dyDescent="0.2">
      <c r="A465" s="70" t="s">
        <v>522</v>
      </c>
      <c r="B465" s="70" t="s">
        <v>774</v>
      </c>
      <c r="C465" s="203">
        <v>22010</v>
      </c>
      <c r="D465" s="203">
        <v>0</v>
      </c>
      <c r="E465" s="203">
        <v>0</v>
      </c>
      <c r="F465" s="203">
        <v>5000</v>
      </c>
      <c r="G465" s="203">
        <v>0</v>
      </c>
      <c r="H465" s="203">
        <v>0</v>
      </c>
      <c r="I465" s="203">
        <v>0</v>
      </c>
      <c r="J465" s="203">
        <v>0</v>
      </c>
      <c r="K465" s="203">
        <v>0</v>
      </c>
      <c r="L465" s="203">
        <v>5235</v>
      </c>
      <c r="M465" s="203">
        <v>0</v>
      </c>
      <c r="N465" s="203">
        <v>0</v>
      </c>
      <c r="O465" s="203">
        <v>0</v>
      </c>
      <c r="P465" s="203" t="s">
        <v>1103</v>
      </c>
      <c r="Q465" s="203" t="s">
        <v>1104</v>
      </c>
      <c r="R465" s="125" t="s">
        <v>1916</v>
      </c>
    </row>
    <row r="466" spans="1:18" s="74" customFormat="1" ht="12.75" customHeight="1" x14ac:dyDescent="0.2">
      <c r="A466" s="70" t="s">
        <v>422</v>
      </c>
      <c r="B466" s="70" t="s">
        <v>247</v>
      </c>
      <c r="C466" s="203">
        <v>14969</v>
      </c>
      <c r="D466" s="203">
        <v>0</v>
      </c>
      <c r="E466" s="203">
        <v>0</v>
      </c>
      <c r="F466" s="203">
        <v>0</v>
      </c>
      <c r="G466" s="203">
        <v>0</v>
      </c>
      <c r="H466" s="203">
        <v>0</v>
      </c>
      <c r="I466" s="203">
        <v>0</v>
      </c>
      <c r="J466" s="203">
        <v>0</v>
      </c>
      <c r="K466" s="203">
        <v>0</v>
      </c>
      <c r="L466" s="203">
        <v>36770</v>
      </c>
      <c r="M466" s="203">
        <v>0</v>
      </c>
      <c r="N466" s="203">
        <v>230</v>
      </c>
      <c r="O466" s="203">
        <v>12000</v>
      </c>
      <c r="P466" s="203" t="s">
        <v>1100</v>
      </c>
      <c r="Q466" s="203" t="s">
        <v>1104</v>
      </c>
      <c r="R466" s="125" t="s">
        <v>1816</v>
      </c>
    </row>
    <row r="467" spans="1:18" s="74" customFormat="1" ht="12.75" customHeight="1" x14ac:dyDescent="0.2">
      <c r="A467" s="70" t="s">
        <v>958</v>
      </c>
      <c r="B467" s="70" t="s">
        <v>959</v>
      </c>
      <c r="C467" s="203">
        <v>9332</v>
      </c>
      <c r="D467" s="203">
        <v>0</v>
      </c>
      <c r="E467" s="203">
        <v>0</v>
      </c>
      <c r="F467" s="203">
        <v>0</v>
      </c>
      <c r="G467" s="203">
        <v>0</v>
      </c>
      <c r="H467" s="203">
        <v>0</v>
      </c>
      <c r="I467" s="203">
        <v>0</v>
      </c>
      <c r="J467" s="203">
        <v>0</v>
      </c>
      <c r="K467" s="203">
        <v>0</v>
      </c>
      <c r="L467" s="203">
        <v>11000</v>
      </c>
      <c r="M467" s="203">
        <v>0</v>
      </c>
      <c r="N467" s="203">
        <v>0</v>
      </c>
      <c r="O467" s="203">
        <v>0</v>
      </c>
      <c r="P467" s="203" t="s">
        <v>1100</v>
      </c>
      <c r="Q467" s="203" t="s">
        <v>1101</v>
      </c>
      <c r="R467" s="125" t="s">
        <v>2266</v>
      </c>
    </row>
    <row r="468" spans="1:18" s="74" customFormat="1" ht="12.75" customHeight="1" x14ac:dyDescent="0.2">
      <c r="A468" s="70" t="s">
        <v>430</v>
      </c>
      <c r="B468" s="70" t="s">
        <v>248</v>
      </c>
      <c r="C468" s="203">
        <v>6000</v>
      </c>
      <c r="D468" s="203">
        <v>6000</v>
      </c>
      <c r="E468" s="203">
        <v>0</v>
      </c>
      <c r="F468" s="203">
        <v>0</v>
      </c>
      <c r="G468" s="203">
        <v>0</v>
      </c>
      <c r="H468" s="203">
        <v>0</v>
      </c>
      <c r="I468" s="203">
        <v>0</v>
      </c>
      <c r="J468" s="203">
        <v>0</v>
      </c>
      <c r="K468" s="203">
        <v>0</v>
      </c>
      <c r="L468" s="203">
        <v>0</v>
      </c>
      <c r="M468" s="203">
        <v>0</v>
      </c>
      <c r="N468" s="203">
        <v>0</v>
      </c>
      <c r="O468" s="203">
        <v>1000</v>
      </c>
      <c r="P468" s="203" t="s">
        <v>1103</v>
      </c>
      <c r="Q468" s="203" t="s">
        <v>1104</v>
      </c>
      <c r="R468" s="125" t="s">
        <v>1824</v>
      </c>
    </row>
    <row r="469" spans="1:18" s="74" customFormat="1" ht="12.75" customHeight="1" x14ac:dyDescent="0.2">
      <c r="A469" s="70" t="s">
        <v>699</v>
      </c>
      <c r="B469" s="70" t="s">
        <v>249</v>
      </c>
      <c r="C469" s="203">
        <v>55000</v>
      </c>
      <c r="D469" s="203">
        <v>20000</v>
      </c>
      <c r="E469" s="203">
        <v>0</v>
      </c>
      <c r="F469" s="203">
        <v>0</v>
      </c>
      <c r="G469" s="203">
        <v>0</v>
      </c>
      <c r="H469" s="203">
        <v>0</v>
      </c>
      <c r="I469" s="203">
        <v>0</v>
      </c>
      <c r="J469" s="203">
        <v>0</v>
      </c>
      <c r="K469" s="203">
        <v>0</v>
      </c>
      <c r="L469" s="203">
        <v>256400</v>
      </c>
      <c r="M469" s="203">
        <v>0</v>
      </c>
      <c r="N469" s="203">
        <v>135000</v>
      </c>
      <c r="O469" s="203">
        <v>35500</v>
      </c>
      <c r="P469" s="203" t="s">
        <v>1112</v>
      </c>
      <c r="Q469" s="203" t="s">
        <v>1104</v>
      </c>
      <c r="R469" s="125" t="s">
        <v>2093</v>
      </c>
    </row>
    <row r="470" spans="1:18" s="74" customFormat="1" ht="12.75" customHeight="1" x14ac:dyDescent="0.2">
      <c r="A470" s="70" t="s">
        <v>661</v>
      </c>
      <c r="B470" s="70" t="s">
        <v>250</v>
      </c>
      <c r="C470" s="203">
        <v>36270</v>
      </c>
      <c r="D470" s="203">
        <v>5000</v>
      </c>
      <c r="E470" s="203">
        <v>0</v>
      </c>
      <c r="F470" s="203">
        <v>0</v>
      </c>
      <c r="G470" s="203">
        <v>0</v>
      </c>
      <c r="H470" s="203">
        <v>0</v>
      </c>
      <c r="I470" s="203">
        <v>0</v>
      </c>
      <c r="J470" s="203">
        <v>0</v>
      </c>
      <c r="K470" s="203">
        <v>0</v>
      </c>
      <c r="L470" s="203">
        <v>16460</v>
      </c>
      <c r="M470" s="203">
        <v>5000</v>
      </c>
      <c r="N470" s="203">
        <v>0</v>
      </c>
      <c r="O470" s="203">
        <v>0</v>
      </c>
      <c r="P470" s="203" t="s">
        <v>1107</v>
      </c>
      <c r="Q470" s="203" t="s">
        <v>1104</v>
      </c>
      <c r="R470" s="125" t="s">
        <v>2055</v>
      </c>
    </row>
    <row r="471" spans="1:18" s="74" customFormat="1" ht="12.75" customHeight="1" x14ac:dyDescent="0.2">
      <c r="A471" s="70" t="s">
        <v>723</v>
      </c>
      <c r="B471" s="70" t="s">
        <v>344</v>
      </c>
      <c r="C471" s="203">
        <v>50000</v>
      </c>
      <c r="D471" s="203">
        <v>0</v>
      </c>
      <c r="E471" s="203">
        <v>499690</v>
      </c>
      <c r="F471" s="203">
        <v>0</v>
      </c>
      <c r="G471" s="203">
        <v>0</v>
      </c>
      <c r="H471" s="203">
        <v>250000</v>
      </c>
      <c r="I471" s="203">
        <v>0</v>
      </c>
      <c r="J471" s="203">
        <v>0</v>
      </c>
      <c r="K471" s="203">
        <v>0</v>
      </c>
      <c r="L471" s="203">
        <v>465542</v>
      </c>
      <c r="M471" s="203">
        <v>0</v>
      </c>
      <c r="N471" s="203">
        <v>1080334</v>
      </c>
      <c r="O471" s="203">
        <v>0</v>
      </c>
      <c r="P471" s="203" t="s">
        <v>1123</v>
      </c>
      <c r="Q471" s="203" t="s">
        <v>1104</v>
      </c>
      <c r="R471" s="125" t="s">
        <v>723</v>
      </c>
    </row>
    <row r="472" spans="1:18" s="74" customFormat="1" ht="12.75" customHeight="1" x14ac:dyDescent="0.2">
      <c r="A472" s="70" t="s">
        <v>523</v>
      </c>
      <c r="B472" s="70" t="s">
        <v>251</v>
      </c>
      <c r="C472" s="203">
        <v>20000</v>
      </c>
      <c r="D472" s="203">
        <v>0</v>
      </c>
      <c r="E472" s="203">
        <v>0</v>
      </c>
      <c r="F472" s="203">
        <v>0</v>
      </c>
      <c r="G472" s="203">
        <v>0</v>
      </c>
      <c r="H472" s="203">
        <v>0</v>
      </c>
      <c r="I472" s="203">
        <v>0</v>
      </c>
      <c r="J472" s="203">
        <v>0</v>
      </c>
      <c r="K472" s="203">
        <v>0</v>
      </c>
      <c r="L472" s="203">
        <v>0</v>
      </c>
      <c r="M472" s="203">
        <v>0</v>
      </c>
      <c r="N472" s="203">
        <v>9000</v>
      </c>
      <c r="O472" s="203">
        <v>0</v>
      </c>
      <c r="P472" s="203" t="s">
        <v>1103</v>
      </c>
      <c r="Q472" s="203" t="s">
        <v>1104</v>
      </c>
      <c r="R472" s="125" t="s">
        <v>1917</v>
      </c>
    </row>
    <row r="473" spans="1:18" s="74" customFormat="1" ht="12.75" customHeight="1" x14ac:dyDescent="0.2">
      <c r="A473" s="70" t="s">
        <v>464</v>
      </c>
      <c r="B473" s="70" t="s">
        <v>252</v>
      </c>
      <c r="C473" s="203">
        <v>4895</v>
      </c>
      <c r="D473" s="203">
        <v>0</v>
      </c>
      <c r="E473" s="203">
        <v>0</v>
      </c>
      <c r="F473" s="203">
        <v>0</v>
      </c>
      <c r="G473" s="203">
        <v>0</v>
      </c>
      <c r="H473" s="203">
        <v>0</v>
      </c>
      <c r="I473" s="203">
        <v>0</v>
      </c>
      <c r="J473" s="203">
        <v>0</v>
      </c>
      <c r="K473" s="203">
        <v>0</v>
      </c>
      <c r="L473" s="203">
        <v>0</v>
      </c>
      <c r="M473" s="203">
        <v>0</v>
      </c>
      <c r="N473" s="203">
        <v>47310</v>
      </c>
      <c r="O473" s="203">
        <v>4000</v>
      </c>
      <c r="P473" s="203" t="s">
        <v>1103</v>
      </c>
      <c r="Q473" s="203" t="s">
        <v>1104</v>
      </c>
      <c r="R473" s="125" t="s">
        <v>1858</v>
      </c>
    </row>
    <row r="474" spans="1:18" s="74" customFormat="1" ht="12.75" customHeight="1" x14ac:dyDescent="0.2">
      <c r="A474" s="70" t="s">
        <v>960</v>
      </c>
      <c r="B474" s="70" t="s">
        <v>961</v>
      </c>
      <c r="C474" s="203">
        <v>275</v>
      </c>
      <c r="D474" s="203">
        <v>0</v>
      </c>
      <c r="E474" s="203">
        <v>0</v>
      </c>
      <c r="F474" s="203">
        <v>0</v>
      </c>
      <c r="G474" s="203">
        <v>0</v>
      </c>
      <c r="H474" s="203">
        <v>0</v>
      </c>
      <c r="I474" s="203">
        <v>0</v>
      </c>
      <c r="J474" s="203">
        <v>0</v>
      </c>
      <c r="K474" s="203">
        <v>13800</v>
      </c>
      <c r="L474" s="203">
        <v>0</v>
      </c>
      <c r="M474" s="203">
        <v>0</v>
      </c>
      <c r="N474" s="203">
        <v>0</v>
      </c>
      <c r="O474" s="203">
        <v>56500</v>
      </c>
      <c r="P474" s="203" t="s">
        <v>1100</v>
      </c>
      <c r="Q474" s="203" t="s">
        <v>1101</v>
      </c>
      <c r="R474" s="125" t="s">
        <v>2276</v>
      </c>
    </row>
    <row r="475" spans="1:18" s="74" customFormat="1" ht="12.75" customHeight="1" x14ac:dyDescent="0.2">
      <c r="A475" s="70" t="s">
        <v>596</v>
      </c>
      <c r="B475" s="70" t="s">
        <v>253</v>
      </c>
      <c r="C475" s="203">
        <v>14661</v>
      </c>
      <c r="D475" s="203">
        <v>20000</v>
      </c>
      <c r="E475" s="203">
        <v>0</v>
      </c>
      <c r="F475" s="203">
        <v>0</v>
      </c>
      <c r="G475" s="203">
        <v>0</v>
      </c>
      <c r="H475" s="203">
        <v>0</v>
      </c>
      <c r="I475" s="203">
        <v>0</v>
      </c>
      <c r="J475" s="203">
        <v>0</v>
      </c>
      <c r="K475" s="203">
        <v>0</v>
      </c>
      <c r="L475" s="203">
        <v>7200</v>
      </c>
      <c r="M475" s="203">
        <v>2000</v>
      </c>
      <c r="N475" s="203">
        <v>4000</v>
      </c>
      <c r="O475" s="203">
        <v>6000</v>
      </c>
      <c r="P475" s="203" t="s">
        <v>1103</v>
      </c>
      <c r="Q475" s="203" t="s">
        <v>1104</v>
      </c>
      <c r="R475" s="125" t="s">
        <v>1990</v>
      </c>
    </row>
    <row r="476" spans="1:18" s="74" customFormat="1" ht="12.75" customHeight="1" x14ac:dyDescent="0.2">
      <c r="A476" s="70" t="s">
        <v>688</v>
      </c>
      <c r="B476" s="70" t="s">
        <v>254</v>
      </c>
      <c r="C476" s="203">
        <v>13471</v>
      </c>
      <c r="D476" s="203">
        <v>5000</v>
      </c>
      <c r="E476" s="203">
        <v>0</v>
      </c>
      <c r="F476" s="203">
        <v>0</v>
      </c>
      <c r="G476" s="203">
        <v>0</v>
      </c>
      <c r="H476" s="203">
        <v>0</v>
      </c>
      <c r="I476" s="203">
        <v>0</v>
      </c>
      <c r="J476" s="203">
        <v>0</v>
      </c>
      <c r="K476" s="203">
        <v>0</v>
      </c>
      <c r="L476" s="203">
        <v>0</v>
      </c>
      <c r="M476" s="203">
        <v>0</v>
      </c>
      <c r="N476" s="203">
        <v>0</v>
      </c>
      <c r="O476" s="203">
        <v>12170</v>
      </c>
      <c r="P476" s="203" t="s">
        <v>1107</v>
      </c>
      <c r="Q476" s="203" t="s">
        <v>1104</v>
      </c>
      <c r="R476" s="125" t="s">
        <v>2082</v>
      </c>
    </row>
    <row r="477" spans="1:18" s="74" customFormat="1" ht="12.75" customHeight="1" x14ac:dyDescent="0.2">
      <c r="A477" s="70" t="s">
        <v>682</v>
      </c>
      <c r="B477" s="70" t="s">
        <v>255</v>
      </c>
      <c r="C477" s="203">
        <v>130627</v>
      </c>
      <c r="D477" s="203">
        <v>23000</v>
      </c>
      <c r="E477" s="203">
        <v>0</v>
      </c>
      <c r="F477" s="203">
        <v>0</v>
      </c>
      <c r="G477" s="203">
        <v>0</v>
      </c>
      <c r="H477" s="203">
        <v>0</v>
      </c>
      <c r="I477" s="203">
        <v>0</v>
      </c>
      <c r="J477" s="203">
        <v>0</v>
      </c>
      <c r="K477" s="203">
        <v>0</v>
      </c>
      <c r="L477" s="203">
        <v>10000</v>
      </c>
      <c r="M477" s="203">
        <v>0</v>
      </c>
      <c r="N477" s="203">
        <v>0</v>
      </c>
      <c r="O477" s="203">
        <v>0</v>
      </c>
      <c r="P477" s="203" t="s">
        <v>1107</v>
      </c>
      <c r="Q477" s="203" t="s">
        <v>1104</v>
      </c>
      <c r="R477" s="125" t="s">
        <v>2076</v>
      </c>
    </row>
    <row r="478" spans="1:18" s="74" customFormat="1" ht="12.75" customHeight="1" x14ac:dyDescent="0.2">
      <c r="A478" s="70" t="s">
        <v>721</v>
      </c>
      <c r="B478" s="70" t="s">
        <v>256</v>
      </c>
      <c r="C478" s="203">
        <v>60000</v>
      </c>
      <c r="D478" s="203">
        <v>20000</v>
      </c>
      <c r="E478" s="203">
        <v>0</v>
      </c>
      <c r="F478" s="203">
        <v>0</v>
      </c>
      <c r="G478" s="203">
        <v>0</v>
      </c>
      <c r="H478" s="203">
        <v>0</v>
      </c>
      <c r="I478" s="203">
        <v>0</v>
      </c>
      <c r="J478" s="203">
        <v>0</v>
      </c>
      <c r="K478" s="203">
        <v>0</v>
      </c>
      <c r="L478" s="203">
        <v>28432</v>
      </c>
      <c r="M478" s="203">
        <v>0</v>
      </c>
      <c r="N478" s="203">
        <v>0</v>
      </c>
      <c r="O478" s="203">
        <v>0</v>
      </c>
      <c r="P478" s="203" t="s">
        <v>1106</v>
      </c>
      <c r="Q478" s="203" t="s">
        <v>1104</v>
      </c>
      <c r="R478" s="125" t="s">
        <v>2115</v>
      </c>
    </row>
    <row r="479" spans="1:18" s="74" customFormat="1" ht="12.75" customHeight="1" x14ac:dyDescent="0.2">
      <c r="A479" s="70" t="s">
        <v>700</v>
      </c>
      <c r="B479" s="70" t="s">
        <v>257</v>
      </c>
      <c r="C479" s="203">
        <v>295000</v>
      </c>
      <c r="D479" s="203">
        <v>0</v>
      </c>
      <c r="E479" s="203">
        <v>0</v>
      </c>
      <c r="F479" s="203">
        <v>0</v>
      </c>
      <c r="G479" s="203">
        <v>0</v>
      </c>
      <c r="H479" s="203">
        <v>0</v>
      </c>
      <c r="I479" s="203">
        <v>0</v>
      </c>
      <c r="J479" s="203">
        <v>0</v>
      </c>
      <c r="K479" s="203">
        <v>0</v>
      </c>
      <c r="L479" s="203">
        <v>122000</v>
      </c>
      <c r="M479" s="203">
        <v>0</v>
      </c>
      <c r="N479" s="203">
        <v>0</v>
      </c>
      <c r="O479" s="203">
        <v>188000</v>
      </c>
      <c r="P479" s="203" t="s">
        <v>1112</v>
      </c>
      <c r="Q479" s="203" t="s">
        <v>1104</v>
      </c>
      <c r="R479" s="125" t="s">
        <v>2094</v>
      </c>
    </row>
    <row r="480" spans="1:18" s="74" customFormat="1" ht="12.75" customHeight="1" x14ac:dyDescent="0.2">
      <c r="A480" s="70" t="s">
        <v>396</v>
      </c>
      <c r="B480" s="70" t="s">
        <v>258</v>
      </c>
      <c r="C480" s="203">
        <v>25705</v>
      </c>
      <c r="D480" s="203">
        <v>0</v>
      </c>
      <c r="E480" s="203">
        <v>0</v>
      </c>
      <c r="F480" s="203">
        <v>0</v>
      </c>
      <c r="G480" s="203">
        <v>0</v>
      </c>
      <c r="H480" s="203">
        <v>0</v>
      </c>
      <c r="I480" s="203">
        <v>0</v>
      </c>
      <c r="J480" s="203">
        <v>0</v>
      </c>
      <c r="K480" s="203">
        <v>0</v>
      </c>
      <c r="L480" s="203">
        <v>23198</v>
      </c>
      <c r="M480" s="203">
        <v>55500</v>
      </c>
      <c r="N480" s="203">
        <v>549</v>
      </c>
      <c r="O480" s="203">
        <v>0</v>
      </c>
      <c r="P480" s="203" t="s">
        <v>1100</v>
      </c>
      <c r="Q480" s="203" t="s">
        <v>1104</v>
      </c>
      <c r="R480" s="125" t="s">
        <v>1790</v>
      </c>
    </row>
    <row r="481" spans="1:18" s="74" customFormat="1" ht="12.75" customHeight="1" x14ac:dyDescent="0.2">
      <c r="A481" s="70" t="s">
        <v>641</v>
      </c>
      <c r="B481" s="70" t="s">
        <v>259</v>
      </c>
      <c r="C481" s="203">
        <v>29419</v>
      </c>
      <c r="D481" s="203">
        <v>0</v>
      </c>
      <c r="E481" s="203">
        <v>0</v>
      </c>
      <c r="F481" s="203">
        <v>6000</v>
      </c>
      <c r="G481" s="203">
        <v>0</v>
      </c>
      <c r="H481" s="203">
        <v>0</v>
      </c>
      <c r="I481" s="203">
        <v>0</v>
      </c>
      <c r="J481" s="203">
        <v>0</v>
      </c>
      <c r="K481" s="203">
        <v>0</v>
      </c>
      <c r="L481" s="203">
        <v>34824</v>
      </c>
      <c r="M481" s="203">
        <v>6119</v>
      </c>
      <c r="N481" s="203">
        <v>4000</v>
      </c>
      <c r="O481" s="203">
        <v>0</v>
      </c>
      <c r="P481" s="203" t="s">
        <v>1103</v>
      </c>
      <c r="Q481" s="203" t="s">
        <v>1104</v>
      </c>
      <c r="R481" s="125" t="s">
        <v>2035</v>
      </c>
    </row>
    <row r="482" spans="1:18" s="74" customFormat="1" ht="12.75" customHeight="1" x14ac:dyDescent="0.2">
      <c r="A482" s="70" t="s">
        <v>636</v>
      </c>
      <c r="B482" s="70" t="s">
        <v>345</v>
      </c>
      <c r="C482" s="203">
        <v>2619</v>
      </c>
      <c r="D482" s="203">
        <v>0</v>
      </c>
      <c r="E482" s="203">
        <v>0</v>
      </c>
      <c r="F482" s="203">
        <v>0</v>
      </c>
      <c r="G482" s="203">
        <v>0</v>
      </c>
      <c r="H482" s="203">
        <v>0</v>
      </c>
      <c r="I482" s="203">
        <v>0</v>
      </c>
      <c r="J482" s="203">
        <v>0</v>
      </c>
      <c r="K482" s="203">
        <v>0</v>
      </c>
      <c r="L482" s="203">
        <v>228756</v>
      </c>
      <c r="M482" s="203">
        <v>0</v>
      </c>
      <c r="N482" s="203">
        <v>0</v>
      </c>
      <c r="O482" s="203">
        <v>0</v>
      </c>
      <c r="P482" s="203" t="s">
        <v>1109</v>
      </c>
      <c r="Q482" s="203" t="s">
        <v>1104</v>
      </c>
      <c r="R482" s="125" t="s">
        <v>2030</v>
      </c>
    </row>
    <row r="483" spans="1:18" s="74" customFormat="1" ht="12.75" customHeight="1" x14ac:dyDescent="0.2">
      <c r="A483" s="70" t="s">
        <v>1043</v>
      </c>
      <c r="B483" s="70" t="s">
        <v>1044</v>
      </c>
      <c r="C483" s="203">
        <v>3000</v>
      </c>
      <c r="D483" s="203">
        <v>1000</v>
      </c>
      <c r="E483" s="203">
        <v>0</v>
      </c>
      <c r="F483" s="203">
        <v>0</v>
      </c>
      <c r="G483" s="203">
        <v>0</v>
      </c>
      <c r="H483" s="203">
        <v>0</v>
      </c>
      <c r="I483" s="203">
        <v>0</v>
      </c>
      <c r="J483" s="203">
        <v>0</v>
      </c>
      <c r="K483" s="203">
        <v>1000</v>
      </c>
      <c r="L483" s="203">
        <v>0</v>
      </c>
      <c r="M483" s="203">
        <v>0</v>
      </c>
      <c r="N483" s="203">
        <v>0</v>
      </c>
      <c r="O483" s="203">
        <v>8500</v>
      </c>
      <c r="P483" s="203" t="s">
        <v>1153</v>
      </c>
      <c r="Q483" s="203" t="s">
        <v>1104</v>
      </c>
      <c r="R483" s="125" t="s">
        <v>2199</v>
      </c>
    </row>
    <row r="484" spans="1:18" s="74" customFormat="1" ht="12.75" customHeight="1" x14ac:dyDescent="0.2">
      <c r="A484" s="70" t="s">
        <v>503</v>
      </c>
      <c r="B484" s="70" t="s">
        <v>260</v>
      </c>
      <c r="C484" s="203">
        <v>19474</v>
      </c>
      <c r="D484" s="203">
        <v>9000</v>
      </c>
      <c r="E484" s="203">
        <v>0</v>
      </c>
      <c r="F484" s="203">
        <v>0</v>
      </c>
      <c r="G484" s="203">
        <v>0</v>
      </c>
      <c r="H484" s="203">
        <v>0</v>
      </c>
      <c r="I484" s="203">
        <v>0</v>
      </c>
      <c r="J484" s="203">
        <v>0</v>
      </c>
      <c r="K484" s="203">
        <v>0</v>
      </c>
      <c r="L484" s="203">
        <v>0</v>
      </c>
      <c r="M484" s="203">
        <v>0</v>
      </c>
      <c r="N484" s="203">
        <v>0</v>
      </c>
      <c r="O484" s="203">
        <v>0</v>
      </c>
      <c r="P484" s="203" t="s">
        <v>1103</v>
      </c>
      <c r="Q484" s="203" t="s">
        <v>1104</v>
      </c>
      <c r="R484" s="125" t="s">
        <v>1897</v>
      </c>
    </row>
    <row r="485" spans="1:18" s="74" customFormat="1" ht="12.75" customHeight="1" x14ac:dyDescent="0.2">
      <c r="A485" s="70" t="s">
        <v>623</v>
      </c>
      <c r="B485" s="70" t="s">
        <v>261</v>
      </c>
      <c r="C485" s="203">
        <v>35526</v>
      </c>
      <c r="D485" s="203">
        <v>7000</v>
      </c>
      <c r="E485" s="203">
        <v>0</v>
      </c>
      <c r="F485" s="203">
        <v>0</v>
      </c>
      <c r="G485" s="203">
        <v>0</v>
      </c>
      <c r="H485" s="203">
        <v>0</v>
      </c>
      <c r="I485" s="203">
        <v>0</v>
      </c>
      <c r="J485" s="203">
        <v>0</v>
      </c>
      <c r="K485" s="203">
        <v>0</v>
      </c>
      <c r="L485" s="203">
        <v>0</v>
      </c>
      <c r="M485" s="203">
        <v>0</v>
      </c>
      <c r="N485" s="203">
        <v>0</v>
      </c>
      <c r="O485" s="203">
        <v>0</v>
      </c>
      <c r="P485" s="203" t="s">
        <v>1103</v>
      </c>
      <c r="Q485" s="203" t="s">
        <v>1104</v>
      </c>
      <c r="R485" s="125" t="s">
        <v>2017</v>
      </c>
    </row>
    <row r="486" spans="1:18" s="74" customFormat="1" ht="12.75" customHeight="1" x14ac:dyDescent="0.2">
      <c r="A486" s="70" t="s">
        <v>634</v>
      </c>
      <c r="B486" s="70" t="s">
        <v>262</v>
      </c>
      <c r="C486" s="203">
        <v>41000</v>
      </c>
      <c r="D486" s="203">
        <v>3000</v>
      </c>
      <c r="E486" s="203">
        <v>0</v>
      </c>
      <c r="F486" s="203">
        <v>0</v>
      </c>
      <c r="G486" s="203">
        <v>0</v>
      </c>
      <c r="H486" s="203">
        <v>0</v>
      </c>
      <c r="I486" s="203">
        <v>0</v>
      </c>
      <c r="J486" s="203">
        <v>0</v>
      </c>
      <c r="K486" s="203">
        <v>0</v>
      </c>
      <c r="L486" s="203">
        <v>0</v>
      </c>
      <c r="M486" s="203">
        <v>0</v>
      </c>
      <c r="N486" s="203">
        <v>0</v>
      </c>
      <c r="O486" s="203">
        <v>18000</v>
      </c>
      <c r="P486" s="203" t="s">
        <v>1103</v>
      </c>
      <c r="Q486" s="203" t="s">
        <v>1104</v>
      </c>
      <c r="R486" s="125" t="s">
        <v>2028</v>
      </c>
    </row>
    <row r="487" spans="1:18" s="74" customFormat="1" ht="12.75" customHeight="1" x14ac:dyDescent="0.2">
      <c r="A487" s="70" t="s">
        <v>449</v>
      </c>
      <c r="B487" s="70" t="s">
        <v>263</v>
      </c>
      <c r="C487" s="203">
        <v>9195</v>
      </c>
      <c r="D487" s="203">
        <v>2000</v>
      </c>
      <c r="E487" s="203">
        <v>0</v>
      </c>
      <c r="F487" s="203">
        <v>0</v>
      </c>
      <c r="G487" s="203">
        <v>0</v>
      </c>
      <c r="H487" s="203">
        <v>0</v>
      </c>
      <c r="I487" s="203">
        <v>0</v>
      </c>
      <c r="J487" s="203">
        <v>0</v>
      </c>
      <c r="K487" s="203">
        <v>0</v>
      </c>
      <c r="L487" s="203">
        <v>10000</v>
      </c>
      <c r="M487" s="203">
        <v>0</v>
      </c>
      <c r="N487" s="203">
        <v>0</v>
      </c>
      <c r="O487" s="203">
        <v>22000</v>
      </c>
      <c r="P487" s="203" t="s">
        <v>1103</v>
      </c>
      <c r="Q487" s="203" t="s">
        <v>1104</v>
      </c>
      <c r="R487" s="125" t="s">
        <v>1843</v>
      </c>
    </row>
    <row r="488" spans="1:18" s="74" customFormat="1" ht="12.75" customHeight="1" x14ac:dyDescent="0.2">
      <c r="A488" s="70" t="s">
        <v>581</v>
      </c>
      <c r="B488" s="70" t="s">
        <v>2291</v>
      </c>
      <c r="C488" s="203">
        <v>0</v>
      </c>
      <c r="D488" s="203">
        <v>20000</v>
      </c>
      <c r="E488" s="203">
        <v>0</v>
      </c>
      <c r="F488" s="203">
        <v>0</v>
      </c>
      <c r="G488" s="203">
        <v>0</v>
      </c>
      <c r="H488" s="203">
        <v>0</v>
      </c>
      <c r="I488" s="203">
        <v>0</v>
      </c>
      <c r="J488" s="203">
        <v>0</v>
      </c>
      <c r="K488" s="203">
        <v>0</v>
      </c>
      <c r="L488" s="203">
        <v>0</v>
      </c>
      <c r="M488" s="203">
        <v>0</v>
      </c>
      <c r="N488" s="203">
        <v>0</v>
      </c>
      <c r="O488" s="203">
        <v>0</v>
      </c>
      <c r="P488" s="203" t="s">
        <v>1103</v>
      </c>
      <c r="Q488" s="203" t="s">
        <v>1104</v>
      </c>
      <c r="R488" s="125" t="s">
        <v>1975</v>
      </c>
    </row>
    <row r="489" spans="1:18" s="74" customFormat="1" ht="12.75" customHeight="1" x14ac:dyDescent="0.2">
      <c r="A489" s="70" t="s">
        <v>504</v>
      </c>
      <c r="B489" s="70" t="s">
        <v>265</v>
      </c>
      <c r="C489" s="203">
        <v>13000</v>
      </c>
      <c r="D489" s="203">
        <v>4000</v>
      </c>
      <c r="E489" s="203">
        <v>0</v>
      </c>
      <c r="F489" s="203">
        <v>0</v>
      </c>
      <c r="G489" s="203">
        <v>0</v>
      </c>
      <c r="H489" s="203">
        <v>0</v>
      </c>
      <c r="I489" s="203">
        <v>0</v>
      </c>
      <c r="J489" s="203">
        <v>0</v>
      </c>
      <c r="K489" s="203">
        <v>0</v>
      </c>
      <c r="L489" s="203">
        <v>18377</v>
      </c>
      <c r="M489" s="203">
        <v>0</v>
      </c>
      <c r="N489" s="203">
        <v>7934</v>
      </c>
      <c r="O489" s="203">
        <v>9000</v>
      </c>
      <c r="P489" s="203" t="s">
        <v>1103</v>
      </c>
      <c r="Q489" s="203" t="s">
        <v>1104</v>
      </c>
      <c r="R489" s="125" t="s">
        <v>1898</v>
      </c>
    </row>
    <row r="490" spans="1:18" s="74" customFormat="1" ht="12.75" customHeight="1" x14ac:dyDescent="0.2">
      <c r="A490" s="70" t="s">
        <v>377</v>
      </c>
      <c r="B490" s="70" t="s">
        <v>266</v>
      </c>
      <c r="C490" s="203">
        <v>4161</v>
      </c>
      <c r="D490" s="203">
        <v>8000</v>
      </c>
      <c r="E490" s="203">
        <v>0</v>
      </c>
      <c r="F490" s="203">
        <v>0</v>
      </c>
      <c r="G490" s="203">
        <v>0</v>
      </c>
      <c r="H490" s="203">
        <v>0</v>
      </c>
      <c r="I490" s="203">
        <v>0</v>
      </c>
      <c r="J490" s="203">
        <v>0</v>
      </c>
      <c r="K490" s="203">
        <v>0</v>
      </c>
      <c r="L490" s="203">
        <v>949</v>
      </c>
      <c r="M490" s="203">
        <v>0</v>
      </c>
      <c r="N490" s="203">
        <v>0</v>
      </c>
      <c r="O490" s="203">
        <v>500</v>
      </c>
      <c r="P490" s="203" t="s">
        <v>1100</v>
      </c>
      <c r="Q490" s="203" t="s">
        <v>1104</v>
      </c>
      <c r="R490" s="125" t="s">
        <v>1771</v>
      </c>
    </row>
    <row r="491" spans="1:18" s="74" customFormat="1" ht="12.75" customHeight="1" x14ac:dyDescent="0.2">
      <c r="A491" s="70" t="s">
        <v>431</v>
      </c>
      <c r="B491" s="70" t="s">
        <v>267</v>
      </c>
      <c r="C491" s="203">
        <v>3316</v>
      </c>
      <c r="D491" s="203">
        <v>0</v>
      </c>
      <c r="E491" s="203">
        <v>0</v>
      </c>
      <c r="F491" s="203">
        <v>0</v>
      </c>
      <c r="G491" s="203">
        <v>0</v>
      </c>
      <c r="H491" s="203">
        <v>0</v>
      </c>
      <c r="I491" s="203">
        <v>0</v>
      </c>
      <c r="J491" s="203">
        <v>0</v>
      </c>
      <c r="K491" s="203">
        <v>0</v>
      </c>
      <c r="L491" s="203">
        <v>7000</v>
      </c>
      <c r="M491" s="203">
        <v>0</v>
      </c>
      <c r="N491" s="203">
        <v>0</v>
      </c>
      <c r="O491" s="203">
        <v>0</v>
      </c>
      <c r="P491" s="203" t="s">
        <v>1103</v>
      </c>
      <c r="Q491" s="203" t="s">
        <v>1104</v>
      </c>
      <c r="R491" s="125" t="s">
        <v>1825</v>
      </c>
    </row>
    <row r="492" spans="1:18" s="74" customFormat="1" ht="12.75" customHeight="1" x14ac:dyDescent="0.2">
      <c r="A492" s="70" t="s">
        <v>439</v>
      </c>
      <c r="B492" s="70" t="s">
        <v>268</v>
      </c>
      <c r="C492" s="203">
        <v>7365</v>
      </c>
      <c r="D492" s="203">
        <v>0</v>
      </c>
      <c r="E492" s="203">
        <v>0</v>
      </c>
      <c r="F492" s="203">
        <v>0</v>
      </c>
      <c r="G492" s="203">
        <v>0</v>
      </c>
      <c r="H492" s="203">
        <v>0</v>
      </c>
      <c r="I492" s="203">
        <v>0</v>
      </c>
      <c r="J492" s="203">
        <v>0</v>
      </c>
      <c r="K492" s="203">
        <v>0</v>
      </c>
      <c r="L492" s="203">
        <v>13450</v>
      </c>
      <c r="M492" s="203">
        <v>28560</v>
      </c>
      <c r="N492" s="203">
        <v>6442</v>
      </c>
      <c r="O492" s="203">
        <v>0</v>
      </c>
      <c r="P492" s="203" t="s">
        <v>1103</v>
      </c>
      <c r="Q492" s="203" t="s">
        <v>1104</v>
      </c>
      <c r="R492" s="125" t="s">
        <v>1833</v>
      </c>
    </row>
    <row r="493" spans="1:18" s="74" customFormat="1" ht="12.75" customHeight="1" x14ac:dyDescent="0.2">
      <c r="A493" s="70" t="s">
        <v>962</v>
      </c>
      <c r="B493" s="70" t="s">
        <v>963</v>
      </c>
      <c r="C493" s="203">
        <v>2861</v>
      </c>
      <c r="D493" s="203">
        <v>0</v>
      </c>
      <c r="E493" s="203">
        <v>0</v>
      </c>
      <c r="F493" s="203">
        <v>0</v>
      </c>
      <c r="G493" s="203">
        <v>0</v>
      </c>
      <c r="H493" s="203">
        <v>0</v>
      </c>
      <c r="I493" s="203">
        <v>0</v>
      </c>
      <c r="J493" s="203">
        <v>0</v>
      </c>
      <c r="K493" s="203">
        <v>0</v>
      </c>
      <c r="L493" s="203">
        <v>4599</v>
      </c>
      <c r="M493" s="203">
        <v>0</v>
      </c>
      <c r="N493" s="203">
        <v>0</v>
      </c>
      <c r="O493" s="203">
        <v>0</v>
      </c>
      <c r="P493" s="203" t="s">
        <v>1100</v>
      </c>
      <c r="Q493" s="203" t="s">
        <v>1102</v>
      </c>
      <c r="R493" s="125" t="s">
        <v>2241</v>
      </c>
    </row>
    <row r="494" spans="1:18" s="74" customFormat="1" ht="12.75" customHeight="1" x14ac:dyDescent="0.2">
      <c r="A494" s="70" t="s">
        <v>537</v>
      </c>
      <c r="B494" s="70" t="s">
        <v>269</v>
      </c>
      <c r="C494" s="203">
        <v>9768</v>
      </c>
      <c r="D494" s="203">
        <v>4500</v>
      </c>
      <c r="E494" s="203">
        <v>0</v>
      </c>
      <c r="F494" s="203">
        <v>0</v>
      </c>
      <c r="G494" s="203">
        <v>0</v>
      </c>
      <c r="H494" s="203">
        <v>0</v>
      </c>
      <c r="I494" s="203">
        <v>0</v>
      </c>
      <c r="J494" s="203">
        <v>0</v>
      </c>
      <c r="K494" s="203">
        <v>0</v>
      </c>
      <c r="L494" s="203">
        <v>0</v>
      </c>
      <c r="M494" s="203">
        <v>0</v>
      </c>
      <c r="N494" s="203">
        <v>0</v>
      </c>
      <c r="O494" s="203">
        <v>2500</v>
      </c>
      <c r="P494" s="203" t="s">
        <v>1103</v>
      </c>
      <c r="Q494" s="203" t="s">
        <v>1104</v>
      </c>
      <c r="R494" s="125" t="s">
        <v>1931</v>
      </c>
    </row>
    <row r="495" spans="1:18" s="74" customFormat="1" ht="12.75" customHeight="1" x14ac:dyDescent="0.2">
      <c r="A495" s="70" t="s">
        <v>556</v>
      </c>
      <c r="B495" s="70" t="s">
        <v>270</v>
      </c>
      <c r="C495" s="203">
        <v>11000</v>
      </c>
      <c r="D495" s="203">
        <v>0</v>
      </c>
      <c r="E495" s="203">
        <v>0</v>
      </c>
      <c r="F495" s="203">
        <v>0</v>
      </c>
      <c r="G495" s="203">
        <v>0</v>
      </c>
      <c r="H495" s="203">
        <v>0</v>
      </c>
      <c r="I495" s="203">
        <v>0</v>
      </c>
      <c r="J495" s="203">
        <v>0</v>
      </c>
      <c r="K495" s="203">
        <v>0</v>
      </c>
      <c r="L495" s="203">
        <v>3500</v>
      </c>
      <c r="M495" s="203">
        <v>0</v>
      </c>
      <c r="N495" s="203">
        <v>0</v>
      </c>
      <c r="O495" s="203">
        <v>4040</v>
      </c>
      <c r="P495" s="203" t="s">
        <v>1103</v>
      </c>
      <c r="Q495" s="203" t="s">
        <v>1104</v>
      </c>
      <c r="R495" s="125" t="s">
        <v>1950</v>
      </c>
    </row>
    <row r="496" spans="1:18" s="74" customFormat="1" ht="12.75" customHeight="1" x14ac:dyDescent="0.2">
      <c r="A496" s="58" t="s">
        <v>1736</v>
      </c>
      <c r="B496" s="58" t="s">
        <v>2154</v>
      </c>
      <c r="C496" s="203">
        <v>15000</v>
      </c>
      <c r="D496" s="203">
        <v>0</v>
      </c>
      <c r="E496" s="203">
        <v>0</v>
      </c>
      <c r="F496" s="203">
        <v>0</v>
      </c>
      <c r="G496" s="203">
        <v>0</v>
      </c>
      <c r="H496" s="203">
        <v>0</v>
      </c>
      <c r="I496" s="203">
        <v>0</v>
      </c>
      <c r="J496" s="203">
        <v>0</v>
      </c>
      <c r="K496" s="203">
        <v>0</v>
      </c>
      <c r="L496" s="203">
        <v>0</v>
      </c>
      <c r="M496" s="203">
        <v>0</v>
      </c>
      <c r="N496" s="203">
        <v>0</v>
      </c>
      <c r="O496" s="203">
        <v>0</v>
      </c>
      <c r="P496" s="203" t="s">
        <v>1153</v>
      </c>
      <c r="Q496" s="203" t="s">
        <v>1104</v>
      </c>
      <c r="R496" s="125" t="s">
        <v>2153</v>
      </c>
    </row>
    <row r="497" spans="1:18" s="74" customFormat="1" ht="12.75" customHeight="1" x14ac:dyDescent="0.2">
      <c r="A497" s="70" t="s">
        <v>964</v>
      </c>
      <c r="B497" s="70" t="s">
        <v>965</v>
      </c>
      <c r="C497" s="203">
        <v>95000</v>
      </c>
      <c r="D497" s="203">
        <v>5000</v>
      </c>
      <c r="E497" s="203">
        <v>0</v>
      </c>
      <c r="F497" s="203">
        <v>0</v>
      </c>
      <c r="G497" s="203">
        <v>0</v>
      </c>
      <c r="H497" s="203">
        <v>0</v>
      </c>
      <c r="I497" s="203">
        <v>0</v>
      </c>
      <c r="J497" s="203">
        <v>0</v>
      </c>
      <c r="K497" s="203">
        <v>0</v>
      </c>
      <c r="L497" s="203">
        <v>6325</v>
      </c>
      <c r="M497" s="203">
        <v>0</v>
      </c>
      <c r="N497" s="203">
        <v>0</v>
      </c>
      <c r="O497" s="203">
        <v>0</v>
      </c>
      <c r="P497" s="203" t="s">
        <v>1100</v>
      </c>
      <c r="Q497" s="203" t="s">
        <v>1102</v>
      </c>
      <c r="R497" s="125" t="s">
        <v>2238</v>
      </c>
    </row>
    <row r="498" spans="1:18" s="74" customFormat="1" ht="12.75" customHeight="1" x14ac:dyDescent="0.2">
      <c r="A498" s="70" t="s">
        <v>1057</v>
      </c>
      <c r="B498" s="70" t="s">
        <v>1058</v>
      </c>
      <c r="C498" s="203">
        <v>5000</v>
      </c>
      <c r="D498" s="203">
        <v>1000</v>
      </c>
      <c r="E498" s="203">
        <v>0</v>
      </c>
      <c r="F498" s="203">
        <v>0</v>
      </c>
      <c r="G498" s="203">
        <v>0</v>
      </c>
      <c r="H498" s="203">
        <v>0</v>
      </c>
      <c r="I498" s="203">
        <v>0</v>
      </c>
      <c r="J498" s="203">
        <v>0</v>
      </c>
      <c r="K498" s="203">
        <v>0</v>
      </c>
      <c r="L498" s="203">
        <v>0</v>
      </c>
      <c r="M498" s="203">
        <v>0</v>
      </c>
      <c r="N498" s="203">
        <v>0</v>
      </c>
      <c r="O498" s="203">
        <v>5000</v>
      </c>
      <c r="P498" s="203" t="s">
        <v>1153</v>
      </c>
      <c r="Q498" s="203" t="s">
        <v>1104</v>
      </c>
      <c r="R498" s="125" t="s">
        <v>2213</v>
      </c>
    </row>
    <row r="499" spans="1:18" s="74" customFormat="1" ht="12.75" customHeight="1" x14ac:dyDescent="0.2">
      <c r="A499" s="58" t="s">
        <v>1740</v>
      </c>
      <c r="B499" s="58" t="s">
        <v>2143</v>
      </c>
      <c r="C499" s="203">
        <v>0</v>
      </c>
      <c r="D499" s="203">
        <v>0</v>
      </c>
      <c r="E499" s="203">
        <v>0</v>
      </c>
      <c r="F499" s="203">
        <v>0</v>
      </c>
      <c r="G499" s="203">
        <v>0</v>
      </c>
      <c r="H499" s="203">
        <v>0</v>
      </c>
      <c r="I499" s="203">
        <v>0</v>
      </c>
      <c r="J499" s="203">
        <v>0</v>
      </c>
      <c r="K499" s="203">
        <v>0</v>
      </c>
      <c r="L499" s="203">
        <v>0</v>
      </c>
      <c r="M499" s="203">
        <v>0</v>
      </c>
      <c r="N499" s="203">
        <v>0</v>
      </c>
      <c r="O499" s="203">
        <v>47105</v>
      </c>
      <c r="P499" s="203" t="s">
        <v>1153</v>
      </c>
      <c r="Q499" s="203" t="s">
        <v>1104</v>
      </c>
      <c r="R499" s="125" t="s">
        <v>2142</v>
      </c>
    </row>
    <row r="500" spans="1:18" s="74" customFormat="1" ht="12.75" customHeight="1" x14ac:dyDescent="0.2">
      <c r="A500" s="70" t="s">
        <v>757</v>
      </c>
      <c r="B500" s="70" t="s">
        <v>362</v>
      </c>
      <c r="C500" s="203">
        <v>25000</v>
      </c>
      <c r="D500" s="203">
        <v>14000</v>
      </c>
      <c r="E500" s="203">
        <v>0</v>
      </c>
      <c r="F500" s="203">
        <v>0</v>
      </c>
      <c r="G500" s="203">
        <v>0</v>
      </c>
      <c r="H500" s="203">
        <v>0</v>
      </c>
      <c r="I500" s="203">
        <v>0</v>
      </c>
      <c r="J500" s="203">
        <v>0</v>
      </c>
      <c r="K500" s="203">
        <v>0</v>
      </c>
      <c r="L500" s="203">
        <v>14400</v>
      </c>
      <c r="M500" s="203">
        <v>0</v>
      </c>
      <c r="N500" s="203">
        <v>0</v>
      </c>
      <c r="O500" s="203">
        <v>26000</v>
      </c>
      <c r="P500" s="203" t="s">
        <v>1153</v>
      </c>
      <c r="Q500" s="203" t="s">
        <v>1104</v>
      </c>
      <c r="R500" s="125" t="s">
        <v>2155</v>
      </c>
    </row>
    <row r="501" spans="1:18" s="74" customFormat="1" ht="12.75" customHeight="1" x14ac:dyDescent="0.2">
      <c r="A501" s="70" t="s">
        <v>1071</v>
      </c>
      <c r="B501" s="70" t="s">
        <v>1072</v>
      </c>
      <c r="C501" s="203">
        <v>17400</v>
      </c>
      <c r="D501" s="203">
        <v>5000</v>
      </c>
      <c r="E501" s="203">
        <v>0</v>
      </c>
      <c r="F501" s="203">
        <v>0</v>
      </c>
      <c r="G501" s="203">
        <v>0</v>
      </c>
      <c r="H501" s="203">
        <v>0</v>
      </c>
      <c r="I501" s="203">
        <v>0</v>
      </c>
      <c r="J501" s="203">
        <v>0</v>
      </c>
      <c r="K501" s="203">
        <v>0</v>
      </c>
      <c r="L501" s="203">
        <v>0</v>
      </c>
      <c r="M501" s="203">
        <v>0</v>
      </c>
      <c r="N501" s="203">
        <v>0</v>
      </c>
      <c r="O501" s="203">
        <v>59500</v>
      </c>
      <c r="P501" s="203" t="s">
        <v>1153</v>
      </c>
      <c r="Q501" s="203" t="s">
        <v>1104</v>
      </c>
      <c r="R501" s="125" t="s">
        <v>2205</v>
      </c>
    </row>
    <row r="502" spans="1:18" s="74" customFormat="1" ht="12.75" customHeight="1" x14ac:dyDescent="0.2">
      <c r="A502" s="58" t="s">
        <v>1754</v>
      </c>
      <c r="B502" s="58" t="s">
        <v>1751</v>
      </c>
      <c r="C502" s="203">
        <v>0</v>
      </c>
      <c r="D502" s="203">
        <v>0</v>
      </c>
      <c r="E502" s="203">
        <v>0</v>
      </c>
      <c r="F502" s="203">
        <v>0</v>
      </c>
      <c r="G502" s="203">
        <v>0</v>
      </c>
      <c r="H502" s="203">
        <v>0</v>
      </c>
      <c r="I502" s="203">
        <v>0</v>
      </c>
      <c r="J502" s="203">
        <v>0</v>
      </c>
      <c r="K502" s="203">
        <v>0</v>
      </c>
      <c r="L502" s="203">
        <v>24500</v>
      </c>
      <c r="M502" s="203">
        <v>0</v>
      </c>
      <c r="N502" s="203">
        <v>20000</v>
      </c>
      <c r="O502" s="203">
        <v>93000</v>
      </c>
      <c r="P502" s="203" t="s">
        <v>1153</v>
      </c>
      <c r="Q502" s="203" t="s">
        <v>1104</v>
      </c>
      <c r="R502" s="125" t="s">
        <v>2162</v>
      </c>
    </row>
    <row r="503" spans="1:18" s="74" customFormat="1" ht="12.75" customHeight="1" x14ac:dyDescent="0.2">
      <c r="A503" s="70" t="s">
        <v>597</v>
      </c>
      <c r="B503" s="70" t="s">
        <v>271</v>
      </c>
      <c r="C503" s="203">
        <v>9700</v>
      </c>
      <c r="D503" s="203">
        <v>0</v>
      </c>
      <c r="E503" s="203">
        <v>0</v>
      </c>
      <c r="F503" s="203">
        <v>1000</v>
      </c>
      <c r="G503" s="203">
        <v>0</v>
      </c>
      <c r="H503" s="203">
        <v>0</v>
      </c>
      <c r="I503" s="203">
        <v>0</v>
      </c>
      <c r="J503" s="203">
        <v>0</v>
      </c>
      <c r="K503" s="203">
        <v>0</v>
      </c>
      <c r="L503" s="203">
        <v>19190</v>
      </c>
      <c r="M503" s="203">
        <v>0</v>
      </c>
      <c r="N503" s="203">
        <v>7500</v>
      </c>
      <c r="O503" s="203">
        <v>2000</v>
      </c>
      <c r="P503" s="203" t="s">
        <v>1103</v>
      </c>
      <c r="Q503" s="203" t="s">
        <v>1104</v>
      </c>
      <c r="R503" s="125" t="s">
        <v>1991</v>
      </c>
    </row>
    <row r="504" spans="1:18" s="74" customFormat="1" ht="12.75" customHeight="1" x14ac:dyDescent="0.2">
      <c r="A504" s="70" t="s">
        <v>605</v>
      </c>
      <c r="B504" s="70" t="s">
        <v>272</v>
      </c>
      <c r="C504" s="203">
        <v>3680</v>
      </c>
      <c r="D504" s="203">
        <v>500</v>
      </c>
      <c r="E504" s="203">
        <v>0</v>
      </c>
      <c r="F504" s="203">
        <v>0</v>
      </c>
      <c r="G504" s="203">
        <v>0</v>
      </c>
      <c r="H504" s="203">
        <v>0</v>
      </c>
      <c r="I504" s="203">
        <v>0</v>
      </c>
      <c r="J504" s="203">
        <v>0</v>
      </c>
      <c r="K504" s="203">
        <v>11132</v>
      </c>
      <c r="L504" s="203">
        <v>3250</v>
      </c>
      <c r="M504" s="203">
        <v>0</v>
      </c>
      <c r="N504" s="203">
        <v>0</v>
      </c>
      <c r="O504" s="203">
        <v>0</v>
      </c>
      <c r="P504" s="203" t="s">
        <v>1103</v>
      </c>
      <c r="Q504" s="203" t="s">
        <v>1104</v>
      </c>
      <c r="R504" s="125" t="s">
        <v>1999</v>
      </c>
    </row>
    <row r="505" spans="1:18" s="74" customFormat="1" ht="12.75" customHeight="1" x14ac:dyDescent="0.2">
      <c r="A505" s="70" t="s">
        <v>642</v>
      </c>
      <c r="B505" s="70" t="s">
        <v>346</v>
      </c>
      <c r="C505" s="203">
        <v>83827</v>
      </c>
      <c r="D505" s="203">
        <v>30000</v>
      </c>
      <c r="E505" s="203">
        <v>0</v>
      </c>
      <c r="F505" s="203">
        <v>29997</v>
      </c>
      <c r="G505" s="203">
        <v>0</v>
      </c>
      <c r="H505" s="203">
        <v>0</v>
      </c>
      <c r="I505" s="203">
        <v>0</v>
      </c>
      <c r="J505" s="203">
        <v>0</v>
      </c>
      <c r="K505" s="203">
        <v>0</v>
      </c>
      <c r="L505" s="203">
        <v>106908</v>
      </c>
      <c r="M505" s="203">
        <v>0</v>
      </c>
      <c r="N505" s="203">
        <v>16528</v>
      </c>
      <c r="O505" s="203">
        <v>69000</v>
      </c>
      <c r="P505" s="203" t="s">
        <v>1109</v>
      </c>
      <c r="Q505" s="203" t="s">
        <v>1104</v>
      </c>
      <c r="R505" s="125" t="s">
        <v>2036</v>
      </c>
    </row>
    <row r="506" spans="1:18" s="74" customFormat="1" ht="12.75" customHeight="1" x14ac:dyDescent="0.2">
      <c r="A506" s="70" t="s">
        <v>748</v>
      </c>
      <c r="B506" s="70" t="s">
        <v>1140</v>
      </c>
      <c r="C506" s="203">
        <v>6000</v>
      </c>
      <c r="D506" s="203">
        <v>0</v>
      </c>
      <c r="E506" s="203">
        <v>0</v>
      </c>
      <c r="F506" s="203">
        <v>0</v>
      </c>
      <c r="G506" s="203">
        <v>0</v>
      </c>
      <c r="H506" s="203">
        <v>0</v>
      </c>
      <c r="I506" s="203">
        <v>0</v>
      </c>
      <c r="J506" s="203">
        <v>0</v>
      </c>
      <c r="K506" s="203">
        <v>587</v>
      </c>
      <c r="L506" s="203">
        <v>1230</v>
      </c>
      <c r="M506" s="203">
        <v>0</v>
      </c>
      <c r="N506" s="203">
        <v>4</v>
      </c>
      <c r="O506" s="203">
        <v>0</v>
      </c>
      <c r="P506" s="203" t="s">
        <v>1153</v>
      </c>
      <c r="Q506" s="203" t="s">
        <v>1104</v>
      </c>
      <c r="R506" s="125" t="s">
        <v>2144</v>
      </c>
    </row>
    <row r="507" spans="1:18" s="74" customFormat="1" ht="12.75" customHeight="1" x14ac:dyDescent="0.2">
      <c r="A507" s="70" t="s">
        <v>1073</v>
      </c>
      <c r="B507" s="70" t="s">
        <v>1074</v>
      </c>
      <c r="C507" s="203">
        <v>5393</v>
      </c>
      <c r="D507" s="203">
        <v>5000</v>
      </c>
      <c r="E507" s="203">
        <v>0</v>
      </c>
      <c r="F507" s="203">
        <v>0</v>
      </c>
      <c r="G507" s="203">
        <v>0</v>
      </c>
      <c r="H507" s="203">
        <v>0</v>
      </c>
      <c r="I507" s="203">
        <v>0</v>
      </c>
      <c r="J507" s="203">
        <v>0</v>
      </c>
      <c r="K507" s="203">
        <v>0</v>
      </c>
      <c r="L507" s="203">
        <v>0</v>
      </c>
      <c r="M507" s="203">
        <v>0</v>
      </c>
      <c r="N507" s="203">
        <v>0</v>
      </c>
      <c r="O507" s="203">
        <v>55300</v>
      </c>
      <c r="P507" s="203" t="s">
        <v>1153</v>
      </c>
      <c r="Q507" s="203" t="s">
        <v>1104</v>
      </c>
      <c r="R507" s="125" t="s">
        <v>2206</v>
      </c>
    </row>
    <row r="508" spans="1:18" s="74" customFormat="1" ht="12.75" customHeight="1" x14ac:dyDescent="0.2">
      <c r="A508" s="70" t="s">
        <v>754</v>
      </c>
      <c r="B508" s="70" t="s">
        <v>805</v>
      </c>
      <c r="C508" s="203">
        <v>1789</v>
      </c>
      <c r="D508" s="203">
        <v>0</v>
      </c>
      <c r="E508" s="203">
        <v>0</v>
      </c>
      <c r="F508" s="203">
        <v>0</v>
      </c>
      <c r="G508" s="203">
        <v>0</v>
      </c>
      <c r="H508" s="203">
        <v>0</v>
      </c>
      <c r="I508" s="203">
        <v>0</v>
      </c>
      <c r="J508" s="203">
        <v>0</v>
      </c>
      <c r="K508" s="203">
        <v>0</v>
      </c>
      <c r="L508" s="203">
        <v>2241</v>
      </c>
      <c r="M508" s="203">
        <v>0</v>
      </c>
      <c r="N508" s="203">
        <v>0</v>
      </c>
      <c r="O508" s="203">
        <v>0</v>
      </c>
      <c r="P508" s="203" t="s">
        <v>1153</v>
      </c>
      <c r="Q508" s="203" t="s">
        <v>1104</v>
      </c>
      <c r="R508" s="125" t="s">
        <v>2152</v>
      </c>
    </row>
    <row r="509" spans="1:18" s="74" customFormat="1" ht="12.75" customHeight="1" x14ac:dyDescent="0.2">
      <c r="A509" s="70" t="s">
        <v>701</v>
      </c>
      <c r="B509" s="70" t="s">
        <v>273</v>
      </c>
      <c r="C509" s="203">
        <v>299256</v>
      </c>
      <c r="D509" s="203">
        <v>0</v>
      </c>
      <c r="E509" s="203">
        <v>0</v>
      </c>
      <c r="F509" s="203">
        <v>304005</v>
      </c>
      <c r="G509" s="203">
        <v>0</v>
      </c>
      <c r="H509" s="203">
        <v>24910</v>
      </c>
      <c r="I509" s="203">
        <v>0</v>
      </c>
      <c r="J509" s="203">
        <v>28598</v>
      </c>
      <c r="K509" s="203">
        <v>0</v>
      </c>
      <c r="L509" s="203">
        <v>227924</v>
      </c>
      <c r="M509" s="203">
        <v>0</v>
      </c>
      <c r="N509" s="203">
        <v>160470</v>
      </c>
      <c r="O509" s="203">
        <v>100000</v>
      </c>
      <c r="P509" s="203" t="s">
        <v>1112</v>
      </c>
      <c r="Q509" s="203" t="s">
        <v>1104</v>
      </c>
      <c r="R509" s="125" t="s">
        <v>2095</v>
      </c>
    </row>
    <row r="510" spans="1:18" s="74" customFormat="1" ht="12.75" customHeight="1" x14ac:dyDescent="0.2">
      <c r="A510" s="70" t="s">
        <v>440</v>
      </c>
      <c r="B510" s="70" t="s">
        <v>769</v>
      </c>
      <c r="C510" s="203">
        <v>4053</v>
      </c>
      <c r="D510" s="203">
        <v>0</v>
      </c>
      <c r="E510" s="203">
        <v>0</v>
      </c>
      <c r="F510" s="203">
        <v>0</v>
      </c>
      <c r="G510" s="203">
        <v>0</v>
      </c>
      <c r="H510" s="203">
        <v>0</v>
      </c>
      <c r="I510" s="203">
        <v>0</v>
      </c>
      <c r="J510" s="203">
        <v>0</v>
      </c>
      <c r="K510" s="203">
        <v>7000</v>
      </c>
      <c r="L510" s="203">
        <v>8487</v>
      </c>
      <c r="M510" s="203">
        <v>18000</v>
      </c>
      <c r="N510" s="203">
        <v>6442</v>
      </c>
      <c r="O510" s="203">
        <v>0</v>
      </c>
      <c r="P510" s="203" t="s">
        <v>1103</v>
      </c>
      <c r="Q510" s="203" t="s">
        <v>1104</v>
      </c>
      <c r="R510" s="125" t="s">
        <v>1834</v>
      </c>
    </row>
    <row r="511" spans="1:18" s="74" customFormat="1" ht="12.75" customHeight="1" x14ac:dyDescent="0.2">
      <c r="A511" s="70" t="s">
        <v>662</v>
      </c>
      <c r="B511" s="70" t="s">
        <v>274</v>
      </c>
      <c r="C511" s="203">
        <v>32890</v>
      </c>
      <c r="D511" s="203">
        <v>12000</v>
      </c>
      <c r="E511" s="203">
        <v>0</v>
      </c>
      <c r="F511" s="203">
        <v>0</v>
      </c>
      <c r="G511" s="203">
        <v>0</v>
      </c>
      <c r="H511" s="203">
        <v>0</v>
      </c>
      <c r="I511" s="203">
        <v>0</v>
      </c>
      <c r="J511" s="203">
        <v>0</v>
      </c>
      <c r="K511" s="203">
        <v>0</v>
      </c>
      <c r="L511" s="203">
        <v>9785</v>
      </c>
      <c r="M511" s="203">
        <v>0</v>
      </c>
      <c r="N511" s="203">
        <v>0</v>
      </c>
      <c r="O511" s="203">
        <v>5000</v>
      </c>
      <c r="P511" s="203" t="s">
        <v>1107</v>
      </c>
      <c r="Q511" s="203" t="s">
        <v>1104</v>
      </c>
      <c r="R511" s="125" t="s">
        <v>2056</v>
      </c>
    </row>
    <row r="512" spans="1:18" s="74" customFormat="1" ht="12.75" customHeight="1" x14ac:dyDescent="0.2">
      <c r="A512" s="70" t="s">
        <v>1045</v>
      </c>
      <c r="B512" s="70" t="s">
        <v>1046</v>
      </c>
      <c r="C512" s="203">
        <v>940</v>
      </c>
      <c r="D512" s="203">
        <v>0</v>
      </c>
      <c r="E512" s="203">
        <v>0</v>
      </c>
      <c r="F512" s="203">
        <v>0</v>
      </c>
      <c r="G512" s="203">
        <v>0</v>
      </c>
      <c r="H512" s="203">
        <v>0</v>
      </c>
      <c r="I512" s="203">
        <v>0</v>
      </c>
      <c r="J512" s="203">
        <v>0</v>
      </c>
      <c r="K512" s="203">
        <v>0</v>
      </c>
      <c r="L512" s="203">
        <v>0</v>
      </c>
      <c r="M512" s="203">
        <v>0</v>
      </c>
      <c r="N512" s="203">
        <v>15009</v>
      </c>
      <c r="O512" s="203">
        <v>0</v>
      </c>
      <c r="P512" s="203" t="s">
        <v>1153</v>
      </c>
      <c r="Q512" s="203" t="s">
        <v>1104</v>
      </c>
      <c r="R512" s="125" t="s">
        <v>2200</v>
      </c>
    </row>
    <row r="513" spans="1:18" s="74" customFormat="1" ht="12.75" customHeight="1" x14ac:dyDescent="0.2">
      <c r="A513" s="70" t="s">
        <v>651</v>
      </c>
      <c r="B513" s="70" t="s">
        <v>364</v>
      </c>
      <c r="C513" s="203">
        <v>16000</v>
      </c>
      <c r="D513" s="203">
        <v>16000</v>
      </c>
      <c r="E513" s="203">
        <v>0</v>
      </c>
      <c r="F513" s="203">
        <v>0</v>
      </c>
      <c r="G513" s="203">
        <v>0</v>
      </c>
      <c r="H513" s="203">
        <v>0</v>
      </c>
      <c r="I513" s="203">
        <v>0</v>
      </c>
      <c r="J513" s="203">
        <v>0</v>
      </c>
      <c r="K513" s="203">
        <v>0</v>
      </c>
      <c r="L513" s="203">
        <v>40231</v>
      </c>
      <c r="M513" s="203">
        <v>0</v>
      </c>
      <c r="N513" s="203">
        <v>32180</v>
      </c>
      <c r="O513" s="203">
        <v>10000</v>
      </c>
      <c r="P513" s="203" t="s">
        <v>1100</v>
      </c>
      <c r="Q513" s="203" t="s">
        <v>1104</v>
      </c>
      <c r="R513" s="125" t="s">
        <v>2045</v>
      </c>
    </row>
    <row r="514" spans="1:18" s="135" customFormat="1" ht="12.75" customHeight="1" x14ac:dyDescent="0.2">
      <c r="A514" s="70" t="s">
        <v>485</v>
      </c>
      <c r="B514" s="70" t="s">
        <v>275</v>
      </c>
      <c r="C514" s="203">
        <v>4570</v>
      </c>
      <c r="D514" s="203">
        <v>0</v>
      </c>
      <c r="E514" s="203">
        <v>0</v>
      </c>
      <c r="F514" s="203">
        <v>0</v>
      </c>
      <c r="G514" s="203">
        <v>1000</v>
      </c>
      <c r="H514" s="203">
        <v>0</v>
      </c>
      <c r="I514" s="203">
        <v>0</v>
      </c>
      <c r="J514" s="203">
        <v>0</v>
      </c>
      <c r="K514" s="203">
        <v>0</v>
      </c>
      <c r="L514" s="203">
        <v>11832</v>
      </c>
      <c r="M514" s="203">
        <v>2019</v>
      </c>
      <c r="N514" s="203">
        <v>8082</v>
      </c>
      <c r="O514" s="203">
        <v>20000</v>
      </c>
      <c r="P514" s="203" t="s">
        <v>1103</v>
      </c>
      <c r="Q514" s="203" t="s">
        <v>1104</v>
      </c>
      <c r="R514" s="125" t="s">
        <v>1879</v>
      </c>
    </row>
    <row r="515" spans="1:18" s="135" customFormat="1" ht="12.75" customHeight="1" x14ac:dyDescent="0.2">
      <c r="A515" s="70" t="s">
        <v>380</v>
      </c>
      <c r="B515" s="70" t="s">
        <v>766</v>
      </c>
      <c r="C515" s="203">
        <v>7000</v>
      </c>
      <c r="D515" s="203">
        <v>0</v>
      </c>
      <c r="E515" s="203">
        <v>0</v>
      </c>
      <c r="F515" s="203">
        <v>0</v>
      </c>
      <c r="G515" s="203">
        <v>0</v>
      </c>
      <c r="H515" s="203">
        <v>0</v>
      </c>
      <c r="I515" s="203">
        <v>0</v>
      </c>
      <c r="J515" s="203">
        <v>0</v>
      </c>
      <c r="K515" s="203">
        <v>0</v>
      </c>
      <c r="L515" s="203">
        <v>17100</v>
      </c>
      <c r="M515" s="203">
        <v>0</v>
      </c>
      <c r="N515" s="203">
        <v>0</v>
      </c>
      <c r="O515" s="203">
        <v>0</v>
      </c>
      <c r="P515" s="203" t="s">
        <v>1100</v>
      </c>
      <c r="Q515" s="203" t="s">
        <v>1104</v>
      </c>
      <c r="R515" s="125" t="s">
        <v>1774</v>
      </c>
    </row>
    <row r="516" spans="1:18" s="135" customFormat="1" ht="12.75" customHeight="1" x14ac:dyDescent="0.2">
      <c r="A516" s="70" t="s">
        <v>667</v>
      </c>
      <c r="B516" s="70" t="s">
        <v>276</v>
      </c>
      <c r="C516" s="203">
        <v>7000</v>
      </c>
      <c r="D516" s="203">
        <v>2000</v>
      </c>
      <c r="E516" s="203">
        <v>0</v>
      </c>
      <c r="F516" s="203">
        <v>0</v>
      </c>
      <c r="G516" s="203">
        <v>0</v>
      </c>
      <c r="H516" s="203">
        <v>0</v>
      </c>
      <c r="I516" s="203">
        <v>0</v>
      </c>
      <c r="J516" s="203">
        <v>0</v>
      </c>
      <c r="K516" s="203">
        <v>0</v>
      </c>
      <c r="L516" s="203">
        <v>20570</v>
      </c>
      <c r="M516" s="203">
        <v>8000</v>
      </c>
      <c r="N516" s="203">
        <v>12020</v>
      </c>
      <c r="O516" s="203">
        <v>8000</v>
      </c>
      <c r="P516" s="203" t="s">
        <v>1107</v>
      </c>
      <c r="Q516" s="203" t="s">
        <v>1104</v>
      </c>
      <c r="R516" s="125" t="s">
        <v>2061</v>
      </c>
    </row>
    <row r="517" spans="1:18" ht="12.75" customHeight="1" x14ac:dyDescent="0.2">
      <c r="A517" s="70" t="s">
        <v>635</v>
      </c>
      <c r="B517" s="70" t="s">
        <v>277</v>
      </c>
      <c r="C517" s="203">
        <v>398</v>
      </c>
      <c r="D517" s="203">
        <v>0</v>
      </c>
      <c r="E517" s="203">
        <v>0</v>
      </c>
      <c r="F517" s="203">
        <v>0</v>
      </c>
      <c r="G517" s="203">
        <v>0</v>
      </c>
      <c r="H517" s="203">
        <v>0</v>
      </c>
      <c r="I517" s="203">
        <v>0</v>
      </c>
      <c r="J517" s="203">
        <v>0</v>
      </c>
      <c r="K517" s="203">
        <v>0</v>
      </c>
      <c r="L517" s="203">
        <v>4000</v>
      </c>
      <c r="M517" s="203">
        <v>0</v>
      </c>
      <c r="N517" s="203">
        <v>0</v>
      </c>
      <c r="O517" s="203">
        <v>0</v>
      </c>
      <c r="P517" s="203" t="s">
        <v>1103</v>
      </c>
      <c r="Q517" s="203" t="s">
        <v>1104</v>
      </c>
      <c r="R517" s="125" t="s">
        <v>2029</v>
      </c>
    </row>
    <row r="518" spans="1:18" ht="12.75" customHeight="1" x14ac:dyDescent="0.2">
      <c r="A518" s="70" t="s">
        <v>381</v>
      </c>
      <c r="B518" s="70" t="s">
        <v>2292</v>
      </c>
      <c r="C518" s="203">
        <v>0</v>
      </c>
      <c r="D518" s="203">
        <v>2000</v>
      </c>
      <c r="E518" s="203">
        <v>0</v>
      </c>
      <c r="F518" s="203">
        <v>0</v>
      </c>
      <c r="G518" s="203">
        <v>0</v>
      </c>
      <c r="H518" s="203">
        <v>0</v>
      </c>
      <c r="I518" s="203">
        <v>0</v>
      </c>
      <c r="J518" s="203">
        <v>0</v>
      </c>
      <c r="K518" s="203">
        <v>0</v>
      </c>
      <c r="L518" s="203">
        <v>12250</v>
      </c>
      <c r="M518" s="203">
        <v>0</v>
      </c>
      <c r="N518" s="203">
        <v>0</v>
      </c>
      <c r="O518" s="203">
        <v>37000</v>
      </c>
      <c r="P518" s="203" t="s">
        <v>1100</v>
      </c>
      <c r="Q518" s="203" t="s">
        <v>1104</v>
      </c>
      <c r="R518" s="125" t="s">
        <v>1775</v>
      </c>
    </row>
    <row r="519" spans="1:18" ht="12.75" customHeight="1" x14ac:dyDescent="0.2">
      <c r="A519" s="70" t="s">
        <v>683</v>
      </c>
      <c r="B519" s="70" t="s">
        <v>279</v>
      </c>
      <c r="C519" s="203">
        <v>117</v>
      </c>
      <c r="D519" s="203">
        <v>0</v>
      </c>
      <c r="E519" s="203">
        <v>0</v>
      </c>
      <c r="F519" s="203">
        <v>0</v>
      </c>
      <c r="G519" s="203">
        <v>0</v>
      </c>
      <c r="H519" s="203">
        <v>0</v>
      </c>
      <c r="I519" s="203">
        <v>0</v>
      </c>
      <c r="J519" s="203">
        <v>0</v>
      </c>
      <c r="K519" s="203">
        <v>0</v>
      </c>
      <c r="L519" s="203">
        <v>24660</v>
      </c>
      <c r="M519" s="203">
        <v>0</v>
      </c>
      <c r="N519" s="203">
        <v>24150</v>
      </c>
      <c r="O519" s="203">
        <v>0</v>
      </c>
      <c r="P519" s="203" t="s">
        <v>1107</v>
      </c>
      <c r="Q519" s="203" t="s">
        <v>1104</v>
      </c>
      <c r="R519" s="125" t="s">
        <v>2077</v>
      </c>
    </row>
    <row r="520" spans="1:18" ht="12.75" customHeight="1" x14ac:dyDescent="0.2">
      <c r="A520" s="70" t="s">
        <v>490</v>
      </c>
      <c r="B520" s="70" t="s">
        <v>280</v>
      </c>
      <c r="C520" s="203">
        <v>6500</v>
      </c>
      <c r="D520" s="203">
        <v>0</v>
      </c>
      <c r="E520" s="203">
        <v>0</v>
      </c>
      <c r="F520" s="203">
        <v>2000</v>
      </c>
      <c r="G520" s="203">
        <v>0</v>
      </c>
      <c r="H520" s="203">
        <v>0</v>
      </c>
      <c r="I520" s="203">
        <v>0</v>
      </c>
      <c r="J520" s="203">
        <v>0</v>
      </c>
      <c r="K520" s="203">
        <v>0</v>
      </c>
      <c r="L520" s="203">
        <v>2800</v>
      </c>
      <c r="M520" s="203">
        <v>0</v>
      </c>
      <c r="N520" s="203">
        <v>0</v>
      </c>
      <c r="O520" s="203">
        <v>0</v>
      </c>
      <c r="P520" s="203" t="s">
        <v>1103</v>
      </c>
      <c r="Q520" s="203" t="s">
        <v>1104</v>
      </c>
      <c r="R520" s="125" t="s">
        <v>1884</v>
      </c>
    </row>
    <row r="521" spans="1:18" ht="12.75" customHeight="1" x14ac:dyDescent="0.2">
      <c r="A521" s="70" t="s">
        <v>487</v>
      </c>
      <c r="B521" s="70" t="s">
        <v>347</v>
      </c>
      <c r="C521" s="203">
        <v>9975</v>
      </c>
      <c r="D521" s="203">
        <v>0</v>
      </c>
      <c r="E521" s="203">
        <v>0</v>
      </c>
      <c r="F521" s="203">
        <v>0</v>
      </c>
      <c r="G521" s="203">
        <v>0</v>
      </c>
      <c r="H521" s="203">
        <v>0</v>
      </c>
      <c r="I521" s="203">
        <v>0</v>
      </c>
      <c r="J521" s="203">
        <v>0</v>
      </c>
      <c r="K521" s="203">
        <v>3925</v>
      </c>
      <c r="L521" s="203">
        <v>33025</v>
      </c>
      <c r="M521" s="203">
        <v>0</v>
      </c>
      <c r="N521" s="203">
        <v>0</v>
      </c>
      <c r="O521" s="203">
        <v>26500</v>
      </c>
      <c r="P521" s="203" t="s">
        <v>1109</v>
      </c>
      <c r="Q521" s="203" t="s">
        <v>1104</v>
      </c>
      <c r="R521" s="125" t="s">
        <v>1881</v>
      </c>
    </row>
    <row r="522" spans="1:18" ht="12.75" customHeight="1" x14ac:dyDescent="0.2">
      <c r="A522" s="70" t="s">
        <v>649</v>
      </c>
      <c r="B522" s="70" t="s">
        <v>281</v>
      </c>
      <c r="C522" s="203">
        <v>3000</v>
      </c>
      <c r="D522" s="203">
        <v>3000</v>
      </c>
      <c r="E522" s="203">
        <v>0</v>
      </c>
      <c r="F522" s="203">
        <v>0</v>
      </c>
      <c r="G522" s="203">
        <v>0</v>
      </c>
      <c r="H522" s="203">
        <v>0</v>
      </c>
      <c r="I522" s="203">
        <v>0</v>
      </c>
      <c r="J522" s="203">
        <v>0</v>
      </c>
      <c r="K522" s="203">
        <v>0</v>
      </c>
      <c r="L522" s="203">
        <v>4975</v>
      </c>
      <c r="M522" s="203">
        <v>0</v>
      </c>
      <c r="N522" s="203">
        <v>5800</v>
      </c>
      <c r="O522" s="203">
        <v>0</v>
      </c>
      <c r="P522" s="203" t="s">
        <v>1103</v>
      </c>
      <c r="Q522" s="203" t="s">
        <v>1104</v>
      </c>
      <c r="R522" s="125" t="s">
        <v>2043</v>
      </c>
    </row>
    <row r="523" spans="1:18" ht="12.75" customHeight="1" x14ac:dyDescent="0.2">
      <c r="A523" s="70" t="s">
        <v>966</v>
      </c>
      <c r="B523" s="70" t="s">
        <v>967</v>
      </c>
      <c r="C523" s="203">
        <v>1135</v>
      </c>
      <c r="D523" s="203">
        <v>0</v>
      </c>
      <c r="E523" s="203">
        <v>0</v>
      </c>
      <c r="F523" s="203">
        <v>0</v>
      </c>
      <c r="G523" s="203">
        <v>0</v>
      </c>
      <c r="H523" s="203">
        <v>0</v>
      </c>
      <c r="I523" s="203">
        <v>0</v>
      </c>
      <c r="J523" s="203">
        <v>0</v>
      </c>
      <c r="K523" s="203">
        <v>0</v>
      </c>
      <c r="L523" s="203">
        <v>500</v>
      </c>
      <c r="M523" s="203">
        <v>0</v>
      </c>
      <c r="N523" s="203">
        <v>0</v>
      </c>
      <c r="O523" s="203">
        <v>0</v>
      </c>
      <c r="P523" s="203" t="s">
        <v>1100</v>
      </c>
      <c r="Q523" s="203" t="s">
        <v>1101</v>
      </c>
      <c r="R523" s="125" t="s">
        <v>2259</v>
      </c>
    </row>
    <row r="524" spans="1:18" ht="12.75" customHeight="1" x14ac:dyDescent="0.2">
      <c r="A524" s="70" t="s">
        <v>491</v>
      </c>
      <c r="B524" s="70" t="s">
        <v>282</v>
      </c>
      <c r="C524" s="203">
        <v>35000</v>
      </c>
      <c r="D524" s="203">
        <v>2000</v>
      </c>
      <c r="E524" s="203">
        <v>0</v>
      </c>
      <c r="F524" s="203">
        <v>0</v>
      </c>
      <c r="G524" s="203">
        <v>0</v>
      </c>
      <c r="H524" s="203">
        <v>0</v>
      </c>
      <c r="I524" s="203">
        <v>0</v>
      </c>
      <c r="J524" s="203">
        <v>0</v>
      </c>
      <c r="K524" s="203">
        <v>0</v>
      </c>
      <c r="L524" s="203">
        <v>0</v>
      </c>
      <c r="M524" s="203">
        <v>0</v>
      </c>
      <c r="N524" s="203">
        <v>1052</v>
      </c>
      <c r="O524" s="203">
        <v>2000</v>
      </c>
      <c r="P524" s="203" t="s">
        <v>1103</v>
      </c>
      <c r="Q524" s="203" t="s">
        <v>1104</v>
      </c>
      <c r="R524" s="125" t="s">
        <v>1885</v>
      </c>
    </row>
    <row r="525" spans="1:18" ht="12.75" customHeight="1" x14ac:dyDescent="0.2">
      <c r="A525" s="70" t="s">
        <v>387</v>
      </c>
      <c r="B525" s="70" t="s">
        <v>283</v>
      </c>
      <c r="C525" s="203">
        <v>29511</v>
      </c>
      <c r="D525" s="203">
        <v>6000</v>
      </c>
      <c r="E525" s="203">
        <v>0</v>
      </c>
      <c r="F525" s="203">
        <v>0</v>
      </c>
      <c r="G525" s="203">
        <v>0</v>
      </c>
      <c r="H525" s="203">
        <v>4980</v>
      </c>
      <c r="I525" s="203">
        <v>0</v>
      </c>
      <c r="J525" s="203">
        <v>0</v>
      </c>
      <c r="K525" s="203">
        <v>0</v>
      </c>
      <c r="L525" s="203">
        <v>25500</v>
      </c>
      <c r="M525" s="203">
        <v>0</v>
      </c>
      <c r="N525" s="203">
        <v>0</v>
      </c>
      <c r="O525" s="203">
        <v>20000</v>
      </c>
      <c r="P525" s="203" t="s">
        <v>1103</v>
      </c>
      <c r="Q525" s="203" t="s">
        <v>1104</v>
      </c>
      <c r="R525" s="125" t="s">
        <v>1781</v>
      </c>
    </row>
    <row r="526" spans="1:18" ht="12.75" customHeight="1" x14ac:dyDescent="0.2">
      <c r="A526" s="70" t="s">
        <v>538</v>
      </c>
      <c r="B526" s="70" t="s">
        <v>284</v>
      </c>
      <c r="C526" s="203">
        <v>12587</v>
      </c>
      <c r="D526" s="203">
        <v>0</v>
      </c>
      <c r="E526" s="203">
        <v>0</v>
      </c>
      <c r="F526" s="203">
        <v>0</v>
      </c>
      <c r="G526" s="203">
        <v>0</v>
      </c>
      <c r="H526" s="203">
        <v>0</v>
      </c>
      <c r="I526" s="203">
        <v>0</v>
      </c>
      <c r="J526" s="203">
        <v>0</v>
      </c>
      <c r="K526" s="203">
        <v>0</v>
      </c>
      <c r="L526" s="203">
        <v>5550</v>
      </c>
      <c r="M526" s="203">
        <v>0</v>
      </c>
      <c r="N526" s="203">
        <v>0</v>
      </c>
      <c r="O526" s="203">
        <v>0</v>
      </c>
      <c r="P526" s="203" t="s">
        <v>1103</v>
      </c>
      <c r="Q526" s="203" t="s">
        <v>1104</v>
      </c>
      <c r="R526" s="125" t="s">
        <v>1932</v>
      </c>
    </row>
    <row r="527" spans="1:18" ht="12.75" customHeight="1" x14ac:dyDescent="0.2">
      <c r="A527" s="70" t="s">
        <v>492</v>
      </c>
      <c r="B527" s="70" t="s">
        <v>285</v>
      </c>
      <c r="C527" s="203">
        <v>7192</v>
      </c>
      <c r="D527" s="203">
        <v>0</v>
      </c>
      <c r="E527" s="203">
        <v>0</v>
      </c>
      <c r="F527" s="203">
        <v>0</v>
      </c>
      <c r="G527" s="203">
        <v>0</v>
      </c>
      <c r="H527" s="203">
        <v>0</v>
      </c>
      <c r="I527" s="203">
        <v>0</v>
      </c>
      <c r="J527" s="203">
        <v>0</v>
      </c>
      <c r="K527" s="203">
        <v>0</v>
      </c>
      <c r="L527" s="203">
        <v>4860</v>
      </c>
      <c r="M527" s="203">
        <v>2000</v>
      </c>
      <c r="N527" s="203">
        <v>0</v>
      </c>
      <c r="O527" s="203">
        <v>0</v>
      </c>
      <c r="P527" s="203" t="s">
        <v>1103</v>
      </c>
      <c r="Q527" s="203" t="s">
        <v>1104</v>
      </c>
      <c r="R527" s="125" t="s">
        <v>1886</v>
      </c>
    </row>
    <row r="528" spans="1:18" ht="13.5" customHeight="1" x14ac:dyDescent="0.2">
      <c r="A528" s="70" t="s">
        <v>565</v>
      </c>
      <c r="B528" s="70" t="s">
        <v>286</v>
      </c>
      <c r="C528" s="203">
        <v>45144</v>
      </c>
      <c r="D528" s="203">
        <v>0</v>
      </c>
      <c r="E528" s="203">
        <v>0</v>
      </c>
      <c r="F528" s="203">
        <v>0</v>
      </c>
      <c r="G528" s="203">
        <v>0</v>
      </c>
      <c r="H528" s="203">
        <v>0</v>
      </c>
      <c r="I528" s="203">
        <v>0</v>
      </c>
      <c r="J528" s="203">
        <v>0</v>
      </c>
      <c r="K528" s="203">
        <v>0</v>
      </c>
      <c r="L528" s="203">
        <v>59100</v>
      </c>
      <c r="M528" s="203">
        <v>0</v>
      </c>
      <c r="N528" s="203">
        <v>0</v>
      </c>
      <c r="O528" s="203">
        <v>0</v>
      </c>
      <c r="P528" s="203" t="s">
        <v>1100</v>
      </c>
      <c r="Q528" s="203" t="s">
        <v>1104</v>
      </c>
      <c r="R528" s="125" t="s">
        <v>1959</v>
      </c>
    </row>
    <row r="529" spans="1:18" ht="13.5" customHeight="1" x14ac:dyDescent="0.2">
      <c r="A529" s="135" t="s">
        <v>1730</v>
      </c>
      <c r="B529" s="135" t="s">
        <v>1744</v>
      </c>
      <c r="C529" s="203">
        <v>3309</v>
      </c>
      <c r="D529" s="203">
        <v>0</v>
      </c>
      <c r="E529" s="203">
        <v>0</v>
      </c>
      <c r="F529" s="203">
        <v>0</v>
      </c>
      <c r="G529" s="203">
        <v>0</v>
      </c>
      <c r="H529" s="203">
        <v>0</v>
      </c>
      <c r="I529" s="203">
        <v>0</v>
      </c>
      <c r="J529" s="203">
        <v>0</v>
      </c>
      <c r="K529" s="203">
        <v>0</v>
      </c>
      <c r="L529" s="203">
        <v>0</v>
      </c>
      <c r="M529" s="203">
        <v>0</v>
      </c>
      <c r="N529" s="203">
        <v>81</v>
      </c>
      <c r="O529" s="203">
        <v>0</v>
      </c>
      <c r="P529" s="203" t="s">
        <v>1153</v>
      </c>
      <c r="Q529" s="203" t="s">
        <v>1104</v>
      </c>
      <c r="R529" s="125" t="s">
        <v>2172</v>
      </c>
    </row>
    <row r="530" spans="1:18" ht="13.5" customHeight="1" x14ac:dyDescent="0.2">
      <c r="C530" s="203"/>
      <c r="D530" s="203"/>
      <c r="E530" s="203"/>
      <c r="F530" s="203"/>
      <c r="G530" s="203"/>
      <c r="H530" s="203"/>
      <c r="I530" s="203"/>
      <c r="J530" s="203"/>
      <c r="K530" s="203"/>
      <c r="L530" s="203"/>
      <c r="M530" s="203"/>
      <c r="N530" s="203"/>
      <c r="O530" s="203"/>
      <c r="P530" s="203"/>
      <c r="Q530" s="203"/>
      <c r="R530" s="203"/>
    </row>
    <row r="531" spans="1:18" ht="13.5" customHeight="1" x14ac:dyDescent="0.2">
      <c r="A531" s="58" t="s">
        <v>1720</v>
      </c>
      <c r="C531" s="203"/>
      <c r="D531" s="203"/>
      <c r="E531" s="203"/>
      <c r="F531" s="203"/>
      <c r="G531" s="203"/>
      <c r="H531" s="203"/>
      <c r="I531" s="203"/>
      <c r="J531" s="203"/>
      <c r="K531" s="203"/>
      <c r="L531" s="203"/>
      <c r="M531" s="203"/>
      <c r="N531" s="203"/>
      <c r="O531" s="203"/>
      <c r="P531" s="203"/>
      <c r="Q531" s="203"/>
      <c r="R531" s="203"/>
    </row>
    <row r="532" spans="1:18" ht="12.75" customHeight="1" x14ac:dyDescent="0.2">
      <c r="A532" s="58" t="s">
        <v>2284</v>
      </c>
      <c r="C532" s="203"/>
      <c r="D532" s="203"/>
      <c r="E532" s="203"/>
      <c r="F532" s="203"/>
      <c r="G532" s="203"/>
      <c r="H532" s="203"/>
      <c r="I532" s="203"/>
      <c r="J532" s="203"/>
      <c r="K532" s="203"/>
      <c r="L532" s="203"/>
      <c r="M532" s="203"/>
      <c r="N532" s="203"/>
      <c r="O532" s="203"/>
      <c r="P532" s="203"/>
      <c r="Q532" s="203"/>
      <c r="R532" s="203"/>
    </row>
    <row r="533" spans="1:18" ht="12.75" customHeight="1" x14ac:dyDescent="0.2">
      <c r="C533" s="203"/>
      <c r="D533" s="203"/>
      <c r="E533" s="203"/>
      <c r="F533" s="203"/>
      <c r="G533" s="203"/>
      <c r="H533" s="203"/>
      <c r="I533" s="203"/>
      <c r="J533" s="203"/>
      <c r="K533" s="203"/>
      <c r="L533" s="203"/>
      <c r="M533" s="203"/>
      <c r="N533" s="203"/>
      <c r="O533" s="203"/>
      <c r="P533" s="203"/>
      <c r="Q533" s="203"/>
      <c r="R533" s="203"/>
    </row>
    <row r="534" spans="1:18" hidden="1" x14ac:dyDescent="0.2"/>
    <row r="535" spans="1:18" hidden="1" x14ac:dyDescent="0.2"/>
    <row r="536" spans="1:18" hidden="1" x14ac:dyDescent="0.2"/>
    <row r="537" spans="1:18" hidden="1" x14ac:dyDescent="0.2"/>
    <row r="538" spans="1:18" hidden="1" x14ac:dyDescent="0.2"/>
    <row r="539" spans="1:18" hidden="1" x14ac:dyDescent="0.2"/>
    <row r="540" spans="1:18" hidden="1" x14ac:dyDescent="0.2"/>
    <row r="541" spans="1:18" hidden="1" x14ac:dyDescent="0.2"/>
    <row r="542" spans="1:18" hidden="1" x14ac:dyDescent="0.2"/>
    <row r="543" spans="1:18" hidden="1" x14ac:dyDescent="0.2"/>
    <row r="544" spans="1:18" hidden="1" x14ac:dyDescent="0.2"/>
    <row r="545" hidden="1" x14ac:dyDescent="0.2"/>
    <row r="546" hidden="1" x14ac:dyDescent="0.2"/>
    <row r="547" hidden="1" x14ac:dyDescent="0.2"/>
    <row r="548" hidden="1" x14ac:dyDescent="0.2"/>
    <row r="549" hidden="1" x14ac:dyDescent="0.2"/>
    <row r="550" hidden="1" x14ac:dyDescent="0.2"/>
    <row r="551" hidden="1" x14ac:dyDescent="0.2"/>
    <row r="552" hidden="1" x14ac:dyDescent="0.2"/>
    <row r="553" hidden="1" x14ac:dyDescent="0.2"/>
    <row r="554" hidden="1" x14ac:dyDescent="0.2"/>
    <row r="555" hidden="1" x14ac:dyDescent="0.2"/>
    <row r="556" hidden="1" x14ac:dyDescent="0.2"/>
    <row r="557" hidden="1" x14ac:dyDescent="0.2"/>
    <row r="558" hidden="1" x14ac:dyDescent="0.2"/>
    <row r="559" hidden="1" x14ac:dyDescent="0.2"/>
    <row r="560" hidden="1" x14ac:dyDescent="0.2"/>
    <row r="561" hidden="1" x14ac:dyDescent="0.2"/>
  </sheetData>
  <autoFilter ref="A13:AZ13">
    <sortState ref="A14:AZ529">
      <sortCondition ref="B13"/>
    </sortState>
  </autoFilter>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AF537"/>
  <sheetViews>
    <sheetView showGridLines="0" zoomScale="70" zoomScaleNormal="70" workbookViewId="0">
      <pane xSplit="2" ySplit="11" topLeftCell="C162" activePane="bottomRight" state="frozen"/>
      <selection activeCell="A530" sqref="A530"/>
      <selection pane="topRight" activeCell="A530" sqref="A530"/>
      <selection pane="bottomLeft" activeCell="A530" sqref="A530"/>
      <selection pane="bottomRight" activeCell="A3" sqref="A3"/>
    </sheetView>
  </sheetViews>
  <sheetFormatPr defaultRowHeight="12.75" x14ac:dyDescent="0.2"/>
  <cols>
    <col min="1" max="1" width="12.140625" style="20" customWidth="1"/>
    <col min="2" max="2" width="55.7109375" style="20" customWidth="1"/>
    <col min="3" max="33" width="12.140625" style="20" customWidth="1"/>
    <col min="34" max="16384" width="9.140625" style="20"/>
  </cols>
  <sheetData>
    <row r="1" spans="1:32" ht="12.75" customHeight="1" x14ac:dyDescent="0.2">
      <c r="A1" s="307" t="s">
        <v>1726</v>
      </c>
      <c r="B1" s="307"/>
      <c r="C1" s="58" t="s">
        <v>1143</v>
      </c>
      <c r="D1" s="58" t="s">
        <v>1143</v>
      </c>
      <c r="E1" s="58" t="s">
        <v>1143</v>
      </c>
      <c r="F1" s="58" t="s">
        <v>1143</v>
      </c>
      <c r="G1" s="58" t="s">
        <v>1143</v>
      </c>
      <c r="H1" s="58" t="s">
        <v>1143</v>
      </c>
      <c r="I1" s="58" t="s">
        <v>1143</v>
      </c>
      <c r="J1" s="58" t="s">
        <v>1143</v>
      </c>
      <c r="K1" s="58" t="s">
        <v>1143</v>
      </c>
      <c r="L1" s="58" t="s">
        <v>1143</v>
      </c>
      <c r="M1" s="58" t="s">
        <v>1143</v>
      </c>
      <c r="N1" s="58" t="s">
        <v>1143</v>
      </c>
      <c r="O1" s="58" t="s">
        <v>1143</v>
      </c>
      <c r="P1" s="58" t="s">
        <v>1143</v>
      </c>
      <c r="Q1" s="58" t="s">
        <v>1143</v>
      </c>
      <c r="R1" s="58" t="s">
        <v>1143</v>
      </c>
      <c r="S1" s="58" t="s">
        <v>1143</v>
      </c>
      <c r="T1" s="58" t="s">
        <v>1143</v>
      </c>
      <c r="U1" s="58" t="s">
        <v>1143</v>
      </c>
      <c r="V1" s="58" t="s">
        <v>1143</v>
      </c>
      <c r="W1" s="58" t="s">
        <v>1143</v>
      </c>
    </row>
    <row r="2" spans="1:32" ht="75" customHeight="1" x14ac:dyDescent="0.2">
      <c r="A2" s="23" t="s">
        <v>1723</v>
      </c>
      <c r="B2" s="22" t="s">
        <v>310</v>
      </c>
      <c r="C2" s="91" t="s">
        <v>1145</v>
      </c>
      <c r="D2" s="91" t="s">
        <v>1146</v>
      </c>
      <c r="E2" s="91" t="s">
        <v>1147</v>
      </c>
      <c r="F2" s="91" t="s">
        <v>1148</v>
      </c>
      <c r="G2" s="91" t="s">
        <v>1149</v>
      </c>
      <c r="H2" s="91" t="s">
        <v>1150</v>
      </c>
      <c r="I2" s="91" t="s">
        <v>1151</v>
      </c>
      <c r="J2" s="91" t="s">
        <v>1152</v>
      </c>
      <c r="K2" s="91" t="s">
        <v>991</v>
      </c>
      <c r="L2" s="91" t="s">
        <v>311</v>
      </c>
      <c r="M2" s="92" t="s">
        <v>982</v>
      </c>
      <c r="N2" s="91" t="s">
        <v>312</v>
      </c>
      <c r="O2" s="91" t="s">
        <v>313</v>
      </c>
      <c r="P2" s="91" t="s">
        <v>314</v>
      </c>
      <c r="Q2" s="91" t="s">
        <v>315</v>
      </c>
      <c r="R2" s="91" t="s">
        <v>316</v>
      </c>
      <c r="S2" s="91" t="s">
        <v>317</v>
      </c>
      <c r="T2" s="91" t="s">
        <v>318</v>
      </c>
      <c r="U2" s="91" t="s">
        <v>992</v>
      </c>
      <c r="V2" s="91" t="s">
        <v>984</v>
      </c>
      <c r="W2" s="91" t="s">
        <v>985</v>
      </c>
      <c r="X2" s="23" t="s">
        <v>1099</v>
      </c>
      <c r="Y2" s="23" t="s">
        <v>1156</v>
      </c>
    </row>
    <row r="3" spans="1:32" ht="12.75" customHeight="1" x14ac:dyDescent="0.2">
      <c r="A3" s="22"/>
      <c r="B3" s="22"/>
      <c r="C3" s="72"/>
      <c r="D3" s="72"/>
      <c r="E3" s="72"/>
      <c r="F3" s="72"/>
      <c r="G3" s="72"/>
      <c r="H3" s="72"/>
      <c r="I3" s="72"/>
      <c r="J3" s="72"/>
      <c r="K3" s="72"/>
      <c r="L3" s="72"/>
      <c r="M3" s="69"/>
      <c r="N3" s="72"/>
      <c r="O3" s="72"/>
      <c r="P3" s="72"/>
      <c r="Q3" s="72"/>
      <c r="R3" s="72"/>
      <c r="S3" s="72"/>
      <c r="T3" s="72"/>
      <c r="U3" s="72"/>
      <c r="V3" s="71"/>
      <c r="W3" s="71"/>
      <c r="X3" s="22"/>
      <c r="Y3" s="22"/>
    </row>
    <row r="4" spans="1:32" ht="12.75" customHeight="1" x14ac:dyDescent="0.2">
      <c r="A4" s="25" t="s">
        <v>993</v>
      </c>
      <c r="B4" s="22" t="s">
        <v>972</v>
      </c>
      <c r="C4" s="69">
        <f>SUM(C12:C516)</f>
        <v>46272</v>
      </c>
      <c r="D4" s="69">
        <f>SUM(D12:D516)</f>
        <v>0</v>
      </c>
      <c r="E4" s="69">
        <f t="shared" ref="E4:W4" si="0">SUM(E12:E516)</f>
        <v>325706</v>
      </c>
      <c r="F4" s="69">
        <f t="shared" si="0"/>
        <v>85968</v>
      </c>
      <c r="G4" s="69">
        <f t="shared" si="0"/>
        <v>16526</v>
      </c>
      <c r="H4" s="69">
        <f t="shared" si="0"/>
        <v>860</v>
      </c>
      <c r="I4" s="69">
        <f t="shared" si="0"/>
        <v>25335</v>
      </c>
      <c r="J4" s="69">
        <f t="shared" si="0"/>
        <v>46726</v>
      </c>
      <c r="K4" s="69">
        <f t="shared" si="0"/>
        <v>4755599</v>
      </c>
      <c r="L4" s="69">
        <f t="shared" si="0"/>
        <v>1272594</v>
      </c>
      <c r="M4" s="69">
        <f t="shared" si="0"/>
        <v>66097028.517839998</v>
      </c>
      <c r="N4" s="69">
        <f t="shared" si="0"/>
        <v>10317768.290169742</v>
      </c>
      <c r="O4" s="69">
        <f>SUM(O12:O516)</f>
        <v>3850</v>
      </c>
      <c r="P4" s="69">
        <f t="shared" si="0"/>
        <v>609469</v>
      </c>
      <c r="Q4" s="69">
        <f t="shared" si="0"/>
        <v>6447.2340000000004</v>
      </c>
      <c r="R4" s="69">
        <f t="shared" si="0"/>
        <v>159108</v>
      </c>
      <c r="S4" s="69">
        <f t="shared" si="0"/>
        <v>204179.07878000001</v>
      </c>
      <c r="T4" s="69">
        <f t="shared" si="0"/>
        <v>4869</v>
      </c>
      <c r="U4" s="69">
        <f t="shared" si="0"/>
        <v>6676645</v>
      </c>
      <c r="V4" s="69">
        <f t="shared" si="0"/>
        <v>6532298</v>
      </c>
      <c r="W4" s="69">
        <f t="shared" si="0"/>
        <v>2054206</v>
      </c>
      <c r="X4" s="22"/>
      <c r="Y4" s="22"/>
    </row>
    <row r="5" spans="1:32" ht="12.75" customHeight="1" x14ac:dyDescent="0.2">
      <c r="A5" s="25"/>
      <c r="B5" s="22"/>
      <c r="C5" s="69"/>
      <c r="D5" s="69"/>
      <c r="E5" s="69"/>
      <c r="F5" s="69"/>
      <c r="G5" s="69"/>
      <c r="H5" s="69"/>
      <c r="I5" s="69"/>
      <c r="J5" s="69"/>
      <c r="K5" s="69"/>
      <c r="L5" s="69"/>
      <c r="M5" s="69"/>
      <c r="N5" s="69"/>
      <c r="O5" s="69"/>
      <c r="P5" s="69"/>
      <c r="Q5" s="69"/>
      <c r="R5" s="69"/>
      <c r="S5" s="69"/>
      <c r="T5" s="69"/>
      <c r="U5" s="69"/>
      <c r="V5" s="69"/>
      <c r="W5" s="69"/>
      <c r="X5" s="22"/>
      <c r="Y5" s="22"/>
    </row>
    <row r="6" spans="1:32" ht="12.75" customHeight="1" x14ac:dyDescent="0.2">
      <c r="A6" s="59" t="s">
        <v>1104</v>
      </c>
      <c r="B6" s="22" t="s">
        <v>968</v>
      </c>
      <c r="C6" s="69">
        <f>SUMIF($A$12:$A$516,"E*",C$12:C$516)</f>
        <v>42742</v>
      </c>
      <c r="D6" s="69">
        <f t="shared" ref="D6:W6" si="1">SUMIF($A$12:$A$516,"E*",D$12:D$516)</f>
        <v>0</v>
      </c>
      <c r="E6" s="69">
        <f t="shared" si="1"/>
        <v>120752</v>
      </c>
      <c r="F6" s="69">
        <f t="shared" si="1"/>
        <v>35699</v>
      </c>
      <c r="G6" s="69">
        <f t="shared" si="1"/>
        <v>12778</v>
      </c>
      <c r="H6" s="69">
        <f t="shared" si="1"/>
        <v>0</v>
      </c>
      <c r="I6" s="69">
        <f t="shared" si="1"/>
        <v>16729</v>
      </c>
      <c r="J6" s="69">
        <f t="shared" si="1"/>
        <v>46081</v>
      </c>
      <c r="K6" s="69">
        <f t="shared" si="1"/>
        <v>4383500</v>
      </c>
      <c r="L6" s="69">
        <f t="shared" si="1"/>
        <v>1232591</v>
      </c>
      <c r="M6" s="69">
        <f t="shared" si="1"/>
        <v>52730904.517839998</v>
      </c>
      <c r="N6" s="69">
        <f t="shared" si="1"/>
        <v>8225612.290169741</v>
      </c>
      <c r="O6" s="69">
        <f t="shared" si="1"/>
        <v>500</v>
      </c>
      <c r="P6" s="69">
        <f t="shared" si="1"/>
        <v>498330</v>
      </c>
      <c r="Q6" s="69">
        <f t="shared" si="1"/>
        <v>5692.2340000000004</v>
      </c>
      <c r="R6" s="69">
        <f t="shared" si="1"/>
        <v>155049</v>
      </c>
      <c r="S6" s="69">
        <f t="shared" si="1"/>
        <v>83315.078779999996</v>
      </c>
      <c r="T6" s="69">
        <f t="shared" si="1"/>
        <v>2989</v>
      </c>
      <c r="U6" s="69">
        <f t="shared" si="1"/>
        <v>5837031</v>
      </c>
      <c r="V6" s="69">
        <f t="shared" si="1"/>
        <v>5169291</v>
      </c>
      <c r="W6" s="69">
        <f t="shared" si="1"/>
        <v>1814056</v>
      </c>
      <c r="X6" s="22"/>
      <c r="Y6" s="22"/>
    </row>
    <row r="7" spans="1:32" ht="12.75" customHeight="1" x14ac:dyDescent="0.2">
      <c r="A7" s="59" t="s">
        <v>1102</v>
      </c>
      <c r="B7" s="22" t="s">
        <v>1556</v>
      </c>
      <c r="C7" s="69">
        <f>SUMIF($A$12:$A$516,"S*",C$12:C$516)</f>
        <v>3530</v>
      </c>
      <c r="D7" s="69">
        <f t="shared" ref="D7:W7" si="2">SUMIF($A$12:$A$516,"S*",D$12:D$516)</f>
        <v>0</v>
      </c>
      <c r="E7" s="69">
        <f t="shared" si="2"/>
        <v>168577</v>
      </c>
      <c r="F7" s="69">
        <f t="shared" si="2"/>
        <v>18169</v>
      </c>
      <c r="G7" s="69">
        <f t="shared" si="2"/>
        <v>2554</v>
      </c>
      <c r="H7" s="69">
        <f t="shared" si="2"/>
        <v>0</v>
      </c>
      <c r="I7" s="69">
        <f t="shared" si="2"/>
        <v>6637</v>
      </c>
      <c r="J7" s="69">
        <f t="shared" si="2"/>
        <v>645</v>
      </c>
      <c r="K7" s="69">
        <f t="shared" si="2"/>
        <v>372099</v>
      </c>
      <c r="L7" s="69">
        <f t="shared" si="2"/>
        <v>2</v>
      </c>
      <c r="M7" s="69">
        <f t="shared" si="2"/>
        <v>9189005</v>
      </c>
      <c r="N7" s="69">
        <f t="shared" si="2"/>
        <v>1571256</v>
      </c>
      <c r="O7" s="69">
        <f t="shared" si="2"/>
        <v>1350</v>
      </c>
      <c r="P7" s="69">
        <f t="shared" si="2"/>
        <v>90800</v>
      </c>
      <c r="Q7" s="69">
        <f t="shared" si="2"/>
        <v>755</v>
      </c>
      <c r="R7" s="69">
        <f t="shared" si="2"/>
        <v>339</v>
      </c>
      <c r="S7" s="69">
        <f t="shared" si="2"/>
        <v>2385</v>
      </c>
      <c r="T7" s="69">
        <f t="shared" si="2"/>
        <v>26</v>
      </c>
      <c r="U7" s="69">
        <f t="shared" si="2"/>
        <v>686414</v>
      </c>
      <c r="V7" s="69">
        <f t="shared" si="2"/>
        <v>1103982</v>
      </c>
      <c r="W7" s="69">
        <f t="shared" si="2"/>
        <v>195250</v>
      </c>
      <c r="X7" s="22"/>
      <c r="Y7" s="22"/>
    </row>
    <row r="8" spans="1:32" ht="12.75" customHeight="1" x14ac:dyDescent="0.2">
      <c r="A8" s="59" t="s">
        <v>1101</v>
      </c>
      <c r="B8" s="22" t="s">
        <v>1557</v>
      </c>
      <c r="C8" s="69">
        <f>SUMIF($A$12:$A$516,"W*",C$12:C$516)</f>
        <v>0</v>
      </c>
      <c r="D8" s="69">
        <f t="shared" ref="D8:W8" si="3">SUMIF($A$12:$A$516,"W*",D$12:D$516)</f>
        <v>0</v>
      </c>
      <c r="E8" s="69">
        <f t="shared" si="3"/>
        <v>36377</v>
      </c>
      <c r="F8" s="69">
        <f t="shared" si="3"/>
        <v>32100</v>
      </c>
      <c r="G8" s="69">
        <f t="shared" si="3"/>
        <v>1194</v>
      </c>
      <c r="H8" s="69">
        <f t="shared" si="3"/>
        <v>860</v>
      </c>
      <c r="I8" s="69">
        <f t="shared" si="3"/>
        <v>1969</v>
      </c>
      <c r="J8" s="69">
        <f t="shared" si="3"/>
        <v>0</v>
      </c>
      <c r="K8" s="69">
        <f t="shared" si="3"/>
        <v>0</v>
      </c>
      <c r="L8" s="69">
        <f t="shared" si="3"/>
        <v>40001</v>
      </c>
      <c r="M8" s="69">
        <f t="shared" si="3"/>
        <v>3830586</v>
      </c>
      <c r="N8" s="69">
        <f t="shared" si="3"/>
        <v>496350</v>
      </c>
      <c r="O8" s="69">
        <f t="shared" si="3"/>
        <v>0</v>
      </c>
      <c r="P8" s="69">
        <f t="shared" si="3"/>
        <v>19988</v>
      </c>
      <c r="Q8" s="69">
        <f t="shared" si="3"/>
        <v>0</v>
      </c>
      <c r="R8" s="69">
        <f t="shared" si="3"/>
        <v>3720</v>
      </c>
      <c r="S8" s="69">
        <f t="shared" si="3"/>
        <v>12975</v>
      </c>
      <c r="T8" s="69">
        <f t="shared" si="3"/>
        <v>1854</v>
      </c>
      <c r="U8" s="69">
        <f t="shared" si="3"/>
        <v>151200</v>
      </c>
      <c r="V8" s="69">
        <f t="shared" si="3"/>
        <v>256525</v>
      </c>
      <c r="W8" s="69">
        <f t="shared" si="3"/>
        <v>42900</v>
      </c>
      <c r="X8" s="22"/>
      <c r="Y8" s="22"/>
    </row>
    <row r="9" spans="1:32" ht="12.75" customHeight="1" x14ac:dyDescent="0.2">
      <c r="A9" s="59" t="s">
        <v>1105</v>
      </c>
      <c r="B9" s="22" t="s">
        <v>1558</v>
      </c>
      <c r="C9" s="69">
        <f>SUMIF($A$12:$A$516,"N*",C$12:C$516)</f>
        <v>0</v>
      </c>
      <c r="D9" s="69">
        <f t="shared" ref="D9:W9" si="4">SUMIF($A$12:$A$516,"N*",D$12:D$516)</f>
        <v>0</v>
      </c>
      <c r="E9" s="69">
        <f t="shared" si="4"/>
        <v>0</v>
      </c>
      <c r="F9" s="69">
        <f t="shared" si="4"/>
        <v>0</v>
      </c>
      <c r="G9" s="69">
        <f t="shared" si="4"/>
        <v>0</v>
      </c>
      <c r="H9" s="69">
        <f t="shared" si="4"/>
        <v>0</v>
      </c>
      <c r="I9" s="69">
        <f t="shared" si="4"/>
        <v>0</v>
      </c>
      <c r="J9" s="69">
        <f t="shared" si="4"/>
        <v>0</v>
      </c>
      <c r="K9" s="69">
        <f t="shared" si="4"/>
        <v>0</v>
      </c>
      <c r="L9" s="69">
        <f t="shared" si="4"/>
        <v>0</v>
      </c>
      <c r="M9" s="69">
        <f t="shared" si="4"/>
        <v>346533</v>
      </c>
      <c r="N9" s="69">
        <f t="shared" si="4"/>
        <v>24550</v>
      </c>
      <c r="O9" s="69">
        <f t="shared" si="4"/>
        <v>2000</v>
      </c>
      <c r="P9" s="69">
        <f t="shared" si="4"/>
        <v>351</v>
      </c>
      <c r="Q9" s="69">
        <f t="shared" si="4"/>
        <v>0</v>
      </c>
      <c r="R9" s="69">
        <f t="shared" si="4"/>
        <v>0</v>
      </c>
      <c r="S9" s="69">
        <f t="shared" si="4"/>
        <v>105504</v>
      </c>
      <c r="T9" s="69">
        <f t="shared" si="4"/>
        <v>0</v>
      </c>
      <c r="U9" s="69">
        <f t="shared" si="4"/>
        <v>2000</v>
      </c>
      <c r="V9" s="69">
        <f t="shared" si="4"/>
        <v>2500</v>
      </c>
      <c r="W9" s="69">
        <f t="shared" si="4"/>
        <v>2000</v>
      </c>
      <c r="X9" s="22"/>
      <c r="Y9" s="22"/>
    </row>
    <row r="10" spans="1:32" ht="12.75" customHeight="1" x14ac:dyDescent="0.2">
      <c r="A10" s="22"/>
      <c r="B10" s="26"/>
      <c r="C10" s="69" t="s">
        <v>1142</v>
      </c>
      <c r="D10" s="69" t="s">
        <v>1142</v>
      </c>
      <c r="E10" s="69" t="s">
        <v>1142</v>
      </c>
      <c r="F10" s="69" t="s">
        <v>1142</v>
      </c>
      <c r="G10" s="69" t="s">
        <v>1142</v>
      </c>
      <c r="H10" s="69" t="s">
        <v>1142</v>
      </c>
      <c r="I10" s="69" t="s">
        <v>1142</v>
      </c>
      <c r="J10" s="69" t="s">
        <v>1142</v>
      </c>
      <c r="K10" s="69" t="s">
        <v>1142</v>
      </c>
      <c r="L10" s="69" t="s">
        <v>1142</v>
      </c>
      <c r="M10" s="69" t="s">
        <v>1142</v>
      </c>
      <c r="N10" s="69" t="s">
        <v>1142</v>
      </c>
      <c r="O10" s="69" t="s">
        <v>1142</v>
      </c>
      <c r="P10" s="69" t="s">
        <v>1142</v>
      </c>
      <c r="Q10" s="69" t="s">
        <v>1142</v>
      </c>
      <c r="R10" s="69" t="s">
        <v>1142</v>
      </c>
      <c r="S10" s="69" t="s">
        <v>1142</v>
      </c>
      <c r="T10" s="69" t="s">
        <v>1142</v>
      </c>
      <c r="U10" s="69" t="s">
        <v>1142</v>
      </c>
      <c r="V10" s="69" t="s">
        <v>1142</v>
      </c>
      <c r="W10" s="69" t="s">
        <v>1142</v>
      </c>
      <c r="X10" s="26"/>
      <c r="Y10" s="26"/>
    </row>
    <row r="11" spans="1:32" s="78" customFormat="1" ht="12.75" customHeight="1" x14ac:dyDescent="0.25">
      <c r="A11" s="122"/>
      <c r="B11" s="122"/>
      <c r="C11" s="122"/>
      <c r="D11" s="122"/>
      <c r="E11" s="122"/>
      <c r="F11" s="122"/>
      <c r="G11" s="122"/>
      <c r="H11" s="122"/>
      <c r="I11" s="122"/>
      <c r="J11" s="122"/>
      <c r="K11" s="122"/>
      <c r="L11" s="122"/>
      <c r="M11" s="122"/>
      <c r="N11" s="122"/>
      <c r="O11" s="122"/>
      <c r="P11" s="122"/>
      <c r="Q11" s="122"/>
      <c r="R11" s="122"/>
      <c r="S11" s="122"/>
      <c r="T11" s="122"/>
      <c r="U11" s="122"/>
      <c r="V11" s="122"/>
      <c r="W11" s="122"/>
      <c r="X11" s="122"/>
      <c r="Y11" s="122"/>
      <c r="Z11" s="77"/>
    </row>
    <row r="12" spans="1:32" s="74" customFormat="1" ht="12.75" customHeight="1" x14ac:dyDescent="0.2">
      <c r="A12" s="20" t="s">
        <v>808</v>
      </c>
      <c r="B12" s="20" t="s">
        <v>809</v>
      </c>
      <c r="C12" s="70">
        <v>0</v>
      </c>
      <c r="D12" s="70">
        <v>0</v>
      </c>
      <c r="E12" s="70">
        <v>8400</v>
      </c>
      <c r="F12" s="70">
        <v>32100</v>
      </c>
      <c r="G12" s="70">
        <v>0</v>
      </c>
      <c r="H12" s="70">
        <v>0</v>
      </c>
      <c r="I12" s="70">
        <v>0</v>
      </c>
      <c r="J12" s="70">
        <v>0</v>
      </c>
      <c r="K12" s="70">
        <v>0</v>
      </c>
      <c r="L12" s="70">
        <v>0</v>
      </c>
      <c r="M12" s="70">
        <v>73544</v>
      </c>
      <c r="N12" s="70">
        <v>10000</v>
      </c>
      <c r="O12" s="70">
        <v>0</v>
      </c>
      <c r="P12" s="70">
        <v>0</v>
      </c>
      <c r="Q12" s="70">
        <v>0</v>
      </c>
      <c r="R12" s="70">
        <v>0</v>
      </c>
      <c r="S12" s="70">
        <v>0</v>
      </c>
      <c r="T12" s="70">
        <v>0</v>
      </c>
      <c r="U12" s="70">
        <v>21000</v>
      </c>
      <c r="V12" s="70">
        <v>0</v>
      </c>
      <c r="W12" s="70">
        <v>0</v>
      </c>
      <c r="X12" s="70" t="s">
        <v>1101</v>
      </c>
      <c r="Y12" s="70" t="s">
        <v>1100</v>
      </c>
      <c r="Z12" s="81"/>
      <c r="AA12" s="80"/>
      <c r="AB12" s="81"/>
      <c r="AC12" s="81"/>
      <c r="AD12" s="82"/>
      <c r="AE12" s="82"/>
      <c r="AF12" s="82"/>
    </row>
    <row r="13" spans="1:32" s="74" customFormat="1" ht="12.75" customHeight="1" x14ac:dyDescent="0.2">
      <c r="A13" s="20" t="s">
        <v>810</v>
      </c>
      <c r="B13" s="20" t="s">
        <v>811</v>
      </c>
      <c r="C13" s="70">
        <v>0</v>
      </c>
      <c r="D13" s="70">
        <v>0</v>
      </c>
      <c r="E13" s="70">
        <v>0</v>
      </c>
      <c r="F13" s="70">
        <v>0</v>
      </c>
      <c r="G13" s="70">
        <v>0</v>
      </c>
      <c r="H13" s="70">
        <v>0</v>
      </c>
      <c r="I13" s="70">
        <v>4</v>
      </c>
      <c r="J13" s="70">
        <v>0</v>
      </c>
      <c r="K13" s="70">
        <v>0</v>
      </c>
      <c r="L13" s="70">
        <v>0</v>
      </c>
      <c r="M13" s="70">
        <v>506296</v>
      </c>
      <c r="N13" s="70">
        <v>38500</v>
      </c>
      <c r="O13" s="70">
        <v>0</v>
      </c>
      <c r="P13" s="70">
        <v>500</v>
      </c>
      <c r="Q13" s="70">
        <v>0</v>
      </c>
      <c r="R13" s="70">
        <v>0</v>
      </c>
      <c r="S13" s="70">
        <v>0</v>
      </c>
      <c r="T13" s="70">
        <v>0</v>
      </c>
      <c r="U13" s="70">
        <v>56600</v>
      </c>
      <c r="V13" s="70">
        <v>0</v>
      </c>
      <c r="W13" s="70">
        <v>0</v>
      </c>
      <c r="X13" s="70" t="s">
        <v>1102</v>
      </c>
      <c r="Y13" s="70" t="s">
        <v>1100</v>
      </c>
      <c r="Z13" s="81"/>
      <c r="AA13" s="80"/>
      <c r="AB13" s="81"/>
      <c r="AC13" s="81"/>
      <c r="AD13" s="82"/>
      <c r="AE13" s="82"/>
      <c r="AF13" s="82"/>
    </row>
    <row r="14" spans="1:32" s="74" customFormat="1" ht="12.75" customHeight="1" x14ac:dyDescent="0.2">
      <c r="A14" s="20" t="s">
        <v>643</v>
      </c>
      <c r="B14" s="20" t="s">
        <v>0</v>
      </c>
      <c r="C14" s="70">
        <v>0</v>
      </c>
      <c r="D14" s="70">
        <v>0</v>
      </c>
      <c r="E14" s="70">
        <v>0</v>
      </c>
      <c r="F14" s="70">
        <v>0</v>
      </c>
      <c r="G14" s="70">
        <v>0</v>
      </c>
      <c r="H14" s="70">
        <v>0</v>
      </c>
      <c r="I14" s="70">
        <v>0</v>
      </c>
      <c r="J14" s="70">
        <v>0</v>
      </c>
      <c r="K14" s="70">
        <v>0</v>
      </c>
      <c r="L14" s="70">
        <v>0</v>
      </c>
      <c r="M14" s="70">
        <v>56609</v>
      </c>
      <c r="N14" s="70">
        <v>10690</v>
      </c>
      <c r="O14" s="70">
        <v>0</v>
      </c>
      <c r="P14" s="70">
        <v>3</v>
      </c>
      <c r="Q14" s="70">
        <v>0</v>
      </c>
      <c r="R14" s="70">
        <v>0</v>
      </c>
      <c r="S14" s="70">
        <v>0</v>
      </c>
      <c r="T14" s="70">
        <v>0</v>
      </c>
      <c r="U14" s="70">
        <v>7250</v>
      </c>
      <c r="V14" s="70">
        <v>0</v>
      </c>
      <c r="W14" s="70">
        <v>0</v>
      </c>
      <c r="X14" s="70" t="s">
        <v>1104</v>
      </c>
      <c r="Y14" s="70" t="s">
        <v>1103</v>
      </c>
      <c r="Z14" s="81"/>
      <c r="AA14" s="80"/>
      <c r="AB14" s="81"/>
      <c r="AC14" s="81"/>
      <c r="AD14" s="82"/>
      <c r="AE14" s="82"/>
      <c r="AF14" s="82"/>
    </row>
    <row r="15" spans="1:32" s="74" customFormat="1" ht="12.75" customHeight="1" x14ac:dyDescent="0.2">
      <c r="A15" s="20" t="s">
        <v>405</v>
      </c>
      <c r="B15" s="20" t="s">
        <v>1</v>
      </c>
      <c r="C15" s="70">
        <v>0</v>
      </c>
      <c r="D15" s="70">
        <v>0</v>
      </c>
      <c r="E15" s="70">
        <v>0</v>
      </c>
      <c r="F15" s="70">
        <v>0</v>
      </c>
      <c r="G15" s="70">
        <v>0</v>
      </c>
      <c r="H15" s="70">
        <v>0</v>
      </c>
      <c r="I15" s="70">
        <v>94</v>
      </c>
      <c r="J15" s="70">
        <v>0</v>
      </c>
      <c r="K15" s="70">
        <v>0</v>
      </c>
      <c r="L15" s="70">
        <v>0</v>
      </c>
      <c r="M15" s="70">
        <v>13607</v>
      </c>
      <c r="N15" s="70">
        <v>0</v>
      </c>
      <c r="O15" s="70">
        <v>0</v>
      </c>
      <c r="P15" s="70">
        <v>0</v>
      </c>
      <c r="Q15" s="70">
        <v>0</v>
      </c>
      <c r="R15" s="70">
        <v>0</v>
      </c>
      <c r="S15" s="70">
        <v>0</v>
      </c>
      <c r="T15" s="70">
        <v>0</v>
      </c>
      <c r="U15" s="70">
        <v>0</v>
      </c>
      <c r="V15" s="70">
        <v>0</v>
      </c>
      <c r="W15" s="70">
        <v>0</v>
      </c>
      <c r="X15" s="70" t="s">
        <v>1104</v>
      </c>
      <c r="Y15" s="70" t="s">
        <v>1103</v>
      </c>
      <c r="Z15" s="81"/>
      <c r="AA15" s="80"/>
      <c r="AB15" s="81"/>
      <c r="AC15" s="81"/>
      <c r="AD15" s="82"/>
      <c r="AE15" s="82"/>
      <c r="AF15" s="82"/>
    </row>
    <row r="16" spans="1:32" s="74" customFormat="1" ht="12.75" customHeight="1" x14ac:dyDescent="0.2">
      <c r="A16" s="20" t="s">
        <v>413</v>
      </c>
      <c r="B16" s="20" t="s">
        <v>2</v>
      </c>
      <c r="C16" s="70">
        <v>0</v>
      </c>
      <c r="D16" s="70">
        <v>0</v>
      </c>
      <c r="E16" s="70">
        <v>0</v>
      </c>
      <c r="F16" s="70">
        <v>0</v>
      </c>
      <c r="G16" s="70">
        <v>0</v>
      </c>
      <c r="H16" s="70">
        <v>0</v>
      </c>
      <c r="I16" s="70">
        <v>0</v>
      </c>
      <c r="J16" s="70">
        <v>0</v>
      </c>
      <c r="K16" s="70">
        <v>0</v>
      </c>
      <c r="L16" s="70">
        <v>0</v>
      </c>
      <c r="M16" s="70">
        <v>2209</v>
      </c>
      <c r="N16" s="70">
        <v>0</v>
      </c>
      <c r="O16" s="70">
        <v>0</v>
      </c>
      <c r="P16" s="70">
        <v>0</v>
      </c>
      <c r="Q16" s="70">
        <v>0</v>
      </c>
      <c r="R16" s="70">
        <v>0</v>
      </c>
      <c r="S16" s="70">
        <v>0</v>
      </c>
      <c r="T16" s="70">
        <v>0</v>
      </c>
      <c r="U16" s="70">
        <v>0</v>
      </c>
      <c r="V16" s="70">
        <v>0</v>
      </c>
      <c r="W16" s="70">
        <v>0</v>
      </c>
      <c r="X16" s="70" t="s">
        <v>1104</v>
      </c>
      <c r="Y16" s="70" t="s">
        <v>1103</v>
      </c>
      <c r="Z16" s="81"/>
      <c r="AA16" s="80"/>
      <c r="AB16" s="81"/>
      <c r="AC16" s="81"/>
      <c r="AD16" s="82"/>
      <c r="AE16" s="82"/>
      <c r="AF16" s="82"/>
    </row>
    <row r="17" spans="1:32" s="74" customFormat="1" ht="12.75" customHeight="1" x14ac:dyDescent="0.2">
      <c r="A17" s="20" t="s">
        <v>812</v>
      </c>
      <c r="B17" s="20" t="s">
        <v>813</v>
      </c>
      <c r="C17" s="70">
        <v>0</v>
      </c>
      <c r="D17" s="70">
        <v>0</v>
      </c>
      <c r="E17" s="70">
        <v>0</v>
      </c>
      <c r="F17" s="70">
        <v>0</v>
      </c>
      <c r="G17" s="70">
        <v>0</v>
      </c>
      <c r="H17" s="70">
        <v>0</v>
      </c>
      <c r="I17" s="70">
        <v>0</v>
      </c>
      <c r="J17" s="70">
        <v>0</v>
      </c>
      <c r="K17" s="70">
        <v>0</v>
      </c>
      <c r="L17" s="70">
        <v>0</v>
      </c>
      <c r="M17" s="70">
        <v>116936</v>
      </c>
      <c r="N17" s="70">
        <v>0</v>
      </c>
      <c r="O17" s="70">
        <v>0</v>
      </c>
      <c r="P17" s="70">
        <v>0</v>
      </c>
      <c r="Q17" s="70">
        <v>0</v>
      </c>
      <c r="R17" s="70">
        <v>0</v>
      </c>
      <c r="S17" s="70">
        <v>0</v>
      </c>
      <c r="T17" s="70">
        <v>0</v>
      </c>
      <c r="U17" s="70">
        <v>0</v>
      </c>
      <c r="V17" s="70">
        <v>0</v>
      </c>
      <c r="W17" s="70">
        <v>0</v>
      </c>
      <c r="X17" s="70" t="s">
        <v>1101</v>
      </c>
      <c r="Y17" s="70" t="s">
        <v>1100</v>
      </c>
      <c r="Z17" s="81"/>
      <c r="AA17" s="80"/>
      <c r="AB17" s="81"/>
      <c r="AC17" s="81"/>
      <c r="AD17" s="82"/>
      <c r="AE17" s="82"/>
      <c r="AF17" s="82"/>
    </row>
    <row r="18" spans="1:32" s="74" customFormat="1" ht="12.75" customHeight="1" x14ac:dyDescent="0.2">
      <c r="A18" s="20" t="s">
        <v>814</v>
      </c>
      <c r="B18" s="20" t="s">
        <v>815</v>
      </c>
      <c r="C18" s="70">
        <v>0</v>
      </c>
      <c r="D18" s="70">
        <v>0</v>
      </c>
      <c r="E18" s="70">
        <v>0</v>
      </c>
      <c r="F18" s="70">
        <v>0</v>
      </c>
      <c r="G18" s="70">
        <v>0</v>
      </c>
      <c r="H18" s="70">
        <v>0</v>
      </c>
      <c r="I18" s="70">
        <v>0</v>
      </c>
      <c r="J18" s="70">
        <v>0</v>
      </c>
      <c r="K18" s="70">
        <v>0</v>
      </c>
      <c r="L18" s="70">
        <v>0</v>
      </c>
      <c r="M18" s="70">
        <v>128739</v>
      </c>
      <c r="N18" s="70">
        <v>22000</v>
      </c>
      <c r="O18" s="70">
        <v>0</v>
      </c>
      <c r="P18" s="70">
        <v>0</v>
      </c>
      <c r="Q18" s="70">
        <v>0</v>
      </c>
      <c r="R18" s="70">
        <v>0</v>
      </c>
      <c r="S18" s="70">
        <v>0</v>
      </c>
      <c r="T18" s="70">
        <v>0</v>
      </c>
      <c r="U18" s="70">
        <v>8000</v>
      </c>
      <c r="V18" s="70">
        <v>0</v>
      </c>
      <c r="W18" s="70">
        <v>0</v>
      </c>
      <c r="X18" s="70" t="s">
        <v>1102</v>
      </c>
      <c r="Y18" s="70" t="s">
        <v>1100</v>
      </c>
      <c r="Z18" s="81"/>
      <c r="AA18" s="80"/>
      <c r="AB18" s="81"/>
      <c r="AC18" s="81"/>
      <c r="AD18" s="82"/>
      <c r="AE18" s="82"/>
      <c r="AF18" s="82"/>
    </row>
    <row r="19" spans="1:32" s="74" customFormat="1" ht="12.75" customHeight="1" x14ac:dyDescent="0.2">
      <c r="A19" s="20" t="s">
        <v>1689</v>
      </c>
      <c r="B19" s="20" t="s">
        <v>1690</v>
      </c>
      <c r="C19" s="70">
        <v>0</v>
      </c>
      <c r="D19" s="70">
        <v>0</v>
      </c>
      <c r="E19" s="70">
        <v>0</v>
      </c>
      <c r="F19" s="70">
        <v>0</v>
      </c>
      <c r="G19" s="70">
        <v>0</v>
      </c>
      <c r="H19" s="70">
        <v>0</v>
      </c>
      <c r="I19" s="70">
        <v>0</v>
      </c>
      <c r="J19" s="70">
        <v>0</v>
      </c>
      <c r="K19" s="70">
        <v>0</v>
      </c>
      <c r="L19" s="70">
        <v>0</v>
      </c>
      <c r="M19" s="70">
        <v>46219</v>
      </c>
      <c r="N19" s="70">
        <v>5000</v>
      </c>
      <c r="O19" s="70">
        <v>0</v>
      </c>
      <c r="P19" s="70">
        <v>0</v>
      </c>
      <c r="Q19" s="70">
        <v>0</v>
      </c>
      <c r="R19" s="70">
        <v>0</v>
      </c>
      <c r="S19" s="70">
        <v>0</v>
      </c>
      <c r="T19" s="70">
        <v>0</v>
      </c>
      <c r="U19" s="70">
        <v>0</v>
      </c>
      <c r="V19" s="70">
        <v>2500</v>
      </c>
      <c r="W19" s="70">
        <v>0</v>
      </c>
      <c r="X19" s="70" t="s">
        <v>1105</v>
      </c>
      <c r="Y19" s="70" t="s">
        <v>1105</v>
      </c>
      <c r="Z19" s="81"/>
      <c r="AA19" s="80"/>
      <c r="AB19" s="81"/>
      <c r="AC19" s="81"/>
      <c r="AD19" s="82"/>
      <c r="AE19" s="82"/>
      <c r="AF19" s="82"/>
    </row>
    <row r="20" spans="1:32" s="74" customFormat="1" ht="12.75" customHeight="1" x14ac:dyDescent="0.2">
      <c r="A20" s="20" t="s">
        <v>1691</v>
      </c>
      <c r="B20" s="20" t="s">
        <v>1692</v>
      </c>
      <c r="C20" s="70">
        <v>0</v>
      </c>
      <c r="D20" s="70">
        <v>0</v>
      </c>
      <c r="E20" s="70">
        <v>0</v>
      </c>
      <c r="F20" s="70">
        <v>0</v>
      </c>
      <c r="G20" s="70">
        <v>0</v>
      </c>
      <c r="H20" s="70">
        <v>0</v>
      </c>
      <c r="I20" s="70">
        <v>0</v>
      </c>
      <c r="J20" s="70">
        <v>0</v>
      </c>
      <c r="K20" s="70">
        <v>0</v>
      </c>
      <c r="L20" s="70">
        <v>0</v>
      </c>
      <c r="M20" s="70">
        <v>46841</v>
      </c>
      <c r="N20" s="70">
        <v>7775</v>
      </c>
      <c r="O20" s="70">
        <v>0</v>
      </c>
      <c r="P20" s="70">
        <v>0</v>
      </c>
      <c r="Q20" s="70">
        <v>0</v>
      </c>
      <c r="R20" s="70">
        <v>0</v>
      </c>
      <c r="S20" s="70">
        <v>0</v>
      </c>
      <c r="T20" s="70">
        <v>0</v>
      </c>
      <c r="U20" s="70">
        <v>0</v>
      </c>
      <c r="V20" s="70">
        <v>0</v>
      </c>
      <c r="W20" s="70">
        <v>0</v>
      </c>
      <c r="X20" s="70" t="s">
        <v>1105</v>
      </c>
      <c r="Y20" s="70" t="s">
        <v>1105</v>
      </c>
      <c r="Z20" s="81"/>
      <c r="AA20" s="80"/>
      <c r="AB20" s="81"/>
      <c r="AC20" s="81"/>
      <c r="AD20" s="82"/>
      <c r="AE20" s="82"/>
      <c r="AF20" s="82"/>
    </row>
    <row r="21" spans="1:32" s="74" customFormat="1" ht="12.75" customHeight="1" x14ac:dyDescent="0.2">
      <c r="A21" s="20" t="s">
        <v>820</v>
      </c>
      <c r="B21" s="20" t="s">
        <v>821</v>
      </c>
      <c r="C21" s="70">
        <v>0</v>
      </c>
      <c r="D21" s="70">
        <v>0</v>
      </c>
      <c r="E21" s="70">
        <v>0</v>
      </c>
      <c r="F21" s="70">
        <v>0</v>
      </c>
      <c r="G21" s="70">
        <v>0</v>
      </c>
      <c r="H21" s="70">
        <v>0</v>
      </c>
      <c r="I21" s="70">
        <v>612</v>
      </c>
      <c r="J21" s="70">
        <v>0</v>
      </c>
      <c r="K21" s="70">
        <v>0</v>
      </c>
      <c r="L21" s="70">
        <v>0</v>
      </c>
      <c r="M21" s="70">
        <v>116217</v>
      </c>
      <c r="N21" s="70">
        <v>31000</v>
      </c>
      <c r="O21" s="70">
        <v>0</v>
      </c>
      <c r="P21" s="70">
        <v>1419</v>
      </c>
      <c r="Q21" s="70">
        <v>0</v>
      </c>
      <c r="R21" s="70">
        <v>0</v>
      </c>
      <c r="S21" s="70">
        <v>0</v>
      </c>
      <c r="T21" s="70">
        <v>0</v>
      </c>
      <c r="U21" s="70">
        <v>18255</v>
      </c>
      <c r="V21" s="70">
        <v>3000</v>
      </c>
      <c r="W21" s="70">
        <v>0</v>
      </c>
      <c r="X21" s="70" t="s">
        <v>1102</v>
      </c>
      <c r="Y21" s="70" t="s">
        <v>1100</v>
      </c>
      <c r="Z21" s="81"/>
      <c r="AA21" s="80"/>
      <c r="AB21" s="81"/>
      <c r="AC21" s="81"/>
      <c r="AD21" s="82"/>
      <c r="AE21" s="82"/>
      <c r="AF21" s="82"/>
    </row>
    <row r="22" spans="1:32" s="74" customFormat="1" ht="12.75" customHeight="1" x14ac:dyDescent="0.2">
      <c r="A22" s="20" t="s">
        <v>1693</v>
      </c>
      <c r="B22" s="20" t="s">
        <v>1694</v>
      </c>
      <c r="C22" s="70">
        <v>0</v>
      </c>
      <c r="D22" s="70">
        <v>0</v>
      </c>
      <c r="E22" s="70">
        <v>0</v>
      </c>
      <c r="F22" s="70">
        <v>0</v>
      </c>
      <c r="G22" s="70">
        <v>0</v>
      </c>
      <c r="H22" s="70">
        <v>0</v>
      </c>
      <c r="I22" s="70">
        <v>0</v>
      </c>
      <c r="J22" s="70">
        <v>0</v>
      </c>
      <c r="K22" s="70">
        <v>0</v>
      </c>
      <c r="L22" s="70">
        <v>0</v>
      </c>
      <c r="M22" s="70">
        <v>39996</v>
      </c>
      <c r="N22" s="70">
        <v>1000</v>
      </c>
      <c r="O22" s="70">
        <v>2000</v>
      </c>
      <c r="P22" s="70">
        <v>0</v>
      </c>
      <c r="Q22" s="70">
        <v>0</v>
      </c>
      <c r="R22" s="70">
        <v>0</v>
      </c>
      <c r="S22" s="70">
        <v>0</v>
      </c>
      <c r="T22" s="70">
        <v>0</v>
      </c>
      <c r="U22" s="70">
        <v>0</v>
      </c>
      <c r="V22" s="70">
        <v>0</v>
      </c>
      <c r="W22" s="70">
        <v>2000</v>
      </c>
      <c r="X22" s="70" t="s">
        <v>1105</v>
      </c>
      <c r="Y22" s="70" t="s">
        <v>1105</v>
      </c>
      <c r="Z22" s="81"/>
      <c r="AA22" s="80"/>
      <c r="AB22" s="81"/>
      <c r="AC22" s="81"/>
      <c r="AD22" s="82"/>
      <c r="AE22" s="82"/>
      <c r="AF22" s="82"/>
    </row>
    <row r="23" spans="1:32" s="74" customFormat="1" ht="12.75" customHeight="1" x14ac:dyDescent="0.2">
      <c r="A23" s="20" t="s">
        <v>644</v>
      </c>
      <c r="B23" s="20" t="s">
        <v>3</v>
      </c>
      <c r="C23" s="70">
        <v>0</v>
      </c>
      <c r="D23" s="70">
        <v>0</v>
      </c>
      <c r="E23" s="70">
        <v>0</v>
      </c>
      <c r="F23" s="70">
        <v>0</v>
      </c>
      <c r="G23" s="70">
        <v>0</v>
      </c>
      <c r="H23" s="70">
        <v>0</v>
      </c>
      <c r="I23" s="70">
        <v>0</v>
      </c>
      <c r="J23" s="70">
        <v>0</v>
      </c>
      <c r="K23" s="70">
        <v>0</v>
      </c>
      <c r="L23" s="70">
        <v>0</v>
      </c>
      <c r="M23" s="70">
        <v>53180</v>
      </c>
      <c r="N23" s="70">
        <v>0</v>
      </c>
      <c r="O23" s="70">
        <v>0</v>
      </c>
      <c r="P23" s="70">
        <v>0</v>
      </c>
      <c r="Q23" s="70">
        <v>0</v>
      </c>
      <c r="R23" s="70">
        <v>0</v>
      </c>
      <c r="S23" s="70">
        <v>0</v>
      </c>
      <c r="T23" s="70">
        <v>0</v>
      </c>
      <c r="U23" s="70">
        <v>0</v>
      </c>
      <c r="V23" s="70">
        <v>0</v>
      </c>
      <c r="W23" s="70">
        <v>0</v>
      </c>
      <c r="X23" s="70" t="s">
        <v>1104</v>
      </c>
      <c r="Y23" s="70" t="s">
        <v>1103</v>
      </c>
      <c r="Z23" s="81"/>
      <c r="AA23" s="80"/>
      <c r="AB23" s="81"/>
      <c r="AC23" s="81"/>
      <c r="AD23" s="82"/>
      <c r="AE23" s="82"/>
      <c r="AF23" s="82"/>
    </row>
    <row r="24" spans="1:32" s="74" customFormat="1" ht="12.75" customHeight="1" x14ac:dyDescent="0.2">
      <c r="A24" s="20" t="s">
        <v>585</v>
      </c>
      <c r="B24" s="20" t="s">
        <v>4</v>
      </c>
      <c r="C24" s="70">
        <v>0</v>
      </c>
      <c r="D24" s="70">
        <v>0</v>
      </c>
      <c r="E24" s="70">
        <v>0</v>
      </c>
      <c r="F24" s="70">
        <v>0</v>
      </c>
      <c r="G24" s="70">
        <v>0</v>
      </c>
      <c r="H24" s="70">
        <v>0</v>
      </c>
      <c r="I24" s="70">
        <v>0</v>
      </c>
      <c r="J24" s="70">
        <v>0</v>
      </c>
      <c r="K24" s="70">
        <v>0</v>
      </c>
      <c r="L24" s="70">
        <v>0</v>
      </c>
      <c r="M24" s="70">
        <v>29949</v>
      </c>
      <c r="N24" s="70">
        <v>32000</v>
      </c>
      <c r="O24" s="70">
        <v>0</v>
      </c>
      <c r="P24" s="70">
        <v>0</v>
      </c>
      <c r="Q24" s="70">
        <v>0</v>
      </c>
      <c r="R24" s="70">
        <v>0</v>
      </c>
      <c r="S24" s="70">
        <v>0</v>
      </c>
      <c r="T24" s="70">
        <v>0</v>
      </c>
      <c r="U24" s="70">
        <v>1500</v>
      </c>
      <c r="V24" s="70">
        <v>0</v>
      </c>
      <c r="W24" s="70">
        <v>12000</v>
      </c>
      <c r="X24" s="70" t="s">
        <v>1104</v>
      </c>
      <c r="Y24" s="70" t="s">
        <v>1103</v>
      </c>
      <c r="Z24" s="81"/>
      <c r="AA24" s="80"/>
      <c r="AB24" s="81"/>
      <c r="AC24" s="81"/>
      <c r="AD24" s="82"/>
      <c r="AE24" s="82"/>
      <c r="AF24" s="82"/>
    </row>
    <row r="25" spans="1:32" s="74" customFormat="1" ht="12.75" customHeight="1" x14ac:dyDescent="0.2">
      <c r="A25" s="20" t="s">
        <v>512</v>
      </c>
      <c r="B25" s="20" t="s">
        <v>5</v>
      </c>
      <c r="C25" s="70">
        <v>0</v>
      </c>
      <c r="D25" s="70">
        <v>0</v>
      </c>
      <c r="E25" s="70">
        <v>0</v>
      </c>
      <c r="F25" s="70">
        <v>0</v>
      </c>
      <c r="G25" s="70">
        <v>0</v>
      </c>
      <c r="H25" s="70">
        <v>0</v>
      </c>
      <c r="I25" s="70">
        <v>0</v>
      </c>
      <c r="J25" s="70">
        <v>0</v>
      </c>
      <c r="K25" s="70">
        <v>0</v>
      </c>
      <c r="L25" s="70">
        <v>0</v>
      </c>
      <c r="M25" s="70">
        <v>119664</v>
      </c>
      <c r="N25" s="70">
        <v>0</v>
      </c>
      <c r="O25" s="70">
        <v>0</v>
      </c>
      <c r="P25" s="70">
        <v>0</v>
      </c>
      <c r="Q25" s="70">
        <v>0</v>
      </c>
      <c r="R25" s="70">
        <v>0</v>
      </c>
      <c r="S25" s="70">
        <v>0</v>
      </c>
      <c r="T25" s="70">
        <v>0</v>
      </c>
      <c r="U25" s="70">
        <v>0</v>
      </c>
      <c r="V25" s="70">
        <v>0</v>
      </c>
      <c r="W25" s="70">
        <v>0</v>
      </c>
      <c r="X25" s="70" t="s">
        <v>1104</v>
      </c>
      <c r="Y25" s="70" t="s">
        <v>1103</v>
      </c>
      <c r="Z25" s="81"/>
      <c r="AA25" s="80"/>
      <c r="AB25" s="81"/>
      <c r="AC25" s="81"/>
      <c r="AD25" s="82"/>
      <c r="AE25" s="82"/>
      <c r="AF25" s="82"/>
    </row>
    <row r="26" spans="1:32" s="74" customFormat="1" ht="12.75" customHeight="1" x14ac:dyDescent="0.2">
      <c r="A26" s="20" t="s">
        <v>1049</v>
      </c>
      <c r="B26" s="20" t="s">
        <v>1050</v>
      </c>
      <c r="C26" s="70">
        <v>0</v>
      </c>
      <c r="D26" s="70">
        <v>0</v>
      </c>
      <c r="E26" s="70">
        <v>0</v>
      </c>
      <c r="F26" s="70">
        <v>0</v>
      </c>
      <c r="G26" s="70">
        <v>0</v>
      </c>
      <c r="H26" s="70">
        <v>0</v>
      </c>
      <c r="I26" s="70">
        <v>0</v>
      </c>
      <c r="J26" s="70">
        <v>0</v>
      </c>
      <c r="K26" s="70">
        <v>0</v>
      </c>
      <c r="L26" s="70">
        <v>0</v>
      </c>
      <c r="M26" s="70">
        <v>29208</v>
      </c>
      <c r="N26" s="70">
        <v>6500</v>
      </c>
      <c r="O26" s="70">
        <v>0</v>
      </c>
      <c r="P26" s="70">
        <v>0</v>
      </c>
      <c r="Q26" s="70">
        <v>0</v>
      </c>
      <c r="R26" s="70">
        <v>0</v>
      </c>
      <c r="S26" s="70">
        <v>0</v>
      </c>
      <c r="T26" s="70">
        <v>0</v>
      </c>
      <c r="U26" s="70">
        <v>5275</v>
      </c>
      <c r="V26" s="70">
        <v>0</v>
      </c>
      <c r="W26" s="70">
        <v>0</v>
      </c>
      <c r="X26" s="70" t="s">
        <v>1104</v>
      </c>
      <c r="Y26" s="70" t="s">
        <v>1153</v>
      </c>
      <c r="Z26" s="81"/>
      <c r="AA26" s="80"/>
      <c r="AB26" s="81"/>
      <c r="AC26" s="81"/>
      <c r="AD26" s="82"/>
      <c r="AE26" s="82"/>
      <c r="AF26" s="82"/>
    </row>
    <row r="27" spans="1:32" s="74" customFormat="1" ht="12.75" customHeight="1" x14ac:dyDescent="0.2">
      <c r="A27" s="73" t="s">
        <v>1732</v>
      </c>
      <c r="B27" s="73" t="s">
        <v>1743</v>
      </c>
      <c r="C27" s="70">
        <v>0</v>
      </c>
      <c r="D27" s="70">
        <v>0</v>
      </c>
      <c r="E27" s="70">
        <v>0</v>
      </c>
      <c r="F27" s="70">
        <v>0</v>
      </c>
      <c r="G27" s="70">
        <v>0</v>
      </c>
      <c r="H27" s="70">
        <v>0</v>
      </c>
      <c r="I27" s="70">
        <v>0</v>
      </c>
      <c r="J27" s="70">
        <v>0</v>
      </c>
      <c r="K27" s="70">
        <v>0</v>
      </c>
      <c r="L27" s="70">
        <v>0</v>
      </c>
      <c r="M27" s="70">
        <v>7000</v>
      </c>
      <c r="N27" s="70">
        <v>0</v>
      </c>
      <c r="O27" s="70">
        <v>0</v>
      </c>
      <c r="P27" s="70">
        <v>0</v>
      </c>
      <c r="Q27" s="70">
        <v>0</v>
      </c>
      <c r="R27" s="70">
        <v>0</v>
      </c>
      <c r="S27" s="70">
        <v>0</v>
      </c>
      <c r="T27" s="70">
        <v>0</v>
      </c>
      <c r="U27" s="70">
        <v>0</v>
      </c>
      <c r="V27" s="70">
        <v>725</v>
      </c>
      <c r="W27" s="70">
        <v>4550</v>
      </c>
      <c r="X27" s="70" t="s">
        <v>1104</v>
      </c>
      <c r="Y27" s="70" t="s">
        <v>1100</v>
      </c>
      <c r="Z27" s="81"/>
      <c r="AA27" s="80"/>
      <c r="AB27" s="81"/>
      <c r="AC27" s="81"/>
      <c r="AD27" s="82"/>
      <c r="AE27" s="82"/>
      <c r="AF27" s="82"/>
    </row>
    <row r="28" spans="1:32" s="74" customFormat="1" ht="12.75" customHeight="1" x14ac:dyDescent="0.2">
      <c r="A28" s="20" t="s">
        <v>384</v>
      </c>
      <c r="B28" s="20" t="s">
        <v>6</v>
      </c>
      <c r="C28" s="70">
        <v>0</v>
      </c>
      <c r="D28" s="70">
        <v>0</v>
      </c>
      <c r="E28" s="70">
        <v>0</v>
      </c>
      <c r="F28" s="70">
        <v>0</v>
      </c>
      <c r="G28" s="70">
        <v>0</v>
      </c>
      <c r="H28" s="70">
        <v>0</v>
      </c>
      <c r="I28" s="70">
        <v>0</v>
      </c>
      <c r="J28" s="70">
        <v>0</v>
      </c>
      <c r="K28" s="70">
        <v>0</v>
      </c>
      <c r="L28" s="70">
        <v>0</v>
      </c>
      <c r="M28" s="70">
        <v>18334</v>
      </c>
      <c r="N28" s="70">
        <v>0</v>
      </c>
      <c r="O28" s="70">
        <v>0</v>
      </c>
      <c r="P28" s="70">
        <v>0</v>
      </c>
      <c r="Q28" s="70">
        <v>0</v>
      </c>
      <c r="R28" s="70">
        <v>0</v>
      </c>
      <c r="S28" s="70">
        <v>0</v>
      </c>
      <c r="T28" s="70">
        <v>0</v>
      </c>
      <c r="U28" s="70">
        <v>0</v>
      </c>
      <c r="V28" s="70">
        <v>0</v>
      </c>
      <c r="W28" s="70">
        <v>5000</v>
      </c>
      <c r="X28" s="70" t="s">
        <v>1104</v>
      </c>
      <c r="Y28" s="70" t="s">
        <v>1103</v>
      </c>
      <c r="Z28" s="81"/>
      <c r="AA28" s="80"/>
      <c r="AB28" s="81"/>
      <c r="AC28" s="81"/>
      <c r="AD28" s="82"/>
      <c r="AE28" s="82"/>
      <c r="AF28" s="82"/>
    </row>
    <row r="29" spans="1:32" s="74" customFormat="1" ht="12.75" customHeight="1" x14ac:dyDescent="0.2">
      <c r="A29" s="20" t="s">
        <v>617</v>
      </c>
      <c r="B29" s="20" t="s">
        <v>7</v>
      </c>
      <c r="C29" s="70">
        <v>0</v>
      </c>
      <c r="D29" s="70">
        <v>0</v>
      </c>
      <c r="E29" s="70">
        <v>0</v>
      </c>
      <c r="F29" s="70">
        <v>0</v>
      </c>
      <c r="G29" s="70">
        <v>0</v>
      </c>
      <c r="H29" s="70">
        <v>0</v>
      </c>
      <c r="I29" s="70">
        <v>0</v>
      </c>
      <c r="J29" s="70">
        <v>0</v>
      </c>
      <c r="K29" s="70">
        <v>0</v>
      </c>
      <c r="L29" s="70">
        <v>0</v>
      </c>
      <c r="M29" s="70">
        <v>86797</v>
      </c>
      <c r="N29" s="70">
        <v>0</v>
      </c>
      <c r="O29" s="70">
        <v>0</v>
      </c>
      <c r="P29" s="70">
        <v>0</v>
      </c>
      <c r="Q29" s="70">
        <v>0</v>
      </c>
      <c r="R29" s="70">
        <v>0</v>
      </c>
      <c r="S29" s="70">
        <v>0</v>
      </c>
      <c r="T29" s="70">
        <v>0</v>
      </c>
      <c r="U29" s="70">
        <v>0</v>
      </c>
      <c r="V29" s="70">
        <v>6000</v>
      </c>
      <c r="W29" s="70">
        <v>0</v>
      </c>
      <c r="X29" s="70" t="s">
        <v>1104</v>
      </c>
      <c r="Y29" s="70" t="s">
        <v>1103</v>
      </c>
      <c r="Z29" s="81"/>
      <c r="AA29" s="80"/>
      <c r="AB29" s="81"/>
      <c r="AC29" s="81"/>
      <c r="AD29" s="82"/>
      <c r="AE29" s="82"/>
      <c r="AF29" s="82"/>
    </row>
    <row r="30" spans="1:32" s="74" customFormat="1" ht="12.75" customHeight="1" x14ac:dyDescent="0.2">
      <c r="A30" s="20" t="s">
        <v>702</v>
      </c>
      <c r="B30" s="20" t="s">
        <v>785</v>
      </c>
      <c r="C30" s="70">
        <v>0</v>
      </c>
      <c r="D30" s="70">
        <v>0</v>
      </c>
      <c r="E30" s="70">
        <v>0</v>
      </c>
      <c r="F30" s="70">
        <v>0</v>
      </c>
      <c r="G30" s="70">
        <v>0</v>
      </c>
      <c r="H30" s="70">
        <v>0</v>
      </c>
      <c r="I30" s="70">
        <v>0</v>
      </c>
      <c r="J30" s="70">
        <v>0</v>
      </c>
      <c r="K30" s="70">
        <v>0</v>
      </c>
      <c r="L30" s="70">
        <v>0</v>
      </c>
      <c r="M30" s="70">
        <v>325912</v>
      </c>
      <c r="N30" s="70">
        <v>126669</v>
      </c>
      <c r="O30" s="70">
        <v>0</v>
      </c>
      <c r="P30" s="70">
        <v>0</v>
      </c>
      <c r="Q30" s="70">
        <v>0</v>
      </c>
      <c r="R30" s="70">
        <v>0</v>
      </c>
      <c r="S30" s="70">
        <v>0</v>
      </c>
      <c r="T30" s="70">
        <v>0</v>
      </c>
      <c r="U30" s="70">
        <v>0</v>
      </c>
      <c r="V30" s="70">
        <v>85030</v>
      </c>
      <c r="W30" s="70">
        <v>4000</v>
      </c>
      <c r="X30" s="70" t="s">
        <v>1104</v>
      </c>
      <c r="Y30" s="70" t="s">
        <v>1106</v>
      </c>
      <c r="Z30" s="81"/>
      <c r="AA30" s="80"/>
      <c r="AB30" s="81"/>
      <c r="AC30" s="81"/>
      <c r="AD30" s="82"/>
      <c r="AE30" s="82"/>
      <c r="AF30" s="82"/>
    </row>
    <row r="31" spans="1:32" s="74" customFormat="1" ht="12.75" customHeight="1" x14ac:dyDescent="0.2">
      <c r="A31" s="20" t="s">
        <v>703</v>
      </c>
      <c r="B31" s="20" t="s">
        <v>8</v>
      </c>
      <c r="C31" s="70">
        <v>0</v>
      </c>
      <c r="D31" s="70">
        <v>0</v>
      </c>
      <c r="E31" s="70">
        <v>0</v>
      </c>
      <c r="F31" s="70">
        <v>0</v>
      </c>
      <c r="G31" s="70">
        <v>0</v>
      </c>
      <c r="H31" s="70">
        <v>0</v>
      </c>
      <c r="I31" s="70">
        <v>0</v>
      </c>
      <c r="J31" s="70">
        <v>0</v>
      </c>
      <c r="K31" s="70">
        <v>0</v>
      </c>
      <c r="L31" s="70">
        <v>0</v>
      </c>
      <c r="M31" s="70">
        <v>241580</v>
      </c>
      <c r="N31" s="70">
        <v>62500</v>
      </c>
      <c r="O31" s="70">
        <v>0</v>
      </c>
      <c r="P31" s="70">
        <v>0</v>
      </c>
      <c r="Q31" s="70">
        <v>0</v>
      </c>
      <c r="R31" s="70">
        <v>0</v>
      </c>
      <c r="S31" s="70">
        <v>0</v>
      </c>
      <c r="T31" s="70">
        <v>0</v>
      </c>
      <c r="U31" s="70">
        <v>0</v>
      </c>
      <c r="V31" s="70">
        <v>0</v>
      </c>
      <c r="W31" s="70">
        <v>0</v>
      </c>
      <c r="X31" s="70" t="s">
        <v>1104</v>
      </c>
      <c r="Y31" s="70" t="s">
        <v>1106</v>
      </c>
      <c r="Z31" s="81"/>
      <c r="AA31" s="80"/>
      <c r="AB31" s="81"/>
      <c r="AC31" s="81"/>
      <c r="AD31" s="82"/>
      <c r="AE31" s="82"/>
      <c r="AF31" s="82"/>
    </row>
    <row r="32" spans="1:32" s="74" customFormat="1" ht="12.75" customHeight="1" x14ac:dyDescent="0.2">
      <c r="A32" s="20" t="s">
        <v>668</v>
      </c>
      <c r="B32" s="20" t="s">
        <v>9</v>
      </c>
      <c r="C32" s="70">
        <v>0</v>
      </c>
      <c r="D32" s="70">
        <v>0</v>
      </c>
      <c r="E32" s="70">
        <v>0</v>
      </c>
      <c r="F32" s="70">
        <v>0</v>
      </c>
      <c r="G32" s="70">
        <v>0</v>
      </c>
      <c r="H32" s="70">
        <v>0</v>
      </c>
      <c r="I32" s="70">
        <v>0</v>
      </c>
      <c r="J32" s="70">
        <v>0</v>
      </c>
      <c r="K32" s="70">
        <v>0</v>
      </c>
      <c r="L32" s="70">
        <v>0</v>
      </c>
      <c r="M32" s="70">
        <v>414979</v>
      </c>
      <c r="N32" s="70">
        <v>0</v>
      </c>
      <c r="O32" s="70">
        <v>0</v>
      </c>
      <c r="P32" s="70">
        <v>0</v>
      </c>
      <c r="Q32" s="70">
        <v>0</v>
      </c>
      <c r="R32" s="70">
        <v>0</v>
      </c>
      <c r="S32" s="70">
        <v>0</v>
      </c>
      <c r="T32" s="70">
        <v>0</v>
      </c>
      <c r="U32" s="70">
        <v>63000</v>
      </c>
      <c r="V32" s="70">
        <v>73500</v>
      </c>
      <c r="W32" s="70">
        <v>0</v>
      </c>
      <c r="X32" s="70" t="s">
        <v>1104</v>
      </c>
      <c r="Y32" s="70" t="s">
        <v>1107</v>
      </c>
      <c r="Z32" s="81"/>
      <c r="AA32" s="80"/>
      <c r="AB32" s="81"/>
      <c r="AC32" s="81"/>
      <c r="AD32" s="82"/>
      <c r="AE32" s="82"/>
      <c r="AF32" s="82"/>
    </row>
    <row r="33" spans="1:32" s="74" customFormat="1" ht="12.75" customHeight="1" x14ac:dyDescent="0.2">
      <c r="A33" s="20" t="s">
        <v>406</v>
      </c>
      <c r="B33" s="20" t="s">
        <v>10</v>
      </c>
      <c r="C33" s="70">
        <v>0</v>
      </c>
      <c r="D33" s="70">
        <v>0</v>
      </c>
      <c r="E33" s="70">
        <v>0</v>
      </c>
      <c r="F33" s="70">
        <v>0</v>
      </c>
      <c r="G33" s="70">
        <v>0</v>
      </c>
      <c r="H33" s="70">
        <v>0</v>
      </c>
      <c r="I33" s="70">
        <v>0</v>
      </c>
      <c r="J33" s="70">
        <v>0</v>
      </c>
      <c r="K33" s="70">
        <v>0</v>
      </c>
      <c r="L33" s="70">
        <v>0</v>
      </c>
      <c r="M33" s="70">
        <v>39479</v>
      </c>
      <c r="N33" s="70">
        <v>0</v>
      </c>
      <c r="O33" s="70">
        <v>0</v>
      </c>
      <c r="P33" s="70">
        <v>0</v>
      </c>
      <c r="Q33" s="70">
        <v>0</v>
      </c>
      <c r="R33" s="70">
        <v>0</v>
      </c>
      <c r="S33" s="70">
        <v>0</v>
      </c>
      <c r="T33" s="70">
        <v>0</v>
      </c>
      <c r="U33" s="70">
        <v>0</v>
      </c>
      <c r="V33" s="70">
        <v>0</v>
      </c>
      <c r="W33" s="70">
        <v>0</v>
      </c>
      <c r="X33" s="70" t="s">
        <v>1104</v>
      </c>
      <c r="Y33" s="70" t="s">
        <v>1103</v>
      </c>
      <c r="Z33" s="81"/>
      <c r="AA33" s="80"/>
      <c r="AB33" s="81"/>
      <c r="AC33" s="81"/>
      <c r="AD33" s="82"/>
      <c r="AE33" s="82"/>
      <c r="AF33" s="82"/>
    </row>
    <row r="34" spans="1:32" s="74" customFormat="1" ht="12.75" customHeight="1" x14ac:dyDescent="0.2">
      <c r="A34" s="20" t="s">
        <v>453</v>
      </c>
      <c r="B34" s="20" t="s">
        <v>11</v>
      </c>
      <c r="C34" s="70">
        <v>0</v>
      </c>
      <c r="D34" s="70">
        <v>0</v>
      </c>
      <c r="E34" s="70">
        <v>0</v>
      </c>
      <c r="F34" s="70">
        <v>0</v>
      </c>
      <c r="G34" s="70">
        <v>0</v>
      </c>
      <c r="H34" s="70">
        <v>0</v>
      </c>
      <c r="I34" s="70">
        <v>0</v>
      </c>
      <c r="J34" s="70">
        <v>0</v>
      </c>
      <c r="K34" s="70">
        <v>0</v>
      </c>
      <c r="L34" s="70">
        <v>0</v>
      </c>
      <c r="M34" s="70">
        <v>214301</v>
      </c>
      <c r="N34" s="70">
        <v>0</v>
      </c>
      <c r="O34" s="70">
        <v>0</v>
      </c>
      <c r="P34" s="70">
        <v>0</v>
      </c>
      <c r="Q34" s="70">
        <v>0</v>
      </c>
      <c r="R34" s="70">
        <v>0</v>
      </c>
      <c r="S34" s="70">
        <v>0</v>
      </c>
      <c r="T34" s="70">
        <v>0</v>
      </c>
      <c r="U34" s="70">
        <v>0</v>
      </c>
      <c r="V34" s="70">
        <v>0</v>
      </c>
      <c r="W34" s="70">
        <v>750</v>
      </c>
      <c r="X34" s="70" t="s">
        <v>1104</v>
      </c>
      <c r="Y34" s="70" t="s">
        <v>1103</v>
      </c>
      <c r="Z34" s="81"/>
      <c r="AA34" s="80"/>
      <c r="AB34" s="81"/>
      <c r="AC34" s="81"/>
      <c r="AD34" s="82"/>
      <c r="AE34" s="82"/>
      <c r="AF34" s="82"/>
    </row>
    <row r="35" spans="1:32" s="74" customFormat="1" ht="12.75" customHeight="1" x14ac:dyDescent="0.2">
      <c r="A35" s="20" t="s">
        <v>475</v>
      </c>
      <c r="B35" s="20" t="s">
        <v>771</v>
      </c>
      <c r="C35" s="70">
        <v>0</v>
      </c>
      <c r="D35" s="70">
        <v>0</v>
      </c>
      <c r="E35" s="70">
        <v>0</v>
      </c>
      <c r="F35" s="70">
        <v>0</v>
      </c>
      <c r="G35" s="70">
        <v>0</v>
      </c>
      <c r="H35" s="70">
        <v>0</v>
      </c>
      <c r="I35" s="70">
        <v>0</v>
      </c>
      <c r="J35" s="70">
        <v>0</v>
      </c>
      <c r="K35" s="70">
        <v>0</v>
      </c>
      <c r="L35" s="70">
        <v>0</v>
      </c>
      <c r="M35" s="70">
        <v>0</v>
      </c>
      <c r="N35" s="70">
        <v>0</v>
      </c>
      <c r="O35" s="70">
        <v>0</v>
      </c>
      <c r="P35" s="70">
        <v>0</v>
      </c>
      <c r="Q35" s="70">
        <v>0</v>
      </c>
      <c r="R35" s="70">
        <v>0</v>
      </c>
      <c r="S35" s="70">
        <v>0</v>
      </c>
      <c r="T35" s="70">
        <v>0</v>
      </c>
      <c r="U35" s="70">
        <v>0</v>
      </c>
      <c r="V35" s="70">
        <v>66</v>
      </c>
      <c r="W35" s="70">
        <v>0</v>
      </c>
      <c r="X35" s="70" t="s">
        <v>1104</v>
      </c>
      <c r="Y35" s="70" t="s">
        <v>1103</v>
      </c>
      <c r="Z35" s="81"/>
      <c r="AA35" s="80"/>
      <c r="AB35" s="81"/>
      <c r="AC35" s="81"/>
      <c r="AD35" s="82"/>
      <c r="AE35" s="82"/>
      <c r="AF35" s="82"/>
    </row>
    <row r="36" spans="1:32" s="74" customFormat="1" ht="12.75" customHeight="1" x14ac:dyDescent="0.2">
      <c r="A36" s="20" t="s">
        <v>586</v>
      </c>
      <c r="B36" s="20" t="s">
        <v>12</v>
      </c>
      <c r="C36" s="70">
        <v>0</v>
      </c>
      <c r="D36" s="70">
        <v>0</v>
      </c>
      <c r="E36" s="70">
        <v>0</v>
      </c>
      <c r="F36" s="70">
        <v>0</v>
      </c>
      <c r="G36" s="70">
        <v>0</v>
      </c>
      <c r="H36" s="70">
        <v>0</v>
      </c>
      <c r="I36" s="70">
        <v>0</v>
      </c>
      <c r="J36" s="70">
        <v>0</v>
      </c>
      <c r="K36" s="70">
        <v>0</v>
      </c>
      <c r="L36" s="70">
        <v>0</v>
      </c>
      <c r="M36" s="70">
        <v>77863</v>
      </c>
      <c r="N36" s="70">
        <v>14300</v>
      </c>
      <c r="O36" s="70">
        <v>0</v>
      </c>
      <c r="P36" s="70">
        <v>0</v>
      </c>
      <c r="Q36" s="70">
        <v>0</v>
      </c>
      <c r="R36" s="70">
        <v>0</v>
      </c>
      <c r="S36" s="70">
        <v>0</v>
      </c>
      <c r="T36" s="70">
        <v>0</v>
      </c>
      <c r="U36" s="70">
        <v>17200</v>
      </c>
      <c r="V36" s="70">
        <v>0</v>
      </c>
      <c r="W36" s="70">
        <v>0</v>
      </c>
      <c r="X36" s="70" t="s">
        <v>1104</v>
      </c>
      <c r="Y36" s="70" t="s">
        <v>1103</v>
      </c>
      <c r="Z36" s="81"/>
      <c r="AA36" s="80"/>
      <c r="AB36" s="81"/>
      <c r="AC36" s="81"/>
      <c r="AD36" s="82"/>
      <c r="AE36" s="82"/>
      <c r="AF36" s="82"/>
    </row>
    <row r="37" spans="1:32" s="74" customFormat="1" ht="12.75" customHeight="1" x14ac:dyDescent="0.2">
      <c r="A37" s="20" t="s">
        <v>369</v>
      </c>
      <c r="B37" s="20" t="s">
        <v>765</v>
      </c>
      <c r="C37" s="70">
        <v>0</v>
      </c>
      <c r="D37" s="70">
        <v>0</v>
      </c>
      <c r="E37" s="70">
        <v>0</v>
      </c>
      <c r="F37" s="70">
        <v>0</v>
      </c>
      <c r="G37" s="70">
        <v>0</v>
      </c>
      <c r="H37" s="70">
        <v>0</v>
      </c>
      <c r="I37" s="70">
        <v>233</v>
      </c>
      <c r="J37" s="70">
        <v>0</v>
      </c>
      <c r="K37" s="70">
        <v>0</v>
      </c>
      <c r="L37" s="70">
        <v>0</v>
      </c>
      <c r="M37" s="70">
        <v>80004</v>
      </c>
      <c r="N37" s="70">
        <v>20000</v>
      </c>
      <c r="O37" s="70">
        <v>0</v>
      </c>
      <c r="P37" s="70">
        <v>0</v>
      </c>
      <c r="Q37" s="70">
        <v>0</v>
      </c>
      <c r="R37" s="70">
        <v>0</v>
      </c>
      <c r="S37" s="70">
        <v>0</v>
      </c>
      <c r="T37" s="70">
        <v>0</v>
      </c>
      <c r="U37" s="70">
        <v>0</v>
      </c>
      <c r="V37" s="70">
        <v>0</v>
      </c>
      <c r="W37" s="70">
        <v>14000</v>
      </c>
      <c r="X37" s="70" t="s">
        <v>1104</v>
      </c>
      <c r="Y37" s="70" t="s">
        <v>1100</v>
      </c>
      <c r="Z37" s="81"/>
      <c r="AA37" s="80"/>
      <c r="AB37" s="81"/>
      <c r="AC37" s="81"/>
      <c r="AD37" s="82"/>
      <c r="AE37" s="82"/>
      <c r="AF37" s="82"/>
    </row>
    <row r="38" spans="1:32" s="74" customFormat="1" ht="12.75" customHeight="1" x14ac:dyDescent="0.2">
      <c r="A38" s="20" t="s">
        <v>374</v>
      </c>
      <c r="B38" s="20" t="s">
        <v>348</v>
      </c>
      <c r="C38" s="70">
        <v>0</v>
      </c>
      <c r="D38" s="70">
        <v>0</v>
      </c>
      <c r="E38" s="70">
        <v>0</v>
      </c>
      <c r="F38" s="70">
        <v>0</v>
      </c>
      <c r="G38" s="70">
        <v>0</v>
      </c>
      <c r="H38" s="70">
        <v>0</v>
      </c>
      <c r="I38" s="70">
        <v>0</v>
      </c>
      <c r="J38" s="70">
        <v>0</v>
      </c>
      <c r="K38" s="70">
        <v>0</v>
      </c>
      <c r="L38" s="70">
        <v>0</v>
      </c>
      <c r="M38" s="70">
        <v>69562</v>
      </c>
      <c r="N38" s="70">
        <v>0</v>
      </c>
      <c r="O38" s="70">
        <v>0</v>
      </c>
      <c r="P38" s="70">
        <v>0</v>
      </c>
      <c r="Q38" s="70">
        <v>0</v>
      </c>
      <c r="R38" s="70">
        <v>0</v>
      </c>
      <c r="S38" s="70">
        <v>0</v>
      </c>
      <c r="T38" s="70">
        <v>0</v>
      </c>
      <c r="U38" s="70">
        <v>7960</v>
      </c>
      <c r="V38" s="70">
        <v>0</v>
      </c>
      <c r="W38" s="70">
        <v>0</v>
      </c>
      <c r="X38" s="70" t="s">
        <v>1104</v>
      </c>
      <c r="Y38" s="70" t="s">
        <v>1100</v>
      </c>
      <c r="Z38" s="81"/>
      <c r="AA38" s="80"/>
      <c r="AB38" s="81"/>
      <c r="AC38" s="81"/>
      <c r="AD38" s="82"/>
      <c r="AE38" s="82"/>
      <c r="AF38" s="82"/>
    </row>
    <row r="39" spans="1:32" s="74" customFormat="1" ht="12.75" customHeight="1" x14ac:dyDescent="0.2">
      <c r="A39" s="20" t="s">
        <v>724</v>
      </c>
      <c r="B39" s="20" t="s">
        <v>1108</v>
      </c>
      <c r="C39" s="70">
        <v>0</v>
      </c>
      <c r="D39" s="70">
        <v>0</v>
      </c>
      <c r="E39" s="70">
        <v>0</v>
      </c>
      <c r="F39" s="70">
        <v>0</v>
      </c>
      <c r="G39" s="70">
        <v>0</v>
      </c>
      <c r="H39" s="70">
        <v>0</v>
      </c>
      <c r="I39" s="70">
        <v>0</v>
      </c>
      <c r="J39" s="70">
        <v>0</v>
      </c>
      <c r="K39" s="70">
        <v>0</v>
      </c>
      <c r="L39" s="70">
        <v>0</v>
      </c>
      <c r="M39" s="70">
        <v>9987</v>
      </c>
      <c r="N39" s="70">
        <v>0</v>
      </c>
      <c r="O39" s="70">
        <v>0</v>
      </c>
      <c r="P39" s="70">
        <v>0</v>
      </c>
      <c r="Q39" s="70">
        <v>0</v>
      </c>
      <c r="R39" s="70">
        <v>0</v>
      </c>
      <c r="S39" s="70">
        <v>0</v>
      </c>
      <c r="T39" s="70">
        <v>0</v>
      </c>
      <c r="U39" s="70">
        <v>0</v>
      </c>
      <c r="V39" s="70">
        <v>0</v>
      </c>
      <c r="W39" s="70">
        <v>0</v>
      </c>
      <c r="X39" s="70" t="s">
        <v>1104</v>
      </c>
      <c r="Y39" s="70" t="s">
        <v>1153</v>
      </c>
      <c r="Z39" s="81"/>
      <c r="AA39" s="80"/>
      <c r="AB39" s="81"/>
      <c r="AC39" s="81"/>
      <c r="AD39" s="82"/>
      <c r="AE39" s="82"/>
      <c r="AF39" s="82"/>
    </row>
    <row r="40" spans="1:32" s="74" customFormat="1" ht="12.75" customHeight="1" x14ac:dyDescent="0.2">
      <c r="A40" s="20" t="s">
        <v>1004</v>
      </c>
      <c r="B40" s="20" t="s">
        <v>1005</v>
      </c>
      <c r="C40" s="70">
        <v>0</v>
      </c>
      <c r="D40" s="70">
        <v>0</v>
      </c>
      <c r="E40" s="70">
        <v>0</v>
      </c>
      <c r="F40" s="70">
        <v>0</v>
      </c>
      <c r="G40" s="70">
        <v>0</v>
      </c>
      <c r="H40" s="70">
        <v>0</v>
      </c>
      <c r="I40" s="70">
        <v>0</v>
      </c>
      <c r="J40" s="70">
        <v>0</v>
      </c>
      <c r="K40" s="70">
        <v>0</v>
      </c>
      <c r="L40" s="70">
        <v>0</v>
      </c>
      <c r="M40" s="70">
        <v>7720</v>
      </c>
      <c r="N40" s="70">
        <v>0</v>
      </c>
      <c r="O40" s="70">
        <v>0</v>
      </c>
      <c r="P40" s="70">
        <v>0</v>
      </c>
      <c r="Q40" s="70">
        <v>0</v>
      </c>
      <c r="R40" s="70">
        <v>0</v>
      </c>
      <c r="S40" s="70">
        <v>0</v>
      </c>
      <c r="T40" s="70">
        <v>0</v>
      </c>
      <c r="U40" s="70">
        <v>0</v>
      </c>
      <c r="V40" s="70">
        <v>0</v>
      </c>
      <c r="W40" s="70">
        <v>0</v>
      </c>
      <c r="X40" s="70" t="s">
        <v>1104</v>
      </c>
      <c r="Y40" s="70" t="s">
        <v>1153</v>
      </c>
      <c r="Z40" s="81"/>
      <c r="AA40" s="80"/>
      <c r="AB40" s="81"/>
      <c r="AC40" s="81"/>
      <c r="AD40" s="82"/>
      <c r="AE40" s="82"/>
      <c r="AF40" s="82"/>
    </row>
    <row r="41" spans="1:32" s="74" customFormat="1" ht="12.75" customHeight="1" x14ac:dyDescent="0.2">
      <c r="A41" s="20" t="s">
        <v>1695</v>
      </c>
      <c r="B41" s="20" t="s">
        <v>831</v>
      </c>
      <c r="C41" s="70">
        <v>0</v>
      </c>
      <c r="D41" s="70">
        <v>0</v>
      </c>
      <c r="E41" s="70">
        <v>0</v>
      </c>
      <c r="F41" s="70">
        <v>0</v>
      </c>
      <c r="G41" s="70">
        <v>0</v>
      </c>
      <c r="H41" s="70">
        <v>0</v>
      </c>
      <c r="I41" s="70">
        <v>0</v>
      </c>
      <c r="J41" s="70">
        <v>0</v>
      </c>
      <c r="K41" s="70">
        <v>0</v>
      </c>
      <c r="L41" s="70">
        <v>0</v>
      </c>
      <c r="M41" s="70">
        <v>31608</v>
      </c>
      <c r="N41" s="70">
        <v>0</v>
      </c>
      <c r="O41" s="70">
        <v>0</v>
      </c>
      <c r="P41" s="70">
        <v>0</v>
      </c>
      <c r="Q41" s="70">
        <v>0</v>
      </c>
      <c r="R41" s="70">
        <v>0</v>
      </c>
      <c r="S41" s="70">
        <v>0</v>
      </c>
      <c r="T41" s="70">
        <v>0</v>
      </c>
      <c r="U41" s="70">
        <v>0</v>
      </c>
      <c r="V41" s="70">
        <v>0</v>
      </c>
      <c r="W41" s="70">
        <v>0</v>
      </c>
      <c r="X41" s="70" t="s">
        <v>1105</v>
      </c>
      <c r="Y41" s="70" t="s">
        <v>1105</v>
      </c>
      <c r="Z41" s="81"/>
      <c r="AA41" s="80"/>
      <c r="AB41" s="81"/>
      <c r="AC41" s="81"/>
      <c r="AD41" s="82"/>
      <c r="AE41" s="82"/>
      <c r="AF41" s="82"/>
    </row>
    <row r="42" spans="1:32" s="74" customFormat="1" ht="12.75" customHeight="1" x14ac:dyDescent="0.2">
      <c r="A42" s="20" t="s">
        <v>704</v>
      </c>
      <c r="B42" s="20" t="s">
        <v>13</v>
      </c>
      <c r="C42" s="70">
        <v>0</v>
      </c>
      <c r="D42" s="70">
        <v>0</v>
      </c>
      <c r="E42" s="70">
        <v>0</v>
      </c>
      <c r="F42" s="70">
        <v>0</v>
      </c>
      <c r="G42" s="70">
        <v>0</v>
      </c>
      <c r="H42" s="70">
        <v>0</v>
      </c>
      <c r="I42" s="70">
        <v>0</v>
      </c>
      <c r="J42" s="70">
        <v>0</v>
      </c>
      <c r="K42" s="70">
        <v>0</v>
      </c>
      <c r="L42" s="70">
        <v>0</v>
      </c>
      <c r="M42" s="70">
        <v>118066</v>
      </c>
      <c r="N42" s="70">
        <v>0</v>
      </c>
      <c r="O42" s="70">
        <v>0</v>
      </c>
      <c r="P42" s="70">
        <v>0</v>
      </c>
      <c r="Q42" s="70">
        <v>0</v>
      </c>
      <c r="R42" s="70">
        <v>0</v>
      </c>
      <c r="S42" s="70">
        <v>0</v>
      </c>
      <c r="T42" s="70">
        <v>0</v>
      </c>
      <c r="U42" s="70">
        <v>0</v>
      </c>
      <c r="V42" s="70">
        <v>0</v>
      </c>
      <c r="W42" s="70">
        <v>0</v>
      </c>
      <c r="X42" s="70" t="s">
        <v>1104</v>
      </c>
      <c r="Y42" s="70" t="s">
        <v>1106</v>
      </c>
      <c r="Z42" s="81"/>
      <c r="AA42" s="80"/>
      <c r="AB42" s="81"/>
      <c r="AC42" s="81"/>
      <c r="AD42" s="82"/>
      <c r="AE42" s="82"/>
      <c r="AF42" s="82"/>
    </row>
    <row r="43" spans="1:32" s="74" customFormat="1" ht="12.75" customHeight="1" x14ac:dyDescent="0.2">
      <c r="A43" s="20" t="s">
        <v>677</v>
      </c>
      <c r="B43" s="20" t="s">
        <v>14</v>
      </c>
      <c r="C43" s="70">
        <v>0</v>
      </c>
      <c r="D43" s="70">
        <v>0</v>
      </c>
      <c r="E43" s="70">
        <v>0</v>
      </c>
      <c r="F43" s="70">
        <v>0</v>
      </c>
      <c r="G43" s="70">
        <v>0</v>
      </c>
      <c r="H43" s="70">
        <v>0</v>
      </c>
      <c r="I43" s="70">
        <v>1641</v>
      </c>
      <c r="J43" s="70">
        <v>0</v>
      </c>
      <c r="K43" s="70">
        <v>0</v>
      </c>
      <c r="L43" s="70">
        <v>287971</v>
      </c>
      <c r="M43" s="70">
        <v>2240922</v>
      </c>
      <c r="N43" s="70">
        <v>130000</v>
      </c>
      <c r="O43" s="70">
        <v>0</v>
      </c>
      <c r="P43" s="70">
        <v>7000</v>
      </c>
      <c r="Q43" s="70">
        <v>0</v>
      </c>
      <c r="R43" s="70">
        <v>0</v>
      </c>
      <c r="S43" s="70">
        <v>0</v>
      </c>
      <c r="T43" s="70">
        <v>0</v>
      </c>
      <c r="U43" s="70">
        <v>69350</v>
      </c>
      <c r="V43" s="70">
        <v>357392</v>
      </c>
      <c r="W43" s="70">
        <v>215</v>
      </c>
      <c r="X43" s="70" t="s">
        <v>1104</v>
      </c>
      <c r="Y43" s="70" t="s">
        <v>1107</v>
      </c>
      <c r="Z43" s="81"/>
      <c r="AA43" s="80"/>
      <c r="AB43" s="81"/>
      <c r="AC43" s="81"/>
      <c r="AD43" s="82"/>
      <c r="AE43" s="82"/>
      <c r="AF43" s="82"/>
    </row>
    <row r="44" spans="1:32" s="74" customFormat="1" ht="12.75" customHeight="1" x14ac:dyDescent="0.2">
      <c r="A44" s="20" t="s">
        <v>542</v>
      </c>
      <c r="B44" s="20" t="s">
        <v>15</v>
      </c>
      <c r="C44" s="70">
        <v>0</v>
      </c>
      <c r="D44" s="70">
        <v>0</v>
      </c>
      <c r="E44" s="70">
        <v>0</v>
      </c>
      <c r="F44" s="70">
        <v>0</v>
      </c>
      <c r="G44" s="70">
        <v>0</v>
      </c>
      <c r="H44" s="70">
        <v>0</v>
      </c>
      <c r="I44" s="70">
        <v>0</v>
      </c>
      <c r="J44" s="70">
        <v>0</v>
      </c>
      <c r="K44" s="70">
        <v>0</v>
      </c>
      <c r="L44" s="70">
        <v>0</v>
      </c>
      <c r="M44" s="70">
        <v>3135</v>
      </c>
      <c r="N44" s="70">
        <v>0</v>
      </c>
      <c r="O44" s="70">
        <v>0</v>
      </c>
      <c r="P44" s="70">
        <v>0</v>
      </c>
      <c r="Q44" s="70">
        <v>0</v>
      </c>
      <c r="R44" s="70">
        <v>0</v>
      </c>
      <c r="S44" s="70">
        <v>0</v>
      </c>
      <c r="T44" s="70">
        <v>0</v>
      </c>
      <c r="U44" s="70">
        <v>0</v>
      </c>
      <c r="V44" s="70">
        <v>0</v>
      </c>
      <c r="W44" s="70">
        <v>0</v>
      </c>
      <c r="X44" s="70" t="s">
        <v>1104</v>
      </c>
      <c r="Y44" s="70" t="s">
        <v>1103</v>
      </c>
      <c r="Z44" s="81"/>
      <c r="AA44" s="80"/>
      <c r="AB44" s="81"/>
      <c r="AC44" s="81"/>
      <c r="AD44" s="82"/>
      <c r="AE44" s="82"/>
      <c r="AF44" s="82"/>
    </row>
    <row r="45" spans="1:32" s="74" customFormat="1" ht="12.75" customHeight="1" x14ac:dyDescent="0.2">
      <c r="A45" s="20" t="s">
        <v>524</v>
      </c>
      <c r="B45" s="20" t="s">
        <v>16</v>
      </c>
      <c r="C45" s="70">
        <v>0</v>
      </c>
      <c r="D45" s="70">
        <v>0</v>
      </c>
      <c r="E45" s="70">
        <v>0</v>
      </c>
      <c r="F45" s="70">
        <v>0</v>
      </c>
      <c r="G45" s="70">
        <v>0</v>
      </c>
      <c r="H45" s="70">
        <v>0</v>
      </c>
      <c r="I45" s="70">
        <v>0</v>
      </c>
      <c r="J45" s="70">
        <v>0</v>
      </c>
      <c r="K45" s="70">
        <v>0</v>
      </c>
      <c r="L45" s="70">
        <v>0</v>
      </c>
      <c r="M45" s="70">
        <v>103911</v>
      </c>
      <c r="N45" s="70">
        <v>15000</v>
      </c>
      <c r="O45" s="70">
        <v>0</v>
      </c>
      <c r="P45" s="70">
        <v>0</v>
      </c>
      <c r="Q45" s="70">
        <v>0</v>
      </c>
      <c r="R45" s="70">
        <v>0</v>
      </c>
      <c r="S45" s="70">
        <v>0</v>
      </c>
      <c r="T45" s="70">
        <v>17</v>
      </c>
      <c r="U45" s="70">
        <v>5500</v>
      </c>
      <c r="V45" s="70">
        <v>55000</v>
      </c>
      <c r="W45" s="70">
        <v>1000</v>
      </c>
      <c r="X45" s="70" t="s">
        <v>1104</v>
      </c>
      <c r="Y45" s="70" t="s">
        <v>1100</v>
      </c>
      <c r="Z45" s="81"/>
      <c r="AA45" s="80"/>
      <c r="AB45" s="81"/>
      <c r="AC45" s="81"/>
      <c r="AD45" s="82"/>
      <c r="AE45" s="82"/>
      <c r="AF45" s="82"/>
    </row>
    <row r="46" spans="1:32" s="74" customFormat="1" ht="12.75" customHeight="1" x14ac:dyDescent="0.2">
      <c r="A46" s="20" t="s">
        <v>525</v>
      </c>
      <c r="B46" s="20" t="s">
        <v>17</v>
      </c>
      <c r="C46" s="70">
        <v>0</v>
      </c>
      <c r="D46" s="70">
        <v>0</v>
      </c>
      <c r="E46" s="70">
        <v>0</v>
      </c>
      <c r="F46" s="70">
        <v>0</v>
      </c>
      <c r="G46" s="70">
        <v>0</v>
      </c>
      <c r="H46" s="70">
        <v>0</v>
      </c>
      <c r="I46" s="70">
        <v>0</v>
      </c>
      <c r="J46" s="70">
        <v>0</v>
      </c>
      <c r="K46" s="70">
        <v>0</v>
      </c>
      <c r="L46" s="70">
        <v>0</v>
      </c>
      <c r="M46" s="70">
        <v>47153</v>
      </c>
      <c r="N46" s="70">
        <v>14000</v>
      </c>
      <c r="O46" s="70">
        <v>0</v>
      </c>
      <c r="P46" s="70">
        <v>0</v>
      </c>
      <c r="Q46" s="70">
        <v>0</v>
      </c>
      <c r="R46" s="70">
        <v>0</v>
      </c>
      <c r="S46" s="70">
        <v>0</v>
      </c>
      <c r="T46" s="70">
        <v>0</v>
      </c>
      <c r="U46" s="70">
        <v>19000</v>
      </c>
      <c r="V46" s="70">
        <v>91500</v>
      </c>
      <c r="W46" s="70">
        <v>5000</v>
      </c>
      <c r="X46" s="70" t="s">
        <v>1104</v>
      </c>
      <c r="Y46" s="70" t="s">
        <v>1100</v>
      </c>
      <c r="Z46" s="81"/>
      <c r="AA46" s="80"/>
      <c r="AB46" s="81"/>
      <c r="AC46" s="81"/>
      <c r="AD46" s="82"/>
      <c r="AE46" s="82"/>
      <c r="AF46" s="82"/>
    </row>
    <row r="47" spans="1:32" s="74" customFormat="1" ht="12.75" customHeight="1" x14ac:dyDescent="0.2">
      <c r="A47" s="20" t="s">
        <v>832</v>
      </c>
      <c r="B47" s="20" t="s">
        <v>833</v>
      </c>
      <c r="C47" s="70">
        <v>0</v>
      </c>
      <c r="D47" s="70">
        <v>0</v>
      </c>
      <c r="E47" s="70">
        <v>0</v>
      </c>
      <c r="F47" s="70">
        <v>0</v>
      </c>
      <c r="G47" s="70">
        <v>70</v>
      </c>
      <c r="H47" s="70">
        <v>0</v>
      </c>
      <c r="I47" s="70">
        <v>0</v>
      </c>
      <c r="J47" s="70">
        <v>0</v>
      </c>
      <c r="K47" s="70">
        <v>0</v>
      </c>
      <c r="L47" s="70">
        <v>0</v>
      </c>
      <c r="M47" s="70">
        <v>74186</v>
      </c>
      <c r="N47" s="70">
        <v>4000</v>
      </c>
      <c r="O47" s="70">
        <v>0</v>
      </c>
      <c r="P47" s="70">
        <v>0</v>
      </c>
      <c r="Q47" s="70">
        <v>0</v>
      </c>
      <c r="R47" s="70">
        <v>0</v>
      </c>
      <c r="S47" s="70">
        <v>0</v>
      </c>
      <c r="T47" s="70">
        <v>0</v>
      </c>
      <c r="U47" s="70">
        <v>0</v>
      </c>
      <c r="V47" s="70">
        <v>29000</v>
      </c>
      <c r="W47" s="70">
        <v>37900</v>
      </c>
      <c r="X47" s="70" t="s">
        <v>1101</v>
      </c>
      <c r="Y47" s="70" t="s">
        <v>1100</v>
      </c>
      <c r="Z47" s="81"/>
      <c r="AA47" s="80"/>
      <c r="AB47" s="81"/>
      <c r="AC47" s="81"/>
      <c r="AD47" s="82"/>
      <c r="AE47" s="82"/>
      <c r="AF47" s="82"/>
    </row>
    <row r="48" spans="1:32" s="74" customFormat="1" ht="12.75" customHeight="1" x14ac:dyDescent="0.2">
      <c r="A48" s="20" t="s">
        <v>414</v>
      </c>
      <c r="B48" s="20" t="s">
        <v>18</v>
      </c>
      <c r="C48" s="70">
        <v>0</v>
      </c>
      <c r="D48" s="70">
        <v>0</v>
      </c>
      <c r="E48" s="70">
        <v>0</v>
      </c>
      <c r="F48" s="70">
        <v>0</v>
      </c>
      <c r="G48" s="70">
        <v>0</v>
      </c>
      <c r="H48" s="70">
        <v>0</v>
      </c>
      <c r="I48" s="70">
        <v>0</v>
      </c>
      <c r="J48" s="70">
        <v>0</v>
      </c>
      <c r="K48" s="70">
        <v>0</v>
      </c>
      <c r="L48" s="70">
        <v>0</v>
      </c>
      <c r="M48" s="70">
        <v>103100</v>
      </c>
      <c r="N48" s="70">
        <v>0</v>
      </c>
      <c r="O48" s="70">
        <v>0</v>
      </c>
      <c r="P48" s="70">
        <v>0</v>
      </c>
      <c r="Q48" s="70">
        <v>0</v>
      </c>
      <c r="R48" s="70">
        <v>0</v>
      </c>
      <c r="S48" s="70">
        <v>0</v>
      </c>
      <c r="T48" s="70">
        <v>0</v>
      </c>
      <c r="U48" s="70">
        <v>0</v>
      </c>
      <c r="V48" s="70">
        <v>326</v>
      </c>
      <c r="W48" s="70">
        <v>0</v>
      </c>
      <c r="X48" s="70" t="s">
        <v>1104</v>
      </c>
      <c r="Y48" s="70" t="s">
        <v>1103</v>
      </c>
      <c r="Z48" s="81"/>
      <c r="AA48" s="80"/>
      <c r="AB48" s="81"/>
      <c r="AC48" s="81"/>
      <c r="AD48" s="82"/>
      <c r="AE48" s="82"/>
      <c r="AF48" s="82"/>
    </row>
    <row r="49" spans="1:32" s="74" customFormat="1" ht="12.75" customHeight="1" x14ac:dyDescent="0.2">
      <c r="A49" s="20" t="s">
        <v>653</v>
      </c>
      <c r="B49" s="20" t="s">
        <v>19</v>
      </c>
      <c r="C49" s="70">
        <v>0</v>
      </c>
      <c r="D49" s="70">
        <v>0</v>
      </c>
      <c r="E49" s="70">
        <v>0</v>
      </c>
      <c r="F49" s="70">
        <v>0</v>
      </c>
      <c r="G49" s="70">
        <v>0</v>
      </c>
      <c r="H49" s="70">
        <v>0</v>
      </c>
      <c r="I49" s="70">
        <v>0</v>
      </c>
      <c r="J49" s="70">
        <v>0</v>
      </c>
      <c r="K49" s="70">
        <v>0</v>
      </c>
      <c r="L49" s="70">
        <v>0</v>
      </c>
      <c r="M49" s="70">
        <v>0</v>
      </c>
      <c r="N49" s="70">
        <v>68000</v>
      </c>
      <c r="O49" s="70">
        <v>0</v>
      </c>
      <c r="P49" s="70">
        <v>250</v>
      </c>
      <c r="Q49" s="70">
        <v>0</v>
      </c>
      <c r="R49" s="70">
        <v>0</v>
      </c>
      <c r="S49" s="70">
        <v>0</v>
      </c>
      <c r="T49" s="70">
        <v>0</v>
      </c>
      <c r="U49" s="70">
        <v>11000</v>
      </c>
      <c r="V49" s="70">
        <v>10000</v>
      </c>
      <c r="W49" s="70">
        <v>0</v>
      </c>
      <c r="X49" s="70" t="s">
        <v>1104</v>
      </c>
      <c r="Y49" s="70" t="s">
        <v>1107</v>
      </c>
      <c r="Z49" s="81"/>
      <c r="AA49" s="80"/>
      <c r="AB49" s="81"/>
      <c r="AC49" s="81"/>
      <c r="AD49" s="82"/>
      <c r="AE49" s="82"/>
      <c r="AF49" s="82"/>
    </row>
    <row r="50" spans="1:32" s="74" customFormat="1" ht="12.75" customHeight="1" x14ac:dyDescent="0.2">
      <c r="A50" s="20" t="s">
        <v>550</v>
      </c>
      <c r="B50" s="20" t="s">
        <v>20</v>
      </c>
      <c r="C50" s="70">
        <v>0</v>
      </c>
      <c r="D50" s="70">
        <v>0</v>
      </c>
      <c r="E50" s="70">
        <v>0</v>
      </c>
      <c r="F50" s="70">
        <v>0</v>
      </c>
      <c r="G50" s="70">
        <v>0</v>
      </c>
      <c r="H50" s="70">
        <v>0</v>
      </c>
      <c r="I50" s="70">
        <v>0</v>
      </c>
      <c r="J50" s="70">
        <v>0</v>
      </c>
      <c r="K50" s="70">
        <v>0</v>
      </c>
      <c r="L50" s="70">
        <v>0</v>
      </c>
      <c r="M50" s="70">
        <v>1000</v>
      </c>
      <c r="N50" s="70">
        <v>0</v>
      </c>
      <c r="O50" s="70">
        <v>0</v>
      </c>
      <c r="P50" s="70">
        <v>0</v>
      </c>
      <c r="Q50" s="70">
        <v>0</v>
      </c>
      <c r="R50" s="70">
        <v>0</v>
      </c>
      <c r="S50" s="70">
        <v>0</v>
      </c>
      <c r="T50" s="70">
        <v>0</v>
      </c>
      <c r="U50" s="70">
        <v>0</v>
      </c>
      <c r="V50" s="70">
        <v>0</v>
      </c>
      <c r="W50" s="70">
        <v>0</v>
      </c>
      <c r="X50" s="70" t="s">
        <v>1104</v>
      </c>
      <c r="Y50" s="70" t="s">
        <v>1103</v>
      </c>
      <c r="Z50" s="81"/>
      <c r="AA50" s="80"/>
      <c r="AB50" s="81"/>
      <c r="AC50" s="81"/>
      <c r="AD50" s="82"/>
      <c r="AE50" s="82"/>
      <c r="AF50" s="82"/>
    </row>
    <row r="51" spans="1:32" s="74" customFormat="1" ht="12.75" customHeight="1" x14ac:dyDescent="0.2">
      <c r="A51" s="20" t="s">
        <v>433</v>
      </c>
      <c r="B51" s="20" t="s">
        <v>21</v>
      </c>
      <c r="C51" s="70">
        <v>0</v>
      </c>
      <c r="D51" s="70">
        <v>0</v>
      </c>
      <c r="E51" s="70">
        <v>0</v>
      </c>
      <c r="F51" s="70">
        <v>0</v>
      </c>
      <c r="G51" s="70">
        <v>0</v>
      </c>
      <c r="H51" s="70">
        <v>0</v>
      </c>
      <c r="I51" s="70">
        <v>0</v>
      </c>
      <c r="J51" s="70">
        <v>0</v>
      </c>
      <c r="K51" s="70">
        <v>0</v>
      </c>
      <c r="L51" s="70">
        <v>0</v>
      </c>
      <c r="M51" s="70">
        <v>71988</v>
      </c>
      <c r="N51" s="70">
        <v>0</v>
      </c>
      <c r="O51" s="70">
        <v>0</v>
      </c>
      <c r="P51" s="70">
        <v>0</v>
      </c>
      <c r="Q51" s="70">
        <v>0</v>
      </c>
      <c r="R51" s="70">
        <v>0</v>
      </c>
      <c r="S51" s="70">
        <v>0</v>
      </c>
      <c r="T51" s="70">
        <v>0</v>
      </c>
      <c r="U51" s="70">
        <v>0</v>
      </c>
      <c r="V51" s="70">
        <v>11200</v>
      </c>
      <c r="W51" s="70">
        <v>0</v>
      </c>
      <c r="X51" s="70" t="s">
        <v>1104</v>
      </c>
      <c r="Y51" s="70" t="s">
        <v>1100</v>
      </c>
      <c r="Z51" s="81"/>
      <c r="AA51" s="80"/>
      <c r="AB51" s="81"/>
      <c r="AC51" s="81"/>
      <c r="AD51" s="82"/>
      <c r="AE51" s="82"/>
      <c r="AF51" s="82"/>
    </row>
    <row r="52" spans="1:32" s="74" customFormat="1" ht="12.75" customHeight="1" x14ac:dyDescent="0.2">
      <c r="A52" s="20" t="s">
        <v>376</v>
      </c>
      <c r="B52" s="20" t="s">
        <v>22</v>
      </c>
      <c r="C52" s="70">
        <v>0</v>
      </c>
      <c r="D52" s="70">
        <v>0</v>
      </c>
      <c r="E52" s="70">
        <v>0</v>
      </c>
      <c r="F52" s="70">
        <v>0</v>
      </c>
      <c r="G52" s="70">
        <v>0</v>
      </c>
      <c r="H52" s="70">
        <v>0</v>
      </c>
      <c r="I52" s="70">
        <v>0</v>
      </c>
      <c r="J52" s="70">
        <v>0</v>
      </c>
      <c r="K52" s="70">
        <v>0</v>
      </c>
      <c r="L52" s="70">
        <v>0</v>
      </c>
      <c r="M52" s="70">
        <v>20000</v>
      </c>
      <c r="N52" s="70">
        <v>0</v>
      </c>
      <c r="O52" s="70">
        <v>0</v>
      </c>
      <c r="P52" s="70">
        <v>0</v>
      </c>
      <c r="Q52" s="70">
        <v>0</v>
      </c>
      <c r="R52" s="70">
        <v>0</v>
      </c>
      <c r="S52" s="70">
        <v>0</v>
      </c>
      <c r="T52" s="70">
        <v>0</v>
      </c>
      <c r="U52" s="70">
        <v>0</v>
      </c>
      <c r="V52" s="70">
        <v>5000</v>
      </c>
      <c r="W52" s="70">
        <v>0</v>
      </c>
      <c r="X52" s="70" t="s">
        <v>1104</v>
      </c>
      <c r="Y52" s="70" t="s">
        <v>1100</v>
      </c>
      <c r="Z52" s="81"/>
      <c r="AA52" s="80"/>
      <c r="AB52" s="81"/>
      <c r="AC52" s="81"/>
      <c r="AD52" s="82"/>
      <c r="AE52" s="82"/>
      <c r="AF52" s="82"/>
    </row>
    <row r="53" spans="1:32" s="74" customFormat="1" ht="12.75" customHeight="1" x14ac:dyDescent="0.2">
      <c r="A53" s="20" t="s">
        <v>684</v>
      </c>
      <c r="B53" s="20" t="s">
        <v>23</v>
      </c>
      <c r="C53" s="70">
        <v>0</v>
      </c>
      <c r="D53" s="70">
        <v>0</v>
      </c>
      <c r="E53" s="70">
        <v>0</v>
      </c>
      <c r="F53" s="70">
        <v>0</v>
      </c>
      <c r="G53" s="70">
        <v>0</v>
      </c>
      <c r="H53" s="70">
        <v>0</v>
      </c>
      <c r="I53" s="70">
        <v>0</v>
      </c>
      <c r="J53" s="70">
        <v>0</v>
      </c>
      <c r="K53" s="70">
        <v>0</v>
      </c>
      <c r="L53" s="70">
        <v>0</v>
      </c>
      <c r="M53" s="70">
        <v>288995</v>
      </c>
      <c r="N53" s="70">
        <v>41400</v>
      </c>
      <c r="O53" s="70">
        <v>0</v>
      </c>
      <c r="P53" s="70">
        <v>0</v>
      </c>
      <c r="Q53" s="70">
        <v>0</v>
      </c>
      <c r="R53" s="70">
        <v>0</v>
      </c>
      <c r="S53" s="70">
        <v>0</v>
      </c>
      <c r="T53" s="70">
        <v>0</v>
      </c>
      <c r="U53" s="70">
        <v>0</v>
      </c>
      <c r="V53" s="70">
        <v>0</v>
      </c>
      <c r="W53" s="70">
        <v>0</v>
      </c>
      <c r="X53" s="70" t="s">
        <v>1104</v>
      </c>
      <c r="Y53" s="70" t="s">
        <v>1107</v>
      </c>
      <c r="Z53" s="81"/>
      <c r="AA53" s="80"/>
      <c r="AB53" s="81"/>
      <c r="AC53" s="81"/>
      <c r="AD53" s="82"/>
      <c r="AE53" s="82"/>
      <c r="AF53" s="82"/>
    </row>
    <row r="54" spans="1:32" s="74" customFormat="1" ht="12.75" customHeight="1" x14ac:dyDescent="0.2">
      <c r="A54" s="20" t="s">
        <v>454</v>
      </c>
      <c r="B54" s="20" t="s">
        <v>24</v>
      </c>
      <c r="C54" s="70">
        <v>0</v>
      </c>
      <c r="D54" s="70">
        <v>0</v>
      </c>
      <c r="E54" s="70">
        <v>0</v>
      </c>
      <c r="F54" s="70">
        <v>0</v>
      </c>
      <c r="G54" s="70">
        <v>0</v>
      </c>
      <c r="H54" s="70">
        <v>0</v>
      </c>
      <c r="I54" s="70">
        <v>0</v>
      </c>
      <c r="J54" s="70">
        <v>0</v>
      </c>
      <c r="K54" s="70">
        <v>0</v>
      </c>
      <c r="L54" s="70">
        <v>0</v>
      </c>
      <c r="M54" s="70">
        <v>0</v>
      </c>
      <c r="N54" s="70">
        <v>6000</v>
      </c>
      <c r="O54" s="70">
        <v>0</v>
      </c>
      <c r="P54" s="70">
        <v>0</v>
      </c>
      <c r="Q54" s="70">
        <v>0</v>
      </c>
      <c r="R54" s="70">
        <v>0</v>
      </c>
      <c r="S54" s="70">
        <v>0</v>
      </c>
      <c r="T54" s="70">
        <v>0</v>
      </c>
      <c r="U54" s="70">
        <v>0</v>
      </c>
      <c r="V54" s="70">
        <v>0</v>
      </c>
      <c r="W54" s="70">
        <v>1000</v>
      </c>
      <c r="X54" s="70" t="s">
        <v>1104</v>
      </c>
      <c r="Y54" s="70" t="s">
        <v>1103</v>
      </c>
      <c r="Z54" s="81"/>
      <c r="AA54" s="80"/>
      <c r="AB54" s="81"/>
      <c r="AC54" s="81"/>
      <c r="AD54" s="82"/>
      <c r="AE54" s="82"/>
      <c r="AF54" s="82"/>
    </row>
    <row r="55" spans="1:32" s="74" customFormat="1" ht="12.75" customHeight="1" x14ac:dyDescent="0.2">
      <c r="A55" s="20" t="s">
        <v>558</v>
      </c>
      <c r="B55" s="20" t="s">
        <v>25</v>
      </c>
      <c r="C55" s="70">
        <v>0</v>
      </c>
      <c r="D55" s="70">
        <v>0</v>
      </c>
      <c r="E55" s="70">
        <v>0</v>
      </c>
      <c r="F55" s="70">
        <v>0</v>
      </c>
      <c r="G55" s="70">
        <v>0</v>
      </c>
      <c r="H55" s="70">
        <v>0</v>
      </c>
      <c r="I55" s="70">
        <v>0</v>
      </c>
      <c r="J55" s="70">
        <v>0</v>
      </c>
      <c r="K55" s="70">
        <v>0</v>
      </c>
      <c r="L55" s="70">
        <v>0</v>
      </c>
      <c r="M55" s="70">
        <v>0</v>
      </c>
      <c r="N55" s="70">
        <v>0</v>
      </c>
      <c r="O55" s="70">
        <v>0</v>
      </c>
      <c r="P55" s="70">
        <v>0</v>
      </c>
      <c r="Q55" s="70">
        <v>0</v>
      </c>
      <c r="R55" s="70">
        <v>0</v>
      </c>
      <c r="S55" s="70">
        <v>0</v>
      </c>
      <c r="T55" s="70">
        <v>0</v>
      </c>
      <c r="U55" s="70">
        <v>0</v>
      </c>
      <c r="V55" s="70">
        <v>0</v>
      </c>
      <c r="W55" s="70">
        <v>0</v>
      </c>
      <c r="X55" s="70" t="s">
        <v>1104</v>
      </c>
      <c r="Y55" s="70" t="s">
        <v>1103</v>
      </c>
      <c r="Z55" s="81"/>
      <c r="AA55" s="80"/>
      <c r="AB55" s="81"/>
      <c r="AC55" s="81"/>
      <c r="AD55" s="82"/>
      <c r="AE55" s="82"/>
      <c r="AF55" s="82"/>
    </row>
    <row r="56" spans="1:32" s="74" customFormat="1" ht="12.75" customHeight="1" x14ac:dyDescent="0.2">
      <c r="A56" s="20" t="s">
        <v>705</v>
      </c>
      <c r="B56" s="20" t="s">
        <v>26</v>
      </c>
      <c r="C56" s="70">
        <v>68</v>
      </c>
      <c r="D56" s="70">
        <v>0</v>
      </c>
      <c r="E56" s="70">
        <v>0</v>
      </c>
      <c r="F56" s="70">
        <v>0</v>
      </c>
      <c r="G56" s="70">
        <v>0</v>
      </c>
      <c r="H56" s="70">
        <v>0</v>
      </c>
      <c r="I56" s="70">
        <v>0</v>
      </c>
      <c r="J56" s="70">
        <v>0</v>
      </c>
      <c r="K56" s="70">
        <v>0</v>
      </c>
      <c r="L56" s="70">
        <v>0</v>
      </c>
      <c r="M56" s="70">
        <v>319475</v>
      </c>
      <c r="N56" s="70">
        <v>95500</v>
      </c>
      <c r="O56" s="70">
        <v>0</v>
      </c>
      <c r="P56" s="70">
        <v>0</v>
      </c>
      <c r="Q56" s="70">
        <v>0</v>
      </c>
      <c r="R56" s="70">
        <v>0</v>
      </c>
      <c r="S56" s="70">
        <v>0</v>
      </c>
      <c r="T56" s="70">
        <v>0</v>
      </c>
      <c r="U56" s="70">
        <v>0</v>
      </c>
      <c r="V56" s="70">
        <v>0</v>
      </c>
      <c r="W56" s="70">
        <v>0</v>
      </c>
      <c r="X56" s="70" t="s">
        <v>1104</v>
      </c>
      <c r="Y56" s="70" t="s">
        <v>1106</v>
      </c>
      <c r="Z56" s="81"/>
      <c r="AA56" s="80"/>
      <c r="AB56" s="81"/>
      <c r="AC56" s="81"/>
      <c r="AD56" s="82"/>
      <c r="AE56" s="82"/>
      <c r="AF56" s="82"/>
    </row>
    <row r="57" spans="1:32" s="74" customFormat="1" ht="12.75" customHeight="1" x14ac:dyDescent="0.2">
      <c r="A57" s="20" t="s">
        <v>455</v>
      </c>
      <c r="B57" s="20" t="s">
        <v>27</v>
      </c>
      <c r="C57" s="70">
        <v>0</v>
      </c>
      <c r="D57" s="70">
        <v>0</v>
      </c>
      <c r="E57" s="70">
        <v>0</v>
      </c>
      <c r="F57" s="70">
        <v>0</v>
      </c>
      <c r="G57" s="70">
        <v>0</v>
      </c>
      <c r="H57" s="70">
        <v>0</v>
      </c>
      <c r="I57" s="70">
        <v>0</v>
      </c>
      <c r="J57" s="70">
        <v>0</v>
      </c>
      <c r="K57" s="70">
        <v>0</v>
      </c>
      <c r="L57" s="70">
        <v>0</v>
      </c>
      <c r="M57" s="70">
        <v>61166</v>
      </c>
      <c r="N57" s="70">
        <v>0</v>
      </c>
      <c r="O57" s="70">
        <v>0</v>
      </c>
      <c r="P57" s="70">
        <v>0</v>
      </c>
      <c r="Q57" s="70">
        <v>0</v>
      </c>
      <c r="R57" s="70">
        <v>0</v>
      </c>
      <c r="S57" s="70">
        <v>0</v>
      </c>
      <c r="T57" s="70">
        <v>0</v>
      </c>
      <c r="U57" s="70">
        <v>0</v>
      </c>
      <c r="V57" s="70">
        <v>3000</v>
      </c>
      <c r="W57" s="70">
        <v>0</v>
      </c>
      <c r="X57" s="70" t="s">
        <v>1104</v>
      </c>
      <c r="Y57" s="70" t="s">
        <v>1103</v>
      </c>
      <c r="Z57" s="81"/>
      <c r="AA57" s="80"/>
      <c r="AB57" s="81"/>
      <c r="AC57" s="81"/>
      <c r="AD57" s="82"/>
      <c r="AE57" s="82"/>
      <c r="AF57" s="82"/>
    </row>
    <row r="58" spans="1:32" s="74" customFormat="1" ht="12.75" customHeight="1" x14ac:dyDescent="0.2">
      <c r="A58" s="20" t="s">
        <v>834</v>
      </c>
      <c r="B58" s="20" t="s">
        <v>835</v>
      </c>
      <c r="C58" s="70">
        <v>0</v>
      </c>
      <c r="D58" s="70">
        <v>0</v>
      </c>
      <c r="E58" s="70">
        <v>0</v>
      </c>
      <c r="F58" s="70">
        <v>0</v>
      </c>
      <c r="G58" s="70">
        <v>0</v>
      </c>
      <c r="H58" s="70">
        <v>0</v>
      </c>
      <c r="I58" s="70">
        <v>0</v>
      </c>
      <c r="J58" s="70">
        <v>0</v>
      </c>
      <c r="K58" s="70">
        <v>0</v>
      </c>
      <c r="L58" s="70">
        <v>0</v>
      </c>
      <c r="M58" s="70">
        <v>77617</v>
      </c>
      <c r="N58" s="70">
        <v>0</v>
      </c>
      <c r="O58" s="70">
        <v>0</v>
      </c>
      <c r="P58" s="70">
        <v>0</v>
      </c>
      <c r="Q58" s="70">
        <v>0</v>
      </c>
      <c r="R58" s="70">
        <v>0</v>
      </c>
      <c r="S58" s="70">
        <v>0</v>
      </c>
      <c r="T58" s="70">
        <v>0</v>
      </c>
      <c r="U58" s="70">
        <v>19250</v>
      </c>
      <c r="V58" s="70">
        <v>0</v>
      </c>
      <c r="W58" s="70">
        <v>0</v>
      </c>
      <c r="X58" s="70" t="s">
        <v>1101</v>
      </c>
      <c r="Y58" s="70" t="s">
        <v>1100</v>
      </c>
      <c r="Z58" s="81"/>
      <c r="AA58" s="80"/>
      <c r="AB58" s="81"/>
      <c r="AC58" s="81"/>
      <c r="AD58" s="82"/>
      <c r="AE58" s="82"/>
      <c r="AF58" s="82"/>
    </row>
    <row r="59" spans="1:32" s="74" customFormat="1" ht="12.75" customHeight="1" x14ac:dyDescent="0.2">
      <c r="A59" s="20" t="s">
        <v>443</v>
      </c>
      <c r="B59" s="20" t="s">
        <v>770</v>
      </c>
      <c r="C59" s="70">
        <v>0</v>
      </c>
      <c r="D59" s="70">
        <v>0</v>
      </c>
      <c r="E59" s="70">
        <v>0</v>
      </c>
      <c r="F59" s="70">
        <v>0</v>
      </c>
      <c r="G59" s="70">
        <v>0</v>
      </c>
      <c r="H59" s="70">
        <v>0</v>
      </c>
      <c r="I59" s="70">
        <v>0</v>
      </c>
      <c r="J59" s="70">
        <v>0</v>
      </c>
      <c r="K59" s="70">
        <v>0</v>
      </c>
      <c r="L59" s="70">
        <v>0</v>
      </c>
      <c r="M59" s="70">
        <v>185986</v>
      </c>
      <c r="N59" s="70">
        <v>75000</v>
      </c>
      <c r="O59" s="70">
        <v>0</v>
      </c>
      <c r="P59" s="70">
        <v>0</v>
      </c>
      <c r="Q59" s="70">
        <v>0</v>
      </c>
      <c r="R59" s="70">
        <v>0</v>
      </c>
      <c r="S59" s="70">
        <v>0</v>
      </c>
      <c r="T59" s="70">
        <v>0</v>
      </c>
      <c r="U59" s="70">
        <v>0</v>
      </c>
      <c r="V59" s="70">
        <v>1472</v>
      </c>
      <c r="W59" s="70">
        <v>0</v>
      </c>
      <c r="X59" s="70" t="s">
        <v>1104</v>
      </c>
      <c r="Y59" s="70" t="s">
        <v>1100</v>
      </c>
      <c r="Z59" s="81"/>
      <c r="AA59" s="80"/>
      <c r="AB59" s="81"/>
      <c r="AC59" s="81"/>
      <c r="AD59" s="82"/>
      <c r="AE59" s="82"/>
      <c r="AF59" s="82"/>
    </row>
    <row r="60" spans="1:32" s="74" customFormat="1" ht="12.75" customHeight="1" x14ac:dyDescent="0.2">
      <c r="A60" s="20" t="s">
        <v>370</v>
      </c>
      <c r="B60" s="20" t="s">
        <v>319</v>
      </c>
      <c r="C60" s="70">
        <v>0</v>
      </c>
      <c r="D60" s="70">
        <v>0</v>
      </c>
      <c r="E60" s="70">
        <v>0</v>
      </c>
      <c r="F60" s="70">
        <v>0</v>
      </c>
      <c r="G60" s="70">
        <v>0</v>
      </c>
      <c r="H60" s="70">
        <v>0</v>
      </c>
      <c r="I60" s="70">
        <v>100</v>
      </c>
      <c r="J60" s="70">
        <v>0</v>
      </c>
      <c r="K60" s="70">
        <v>0</v>
      </c>
      <c r="L60" s="70">
        <v>0</v>
      </c>
      <c r="M60" s="70">
        <v>310439</v>
      </c>
      <c r="N60" s="70">
        <v>123000</v>
      </c>
      <c r="O60" s="70">
        <v>0</v>
      </c>
      <c r="P60" s="70">
        <v>0</v>
      </c>
      <c r="Q60" s="70">
        <v>0</v>
      </c>
      <c r="R60" s="70">
        <v>0</v>
      </c>
      <c r="S60" s="70">
        <v>0</v>
      </c>
      <c r="T60" s="70">
        <v>0</v>
      </c>
      <c r="U60" s="70">
        <v>0</v>
      </c>
      <c r="V60" s="70">
        <v>0</v>
      </c>
      <c r="W60" s="70">
        <v>0</v>
      </c>
      <c r="X60" s="70" t="s">
        <v>1104</v>
      </c>
      <c r="Y60" s="70" t="s">
        <v>1100</v>
      </c>
      <c r="Z60" s="81"/>
      <c r="AA60" s="80"/>
      <c r="AB60" s="81"/>
      <c r="AC60" s="81"/>
      <c r="AD60" s="82"/>
      <c r="AE60" s="82"/>
      <c r="AF60" s="82"/>
    </row>
    <row r="61" spans="1:32" s="74" customFormat="1" ht="12.75" customHeight="1" x14ac:dyDescent="0.2">
      <c r="A61" s="20" t="s">
        <v>559</v>
      </c>
      <c r="B61" s="20" t="s">
        <v>28</v>
      </c>
      <c r="C61" s="70">
        <v>0</v>
      </c>
      <c r="D61" s="70">
        <v>0</v>
      </c>
      <c r="E61" s="70">
        <v>0</v>
      </c>
      <c r="F61" s="70">
        <v>0</v>
      </c>
      <c r="G61" s="70">
        <v>0</v>
      </c>
      <c r="H61" s="70">
        <v>0</v>
      </c>
      <c r="I61" s="70">
        <v>0</v>
      </c>
      <c r="J61" s="70">
        <v>0</v>
      </c>
      <c r="K61" s="70">
        <v>0</v>
      </c>
      <c r="L61" s="70">
        <v>0</v>
      </c>
      <c r="M61" s="70">
        <v>0</v>
      </c>
      <c r="N61" s="70">
        <v>0</v>
      </c>
      <c r="O61" s="70">
        <v>0</v>
      </c>
      <c r="P61" s="70">
        <v>0</v>
      </c>
      <c r="Q61" s="70">
        <v>0</v>
      </c>
      <c r="R61" s="70">
        <v>0</v>
      </c>
      <c r="S61" s="70">
        <v>0</v>
      </c>
      <c r="T61" s="70">
        <v>0</v>
      </c>
      <c r="U61" s="70">
        <v>0</v>
      </c>
      <c r="V61" s="70">
        <v>127</v>
      </c>
      <c r="W61" s="70">
        <v>0</v>
      </c>
      <c r="X61" s="70" t="s">
        <v>1104</v>
      </c>
      <c r="Y61" s="70" t="s">
        <v>1103</v>
      </c>
      <c r="Z61" s="81"/>
      <c r="AA61" s="80"/>
      <c r="AB61" s="81"/>
      <c r="AC61" s="81"/>
      <c r="AD61" s="82"/>
      <c r="AE61" s="82"/>
      <c r="AF61" s="82"/>
    </row>
    <row r="62" spans="1:32" s="74" customFormat="1" ht="12.75" customHeight="1" x14ac:dyDescent="0.2">
      <c r="A62" s="20" t="s">
        <v>706</v>
      </c>
      <c r="B62" s="20" t="s">
        <v>29</v>
      </c>
      <c r="C62" s="70">
        <v>0</v>
      </c>
      <c r="D62" s="70">
        <v>0</v>
      </c>
      <c r="E62" s="70">
        <v>0</v>
      </c>
      <c r="F62" s="70">
        <v>0</v>
      </c>
      <c r="G62" s="70">
        <v>0</v>
      </c>
      <c r="H62" s="70">
        <v>0</v>
      </c>
      <c r="I62" s="70">
        <v>0</v>
      </c>
      <c r="J62" s="70">
        <v>0</v>
      </c>
      <c r="K62" s="70">
        <v>0</v>
      </c>
      <c r="L62" s="70">
        <v>0</v>
      </c>
      <c r="M62" s="70">
        <v>0</v>
      </c>
      <c r="N62" s="70">
        <v>0</v>
      </c>
      <c r="O62" s="70">
        <v>0</v>
      </c>
      <c r="P62" s="70">
        <v>0</v>
      </c>
      <c r="Q62" s="70">
        <v>0</v>
      </c>
      <c r="R62" s="70">
        <v>0</v>
      </c>
      <c r="S62" s="70">
        <v>0</v>
      </c>
      <c r="T62" s="70">
        <v>0</v>
      </c>
      <c r="U62" s="70">
        <v>0</v>
      </c>
      <c r="V62" s="70">
        <v>0</v>
      </c>
      <c r="W62" s="70">
        <v>0</v>
      </c>
      <c r="X62" s="70" t="s">
        <v>1104</v>
      </c>
      <c r="Y62" s="70" t="s">
        <v>1106</v>
      </c>
      <c r="Z62" s="81"/>
      <c r="AA62" s="80"/>
      <c r="AB62" s="81"/>
      <c r="AC62" s="81"/>
      <c r="AD62" s="82"/>
      <c r="AE62" s="82"/>
      <c r="AF62" s="82"/>
    </row>
    <row r="63" spans="1:32" s="74" customFormat="1" ht="12.75" customHeight="1" x14ac:dyDescent="0.2">
      <c r="A63" s="20" t="s">
        <v>488</v>
      </c>
      <c r="B63" s="20" t="s">
        <v>30</v>
      </c>
      <c r="C63" s="70">
        <v>0</v>
      </c>
      <c r="D63" s="70">
        <v>0</v>
      </c>
      <c r="E63" s="70">
        <v>0</v>
      </c>
      <c r="F63" s="70">
        <v>0</v>
      </c>
      <c r="G63" s="70">
        <v>0</v>
      </c>
      <c r="H63" s="70">
        <v>0</v>
      </c>
      <c r="I63" s="70">
        <v>0</v>
      </c>
      <c r="J63" s="70">
        <v>0</v>
      </c>
      <c r="K63" s="70">
        <v>0</v>
      </c>
      <c r="L63" s="70">
        <v>0</v>
      </c>
      <c r="M63" s="70">
        <v>0</v>
      </c>
      <c r="N63" s="70">
        <v>0</v>
      </c>
      <c r="O63" s="70">
        <v>0</v>
      </c>
      <c r="P63" s="70">
        <v>0</v>
      </c>
      <c r="Q63" s="70">
        <v>0</v>
      </c>
      <c r="R63" s="70">
        <v>0</v>
      </c>
      <c r="S63" s="70">
        <v>0</v>
      </c>
      <c r="T63" s="70">
        <v>0</v>
      </c>
      <c r="U63" s="70">
        <v>0</v>
      </c>
      <c r="V63" s="70">
        <v>4000</v>
      </c>
      <c r="W63" s="70">
        <v>0</v>
      </c>
      <c r="X63" s="70" t="s">
        <v>1104</v>
      </c>
      <c r="Y63" s="70" t="s">
        <v>1103</v>
      </c>
      <c r="Z63" s="81"/>
      <c r="AA63" s="80"/>
      <c r="AB63" s="81"/>
      <c r="AC63" s="81"/>
      <c r="AD63" s="82"/>
      <c r="AE63" s="82"/>
      <c r="AF63" s="82"/>
    </row>
    <row r="64" spans="1:32" s="74" customFormat="1" ht="12.75" customHeight="1" x14ac:dyDescent="0.2">
      <c r="A64" s="20" t="s">
        <v>495</v>
      </c>
      <c r="B64" s="20" t="s">
        <v>31</v>
      </c>
      <c r="C64" s="70">
        <v>0</v>
      </c>
      <c r="D64" s="70">
        <v>0</v>
      </c>
      <c r="E64" s="70">
        <v>0</v>
      </c>
      <c r="F64" s="70">
        <v>0</v>
      </c>
      <c r="G64" s="70">
        <v>0</v>
      </c>
      <c r="H64" s="70">
        <v>0</v>
      </c>
      <c r="I64" s="70">
        <v>0</v>
      </c>
      <c r="J64" s="70">
        <v>0</v>
      </c>
      <c r="K64" s="70">
        <v>0</v>
      </c>
      <c r="L64" s="70">
        <v>0</v>
      </c>
      <c r="M64" s="70">
        <v>0</v>
      </c>
      <c r="N64" s="70">
        <v>0</v>
      </c>
      <c r="O64" s="70">
        <v>0</v>
      </c>
      <c r="P64" s="70">
        <v>0</v>
      </c>
      <c r="Q64" s="70">
        <v>0</v>
      </c>
      <c r="R64" s="70">
        <v>0</v>
      </c>
      <c r="S64" s="70">
        <v>0</v>
      </c>
      <c r="T64" s="70">
        <v>0</v>
      </c>
      <c r="U64" s="70">
        <v>0</v>
      </c>
      <c r="V64" s="70">
        <v>0</v>
      </c>
      <c r="W64" s="70">
        <v>0</v>
      </c>
      <c r="X64" s="70" t="s">
        <v>1104</v>
      </c>
      <c r="Y64" s="70" t="s">
        <v>1103</v>
      </c>
      <c r="Z64" s="81"/>
      <c r="AA64" s="80"/>
      <c r="AB64" s="81"/>
      <c r="AC64" s="81"/>
      <c r="AD64" s="82"/>
      <c r="AE64" s="82"/>
      <c r="AF64" s="82"/>
    </row>
    <row r="65" spans="1:32" s="74" customFormat="1" ht="12.75" customHeight="1" x14ac:dyDescent="0.2">
      <c r="A65" s="20" t="s">
        <v>587</v>
      </c>
      <c r="B65" s="20" t="s">
        <v>32</v>
      </c>
      <c r="C65" s="70">
        <v>0</v>
      </c>
      <c r="D65" s="70">
        <v>0</v>
      </c>
      <c r="E65" s="70">
        <v>0</v>
      </c>
      <c r="F65" s="70">
        <v>0</v>
      </c>
      <c r="G65" s="70">
        <v>0</v>
      </c>
      <c r="H65" s="70">
        <v>0</v>
      </c>
      <c r="I65" s="70">
        <v>0</v>
      </c>
      <c r="J65" s="70">
        <v>0</v>
      </c>
      <c r="K65" s="70">
        <v>0</v>
      </c>
      <c r="L65" s="70">
        <v>0</v>
      </c>
      <c r="M65" s="70">
        <v>79805</v>
      </c>
      <c r="N65" s="70">
        <v>3000</v>
      </c>
      <c r="O65" s="70">
        <v>0</v>
      </c>
      <c r="P65" s="70">
        <v>0</v>
      </c>
      <c r="Q65" s="70">
        <v>0</v>
      </c>
      <c r="R65" s="70">
        <v>0</v>
      </c>
      <c r="S65" s="70">
        <v>0</v>
      </c>
      <c r="T65" s="70">
        <v>0</v>
      </c>
      <c r="U65" s="70">
        <v>0</v>
      </c>
      <c r="V65" s="70">
        <v>13950</v>
      </c>
      <c r="W65" s="70">
        <v>2000</v>
      </c>
      <c r="X65" s="70" t="s">
        <v>1104</v>
      </c>
      <c r="Y65" s="70" t="s">
        <v>1103</v>
      </c>
      <c r="Z65" s="81"/>
      <c r="AA65" s="80"/>
      <c r="AB65" s="81"/>
      <c r="AC65" s="81"/>
      <c r="AD65" s="82"/>
      <c r="AE65" s="82"/>
      <c r="AF65" s="82"/>
    </row>
    <row r="66" spans="1:32" s="74" customFormat="1" ht="12.75" customHeight="1" x14ac:dyDescent="0.2">
      <c r="A66" s="20" t="s">
        <v>383</v>
      </c>
      <c r="B66" s="20" t="s">
        <v>320</v>
      </c>
      <c r="C66" s="70">
        <v>0</v>
      </c>
      <c r="D66" s="70">
        <v>0</v>
      </c>
      <c r="E66" s="70">
        <v>0</v>
      </c>
      <c r="F66" s="70">
        <v>0</v>
      </c>
      <c r="G66" s="70">
        <v>0</v>
      </c>
      <c r="H66" s="70">
        <v>0</v>
      </c>
      <c r="I66" s="70">
        <v>0</v>
      </c>
      <c r="J66" s="70">
        <v>0</v>
      </c>
      <c r="K66" s="70">
        <v>0</v>
      </c>
      <c r="L66" s="70">
        <v>0</v>
      </c>
      <c r="M66" s="70">
        <v>68732</v>
      </c>
      <c r="N66" s="70">
        <v>82000</v>
      </c>
      <c r="O66" s="70">
        <v>0</v>
      </c>
      <c r="P66" s="70">
        <v>0</v>
      </c>
      <c r="Q66" s="70">
        <v>0</v>
      </c>
      <c r="R66" s="70">
        <v>0</v>
      </c>
      <c r="S66" s="70">
        <v>0</v>
      </c>
      <c r="T66" s="70">
        <v>0</v>
      </c>
      <c r="U66" s="70">
        <v>0</v>
      </c>
      <c r="V66" s="70">
        <v>72500</v>
      </c>
      <c r="W66" s="70">
        <v>0</v>
      </c>
      <c r="X66" s="70" t="s">
        <v>1104</v>
      </c>
      <c r="Y66" s="70" t="s">
        <v>1109</v>
      </c>
      <c r="Z66" s="81"/>
      <c r="AA66" s="80"/>
      <c r="AB66" s="81"/>
      <c r="AC66" s="81"/>
      <c r="AD66" s="82"/>
      <c r="AE66" s="82"/>
      <c r="AF66" s="82"/>
    </row>
    <row r="67" spans="1:32" s="74" customFormat="1" ht="12.75" customHeight="1" x14ac:dyDescent="0.2">
      <c r="A67" s="20" t="s">
        <v>726</v>
      </c>
      <c r="B67" s="20" t="s">
        <v>1110</v>
      </c>
      <c r="C67" s="70">
        <v>0</v>
      </c>
      <c r="D67" s="70">
        <v>0</v>
      </c>
      <c r="E67" s="70">
        <v>0</v>
      </c>
      <c r="F67" s="70">
        <v>0</v>
      </c>
      <c r="G67" s="70">
        <v>0</v>
      </c>
      <c r="H67" s="70">
        <v>0</v>
      </c>
      <c r="I67" s="70">
        <v>0</v>
      </c>
      <c r="J67" s="70">
        <v>0</v>
      </c>
      <c r="K67" s="70">
        <v>0</v>
      </c>
      <c r="L67" s="70">
        <v>0</v>
      </c>
      <c r="M67" s="70">
        <v>7382</v>
      </c>
      <c r="N67" s="70">
        <v>0</v>
      </c>
      <c r="O67" s="70">
        <v>0</v>
      </c>
      <c r="P67" s="70">
        <v>0</v>
      </c>
      <c r="Q67" s="70">
        <v>0</v>
      </c>
      <c r="R67" s="70">
        <v>0</v>
      </c>
      <c r="S67" s="70">
        <v>0</v>
      </c>
      <c r="T67" s="70">
        <v>0</v>
      </c>
      <c r="U67" s="70">
        <v>0</v>
      </c>
      <c r="V67" s="70">
        <v>0</v>
      </c>
      <c r="W67" s="70">
        <v>0</v>
      </c>
      <c r="X67" s="70" t="s">
        <v>1104</v>
      </c>
      <c r="Y67" s="70" t="s">
        <v>1153</v>
      </c>
      <c r="Z67" s="81"/>
      <c r="AA67" s="80"/>
      <c r="AB67" s="81"/>
      <c r="AC67" s="81"/>
      <c r="AD67" s="82"/>
      <c r="AE67" s="82"/>
      <c r="AF67" s="82"/>
    </row>
    <row r="68" spans="1:32" s="74" customFormat="1" ht="12.75" customHeight="1" x14ac:dyDescent="0.2">
      <c r="A68" s="20" t="s">
        <v>527</v>
      </c>
      <c r="B68" s="20" t="s">
        <v>33</v>
      </c>
      <c r="C68" s="70">
        <v>0</v>
      </c>
      <c r="D68" s="70">
        <v>0</v>
      </c>
      <c r="E68" s="70">
        <v>0</v>
      </c>
      <c r="F68" s="70">
        <v>0</v>
      </c>
      <c r="G68" s="70">
        <v>0</v>
      </c>
      <c r="H68" s="70">
        <v>0</v>
      </c>
      <c r="I68" s="70">
        <v>29</v>
      </c>
      <c r="J68" s="70">
        <v>0</v>
      </c>
      <c r="K68" s="70">
        <v>0</v>
      </c>
      <c r="L68" s="70">
        <v>0</v>
      </c>
      <c r="M68" s="70">
        <v>20587</v>
      </c>
      <c r="N68" s="70">
        <v>0</v>
      </c>
      <c r="O68" s="70">
        <v>0</v>
      </c>
      <c r="P68" s="70">
        <v>0</v>
      </c>
      <c r="Q68" s="70">
        <v>0</v>
      </c>
      <c r="R68" s="70">
        <v>0</v>
      </c>
      <c r="S68" s="70">
        <v>0</v>
      </c>
      <c r="T68" s="70">
        <v>0</v>
      </c>
      <c r="U68" s="70">
        <v>0</v>
      </c>
      <c r="V68" s="70">
        <v>0</v>
      </c>
      <c r="W68" s="70">
        <v>0</v>
      </c>
      <c r="X68" s="70" t="s">
        <v>1104</v>
      </c>
      <c r="Y68" s="70" t="s">
        <v>1103</v>
      </c>
      <c r="Z68" s="81"/>
      <c r="AA68" s="80"/>
      <c r="AB68" s="81"/>
      <c r="AC68" s="81"/>
      <c r="AD68" s="82"/>
      <c r="AE68" s="82"/>
      <c r="AF68" s="82"/>
    </row>
    <row r="69" spans="1:32" s="74" customFormat="1" ht="12.75" customHeight="1" x14ac:dyDescent="0.2">
      <c r="A69" s="20" t="s">
        <v>654</v>
      </c>
      <c r="B69" s="20" t="s">
        <v>34</v>
      </c>
      <c r="C69" s="70">
        <v>0</v>
      </c>
      <c r="D69" s="70">
        <v>0</v>
      </c>
      <c r="E69" s="70">
        <v>0</v>
      </c>
      <c r="F69" s="70">
        <v>0</v>
      </c>
      <c r="G69" s="70">
        <v>0</v>
      </c>
      <c r="H69" s="70">
        <v>0</v>
      </c>
      <c r="I69" s="70">
        <v>0</v>
      </c>
      <c r="J69" s="70">
        <v>0</v>
      </c>
      <c r="K69" s="70">
        <v>0</v>
      </c>
      <c r="L69" s="70">
        <v>0</v>
      </c>
      <c r="M69" s="70">
        <v>133179</v>
      </c>
      <c r="N69" s="70">
        <v>11000</v>
      </c>
      <c r="O69" s="70">
        <v>0</v>
      </c>
      <c r="P69" s="70">
        <v>0</v>
      </c>
      <c r="Q69" s="70">
        <v>0</v>
      </c>
      <c r="R69" s="70">
        <v>0</v>
      </c>
      <c r="S69" s="70">
        <v>0</v>
      </c>
      <c r="T69" s="70">
        <v>3</v>
      </c>
      <c r="U69" s="70">
        <v>28000</v>
      </c>
      <c r="V69" s="70">
        <v>0</v>
      </c>
      <c r="W69" s="70">
        <v>23500</v>
      </c>
      <c r="X69" s="70" t="s">
        <v>1104</v>
      </c>
      <c r="Y69" s="70" t="s">
        <v>1107</v>
      </c>
      <c r="Z69" s="81"/>
      <c r="AA69" s="80"/>
      <c r="AB69" s="81"/>
      <c r="AC69" s="81"/>
      <c r="AD69" s="82"/>
      <c r="AE69" s="82"/>
      <c r="AF69" s="82"/>
    </row>
    <row r="70" spans="1:32" s="74" customFormat="1" ht="12.75" customHeight="1" x14ac:dyDescent="0.2">
      <c r="A70" s="20" t="s">
        <v>836</v>
      </c>
      <c r="B70" s="20" t="s">
        <v>837</v>
      </c>
      <c r="C70" s="70">
        <v>0</v>
      </c>
      <c r="D70" s="70">
        <v>0</v>
      </c>
      <c r="E70" s="70">
        <v>17487</v>
      </c>
      <c r="F70" s="70">
        <v>0</v>
      </c>
      <c r="G70" s="70">
        <v>0</v>
      </c>
      <c r="H70" s="70">
        <v>0</v>
      </c>
      <c r="I70" s="70">
        <v>0</v>
      </c>
      <c r="J70" s="70">
        <v>0</v>
      </c>
      <c r="K70" s="70">
        <v>0</v>
      </c>
      <c r="L70" s="70">
        <v>0</v>
      </c>
      <c r="M70" s="70">
        <v>92532</v>
      </c>
      <c r="N70" s="70">
        <v>16200</v>
      </c>
      <c r="O70" s="70">
        <v>0</v>
      </c>
      <c r="P70" s="70">
        <v>0</v>
      </c>
      <c r="Q70" s="70">
        <v>0</v>
      </c>
      <c r="R70" s="70">
        <v>0</v>
      </c>
      <c r="S70" s="70">
        <v>0</v>
      </c>
      <c r="T70" s="70">
        <v>0</v>
      </c>
      <c r="U70" s="70">
        <v>0</v>
      </c>
      <c r="V70" s="70">
        <v>0</v>
      </c>
      <c r="W70" s="70">
        <v>0</v>
      </c>
      <c r="X70" s="70" t="s">
        <v>1101</v>
      </c>
      <c r="Y70" s="70" t="s">
        <v>1100</v>
      </c>
      <c r="Z70" s="81"/>
      <c r="AA70" s="80"/>
      <c r="AB70" s="81"/>
      <c r="AC70" s="81"/>
      <c r="AD70" s="82"/>
      <c r="AE70" s="82"/>
      <c r="AF70" s="82"/>
    </row>
    <row r="71" spans="1:32" s="74" customFormat="1" ht="12.75" customHeight="1" x14ac:dyDescent="0.2">
      <c r="A71" s="20" t="s">
        <v>838</v>
      </c>
      <c r="B71" s="20" t="s">
        <v>839</v>
      </c>
      <c r="C71" s="70">
        <v>0</v>
      </c>
      <c r="D71" s="70">
        <v>0</v>
      </c>
      <c r="E71" s="70">
        <v>0</v>
      </c>
      <c r="F71" s="70">
        <v>0</v>
      </c>
      <c r="G71" s="70">
        <v>0</v>
      </c>
      <c r="H71" s="70">
        <v>0</v>
      </c>
      <c r="I71" s="70">
        <v>0</v>
      </c>
      <c r="J71" s="70">
        <v>0</v>
      </c>
      <c r="K71" s="70">
        <v>0</v>
      </c>
      <c r="L71" s="70">
        <v>0</v>
      </c>
      <c r="M71" s="70">
        <v>243642</v>
      </c>
      <c r="N71" s="70">
        <v>40000</v>
      </c>
      <c r="O71" s="70">
        <v>0</v>
      </c>
      <c r="P71" s="70">
        <v>0</v>
      </c>
      <c r="Q71" s="70">
        <v>0</v>
      </c>
      <c r="R71" s="70">
        <v>210</v>
      </c>
      <c r="S71" s="70">
        <v>0</v>
      </c>
      <c r="T71" s="70">
        <v>0</v>
      </c>
      <c r="U71" s="70">
        <v>0</v>
      </c>
      <c r="V71" s="70">
        <v>6000</v>
      </c>
      <c r="W71" s="70">
        <v>0</v>
      </c>
      <c r="X71" s="70" t="s">
        <v>1101</v>
      </c>
      <c r="Y71" s="70" t="s">
        <v>1100</v>
      </c>
      <c r="Z71" s="81"/>
      <c r="AA71" s="80"/>
      <c r="AB71" s="81"/>
      <c r="AC71" s="81"/>
      <c r="AD71" s="82"/>
      <c r="AE71" s="82"/>
      <c r="AF71" s="82"/>
    </row>
    <row r="72" spans="1:32" s="74" customFormat="1" ht="12.75" customHeight="1" x14ac:dyDescent="0.2">
      <c r="A72" s="20" t="s">
        <v>685</v>
      </c>
      <c r="B72" s="20" t="s">
        <v>35</v>
      </c>
      <c r="C72" s="70">
        <v>0</v>
      </c>
      <c r="D72" s="70">
        <v>0</v>
      </c>
      <c r="E72" s="70">
        <v>0</v>
      </c>
      <c r="F72" s="70">
        <v>0</v>
      </c>
      <c r="G72" s="70">
        <v>0</v>
      </c>
      <c r="H72" s="70">
        <v>0</v>
      </c>
      <c r="I72" s="70">
        <v>0</v>
      </c>
      <c r="J72" s="70">
        <v>0</v>
      </c>
      <c r="K72" s="70">
        <v>0</v>
      </c>
      <c r="L72" s="70">
        <v>0</v>
      </c>
      <c r="M72" s="70">
        <v>78616</v>
      </c>
      <c r="N72" s="70">
        <v>0</v>
      </c>
      <c r="O72" s="70">
        <v>0</v>
      </c>
      <c r="P72" s="70">
        <v>0</v>
      </c>
      <c r="Q72" s="70">
        <v>0</v>
      </c>
      <c r="R72" s="70">
        <v>0</v>
      </c>
      <c r="S72" s="70">
        <v>0</v>
      </c>
      <c r="T72" s="70">
        <v>0</v>
      </c>
      <c r="U72" s="70">
        <v>0</v>
      </c>
      <c r="V72" s="70">
        <v>5600</v>
      </c>
      <c r="W72" s="70">
        <v>0</v>
      </c>
      <c r="X72" s="70" t="s">
        <v>1104</v>
      </c>
      <c r="Y72" s="70" t="s">
        <v>1107</v>
      </c>
      <c r="Z72" s="81"/>
      <c r="AA72" s="80"/>
      <c r="AB72" s="81"/>
      <c r="AC72" s="81"/>
      <c r="AD72" s="82"/>
      <c r="AE72" s="82"/>
      <c r="AF72" s="82"/>
    </row>
    <row r="73" spans="1:32" s="74" customFormat="1" ht="12.75" customHeight="1" x14ac:dyDescent="0.2">
      <c r="A73" s="20" t="s">
        <v>390</v>
      </c>
      <c r="B73" s="20" t="s">
        <v>36</v>
      </c>
      <c r="C73" s="70">
        <v>0</v>
      </c>
      <c r="D73" s="70">
        <v>0</v>
      </c>
      <c r="E73" s="70">
        <v>0</v>
      </c>
      <c r="F73" s="70">
        <v>0</v>
      </c>
      <c r="G73" s="70">
        <v>0</v>
      </c>
      <c r="H73" s="70">
        <v>0</v>
      </c>
      <c r="I73" s="70">
        <v>0</v>
      </c>
      <c r="J73" s="70">
        <v>0</v>
      </c>
      <c r="K73" s="70">
        <v>0</v>
      </c>
      <c r="L73" s="70">
        <v>0</v>
      </c>
      <c r="M73" s="70">
        <v>213572</v>
      </c>
      <c r="N73" s="70">
        <v>0</v>
      </c>
      <c r="O73" s="70">
        <v>0</v>
      </c>
      <c r="P73" s="70">
        <v>0</v>
      </c>
      <c r="Q73" s="70">
        <v>0</v>
      </c>
      <c r="R73" s="70">
        <v>0</v>
      </c>
      <c r="S73" s="70">
        <v>0</v>
      </c>
      <c r="T73" s="70">
        <v>0</v>
      </c>
      <c r="U73" s="70">
        <v>0</v>
      </c>
      <c r="V73" s="70">
        <v>0</v>
      </c>
      <c r="W73" s="70">
        <v>0</v>
      </c>
      <c r="X73" s="70" t="s">
        <v>1104</v>
      </c>
      <c r="Y73" s="70" t="s">
        <v>1103</v>
      </c>
      <c r="Z73" s="81"/>
      <c r="AA73" s="80"/>
      <c r="AB73" s="81"/>
      <c r="AC73" s="81"/>
      <c r="AD73" s="82"/>
      <c r="AE73" s="82"/>
      <c r="AF73" s="82"/>
    </row>
    <row r="74" spans="1:32" s="74" customFormat="1" ht="12.75" customHeight="1" x14ac:dyDescent="0.2">
      <c r="A74" s="20" t="s">
        <v>389</v>
      </c>
      <c r="B74" s="20" t="s">
        <v>1081</v>
      </c>
      <c r="C74" s="70">
        <v>0</v>
      </c>
      <c r="D74" s="70">
        <v>0</v>
      </c>
      <c r="E74" s="70">
        <v>0</v>
      </c>
      <c r="F74" s="70">
        <v>0</v>
      </c>
      <c r="G74" s="70">
        <v>0</v>
      </c>
      <c r="H74" s="70">
        <v>0</v>
      </c>
      <c r="I74" s="70">
        <v>0</v>
      </c>
      <c r="J74" s="70">
        <v>0</v>
      </c>
      <c r="K74" s="70">
        <v>0</v>
      </c>
      <c r="L74" s="70">
        <v>0</v>
      </c>
      <c r="M74" s="70">
        <v>282520</v>
      </c>
      <c r="N74" s="70">
        <v>45000</v>
      </c>
      <c r="O74" s="70">
        <v>0</v>
      </c>
      <c r="P74" s="70">
        <v>4000</v>
      </c>
      <c r="Q74" s="70">
        <v>0</v>
      </c>
      <c r="R74" s="70">
        <v>0</v>
      </c>
      <c r="S74" s="70">
        <v>0</v>
      </c>
      <c r="T74" s="70">
        <v>0</v>
      </c>
      <c r="U74" s="70">
        <v>15500</v>
      </c>
      <c r="V74" s="70">
        <v>92000</v>
      </c>
      <c r="W74" s="70">
        <v>0</v>
      </c>
      <c r="X74" s="70" t="s">
        <v>1104</v>
      </c>
      <c r="Y74" s="70" t="s">
        <v>1109</v>
      </c>
      <c r="Z74" s="81"/>
      <c r="AA74" s="80"/>
      <c r="AB74" s="81"/>
      <c r="AC74" s="81"/>
      <c r="AD74" s="82"/>
      <c r="AE74" s="82"/>
      <c r="AF74" s="82"/>
    </row>
    <row r="75" spans="1:32" s="74" customFormat="1" ht="12.75" customHeight="1" x14ac:dyDescent="0.2">
      <c r="A75" s="20" t="s">
        <v>727</v>
      </c>
      <c r="B75" s="20" t="s">
        <v>1111</v>
      </c>
      <c r="C75" s="70">
        <v>0</v>
      </c>
      <c r="D75" s="70">
        <v>0</v>
      </c>
      <c r="E75" s="70">
        <v>0</v>
      </c>
      <c r="F75" s="70">
        <v>0</v>
      </c>
      <c r="G75" s="70">
        <v>0</v>
      </c>
      <c r="H75" s="70">
        <v>0</v>
      </c>
      <c r="I75" s="70">
        <v>0</v>
      </c>
      <c r="J75" s="70">
        <v>0</v>
      </c>
      <c r="K75" s="70">
        <v>0</v>
      </c>
      <c r="L75" s="70">
        <v>0</v>
      </c>
      <c r="M75" s="70">
        <v>3200</v>
      </c>
      <c r="N75" s="70">
        <v>0</v>
      </c>
      <c r="O75" s="70">
        <v>0</v>
      </c>
      <c r="P75" s="70">
        <v>0</v>
      </c>
      <c r="Q75" s="70">
        <v>0</v>
      </c>
      <c r="R75" s="70">
        <v>0</v>
      </c>
      <c r="S75" s="70">
        <v>0</v>
      </c>
      <c r="T75" s="70">
        <v>0</v>
      </c>
      <c r="U75" s="70">
        <v>0</v>
      </c>
      <c r="V75" s="70">
        <v>0</v>
      </c>
      <c r="W75" s="70">
        <v>0</v>
      </c>
      <c r="X75" s="70" t="s">
        <v>1104</v>
      </c>
      <c r="Y75" s="70" t="s">
        <v>1153</v>
      </c>
      <c r="Z75" s="81"/>
      <c r="AA75" s="80"/>
      <c r="AB75" s="81"/>
      <c r="AC75" s="81"/>
      <c r="AD75" s="82"/>
      <c r="AE75" s="82"/>
      <c r="AF75" s="82"/>
    </row>
    <row r="76" spans="1:32" s="74" customFormat="1" ht="12.75" customHeight="1" x14ac:dyDescent="0.2">
      <c r="A76" s="20" t="s">
        <v>1006</v>
      </c>
      <c r="B76" s="20" t="s">
        <v>1007</v>
      </c>
      <c r="C76" s="70">
        <v>0</v>
      </c>
      <c r="D76" s="70">
        <v>0</v>
      </c>
      <c r="E76" s="70">
        <v>0</v>
      </c>
      <c r="F76" s="70">
        <v>0</v>
      </c>
      <c r="G76" s="70">
        <v>0</v>
      </c>
      <c r="H76" s="70">
        <v>0</v>
      </c>
      <c r="I76" s="70">
        <v>0</v>
      </c>
      <c r="J76" s="70">
        <v>0</v>
      </c>
      <c r="K76" s="70">
        <v>0</v>
      </c>
      <c r="L76" s="70">
        <v>0</v>
      </c>
      <c r="M76" s="70">
        <v>9312</v>
      </c>
      <c r="N76" s="70">
        <v>0</v>
      </c>
      <c r="O76" s="70">
        <v>0</v>
      </c>
      <c r="P76" s="70">
        <v>0</v>
      </c>
      <c r="Q76" s="70">
        <v>0</v>
      </c>
      <c r="R76" s="70">
        <v>0</v>
      </c>
      <c r="S76" s="70">
        <v>0</v>
      </c>
      <c r="T76" s="70">
        <v>0</v>
      </c>
      <c r="U76" s="70">
        <v>0</v>
      </c>
      <c r="V76" s="70">
        <v>0</v>
      </c>
      <c r="W76" s="70">
        <v>0</v>
      </c>
      <c r="X76" s="70" t="s">
        <v>1104</v>
      </c>
      <c r="Y76" s="70" t="s">
        <v>1153</v>
      </c>
      <c r="Z76" s="81"/>
      <c r="AA76" s="80"/>
      <c r="AB76" s="81"/>
      <c r="AC76" s="81"/>
      <c r="AD76" s="82"/>
      <c r="AE76" s="82"/>
      <c r="AF76" s="82"/>
    </row>
    <row r="77" spans="1:32" s="74" customFormat="1" ht="12.75" customHeight="1" x14ac:dyDescent="0.2">
      <c r="A77" s="20" t="s">
        <v>690</v>
      </c>
      <c r="B77" s="20" t="s">
        <v>37</v>
      </c>
      <c r="C77" s="70">
        <v>0</v>
      </c>
      <c r="D77" s="70">
        <v>0</v>
      </c>
      <c r="E77" s="70">
        <v>0</v>
      </c>
      <c r="F77" s="70">
        <v>0</v>
      </c>
      <c r="G77" s="70">
        <v>0</v>
      </c>
      <c r="H77" s="70">
        <v>0</v>
      </c>
      <c r="I77" s="70">
        <v>0</v>
      </c>
      <c r="J77" s="70">
        <v>0</v>
      </c>
      <c r="K77" s="70">
        <v>0</v>
      </c>
      <c r="L77" s="70">
        <v>0</v>
      </c>
      <c r="M77" s="70">
        <v>219005</v>
      </c>
      <c r="N77" s="70">
        <v>0</v>
      </c>
      <c r="O77" s="70">
        <v>0</v>
      </c>
      <c r="P77" s="70">
        <v>0</v>
      </c>
      <c r="Q77" s="70">
        <v>0</v>
      </c>
      <c r="R77" s="70">
        <v>0</v>
      </c>
      <c r="S77" s="70">
        <v>0</v>
      </c>
      <c r="T77" s="70">
        <v>0</v>
      </c>
      <c r="U77" s="70">
        <v>124000</v>
      </c>
      <c r="V77" s="70">
        <v>0</v>
      </c>
      <c r="W77" s="70">
        <v>0</v>
      </c>
      <c r="X77" s="70" t="s">
        <v>1104</v>
      </c>
      <c r="Y77" s="70" t="s">
        <v>1112</v>
      </c>
      <c r="Z77" s="81"/>
      <c r="AA77" s="80"/>
      <c r="AB77" s="81"/>
      <c r="AC77" s="81"/>
      <c r="AD77" s="82"/>
      <c r="AE77" s="82"/>
      <c r="AF77" s="82"/>
    </row>
    <row r="78" spans="1:32" s="74" customFormat="1" ht="12.75" customHeight="1" x14ac:dyDescent="0.2">
      <c r="A78" s="20" t="s">
        <v>608</v>
      </c>
      <c r="B78" s="20" t="s">
        <v>38</v>
      </c>
      <c r="C78" s="70">
        <v>0</v>
      </c>
      <c r="D78" s="70">
        <v>0</v>
      </c>
      <c r="E78" s="70">
        <v>0</v>
      </c>
      <c r="F78" s="70">
        <v>0</v>
      </c>
      <c r="G78" s="70">
        <v>0</v>
      </c>
      <c r="H78" s="70">
        <v>0</v>
      </c>
      <c r="I78" s="70">
        <v>0</v>
      </c>
      <c r="J78" s="70">
        <v>0</v>
      </c>
      <c r="K78" s="70">
        <v>0</v>
      </c>
      <c r="L78" s="70">
        <v>0</v>
      </c>
      <c r="M78" s="70">
        <v>81605</v>
      </c>
      <c r="N78" s="70">
        <v>0</v>
      </c>
      <c r="O78" s="70">
        <v>0</v>
      </c>
      <c r="P78" s="70">
        <v>0</v>
      </c>
      <c r="Q78" s="70">
        <v>0</v>
      </c>
      <c r="R78" s="70">
        <v>0</v>
      </c>
      <c r="S78" s="70">
        <v>0</v>
      </c>
      <c r="T78" s="70">
        <v>0</v>
      </c>
      <c r="U78" s="70">
        <v>0</v>
      </c>
      <c r="V78" s="70">
        <v>0</v>
      </c>
      <c r="W78" s="70">
        <v>0</v>
      </c>
      <c r="X78" s="70" t="s">
        <v>1104</v>
      </c>
      <c r="Y78" s="70" t="s">
        <v>1103</v>
      </c>
      <c r="Z78" s="81"/>
      <c r="AA78" s="80"/>
      <c r="AB78" s="81"/>
      <c r="AC78" s="81"/>
      <c r="AD78" s="82"/>
      <c r="AE78" s="82"/>
      <c r="AF78" s="82"/>
    </row>
    <row r="79" spans="1:32" s="74" customFormat="1" ht="12.75" customHeight="1" x14ac:dyDescent="0.2">
      <c r="A79" s="20" t="s">
        <v>513</v>
      </c>
      <c r="B79" s="20" t="s">
        <v>39</v>
      </c>
      <c r="C79" s="70">
        <v>0</v>
      </c>
      <c r="D79" s="70">
        <v>0</v>
      </c>
      <c r="E79" s="70">
        <v>0</v>
      </c>
      <c r="F79" s="70">
        <v>0</v>
      </c>
      <c r="G79" s="70">
        <v>0</v>
      </c>
      <c r="H79" s="70">
        <v>0</v>
      </c>
      <c r="I79" s="70">
        <v>1</v>
      </c>
      <c r="J79" s="70">
        <v>0</v>
      </c>
      <c r="K79" s="70">
        <v>0</v>
      </c>
      <c r="L79" s="70">
        <v>0</v>
      </c>
      <c r="M79" s="70">
        <v>180124</v>
      </c>
      <c r="N79" s="70">
        <v>0</v>
      </c>
      <c r="O79" s="70">
        <v>0</v>
      </c>
      <c r="P79" s="70">
        <v>0</v>
      </c>
      <c r="Q79" s="70">
        <v>0</v>
      </c>
      <c r="R79" s="70">
        <v>0</v>
      </c>
      <c r="S79" s="70">
        <v>0</v>
      </c>
      <c r="T79" s="70">
        <v>2</v>
      </c>
      <c r="U79" s="70">
        <v>0</v>
      </c>
      <c r="V79" s="70">
        <v>0</v>
      </c>
      <c r="W79" s="70">
        <v>2000</v>
      </c>
      <c r="X79" s="70" t="s">
        <v>1104</v>
      </c>
      <c r="Y79" s="70" t="s">
        <v>1103</v>
      </c>
      <c r="Z79" s="81"/>
      <c r="AA79" s="80"/>
      <c r="AB79" s="81"/>
      <c r="AC79" s="81"/>
      <c r="AD79" s="82"/>
      <c r="AE79" s="82"/>
      <c r="AF79" s="82"/>
    </row>
    <row r="80" spans="1:32" s="74" customFormat="1" ht="12.75" customHeight="1" x14ac:dyDescent="0.2">
      <c r="A80" s="20" t="s">
        <v>840</v>
      </c>
      <c r="B80" s="20" t="s">
        <v>841</v>
      </c>
      <c r="C80" s="70">
        <v>0</v>
      </c>
      <c r="D80" s="70">
        <v>0</v>
      </c>
      <c r="E80" s="70">
        <v>0</v>
      </c>
      <c r="F80" s="70">
        <v>0</v>
      </c>
      <c r="G80" s="70">
        <v>1024</v>
      </c>
      <c r="H80" s="70">
        <v>0</v>
      </c>
      <c r="I80" s="70">
        <v>882</v>
      </c>
      <c r="J80" s="70">
        <v>0</v>
      </c>
      <c r="K80" s="70">
        <v>0</v>
      </c>
      <c r="L80" s="70">
        <v>0</v>
      </c>
      <c r="M80" s="70">
        <v>617207</v>
      </c>
      <c r="N80" s="70">
        <v>0</v>
      </c>
      <c r="O80" s="70">
        <v>0</v>
      </c>
      <c r="P80" s="70">
        <v>0</v>
      </c>
      <c r="Q80" s="70">
        <v>0</v>
      </c>
      <c r="R80" s="70">
        <v>2744</v>
      </c>
      <c r="S80" s="70">
        <v>3058</v>
      </c>
      <c r="T80" s="70">
        <v>0</v>
      </c>
      <c r="U80" s="70">
        <v>51000</v>
      </c>
      <c r="V80" s="70">
        <v>450</v>
      </c>
      <c r="W80" s="70">
        <v>0</v>
      </c>
      <c r="X80" s="70" t="s">
        <v>1101</v>
      </c>
      <c r="Y80" s="70" t="s">
        <v>1100</v>
      </c>
      <c r="Z80" s="81"/>
      <c r="AA80" s="80"/>
      <c r="AB80" s="81"/>
      <c r="AC80" s="81"/>
      <c r="AD80" s="82"/>
      <c r="AE80" s="82"/>
      <c r="AF80" s="82"/>
    </row>
    <row r="81" spans="1:32" s="74" customFormat="1" ht="12.75" customHeight="1" x14ac:dyDescent="0.2">
      <c r="A81" s="20" t="s">
        <v>842</v>
      </c>
      <c r="B81" s="20" t="s">
        <v>843</v>
      </c>
      <c r="C81" s="70">
        <v>0</v>
      </c>
      <c r="D81" s="70">
        <v>0</v>
      </c>
      <c r="E81" s="70">
        <v>0</v>
      </c>
      <c r="F81" s="70">
        <v>0</v>
      </c>
      <c r="G81" s="70">
        <v>0</v>
      </c>
      <c r="H81" s="70">
        <v>0</v>
      </c>
      <c r="I81" s="70">
        <v>0</v>
      </c>
      <c r="J81" s="70">
        <v>0</v>
      </c>
      <c r="K81" s="70">
        <v>0</v>
      </c>
      <c r="L81" s="70">
        <v>0</v>
      </c>
      <c r="M81" s="70">
        <v>107608</v>
      </c>
      <c r="N81" s="70">
        <v>5750</v>
      </c>
      <c r="O81" s="70">
        <v>0</v>
      </c>
      <c r="P81" s="70">
        <v>0</v>
      </c>
      <c r="Q81" s="70">
        <v>0</v>
      </c>
      <c r="R81" s="70">
        <v>0</v>
      </c>
      <c r="S81" s="70">
        <v>0</v>
      </c>
      <c r="T81" s="70">
        <v>0</v>
      </c>
      <c r="U81" s="70">
        <v>0</v>
      </c>
      <c r="V81" s="70">
        <v>0</v>
      </c>
      <c r="W81" s="70">
        <v>0</v>
      </c>
      <c r="X81" s="70" t="s">
        <v>1101</v>
      </c>
      <c r="Y81" s="70" t="s">
        <v>1100</v>
      </c>
      <c r="Z81" s="81"/>
      <c r="AA81" s="80"/>
      <c r="AB81" s="81"/>
      <c r="AC81" s="81"/>
      <c r="AD81" s="82"/>
      <c r="AE81" s="82"/>
      <c r="AF81" s="82"/>
    </row>
    <row r="82" spans="1:32" s="74" customFormat="1" ht="12.75" customHeight="1" x14ac:dyDescent="0.2">
      <c r="A82" s="20" t="s">
        <v>407</v>
      </c>
      <c r="B82" s="20" t="s">
        <v>40</v>
      </c>
      <c r="C82" s="70">
        <v>0</v>
      </c>
      <c r="D82" s="70">
        <v>0</v>
      </c>
      <c r="E82" s="70">
        <v>0</v>
      </c>
      <c r="F82" s="70">
        <v>0</v>
      </c>
      <c r="G82" s="70">
        <v>0</v>
      </c>
      <c r="H82" s="70">
        <v>0</v>
      </c>
      <c r="I82" s="70">
        <v>13</v>
      </c>
      <c r="J82" s="70">
        <v>0</v>
      </c>
      <c r="K82" s="70">
        <v>0</v>
      </c>
      <c r="L82" s="70">
        <v>15000</v>
      </c>
      <c r="M82" s="70">
        <v>0</v>
      </c>
      <c r="N82" s="70">
        <v>0</v>
      </c>
      <c r="O82" s="70">
        <v>0</v>
      </c>
      <c r="P82" s="70">
        <v>0</v>
      </c>
      <c r="Q82" s="70">
        <v>0</v>
      </c>
      <c r="R82" s="70">
        <v>0</v>
      </c>
      <c r="S82" s="70">
        <v>0</v>
      </c>
      <c r="T82" s="70">
        <v>0</v>
      </c>
      <c r="U82" s="70">
        <v>0</v>
      </c>
      <c r="V82" s="70">
        <v>0</v>
      </c>
      <c r="W82" s="70">
        <v>0</v>
      </c>
      <c r="X82" s="70" t="s">
        <v>1104</v>
      </c>
      <c r="Y82" s="70" t="s">
        <v>1103</v>
      </c>
      <c r="Z82" s="81"/>
      <c r="AA82" s="80"/>
      <c r="AB82" s="81"/>
      <c r="AC82" s="81"/>
      <c r="AD82" s="82"/>
      <c r="AE82" s="82"/>
      <c r="AF82" s="82"/>
    </row>
    <row r="83" spans="1:32" s="74" customFormat="1" ht="12.75" customHeight="1" x14ac:dyDescent="0.2">
      <c r="A83" s="20" t="s">
        <v>844</v>
      </c>
      <c r="B83" s="20" t="s">
        <v>845</v>
      </c>
      <c r="C83" s="70">
        <v>0</v>
      </c>
      <c r="D83" s="70">
        <v>0</v>
      </c>
      <c r="E83" s="70">
        <v>0</v>
      </c>
      <c r="F83" s="70">
        <v>0</v>
      </c>
      <c r="G83" s="70">
        <v>0</v>
      </c>
      <c r="H83" s="70">
        <v>0</v>
      </c>
      <c r="I83" s="70">
        <v>0</v>
      </c>
      <c r="J83" s="70">
        <v>0</v>
      </c>
      <c r="K83" s="70">
        <v>0</v>
      </c>
      <c r="L83" s="70">
        <v>0</v>
      </c>
      <c r="M83" s="70">
        <v>380816</v>
      </c>
      <c r="N83" s="70">
        <v>0</v>
      </c>
      <c r="O83" s="70">
        <v>0</v>
      </c>
      <c r="P83" s="70">
        <v>284</v>
      </c>
      <c r="Q83" s="70">
        <v>0</v>
      </c>
      <c r="R83" s="70">
        <v>0</v>
      </c>
      <c r="S83" s="70">
        <v>3867</v>
      </c>
      <c r="T83" s="70">
        <v>0</v>
      </c>
      <c r="U83" s="70">
        <v>3000</v>
      </c>
      <c r="V83" s="70">
        <v>0</v>
      </c>
      <c r="W83" s="70">
        <v>0</v>
      </c>
      <c r="X83" s="70" t="s">
        <v>1101</v>
      </c>
      <c r="Y83" s="70" t="s">
        <v>1100</v>
      </c>
      <c r="Z83" s="81"/>
      <c r="AA83" s="80"/>
      <c r="AB83" s="81"/>
      <c r="AC83" s="81"/>
      <c r="AD83" s="82"/>
      <c r="AE83" s="82"/>
      <c r="AF83" s="82"/>
    </row>
    <row r="84" spans="1:32" s="74" customFormat="1" ht="12.75" customHeight="1" x14ac:dyDescent="0.2">
      <c r="A84" s="20" t="s">
        <v>456</v>
      </c>
      <c r="B84" s="20" t="s">
        <v>41</v>
      </c>
      <c r="C84" s="70">
        <v>0</v>
      </c>
      <c r="D84" s="70">
        <v>0</v>
      </c>
      <c r="E84" s="70">
        <v>0</v>
      </c>
      <c r="F84" s="70">
        <v>0</v>
      </c>
      <c r="G84" s="70">
        <v>0</v>
      </c>
      <c r="H84" s="70">
        <v>0</v>
      </c>
      <c r="I84" s="70">
        <v>0</v>
      </c>
      <c r="J84" s="70">
        <v>0</v>
      </c>
      <c r="K84" s="70">
        <v>0</v>
      </c>
      <c r="L84" s="70">
        <v>0</v>
      </c>
      <c r="M84" s="70">
        <v>41701</v>
      </c>
      <c r="N84" s="70">
        <v>0</v>
      </c>
      <c r="O84" s="70">
        <v>0</v>
      </c>
      <c r="P84" s="70">
        <v>0</v>
      </c>
      <c r="Q84" s="70">
        <v>0</v>
      </c>
      <c r="R84" s="70">
        <v>0</v>
      </c>
      <c r="S84" s="70">
        <v>0</v>
      </c>
      <c r="T84" s="70">
        <v>0</v>
      </c>
      <c r="U84" s="70">
        <v>0</v>
      </c>
      <c r="V84" s="70">
        <v>0</v>
      </c>
      <c r="W84" s="70">
        <v>0</v>
      </c>
      <c r="X84" s="70" t="s">
        <v>1104</v>
      </c>
      <c r="Y84" s="70" t="s">
        <v>1103</v>
      </c>
      <c r="Z84" s="81"/>
      <c r="AA84" s="80"/>
      <c r="AB84" s="81"/>
      <c r="AC84" s="81"/>
      <c r="AD84" s="82"/>
      <c r="AE84" s="82"/>
      <c r="AF84" s="82"/>
    </row>
    <row r="85" spans="1:32" s="74" customFormat="1" ht="12.75" customHeight="1" x14ac:dyDescent="0.2">
      <c r="A85" s="20" t="s">
        <v>1696</v>
      </c>
      <c r="B85" s="20" t="s">
        <v>1697</v>
      </c>
      <c r="C85" s="70">
        <v>0</v>
      </c>
      <c r="D85" s="70">
        <v>0</v>
      </c>
      <c r="E85" s="70">
        <v>0</v>
      </c>
      <c r="F85" s="70">
        <v>0</v>
      </c>
      <c r="G85" s="70">
        <v>0</v>
      </c>
      <c r="H85" s="70">
        <v>0</v>
      </c>
      <c r="I85" s="70">
        <v>0</v>
      </c>
      <c r="J85" s="70">
        <v>0</v>
      </c>
      <c r="K85" s="70">
        <v>0</v>
      </c>
      <c r="L85" s="70">
        <v>0</v>
      </c>
      <c r="M85" s="70">
        <v>61091</v>
      </c>
      <c r="N85" s="70">
        <v>10774</v>
      </c>
      <c r="O85" s="70">
        <v>0</v>
      </c>
      <c r="P85" s="70">
        <v>0</v>
      </c>
      <c r="Q85" s="70">
        <v>0</v>
      </c>
      <c r="R85" s="70">
        <v>0</v>
      </c>
      <c r="S85" s="70">
        <v>0</v>
      </c>
      <c r="T85" s="70">
        <v>0</v>
      </c>
      <c r="U85" s="70">
        <v>2000</v>
      </c>
      <c r="V85" s="70">
        <v>0</v>
      </c>
      <c r="W85" s="70">
        <v>0</v>
      </c>
      <c r="X85" s="70" t="s">
        <v>1105</v>
      </c>
      <c r="Y85" s="70" t="s">
        <v>1105</v>
      </c>
      <c r="Z85" s="81"/>
      <c r="AA85" s="80"/>
      <c r="AB85" s="81"/>
      <c r="AC85" s="81"/>
      <c r="AD85" s="82"/>
      <c r="AE85" s="82"/>
      <c r="AF85" s="82"/>
    </row>
    <row r="86" spans="1:32" s="74" customFormat="1" ht="12.75" customHeight="1" x14ac:dyDescent="0.2">
      <c r="A86" s="20" t="s">
        <v>375</v>
      </c>
      <c r="B86" s="20" t="s">
        <v>349</v>
      </c>
      <c r="C86" s="70">
        <v>0</v>
      </c>
      <c r="D86" s="70">
        <v>0</v>
      </c>
      <c r="E86" s="70">
        <v>0</v>
      </c>
      <c r="F86" s="70">
        <v>0</v>
      </c>
      <c r="G86" s="70">
        <v>0</v>
      </c>
      <c r="H86" s="70">
        <v>0</v>
      </c>
      <c r="I86" s="70">
        <v>0</v>
      </c>
      <c r="J86" s="70">
        <v>0</v>
      </c>
      <c r="K86" s="70">
        <v>0</v>
      </c>
      <c r="L86" s="70">
        <v>0</v>
      </c>
      <c r="M86" s="70">
        <v>262021</v>
      </c>
      <c r="N86" s="70">
        <v>0</v>
      </c>
      <c r="O86" s="70">
        <v>0</v>
      </c>
      <c r="P86" s="70">
        <v>0</v>
      </c>
      <c r="Q86" s="70">
        <v>0</v>
      </c>
      <c r="R86" s="70">
        <v>0</v>
      </c>
      <c r="S86" s="70">
        <v>0</v>
      </c>
      <c r="T86" s="70">
        <v>0</v>
      </c>
      <c r="U86" s="70">
        <v>13539</v>
      </c>
      <c r="V86" s="70">
        <v>72280</v>
      </c>
      <c r="W86" s="70">
        <v>0</v>
      </c>
      <c r="X86" s="70" t="s">
        <v>1104</v>
      </c>
      <c r="Y86" s="70" t="s">
        <v>1100</v>
      </c>
      <c r="Z86" s="81"/>
      <c r="AA86" s="80"/>
      <c r="AB86" s="81"/>
      <c r="AC86" s="81"/>
      <c r="AD86" s="82"/>
      <c r="AE86" s="82"/>
      <c r="AF86" s="82"/>
    </row>
    <row r="87" spans="1:32" s="74" customFormat="1" ht="12.75" customHeight="1" x14ac:dyDescent="0.2">
      <c r="A87" s="20" t="s">
        <v>543</v>
      </c>
      <c r="B87" s="20" t="s">
        <v>42</v>
      </c>
      <c r="C87" s="70">
        <v>0</v>
      </c>
      <c r="D87" s="70">
        <v>0</v>
      </c>
      <c r="E87" s="70">
        <v>0</v>
      </c>
      <c r="F87" s="70">
        <v>0</v>
      </c>
      <c r="G87" s="70">
        <v>0</v>
      </c>
      <c r="H87" s="70">
        <v>0</v>
      </c>
      <c r="I87" s="70">
        <v>0</v>
      </c>
      <c r="J87" s="70">
        <v>0</v>
      </c>
      <c r="K87" s="70">
        <v>0</v>
      </c>
      <c r="L87" s="70">
        <v>0</v>
      </c>
      <c r="M87" s="70">
        <v>79190</v>
      </c>
      <c r="N87" s="70">
        <v>2000</v>
      </c>
      <c r="O87" s="70">
        <v>0</v>
      </c>
      <c r="P87" s="70">
        <v>0</v>
      </c>
      <c r="Q87" s="70">
        <v>0</v>
      </c>
      <c r="R87" s="70">
        <v>0</v>
      </c>
      <c r="S87" s="70">
        <v>0</v>
      </c>
      <c r="T87" s="70">
        <v>0</v>
      </c>
      <c r="U87" s="70">
        <v>0</v>
      </c>
      <c r="V87" s="70">
        <v>0</v>
      </c>
      <c r="W87" s="70">
        <v>0</v>
      </c>
      <c r="X87" s="70" t="s">
        <v>1104</v>
      </c>
      <c r="Y87" s="70" t="s">
        <v>1103</v>
      </c>
      <c r="Z87" s="81"/>
      <c r="AA87" s="80"/>
      <c r="AB87" s="81"/>
      <c r="AC87" s="81"/>
      <c r="AD87" s="82"/>
      <c r="AE87" s="82"/>
      <c r="AF87" s="82"/>
    </row>
    <row r="88" spans="1:32" s="74" customFormat="1" ht="12.75" customHeight="1" x14ac:dyDescent="0.2">
      <c r="A88" s="20" t="s">
        <v>457</v>
      </c>
      <c r="B88" s="20" t="s">
        <v>43</v>
      </c>
      <c r="C88" s="70">
        <v>0</v>
      </c>
      <c r="D88" s="70">
        <v>0</v>
      </c>
      <c r="E88" s="70">
        <v>0</v>
      </c>
      <c r="F88" s="70">
        <v>0</v>
      </c>
      <c r="G88" s="70">
        <v>0</v>
      </c>
      <c r="H88" s="70">
        <v>0</v>
      </c>
      <c r="I88" s="70">
        <v>0</v>
      </c>
      <c r="J88" s="70">
        <v>0</v>
      </c>
      <c r="K88" s="70">
        <v>0</v>
      </c>
      <c r="L88" s="70">
        <v>0</v>
      </c>
      <c r="M88" s="70">
        <v>0</v>
      </c>
      <c r="N88" s="70">
        <v>0</v>
      </c>
      <c r="O88" s="70">
        <v>0</v>
      </c>
      <c r="P88" s="70">
        <v>0</v>
      </c>
      <c r="Q88" s="70">
        <v>0</v>
      </c>
      <c r="R88" s="70">
        <v>0</v>
      </c>
      <c r="S88" s="70">
        <v>0</v>
      </c>
      <c r="T88" s="70">
        <v>0</v>
      </c>
      <c r="U88" s="70">
        <v>0</v>
      </c>
      <c r="V88" s="70">
        <v>0</v>
      </c>
      <c r="W88" s="70">
        <v>0</v>
      </c>
      <c r="X88" s="70" t="s">
        <v>1104</v>
      </c>
      <c r="Y88" s="70" t="s">
        <v>1103</v>
      </c>
      <c r="Z88" s="81"/>
      <c r="AA88" s="80"/>
      <c r="AB88" s="81"/>
      <c r="AC88" s="81"/>
      <c r="AD88" s="82"/>
      <c r="AE88" s="82"/>
      <c r="AF88" s="82"/>
    </row>
    <row r="89" spans="1:32" s="74" customFormat="1" ht="12.75" customHeight="1" x14ac:dyDescent="0.2">
      <c r="A89" s="20" t="s">
        <v>466</v>
      </c>
      <c r="B89" s="20" t="s">
        <v>44</v>
      </c>
      <c r="C89" s="70">
        <v>0</v>
      </c>
      <c r="D89" s="70">
        <v>0</v>
      </c>
      <c r="E89" s="70">
        <v>0</v>
      </c>
      <c r="F89" s="70">
        <v>0</v>
      </c>
      <c r="G89" s="70">
        <v>0</v>
      </c>
      <c r="H89" s="70">
        <v>0</v>
      </c>
      <c r="I89" s="70">
        <v>0</v>
      </c>
      <c r="J89" s="70">
        <v>0</v>
      </c>
      <c r="K89" s="70">
        <v>0</v>
      </c>
      <c r="L89" s="70">
        <v>0</v>
      </c>
      <c r="M89" s="70">
        <v>48930</v>
      </c>
      <c r="N89" s="70">
        <v>15900</v>
      </c>
      <c r="O89" s="70">
        <v>0</v>
      </c>
      <c r="P89" s="70">
        <v>0</v>
      </c>
      <c r="Q89" s="70">
        <v>0</v>
      </c>
      <c r="R89" s="70">
        <v>0</v>
      </c>
      <c r="S89" s="70">
        <v>0</v>
      </c>
      <c r="T89" s="70">
        <v>0</v>
      </c>
      <c r="U89" s="70">
        <v>0</v>
      </c>
      <c r="V89" s="70">
        <v>0</v>
      </c>
      <c r="W89" s="70">
        <v>0</v>
      </c>
      <c r="X89" s="70" t="s">
        <v>1104</v>
      </c>
      <c r="Y89" s="70" t="s">
        <v>1103</v>
      </c>
      <c r="Z89" s="81"/>
      <c r="AA89" s="80"/>
      <c r="AB89" s="81"/>
      <c r="AC89" s="81"/>
      <c r="AD89" s="82"/>
      <c r="AE89" s="82"/>
      <c r="AF89" s="82"/>
    </row>
    <row r="90" spans="1:32" s="74" customFormat="1" ht="12.75" customHeight="1" x14ac:dyDescent="0.2">
      <c r="A90" s="20" t="s">
        <v>593</v>
      </c>
      <c r="B90" s="20" t="s">
        <v>45</v>
      </c>
      <c r="C90" s="70">
        <v>0</v>
      </c>
      <c r="D90" s="70">
        <v>0</v>
      </c>
      <c r="E90" s="70">
        <v>0</v>
      </c>
      <c r="F90" s="70">
        <v>0</v>
      </c>
      <c r="G90" s="70">
        <v>0</v>
      </c>
      <c r="H90" s="70">
        <v>0</v>
      </c>
      <c r="I90" s="70">
        <v>0</v>
      </c>
      <c r="J90" s="70">
        <v>0</v>
      </c>
      <c r="K90" s="70">
        <v>0</v>
      </c>
      <c r="L90" s="70">
        <v>0</v>
      </c>
      <c r="M90" s="70">
        <v>0</v>
      </c>
      <c r="N90" s="70">
        <v>0</v>
      </c>
      <c r="O90" s="70">
        <v>0</v>
      </c>
      <c r="P90" s="70">
        <v>0</v>
      </c>
      <c r="Q90" s="70">
        <v>0</v>
      </c>
      <c r="R90" s="70">
        <v>0</v>
      </c>
      <c r="S90" s="70">
        <v>0</v>
      </c>
      <c r="T90" s="70">
        <v>0</v>
      </c>
      <c r="U90" s="70">
        <v>0</v>
      </c>
      <c r="V90" s="70">
        <v>0</v>
      </c>
      <c r="W90" s="70">
        <v>0</v>
      </c>
      <c r="X90" s="70" t="s">
        <v>1104</v>
      </c>
      <c r="Y90" s="70" t="s">
        <v>1103</v>
      </c>
      <c r="Z90" s="81"/>
      <c r="AA90" s="80"/>
      <c r="AB90" s="81"/>
      <c r="AC90" s="81"/>
      <c r="AD90" s="82"/>
      <c r="AE90" s="82"/>
      <c r="AF90" s="82"/>
    </row>
    <row r="91" spans="1:32" s="74" customFormat="1" ht="12.75" customHeight="1" x14ac:dyDescent="0.2">
      <c r="A91" s="20" t="s">
        <v>728</v>
      </c>
      <c r="B91" s="20" t="s">
        <v>1113</v>
      </c>
      <c r="C91" s="70">
        <v>0</v>
      </c>
      <c r="D91" s="70">
        <v>0</v>
      </c>
      <c r="E91" s="70">
        <v>11</v>
      </c>
      <c r="F91" s="70">
        <v>0</v>
      </c>
      <c r="G91" s="70">
        <v>0</v>
      </c>
      <c r="H91" s="70">
        <v>0</v>
      </c>
      <c r="I91" s="70">
        <v>0</v>
      </c>
      <c r="J91" s="70">
        <v>0</v>
      </c>
      <c r="K91" s="70">
        <v>0</v>
      </c>
      <c r="L91" s="70">
        <v>0</v>
      </c>
      <c r="M91" s="70">
        <v>1892</v>
      </c>
      <c r="N91" s="70">
        <v>0</v>
      </c>
      <c r="O91" s="70">
        <v>0</v>
      </c>
      <c r="P91" s="70">
        <v>11</v>
      </c>
      <c r="Q91" s="70">
        <v>0</v>
      </c>
      <c r="R91" s="70">
        <v>0</v>
      </c>
      <c r="S91" s="70">
        <v>0</v>
      </c>
      <c r="T91" s="70">
        <v>0</v>
      </c>
      <c r="U91" s="70">
        <v>0</v>
      </c>
      <c r="V91" s="70">
        <v>0</v>
      </c>
      <c r="W91" s="70">
        <v>0</v>
      </c>
      <c r="X91" s="70" t="s">
        <v>1104</v>
      </c>
      <c r="Y91" s="70" t="s">
        <v>1153</v>
      </c>
      <c r="Z91" s="81"/>
      <c r="AA91" s="80"/>
      <c r="AB91" s="81"/>
      <c r="AC91" s="81"/>
      <c r="AD91" s="82"/>
      <c r="AE91" s="82"/>
      <c r="AF91" s="82"/>
    </row>
    <row r="92" spans="1:32" s="74" customFormat="1" ht="12.75" customHeight="1" x14ac:dyDescent="0.2">
      <c r="A92" s="20" t="s">
        <v>397</v>
      </c>
      <c r="B92" s="20" t="s">
        <v>350</v>
      </c>
      <c r="C92" s="70">
        <v>0</v>
      </c>
      <c r="D92" s="70">
        <v>0</v>
      </c>
      <c r="E92" s="70">
        <v>0</v>
      </c>
      <c r="F92" s="70">
        <v>0</v>
      </c>
      <c r="G92" s="70">
        <v>0</v>
      </c>
      <c r="H92" s="70">
        <v>0</v>
      </c>
      <c r="I92" s="70">
        <v>0</v>
      </c>
      <c r="J92" s="70">
        <v>0</v>
      </c>
      <c r="K92" s="70">
        <v>0</v>
      </c>
      <c r="L92" s="70">
        <v>0</v>
      </c>
      <c r="M92" s="70">
        <v>82883.44</v>
      </c>
      <c r="N92" s="70">
        <v>17000</v>
      </c>
      <c r="O92" s="70">
        <v>0</v>
      </c>
      <c r="P92" s="70">
        <v>0</v>
      </c>
      <c r="Q92" s="70">
        <v>0</v>
      </c>
      <c r="R92" s="70">
        <v>0</v>
      </c>
      <c r="S92" s="70">
        <v>0</v>
      </c>
      <c r="T92" s="70">
        <v>0</v>
      </c>
      <c r="U92" s="70">
        <v>0</v>
      </c>
      <c r="V92" s="70">
        <v>0</v>
      </c>
      <c r="W92" s="70">
        <v>0</v>
      </c>
      <c r="X92" s="70" t="s">
        <v>1104</v>
      </c>
      <c r="Y92" s="70" t="s">
        <v>1100</v>
      </c>
      <c r="Z92" s="81"/>
      <c r="AA92" s="80"/>
      <c r="AB92" s="81"/>
      <c r="AC92" s="81"/>
      <c r="AD92" s="82"/>
      <c r="AE92" s="82"/>
      <c r="AF92" s="82"/>
    </row>
    <row r="93" spans="1:32" s="74" customFormat="1" ht="12.75" customHeight="1" x14ac:dyDescent="0.2">
      <c r="A93" s="20" t="s">
        <v>1008</v>
      </c>
      <c r="B93" s="20" t="s">
        <v>1009</v>
      </c>
      <c r="C93" s="70">
        <v>0</v>
      </c>
      <c r="D93" s="70">
        <v>0</v>
      </c>
      <c r="E93" s="70">
        <v>0</v>
      </c>
      <c r="F93" s="70">
        <v>0</v>
      </c>
      <c r="G93" s="70">
        <v>0</v>
      </c>
      <c r="H93" s="70">
        <v>0</v>
      </c>
      <c r="I93" s="70">
        <v>0</v>
      </c>
      <c r="J93" s="70">
        <v>0</v>
      </c>
      <c r="K93" s="70">
        <v>0</v>
      </c>
      <c r="L93" s="70">
        <v>0</v>
      </c>
      <c r="M93" s="70">
        <v>10778</v>
      </c>
      <c r="N93" s="70">
        <v>0</v>
      </c>
      <c r="O93" s="70">
        <v>0</v>
      </c>
      <c r="P93" s="70">
        <v>0</v>
      </c>
      <c r="Q93" s="70">
        <v>0</v>
      </c>
      <c r="R93" s="70">
        <v>0</v>
      </c>
      <c r="S93" s="70">
        <v>0</v>
      </c>
      <c r="T93" s="70">
        <v>0</v>
      </c>
      <c r="U93" s="70">
        <v>6000</v>
      </c>
      <c r="V93" s="70">
        <v>0</v>
      </c>
      <c r="W93" s="70">
        <v>0</v>
      </c>
      <c r="X93" s="70" t="s">
        <v>1104</v>
      </c>
      <c r="Y93" s="70" t="s">
        <v>1153</v>
      </c>
      <c r="Z93" s="81"/>
      <c r="AA93" s="80"/>
      <c r="AB93" s="81"/>
      <c r="AC93" s="81"/>
      <c r="AD93" s="82"/>
      <c r="AE93" s="82"/>
      <c r="AF93" s="82"/>
    </row>
    <row r="94" spans="1:32" s="74" customFormat="1" ht="12.75" customHeight="1" x14ac:dyDescent="0.2">
      <c r="A94" s="20" t="s">
        <v>398</v>
      </c>
      <c r="B94" s="20" t="s">
        <v>351</v>
      </c>
      <c r="C94" s="70">
        <v>0</v>
      </c>
      <c r="D94" s="70">
        <v>0</v>
      </c>
      <c r="E94" s="70">
        <v>27</v>
      </c>
      <c r="F94" s="70">
        <v>0</v>
      </c>
      <c r="G94" s="70">
        <v>0</v>
      </c>
      <c r="H94" s="70">
        <v>0</v>
      </c>
      <c r="I94" s="70">
        <v>0</v>
      </c>
      <c r="J94" s="70">
        <v>0</v>
      </c>
      <c r="K94" s="70">
        <v>0</v>
      </c>
      <c r="L94" s="70">
        <v>0</v>
      </c>
      <c r="M94" s="70">
        <v>264013</v>
      </c>
      <c r="N94" s="70">
        <v>15000</v>
      </c>
      <c r="O94" s="70">
        <v>0</v>
      </c>
      <c r="P94" s="70">
        <v>0</v>
      </c>
      <c r="Q94" s="70">
        <v>0</v>
      </c>
      <c r="R94" s="70">
        <v>0</v>
      </c>
      <c r="S94" s="70">
        <v>0</v>
      </c>
      <c r="T94" s="70">
        <v>0</v>
      </c>
      <c r="U94" s="70">
        <v>7000</v>
      </c>
      <c r="V94" s="70">
        <v>0</v>
      </c>
      <c r="W94" s="70">
        <v>11000</v>
      </c>
      <c r="X94" s="70" t="s">
        <v>1104</v>
      </c>
      <c r="Y94" s="70" t="s">
        <v>1100</v>
      </c>
      <c r="Z94" s="81"/>
      <c r="AA94" s="80"/>
      <c r="AB94" s="81"/>
      <c r="AC94" s="81"/>
      <c r="AD94" s="82"/>
      <c r="AE94" s="82"/>
      <c r="AF94" s="82"/>
    </row>
    <row r="95" spans="1:32" s="74" customFormat="1" ht="12.75" customHeight="1" x14ac:dyDescent="0.2">
      <c r="A95" s="20" t="s">
        <v>415</v>
      </c>
      <c r="B95" s="20" t="s">
        <v>46</v>
      </c>
      <c r="C95" s="70">
        <v>0</v>
      </c>
      <c r="D95" s="70">
        <v>0</v>
      </c>
      <c r="E95" s="70">
        <v>0</v>
      </c>
      <c r="F95" s="70">
        <v>0</v>
      </c>
      <c r="G95" s="70">
        <v>0</v>
      </c>
      <c r="H95" s="70">
        <v>0</v>
      </c>
      <c r="I95" s="70">
        <v>0</v>
      </c>
      <c r="J95" s="70">
        <v>0</v>
      </c>
      <c r="K95" s="70">
        <v>0</v>
      </c>
      <c r="L95" s="70">
        <v>0</v>
      </c>
      <c r="M95" s="70">
        <v>133238</v>
      </c>
      <c r="N95" s="70">
        <v>0</v>
      </c>
      <c r="O95" s="70">
        <v>0</v>
      </c>
      <c r="P95" s="70">
        <v>3</v>
      </c>
      <c r="Q95" s="70">
        <v>0</v>
      </c>
      <c r="R95" s="70">
        <v>0</v>
      </c>
      <c r="S95" s="70">
        <v>0</v>
      </c>
      <c r="T95" s="70">
        <v>0</v>
      </c>
      <c r="U95" s="70">
        <v>0</v>
      </c>
      <c r="V95" s="70">
        <v>0</v>
      </c>
      <c r="W95" s="70">
        <v>2404</v>
      </c>
      <c r="X95" s="70" t="s">
        <v>1104</v>
      </c>
      <c r="Y95" s="70" t="s">
        <v>1103</v>
      </c>
      <c r="Z95" s="81"/>
      <c r="AA95" s="80"/>
      <c r="AB95" s="81"/>
      <c r="AC95" s="81"/>
      <c r="AD95" s="82"/>
      <c r="AE95" s="82"/>
      <c r="AF95" s="82"/>
    </row>
    <row r="96" spans="1:32" s="74" customFormat="1" ht="12.75" customHeight="1" x14ac:dyDescent="0.2">
      <c r="A96" s="20" t="s">
        <v>645</v>
      </c>
      <c r="B96" s="20" t="s">
        <v>47</v>
      </c>
      <c r="C96" s="70">
        <v>0</v>
      </c>
      <c r="D96" s="70">
        <v>0</v>
      </c>
      <c r="E96" s="70">
        <v>0</v>
      </c>
      <c r="F96" s="70">
        <v>0</v>
      </c>
      <c r="G96" s="70">
        <v>0</v>
      </c>
      <c r="H96" s="70">
        <v>0</v>
      </c>
      <c r="I96" s="70">
        <v>0</v>
      </c>
      <c r="J96" s="70">
        <v>0</v>
      </c>
      <c r="K96" s="70">
        <v>0</v>
      </c>
      <c r="L96" s="70">
        <v>0</v>
      </c>
      <c r="M96" s="70">
        <v>0</v>
      </c>
      <c r="N96" s="70">
        <v>0</v>
      </c>
      <c r="O96" s="70">
        <v>0</v>
      </c>
      <c r="P96" s="70">
        <v>0</v>
      </c>
      <c r="Q96" s="70">
        <v>0</v>
      </c>
      <c r="R96" s="70">
        <v>0</v>
      </c>
      <c r="S96" s="70">
        <v>0</v>
      </c>
      <c r="T96" s="70">
        <v>0</v>
      </c>
      <c r="U96" s="70">
        <v>0</v>
      </c>
      <c r="V96" s="70">
        <v>0</v>
      </c>
      <c r="W96" s="70">
        <v>0</v>
      </c>
      <c r="X96" s="70" t="s">
        <v>1104</v>
      </c>
      <c r="Y96" s="70" t="s">
        <v>1103</v>
      </c>
      <c r="Z96" s="81"/>
      <c r="AA96" s="80"/>
      <c r="AB96" s="81"/>
      <c r="AC96" s="81"/>
      <c r="AD96" s="82"/>
      <c r="AE96" s="82"/>
      <c r="AF96" s="82"/>
    </row>
    <row r="97" spans="1:32" s="74" customFormat="1" ht="12.75" customHeight="1" x14ac:dyDescent="0.2">
      <c r="A97" s="20" t="s">
        <v>385</v>
      </c>
      <c r="B97" s="20" t="s">
        <v>48</v>
      </c>
      <c r="C97" s="70">
        <v>0</v>
      </c>
      <c r="D97" s="70">
        <v>0</v>
      </c>
      <c r="E97" s="70">
        <v>0</v>
      </c>
      <c r="F97" s="70">
        <v>0</v>
      </c>
      <c r="G97" s="70">
        <v>0</v>
      </c>
      <c r="H97" s="70">
        <v>0</v>
      </c>
      <c r="I97" s="70">
        <v>0</v>
      </c>
      <c r="J97" s="70">
        <v>0</v>
      </c>
      <c r="K97" s="70">
        <v>0</v>
      </c>
      <c r="L97" s="70">
        <v>0</v>
      </c>
      <c r="M97" s="70">
        <v>0</v>
      </c>
      <c r="N97" s="70">
        <v>0</v>
      </c>
      <c r="O97" s="70">
        <v>0</v>
      </c>
      <c r="P97" s="70">
        <v>0</v>
      </c>
      <c r="Q97" s="70">
        <v>0</v>
      </c>
      <c r="R97" s="70">
        <v>0</v>
      </c>
      <c r="S97" s="70">
        <v>0</v>
      </c>
      <c r="T97" s="70">
        <v>0</v>
      </c>
      <c r="U97" s="70">
        <v>0</v>
      </c>
      <c r="V97" s="70">
        <v>0</v>
      </c>
      <c r="W97" s="70">
        <v>0</v>
      </c>
      <c r="X97" s="70" t="s">
        <v>1104</v>
      </c>
      <c r="Y97" s="70" t="s">
        <v>1103</v>
      </c>
      <c r="Z97" s="81"/>
      <c r="AA97" s="80"/>
      <c r="AB97" s="81"/>
      <c r="AC97" s="81"/>
      <c r="AD97" s="82"/>
      <c r="AE97" s="82"/>
      <c r="AF97" s="82"/>
    </row>
    <row r="98" spans="1:32" s="74" customFormat="1" ht="12.75" customHeight="1" x14ac:dyDescent="0.2">
      <c r="A98" s="20" t="s">
        <v>528</v>
      </c>
      <c r="B98" s="20" t="s">
        <v>49</v>
      </c>
      <c r="C98" s="70">
        <v>0</v>
      </c>
      <c r="D98" s="70">
        <v>0</v>
      </c>
      <c r="E98" s="70">
        <v>0</v>
      </c>
      <c r="F98" s="70">
        <v>0</v>
      </c>
      <c r="G98" s="70">
        <v>0</v>
      </c>
      <c r="H98" s="70">
        <v>0</v>
      </c>
      <c r="I98" s="70">
        <v>0</v>
      </c>
      <c r="J98" s="70">
        <v>0</v>
      </c>
      <c r="K98" s="70">
        <v>0</v>
      </c>
      <c r="L98" s="70">
        <v>0</v>
      </c>
      <c r="M98" s="70">
        <v>11913</v>
      </c>
      <c r="N98" s="70">
        <v>0</v>
      </c>
      <c r="O98" s="70">
        <v>0</v>
      </c>
      <c r="P98" s="70">
        <v>0</v>
      </c>
      <c r="Q98" s="70">
        <v>0</v>
      </c>
      <c r="R98" s="70">
        <v>0</v>
      </c>
      <c r="S98" s="70">
        <v>0</v>
      </c>
      <c r="T98" s="70">
        <v>0</v>
      </c>
      <c r="U98" s="70">
        <v>0</v>
      </c>
      <c r="V98" s="70">
        <v>7000</v>
      </c>
      <c r="W98" s="70">
        <v>0</v>
      </c>
      <c r="X98" s="70" t="s">
        <v>1104</v>
      </c>
      <c r="Y98" s="70" t="s">
        <v>1103</v>
      </c>
      <c r="Z98" s="81"/>
      <c r="AA98" s="80"/>
      <c r="AB98" s="81"/>
      <c r="AC98" s="81"/>
      <c r="AD98" s="82"/>
      <c r="AE98" s="82"/>
      <c r="AF98" s="82"/>
    </row>
    <row r="99" spans="1:32" s="74" customFormat="1" ht="12.75" customHeight="1" x14ac:dyDescent="0.2">
      <c r="A99" s="20" t="s">
        <v>435</v>
      </c>
      <c r="B99" s="20" t="s">
        <v>50</v>
      </c>
      <c r="C99" s="70">
        <v>0</v>
      </c>
      <c r="D99" s="70">
        <v>0</v>
      </c>
      <c r="E99" s="70">
        <v>0</v>
      </c>
      <c r="F99" s="70">
        <v>0</v>
      </c>
      <c r="G99" s="70">
        <v>0</v>
      </c>
      <c r="H99" s="70">
        <v>0</v>
      </c>
      <c r="I99" s="70">
        <v>0</v>
      </c>
      <c r="J99" s="70">
        <v>0</v>
      </c>
      <c r="K99" s="70">
        <v>0</v>
      </c>
      <c r="L99" s="70">
        <v>0</v>
      </c>
      <c r="M99" s="70">
        <v>0</v>
      </c>
      <c r="N99" s="70">
        <v>0</v>
      </c>
      <c r="O99" s="70">
        <v>0</v>
      </c>
      <c r="P99" s="70">
        <v>0</v>
      </c>
      <c r="Q99" s="70">
        <v>0</v>
      </c>
      <c r="R99" s="70">
        <v>0</v>
      </c>
      <c r="S99" s="70">
        <v>0</v>
      </c>
      <c r="T99" s="70">
        <v>0</v>
      </c>
      <c r="U99" s="70">
        <v>0</v>
      </c>
      <c r="V99" s="70">
        <v>0</v>
      </c>
      <c r="W99" s="70">
        <v>0</v>
      </c>
      <c r="X99" s="70" t="s">
        <v>1104</v>
      </c>
      <c r="Y99" s="70" t="s">
        <v>1103</v>
      </c>
      <c r="Z99" s="81"/>
      <c r="AA99" s="80"/>
      <c r="AB99" s="81"/>
      <c r="AC99" s="81"/>
      <c r="AD99" s="82"/>
      <c r="AE99" s="82"/>
      <c r="AF99" s="82"/>
    </row>
    <row r="100" spans="1:32" s="74" customFormat="1" ht="12.75" customHeight="1" x14ac:dyDescent="0.2">
      <c r="A100" s="20" t="s">
        <v>850</v>
      </c>
      <c r="B100" s="20" t="s">
        <v>851</v>
      </c>
      <c r="C100" s="70">
        <v>0</v>
      </c>
      <c r="D100" s="70">
        <v>0</v>
      </c>
      <c r="E100" s="70">
        <v>40060</v>
      </c>
      <c r="F100" s="70">
        <v>0</v>
      </c>
      <c r="G100" s="70">
        <v>0</v>
      </c>
      <c r="H100" s="70">
        <v>0</v>
      </c>
      <c r="I100" s="70">
        <v>2561</v>
      </c>
      <c r="J100" s="70">
        <v>0</v>
      </c>
      <c r="K100" s="70">
        <v>372099</v>
      </c>
      <c r="L100" s="70">
        <v>2</v>
      </c>
      <c r="M100" s="70">
        <v>398880</v>
      </c>
      <c r="N100" s="70">
        <v>55000</v>
      </c>
      <c r="O100" s="70">
        <v>0</v>
      </c>
      <c r="P100" s="70">
        <v>0</v>
      </c>
      <c r="Q100" s="70">
        <v>0</v>
      </c>
      <c r="R100" s="70">
        <v>0</v>
      </c>
      <c r="S100" s="70">
        <v>0</v>
      </c>
      <c r="T100" s="70">
        <v>0</v>
      </c>
      <c r="U100" s="70">
        <v>38893</v>
      </c>
      <c r="V100" s="70">
        <v>3000</v>
      </c>
      <c r="W100" s="70">
        <v>0</v>
      </c>
      <c r="X100" s="70" t="s">
        <v>1102</v>
      </c>
      <c r="Y100" s="70" t="s">
        <v>1100</v>
      </c>
      <c r="Z100" s="81"/>
      <c r="AA100" s="80"/>
      <c r="AB100" s="81"/>
      <c r="AC100" s="81"/>
      <c r="AD100" s="82"/>
      <c r="AE100" s="82"/>
      <c r="AF100" s="82"/>
    </row>
    <row r="101" spans="1:32" s="74" customFormat="1" ht="12.75" customHeight="1" x14ac:dyDescent="0.2">
      <c r="A101" s="20" t="s">
        <v>852</v>
      </c>
      <c r="B101" s="20" t="s">
        <v>853</v>
      </c>
      <c r="C101" s="70">
        <v>0</v>
      </c>
      <c r="D101" s="70">
        <v>0</v>
      </c>
      <c r="E101" s="70">
        <v>3017</v>
      </c>
      <c r="F101" s="70">
        <v>0</v>
      </c>
      <c r="G101" s="70">
        <v>0</v>
      </c>
      <c r="H101" s="70">
        <v>0</v>
      </c>
      <c r="I101" s="70">
        <v>751</v>
      </c>
      <c r="J101" s="70">
        <v>0</v>
      </c>
      <c r="K101" s="70">
        <v>0</v>
      </c>
      <c r="L101" s="70">
        <v>0</v>
      </c>
      <c r="M101" s="70">
        <v>388945</v>
      </c>
      <c r="N101" s="70">
        <v>35000</v>
      </c>
      <c r="O101" s="70">
        <v>0</v>
      </c>
      <c r="P101" s="70">
        <v>0</v>
      </c>
      <c r="Q101" s="70">
        <v>0</v>
      </c>
      <c r="R101" s="70">
        <v>0</v>
      </c>
      <c r="S101" s="70">
        <v>0</v>
      </c>
      <c r="T101" s="70">
        <v>0</v>
      </c>
      <c r="U101" s="70">
        <v>5000</v>
      </c>
      <c r="V101" s="70">
        <v>68000</v>
      </c>
      <c r="W101" s="70">
        <v>0</v>
      </c>
      <c r="X101" s="70" t="s">
        <v>1102</v>
      </c>
      <c r="Y101" s="70" t="s">
        <v>1100</v>
      </c>
      <c r="Z101" s="81"/>
      <c r="AA101" s="80"/>
      <c r="AB101" s="81"/>
      <c r="AC101" s="81"/>
      <c r="AD101" s="82"/>
      <c r="AE101" s="82"/>
      <c r="AF101" s="82"/>
    </row>
    <row r="102" spans="1:32" s="74" customFormat="1" ht="12.75" customHeight="1" x14ac:dyDescent="0.2">
      <c r="A102" s="20" t="s">
        <v>854</v>
      </c>
      <c r="B102" s="20" t="s">
        <v>855</v>
      </c>
      <c r="C102" s="70">
        <v>0</v>
      </c>
      <c r="D102" s="70">
        <v>0</v>
      </c>
      <c r="E102" s="70">
        <v>124960</v>
      </c>
      <c r="F102" s="70">
        <v>0</v>
      </c>
      <c r="G102" s="70">
        <v>1591</v>
      </c>
      <c r="H102" s="70">
        <v>0</v>
      </c>
      <c r="I102" s="70">
        <v>0</v>
      </c>
      <c r="J102" s="70">
        <v>0</v>
      </c>
      <c r="K102" s="70">
        <v>0</v>
      </c>
      <c r="L102" s="70">
        <v>0</v>
      </c>
      <c r="M102" s="70">
        <v>1022166</v>
      </c>
      <c r="N102" s="70">
        <v>238000</v>
      </c>
      <c r="O102" s="70">
        <v>0</v>
      </c>
      <c r="P102" s="70">
        <v>0</v>
      </c>
      <c r="Q102" s="70">
        <v>0</v>
      </c>
      <c r="R102" s="70">
        <v>0</v>
      </c>
      <c r="S102" s="70">
        <v>1835</v>
      </c>
      <c r="T102" s="70">
        <v>0</v>
      </c>
      <c r="U102" s="70">
        <v>37900</v>
      </c>
      <c r="V102" s="70">
        <v>20756</v>
      </c>
      <c r="W102" s="70">
        <v>0</v>
      </c>
      <c r="X102" s="70" t="s">
        <v>1102</v>
      </c>
      <c r="Y102" s="70" t="s">
        <v>1100</v>
      </c>
      <c r="Z102" s="81"/>
      <c r="AA102" s="80"/>
      <c r="AB102" s="81"/>
      <c r="AC102" s="81"/>
      <c r="AD102" s="82"/>
      <c r="AE102" s="82"/>
      <c r="AF102" s="82"/>
    </row>
    <row r="103" spans="1:32" s="74" customFormat="1" ht="12.75" customHeight="1" x14ac:dyDescent="0.2">
      <c r="A103" s="20" t="s">
        <v>856</v>
      </c>
      <c r="B103" s="20" t="s">
        <v>857</v>
      </c>
      <c r="C103" s="70">
        <v>19</v>
      </c>
      <c r="D103" s="70">
        <v>0</v>
      </c>
      <c r="E103" s="70">
        <v>146</v>
      </c>
      <c r="F103" s="70">
        <v>18169</v>
      </c>
      <c r="G103" s="70">
        <v>28</v>
      </c>
      <c r="H103" s="70">
        <v>0</v>
      </c>
      <c r="I103" s="70">
        <v>72</v>
      </c>
      <c r="J103" s="70">
        <v>0</v>
      </c>
      <c r="K103" s="70">
        <v>0</v>
      </c>
      <c r="L103" s="70">
        <v>0</v>
      </c>
      <c r="M103" s="70">
        <v>895069</v>
      </c>
      <c r="N103" s="70">
        <v>219000</v>
      </c>
      <c r="O103" s="70">
        <v>0</v>
      </c>
      <c r="P103" s="70">
        <v>0</v>
      </c>
      <c r="Q103" s="70">
        <v>0</v>
      </c>
      <c r="R103" s="70">
        <v>0</v>
      </c>
      <c r="S103" s="70">
        <v>0</v>
      </c>
      <c r="T103" s="70">
        <v>0</v>
      </c>
      <c r="U103" s="70">
        <v>230000</v>
      </c>
      <c r="V103" s="70">
        <v>289095</v>
      </c>
      <c r="W103" s="70">
        <v>0</v>
      </c>
      <c r="X103" s="70" t="s">
        <v>1102</v>
      </c>
      <c r="Y103" s="70" t="s">
        <v>1100</v>
      </c>
      <c r="Z103" s="81"/>
      <c r="AA103" s="80"/>
      <c r="AB103" s="81"/>
      <c r="AC103" s="81"/>
      <c r="AD103" s="82"/>
      <c r="AE103" s="82"/>
      <c r="AF103" s="82"/>
    </row>
    <row r="104" spans="1:32" s="74" customFormat="1" ht="12.75" customHeight="1" x14ac:dyDescent="0.2">
      <c r="A104" s="20" t="s">
        <v>689</v>
      </c>
      <c r="B104" s="20" t="s">
        <v>51</v>
      </c>
      <c r="C104" s="70">
        <v>0</v>
      </c>
      <c r="D104" s="70">
        <v>0</v>
      </c>
      <c r="E104" s="70">
        <v>0</v>
      </c>
      <c r="F104" s="70">
        <v>0</v>
      </c>
      <c r="G104" s="70">
        <v>0</v>
      </c>
      <c r="H104" s="70">
        <v>0</v>
      </c>
      <c r="I104" s="70">
        <v>0</v>
      </c>
      <c r="J104" s="70">
        <v>0</v>
      </c>
      <c r="K104" s="70">
        <v>0</v>
      </c>
      <c r="L104" s="70">
        <v>0</v>
      </c>
      <c r="M104" s="70">
        <v>0</v>
      </c>
      <c r="N104" s="70">
        <v>0</v>
      </c>
      <c r="O104" s="70">
        <v>0</v>
      </c>
      <c r="P104" s="70">
        <v>0</v>
      </c>
      <c r="Q104" s="70">
        <v>0</v>
      </c>
      <c r="R104" s="70">
        <v>0</v>
      </c>
      <c r="S104" s="70">
        <v>0</v>
      </c>
      <c r="T104" s="70">
        <v>0</v>
      </c>
      <c r="U104" s="70">
        <v>0</v>
      </c>
      <c r="V104" s="70">
        <v>0</v>
      </c>
      <c r="W104" s="70">
        <v>0</v>
      </c>
      <c r="X104" s="70" t="s">
        <v>1104</v>
      </c>
      <c r="Y104" s="70" t="s">
        <v>1153</v>
      </c>
      <c r="Z104" s="81"/>
      <c r="AA104" s="80"/>
      <c r="AB104" s="81"/>
      <c r="AC104" s="81"/>
      <c r="AD104" s="82"/>
      <c r="AE104" s="82"/>
      <c r="AF104" s="82"/>
    </row>
    <row r="105" spans="1:32" s="74" customFormat="1" ht="12.75" customHeight="1" x14ac:dyDescent="0.2">
      <c r="A105" s="20" t="s">
        <v>583</v>
      </c>
      <c r="B105" s="20" t="s">
        <v>321</v>
      </c>
      <c r="C105" s="70">
        <v>0</v>
      </c>
      <c r="D105" s="70">
        <v>0</v>
      </c>
      <c r="E105" s="70">
        <v>0</v>
      </c>
      <c r="F105" s="70">
        <v>0</v>
      </c>
      <c r="G105" s="70">
        <v>0</v>
      </c>
      <c r="H105" s="70">
        <v>0</v>
      </c>
      <c r="I105" s="70">
        <v>195</v>
      </c>
      <c r="J105" s="70">
        <v>0</v>
      </c>
      <c r="K105" s="70">
        <v>0</v>
      </c>
      <c r="L105" s="70">
        <v>619</v>
      </c>
      <c r="M105" s="70">
        <v>623563</v>
      </c>
      <c r="N105" s="70">
        <v>49000</v>
      </c>
      <c r="O105" s="70">
        <v>0</v>
      </c>
      <c r="P105" s="70">
        <v>0</v>
      </c>
      <c r="Q105" s="70">
        <v>0</v>
      </c>
      <c r="R105" s="70">
        <v>0</v>
      </c>
      <c r="S105" s="70">
        <v>0</v>
      </c>
      <c r="T105" s="70">
        <v>0</v>
      </c>
      <c r="U105" s="70">
        <v>0</v>
      </c>
      <c r="V105" s="70">
        <v>115500</v>
      </c>
      <c r="W105" s="70">
        <v>0</v>
      </c>
      <c r="X105" s="70" t="s">
        <v>1104</v>
      </c>
      <c r="Y105" s="70" t="s">
        <v>1100</v>
      </c>
      <c r="Z105" s="81"/>
      <c r="AA105" s="80"/>
      <c r="AB105" s="81"/>
      <c r="AC105" s="81"/>
      <c r="AD105" s="82"/>
      <c r="AE105" s="82"/>
      <c r="AF105" s="82"/>
    </row>
    <row r="106" spans="1:32" s="74" customFormat="1" ht="12.75" customHeight="1" x14ac:dyDescent="0.2">
      <c r="A106" s="20" t="s">
        <v>858</v>
      </c>
      <c r="B106" s="20" t="s">
        <v>859</v>
      </c>
      <c r="C106" s="70">
        <v>3000</v>
      </c>
      <c r="D106" s="70">
        <v>0</v>
      </c>
      <c r="E106" s="70">
        <v>0</v>
      </c>
      <c r="F106" s="70">
        <v>0</v>
      </c>
      <c r="G106" s="70">
        <v>0</v>
      </c>
      <c r="H106" s="70">
        <v>0</v>
      </c>
      <c r="I106" s="70">
        <v>0</v>
      </c>
      <c r="J106" s="70">
        <v>0</v>
      </c>
      <c r="K106" s="70">
        <v>0</v>
      </c>
      <c r="L106" s="70">
        <v>0</v>
      </c>
      <c r="M106" s="70">
        <v>76444</v>
      </c>
      <c r="N106" s="70">
        <v>23500</v>
      </c>
      <c r="O106" s="70">
        <v>0</v>
      </c>
      <c r="P106" s="70">
        <v>0</v>
      </c>
      <c r="Q106" s="70">
        <v>0</v>
      </c>
      <c r="R106" s="70">
        <v>0</v>
      </c>
      <c r="S106" s="70">
        <v>0</v>
      </c>
      <c r="T106" s="70">
        <v>0</v>
      </c>
      <c r="U106" s="70">
        <v>0</v>
      </c>
      <c r="V106" s="70">
        <v>0</v>
      </c>
      <c r="W106" s="70">
        <v>0</v>
      </c>
      <c r="X106" s="70" t="s">
        <v>1102</v>
      </c>
      <c r="Y106" s="70" t="s">
        <v>1100</v>
      </c>
      <c r="Z106" s="81"/>
      <c r="AA106" s="80"/>
      <c r="AB106" s="81"/>
      <c r="AC106" s="81"/>
      <c r="AD106" s="82"/>
      <c r="AE106" s="82"/>
      <c r="AF106" s="82"/>
    </row>
    <row r="107" spans="1:32" s="74" customFormat="1" ht="12.75" customHeight="1" x14ac:dyDescent="0.2">
      <c r="A107" s="20" t="s">
        <v>729</v>
      </c>
      <c r="B107" s="20" t="s">
        <v>1114</v>
      </c>
      <c r="C107" s="70">
        <v>0</v>
      </c>
      <c r="D107" s="70">
        <v>0</v>
      </c>
      <c r="E107" s="70">
        <v>0</v>
      </c>
      <c r="F107" s="70">
        <v>0</v>
      </c>
      <c r="G107" s="70">
        <v>0</v>
      </c>
      <c r="H107" s="70">
        <v>0</v>
      </c>
      <c r="I107" s="70">
        <v>0</v>
      </c>
      <c r="J107" s="70">
        <v>0</v>
      </c>
      <c r="K107" s="70">
        <v>0</v>
      </c>
      <c r="L107" s="70">
        <v>0</v>
      </c>
      <c r="M107" s="70">
        <v>5160</v>
      </c>
      <c r="N107" s="70">
        <v>0</v>
      </c>
      <c r="O107" s="70">
        <v>0</v>
      </c>
      <c r="P107" s="70">
        <v>0</v>
      </c>
      <c r="Q107" s="70">
        <v>0</v>
      </c>
      <c r="R107" s="70">
        <v>0</v>
      </c>
      <c r="S107" s="70">
        <v>0</v>
      </c>
      <c r="T107" s="70">
        <v>0</v>
      </c>
      <c r="U107" s="70">
        <v>2000</v>
      </c>
      <c r="V107" s="70">
        <v>0</v>
      </c>
      <c r="W107" s="70">
        <v>0</v>
      </c>
      <c r="X107" s="70" t="s">
        <v>1104</v>
      </c>
      <c r="Y107" s="70" t="s">
        <v>1153</v>
      </c>
      <c r="Z107" s="81"/>
      <c r="AA107" s="80"/>
      <c r="AB107" s="81"/>
      <c r="AC107" s="81"/>
      <c r="AD107" s="82"/>
      <c r="AE107" s="82"/>
      <c r="AF107" s="82"/>
    </row>
    <row r="108" spans="1:32" s="74" customFormat="1" ht="12.75" customHeight="1" x14ac:dyDescent="0.2">
      <c r="A108" s="20" t="s">
        <v>1010</v>
      </c>
      <c r="B108" s="20" t="s">
        <v>1011</v>
      </c>
      <c r="C108" s="70">
        <v>0</v>
      </c>
      <c r="D108" s="70">
        <v>0</v>
      </c>
      <c r="E108" s="70">
        <v>0</v>
      </c>
      <c r="F108" s="70">
        <v>0</v>
      </c>
      <c r="G108" s="70">
        <v>0</v>
      </c>
      <c r="H108" s="70">
        <v>0</v>
      </c>
      <c r="I108" s="70">
        <v>0</v>
      </c>
      <c r="J108" s="70">
        <v>0</v>
      </c>
      <c r="K108" s="70">
        <v>0</v>
      </c>
      <c r="L108" s="70">
        <v>0</v>
      </c>
      <c r="M108" s="70">
        <v>17176</v>
      </c>
      <c r="N108" s="70">
        <v>0</v>
      </c>
      <c r="O108" s="70">
        <v>0</v>
      </c>
      <c r="P108" s="70">
        <v>0</v>
      </c>
      <c r="Q108" s="70">
        <v>0</v>
      </c>
      <c r="R108" s="70">
        <v>0</v>
      </c>
      <c r="S108" s="70">
        <v>0</v>
      </c>
      <c r="T108" s="70">
        <v>0</v>
      </c>
      <c r="U108" s="70">
        <v>0</v>
      </c>
      <c r="V108" s="70">
        <v>0</v>
      </c>
      <c r="W108" s="70">
        <v>0</v>
      </c>
      <c r="X108" s="70" t="s">
        <v>1104</v>
      </c>
      <c r="Y108" s="70" t="s">
        <v>1153</v>
      </c>
      <c r="Z108" s="81"/>
      <c r="AA108" s="80"/>
      <c r="AB108" s="81"/>
      <c r="AC108" s="81"/>
      <c r="AD108" s="82"/>
      <c r="AE108" s="82"/>
      <c r="AF108" s="82"/>
    </row>
    <row r="109" spans="1:32" s="74" customFormat="1" ht="12.75" customHeight="1" x14ac:dyDescent="0.2">
      <c r="A109" s="20" t="s">
        <v>458</v>
      </c>
      <c r="B109" s="20" t="s">
        <v>52</v>
      </c>
      <c r="C109" s="70">
        <v>0</v>
      </c>
      <c r="D109" s="70">
        <v>0</v>
      </c>
      <c r="E109" s="70">
        <v>0</v>
      </c>
      <c r="F109" s="70">
        <v>0</v>
      </c>
      <c r="G109" s="70">
        <v>0</v>
      </c>
      <c r="H109" s="70">
        <v>0</v>
      </c>
      <c r="I109" s="70">
        <v>0</v>
      </c>
      <c r="J109" s="70">
        <v>0</v>
      </c>
      <c r="K109" s="70">
        <v>0</v>
      </c>
      <c r="L109" s="70">
        <v>20000</v>
      </c>
      <c r="M109" s="70">
        <v>101594</v>
      </c>
      <c r="N109" s="70">
        <v>15400</v>
      </c>
      <c r="O109" s="70">
        <v>0</v>
      </c>
      <c r="P109" s="70">
        <v>0</v>
      </c>
      <c r="Q109" s="70">
        <v>0</v>
      </c>
      <c r="R109" s="70">
        <v>0</v>
      </c>
      <c r="S109" s="70">
        <v>0</v>
      </c>
      <c r="T109" s="70">
        <v>0</v>
      </c>
      <c r="U109" s="70">
        <v>0</v>
      </c>
      <c r="V109" s="70">
        <v>0</v>
      </c>
      <c r="W109" s="70">
        <v>0</v>
      </c>
      <c r="X109" s="70" t="s">
        <v>1104</v>
      </c>
      <c r="Y109" s="70" t="s">
        <v>1103</v>
      </c>
      <c r="Z109" s="81"/>
      <c r="AA109" s="80"/>
      <c r="AB109" s="81"/>
      <c r="AC109" s="81"/>
      <c r="AD109" s="82"/>
      <c r="AE109" s="82"/>
      <c r="AF109" s="82"/>
    </row>
    <row r="110" spans="1:32" s="74" customFormat="1" ht="12.75" customHeight="1" x14ac:dyDescent="0.2">
      <c r="A110" s="20" t="s">
        <v>862</v>
      </c>
      <c r="B110" s="20" t="s">
        <v>863</v>
      </c>
      <c r="C110" s="70">
        <v>0</v>
      </c>
      <c r="D110" s="70">
        <v>0</v>
      </c>
      <c r="E110" s="70">
        <v>0</v>
      </c>
      <c r="F110" s="70">
        <v>0</v>
      </c>
      <c r="G110" s="70">
        <v>0</v>
      </c>
      <c r="H110" s="70">
        <v>0</v>
      </c>
      <c r="I110" s="70">
        <v>0</v>
      </c>
      <c r="J110" s="70">
        <v>0</v>
      </c>
      <c r="K110" s="70">
        <v>0</v>
      </c>
      <c r="L110" s="70">
        <v>0</v>
      </c>
      <c r="M110" s="70">
        <v>143259</v>
      </c>
      <c r="N110" s="70">
        <v>0</v>
      </c>
      <c r="O110" s="70">
        <v>0</v>
      </c>
      <c r="P110" s="70">
        <v>0</v>
      </c>
      <c r="Q110" s="70">
        <v>0</v>
      </c>
      <c r="R110" s="70">
        <v>0</v>
      </c>
      <c r="S110" s="70">
        <v>0</v>
      </c>
      <c r="T110" s="70">
        <v>0</v>
      </c>
      <c r="U110" s="70">
        <v>0</v>
      </c>
      <c r="V110" s="70">
        <v>0</v>
      </c>
      <c r="W110" s="70">
        <v>0</v>
      </c>
      <c r="X110" s="70" t="s">
        <v>1102</v>
      </c>
      <c r="Y110" s="70" t="s">
        <v>1100</v>
      </c>
      <c r="Z110" s="81"/>
      <c r="AA110" s="80"/>
      <c r="AB110" s="81"/>
      <c r="AC110" s="81"/>
      <c r="AD110" s="82"/>
      <c r="AE110" s="82"/>
      <c r="AF110" s="82"/>
    </row>
    <row r="111" spans="1:32" s="74" customFormat="1" ht="12.75" customHeight="1" x14ac:dyDescent="0.2">
      <c r="A111" s="20" t="s">
        <v>408</v>
      </c>
      <c r="B111" s="20" t="s">
        <v>53</v>
      </c>
      <c r="C111" s="70">
        <v>0</v>
      </c>
      <c r="D111" s="70">
        <v>0</v>
      </c>
      <c r="E111" s="70">
        <v>0</v>
      </c>
      <c r="F111" s="70">
        <v>0</v>
      </c>
      <c r="G111" s="70">
        <v>0</v>
      </c>
      <c r="H111" s="70">
        <v>0</v>
      </c>
      <c r="I111" s="70">
        <v>0</v>
      </c>
      <c r="J111" s="70">
        <v>0</v>
      </c>
      <c r="K111" s="70">
        <v>0</v>
      </c>
      <c r="L111" s="70">
        <v>0</v>
      </c>
      <c r="M111" s="70">
        <v>0</v>
      </c>
      <c r="N111" s="70">
        <v>0</v>
      </c>
      <c r="O111" s="70">
        <v>0</v>
      </c>
      <c r="P111" s="70">
        <v>0</v>
      </c>
      <c r="Q111" s="70">
        <v>0</v>
      </c>
      <c r="R111" s="70">
        <v>0</v>
      </c>
      <c r="S111" s="70">
        <v>0</v>
      </c>
      <c r="T111" s="70">
        <v>0</v>
      </c>
      <c r="U111" s="70">
        <v>5000</v>
      </c>
      <c r="V111" s="70">
        <v>0</v>
      </c>
      <c r="W111" s="70">
        <v>0</v>
      </c>
      <c r="X111" s="70" t="s">
        <v>1104</v>
      </c>
      <c r="Y111" s="70" t="s">
        <v>1103</v>
      </c>
      <c r="Z111" s="81"/>
      <c r="AA111" s="80"/>
      <c r="AB111" s="81"/>
      <c r="AC111" s="81"/>
      <c r="AD111" s="82"/>
      <c r="AE111" s="82"/>
      <c r="AF111" s="82"/>
    </row>
    <row r="112" spans="1:32" s="74" customFormat="1" ht="12.75" customHeight="1" x14ac:dyDescent="0.2">
      <c r="A112" s="20" t="s">
        <v>575</v>
      </c>
      <c r="B112" s="20" t="s">
        <v>54</v>
      </c>
      <c r="C112" s="70">
        <v>0</v>
      </c>
      <c r="D112" s="70">
        <v>0</v>
      </c>
      <c r="E112" s="70">
        <v>0</v>
      </c>
      <c r="F112" s="70">
        <v>0</v>
      </c>
      <c r="G112" s="70">
        <v>0</v>
      </c>
      <c r="H112" s="70">
        <v>0</v>
      </c>
      <c r="I112" s="70">
        <v>0</v>
      </c>
      <c r="J112" s="70">
        <v>0</v>
      </c>
      <c r="K112" s="70">
        <v>0</v>
      </c>
      <c r="L112" s="70">
        <v>0</v>
      </c>
      <c r="M112" s="70">
        <v>70646</v>
      </c>
      <c r="N112" s="70">
        <v>0</v>
      </c>
      <c r="O112" s="70">
        <v>0</v>
      </c>
      <c r="P112" s="70">
        <v>0</v>
      </c>
      <c r="Q112" s="70">
        <v>0</v>
      </c>
      <c r="R112" s="70">
        <v>0</v>
      </c>
      <c r="S112" s="70">
        <v>0</v>
      </c>
      <c r="T112" s="70">
        <v>0</v>
      </c>
      <c r="U112" s="70">
        <v>0</v>
      </c>
      <c r="V112" s="70">
        <v>12000</v>
      </c>
      <c r="W112" s="70">
        <v>0</v>
      </c>
      <c r="X112" s="70" t="s">
        <v>1104</v>
      </c>
      <c r="Y112" s="70" t="s">
        <v>1103</v>
      </c>
      <c r="Z112" s="81"/>
      <c r="AA112" s="80"/>
      <c r="AB112" s="81"/>
      <c r="AC112" s="81"/>
      <c r="AD112" s="82"/>
      <c r="AE112" s="82"/>
      <c r="AF112" s="82"/>
    </row>
    <row r="113" spans="1:32" s="74" customFormat="1" ht="12.75" customHeight="1" x14ac:dyDescent="0.2">
      <c r="A113" s="20" t="s">
        <v>403</v>
      </c>
      <c r="B113" s="20" t="s">
        <v>352</v>
      </c>
      <c r="C113" s="70">
        <v>0</v>
      </c>
      <c r="D113" s="70">
        <v>0</v>
      </c>
      <c r="E113" s="70">
        <v>0</v>
      </c>
      <c r="F113" s="70">
        <v>0</v>
      </c>
      <c r="G113" s="70">
        <v>0</v>
      </c>
      <c r="H113" s="70">
        <v>0</v>
      </c>
      <c r="I113" s="70">
        <v>0</v>
      </c>
      <c r="J113" s="70">
        <v>0</v>
      </c>
      <c r="K113" s="70">
        <v>0</v>
      </c>
      <c r="L113" s="70">
        <v>0</v>
      </c>
      <c r="M113" s="70">
        <v>239185</v>
      </c>
      <c r="N113" s="70">
        <v>351100</v>
      </c>
      <c r="O113" s="70">
        <v>0</v>
      </c>
      <c r="P113" s="70">
        <v>0</v>
      </c>
      <c r="Q113" s="70">
        <v>0</v>
      </c>
      <c r="R113" s="70">
        <v>0</v>
      </c>
      <c r="S113" s="70">
        <v>0</v>
      </c>
      <c r="T113" s="70">
        <v>0</v>
      </c>
      <c r="U113" s="70">
        <v>45892</v>
      </c>
      <c r="V113" s="70">
        <v>71253</v>
      </c>
      <c r="W113" s="70">
        <v>0</v>
      </c>
      <c r="X113" s="70" t="s">
        <v>1104</v>
      </c>
      <c r="Y113" s="70" t="s">
        <v>1100</v>
      </c>
      <c r="Z113" s="81"/>
      <c r="AA113" s="80"/>
      <c r="AB113" s="81"/>
      <c r="AC113" s="81"/>
      <c r="AD113" s="82"/>
      <c r="AE113" s="82"/>
      <c r="AF113" s="82"/>
    </row>
    <row r="114" spans="1:32" s="74" customFormat="1" ht="12.75" customHeight="1" x14ac:dyDescent="0.2">
      <c r="A114" s="20" t="s">
        <v>467</v>
      </c>
      <c r="B114" s="20" t="s">
        <v>55</v>
      </c>
      <c r="C114" s="70">
        <v>0</v>
      </c>
      <c r="D114" s="70">
        <v>0</v>
      </c>
      <c r="E114" s="70">
        <v>0</v>
      </c>
      <c r="F114" s="70">
        <v>0</v>
      </c>
      <c r="G114" s="70">
        <v>0</v>
      </c>
      <c r="H114" s="70">
        <v>0</v>
      </c>
      <c r="I114" s="70">
        <v>0</v>
      </c>
      <c r="J114" s="70">
        <v>0</v>
      </c>
      <c r="K114" s="70">
        <v>0</v>
      </c>
      <c r="L114" s="70">
        <v>0</v>
      </c>
      <c r="M114" s="70">
        <v>0</v>
      </c>
      <c r="N114" s="70">
        <v>0</v>
      </c>
      <c r="O114" s="70">
        <v>0</v>
      </c>
      <c r="P114" s="70">
        <v>0</v>
      </c>
      <c r="Q114" s="70">
        <v>0</v>
      </c>
      <c r="R114" s="70">
        <v>0</v>
      </c>
      <c r="S114" s="70">
        <v>0</v>
      </c>
      <c r="T114" s="70">
        <v>0</v>
      </c>
      <c r="U114" s="70">
        <v>0</v>
      </c>
      <c r="V114" s="70">
        <v>0</v>
      </c>
      <c r="W114" s="70">
        <v>0</v>
      </c>
      <c r="X114" s="70" t="s">
        <v>1104</v>
      </c>
      <c r="Y114" s="70" t="s">
        <v>1103</v>
      </c>
      <c r="Z114" s="81"/>
      <c r="AA114" s="80"/>
      <c r="AB114" s="81"/>
      <c r="AC114" s="81"/>
      <c r="AD114" s="82"/>
      <c r="AE114" s="82"/>
      <c r="AF114" s="82"/>
    </row>
    <row r="115" spans="1:32" s="74" customFormat="1" ht="12.75" customHeight="1" x14ac:dyDescent="0.2">
      <c r="A115" s="20" t="s">
        <v>442</v>
      </c>
      <c r="B115" s="20" t="s">
        <v>1115</v>
      </c>
      <c r="C115" s="70">
        <v>0</v>
      </c>
      <c r="D115" s="70">
        <v>0</v>
      </c>
      <c r="E115" s="70">
        <v>0</v>
      </c>
      <c r="F115" s="70">
        <v>0</v>
      </c>
      <c r="G115" s="70">
        <v>0</v>
      </c>
      <c r="H115" s="70">
        <v>0</v>
      </c>
      <c r="I115" s="70">
        <v>0</v>
      </c>
      <c r="J115" s="70">
        <v>0</v>
      </c>
      <c r="K115" s="70">
        <v>0</v>
      </c>
      <c r="L115" s="70">
        <v>0</v>
      </c>
      <c r="M115" s="70">
        <v>203981</v>
      </c>
      <c r="N115" s="70">
        <v>9900</v>
      </c>
      <c r="O115" s="70">
        <v>0</v>
      </c>
      <c r="P115" s="70">
        <v>0</v>
      </c>
      <c r="Q115" s="70">
        <v>0</v>
      </c>
      <c r="R115" s="70">
        <v>25000</v>
      </c>
      <c r="S115" s="70">
        <v>0</v>
      </c>
      <c r="T115" s="70">
        <v>0</v>
      </c>
      <c r="U115" s="70">
        <v>16500</v>
      </c>
      <c r="V115" s="70">
        <v>0</v>
      </c>
      <c r="W115" s="70">
        <v>227</v>
      </c>
      <c r="X115" s="70" t="s">
        <v>1104</v>
      </c>
      <c r="Y115" s="70" t="s">
        <v>1100</v>
      </c>
      <c r="Z115" s="81"/>
      <c r="AA115" s="80"/>
      <c r="AB115" s="81"/>
      <c r="AC115" s="81"/>
      <c r="AD115" s="82"/>
      <c r="AE115" s="82"/>
      <c r="AF115" s="82"/>
    </row>
    <row r="116" spans="1:32" s="74" customFormat="1" ht="12.75" customHeight="1" x14ac:dyDescent="0.2">
      <c r="A116" s="20" t="s">
        <v>678</v>
      </c>
      <c r="B116" s="20" t="s">
        <v>56</v>
      </c>
      <c r="C116" s="70">
        <v>0</v>
      </c>
      <c r="D116" s="70">
        <v>0</v>
      </c>
      <c r="E116" s="70">
        <v>0</v>
      </c>
      <c r="F116" s="70">
        <v>0</v>
      </c>
      <c r="G116" s="70">
        <v>0</v>
      </c>
      <c r="H116" s="70">
        <v>0</v>
      </c>
      <c r="I116" s="70">
        <v>441</v>
      </c>
      <c r="J116" s="70">
        <v>0</v>
      </c>
      <c r="K116" s="70">
        <v>0</v>
      </c>
      <c r="L116" s="70">
        <v>12004</v>
      </c>
      <c r="M116" s="70">
        <v>209459</v>
      </c>
      <c r="N116" s="70">
        <v>53000</v>
      </c>
      <c r="O116" s="70">
        <v>0</v>
      </c>
      <c r="P116" s="70">
        <v>1000</v>
      </c>
      <c r="Q116" s="70">
        <v>0</v>
      </c>
      <c r="R116" s="70">
        <v>0</v>
      </c>
      <c r="S116" s="70">
        <v>0</v>
      </c>
      <c r="T116" s="70">
        <v>0</v>
      </c>
      <c r="U116" s="70">
        <v>5000</v>
      </c>
      <c r="V116" s="70">
        <v>0</v>
      </c>
      <c r="W116" s="70">
        <v>18264</v>
      </c>
      <c r="X116" s="70" t="s">
        <v>1104</v>
      </c>
      <c r="Y116" s="70" t="s">
        <v>1107</v>
      </c>
      <c r="Z116" s="81"/>
      <c r="AA116" s="80"/>
      <c r="AB116" s="81"/>
      <c r="AC116" s="81"/>
      <c r="AD116" s="82"/>
      <c r="AE116" s="82"/>
      <c r="AF116" s="82"/>
    </row>
    <row r="117" spans="1:32" s="74" customFormat="1" ht="12.75" customHeight="1" x14ac:dyDescent="0.2">
      <c r="A117" s="20" t="s">
        <v>567</v>
      </c>
      <c r="B117" s="20" t="s">
        <v>57</v>
      </c>
      <c r="C117" s="70">
        <v>0</v>
      </c>
      <c r="D117" s="70">
        <v>0</v>
      </c>
      <c r="E117" s="70">
        <v>0</v>
      </c>
      <c r="F117" s="70">
        <v>0</v>
      </c>
      <c r="G117" s="70">
        <v>0</v>
      </c>
      <c r="H117" s="70">
        <v>0</v>
      </c>
      <c r="I117" s="70">
        <v>0</v>
      </c>
      <c r="J117" s="70">
        <v>0</v>
      </c>
      <c r="K117" s="70">
        <v>0</v>
      </c>
      <c r="L117" s="70">
        <v>0</v>
      </c>
      <c r="M117" s="70">
        <v>5988</v>
      </c>
      <c r="N117" s="70">
        <v>0</v>
      </c>
      <c r="O117" s="70">
        <v>0</v>
      </c>
      <c r="P117" s="70">
        <v>0</v>
      </c>
      <c r="Q117" s="70">
        <v>0</v>
      </c>
      <c r="R117" s="70">
        <v>0</v>
      </c>
      <c r="S117" s="70">
        <v>0</v>
      </c>
      <c r="T117" s="70">
        <v>0</v>
      </c>
      <c r="U117" s="70">
        <v>0</v>
      </c>
      <c r="V117" s="70">
        <v>0</v>
      </c>
      <c r="W117" s="70">
        <v>0</v>
      </c>
      <c r="X117" s="70" t="s">
        <v>1104</v>
      </c>
      <c r="Y117" s="70" t="s">
        <v>1103</v>
      </c>
      <c r="Z117" s="81"/>
      <c r="AA117" s="80"/>
      <c r="AB117" s="81"/>
      <c r="AC117" s="81"/>
      <c r="AD117" s="82"/>
      <c r="AE117" s="82"/>
      <c r="AF117" s="82"/>
    </row>
    <row r="118" spans="1:32" s="74" customFormat="1" ht="12.75" customHeight="1" x14ac:dyDescent="0.2">
      <c r="A118" s="20" t="s">
        <v>646</v>
      </c>
      <c r="B118" s="20" t="s">
        <v>58</v>
      </c>
      <c r="C118" s="70">
        <v>0</v>
      </c>
      <c r="D118" s="70">
        <v>0</v>
      </c>
      <c r="E118" s="70">
        <v>0</v>
      </c>
      <c r="F118" s="70">
        <v>0</v>
      </c>
      <c r="G118" s="70">
        <v>0</v>
      </c>
      <c r="H118" s="70">
        <v>0</v>
      </c>
      <c r="I118" s="70">
        <v>0</v>
      </c>
      <c r="J118" s="70">
        <v>0</v>
      </c>
      <c r="K118" s="70">
        <v>0</v>
      </c>
      <c r="L118" s="70">
        <v>0</v>
      </c>
      <c r="M118" s="70">
        <v>260325</v>
      </c>
      <c r="N118" s="70">
        <v>0</v>
      </c>
      <c r="O118" s="70">
        <v>0</v>
      </c>
      <c r="P118" s="70">
        <v>0</v>
      </c>
      <c r="Q118" s="70">
        <v>0</v>
      </c>
      <c r="R118" s="70">
        <v>0</v>
      </c>
      <c r="S118" s="70">
        <v>0</v>
      </c>
      <c r="T118" s="70">
        <v>0</v>
      </c>
      <c r="U118" s="70">
        <v>0</v>
      </c>
      <c r="V118" s="70">
        <v>0</v>
      </c>
      <c r="W118" s="70">
        <v>0</v>
      </c>
      <c r="X118" s="70" t="s">
        <v>1104</v>
      </c>
      <c r="Y118" s="70" t="s">
        <v>1103</v>
      </c>
      <c r="Z118" s="81"/>
      <c r="AA118" s="80"/>
      <c r="AB118" s="81"/>
      <c r="AC118" s="81"/>
      <c r="AD118" s="82"/>
      <c r="AE118" s="82"/>
      <c r="AF118" s="82"/>
    </row>
    <row r="119" spans="1:32" s="74" customFormat="1" ht="12.75" customHeight="1" x14ac:dyDescent="0.2">
      <c r="A119" s="20" t="s">
        <v>707</v>
      </c>
      <c r="B119" s="20" t="s">
        <v>59</v>
      </c>
      <c r="C119" s="70">
        <v>0</v>
      </c>
      <c r="D119" s="70">
        <v>0</v>
      </c>
      <c r="E119" s="70">
        <v>0</v>
      </c>
      <c r="F119" s="70">
        <v>0</v>
      </c>
      <c r="G119" s="70">
        <v>0</v>
      </c>
      <c r="H119" s="70">
        <v>0</v>
      </c>
      <c r="I119" s="70">
        <v>6</v>
      </c>
      <c r="J119" s="70">
        <v>0</v>
      </c>
      <c r="K119" s="70">
        <v>0</v>
      </c>
      <c r="L119" s="70">
        <v>315</v>
      </c>
      <c r="M119" s="70">
        <v>614926</v>
      </c>
      <c r="N119" s="70">
        <v>120000</v>
      </c>
      <c r="O119" s="70">
        <v>0</v>
      </c>
      <c r="P119" s="70">
        <v>23075</v>
      </c>
      <c r="Q119" s="70">
        <v>0</v>
      </c>
      <c r="R119" s="70">
        <v>0</v>
      </c>
      <c r="S119" s="70">
        <v>0</v>
      </c>
      <c r="T119" s="70">
        <v>0</v>
      </c>
      <c r="U119" s="70">
        <v>44745</v>
      </c>
      <c r="V119" s="70">
        <v>20000</v>
      </c>
      <c r="W119" s="70">
        <v>25000</v>
      </c>
      <c r="X119" s="70" t="s">
        <v>1104</v>
      </c>
      <c r="Y119" s="70" t="s">
        <v>1106</v>
      </c>
      <c r="Z119" s="81"/>
      <c r="AA119" s="80"/>
      <c r="AB119" s="81"/>
      <c r="AC119" s="81"/>
      <c r="AD119" s="82"/>
      <c r="AE119" s="82"/>
      <c r="AF119" s="82"/>
    </row>
    <row r="120" spans="1:32" s="74" customFormat="1" ht="12.75" customHeight="1" x14ac:dyDescent="0.2">
      <c r="A120" s="20" t="s">
        <v>404</v>
      </c>
      <c r="B120" s="20" t="s">
        <v>322</v>
      </c>
      <c r="C120" s="70">
        <v>0</v>
      </c>
      <c r="D120" s="70">
        <v>0</v>
      </c>
      <c r="E120" s="70">
        <v>0</v>
      </c>
      <c r="F120" s="70">
        <v>0</v>
      </c>
      <c r="G120" s="70">
        <v>0</v>
      </c>
      <c r="H120" s="70">
        <v>0</v>
      </c>
      <c r="I120" s="70">
        <v>0</v>
      </c>
      <c r="J120" s="70">
        <v>25000</v>
      </c>
      <c r="K120" s="70">
        <v>0</v>
      </c>
      <c r="L120" s="70">
        <v>0</v>
      </c>
      <c r="M120" s="70">
        <v>269700</v>
      </c>
      <c r="N120" s="70">
        <v>0</v>
      </c>
      <c r="O120" s="70">
        <v>0</v>
      </c>
      <c r="P120" s="70">
        <v>0</v>
      </c>
      <c r="Q120" s="70">
        <v>0</v>
      </c>
      <c r="R120" s="70">
        <v>0</v>
      </c>
      <c r="S120" s="70">
        <v>0</v>
      </c>
      <c r="T120" s="70">
        <v>0</v>
      </c>
      <c r="U120" s="70">
        <v>0</v>
      </c>
      <c r="V120" s="70">
        <v>0</v>
      </c>
      <c r="W120" s="70">
        <v>0</v>
      </c>
      <c r="X120" s="70" t="s">
        <v>1104</v>
      </c>
      <c r="Y120" s="70" t="s">
        <v>1109</v>
      </c>
      <c r="Z120" s="81"/>
      <c r="AA120" s="80"/>
      <c r="AB120" s="81"/>
      <c r="AC120" s="81"/>
      <c r="AD120" s="82"/>
      <c r="AE120" s="82"/>
      <c r="AF120" s="82"/>
    </row>
    <row r="121" spans="1:32" s="74" customFormat="1" ht="12.75" customHeight="1" x14ac:dyDescent="0.2">
      <c r="A121" s="20" t="s">
        <v>1012</v>
      </c>
      <c r="B121" s="20" t="s">
        <v>1013</v>
      </c>
      <c r="C121" s="70">
        <v>0</v>
      </c>
      <c r="D121" s="70">
        <v>0</v>
      </c>
      <c r="E121" s="70">
        <v>0</v>
      </c>
      <c r="F121" s="70">
        <v>0</v>
      </c>
      <c r="G121" s="70">
        <v>0</v>
      </c>
      <c r="H121" s="70">
        <v>0</v>
      </c>
      <c r="I121" s="70">
        <v>0</v>
      </c>
      <c r="J121" s="70">
        <v>0</v>
      </c>
      <c r="K121" s="70">
        <v>0</v>
      </c>
      <c r="L121" s="70">
        <v>0</v>
      </c>
      <c r="M121" s="70">
        <v>0</v>
      </c>
      <c r="N121" s="70">
        <v>0</v>
      </c>
      <c r="O121" s="70">
        <v>0</v>
      </c>
      <c r="P121" s="70">
        <v>0</v>
      </c>
      <c r="Q121" s="70">
        <v>0</v>
      </c>
      <c r="R121" s="70">
        <v>0</v>
      </c>
      <c r="S121" s="70">
        <v>0</v>
      </c>
      <c r="T121" s="70">
        <v>0</v>
      </c>
      <c r="U121" s="70">
        <v>0</v>
      </c>
      <c r="V121" s="70">
        <v>0</v>
      </c>
      <c r="W121" s="70">
        <v>0</v>
      </c>
      <c r="X121" s="70" t="s">
        <v>1104</v>
      </c>
      <c r="Y121" s="70" t="s">
        <v>1153</v>
      </c>
      <c r="Z121" s="81"/>
      <c r="AA121" s="80"/>
      <c r="AB121" s="81"/>
      <c r="AC121" s="81"/>
      <c r="AD121" s="82"/>
      <c r="AE121" s="82"/>
      <c r="AF121" s="82"/>
    </row>
    <row r="122" spans="1:32" s="74" customFormat="1" ht="12.75" customHeight="1" x14ac:dyDescent="0.2">
      <c r="A122" s="20" t="s">
        <v>496</v>
      </c>
      <c r="B122" s="20" t="s">
        <v>60</v>
      </c>
      <c r="C122" s="70">
        <v>0</v>
      </c>
      <c r="D122" s="70">
        <v>0</v>
      </c>
      <c r="E122" s="70">
        <v>0</v>
      </c>
      <c r="F122" s="70">
        <v>0</v>
      </c>
      <c r="G122" s="70">
        <v>0</v>
      </c>
      <c r="H122" s="70">
        <v>0</v>
      </c>
      <c r="I122" s="70">
        <v>0</v>
      </c>
      <c r="J122" s="70">
        <v>0</v>
      </c>
      <c r="K122" s="70">
        <v>0</v>
      </c>
      <c r="L122" s="70">
        <v>0</v>
      </c>
      <c r="M122" s="70">
        <v>365735</v>
      </c>
      <c r="N122" s="70">
        <v>0</v>
      </c>
      <c r="O122" s="70">
        <v>0</v>
      </c>
      <c r="P122" s="70">
        <v>0</v>
      </c>
      <c r="Q122" s="70">
        <v>0</v>
      </c>
      <c r="R122" s="70">
        <v>0</v>
      </c>
      <c r="S122" s="70">
        <v>0</v>
      </c>
      <c r="T122" s="70">
        <v>0</v>
      </c>
      <c r="U122" s="70">
        <v>0</v>
      </c>
      <c r="V122" s="70">
        <v>0</v>
      </c>
      <c r="W122" s="70">
        <v>0</v>
      </c>
      <c r="X122" s="70" t="s">
        <v>1104</v>
      </c>
      <c r="Y122" s="70" t="s">
        <v>1103</v>
      </c>
      <c r="Z122" s="81"/>
      <c r="AA122" s="80"/>
      <c r="AB122" s="81"/>
      <c r="AC122" s="81"/>
      <c r="AD122" s="82"/>
      <c r="AE122" s="82"/>
      <c r="AF122" s="82"/>
    </row>
    <row r="123" spans="1:32" s="74" customFormat="1" ht="12.75" customHeight="1" x14ac:dyDescent="0.2">
      <c r="A123" s="20" t="s">
        <v>441</v>
      </c>
      <c r="B123" s="20" t="s">
        <v>61</v>
      </c>
      <c r="C123" s="70">
        <v>0</v>
      </c>
      <c r="D123" s="70">
        <v>0</v>
      </c>
      <c r="E123" s="70">
        <v>0</v>
      </c>
      <c r="F123" s="70">
        <v>0</v>
      </c>
      <c r="G123" s="70">
        <v>0</v>
      </c>
      <c r="H123" s="70">
        <v>0</v>
      </c>
      <c r="I123" s="70">
        <v>0</v>
      </c>
      <c r="J123" s="70">
        <v>0</v>
      </c>
      <c r="K123" s="70">
        <v>0</v>
      </c>
      <c r="L123" s="70">
        <v>0</v>
      </c>
      <c r="M123" s="70">
        <v>65311</v>
      </c>
      <c r="N123" s="70">
        <v>36850</v>
      </c>
      <c r="O123" s="70">
        <v>0</v>
      </c>
      <c r="P123" s="70">
        <v>0</v>
      </c>
      <c r="Q123" s="70">
        <v>0</v>
      </c>
      <c r="R123" s="70">
        <v>5000</v>
      </c>
      <c r="S123" s="70">
        <v>0</v>
      </c>
      <c r="T123" s="70">
        <v>0</v>
      </c>
      <c r="U123" s="70">
        <v>3000</v>
      </c>
      <c r="V123" s="70">
        <v>5000</v>
      </c>
      <c r="W123" s="70">
        <v>12000</v>
      </c>
      <c r="X123" s="70" t="s">
        <v>1104</v>
      </c>
      <c r="Y123" s="70" t="s">
        <v>1100</v>
      </c>
      <c r="Z123" s="81"/>
      <c r="AA123" s="80"/>
      <c r="AB123" s="81"/>
      <c r="AC123" s="81"/>
      <c r="AD123" s="82"/>
      <c r="AE123" s="82"/>
      <c r="AF123" s="82"/>
    </row>
    <row r="124" spans="1:32" s="74" customFormat="1" ht="12.75" customHeight="1" x14ac:dyDescent="0.2">
      <c r="A124" s="20" t="s">
        <v>514</v>
      </c>
      <c r="B124" s="20" t="s">
        <v>62</v>
      </c>
      <c r="C124" s="70">
        <v>0</v>
      </c>
      <c r="D124" s="70">
        <v>0</v>
      </c>
      <c r="E124" s="70">
        <v>0</v>
      </c>
      <c r="F124" s="70">
        <v>0</v>
      </c>
      <c r="G124" s="70">
        <v>0</v>
      </c>
      <c r="H124" s="70">
        <v>0</v>
      </c>
      <c r="I124" s="70">
        <v>0</v>
      </c>
      <c r="J124" s="70">
        <v>0</v>
      </c>
      <c r="K124" s="70">
        <v>0</v>
      </c>
      <c r="L124" s="70">
        <v>0</v>
      </c>
      <c r="M124" s="70">
        <v>64736</v>
      </c>
      <c r="N124" s="70">
        <v>0</v>
      </c>
      <c r="O124" s="70">
        <v>0</v>
      </c>
      <c r="P124" s="70">
        <v>0</v>
      </c>
      <c r="Q124" s="70">
        <v>0</v>
      </c>
      <c r="R124" s="70">
        <v>0</v>
      </c>
      <c r="S124" s="70">
        <v>0</v>
      </c>
      <c r="T124" s="70">
        <v>0</v>
      </c>
      <c r="U124" s="70">
        <v>0</v>
      </c>
      <c r="V124" s="70">
        <v>0</v>
      </c>
      <c r="W124" s="70">
        <v>0</v>
      </c>
      <c r="X124" s="70" t="s">
        <v>1104</v>
      </c>
      <c r="Y124" s="70" t="s">
        <v>1103</v>
      </c>
      <c r="Z124" s="81"/>
      <c r="AA124" s="80"/>
      <c r="AB124" s="81"/>
      <c r="AC124" s="81"/>
      <c r="AD124" s="82"/>
      <c r="AE124" s="82"/>
      <c r="AF124" s="82"/>
    </row>
    <row r="125" spans="1:32" s="74" customFormat="1" ht="12.75" customHeight="1" x14ac:dyDescent="0.2">
      <c r="A125" s="20" t="s">
        <v>759</v>
      </c>
      <c r="B125" s="20" t="s">
        <v>353</v>
      </c>
      <c r="C125" s="70">
        <v>0</v>
      </c>
      <c r="D125" s="70">
        <v>0</v>
      </c>
      <c r="E125" s="70">
        <v>0</v>
      </c>
      <c r="F125" s="70">
        <v>0</v>
      </c>
      <c r="G125" s="70">
        <v>0</v>
      </c>
      <c r="H125" s="70">
        <v>0</v>
      </c>
      <c r="I125" s="70">
        <v>0</v>
      </c>
      <c r="J125" s="70">
        <v>0</v>
      </c>
      <c r="K125" s="70">
        <v>0</v>
      </c>
      <c r="L125" s="70">
        <v>0</v>
      </c>
      <c r="M125" s="70">
        <v>0</v>
      </c>
      <c r="N125" s="70">
        <v>0</v>
      </c>
      <c r="O125" s="70">
        <v>0</v>
      </c>
      <c r="P125" s="70">
        <v>0</v>
      </c>
      <c r="Q125" s="70">
        <v>0</v>
      </c>
      <c r="R125" s="70">
        <v>0</v>
      </c>
      <c r="S125" s="70">
        <v>0</v>
      </c>
      <c r="T125" s="70">
        <v>0</v>
      </c>
      <c r="U125" s="70">
        <v>0</v>
      </c>
      <c r="V125" s="70">
        <v>0</v>
      </c>
      <c r="W125" s="70">
        <v>0</v>
      </c>
      <c r="X125" s="70" t="s">
        <v>1104</v>
      </c>
      <c r="Y125" s="70" t="s">
        <v>1153</v>
      </c>
      <c r="Z125" s="81"/>
      <c r="AA125" s="80"/>
      <c r="AB125" s="81"/>
      <c r="AC125" s="81"/>
      <c r="AD125" s="82"/>
      <c r="AE125" s="82"/>
      <c r="AF125" s="82"/>
    </row>
    <row r="126" spans="1:32" s="74" customFormat="1" ht="12.75" customHeight="1" x14ac:dyDescent="0.2">
      <c r="A126" s="20" t="s">
        <v>576</v>
      </c>
      <c r="B126" s="20" t="s">
        <v>63</v>
      </c>
      <c r="C126" s="70">
        <v>0</v>
      </c>
      <c r="D126" s="70">
        <v>0</v>
      </c>
      <c r="E126" s="70">
        <v>0</v>
      </c>
      <c r="F126" s="70">
        <v>0</v>
      </c>
      <c r="G126" s="70">
        <v>0</v>
      </c>
      <c r="H126" s="70">
        <v>0</v>
      </c>
      <c r="I126" s="70">
        <v>0</v>
      </c>
      <c r="J126" s="70">
        <v>0</v>
      </c>
      <c r="K126" s="70">
        <v>0</v>
      </c>
      <c r="L126" s="70">
        <v>0</v>
      </c>
      <c r="M126" s="70">
        <v>0</v>
      </c>
      <c r="N126" s="70">
        <v>0</v>
      </c>
      <c r="O126" s="70">
        <v>0</v>
      </c>
      <c r="P126" s="70">
        <v>0</v>
      </c>
      <c r="Q126" s="70">
        <v>0</v>
      </c>
      <c r="R126" s="70">
        <v>0</v>
      </c>
      <c r="S126" s="70">
        <v>0</v>
      </c>
      <c r="T126" s="70">
        <v>0</v>
      </c>
      <c r="U126" s="70">
        <v>0</v>
      </c>
      <c r="V126" s="70">
        <v>0</v>
      </c>
      <c r="W126" s="70">
        <v>0</v>
      </c>
      <c r="X126" s="70" t="s">
        <v>1104</v>
      </c>
      <c r="Y126" s="70" t="s">
        <v>1103</v>
      </c>
      <c r="Z126" s="81"/>
      <c r="AA126" s="80"/>
      <c r="AB126" s="81"/>
      <c r="AC126" s="81"/>
      <c r="AD126" s="82"/>
      <c r="AE126" s="82"/>
      <c r="AF126" s="82"/>
    </row>
    <row r="127" spans="1:32" s="74" customFormat="1" ht="12.75" customHeight="1" x14ac:dyDescent="0.2">
      <c r="A127" s="20" t="s">
        <v>868</v>
      </c>
      <c r="B127" s="20" t="s">
        <v>869</v>
      </c>
      <c r="C127" s="70">
        <v>0</v>
      </c>
      <c r="D127" s="70">
        <v>0</v>
      </c>
      <c r="E127" s="70">
        <v>0</v>
      </c>
      <c r="F127" s="70">
        <v>0</v>
      </c>
      <c r="G127" s="70">
        <v>0</v>
      </c>
      <c r="H127" s="70">
        <v>0</v>
      </c>
      <c r="I127" s="70">
        <v>0</v>
      </c>
      <c r="J127" s="70">
        <v>0</v>
      </c>
      <c r="K127" s="70">
        <v>0</v>
      </c>
      <c r="L127" s="70">
        <v>0</v>
      </c>
      <c r="M127" s="70">
        <v>184726</v>
      </c>
      <c r="N127" s="70">
        <v>0</v>
      </c>
      <c r="O127" s="70">
        <v>0</v>
      </c>
      <c r="P127" s="70">
        <v>0</v>
      </c>
      <c r="Q127" s="70">
        <v>0</v>
      </c>
      <c r="R127" s="70">
        <v>0</v>
      </c>
      <c r="S127" s="70">
        <v>1451</v>
      </c>
      <c r="T127" s="70">
        <v>0</v>
      </c>
      <c r="U127" s="70">
        <v>0</v>
      </c>
      <c r="V127" s="70">
        <v>0</v>
      </c>
      <c r="W127" s="70">
        <v>0</v>
      </c>
      <c r="X127" s="70" t="s">
        <v>1101</v>
      </c>
      <c r="Y127" s="70" t="s">
        <v>1100</v>
      </c>
      <c r="Z127" s="81"/>
      <c r="AA127" s="80"/>
      <c r="AB127" s="81"/>
      <c r="AC127" s="81"/>
      <c r="AD127" s="82"/>
      <c r="AE127" s="82"/>
      <c r="AF127" s="82"/>
    </row>
    <row r="128" spans="1:32" s="74" customFormat="1" ht="12.75" customHeight="1" x14ac:dyDescent="0.2">
      <c r="A128" s="20" t="s">
        <v>411</v>
      </c>
      <c r="B128" s="20" t="s">
        <v>768</v>
      </c>
      <c r="C128" s="70">
        <v>0</v>
      </c>
      <c r="D128" s="70">
        <v>0</v>
      </c>
      <c r="E128" s="70">
        <v>0</v>
      </c>
      <c r="F128" s="70">
        <v>0</v>
      </c>
      <c r="G128" s="70">
        <v>0</v>
      </c>
      <c r="H128" s="70">
        <v>0</v>
      </c>
      <c r="I128" s="70">
        <v>0</v>
      </c>
      <c r="J128" s="70">
        <v>0</v>
      </c>
      <c r="K128" s="70">
        <v>0</v>
      </c>
      <c r="L128" s="70">
        <v>0</v>
      </c>
      <c r="M128" s="70">
        <v>305897</v>
      </c>
      <c r="N128" s="70">
        <v>20000</v>
      </c>
      <c r="O128" s="70">
        <v>0</v>
      </c>
      <c r="P128" s="70">
        <v>0</v>
      </c>
      <c r="Q128" s="70">
        <v>0</v>
      </c>
      <c r="R128" s="70">
        <v>94669</v>
      </c>
      <c r="S128" s="70">
        <v>0</v>
      </c>
      <c r="T128" s="70">
        <v>0</v>
      </c>
      <c r="U128" s="70">
        <v>0</v>
      </c>
      <c r="V128" s="70">
        <v>0</v>
      </c>
      <c r="W128" s="70">
        <v>38883</v>
      </c>
      <c r="X128" s="70" t="s">
        <v>1104</v>
      </c>
      <c r="Y128" s="70" t="s">
        <v>1100</v>
      </c>
      <c r="Z128" s="81"/>
      <c r="AA128" s="80"/>
      <c r="AB128" s="81"/>
      <c r="AC128" s="81"/>
      <c r="AD128" s="82"/>
      <c r="AE128" s="82"/>
      <c r="AF128" s="82"/>
    </row>
    <row r="129" spans="1:32" s="74" customFormat="1" ht="12.75" customHeight="1" x14ac:dyDescent="0.2">
      <c r="A129" s="20" t="s">
        <v>412</v>
      </c>
      <c r="B129" s="20" t="s">
        <v>323</v>
      </c>
      <c r="C129" s="70">
        <v>0</v>
      </c>
      <c r="D129" s="70">
        <v>0</v>
      </c>
      <c r="E129" s="70">
        <v>0</v>
      </c>
      <c r="F129" s="70">
        <v>0</v>
      </c>
      <c r="G129" s="70">
        <v>0</v>
      </c>
      <c r="H129" s="70">
        <v>0</v>
      </c>
      <c r="I129" s="70">
        <v>0</v>
      </c>
      <c r="J129" s="70">
        <v>0</v>
      </c>
      <c r="K129" s="70">
        <v>0</v>
      </c>
      <c r="L129" s="70">
        <v>0</v>
      </c>
      <c r="M129" s="70">
        <v>283519</v>
      </c>
      <c r="N129" s="70">
        <v>10000</v>
      </c>
      <c r="O129" s="70">
        <v>0</v>
      </c>
      <c r="P129" s="70">
        <v>0</v>
      </c>
      <c r="Q129" s="70">
        <v>0</v>
      </c>
      <c r="R129" s="70">
        <v>0</v>
      </c>
      <c r="S129" s="70">
        <v>0</v>
      </c>
      <c r="T129" s="70">
        <v>0</v>
      </c>
      <c r="U129" s="70">
        <v>18000</v>
      </c>
      <c r="V129" s="70">
        <v>14000</v>
      </c>
      <c r="W129" s="70">
        <v>0</v>
      </c>
      <c r="X129" s="70" t="s">
        <v>1104</v>
      </c>
      <c r="Y129" s="70" t="s">
        <v>1109</v>
      </c>
      <c r="Z129" s="81"/>
      <c r="AA129" s="80"/>
      <c r="AB129" s="81"/>
      <c r="AC129" s="81"/>
      <c r="AD129" s="82"/>
      <c r="AE129" s="82"/>
      <c r="AF129" s="82"/>
    </row>
    <row r="130" spans="1:32" s="74" customFormat="1" ht="12.75" customHeight="1" x14ac:dyDescent="0.2">
      <c r="A130" s="20" t="s">
        <v>730</v>
      </c>
      <c r="B130" s="20" t="s">
        <v>1116</v>
      </c>
      <c r="C130" s="70">
        <v>0</v>
      </c>
      <c r="D130" s="70">
        <v>0</v>
      </c>
      <c r="E130" s="70">
        <v>0</v>
      </c>
      <c r="F130" s="70">
        <v>0</v>
      </c>
      <c r="G130" s="70">
        <v>0</v>
      </c>
      <c r="H130" s="70">
        <v>0</v>
      </c>
      <c r="I130" s="70">
        <v>0</v>
      </c>
      <c r="J130" s="70">
        <v>0</v>
      </c>
      <c r="K130" s="70">
        <v>0</v>
      </c>
      <c r="L130" s="70">
        <v>0</v>
      </c>
      <c r="M130" s="70">
        <v>10689</v>
      </c>
      <c r="N130" s="70">
        <v>0</v>
      </c>
      <c r="O130" s="70">
        <v>0</v>
      </c>
      <c r="P130" s="70">
        <v>610</v>
      </c>
      <c r="Q130" s="70">
        <v>0</v>
      </c>
      <c r="R130" s="70">
        <v>0</v>
      </c>
      <c r="S130" s="70">
        <v>0</v>
      </c>
      <c r="T130" s="70">
        <v>0</v>
      </c>
      <c r="U130" s="70">
        <v>0</v>
      </c>
      <c r="V130" s="70">
        <v>0</v>
      </c>
      <c r="W130" s="70">
        <v>0</v>
      </c>
      <c r="X130" s="70" t="s">
        <v>1104</v>
      </c>
      <c r="Y130" s="70" t="s">
        <v>1153</v>
      </c>
      <c r="Z130" s="81"/>
      <c r="AA130" s="80"/>
      <c r="AB130" s="81"/>
      <c r="AC130" s="81"/>
      <c r="AD130" s="82"/>
      <c r="AE130" s="82"/>
      <c r="AF130" s="82"/>
    </row>
    <row r="131" spans="1:32" s="74" customFormat="1" ht="12.75" customHeight="1" x14ac:dyDescent="0.2">
      <c r="A131" s="20" t="s">
        <v>416</v>
      </c>
      <c r="B131" s="20" t="s">
        <v>64</v>
      </c>
      <c r="C131" s="70">
        <v>0</v>
      </c>
      <c r="D131" s="70">
        <v>0</v>
      </c>
      <c r="E131" s="70">
        <v>0</v>
      </c>
      <c r="F131" s="70">
        <v>0</v>
      </c>
      <c r="G131" s="70">
        <v>0</v>
      </c>
      <c r="H131" s="70">
        <v>0</v>
      </c>
      <c r="I131" s="70">
        <v>0</v>
      </c>
      <c r="J131" s="70">
        <v>0</v>
      </c>
      <c r="K131" s="70">
        <v>0</v>
      </c>
      <c r="L131" s="70">
        <v>0</v>
      </c>
      <c r="M131" s="70">
        <v>5450</v>
      </c>
      <c r="N131" s="70">
        <v>0</v>
      </c>
      <c r="O131" s="70">
        <v>0</v>
      </c>
      <c r="P131" s="70">
        <v>0</v>
      </c>
      <c r="Q131" s="70">
        <v>0</v>
      </c>
      <c r="R131" s="70">
        <v>0</v>
      </c>
      <c r="S131" s="70">
        <v>0</v>
      </c>
      <c r="T131" s="70">
        <v>0</v>
      </c>
      <c r="U131" s="70">
        <v>0</v>
      </c>
      <c r="V131" s="70">
        <v>150</v>
      </c>
      <c r="W131" s="70">
        <v>0</v>
      </c>
      <c r="X131" s="70" t="s">
        <v>1104</v>
      </c>
      <c r="Y131" s="70" t="s">
        <v>1103</v>
      </c>
      <c r="Z131" s="81"/>
      <c r="AA131" s="80"/>
      <c r="AB131" s="81"/>
      <c r="AC131" s="81"/>
      <c r="AD131" s="82"/>
      <c r="AE131" s="82"/>
      <c r="AF131" s="82"/>
    </row>
    <row r="132" spans="1:32" s="74" customFormat="1" ht="12.75" customHeight="1" x14ac:dyDescent="0.2">
      <c r="A132" s="20" t="s">
        <v>1014</v>
      </c>
      <c r="B132" s="20" t="s">
        <v>1015</v>
      </c>
      <c r="C132" s="70">
        <v>0</v>
      </c>
      <c r="D132" s="70">
        <v>0</v>
      </c>
      <c r="E132" s="70">
        <v>0</v>
      </c>
      <c r="F132" s="70">
        <v>0</v>
      </c>
      <c r="G132" s="70">
        <v>0</v>
      </c>
      <c r="H132" s="70">
        <v>0</v>
      </c>
      <c r="I132" s="70">
        <v>0</v>
      </c>
      <c r="J132" s="70">
        <v>0</v>
      </c>
      <c r="K132" s="70">
        <v>0</v>
      </c>
      <c r="L132" s="70">
        <v>0</v>
      </c>
      <c r="M132" s="70">
        <v>5185</v>
      </c>
      <c r="N132" s="70">
        <v>0</v>
      </c>
      <c r="O132" s="70">
        <v>0</v>
      </c>
      <c r="P132" s="70">
        <v>0</v>
      </c>
      <c r="Q132" s="70">
        <v>0</v>
      </c>
      <c r="R132" s="70">
        <v>0</v>
      </c>
      <c r="S132" s="70">
        <v>0</v>
      </c>
      <c r="T132" s="70">
        <v>0</v>
      </c>
      <c r="U132" s="70">
        <v>0</v>
      </c>
      <c r="V132" s="70">
        <v>0</v>
      </c>
      <c r="W132" s="70">
        <v>0</v>
      </c>
      <c r="X132" s="70" t="s">
        <v>1104</v>
      </c>
      <c r="Y132" s="70" t="s">
        <v>1153</v>
      </c>
      <c r="Z132" s="81"/>
      <c r="AA132" s="80"/>
      <c r="AB132" s="81"/>
      <c r="AC132" s="81"/>
      <c r="AD132" s="82"/>
      <c r="AE132" s="82"/>
      <c r="AF132" s="82"/>
    </row>
    <row r="133" spans="1:32" s="74" customFormat="1" ht="12.75" customHeight="1" x14ac:dyDescent="0.2">
      <c r="A133" s="20" t="s">
        <v>1698</v>
      </c>
      <c r="B133" s="20" t="s">
        <v>1746</v>
      </c>
      <c r="C133" s="70">
        <v>0</v>
      </c>
      <c r="D133" s="70">
        <v>0</v>
      </c>
      <c r="E133" s="70">
        <v>0</v>
      </c>
      <c r="F133" s="70">
        <v>0</v>
      </c>
      <c r="G133" s="70">
        <v>0</v>
      </c>
      <c r="H133" s="70">
        <v>0</v>
      </c>
      <c r="I133" s="70">
        <v>0</v>
      </c>
      <c r="J133" s="70">
        <v>0</v>
      </c>
      <c r="K133" s="70">
        <v>0</v>
      </c>
      <c r="L133" s="70">
        <v>0</v>
      </c>
      <c r="M133" s="70">
        <v>52279</v>
      </c>
      <c r="N133" s="70">
        <v>0</v>
      </c>
      <c r="O133" s="70">
        <v>0</v>
      </c>
      <c r="P133" s="70">
        <v>0</v>
      </c>
      <c r="Q133" s="70">
        <v>0</v>
      </c>
      <c r="R133" s="70">
        <v>0</v>
      </c>
      <c r="S133" s="70">
        <v>0</v>
      </c>
      <c r="T133" s="70">
        <v>0</v>
      </c>
      <c r="U133" s="70">
        <v>0</v>
      </c>
      <c r="V133" s="70">
        <v>0</v>
      </c>
      <c r="W133" s="70">
        <v>0</v>
      </c>
      <c r="X133" s="70" t="s">
        <v>1105</v>
      </c>
      <c r="Y133" s="70" t="s">
        <v>1105</v>
      </c>
      <c r="Z133" s="81"/>
      <c r="AA133" s="80"/>
      <c r="AB133" s="81"/>
      <c r="AC133" s="81"/>
      <c r="AD133" s="82"/>
      <c r="AE133" s="82"/>
      <c r="AF133" s="82"/>
    </row>
    <row r="134" spans="1:32" s="74" customFormat="1" ht="12.75" customHeight="1" x14ac:dyDescent="0.2">
      <c r="A134" s="20" t="s">
        <v>423</v>
      </c>
      <c r="B134" s="20" t="s">
        <v>1083</v>
      </c>
      <c r="C134" s="70">
        <v>0</v>
      </c>
      <c r="D134" s="70">
        <v>0</v>
      </c>
      <c r="E134" s="70">
        <v>0</v>
      </c>
      <c r="F134" s="70">
        <v>0</v>
      </c>
      <c r="G134" s="70">
        <v>0</v>
      </c>
      <c r="H134" s="70">
        <v>0</v>
      </c>
      <c r="I134" s="70">
        <v>0</v>
      </c>
      <c r="J134" s="70">
        <v>0</v>
      </c>
      <c r="K134" s="70">
        <v>0</v>
      </c>
      <c r="L134" s="70">
        <v>0</v>
      </c>
      <c r="M134" s="70">
        <v>436349</v>
      </c>
      <c r="N134" s="70">
        <v>71500</v>
      </c>
      <c r="O134" s="70">
        <v>0</v>
      </c>
      <c r="P134" s="70">
        <v>0</v>
      </c>
      <c r="Q134" s="70">
        <v>0</v>
      </c>
      <c r="R134" s="70">
        <v>0</v>
      </c>
      <c r="S134" s="70">
        <v>0</v>
      </c>
      <c r="T134" s="70">
        <v>0</v>
      </c>
      <c r="U134" s="70">
        <v>0</v>
      </c>
      <c r="V134" s="70">
        <v>0</v>
      </c>
      <c r="W134" s="70">
        <v>0</v>
      </c>
      <c r="X134" s="70" t="s">
        <v>1104</v>
      </c>
      <c r="Y134" s="70" t="s">
        <v>1109</v>
      </c>
      <c r="Z134" s="81"/>
      <c r="AA134" s="80"/>
      <c r="AB134" s="81"/>
      <c r="AC134" s="81"/>
      <c r="AD134" s="82"/>
      <c r="AE134" s="82"/>
      <c r="AF134" s="82"/>
    </row>
    <row r="135" spans="1:32" s="74" customFormat="1" ht="12.75" customHeight="1" x14ac:dyDescent="0.2">
      <c r="A135" s="20" t="s">
        <v>1051</v>
      </c>
      <c r="B135" s="20" t="s">
        <v>1052</v>
      </c>
      <c r="C135" s="70">
        <v>0</v>
      </c>
      <c r="D135" s="70">
        <v>0</v>
      </c>
      <c r="E135" s="70">
        <v>0</v>
      </c>
      <c r="F135" s="70">
        <v>0</v>
      </c>
      <c r="G135" s="70">
        <v>0</v>
      </c>
      <c r="H135" s="70">
        <v>0</v>
      </c>
      <c r="I135" s="70">
        <v>0</v>
      </c>
      <c r="J135" s="70">
        <v>0</v>
      </c>
      <c r="K135" s="70">
        <v>0</v>
      </c>
      <c r="L135" s="70">
        <v>0</v>
      </c>
      <c r="M135" s="70">
        <v>30278</v>
      </c>
      <c r="N135" s="70">
        <v>0</v>
      </c>
      <c r="O135" s="70">
        <v>0</v>
      </c>
      <c r="P135" s="70">
        <v>0</v>
      </c>
      <c r="Q135" s="70">
        <v>0</v>
      </c>
      <c r="R135" s="70">
        <v>0</v>
      </c>
      <c r="S135" s="70">
        <v>0</v>
      </c>
      <c r="T135" s="70">
        <v>0</v>
      </c>
      <c r="U135" s="70">
        <v>0</v>
      </c>
      <c r="V135" s="70">
        <v>0</v>
      </c>
      <c r="W135" s="70">
        <v>0</v>
      </c>
      <c r="X135" s="70" t="s">
        <v>1104</v>
      </c>
      <c r="Y135" s="70" t="s">
        <v>1153</v>
      </c>
      <c r="Z135" s="81"/>
      <c r="AA135" s="80"/>
      <c r="AB135" s="81"/>
      <c r="AC135" s="81"/>
      <c r="AD135" s="82"/>
      <c r="AE135" s="82"/>
      <c r="AF135" s="82"/>
    </row>
    <row r="136" spans="1:32" s="74" customFormat="1" ht="12.75" customHeight="1" x14ac:dyDescent="0.2">
      <c r="A136" s="20" t="s">
        <v>750</v>
      </c>
      <c r="B136" s="20" t="s">
        <v>1117</v>
      </c>
      <c r="C136" s="70">
        <v>0</v>
      </c>
      <c r="D136" s="70">
        <v>0</v>
      </c>
      <c r="E136" s="70">
        <v>0</v>
      </c>
      <c r="F136" s="70">
        <v>0</v>
      </c>
      <c r="G136" s="70">
        <v>0</v>
      </c>
      <c r="H136" s="70">
        <v>0</v>
      </c>
      <c r="I136" s="70">
        <v>0</v>
      </c>
      <c r="J136" s="70">
        <v>0</v>
      </c>
      <c r="K136" s="70">
        <v>0</v>
      </c>
      <c r="L136" s="70">
        <v>0</v>
      </c>
      <c r="M136" s="70">
        <v>25724</v>
      </c>
      <c r="N136" s="70">
        <v>0</v>
      </c>
      <c r="O136" s="70">
        <v>0</v>
      </c>
      <c r="P136" s="70">
        <v>0</v>
      </c>
      <c r="Q136" s="70">
        <v>0</v>
      </c>
      <c r="R136" s="70">
        <v>0</v>
      </c>
      <c r="S136" s="70">
        <v>0</v>
      </c>
      <c r="T136" s="70">
        <v>0</v>
      </c>
      <c r="U136" s="70">
        <v>0</v>
      </c>
      <c r="V136" s="70">
        <v>0</v>
      </c>
      <c r="W136" s="70">
        <v>0</v>
      </c>
      <c r="X136" s="70" t="s">
        <v>1104</v>
      </c>
      <c r="Y136" s="70" t="s">
        <v>1153</v>
      </c>
      <c r="Z136" s="81"/>
      <c r="AA136" s="80"/>
      <c r="AB136" s="81"/>
      <c r="AC136" s="81"/>
      <c r="AD136" s="82"/>
      <c r="AE136" s="82"/>
      <c r="AF136" s="82"/>
    </row>
    <row r="137" spans="1:32" s="74" customFormat="1" ht="12.75" customHeight="1" x14ac:dyDescent="0.2">
      <c r="A137" s="20" t="s">
        <v>669</v>
      </c>
      <c r="B137" s="20" t="s">
        <v>65</v>
      </c>
      <c r="C137" s="70">
        <v>0</v>
      </c>
      <c r="D137" s="70">
        <v>0</v>
      </c>
      <c r="E137" s="70">
        <v>0</v>
      </c>
      <c r="F137" s="70">
        <v>0</v>
      </c>
      <c r="G137" s="70">
        <v>0</v>
      </c>
      <c r="H137" s="70">
        <v>0</v>
      </c>
      <c r="I137" s="70">
        <v>4</v>
      </c>
      <c r="J137" s="70">
        <v>0</v>
      </c>
      <c r="K137" s="70">
        <v>0</v>
      </c>
      <c r="L137" s="70">
        <v>0</v>
      </c>
      <c r="M137" s="70">
        <v>307096</v>
      </c>
      <c r="N137" s="70">
        <v>39000</v>
      </c>
      <c r="O137" s="70">
        <v>0</v>
      </c>
      <c r="P137" s="70">
        <v>500</v>
      </c>
      <c r="Q137" s="70">
        <v>0</v>
      </c>
      <c r="R137" s="70">
        <v>0</v>
      </c>
      <c r="S137" s="70">
        <v>0</v>
      </c>
      <c r="T137" s="70">
        <v>0</v>
      </c>
      <c r="U137" s="70">
        <v>0</v>
      </c>
      <c r="V137" s="70">
        <v>0</v>
      </c>
      <c r="W137" s="70">
        <v>94500</v>
      </c>
      <c r="X137" s="70" t="s">
        <v>1104</v>
      </c>
      <c r="Y137" s="70" t="s">
        <v>1107</v>
      </c>
      <c r="Z137" s="81"/>
      <c r="AA137" s="80"/>
      <c r="AB137" s="81"/>
      <c r="AC137" s="81"/>
      <c r="AD137" s="82"/>
      <c r="AE137" s="82"/>
      <c r="AF137" s="82"/>
    </row>
    <row r="138" spans="1:32" s="107" customFormat="1" ht="12.75" customHeight="1" x14ac:dyDescent="0.2">
      <c r="A138" s="20" t="s">
        <v>434</v>
      </c>
      <c r="B138" s="20" t="s">
        <v>324</v>
      </c>
      <c r="C138" s="70">
        <v>0</v>
      </c>
      <c r="D138" s="70">
        <v>0</v>
      </c>
      <c r="E138" s="70">
        <v>0</v>
      </c>
      <c r="F138" s="70">
        <v>0</v>
      </c>
      <c r="G138" s="70">
        <v>0</v>
      </c>
      <c r="H138" s="70">
        <v>0</v>
      </c>
      <c r="I138" s="70">
        <v>0</v>
      </c>
      <c r="J138" s="70">
        <v>0</v>
      </c>
      <c r="K138" s="70">
        <v>0</v>
      </c>
      <c r="L138" s="70">
        <v>0</v>
      </c>
      <c r="M138" s="70">
        <v>87621</v>
      </c>
      <c r="N138" s="70">
        <v>50600</v>
      </c>
      <c r="O138" s="70">
        <v>0</v>
      </c>
      <c r="P138" s="70">
        <v>44500</v>
      </c>
      <c r="Q138" s="70">
        <v>0</v>
      </c>
      <c r="R138" s="70">
        <v>0</v>
      </c>
      <c r="S138" s="70">
        <v>0</v>
      </c>
      <c r="T138" s="70">
        <v>0</v>
      </c>
      <c r="U138" s="70">
        <v>0</v>
      </c>
      <c r="V138" s="70">
        <v>0</v>
      </c>
      <c r="W138" s="70">
        <v>30560</v>
      </c>
      <c r="X138" s="70" t="s">
        <v>1104</v>
      </c>
      <c r="Y138" s="70" t="s">
        <v>1109</v>
      </c>
      <c r="Z138" s="104"/>
      <c r="AA138" s="105"/>
      <c r="AB138" s="104"/>
      <c r="AC138" s="104"/>
      <c r="AD138" s="106"/>
      <c r="AE138" s="106"/>
      <c r="AF138" s="106"/>
    </row>
    <row r="139" spans="1:32" s="74" customFormat="1" ht="12.75" customHeight="1" x14ac:dyDescent="0.2">
      <c r="A139" s="102" t="s">
        <v>1725</v>
      </c>
      <c r="B139" s="102" t="s">
        <v>1727</v>
      </c>
      <c r="C139" s="103">
        <v>0</v>
      </c>
      <c r="D139" s="103">
        <v>0</v>
      </c>
      <c r="E139" s="103">
        <v>0</v>
      </c>
      <c r="F139" s="103">
        <v>0</v>
      </c>
      <c r="G139" s="103">
        <v>0</v>
      </c>
      <c r="H139" s="103">
        <v>0</v>
      </c>
      <c r="I139" s="103">
        <v>0</v>
      </c>
      <c r="J139" s="103">
        <v>0</v>
      </c>
      <c r="K139" s="103">
        <v>0</v>
      </c>
      <c r="L139" s="103">
        <v>0</v>
      </c>
      <c r="M139" s="103">
        <v>11949</v>
      </c>
      <c r="N139" s="103">
        <v>0</v>
      </c>
      <c r="O139" s="103">
        <v>0</v>
      </c>
      <c r="P139" s="103">
        <v>0</v>
      </c>
      <c r="Q139" s="103">
        <v>0</v>
      </c>
      <c r="R139" s="103">
        <v>0</v>
      </c>
      <c r="S139" s="103">
        <v>0</v>
      </c>
      <c r="T139" s="103">
        <v>0</v>
      </c>
      <c r="U139" s="103">
        <v>0</v>
      </c>
      <c r="V139" s="103">
        <v>0</v>
      </c>
      <c r="W139" s="103">
        <v>0</v>
      </c>
      <c r="X139" s="103" t="s">
        <v>1104</v>
      </c>
      <c r="Y139" s="103" t="s">
        <v>1153</v>
      </c>
      <c r="Z139" s="81"/>
      <c r="AA139" s="80"/>
      <c r="AB139" s="81"/>
      <c r="AC139" s="81"/>
      <c r="AD139" s="82"/>
      <c r="AE139" s="82"/>
      <c r="AF139" s="82"/>
    </row>
    <row r="140" spans="1:32" s="74" customFormat="1" ht="12.75" customHeight="1" x14ac:dyDescent="0.2">
      <c r="A140" s="20" t="s">
        <v>1016</v>
      </c>
      <c r="B140" s="20" t="s">
        <v>1017</v>
      </c>
      <c r="C140" s="70">
        <v>0</v>
      </c>
      <c r="D140" s="70">
        <v>0</v>
      </c>
      <c r="E140" s="70">
        <v>0</v>
      </c>
      <c r="F140" s="70">
        <v>0</v>
      </c>
      <c r="G140" s="70">
        <v>0</v>
      </c>
      <c r="H140" s="70">
        <v>0</v>
      </c>
      <c r="I140" s="70">
        <v>0</v>
      </c>
      <c r="J140" s="70">
        <v>0</v>
      </c>
      <c r="K140" s="70">
        <v>0</v>
      </c>
      <c r="L140" s="70">
        <v>0</v>
      </c>
      <c r="M140" s="70">
        <v>0</v>
      </c>
      <c r="N140" s="70">
        <v>0</v>
      </c>
      <c r="O140" s="70">
        <v>0</v>
      </c>
      <c r="P140" s="70">
        <v>0</v>
      </c>
      <c r="Q140" s="70">
        <v>0</v>
      </c>
      <c r="R140" s="70">
        <v>0</v>
      </c>
      <c r="S140" s="70">
        <v>0</v>
      </c>
      <c r="T140" s="70">
        <v>0</v>
      </c>
      <c r="U140" s="70">
        <v>0</v>
      </c>
      <c r="V140" s="70">
        <v>0</v>
      </c>
      <c r="W140" s="70">
        <v>0</v>
      </c>
      <c r="X140" s="70" t="s">
        <v>1104</v>
      </c>
      <c r="Y140" s="70" t="s">
        <v>1153</v>
      </c>
      <c r="Z140" s="81"/>
      <c r="AA140" s="80"/>
      <c r="AB140" s="81"/>
      <c r="AC140" s="81"/>
      <c r="AD140" s="82"/>
      <c r="AE140" s="82"/>
      <c r="AF140" s="82"/>
    </row>
    <row r="141" spans="1:32" s="74" customFormat="1" ht="12.75" customHeight="1" x14ac:dyDescent="0.2">
      <c r="A141" s="20" t="s">
        <v>515</v>
      </c>
      <c r="B141" s="20" t="s">
        <v>66</v>
      </c>
      <c r="C141" s="70">
        <v>0</v>
      </c>
      <c r="D141" s="70">
        <v>0</v>
      </c>
      <c r="E141" s="70">
        <v>0</v>
      </c>
      <c r="F141" s="70">
        <v>0</v>
      </c>
      <c r="G141" s="70">
        <v>0</v>
      </c>
      <c r="H141" s="70">
        <v>0</v>
      </c>
      <c r="I141" s="70">
        <v>0</v>
      </c>
      <c r="J141" s="70">
        <v>0</v>
      </c>
      <c r="K141" s="70">
        <v>0</v>
      </c>
      <c r="L141" s="70">
        <v>0</v>
      </c>
      <c r="M141" s="70">
        <v>84668</v>
      </c>
      <c r="N141" s="70">
        <v>3000</v>
      </c>
      <c r="O141" s="70">
        <v>0</v>
      </c>
      <c r="P141" s="70">
        <v>0</v>
      </c>
      <c r="Q141" s="70">
        <v>0</v>
      </c>
      <c r="R141" s="70">
        <v>0</v>
      </c>
      <c r="S141" s="70">
        <v>0</v>
      </c>
      <c r="T141" s="70">
        <v>87</v>
      </c>
      <c r="U141" s="70">
        <v>0</v>
      </c>
      <c r="V141" s="70">
        <v>4000</v>
      </c>
      <c r="W141" s="70">
        <v>0</v>
      </c>
      <c r="X141" s="70" t="s">
        <v>1104</v>
      </c>
      <c r="Y141" s="70" t="s">
        <v>1103</v>
      </c>
      <c r="Z141" s="81"/>
      <c r="AA141" s="80"/>
      <c r="AB141" s="81"/>
      <c r="AC141" s="81"/>
      <c r="AD141" s="82"/>
      <c r="AE141" s="82"/>
      <c r="AF141" s="82"/>
    </row>
    <row r="142" spans="1:32" s="74" customFormat="1" ht="12.75" customHeight="1" x14ac:dyDescent="0.2">
      <c r="A142" s="20" t="s">
        <v>679</v>
      </c>
      <c r="B142" s="20" t="s">
        <v>67</v>
      </c>
      <c r="C142" s="70">
        <v>0</v>
      </c>
      <c r="D142" s="70">
        <v>0</v>
      </c>
      <c r="E142" s="70">
        <v>0</v>
      </c>
      <c r="F142" s="70">
        <v>0</v>
      </c>
      <c r="G142" s="70">
        <v>0</v>
      </c>
      <c r="H142" s="70">
        <v>0</v>
      </c>
      <c r="I142" s="70">
        <v>35</v>
      </c>
      <c r="J142" s="70">
        <v>0</v>
      </c>
      <c r="K142" s="70">
        <v>0</v>
      </c>
      <c r="L142" s="70">
        <v>13567</v>
      </c>
      <c r="M142" s="70">
        <v>694009</v>
      </c>
      <c r="N142" s="70">
        <v>20000</v>
      </c>
      <c r="O142" s="70">
        <v>0</v>
      </c>
      <c r="P142" s="70">
        <v>0</v>
      </c>
      <c r="Q142" s="70">
        <v>0</v>
      </c>
      <c r="R142" s="70">
        <v>0</v>
      </c>
      <c r="S142" s="70">
        <v>0</v>
      </c>
      <c r="T142" s="70">
        <v>0</v>
      </c>
      <c r="U142" s="70">
        <v>0</v>
      </c>
      <c r="V142" s="70">
        <v>3000</v>
      </c>
      <c r="W142" s="70">
        <v>30000</v>
      </c>
      <c r="X142" s="70" t="s">
        <v>1104</v>
      </c>
      <c r="Y142" s="70" t="s">
        <v>1107</v>
      </c>
      <c r="Z142" s="81"/>
      <c r="AA142" s="80"/>
      <c r="AB142" s="81"/>
      <c r="AC142" s="81"/>
      <c r="AD142" s="82"/>
      <c r="AE142" s="82"/>
      <c r="AF142" s="82"/>
    </row>
    <row r="143" spans="1:32" s="74" customFormat="1" ht="12.75" customHeight="1" x14ac:dyDescent="0.2">
      <c r="A143" s="20" t="s">
        <v>874</v>
      </c>
      <c r="B143" s="20" t="s">
        <v>875</v>
      </c>
      <c r="C143" s="70">
        <v>0</v>
      </c>
      <c r="D143" s="70">
        <v>0</v>
      </c>
      <c r="E143" s="70">
        <v>0</v>
      </c>
      <c r="F143" s="70">
        <v>0</v>
      </c>
      <c r="G143" s="70">
        <v>309</v>
      </c>
      <c r="H143" s="70">
        <v>0</v>
      </c>
      <c r="I143" s="70">
        <v>45</v>
      </c>
      <c r="J143" s="70">
        <v>645</v>
      </c>
      <c r="K143" s="70">
        <v>0</v>
      </c>
      <c r="L143" s="70">
        <v>0</v>
      </c>
      <c r="M143" s="70">
        <v>148698</v>
      </c>
      <c r="N143" s="70">
        <v>7000</v>
      </c>
      <c r="O143" s="70">
        <v>0</v>
      </c>
      <c r="P143" s="70">
        <v>500</v>
      </c>
      <c r="Q143" s="70">
        <v>0</v>
      </c>
      <c r="R143" s="70">
        <v>0</v>
      </c>
      <c r="S143" s="70">
        <v>0</v>
      </c>
      <c r="T143" s="70">
        <v>26</v>
      </c>
      <c r="U143" s="70">
        <v>0</v>
      </c>
      <c r="V143" s="70">
        <v>34500</v>
      </c>
      <c r="W143" s="70">
        <v>12000</v>
      </c>
      <c r="X143" s="70" t="s">
        <v>1102</v>
      </c>
      <c r="Y143" s="70" t="s">
        <v>1100</v>
      </c>
      <c r="Z143" s="81"/>
      <c r="AA143" s="80"/>
      <c r="AB143" s="81"/>
      <c r="AC143" s="81"/>
      <c r="AD143" s="82"/>
      <c r="AE143" s="82"/>
      <c r="AF143" s="82"/>
    </row>
    <row r="144" spans="1:32" s="74" customFormat="1" ht="12.75" customHeight="1" x14ac:dyDescent="0.2">
      <c r="A144" s="20" t="s">
        <v>732</v>
      </c>
      <c r="B144" s="20" t="s">
        <v>1119</v>
      </c>
      <c r="C144" s="70">
        <v>0</v>
      </c>
      <c r="D144" s="70">
        <v>0</v>
      </c>
      <c r="E144" s="70">
        <v>0</v>
      </c>
      <c r="F144" s="70">
        <v>0</v>
      </c>
      <c r="G144" s="70">
        <v>0</v>
      </c>
      <c r="H144" s="70">
        <v>0</v>
      </c>
      <c r="I144" s="70">
        <v>0</v>
      </c>
      <c r="J144" s="70">
        <v>0</v>
      </c>
      <c r="K144" s="70">
        <v>0</v>
      </c>
      <c r="L144" s="70">
        <v>0</v>
      </c>
      <c r="M144" s="70">
        <v>771</v>
      </c>
      <c r="N144" s="70">
        <v>0</v>
      </c>
      <c r="O144" s="70">
        <v>0</v>
      </c>
      <c r="P144" s="70">
        <v>0</v>
      </c>
      <c r="Q144" s="70">
        <v>0</v>
      </c>
      <c r="R144" s="70">
        <v>0</v>
      </c>
      <c r="S144" s="70">
        <v>0</v>
      </c>
      <c r="T144" s="70">
        <v>0</v>
      </c>
      <c r="U144" s="70">
        <v>0</v>
      </c>
      <c r="V144" s="70">
        <v>0</v>
      </c>
      <c r="W144" s="70">
        <v>0</v>
      </c>
      <c r="X144" s="70" t="s">
        <v>1104</v>
      </c>
      <c r="Y144" s="70" t="s">
        <v>1153</v>
      </c>
      <c r="Z144" s="81"/>
      <c r="AA144" s="80"/>
      <c r="AB144" s="81"/>
      <c r="AC144" s="81"/>
      <c r="AD144" s="82"/>
      <c r="AE144" s="82"/>
      <c r="AF144" s="82"/>
    </row>
    <row r="145" spans="1:32" s="74" customFormat="1" ht="12.75" customHeight="1" x14ac:dyDescent="0.2">
      <c r="A145" s="20" t="s">
        <v>1018</v>
      </c>
      <c r="B145" s="20" t="s">
        <v>1019</v>
      </c>
      <c r="C145" s="70">
        <v>0</v>
      </c>
      <c r="D145" s="70">
        <v>0</v>
      </c>
      <c r="E145" s="70">
        <v>0</v>
      </c>
      <c r="F145" s="70">
        <v>0</v>
      </c>
      <c r="G145" s="70">
        <v>0</v>
      </c>
      <c r="H145" s="70">
        <v>0</v>
      </c>
      <c r="I145" s="70">
        <v>0</v>
      </c>
      <c r="J145" s="70">
        <v>0</v>
      </c>
      <c r="K145" s="70">
        <v>0</v>
      </c>
      <c r="L145" s="70">
        <v>0</v>
      </c>
      <c r="M145" s="70">
        <v>0</v>
      </c>
      <c r="N145" s="70">
        <v>0</v>
      </c>
      <c r="O145" s="70">
        <v>0</v>
      </c>
      <c r="P145" s="70">
        <v>0</v>
      </c>
      <c r="Q145" s="70">
        <v>0</v>
      </c>
      <c r="R145" s="70">
        <v>0</v>
      </c>
      <c r="S145" s="70">
        <v>0</v>
      </c>
      <c r="T145" s="70">
        <v>0</v>
      </c>
      <c r="U145" s="70">
        <v>0</v>
      </c>
      <c r="V145" s="70">
        <v>0</v>
      </c>
      <c r="W145" s="70">
        <v>0</v>
      </c>
      <c r="X145" s="70" t="s">
        <v>1104</v>
      </c>
      <c r="Y145" s="70" t="s">
        <v>1153</v>
      </c>
      <c r="Z145" s="81"/>
      <c r="AA145" s="80"/>
      <c r="AB145" s="81"/>
      <c r="AC145" s="81"/>
      <c r="AD145" s="82"/>
      <c r="AE145" s="82"/>
      <c r="AF145" s="82"/>
    </row>
    <row r="146" spans="1:32" s="74" customFormat="1" ht="12.75" customHeight="1" x14ac:dyDescent="0.2">
      <c r="A146" s="20" t="s">
        <v>996</v>
      </c>
      <c r="B146" s="20" t="s">
        <v>997</v>
      </c>
      <c r="C146" s="70">
        <v>0</v>
      </c>
      <c r="D146" s="70">
        <v>0</v>
      </c>
      <c r="E146" s="70">
        <v>0</v>
      </c>
      <c r="F146" s="70">
        <v>0</v>
      </c>
      <c r="G146" s="70">
        <v>0</v>
      </c>
      <c r="H146" s="70">
        <v>0</v>
      </c>
      <c r="I146" s="70">
        <v>0</v>
      </c>
      <c r="J146" s="70">
        <v>0</v>
      </c>
      <c r="K146" s="70">
        <v>0</v>
      </c>
      <c r="L146" s="70">
        <v>0</v>
      </c>
      <c r="M146" s="70">
        <v>0</v>
      </c>
      <c r="N146" s="70">
        <v>0</v>
      </c>
      <c r="O146" s="70">
        <v>0</v>
      </c>
      <c r="P146" s="70">
        <v>0</v>
      </c>
      <c r="Q146" s="70">
        <v>0</v>
      </c>
      <c r="R146" s="70">
        <v>0</v>
      </c>
      <c r="S146" s="70">
        <v>0</v>
      </c>
      <c r="T146" s="70">
        <v>0</v>
      </c>
      <c r="U146" s="70">
        <v>0</v>
      </c>
      <c r="V146" s="70">
        <v>0</v>
      </c>
      <c r="W146" s="70">
        <v>0</v>
      </c>
      <c r="X146" s="70" t="s">
        <v>1101</v>
      </c>
      <c r="Y146" s="70" t="s">
        <v>1153</v>
      </c>
      <c r="Z146" s="81"/>
      <c r="AA146" s="80"/>
      <c r="AB146" s="81"/>
      <c r="AC146" s="81"/>
      <c r="AD146" s="82"/>
      <c r="AE146" s="82"/>
      <c r="AF146" s="82"/>
    </row>
    <row r="147" spans="1:32" s="74" customFormat="1" ht="12.75" customHeight="1" x14ac:dyDescent="0.2">
      <c r="A147" s="20" t="s">
        <v>708</v>
      </c>
      <c r="B147" s="20" t="s">
        <v>68</v>
      </c>
      <c r="C147" s="70">
        <v>0</v>
      </c>
      <c r="D147" s="70">
        <v>0</v>
      </c>
      <c r="E147" s="70">
        <v>0</v>
      </c>
      <c r="F147" s="70">
        <v>0</v>
      </c>
      <c r="G147" s="70">
        <v>0</v>
      </c>
      <c r="H147" s="70">
        <v>0</v>
      </c>
      <c r="I147" s="70">
        <v>0</v>
      </c>
      <c r="J147" s="70">
        <v>0</v>
      </c>
      <c r="K147" s="70">
        <v>0</v>
      </c>
      <c r="L147" s="70">
        <v>0</v>
      </c>
      <c r="M147" s="70">
        <v>407438</v>
      </c>
      <c r="N147" s="70">
        <v>10000</v>
      </c>
      <c r="O147" s="70">
        <v>0</v>
      </c>
      <c r="P147" s="70">
        <v>0</v>
      </c>
      <c r="Q147" s="70">
        <v>0</v>
      </c>
      <c r="R147" s="70">
        <v>15368</v>
      </c>
      <c r="S147" s="70">
        <v>0</v>
      </c>
      <c r="T147" s="70">
        <v>0</v>
      </c>
      <c r="U147" s="70">
        <v>78000</v>
      </c>
      <c r="V147" s="70">
        <v>22000</v>
      </c>
      <c r="W147" s="70">
        <v>0</v>
      </c>
      <c r="X147" s="70" t="s">
        <v>1104</v>
      </c>
      <c r="Y147" s="70" t="s">
        <v>1106</v>
      </c>
      <c r="Z147" s="81"/>
      <c r="AA147" s="80"/>
      <c r="AB147" s="81"/>
      <c r="AC147" s="81"/>
      <c r="AD147" s="82"/>
      <c r="AE147" s="82"/>
      <c r="AF147" s="82"/>
    </row>
    <row r="148" spans="1:32" s="74" customFormat="1" ht="12.75" customHeight="1" x14ac:dyDescent="0.2">
      <c r="A148" s="20" t="s">
        <v>878</v>
      </c>
      <c r="B148" s="20" t="s">
        <v>879</v>
      </c>
      <c r="C148" s="70">
        <v>0</v>
      </c>
      <c r="D148" s="70">
        <v>0</v>
      </c>
      <c r="E148" s="70">
        <v>0</v>
      </c>
      <c r="F148" s="70">
        <v>0</v>
      </c>
      <c r="G148" s="70">
        <v>0</v>
      </c>
      <c r="H148" s="70">
        <v>0</v>
      </c>
      <c r="I148" s="70">
        <v>0</v>
      </c>
      <c r="J148" s="70">
        <v>0</v>
      </c>
      <c r="K148" s="70">
        <v>0</v>
      </c>
      <c r="L148" s="70">
        <v>0</v>
      </c>
      <c r="M148" s="70">
        <v>252698</v>
      </c>
      <c r="N148" s="70">
        <v>41700</v>
      </c>
      <c r="O148" s="70">
        <v>0</v>
      </c>
      <c r="P148" s="70">
        <v>0</v>
      </c>
      <c r="Q148" s="70">
        <v>0</v>
      </c>
      <c r="R148" s="70">
        <v>0</v>
      </c>
      <c r="S148" s="70">
        <v>0</v>
      </c>
      <c r="T148" s="70">
        <v>0</v>
      </c>
      <c r="U148" s="70">
        <v>24900</v>
      </c>
      <c r="V148" s="70">
        <v>0</v>
      </c>
      <c r="W148" s="70">
        <v>0</v>
      </c>
      <c r="X148" s="70" t="s">
        <v>1102</v>
      </c>
      <c r="Y148" s="70" t="s">
        <v>1100</v>
      </c>
      <c r="Z148" s="81"/>
      <c r="AA148" s="80"/>
      <c r="AB148" s="81"/>
      <c r="AC148" s="81"/>
      <c r="AD148" s="82"/>
      <c r="AE148" s="82"/>
      <c r="AF148" s="82"/>
    </row>
    <row r="149" spans="1:32" s="74" customFormat="1" ht="12.75" customHeight="1" x14ac:dyDescent="0.2">
      <c r="A149" s="20" t="s">
        <v>391</v>
      </c>
      <c r="B149" s="20" t="s">
        <v>69</v>
      </c>
      <c r="C149" s="70">
        <v>0</v>
      </c>
      <c r="D149" s="70">
        <v>0</v>
      </c>
      <c r="E149" s="70">
        <v>0</v>
      </c>
      <c r="F149" s="70">
        <v>0</v>
      </c>
      <c r="G149" s="70">
        <v>0</v>
      </c>
      <c r="H149" s="70">
        <v>0</v>
      </c>
      <c r="I149" s="70">
        <v>0</v>
      </c>
      <c r="J149" s="70">
        <v>0</v>
      </c>
      <c r="K149" s="70">
        <v>0</v>
      </c>
      <c r="L149" s="70">
        <v>0</v>
      </c>
      <c r="M149" s="70">
        <v>0</v>
      </c>
      <c r="N149" s="70">
        <v>0</v>
      </c>
      <c r="O149" s="70">
        <v>0</v>
      </c>
      <c r="P149" s="70">
        <v>0</v>
      </c>
      <c r="Q149" s="70">
        <v>0</v>
      </c>
      <c r="R149" s="70">
        <v>0</v>
      </c>
      <c r="S149" s="70">
        <v>0</v>
      </c>
      <c r="T149" s="70">
        <v>0</v>
      </c>
      <c r="U149" s="70">
        <v>0</v>
      </c>
      <c r="V149" s="70">
        <v>0</v>
      </c>
      <c r="W149" s="70">
        <v>0</v>
      </c>
      <c r="X149" s="70" t="s">
        <v>1104</v>
      </c>
      <c r="Y149" s="70" t="s">
        <v>1103</v>
      </c>
      <c r="Z149" s="81"/>
      <c r="AA149" s="80"/>
      <c r="AB149" s="81"/>
      <c r="AC149" s="81"/>
      <c r="AD149" s="82"/>
      <c r="AE149" s="82"/>
      <c r="AF149" s="82"/>
    </row>
    <row r="150" spans="1:32" s="74" customFormat="1" ht="12.75" customHeight="1" x14ac:dyDescent="0.2">
      <c r="A150" s="20" t="s">
        <v>424</v>
      </c>
      <c r="B150" s="20" t="s">
        <v>70</v>
      </c>
      <c r="C150" s="70">
        <v>0</v>
      </c>
      <c r="D150" s="70">
        <v>0</v>
      </c>
      <c r="E150" s="70">
        <v>0</v>
      </c>
      <c r="F150" s="70">
        <v>0</v>
      </c>
      <c r="G150" s="70">
        <v>0</v>
      </c>
      <c r="H150" s="70">
        <v>0</v>
      </c>
      <c r="I150" s="70">
        <v>0</v>
      </c>
      <c r="J150" s="70">
        <v>0</v>
      </c>
      <c r="K150" s="70">
        <v>0</v>
      </c>
      <c r="L150" s="70">
        <v>0</v>
      </c>
      <c r="M150" s="70">
        <v>83520</v>
      </c>
      <c r="N150" s="70">
        <v>0</v>
      </c>
      <c r="O150" s="70">
        <v>0</v>
      </c>
      <c r="P150" s="70">
        <v>0</v>
      </c>
      <c r="Q150" s="70">
        <v>0</v>
      </c>
      <c r="R150" s="70">
        <v>0</v>
      </c>
      <c r="S150" s="70">
        <v>0</v>
      </c>
      <c r="T150" s="70">
        <v>0</v>
      </c>
      <c r="U150" s="70">
        <v>0</v>
      </c>
      <c r="V150" s="70">
        <v>0</v>
      </c>
      <c r="W150" s="70">
        <v>0</v>
      </c>
      <c r="X150" s="70" t="s">
        <v>1104</v>
      </c>
      <c r="Y150" s="70" t="s">
        <v>1103</v>
      </c>
      <c r="Z150" s="81"/>
      <c r="AA150" s="80"/>
      <c r="AB150" s="81"/>
      <c r="AC150" s="81"/>
      <c r="AD150" s="82"/>
      <c r="AE150" s="82"/>
      <c r="AF150" s="82"/>
    </row>
    <row r="151" spans="1:32" s="74" customFormat="1" ht="12.75" customHeight="1" x14ac:dyDescent="0.2">
      <c r="A151" s="20" t="s">
        <v>436</v>
      </c>
      <c r="B151" s="20" t="s">
        <v>71</v>
      </c>
      <c r="C151" s="70">
        <v>0</v>
      </c>
      <c r="D151" s="70">
        <v>0</v>
      </c>
      <c r="E151" s="70">
        <v>0</v>
      </c>
      <c r="F151" s="70">
        <v>0</v>
      </c>
      <c r="G151" s="70">
        <v>0</v>
      </c>
      <c r="H151" s="70">
        <v>0</v>
      </c>
      <c r="I151" s="70">
        <v>0</v>
      </c>
      <c r="J151" s="70">
        <v>0</v>
      </c>
      <c r="K151" s="70">
        <v>0</v>
      </c>
      <c r="L151" s="70">
        <v>0</v>
      </c>
      <c r="M151" s="70">
        <v>0</v>
      </c>
      <c r="N151" s="70">
        <v>0</v>
      </c>
      <c r="O151" s="70">
        <v>0</v>
      </c>
      <c r="P151" s="70">
        <v>0</v>
      </c>
      <c r="Q151" s="70">
        <v>0</v>
      </c>
      <c r="R151" s="70">
        <v>0</v>
      </c>
      <c r="S151" s="70">
        <v>0</v>
      </c>
      <c r="T151" s="70">
        <v>0</v>
      </c>
      <c r="U151" s="70">
        <v>0</v>
      </c>
      <c r="V151" s="70">
        <v>0</v>
      </c>
      <c r="W151" s="70">
        <v>0</v>
      </c>
      <c r="X151" s="70" t="s">
        <v>1104</v>
      </c>
      <c r="Y151" s="70" t="s">
        <v>1103</v>
      </c>
      <c r="Z151" s="81"/>
      <c r="AA151" s="80"/>
      <c r="AB151" s="81"/>
      <c r="AC151" s="81"/>
      <c r="AD151" s="82"/>
      <c r="AE151" s="82"/>
      <c r="AF151" s="82"/>
    </row>
    <row r="152" spans="1:32" s="74" customFormat="1" ht="12.75" customHeight="1" x14ac:dyDescent="0.2">
      <c r="A152" s="20" t="s">
        <v>880</v>
      </c>
      <c r="B152" s="20" t="s">
        <v>881</v>
      </c>
      <c r="C152" s="70">
        <v>0</v>
      </c>
      <c r="D152" s="70">
        <v>0</v>
      </c>
      <c r="E152" s="70">
        <v>0</v>
      </c>
      <c r="F152" s="70">
        <v>0</v>
      </c>
      <c r="G152" s="70">
        <v>0</v>
      </c>
      <c r="H152" s="70">
        <v>0</v>
      </c>
      <c r="I152" s="70">
        <v>0</v>
      </c>
      <c r="J152" s="70">
        <v>0</v>
      </c>
      <c r="K152" s="70">
        <v>0</v>
      </c>
      <c r="L152" s="70">
        <v>0</v>
      </c>
      <c r="M152" s="70">
        <v>125007</v>
      </c>
      <c r="N152" s="70">
        <v>16400</v>
      </c>
      <c r="O152" s="70">
        <v>0</v>
      </c>
      <c r="P152" s="70">
        <v>5173</v>
      </c>
      <c r="Q152" s="70">
        <v>0</v>
      </c>
      <c r="R152" s="70">
        <v>0</v>
      </c>
      <c r="S152" s="70">
        <v>0</v>
      </c>
      <c r="T152" s="70">
        <v>0</v>
      </c>
      <c r="U152" s="70">
        <v>1000</v>
      </c>
      <c r="V152" s="70">
        <v>14000</v>
      </c>
      <c r="W152" s="70">
        <v>4000</v>
      </c>
      <c r="X152" s="70" t="s">
        <v>1102</v>
      </c>
      <c r="Y152" s="70" t="s">
        <v>1100</v>
      </c>
      <c r="Z152" s="81"/>
      <c r="AA152" s="80"/>
      <c r="AB152" s="81"/>
      <c r="AC152" s="81"/>
      <c r="AD152" s="82"/>
      <c r="AE152" s="82"/>
      <c r="AF152" s="82"/>
    </row>
    <row r="153" spans="1:32" s="74" customFormat="1" ht="12.75" customHeight="1" x14ac:dyDescent="0.2">
      <c r="A153" s="20" t="s">
        <v>476</v>
      </c>
      <c r="B153" s="20" t="s">
        <v>72</v>
      </c>
      <c r="C153" s="70">
        <v>0</v>
      </c>
      <c r="D153" s="70">
        <v>0</v>
      </c>
      <c r="E153" s="70">
        <v>0</v>
      </c>
      <c r="F153" s="70">
        <v>0</v>
      </c>
      <c r="G153" s="70">
        <v>0</v>
      </c>
      <c r="H153" s="70">
        <v>0</v>
      </c>
      <c r="I153" s="70">
        <v>0</v>
      </c>
      <c r="J153" s="70">
        <v>0</v>
      </c>
      <c r="K153" s="70">
        <v>0</v>
      </c>
      <c r="L153" s="70">
        <v>0</v>
      </c>
      <c r="M153" s="70">
        <v>9000</v>
      </c>
      <c r="N153" s="70">
        <v>0</v>
      </c>
      <c r="O153" s="70">
        <v>0</v>
      </c>
      <c r="P153" s="70">
        <v>0</v>
      </c>
      <c r="Q153" s="70">
        <v>0</v>
      </c>
      <c r="R153" s="70">
        <v>0</v>
      </c>
      <c r="S153" s="70">
        <v>0</v>
      </c>
      <c r="T153" s="70">
        <v>0</v>
      </c>
      <c r="U153" s="70">
        <v>0</v>
      </c>
      <c r="V153" s="70">
        <v>0</v>
      </c>
      <c r="W153" s="70">
        <v>0</v>
      </c>
      <c r="X153" s="70" t="s">
        <v>1104</v>
      </c>
      <c r="Y153" s="70" t="s">
        <v>1103</v>
      </c>
      <c r="Z153" s="81"/>
      <c r="AA153" s="80"/>
      <c r="AB153" s="81"/>
      <c r="AC153" s="81"/>
      <c r="AD153" s="82"/>
      <c r="AE153" s="82"/>
      <c r="AF153" s="82"/>
    </row>
    <row r="154" spans="1:32" s="74" customFormat="1" ht="12.75" customHeight="1" x14ac:dyDescent="0.2">
      <c r="A154" s="20" t="s">
        <v>497</v>
      </c>
      <c r="B154" s="20" t="s">
        <v>73</v>
      </c>
      <c r="C154" s="70">
        <v>0</v>
      </c>
      <c r="D154" s="70">
        <v>0</v>
      </c>
      <c r="E154" s="70">
        <v>0</v>
      </c>
      <c r="F154" s="70">
        <v>0</v>
      </c>
      <c r="G154" s="70">
        <v>0</v>
      </c>
      <c r="H154" s="70">
        <v>0</v>
      </c>
      <c r="I154" s="70">
        <v>0</v>
      </c>
      <c r="J154" s="70">
        <v>0</v>
      </c>
      <c r="K154" s="70">
        <v>0</v>
      </c>
      <c r="L154" s="70">
        <v>0</v>
      </c>
      <c r="M154" s="70">
        <v>1500</v>
      </c>
      <c r="N154" s="70">
        <v>6000</v>
      </c>
      <c r="O154" s="70">
        <v>0</v>
      </c>
      <c r="P154" s="70">
        <v>0</v>
      </c>
      <c r="Q154" s="70">
        <v>0</v>
      </c>
      <c r="R154" s="70">
        <v>0</v>
      </c>
      <c r="S154" s="70">
        <v>0</v>
      </c>
      <c r="T154" s="70">
        <v>0</v>
      </c>
      <c r="U154" s="70">
        <v>0</v>
      </c>
      <c r="V154" s="70">
        <v>0</v>
      </c>
      <c r="W154" s="70">
        <v>0</v>
      </c>
      <c r="X154" s="70" t="s">
        <v>1104</v>
      </c>
      <c r="Y154" s="70" t="s">
        <v>1103</v>
      </c>
      <c r="Z154" s="81"/>
      <c r="AA154" s="80"/>
      <c r="AB154" s="81"/>
      <c r="AC154" s="81"/>
      <c r="AD154" s="82"/>
      <c r="AE154" s="82"/>
      <c r="AF154" s="82"/>
    </row>
    <row r="155" spans="1:32" s="74" customFormat="1" ht="12.75" customHeight="1" x14ac:dyDescent="0.2">
      <c r="A155" s="20" t="s">
        <v>551</v>
      </c>
      <c r="B155" s="20" t="s">
        <v>74</v>
      </c>
      <c r="C155" s="70">
        <v>0</v>
      </c>
      <c r="D155" s="70">
        <v>0</v>
      </c>
      <c r="E155" s="70">
        <v>0</v>
      </c>
      <c r="F155" s="70">
        <v>0</v>
      </c>
      <c r="G155" s="70">
        <v>0</v>
      </c>
      <c r="H155" s="70">
        <v>0</v>
      </c>
      <c r="I155" s="70">
        <v>0</v>
      </c>
      <c r="J155" s="70">
        <v>0</v>
      </c>
      <c r="K155" s="70">
        <v>0</v>
      </c>
      <c r="L155" s="70">
        <v>0</v>
      </c>
      <c r="M155" s="70">
        <v>0</v>
      </c>
      <c r="N155" s="70">
        <v>0</v>
      </c>
      <c r="O155" s="70">
        <v>0</v>
      </c>
      <c r="P155" s="70">
        <v>0</v>
      </c>
      <c r="Q155" s="70">
        <v>0</v>
      </c>
      <c r="R155" s="70">
        <v>0</v>
      </c>
      <c r="S155" s="70">
        <v>0</v>
      </c>
      <c r="T155" s="70">
        <v>0</v>
      </c>
      <c r="U155" s="70">
        <v>0</v>
      </c>
      <c r="V155" s="70">
        <v>0</v>
      </c>
      <c r="W155" s="70">
        <v>0</v>
      </c>
      <c r="X155" s="70" t="s">
        <v>1104</v>
      </c>
      <c r="Y155" s="70" t="s">
        <v>1103</v>
      </c>
      <c r="Z155" s="81"/>
      <c r="AA155" s="80"/>
      <c r="AB155" s="81"/>
      <c r="AC155" s="81"/>
      <c r="AD155" s="82"/>
      <c r="AE155" s="82"/>
      <c r="AF155" s="82"/>
    </row>
    <row r="156" spans="1:32" s="74" customFormat="1" ht="12.75" customHeight="1" x14ac:dyDescent="0.2">
      <c r="A156" s="20" t="s">
        <v>751</v>
      </c>
      <c r="B156" s="20" t="s">
        <v>804</v>
      </c>
      <c r="C156" s="70">
        <v>0</v>
      </c>
      <c r="D156" s="70">
        <v>0</v>
      </c>
      <c r="E156" s="70">
        <v>0</v>
      </c>
      <c r="F156" s="70">
        <v>0</v>
      </c>
      <c r="G156" s="70">
        <v>0</v>
      </c>
      <c r="H156" s="70">
        <v>0</v>
      </c>
      <c r="I156" s="70">
        <v>0</v>
      </c>
      <c r="J156" s="70">
        <v>0</v>
      </c>
      <c r="K156" s="70">
        <v>0</v>
      </c>
      <c r="L156" s="70">
        <v>0</v>
      </c>
      <c r="M156" s="70">
        <v>1250</v>
      </c>
      <c r="N156" s="70">
        <v>0</v>
      </c>
      <c r="O156" s="70">
        <v>0</v>
      </c>
      <c r="P156" s="70">
        <v>0</v>
      </c>
      <c r="Q156" s="70">
        <v>0</v>
      </c>
      <c r="R156" s="70">
        <v>0</v>
      </c>
      <c r="S156" s="70">
        <v>0</v>
      </c>
      <c r="T156" s="70">
        <v>0</v>
      </c>
      <c r="U156" s="70">
        <v>0</v>
      </c>
      <c r="V156" s="70">
        <v>0</v>
      </c>
      <c r="W156" s="70">
        <v>0</v>
      </c>
      <c r="X156" s="70" t="s">
        <v>1104</v>
      </c>
      <c r="Y156" s="70" t="s">
        <v>1153</v>
      </c>
      <c r="Z156" s="81"/>
      <c r="AA156" s="80"/>
      <c r="AB156" s="81"/>
      <c r="AC156" s="81"/>
      <c r="AD156" s="82"/>
      <c r="AE156" s="82"/>
      <c r="AF156" s="82"/>
    </row>
    <row r="157" spans="1:32" s="74" customFormat="1" ht="12.75" customHeight="1" x14ac:dyDescent="0.2">
      <c r="A157" s="20" t="s">
        <v>882</v>
      </c>
      <c r="B157" s="20" t="s">
        <v>883</v>
      </c>
      <c r="C157" s="70">
        <v>0</v>
      </c>
      <c r="D157" s="70">
        <v>0</v>
      </c>
      <c r="E157" s="70">
        <v>0</v>
      </c>
      <c r="F157" s="70">
        <v>0</v>
      </c>
      <c r="G157" s="70">
        <v>0</v>
      </c>
      <c r="H157" s="70">
        <v>0</v>
      </c>
      <c r="I157" s="70">
        <v>0</v>
      </c>
      <c r="J157" s="70">
        <v>0</v>
      </c>
      <c r="K157" s="70">
        <v>0</v>
      </c>
      <c r="L157" s="70">
        <v>0</v>
      </c>
      <c r="M157" s="70">
        <v>304693</v>
      </c>
      <c r="N157" s="70">
        <v>10000</v>
      </c>
      <c r="O157" s="70">
        <v>0</v>
      </c>
      <c r="P157" s="70">
        <v>0</v>
      </c>
      <c r="Q157" s="70">
        <v>410</v>
      </c>
      <c r="R157" s="70">
        <v>0</v>
      </c>
      <c r="S157" s="70">
        <v>0</v>
      </c>
      <c r="T157" s="70">
        <v>0</v>
      </c>
      <c r="U157" s="70">
        <v>29000</v>
      </c>
      <c r="V157" s="70">
        <v>0</v>
      </c>
      <c r="W157" s="70">
        <v>0</v>
      </c>
      <c r="X157" s="70" t="s">
        <v>1102</v>
      </c>
      <c r="Y157" s="70" t="s">
        <v>1100</v>
      </c>
      <c r="Z157" s="81"/>
      <c r="AA157" s="80"/>
      <c r="AB157" s="81"/>
      <c r="AC157" s="81"/>
      <c r="AD157" s="82"/>
      <c r="AE157" s="82"/>
      <c r="AF157" s="82"/>
    </row>
    <row r="158" spans="1:32" s="74" customFormat="1" ht="12.75" customHeight="1" x14ac:dyDescent="0.2">
      <c r="A158" s="20" t="s">
        <v>577</v>
      </c>
      <c r="B158" s="20" t="s">
        <v>75</v>
      </c>
      <c r="C158" s="70">
        <v>0</v>
      </c>
      <c r="D158" s="70">
        <v>0</v>
      </c>
      <c r="E158" s="70">
        <v>0</v>
      </c>
      <c r="F158" s="70">
        <v>0</v>
      </c>
      <c r="G158" s="70">
        <v>0</v>
      </c>
      <c r="H158" s="70">
        <v>0</v>
      </c>
      <c r="I158" s="70">
        <v>0</v>
      </c>
      <c r="J158" s="70">
        <v>0</v>
      </c>
      <c r="K158" s="70">
        <v>0</v>
      </c>
      <c r="L158" s="70">
        <v>0</v>
      </c>
      <c r="M158" s="70">
        <v>0</v>
      </c>
      <c r="N158" s="70">
        <v>0</v>
      </c>
      <c r="O158" s="70">
        <v>0</v>
      </c>
      <c r="P158" s="70">
        <v>0</v>
      </c>
      <c r="Q158" s="70">
        <v>0</v>
      </c>
      <c r="R158" s="70">
        <v>0</v>
      </c>
      <c r="S158" s="70">
        <v>0</v>
      </c>
      <c r="T158" s="70">
        <v>0</v>
      </c>
      <c r="U158" s="70">
        <v>0</v>
      </c>
      <c r="V158" s="70">
        <v>0</v>
      </c>
      <c r="W158" s="70">
        <v>0</v>
      </c>
      <c r="X158" s="70" t="s">
        <v>1104</v>
      </c>
      <c r="Y158" s="70" t="s">
        <v>1103</v>
      </c>
      <c r="Z158" s="81"/>
      <c r="AA158" s="80"/>
      <c r="AB158" s="81"/>
      <c r="AC158" s="81"/>
      <c r="AD158" s="82"/>
      <c r="AE158" s="82"/>
      <c r="AF158" s="82"/>
    </row>
    <row r="159" spans="1:32" s="74" customFormat="1" ht="12.75" customHeight="1" x14ac:dyDescent="0.2">
      <c r="A159" s="20" t="s">
        <v>884</v>
      </c>
      <c r="B159" s="20" t="s">
        <v>885</v>
      </c>
      <c r="C159" s="70">
        <v>0</v>
      </c>
      <c r="D159" s="70">
        <v>0</v>
      </c>
      <c r="E159" s="70">
        <v>0</v>
      </c>
      <c r="F159" s="70">
        <v>0</v>
      </c>
      <c r="G159" s="70">
        <v>0</v>
      </c>
      <c r="H159" s="70">
        <v>0</v>
      </c>
      <c r="I159" s="70">
        <v>0</v>
      </c>
      <c r="J159" s="70">
        <v>0</v>
      </c>
      <c r="K159" s="70">
        <v>0</v>
      </c>
      <c r="L159" s="70">
        <v>0</v>
      </c>
      <c r="M159" s="70">
        <v>49017</v>
      </c>
      <c r="N159" s="70">
        <v>0</v>
      </c>
      <c r="O159" s="70">
        <v>0</v>
      </c>
      <c r="P159" s="70">
        <v>92</v>
      </c>
      <c r="Q159" s="70">
        <v>0</v>
      </c>
      <c r="R159" s="70">
        <v>0</v>
      </c>
      <c r="S159" s="70">
        <v>0</v>
      </c>
      <c r="T159" s="70">
        <v>0</v>
      </c>
      <c r="U159" s="70">
        <v>14400</v>
      </c>
      <c r="V159" s="70">
        <v>0</v>
      </c>
      <c r="W159" s="70">
        <v>0</v>
      </c>
      <c r="X159" s="70" t="s">
        <v>1102</v>
      </c>
      <c r="Y159" s="70" t="s">
        <v>1100</v>
      </c>
      <c r="Z159" s="81"/>
      <c r="AA159" s="80"/>
      <c r="AB159" s="81"/>
      <c r="AC159" s="81"/>
      <c r="AD159" s="82"/>
      <c r="AE159" s="82"/>
      <c r="AF159" s="82"/>
    </row>
    <row r="160" spans="1:32" s="74" customFormat="1" ht="12.75" customHeight="1" x14ac:dyDescent="0.2">
      <c r="A160" s="20" t="s">
        <v>505</v>
      </c>
      <c r="B160" s="20" t="s">
        <v>76</v>
      </c>
      <c r="C160" s="70">
        <v>0</v>
      </c>
      <c r="D160" s="70">
        <v>0</v>
      </c>
      <c r="E160" s="70">
        <v>0</v>
      </c>
      <c r="F160" s="70">
        <v>0</v>
      </c>
      <c r="G160" s="70">
        <v>0</v>
      </c>
      <c r="H160" s="70">
        <v>0</v>
      </c>
      <c r="I160" s="70">
        <v>0</v>
      </c>
      <c r="J160" s="70">
        <v>0</v>
      </c>
      <c r="K160" s="70">
        <v>0</v>
      </c>
      <c r="L160" s="70">
        <v>0</v>
      </c>
      <c r="M160" s="70">
        <v>340092</v>
      </c>
      <c r="N160" s="70">
        <v>0</v>
      </c>
      <c r="O160" s="70">
        <v>0</v>
      </c>
      <c r="P160" s="70">
        <v>0</v>
      </c>
      <c r="Q160" s="70">
        <v>0</v>
      </c>
      <c r="R160" s="70">
        <v>0</v>
      </c>
      <c r="S160" s="70">
        <v>0</v>
      </c>
      <c r="T160" s="70">
        <v>0</v>
      </c>
      <c r="U160" s="70">
        <v>0</v>
      </c>
      <c r="V160" s="70">
        <v>0</v>
      </c>
      <c r="W160" s="70">
        <v>0</v>
      </c>
      <c r="X160" s="70" t="s">
        <v>1104</v>
      </c>
      <c r="Y160" s="70" t="s">
        <v>1100</v>
      </c>
      <c r="Z160" s="81"/>
      <c r="AA160" s="80"/>
      <c r="AB160" s="81"/>
      <c r="AC160" s="81"/>
      <c r="AD160" s="82"/>
      <c r="AE160" s="82"/>
      <c r="AF160" s="82"/>
    </row>
    <row r="161" spans="1:32" s="74" customFormat="1" ht="12.75" customHeight="1" x14ac:dyDescent="0.2">
      <c r="A161" s="20" t="s">
        <v>609</v>
      </c>
      <c r="B161" s="20" t="s">
        <v>77</v>
      </c>
      <c r="C161" s="70">
        <v>0</v>
      </c>
      <c r="D161" s="70">
        <v>0</v>
      </c>
      <c r="E161" s="70">
        <v>0</v>
      </c>
      <c r="F161" s="70">
        <v>0</v>
      </c>
      <c r="G161" s="70">
        <v>0</v>
      </c>
      <c r="H161" s="70">
        <v>0</v>
      </c>
      <c r="I161" s="70">
        <v>0</v>
      </c>
      <c r="J161" s="70">
        <v>0</v>
      </c>
      <c r="K161" s="70">
        <v>0</v>
      </c>
      <c r="L161" s="70">
        <v>0</v>
      </c>
      <c r="M161" s="70">
        <v>6394</v>
      </c>
      <c r="N161" s="70">
        <v>4500</v>
      </c>
      <c r="O161" s="70">
        <v>0</v>
      </c>
      <c r="P161" s="70">
        <v>0</v>
      </c>
      <c r="Q161" s="70">
        <v>0</v>
      </c>
      <c r="R161" s="70">
        <v>0</v>
      </c>
      <c r="S161" s="70">
        <v>0</v>
      </c>
      <c r="T161" s="70">
        <v>0</v>
      </c>
      <c r="U161" s="70">
        <v>0</v>
      </c>
      <c r="V161" s="70">
        <v>0</v>
      </c>
      <c r="W161" s="70">
        <v>375</v>
      </c>
      <c r="X161" s="70" t="s">
        <v>1104</v>
      </c>
      <c r="Y161" s="70" t="s">
        <v>1103</v>
      </c>
      <c r="Z161" s="81"/>
      <c r="AA161" s="80"/>
      <c r="AB161" s="81"/>
      <c r="AC161" s="81"/>
      <c r="AD161" s="82"/>
      <c r="AE161" s="82"/>
      <c r="AF161" s="82"/>
    </row>
    <row r="162" spans="1:32" s="74" customFormat="1" ht="12.75" customHeight="1" x14ac:dyDescent="0.2">
      <c r="A162" s="20" t="s">
        <v>444</v>
      </c>
      <c r="B162" s="20" t="s">
        <v>325</v>
      </c>
      <c r="C162" s="70">
        <v>0</v>
      </c>
      <c r="D162" s="70">
        <v>0</v>
      </c>
      <c r="E162" s="70">
        <v>0</v>
      </c>
      <c r="F162" s="70">
        <v>0</v>
      </c>
      <c r="G162" s="70">
        <v>0</v>
      </c>
      <c r="H162" s="70">
        <v>0</v>
      </c>
      <c r="I162" s="70">
        <v>0</v>
      </c>
      <c r="J162" s="70">
        <v>0</v>
      </c>
      <c r="K162" s="70">
        <v>0</v>
      </c>
      <c r="L162" s="70">
        <v>0</v>
      </c>
      <c r="M162" s="70">
        <v>234501</v>
      </c>
      <c r="N162" s="70">
        <v>29450</v>
      </c>
      <c r="O162" s="70">
        <v>0</v>
      </c>
      <c r="P162" s="70">
        <v>0</v>
      </c>
      <c r="Q162" s="70">
        <v>0</v>
      </c>
      <c r="R162" s="70">
        <v>0</v>
      </c>
      <c r="S162" s="70">
        <v>0</v>
      </c>
      <c r="T162" s="70">
        <v>0</v>
      </c>
      <c r="U162" s="70">
        <v>6450</v>
      </c>
      <c r="V162" s="70">
        <v>0</v>
      </c>
      <c r="W162" s="70">
        <v>0</v>
      </c>
      <c r="X162" s="70" t="s">
        <v>1104</v>
      </c>
      <c r="Y162" s="70" t="s">
        <v>1109</v>
      </c>
      <c r="Z162" s="81"/>
      <c r="AA162" s="80"/>
      <c r="AB162" s="81"/>
      <c r="AC162" s="81"/>
      <c r="AD162" s="82"/>
      <c r="AE162" s="82"/>
      <c r="AF162" s="82"/>
    </row>
    <row r="163" spans="1:32" s="74" customFormat="1" ht="12.75" customHeight="1" x14ac:dyDescent="0.2">
      <c r="A163" s="20" t="s">
        <v>733</v>
      </c>
      <c r="B163" s="20" t="s">
        <v>1120</v>
      </c>
      <c r="C163" s="70">
        <v>0</v>
      </c>
      <c r="D163" s="70">
        <v>0</v>
      </c>
      <c r="E163" s="70">
        <v>0</v>
      </c>
      <c r="F163" s="70">
        <v>0</v>
      </c>
      <c r="G163" s="70">
        <v>0</v>
      </c>
      <c r="H163" s="70">
        <v>0</v>
      </c>
      <c r="I163" s="70">
        <v>0</v>
      </c>
      <c r="J163" s="70">
        <v>0</v>
      </c>
      <c r="K163" s="70">
        <v>0</v>
      </c>
      <c r="L163" s="70">
        <v>0</v>
      </c>
      <c r="M163" s="70">
        <v>10973</v>
      </c>
      <c r="N163" s="70">
        <v>0</v>
      </c>
      <c r="O163" s="70">
        <v>0</v>
      </c>
      <c r="P163" s="70">
        <v>0</v>
      </c>
      <c r="Q163" s="70">
        <v>0</v>
      </c>
      <c r="R163" s="70">
        <v>0</v>
      </c>
      <c r="S163" s="70">
        <v>0</v>
      </c>
      <c r="T163" s="70">
        <v>0</v>
      </c>
      <c r="U163" s="70">
        <v>0</v>
      </c>
      <c r="V163" s="70">
        <v>0</v>
      </c>
      <c r="W163" s="70">
        <v>0</v>
      </c>
      <c r="X163" s="70" t="s">
        <v>1104</v>
      </c>
      <c r="Y163" s="70" t="s">
        <v>1153</v>
      </c>
      <c r="Z163" s="81"/>
      <c r="AA163" s="80"/>
      <c r="AB163" s="81"/>
      <c r="AC163" s="81"/>
      <c r="AD163" s="82"/>
      <c r="AE163" s="82"/>
      <c r="AF163" s="82"/>
    </row>
    <row r="164" spans="1:32" s="74" customFormat="1" ht="12.75" customHeight="1" x14ac:dyDescent="0.2">
      <c r="A164" s="20" t="s">
        <v>445</v>
      </c>
      <c r="B164" s="20" t="s">
        <v>78</v>
      </c>
      <c r="C164" s="70">
        <v>0</v>
      </c>
      <c r="D164" s="70">
        <v>0</v>
      </c>
      <c r="E164" s="70">
        <v>0</v>
      </c>
      <c r="F164" s="70">
        <v>0</v>
      </c>
      <c r="G164" s="70">
        <v>0</v>
      </c>
      <c r="H164" s="70">
        <v>0</v>
      </c>
      <c r="I164" s="70">
        <v>0</v>
      </c>
      <c r="J164" s="70">
        <v>0</v>
      </c>
      <c r="K164" s="70">
        <v>0</v>
      </c>
      <c r="L164" s="70">
        <v>7500</v>
      </c>
      <c r="M164" s="70">
        <v>46550</v>
      </c>
      <c r="N164" s="70">
        <v>0</v>
      </c>
      <c r="O164" s="70">
        <v>0</v>
      </c>
      <c r="P164" s="70">
        <v>0</v>
      </c>
      <c r="Q164" s="70">
        <v>0</v>
      </c>
      <c r="R164" s="70">
        <v>0</v>
      </c>
      <c r="S164" s="70">
        <v>0</v>
      </c>
      <c r="T164" s="70">
        <v>0</v>
      </c>
      <c r="U164" s="70">
        <v>0</v>
      </c>
      <c r="V164" s="70">
        <v>7000</v>
      </c>
      <c r="W164" s="70">
        <v>4000</v>
      </c>
      <c r="X164" s="70" t="s">
        <v>1104</v>
      </c>
      <c r="Y164" s="70" t="s">
        <v>1103</v>
      </c>
      <c r="Z164" s="81"/>
      <c r="AA164" s="80"/>
      <c r="AB164" s="81"/>
      <c r="AC164" s="81"/>
      <c r="AD164" s="82"/>
      <c r="AE164" s="82"/>
      <c r="AF164" s="82"/>
    </row>
    <row r="165" spans="1:32" s="74" customFormat="1" ht="12.75" customHeight="1" x14ac:dyDescent="0.2">
      <c r="A165" s="20" t="s">
        <v>477</v>
      </c>
      <c r="B165" s="20" t="s">
        <v>79</v>
      </c>
      <c r="C165" s="70">
        <v>0</v>
      </c>
      <c r="D165" s="70">
        <v>0</v>
      </c>
      <c r="E165" s="70">
        <v>9950</v>
      </c>
      <c r="F165" s="70">
        <v>0</v>
      </c>
      <c r="G165" s="70">
        <v>0</v>
      </c>
      <c r="H165" s="70">
        <v>0</v>
      </c>
      <c r="I165" s="70">
        <v>237</v>
      </c>
      <c r="J165" s="70">
        <v>0</v>
      </c>
      <c r="K165" s="70">
        <v>0</v>
      </c>
      <c r="L165" s="70">
        <v>0</v>
      </c>
      <c r="M165" s="70">
        <v>4000</v>
      </c>
      <c r="N165" s="70">
        <v>0</v>
      </c>
      <c r="O165" s="70">
        <v>0</v>
      </c>
      <c r="P165" s="70">
        <v>0</v>
      </c>
      <c r="Q165" s="70">
        <v>0</v>
      </c>
      <c r="R165" s="70">
        <v>0</v>
      </c>
      <c r="S165" s="70">
        <v>0</v>
      </c>
      <c r="T165" s="70">
        <v>0</v>
      </c>
      <c r="U165" s="70">
        <v>0</v>
      </c>
      <c r="V165" s="70">
        <v>150341</v>
      </c>
      <c r="W165" s="70">
        <v>0</v>
      </c>
      <c r="X165" s="70" t="s">
        <v>1104</v>
      </c>
      <c r="Y165" s="70" t="s">
        <v>1103</v>
      </c>
      <c r="Z165" s="81"/>
      <c r="AA165" s="80"/>
      <c r="AB165" s="81"/>
      <c r="AC165" s="81"/>
      <c r="AD165" s="82"/>
      <c r="AE165" s="82"/>
      <c r="AF165" s="82"/>
    </row>
    <row r="166" spans="1:32" s="74" customFormat="1" ht="12.75" customHeight="1" x14ac:dyDescent="0.2">
      <c r="A166" s="20" t="s">
        <v>409</v>
      </c>
      <c r="B166" s="20" t="s">
        <v>80</v>
      </c>
      <c r="C166" s="70">
        <v>0</v>
      </c>
      <c r="D166" s="70">
        <v>0</v>
      </c>
      <c r="E166" s="70">
        <v>0</v>
      </c>
      <c r="F166" s="70">
        <v>0</v>
      </c>
      <c r="G166" s="70">
        <v>0</v>
      </c>
      <c r="H166" s="70">
        <v>0</v>
      </c>
      <c r="I166" s="70">
        <v>0</v>
      </c>
      <c r="J166" s="70">
        <v>0</v>
      </c>
      <c r="K166" s="70">
        <v>0</v>
      </c>
      <c r="L166" s="70">
        <v>0</v>
      </c>
      <c r="M166" s="70">
        <v>138</v>
      </c>
      <c r="N166" s="70">
        <v>0</v>
      </c>
      <c r="O166" s="70">
        <v>0</v>
      </c>
      <c r="P166" s="70">
        <v>0</v>
      </c>
      <c r="Q166" s="70">
        <v>0</v>
      </c>
      <c r="R166" s="70">
        <v>0</v>
      </c>
      <c r="S166" s="70">
        <v>0</v>
      </c>
      <c r="T166" s="70">
        <v>0</v>
      </c>
      <c r="U166" s="70">
        <v>0</v>
      </c>
      <c r="V166" s="70">
        <v>0</v>
      </c>
      <c r="W166" s="70">
        <v>0</v>
      </c>
      <c r="X166" s="70" t="s">
        <v>1104</v>
      </c>
      <c r="Y166" s="70" t="s">
        <v>1103</v>
      </c>
      <c r="Z166" s="81"/>
      <c r="AA166" s="80"/>
      <c r="AB166" s="81"/>
      <c r="AC166" s="81"/>
      <c r="AD166" s="82"/>
      <c r="AE166" s="82"/>
      <c r="AF166" s="82"/>
    </row>
    <row r="167" spans="1:32" s="74" customFormat="1" ht="12.75" customHeight="1" x14ac:dyDescent="0.2">
      <c r="A167" s="20" t="s">
        <v>625</v>
      </c>
      <c r="B167" s="20" t="s">
        <v>81</v>
      </c>
      <c r="C167" s="70">
        <v>0</v>
      </c>
      <c r="D167" s="70">
        <v>0</v>
      </c>
      <c r="E167" s="70">
        <v>0</v>
      </c>
      <c r="F167" s="70">
        <v>0</v>
      </c>
      <c r="G167" s="70">
        <v>0</v>
      </c>
      <c r="H167" s="70">
        <v>0</v>
      </c>
      <c r="I167" s="70">
        <v>0</v>
      </c>
      <c r="J167" s="70">
        <v>0</v>
      </c>
      <c r="K167" s="70">
        <v>0</v>
      </c>
      <c r="L167" s="70">
        <v>0</v>
      </c>
      <c r="M167" s="70">
        <v>17225</v>
      </c>
      <c r="N167" s="70">
        <v>0</v>
      </c>
      <c r="O167" s="70">
        <v>0</v>
      </c>
      <c r="P167" s="70">
        <v>0</v>
      </c>
      <c r="Q167" s="70">
        <v>0</v>
      </c>
      <c r="R167" s="70">
        <v>0</v>
      </c>
      <c r="S167" s="70">
        <v>0</v>
      </c>
      <c r="T167" s="70">
        <v>0</v>
      </c>
      <c r="U167" s="70">
        <v>0</v>
      </c>
      <c r="V167" s="70">
        <v>0</v>
      </c>
      <c r="W167" s="70">
        <v>0</v>
      </c>
      <c r="X167" s="70" t="s">
        <v>1104</v>
      </c>
      <c r="Y167" s="70" t="s">
        <v>1103</v>
      </c>
      <c r="Z167" s="81"/>
      <c r="AA167" s="80"/>
      <c r="AB167" s="81"/>
      <c r="AC167" s="81"/>
      <c r="AD167" s="82"/>
      <c r="AE167" s="82"/>
      <c r="AF167" s="82"/>
    </row>
    <row r="168" spans="1:32" s="74" customFormat="1" ht="12.75" customHeight="1" x14ac:dyDescent="0.2">
      <c r="A168" s="20" t="s">
        <v>709</v>
      </c>
      <c r="B168" s="20" t="s">
        <v>82</v>
      </c>
      <c r="C168" s="70">
        <v>0</v>
      </c>
      <c r="D168" s="70">
        <v>0</v>
      </c>
      <c r="E168" s="70">
        <v>0</v>
      </c>
      <c r="F168" s="70">
        <v>5000</v>
      </c>
      <c r="G168" s="70">
        <v>0</v>
      </c>
      <c r="H168" s="70">
        <v>0</v>
      </c>
      <c r="I168" s="70">
        <v>0</v>
      </c>
      <c r="J168" s="70">
        <v>0</v>
      </c>
      <c r="K168" s="70">
        <v>0</v>
      </c>
      <c r="L168" s="70">
        <v>0</v>
      </c>
      <c r="M168" s="70">
        <v>374973</v>
      </c>
      <c r="N168" s="70">
        <v>0</v>
      </c>
      <c r="O168" s="70">
        <v>0</v>
      </c>
      <c r="P168" s="70">
        <v>45098</v>
      </c>
      <c r="Q168" s="70">
        <v>0</v>
      </c>
      <c r="R168" s="70">
        <v>0</v>
      </c>
      <c r="S168" s="70">
        <v>0</v>
      </c>
      <c r="T168" s="70">
        <v>0</v>
      </c>
      <c r="U168" s="70">
        <v>0</v>
      </c>
      <c r="V168" s="70">
        <v>104000</v>
      </c>
      <c r="W168" s="70">
        <v>28000</v>
      </c>
      <c r="X168" s="70" t="s">
        <v>1104</v>
      </c>
      <c r="Y168" s="70" t="s">
        <v>1106</v>
      </c>
      <c r="Z168" s="81"/>
      <c r="AA168" s="80"/>
      <c r="AB168" s="81"/>
      <c r="AC168" s="81"/>
      <c r="AD168" s="82"/>
      <c r="AE168" s="82"/>
      <c r="AF168" s="82"/>
    </row>
    <row r="169" spans="1:32" s="74" customFormat="1" ht="12.75" customHeight="1" x14ac:dyDescent="0.2">
      <c r="A169" s="20" t="s">
        <v>459</v>
      </c>
      <c r="B169" s="20" t="s">
        <v>83</v>
      </c>
      <c r="C169" s="70">
        <v>0</v>
      </c>
      <c r="D169" s="70">
        <v>0</v>
      </c>
      <c r="E169" s="70">
        <v>0</v>
      </c>
      <c r="F169" s="70">
        <v>0</v>
      </c>
      <c r="G169" s="70">
        <v>0</v>
      </c>
      <c r="H169" s="70">
        <v>0</v>
      </c>
      <c r="I169" s="70">
        <v>0</v>
      </c>
      <c r="J169" s="70">
        <v>0</v>
      </c>
      <c r="K169" s="70">
        <v>0</v>
      </c>
      <c r="L169" s="70">
        <v>0</v>
      </c>
      <c r="M169" s="70">
        <v>185456</v>
      </c>
      <c r="N169" s="70">
        <v>0</v>
      </c>
      <c r="O169" s="70">
        <v>0</v>
      </c>
      <c r="P169" s="70">
        <v>0</v>
      </c>
      <c r="Q169" s="70">
        <v>0</v>
      </c>
      <c r="R169" s="70">
        <v>0</v>
      </c>
      <c r="S169" s="70">
        <v>0</v>
      </c>
      <c r="T169" s="70">
        <v>0</v>
      </c>
      <c r="U169" s="70">
        <v>0</v>
      </c>
      <c r="V169" s="70">
        <v>0</v>
      </c>
      <c r="W169" s="70">
        <v>0</v>
      </c>
      <c r="X169" s="70" t="s">
        <v>1104</v>
      </c>
      <c r="Y169" s="70" t="s">
        <v>1103</v>
      </c>
      <c r="Z169" s="81"/>
      <c r="AA169" s="80"/>
      <c r="AB169" s="81"/>
      <c r="AC169" s="81"/>
      <c r="AD169" s="82"/>
      <c r="AE169" s="82"/>
      <c r="AF169" s="82"/>
    </row>
    <row r="170" spans="1:32" s="74" customFormat="1" ht="12.75" customHeight="1" x14ac:dyDescent="0.2">
      <c r="A170" s="20" t="s">
        <v>626</v>
      </c>
      <c r="B170" s="20" t="s">
        <v>326</v>
      </c>
      <c r="C170" s="70">
        <v>0</v>
      </c>
      <c r="D170" s="70">
        <v>0</v>
      </c>
      <c r="E170" s="70">
        <v>0</v>
      </c>
      <c r="F170" s="70">
        <v>0</v>
      </c>
      <c r="G170" s="70">
        <v>0</v>
      </c>
      <c r="H170" s="70">
        <v>0</v>
      </c>
      <c r="I170" s="70">
        <v>0</v>
      </c>
      <c r="J170" s="70">
        <v>0</v>
      </c>
      <c r="K170" s="70">
        <v>0</v>
      </c>
      <c r="L170" s="70">
        <v>0</v>
      </c>
      <c r="M170" s="70">
        <v>19134</v>
      </c>
      <c r="N170" s="70">
        <v>0</v>
      </c>
      <c r="O170" s="70">
        <v>0</v>
      </c>
      <c r="P170" s="70">
        <v>0</v>
      </c>
      <c r="Q170" s="70">
        <v>0</v>
      </c>
      <c r="R170" s="70">
        <v>0</v>
      </c>
      <c r="S170" s="70">
        <v>0</v>
      </c>
      <c r="T170" s="70">
        <v>0</v>
      </c>
      <c r="U170" s="70">
        <v>0</v>
      </c>
      <c r="V170" s="70">
        <v>0</v>
      </c>
      <c r="W170" s="70">
        <v>0</v>
      </c>
      <c r="X170" s="70" t="s">
        <v>1104</v>
      </c>
      <c r="Y170" s="70" t="s">
        <v>1103</v>
      </c>
      <c r="Z170" s="81"/>
      <c r="AA170" s="80"/>
      <c r="AB170" s="81"/>
      <c r="AC170" s="81"/>
      <c r="AD170" s="82"/>
      <c r="AE170" s="82"/>
      <c r="AF170" s="82"/>
    </row>
    <row r="171" spans="1:32" s="74" customFormat="1" ht="12.75" customHeight="1" x14ac:dyDescent="0.2">
      <c r="A171" s="20" t="s">
        <v>417</v>
      </c>
      <c r="B171" s="20" t="s">
        <v>84</v>
      </c>
      <c r="C171" s="70">
        <v>0</v>
      </c>
      <c r="D171" s="70">
        <v>0</v>
      </c>
      <c r="E171" s="70">
        <v>0</v>
      </c>
      <c r="F171" s="70">
        <v>0</v>
      </c>
      <c r="G171" s="70">
        <v>0</v>
      </c>
      <c r="H171" s="70">
        <v>0</v>
      </c>
      <c r="I171" s="70">
        <v>0</v>
      </c>
      <c r="J171" s="70">
        <v>0</v>
      </c>
      <c r="K171" s="70">
        <v>0</v>
      </c>
      <c r="L171" s="70">
        <v>0</v>
      </c>
      <c r="M171" s="70">
        <v>0</v>
      </c>
      <c r="N171" s="70">
        <v>0</v>
      </c>
      <c r="O171" s="70">
        <v>0</v>
      </c>
      <c r="P171" s="70">
        <v>0</v>
      </c>
      <c r="Q171" s="70">
        <v>0</v>
      </c>
      <c r="R171" s="70">
        <v>0</v>
      </c>
      <c r="S171" s="70">
        <v>0</v>
      </c>
      <c r="T171" s="70">
        <v>0</v>
      </c>
      <c r="U171" s="70">
        <v>0</v>
      </c>
      <c r="V171" s="70">
        <v>0</v>
      </c>
      <c r="W171" s="70">
        <v>0</v>
      </c>
      <c r="X171" s="70" t="s">
        <v>1104</v>
      </c>
      <c r="Y171" s="70" t="s">
        <v>1103</v>
      </c>
      <c r="Z171" s="81"/>
      <c r="AA171" s="80"/>
      <c r="AB171" s="81"/>
      <c r="AC171" s="81"/>
      <c r="AD171" s="82"/>
      <c r="AE171" s="82"/>
      <c r="AF171" s="82"/>
    </row>
    <row r="172" spans="1:32" s="74" customFormat="1" ht="12.75" customHeight="1" x14ac:dyDescent="0.2">
      <c r="A172" s="20" t="s">
        <v>452</v>
      </c>
      <c r="B172" s="20" t="s">
        <v>1084</v>
      </c>
      <c r="C172" s="70">
        <v>2868</v>
      </c>
      <c r="D172" s="70">
        <v>0</v>
      </c>
      <c r="E172" s="70">
        <v>0</v>
      </c>
      <c r="F172" s="70">
        <v>0</v>
      </c>
      <c r="G172" s="70">
        <v>0</v>
      </c>
      <c r="H172" s="70">
        <v>0</v>
      </c>
      <c r="I172" s="70">
        <v>0</v>
      </c>
      <c r="J172" s="70">
        <v>0</v>
      </c>
      <c r="K172" s="70">
        <v>0</v>
      </c>
      <c r="L172" s="70">
        <v>0</v>
      </c>
      <c r="M172" s="70">
        <v>431544</v>
      </c>
      <c r="N172" s="70">
        <v>77000</v>
      </c>
      <c r="O172" s="70">
        <v>0</v>
      </c>
      <c r="P172" s="70">
        <v>0</v>
      </c>
      <c r="Q172" s="70">
        <v>0</v>
      </c>
      <c r="R172" s="70">
        <v>0</v>
      </c>
      <c r="S172" s="70">
        <v>0</v>
      </c>
      <c r="T172" s="70">
        <v>0</v>
      </c>
      <c r="U172" s="70">
        <v>0</v>
      </c>
      <c r="V172" s="70">
        <v>0</v>
      </c>
      <c r="W172" s="70">
        <v>0</v>
      </c>
      <c r="X172" s="70" t="s">
        <v>1104</v>
      </c>
      <c r="Y172" s="70" t="s">
        <v>1109</v>
      </c>
      <c r="Z172" s="81"/>
      <c r="AA172" s="80"/>
      <c r="AB172" s="81"/>
      <c r="AC172" s="81"/>
      <c r="AD172" s="82"/>
      <c r="AE172" s="82"/>
      <c r="AF172" s="82"/>
    </row>
    <row r="173" spans="1:32" s="74" customFormat="1" ht="12.75" customHeight="1" x14ac:dyDescent="0.2">
      <c r="A173" s="20" t="s">
        <v>734</v>
      </c>
      <c r="B173" s="20" t="s">
        <v>1121</v>
      </c>
      <c r="C173" s="70">
        <v>0</v>
      </c>
      <c r="D173" s="70">
        <v>0</v>
      </c>
      <c r="E173" s="70">
        <v>0</v>
      </c>
      <c r="F173" s="70">
        <v>0</v>
      </c>
      <c r="G173" s="70">
        <v>0</v>
      </c>
      <c r="H173" s="70">
        <v>0</v>
      </c>
      <c r="I173" s="70">
        <v>0</v>
      </c>
      <c r="J173" s="70">
        <v>0</v>
      </c>
      <c r="K173" s="70">
        <v>0</v>
      </c>
      <c r="L173" s="70">
        <v>0</v>
      </c>
      <c r="M173" s="70">
        <v>28000</v>
      </c>
      <c r="N173" s="70">
        <v>0</v>
      </c>
      <c r="O173" s="70">
        <v>0</v>
      </c>
      <c r="P173" s="70">
        <v>0</v>
      </c>
      <c r="Q173" s="70">
        <v>0</v>
      </c>
      <c r="R173" s="70">
        <v>0</v>
      </c>
      <c r="S173" s="70">
        <v>0</v>
      </c>
      <c r="T173" s="70">
        <v>0</v>
      </c>
      <c r="U173" s="70">
        <v>0</v>
      </c>
      <c r="V173" s="70">
        <v>0</v>
      </c>
      <c r="W173" s="70">
        <v>0</v>
      </c>
      <c r="X173" s="70" t="s">
        <v>1104</v>
      </c>
      <c r="Y173" s="70" t="s">
        <v>1153</v>
      </c>
      <c r="Z173" s="81"/>
      <c r="AA173" s="80"/>
      <c r="AB173" s="81"/>
      <c r="AC173" s="81"/>
      <c r="AD173" s="82"/>
      <c r="AE173" s="82"/>
      <c r="AF173" s="82"/>
    </row>
    <row r="174" spans="1:32" s="74" customFormat="1" ht="12.75" customHeight="1" x14ac:dyDescent="0.2">
      <c r="A174" s="20" t="s">
        <v>1061</v>
      </c>
      <c r="B174" s="20" t="s">
        <v>1062</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c r="T174" s="70">
        <v>0</v>
      </c>
      <c r="U174" s="70">
        <v>0</v>
      </c>
      <c r="V174" s="70">
        <v>0</v>
      </c>
      <c r="W174" s="70">
        <v>0</v>
      </c>
      <c r="X174" s="70" t="s">
        <v>1104</v>
      </c>
      <c r="Y174" s="70" t="s">
        <v>1153</v>
      </c>
      <c r="Z174" s="81"/>
      <c r="AA174" s="80"/>
      <c r="AB174" s="81"/>
      <c r="AC174" s="81"/>
      <c r="AD174" s="82"/>
      <c r="AE174" s="82"/>
      <c r="AF174" s="82"/>
    </row>
    <row r="175" spans="1:32" s="74" customFormat="1" ht="12.75" customHeight="1" x14ac:dyDescent="0.2">
      <c r="A175" s="20" t="s">
        <v>425</v>
      </c>
      <c r="B175" s="20" t="s">
        <v>85</v>
      </c>
      <c r="C175" s="70">
        <v>0</v>
      </c>
      <c r="D175" s="70">
        <v>0</v>
      </c>
      <c r="E175" s="70">
        <v>0</v>
      </c>
      <c r="F175" s="70">
        <v>0</v>
      </c>
      <c r="G175" s="70">
        <v>0</v>
      </c>
      <c r="H175" s="70">
        <v>0</v>
      </c>
      <c r="I175" s="70">
        <v>0</v>
      </c>
      <c r="J175" s="70">
        <v>0</v>
      </c>
      <c r="K175" s="70">
        <v>0</v>
      </c>
      <c r="L175" s="70">
        <v>0</v>
      </c>
      <c r="M175" s="70">
        <v>56884</v>
      </c>
      <c r="N175" s="70">
        <v>0</v>
      </c>
      <c r="O175" s="70">
        <v>0</v>
      </c>
      <c r="P175" s="70">
        <v>0</v>
      </c>
      <c r="Q175" s="70">
        <v>0</v>
      </c>
      <c r="R175" s="70">
        <v>0</v>
      </c>
      <c r="S175" s="70">
        <v>0</v>
      </c>
      <c r="T175" s="70">
        <v>0</v>
      </c>
      <c r="U175" s="70">
        <v>0</v>
      </c>
      <c r="V175" s="70">
        <v>10000</v>
      </c>
      <c r="W175" s="70">
        <v>0</v>
      </c>
      <c r="X175" s="70" t="s">
        <v>1104</v>
      </c>
      <c r="Y175" s="70" t="s">
        <v>1103</v>
      </c>
      <c r="Z175" s="81"/>
      <c r="AA175" s="80"/>
      <c r="AB175" s="81"/>
      <c r="AC175" s="81"/>
      <c r="AD175" s="82"/>
      <c r="AE175" s="82"/>
      <c r="AF175" s="82"/>
    </row>
    <row r="176" spans="1:32" s="74" customFormat="1" ht="12.75" customHeight="1" x14ac:dyDescent="0.2">
      <c r="A176" s="20" t="s">
        <v>760</v>
      </c>
      <c r="B176" s="20" t="s">
        <v>355</v>
      </c>
      <c r="C176" s="70">
        <v>0</v>
      </c>
      <c r="D176" s="70">
        <v>0</v>
      </c>
      <c r="E176" s="70">
        <v>0</v>
      </c>
      <c r="F176" s="70">
        <v>0</v>
      </c>
      <c r="G176" s="70">
        <v>0</v>
      </c>
      <c r="H176" s="70">
        <v>0</v>
      </c>
      <c r="I176" s="70">
        <v>0</v>
      </c>
      <c r="J176" s="70">
        <v>0</v>
      </c>
      <c r="K176" s="70">
        <v>0</v>
      </c>
      <c r="L176" s="70">
        <v>0</v>
      </c>
      <c r="M176" s="70">
        <v>0</v>
      </c>
      <c r="N176" s="70">
        <v>0</v>
      </c>
      <c r="O176" s="70">
        <v>0</v>
      </c>
      <c r="P176" s="70">
        <v>0</v>
      </c>
      <c r="Q176" s="70">
        <v>0</v>
      </c>
      <c r="R176" s="70">
        <v>0</v>
      </c>
      <c r="S176" s="70">
        <v>0</v>
      </c>
      <c r="T176" s="70">
        <v>0</v>
      </c>
      <c r="U176" s="70">
        <v>0</v>
      </c>
      <c r="V176" s="70">
        <v>0</v>
      </c>
      <c r="W176" s="70">
        <v>0</v>
      </c>
      <c r="X176" s="70" t="s">
        <v>1104</v>
      </c>
      <c r="Y176" s="70" t="s">
        <v>1153</v>
      </c>
      <c r="Z176" s="81"/>
      <c r="AA176" s="80"/>
      <c r="AB176" s="81"/>
      <c r="AC176" s="81"/>
      <c r="AD176" s="82"/>
      <c r="AE176" s="82"/>
      <c r="AF176" s="82"/>
    </row>
    <row r="177" spans="1:32" s="74" customFormat="1" ht="12.75" customHeight="1" x14ac:dyDescent="0.2">
      <c r="A177" s="20" t="s">
        <v>886</v>
      </c>
      <c r="B177" s="20" t="s">
        <v>887</v>
      </c>
      <c r="C177" s="70">
        <v>0</v>
      </c>
      <c r="D177" s="70">
        <v>0</v>
      </c>
      <c r="E177" s="70">
        <v>0</v>
      </c>
      <c r="F177" s="70">
        <v>0</v>
      </c>
      <c r="G177" s="70">
        <v>0</v>
      </c>
      <c r="H177" s="70">
        <v>0</v>
      </c>
      <c r="I177" s="70">
        <v>2085</v>
      </c>
      <c r="J177" s="70">
        <v>0</v>
      </c>
      <c r="K177" s="70">
        <v>0</v>
      </c>
      <c r="L177" s="70">
        <v>0</v>
      </c>
      <c r="M177" s="70">
        <v>186630</v>
      </c>
      <c r="N177" s="70">
        <v>26000</v>
      </c>
      <c r="O177" s="70">
        <v>0</v>
      </c>
      <c r="P177" s="70">
        <v>0</v>
      </c>
      <c r="Q177" s="70">
        <v>0</v>
      </c>
      <c r="R177" s="70">
        <v>0</v>
      </c>
      <c r="S177" s="70">
        <v>0</v>
      </c>
      <c r="T177" s="70">
        <v>0</v>
      </c>
      <c r="U177" s="70">
        <v>0</v>
      </c>
      <c r="V177" s="70">
        <v>24000</v>
      </c>
      <c r="W177" s="70">
        <v>0</v>
      </c>
      <c r="X177" s="70" t="s">
        <v>1102</v>
      </c>
      <c r="Y177" s="70" t="s">
        <v>1100</v>
      </c>
      <c r="Z177" s="81"/>
      <c r="AA177" s="80"/>
      <c r="AB177" s="81"/>
      <c r="AC177" s="81"/>
      <c r="AD177" s="82"/>
      <c r="AE177" s="82"/>
      <c r="AF177" s="82"/>
    </row>
    <row r="178" spans="1:32" s="74" customFormat="1" ht="12.75" customHeight="1" x14ac:dyDescent="0.2">
      <c r="A178" s="20" t="s">
        <v>478</v>
      </c>
      <c r="B178" s="20" t="s">
        <v>86</v>
      </c>
      <c r="C178" s="70">
        <v>0</v>
      </c>
      <c r="D178" s="70">
        <v>0</v>
      </c>
      <c r="E178" s="70">
        <v>0</v>
      </c>
      <c r="F178" s="70">
        <v>0</v>
      </c>
      <c r="G178" s="70">
        <v>0</v>
      </c>
      <c r="H178" s="70">
        <v>0</v>
      </c>
      <c r="I178" s="70">
        <v>0</v>
      </c>
      <c r="J178" s="70">
        <v>0</v>
      </c>
      <c r="K178" s="70">
        <v>0</v>
      </c>
      <c r="L178" s="70">
        <v>0</v>
      </c>
      <c r="M178" s="70">
        <v>40000</v>
      </c>
      <c r="N178" s="70">
        <v>0</v>
      </c>
      <c r="O178" s="70">
        <v>0</v>
      </c>
      <c r="P178" s="70">
        <v>0</v>
      </c>
      <c r="Q178" s="70">
        <v>0</v>
      </c>
      <c r="R178" s="70">
        <v>0</v>
      </c>
      <c r="S178" s="70">
        <v>0</v>
      </c>
      <c r="T178" s="70">
        <v>293</v>
      </c>
      <c r="U178" s="70">
        <v>0</v>
      </c>
      <c r="V178" s="70">
        <v>1541</v>
      </c>
      <c r="W178" s="70">
        <v>0</v>
      </c>
      <c r="X178" s="70" t="s">
        <v>1104</v>
      </c>
      <c r="Y178" s="70" t="s">
        <v>1103</v>
      </c>
      <c r="Z178" s="81"/>
      <c r="AA178" s="80"/>
      <c r="AB178" s="81"/>
      <c r="AC178" s="81"/>
      <c r="AD178" s="82"/>
      <c r="AE178" s="82"/>
      <c r="AF178" s="82"/>
    </row>
    <row r="179" spans="1:32" s="74" customFormat="1" ht="12.75" customHeight="1" x14ac:dyDescent="0.2">
      <c r="A179" s="20" t="s">
        <v>392</v>
      </c>
      <c r="B179" s="20" t="s">
        <v>87</v>
      </c>
      <c r="C179" s="70">
        <v>0</v>
      </c>
      <c r="D179" s="70">
        <v>0</v>
      </c>
      <c r="E179" s="70">
        <v>0</v>
      </c>
      <c r="F179" s="70">
        <v>0</v>
      </c>
      <c r="G179" s="70">
        <v>0</v>
      </c>
      <c r="H179" s="70">
        <v>0</v>
      </c>
      <c r="I179" s="70">
        <v>0</v>
      </c>
      <c r="J179" s="70">
        <v>0</v>
      </c>
      <c r="K179" s="70">
        <v>0</v>
      </c>
      <c r="L179" s="70">
        <v>0</v>
      </c>
      <c r="M179" s="70">
        <v>4500</v>
      </c>
      <c r="N179" s="70">
        <v>3300</v>
      </c>
      <c r="O179" s="70">
        <v>0</v>
      </c>
      <c r="P179" s="70">
        <v>0</v>
      </c>
      <c r="Q179" s="70">
        <v>0</v>
      </c>
      <c r="R179" s="70">
        <v>0</v>
      </c>
      <c r="S179" s="70">
        <v>0</v>
      </c>
      <c r="T179" s="70">
        <v>0</v>
      </c>
      <c r="U179" s="70">
        <v>0</v>
      </c>
      <c r="V179" s="70">
        <v>0</v>
      </c>
      <c r="W179" s="70">
        <v>0</v>
      </c>
      <c r="X179" s="70" t="s">
        <v>1104</v>
      </c>
      <c r="Y179" s="70" t="s">
        <v>1103</v>
      </c>
      <c r="Z179" s="81"/>
      <c r="AA179" s="80"/>
      <c r="AB179" s="81"/>
      <c r="AC179" s="81"/>
      <c r="AD179" s="82"/>
      <c r="AE179" s="82"/>
      <c r="AF179" s="82"/>
    </row>
    <row r="180" spans="1:32" s="74" customFormat="1" ht="12.75" customHeight="1" x14ac:dyDescent="0.2">
      <c r="A180" s="20" t="s">
        <v>1700</v>
      </c>
      <c r="B180" s="20" t="s">
        <v>1701</v>
      </c>
      <c r="C180" s="70">
        <v>0</v>
      </c>
      <c r="D180" s="70">
        <v>0</v>
      </c>
      <c r="E180" s="70">
        <v>0</v>
      </c>
      <c r="F180" s="70">
        <v>0</v>
      </c>
      <c r="G180" s="70">
        <v>0</v>
      </c>
      <c r="H180" s="70">
        <v>0</v>
      </c>
      <c r="I180" s="70">
        <v>0</v>
      </c>
      <c r="J180" s="70">
        <v>0</v>
      </c>
      <c r="K180" s="70">
        <v>0</v>
      </c>
      <c r="L180" s="70">
        <v>0</v>
      </c>
      <c r="M180" s="70">
        <v>0</v>
      </c>
      <c r="N180" s="70">
        <v>0</v>
      </c>
      <c r="O180" s="70">
        <v>0</v>
      </c>
      <c r="P180" s="70">
        <v>351</v>
      </c>
      <c r="Q180" s="70">
        <v>0</v>
      </c>
      <c r="R180" s="70">
        <v>0</v>
      </c>
      <c r="S180" s="70">
        <v>10295</v>
      </c>
      <c r="T180" s="70">
        <v>0</v>
      </c>
      <c r="U180" s="70">
        <v>0</v>
      </c>
      <c r="V180" s="70">
        <v>0</v>
      </c>
      <c r="W180" s="70">
        <v>0</v>
      </c>
      <c r="X180" s="70" t="s">
        <v>1105</v>
      </c>
      <c r="Y180" s="70" t="s">
        <v>1105</v>
      </c>
      <c r="Z180" s="81"/>
      <c r="AA180" s="80"/>
      <c r="AB180" s="81"/>
      <c r="AC180" s="81"/>
      <c r="AD180" s="82"/>
      <c r="AE180" s="82"/>
      <c r="AF180" s="82"/>
    </row>
    <row r="181" spans="1:32" s="74" customFormat="1" ht="12.75" customHeight="1" x14ac:dyDescent="0.2">
      <c r="A181" s="20" t="s">
        <v>890</v>
      </c>
      <c r="B181" s="20" t="s">
        <v>891</v>
      </c>
      <c r="C181" s="70">
        <v>0</v>
      </c>
      <c r="D181" s="70">
        <v>0</v>
      </c>
      <c r="E181" s="70">
        <v>0</v>
      </c>
      <c r="F181" s="70">
        <v>0</v>
      </c>
      <c r="G181" s="70">
        <v>0</v>
      </c>
      <c r="H181" s="70">
        <v>0</v>
      </c>
      <c r="I181" s="70">
        <v>0</v>
      </c>
      <c r="J181" s="70">
        <v>0</v>
      </c>
      <c r="K181" s="70">
        <v>0</v>
      </c>
      <c r="L181" s="70">
        <v>0</v>
      </c>
      <c r="M181" s="70">
        <v>382800</v>
      </c>
      <c r="N181" s="70">
        <v>266800</v>
      </c>
      <c r="O181" s="70">
        <v>0</v>
      </c>
      <c r="P181" s="70">
        <v>0</v>
      </c>
      <c r="Q181" s="70">
        <v>0</v>
      </c>
      <c r="R181" s="70">
        <v>0</v>
      </c>
      <c r="S181" s="70">
        <v>0</v>
      </c>
      <c r="T181" s="70">
        <v>0</v>
      </c>
      <c r="U181" s="70">
        <v>90550</v>
      </c>
      <c r="V181" s="70">
        <v>112500</v>
      </c>
      <c r="W181" s="70">
        <v>92750</v>
      </c>
      <c r="X181" s="70" t="s">
        <v>1102</v>
      </c>
      <c r="Y181" s="70" t="s">
        <v>1100</v>
      </c>
      <c r="Z181" s="81"/>
      <c r="AA181" s="80"/>
      <c r="AB181" s="81"/>
      <c r="AC181" s="81"/>
      <c r="AD181" s="82"/>
      <c r="AE181" s="82"/>
      <c r="AF181" s="82"/>
    </row>
    <row r="182" spans="1:32" s="74" customFormat="1" ht="12.75" customHeight="1" x14ac:dyDescent="0.2">
      <c r="A182" s="20" t="s">
        <v>892</v>
      </c>
      <c r="B182" s="20" t="s">
        <v>893</v>
      </c>
      <c r="C182" s="70">
        <v>0</v>
      </c>
      <c r="D182" s="70">
        <v>0</v>
      </c>
      <c r="E182" s="70">
        <v>0</v>
      </c>
      <c r="F182" s="70">
        <v>0</v>
      </c>
      <c r="G182" s="70">
        <v>0</v>
      </c>
      <c r="H182" s="70">
        <v>860</v>
      </c>
      <c r="I182" s="70">
        <v>0</v>
      </c>
      <c r="J182" s="70">
        <v>0</v>
      </c>
      <c r="K182" s="70">
        <v>0</v>
      </c>
      <c r="L182" s="70">
        <v>0</v>
      </c>
      <c r="M182" s="70">
        <v>232411</v>
      </c>
      <c r="N182" s="70">
        <v>0</v>
      </c>
      <c r="O182" s="70">
        <v>0</v>
      </c>
      <c r="P182" s="70">
        <v>0</v>
      </c>
      <c r="Q182" s="70">
        <v>0</v>
      </c>
      <c r="R182" s="70">
        <v>0</v>
      </c>
      <c r="S182" s="70">
        <v>135</v>
      </c>
      <c r="T182" s="70">
        <v>0</v>
      </c>
      <c r="U182" s="70">
        <v>18950</v>
      </c>
      <c r="V182" s="70">
        <v>10000</v>
      </c>
      <c r="W182" s="70">
        <v>0</v>
      </c>
      <c r="X182" s="70" t="s">
        <v>1101</v>
      </c>
      <c r="Y182" s="70" t="s">
        <v>1100</v>
      </c>
      <c r="Z182" s="81"/>
      <c r="AA182" s="80"/>
      <c r="AB182" s="81"/>
      <c r="AC182" s="81"/>
      <c r="AD182" s="82"/>
      <c r="AE182" s="82"/>
      <c r="AF182" s="82"/>
    </row>
    <row r="183" spans="1:32" s="74" customFormat="1" ht="12.75" customHeight="1" x14ac:dyDescent="0.2">
      <c r="A183" s="20" t="s">
        <v>618</v>
      </c>
      <c r="B183" s="20" t="s">
        <v>88</v>
      </c>
      <c r="C183" s="70">
        <v>0</v>
      </c>
      <c r="D183" s="70">
        <v>0</v>
      </c>
      <c r="E183" s="70">
        <v>0</v>
      </c>
      <c r="F183" s="70">
        <v>0</v>
      </c>
      <c r="G183" s="70">
        <v>0</v>
      </c>
      <c r="H183" s="70">
        <v>0</v>
      </c>
      <c r="I183" s="70">
        <v>2</v>
      </c>
      <c r="J183" s="70">
        <v>0</v>
      </c>
      <c r="K183" s="70">
        <v>0</v>
      </c>
      <c r="L183" s="70">
        <v>0</v>
      </c>
      <c r="M183" s="70">
        <v>0</v>
      </c>
      <c r="N183" s="70">
        <v>4000</v>
      </c>
      <c r="O183" s="70">
        <v>0</v>
      </c>
      <c r="P183" s="70">
        <v>0</v>
      </c>
      <c r="Q183" s="70">
        <v>0</v>
      </c>
      <c r="R183" s="70">
        <v>0</v>
      </c>
      <c r="S183" s="70">
        <v>0</v>
      </c>
      <c r="T183" s="70">
        <v>0</v>
      </c>
      <c r="U183" s="70">
        <v>0</v>
      </c>
      <c r="V183" s="70">
        <v>0</v>
      </c>
      <c r="W183" s="70">
        <v>0</v>
      </c>
      <c r="X183" s="70" t="s">
        <v>1104</v>
      </c>
      <c r="Y183" s="70" t="s">
        <v>1103</v>
      </c>
      <c r="Z183" s="81"/>
      <c r="AA183" s="80"/>
      <c r="AB183" s="81"/>
      <c r="AC183" s="81"/>
      <c r="AD183" s="82"/>
      <c r="AE183" s="82"/>
      <c r="AF183" s="82"/>
    </row>
    <row r="184" spans="1:32" s="74" customFormat="1" ht="12.75" customHeight="1" x14ac:dyDescent="0.2">
      <c r="A184" s="20" t="s">
        <v>468</v>
      </c>
      <c r="B184" s="20" t="s">
        <v>89</v>
      </c>
      <c r="C184" s="70">
        <v>0</v>
      </c>
      <c r="D184" s="70">
        <v>0</v>
      </c>
      <c r="E184" s="70">
        <v>0</v>
      </c>
      <c r="F184" s="70">
        <v>0</v>
      </c>
      <c r="G184" s="70">
        <v>0</v>
      </c>
      <c r="H184" s="70">
        <v>0</v>
      </c>
      <c r="I184" s="70">
        <v>0</v>
      </c>
      <c r="J184" s="70">
        <v>0</v>
      </c>
      <c r="K184" s="70">
        <v>0</v>
      </c>
      <c r="L184" s="70">
        <v>0</v>
      </c>
      <c r="M184" s="70">
        <v>0</v>
      </c>
      <c r="N184" s="70">
        <v>0</v>
      </c>
      <c r="O184" s="70">
        <v>0</v>
      </c>
      <c r="P184" s="70">
        <v>0</v>
      </c>
      <c r="Q184" s="70">
        <v>0</v>
      </c>
      <c r="R184" s="70">
        <v>0</v>
      </c>
      <c r="S184" s="70">
        <v>0</v>
      </c>
      <c r="T184" s="70">
        <v>0</v>
      </c>
      <c r="U184" s="70">
        <v>0</v>
      </c>
      <c r="V184" s="70">
        <v>0</v>
      </c>
      <c r="W184" s="70">
        <v>0</v>
      </c>
      <c r="X184" s="70" t="s">
        <v>1104</v>
      </c>
      <c r="Y184" s="70" t="s">
        <v>1103</v>
      </c>
      <c r="Z184" s="81"/>
      <c r="AA184" s="80"/>
      <c r="AB184" s="81"/>
      <c r="AC184" s="81"/>
      <c r="AD184" s="82"/>
      <c r="AE184" s="82"/>
      <c r="AF184" s="82"/>
    </row>
    <row r="185" spans="1:32" s="74" customFormat="1" ht="12.75" customHeight="1" x14ac:dyDescent="0.2">
      <c r="A185" s="20" t="s">
        <v>529</v>
      </c>
      <c r="B185" s="20" t="s">
        <v>90</v>
      </c>
      <c r="C185" s="70">
        <v>0</v>
      </c>
      <c r="D185" s="70">
        <v>0</v>
      </c>
      <c r="E185" s="70">
        <v>0</v>
      </c>
      <c r="F185" s="70">
        <v>0</v>
      </c>
      <c r="G185" s="70">
        <v>0</v>
      </c>
      <c r="H185" s="70">
        <v>0</v>
      </c>
      <c r="I185" s="70">
        <v>0</v>
      </c>
      <c r="J185" s="70">
        <v>0</v>
      </c>
      <c r="K185" s="70">
        <v>0</v>
      </c>
      <c r="L185" s="70">
        <v>0</v>
      </c>
      <c r="M185" s="70">
        <v>1000</v>
      </c>
      <c r="N185" s="70">
        <v>0</v>
      </c>
      <c r="O185" s="70">
        <v>0</v>
      </c>
      <c r="P185" s="70">
        <v>0</v>
      </c>
      <c r="Q185" s="70">
        <v>0</v>
      </c>
      <c r="R185" s="70">
        <v>0</v>
      </c>
      <c r="S185" s="70">
        <v>0</v>
      </c>
      <c r="T185" s="70">
        <v>0</v>
      </c>
      <c r="U185" s="70">
        <v>0</v>
      </c>
      <c r="V185" s="70">
        <v>0</v>
      </c>
      <c r="W185" s="70">
        <v>0</v>
      </c>
      <c r="X185" s="70" t="s">
        <v>1104</v>
      </c>
      <c r="Y185" s="70" t="s">
        <v>1103</v>
      </c>
      <c r="Z185" s="81"/>
      <c r="AA185" s="80"/>
      <c r="AB185" s="81"/>
      <c r="AC185" s="81"/>
      <c r="AD185" s="82"/>
      <c r="AE185" s="82"/>
      <c r="AF185" s="82"/>
    </row>
    <row r="186" spans="1:32" s="74" customFormat="1" ht="12.75" customHeight="1" x14ac:dyDescent="0.2">
      <c r="A186" s="20" t="s">
        <v>672</v>
      </c>
      <c r="B186" s="20" t="s">
        <v>91</v>
      </c>
      <c r="C186" s="70">
        <v>0</v>
      </c>
      <c r="D186" s="70">
        <v>0</v>
      </c>
      <c r="E186" s="70">
        <v>0</v>
      </c>
      <c r="F186" s="70">
        <v>0</v>
      </c>
      <c r="G186" s="70">
        <v>0</v>
      </c>
      <c r="H186" s="70">
        <v>0</v>
      </c>
      <c r="I186" s="70">
        <v>0</v>
      </c>
      <c r="J186" s="70">
        <v>0</v>
      </c>
      <c r="K186" s="70">
        <v>0</v>
      </c>
      <c r="L186" s="70">
        <v>0</v>
      </c>
      <c r="M186" s="70">
        <v>490189</v>
      </c>
      <c r="N186" s="70">
        <v>120000</v>
      </c>
      <c r="O186" s="70">
        <v>0</v>
      </c>
      <c r="P186" s="70">
        <v>0</v>
      </c>
      <c r="Q186" s="70">
        <v>0</v>
      </c>
      <c r="R186" s="70">
        <v>0</v>
      </c>
      <c r="S186" s="70">
        <v>0</v>
      </c>
      <c r="T186" s="70">
        <v>0</v>
      </c>
      <c r="U186" s="70">
        <v>0</v>
      </c>
      <c r="V186" s="70">
        <v>0</v>
      </c>
      <c r="W186" s="70">
        <v>0</v>
      </c>
      <c r="X186" s="70" t="s">
        <v>1104</v>
      </c>
      <c r="Y186" s="70" t="s">
        <v>1107</v>
      </c>
      <c r="Z186" s="81"/>
      <c r="AA186" s="80"/>
      <c r="AB186" s="81"/>
      <c r="AC186" s="81"/>
      <c r="AD186" s="82"/>
      <c r="AE186" s="82"/>
      <c r="AF186" s="82"/>
    </row>
    <row r="187" spans="1:32" s="74" customFormat="1" ht="12.75" customHeight="1" x14ac:dyDescent="0.2">
      <c r="A187" s="20" t="s">
        <v>588</v>
      </c>
      <c r="B187" s="20" t="s">
        <v>92</v>
      </c>
      <c r="C187" s="70">
        <v>0</v>
      </c>
      <c r="D187" s="70">
        <v>0</v>
      </c>
      <c r="E187" s="70">
        <v>0</v>
      </c>
      <c r="F187" s="70">
        <v>0</v>
      </c>
      <c r="G187" s="70">
        <v>0</v>
      </c>
      <c r="H187" s="70">
        <v>0</v>
      </c>
      <c r="I187" s="70">
        <v>0</v>
      </c>
      <c r="J187" s="70">
        <v>0</v>
      </c>
      <c r="K187" s="70">
        <v>0</v>
      </c>
      <c r="L187" s="70">
        <v>0</v>
      </c>
      <c r="M187" s="70">
        <v>6812</v>
      </c>
      <c r="N187" s="70">
        <v>0</v>
      </c>
      <c r="O187" s="70">
        <v>0</v>
      </c>
      <c r="P187" s="70">
        <v>0</v>
      </c>
      <c r="Q187" s="70">
        <v>0</v>
      </c>
      <c r="R187" s="70">
        <v>0</v>
      </c>
      <c r="S187" s="70">
        <v>0</v>
      </c>
      <c r="T187" s="70">
        <v>0</v>
      </c>
      <c r="U187" s="70">
        <v>0</v>
      </c>
      <c r="V187" s="70">
        <v>0</v>
      </c>
      <c r="W187" s="70">
        <v>0</v>
      </c>
      <c r="X187" s="70" t="s">
        <v>1104</v>
      </c>
      <c r="Y187" s="70" t="s">
        <v>1103</v>
      </c>
      <c r="Z187" s="81"/>
      <c r="AA187" s="80"/>
      <c r="AB187" s="81"/>
      <c r="AC187" s="81"/>
      <c r="AD187" s="82"/>
      <c r="AE187" s="82"/>
      <c r="AF187" s="82"/>
    </row>
    <row r="188" spans="1:32" s="74" customFormat="1" ht="12.75" customHeight="1" x14ac:dyDescent="0.2">
      <c r="A188" s="20" t="s">
        <v>469</v>
      </c>
      <c r="B188" s="20" t="s">
        <v>93</v>
      </c>
      <c r="C188" s="70">
        <v>0</v>
      </c>
      <c r="D188" s="70">
        <v>0</v>
      </c>
      <c r="E188" s="70">
        <v>0</v>
      </c>
      <c r="F188" s="70">
        <v>0</v>
      </c>
      <c r="G188" s="70">
        <v>0</v>
      </c>
      <c r="H188" s="70">
        <v>0</v>
      </c>
      <c r="I188" s="70">
        <v>0</v>
      </c>
      <c r="J188" s="70">
        <v>0</v>
      </c>
      <c r="K188" s="70">
        <v>0</v>
      </c>
      <c r="L188" s="70">
        <v>0</v>
      </c>
      <c r="M188" s="70">
        <v>0</v>
      </c>
      <c r="N188" s="70">
        <v>0</v>
      </c>
      <c r="O188" s="70">
        <v>0</v>
      </c>
      <c r="P188" s="70">
        <v>0</v>
      </c>
      <c r="Q188" s="70">
        <v>0</v>
      </c>
      <c r="R188" s="70">
        <v>5000</v>
      </c>
      <c r="S188" s="70">
        <v>0</v>
      </c>
      <c r="T188" s="70">
        <v>150</v>
      </c>
      <c r="U188" s="70">
        <v>0</v>
      </c>
      <c r="V188" s="70">
        <v>14500</v>
      </c>
      <c r="W188" s="70">
        <v>0</v>
      </c>
      <c r="X188" s="70" t="s">
        <v>1104</v>
      </c>
      <c r="Y188" s="70" t="s">
        <v>1103</v>
      </c>
      <c r="Z188" s="81"/>
      <c r="AA188" s="80"/>
      <c r="AB188" s="81"/>
      <c r="AC188" s="81"/>
      <c r="AD188" s="82"/>
      <c r="AE188" s="82"/>
      <c r="AF188" s="82"/>
    </row>
    <row r="189" spans="1:32" s="74" customFormat="1" ht="12.75" customHeight="1" x14ac:dyDescent="0.2">
      <c r="A189" s="20" t="s">
        <v>1020</v>
      </c>
      <c r="B189" s="20" t="s">
        <v>1122</v>
      </c>
      <c r="C189" s="70">
        <v>0</v>
      </c>
      <c r="D189" s="70">
        <v>0</v>
      </c>
      <c r="E189" s="70">
        <v>0</v>
      </c>
      <c r="F189" s="70">
        <v>0</v>
      </c>
      <c r="G189" s="70">
        <v>0</v>
      </c>
      <c r="H189" s="70">
        <v>0</v>
      </c>
      <c r="I189" s="70">
        <v>0</v>
      </c>
      <c r="J189" s="70">
        <v>0</v>
      </c>
      <c r="K189" s="70">
        <v>0</v>
      </c>
      <c r="L189" s="70">
        <v>0</v>
      </c>
      <c r="M189" s="70">
        <v>3849</v>
      </c>
      <c r="N189" s="70">
        <v>5000</v>
      </c>
      <c r="O189" s="70">
        <v>0</v>
      </c>
      <c r="P189" s="70">
        <v>0</v>
      </c>
      <c r="Q189" s="70">
        <v>0</v>
      </c>
      <c r="R189" s="70">
        <v>0</v>
      </c>
      <c r="S189" s="70">
        <v>0</v>
      </c>
      <c r="T189" s="70">
        <v>0</v>
      </c>
      <c r="U189" s="70">
        <v>0</v>
      </c>
      <c r="V189" s="70">
        <v>0</v>
      </c>
      <c r="W189" s="70">
        <v>0</v>
      </c>
      <c r="X189" s="70" t="s">
        <v>1104</v>
      </c>
      <c r="Y189" s="70" t="s">
        <v>1153</v>
      </c>
      <c r="Z189" s="81"/>
      <c r="AA189" s="80"/>
      <c r="AB189" s="81"/>
      <c r="AC189" s="81"/>
      <c r="AD189" s="82"/>
      <c r="AE189" s="82"/>
      <c r="AF189" s="82"/>
    </row>
    <row r="190" spans="1:32" s="74" customFormat="1" ht="12.75" customHeight="1" x14ac:dyDescent="0.2">
      <c r="A190" s="20" t="s">
        <v>465</v>
      </c>
      <c r="B190" s="20" t="s">
        <v>327</v>
      </c>
      <c r="C190" s="70">
        <v>0</v>
      </c>
      <c r="D190" s="70">
        <v>0</v>
      </c>
      <c r="E190" s="70">
        <v>0</v>
      </c>
      <c r="F190" s="70">
        <v>0</v>
      </c>
      <c r="G190" s="70">
        <v>0</v>
      </c>
      <c r="H190" s="70">
        <v>0</v>
      </c>
      <c r="I190" s="70">
        <v>0</v>
      </c>
      <c r="J190" s="70">
        <v>0</v>
      </c>
      <c r="K190" s="70">
        <v>0</v>
      </c>
      <c r="L190" s="70">
        <v>0</v>
      </c>
      <c r="M190" s="70">
        <v>252799</v>
      </c>
      <c r="N190" s="70">
        <v>41050</v>
      </c>
      <c r="O190" s="70">
        <v>0</v>
      </c>
      <c r="P190" s="70">
        <v>0</v>
      </c>
      <c r="Q190" s="70">
        <v>0</v>
      </c>
      <c r="R190" s="70">
        <v>0</v>
      </c>
      <c r="S190" s="70">
        <v>0</v>
      </c>
      <c r="T190" s="70">
        <v>0</v>
      </c>
      <c r="U190" s="70">
        <v>0</v>
      </c>
      <c r="V190" s="70">
        <v>0</v>
      </c>
      <c r="W190" s="70">
        <v>10000</v>
      </c>
      <c r="X190" s="70" t="s">
        <v>1104</v>
      </c>
      <c r="Y190" s="70" t="s">
        <v>1109</v>
      </c>
      <c r="Z190" s="81"/>
      <c r="AA190" s="80"/>
      <c r="AB190" s="81"/>
      <c r="AC190" s="81"/>
      <c r="AD190" s="82"/>
      <c r="AE190" s="82"/>
      <c r="AF190" s="82"/>
    </row>
    <row r="191" spans="1:32" s="74" customFormat="1" ht="12.75" customHeight="1" x14ac:dyDescent="0.2">
      <c r="A191" s="20" t="s">
        <v>479</v>
      </c>
      <c r="B191" s="20" t="s">
        <v>94</v>
      </c>
      <c r="C191" s="70">
        <v>0</v>
      </c>
      <c r="D191" s="70">
        <v>0</v>
      </c>
      <c r="E191" s="70">
        <v>0</v>
      </c>
      <c r="F191" s="70">
        <v>0</v>
      </c>
      <c r="G191" s="70">
        <v>0</v>
      </c>
      <c r="H191" s="70">
        <v>0</v>
      </c>
      <c r="I191" s="70">
        <v>0</v>
      </c>
      <c r="J191" s="70">
        <v>0</v>
      </c>
      <c r="K191" s="70">
        <v>0</v>
      </c>
      <c r="L191" s="70">
        <v>0</v>
      </c>
      <c r="M191" s="70">
        <v>71490</v>
      </c>
      <c r="N191" s="70">
        <v>0</v>
      </c>
      <c r="O191" s="70">
        <v>0</v>
      </c>
      <c r="P191" s="70">
        <v>0</v>
      </c>
      <c r="Q191" s="70">
        <v>0</v>
      </c>
      <c r="R191" s="70">
        <v>0</v>
      </c>
      <c r="S191" s="70">
        <v>0</v>
      </c>
      <c r="T191" s="70">
        <v>0</v>
      </c>
      <c r="U191" s="70">
        <v>0</v>
      </c>
      <c r="V191" s="70">
        <v>1000</v>
      </c>
      <c r="W191" s="70">
        <v>0</v>
      </c>
      <c r="X191" s="70" t="s">
        <v>1104</v>
      </c>
      <c r="Y191" s="70" t="s">
        <v>1103</v>
      </c>
      <c r="Z191" s="81"/>
      <c r="AA191" s="80"/>
      <c r="AB191" s="81"/>
      <c r="AC191" s="81"/>
      <c r="AD191" s="82"/>
      <c r="AE191" s="82"/>
      <c r="AF191" s="82"/>
    </row>
    <row r="192" spans="1:32" s="74" customFormat="1" ht="12.75" customHeight="1" x14ac:dyDescent="0.2">
      <c r="A192" s="20" t="s">
        <v>516</v>
      </c>
      <c r="B192" s="20" t="s">
        <v>95</v>
      </c>
      <c r="C192" s="70">
        <v>0</v>
      </c>
      <c r="D192" s="70">
        <v>0</v>
      </c>
      <c r="E192" s="70">
        <v>0</v>
      </c>
      <c r="F192" s="70">
        <v>0</v>
      </c>
      <c r="G192" s="70">
        <v>0</v>
      </c>
      <c r="H192" s="70">
        <v>0</v>
      </c>
      <c r="I192" s="70">
        <v>0</v>
      </c>
      <c r="J192" s="70">
        <v>0</v>
      </c>
      <c r="K192" s="70">
        <v>0</v>
      </c>
      <c r="L192" s="70">
        <v>8000</v>
      </c>
      <c r="M192" s="70">
        <v>93667</v>
      </c>
      <c r="N192" s="70">
        <v>0</v>
      </c>
      <c r="O192" s="70">
        <v>0</v>
      </c>
      <c r="P192" s="70">
        <v>0</v>
      </c>
      <c r="Q192" s="70">
        <v>0</v>
      </c>
      <c r="R192" s="70">
        <v>0</v>
      </c>
      <c r="S192" s="70">
        <v>0</v>
      </c>
      <c r="T192" s="70">
        <v>0</v>
      </c>
      <c r="U192" s="70">
        <v>0</v>
      </c>
      <c r="V192" s="70">
        <v>0</v>
      </c>
      <c r="W192" s="70">
        <v>0</v>
      </c>
      <c r="X192" s="70" t="s">
        <v>1104</v>
      </c>
      <c r="Y192" s="70" t="s">
        <v>1103</v>
      </c>
      <c r="Z192" s="81"/>
      <c r="AA192" s="80"/>
      <c r="AB192" s="81"/>
      <c r="AC192" s="81"/>
      <c r="AD192" s="82"/>
      <c r="AE192" s="82"/>
      <c r="AF192" s="82"/>
    </row>
    <row r="193" spans="1:32" s="74" customFormat="1" ht="12.75" customHeight="1" x14ac:dyDescent="0.2">
      <c r="A193" s="20" t="s">
        <v>560</v>
      </c>
      <c r="B193" s="20" t="s">
        <v>96</v>
      </c>
      <c r="C193" s="70">
        <v>0</v>
      </c>
      <c r="D193" s="70">
        <v>0</v>
      </c>
      <c r="E193" s="70">
        <v>0</v>
      </c>
      <c r="F193" s="70">
        <v>0</v>
      </c>
      <c r="G193" s="70">
        <v>0</v>
      </c>
      <c r="H193" s="70">
        <v>0</v>
      </c>
      <c r="I193" s="70">
        <v>0</v>
      </c>
      <c r="J193" s="70">
        <v>0</v>
      </c>
      <c r="K193" s="70">
        <v>0</v>
      </c>
      <c r="L193" s="70">
        <v>0</v>
      </c>
      <c r="M193" s="70">
        <v>71388</v>
      </c>
      <c r="N193" s="70">
        <v>10500</v>
      </c>
      <c r="O193" s="70">
        <v>0</v>
      </c>
      <c r="P193" s="70">
        <v>0</v>
      </c>
      <c r="Q193" s="70">
        <v>0</v>
      </c>
      <c r="R193" s="70">
        <v>0</v>
      </c>
      <c r="S193" s="70">
        <v>0</v>
      </c>
      <c r="T193" s="70">
        <v>0</v>
      </c>
      <c r="U193" s="70">
        <v>0</v>
      </c>
      <c r="V193" s="70">
        <v>6039</v>
      </c>
      <c r="W193" s="70">
        <v>0</v>
      </c>
      <c r="X193" s="70" t="s">
        <v>1104</v>
      </c>
      <c r="Y193" s="70" t="s">
        <v>1103</v>
      </c>
      <c r="Z193" s="81"/>
      <c r="AA193" s="80"/>
      <c r="AB193" s="81"/>
      <c r="AC193" s="81"/>
      <c r="AD193" s="82"/>
      <c r="AE193" s="82"/>
      <c r="AF193" s="82"/>
    </row>
    <row r="194" spans="1:32" s="74" customFormat="1" ht="12.75" customHeight="1" x14ac:dyDescent="0.2">
      <c r="A194" s="20" t="s">
        <v>722</v>
      </c>
      <c r="B194" s="20" t="s">
        <v>328</v>
      </c>
      <c r="C194" s="70">
        <v>0</v>
      </c>
      <c r="D194" s="70">
        <v>0</v>
      </c>
      <c r="E194" s="70">
        <v>0</v>
      </c>
      <c r="F194" s="70">
        <v>0</v>
      </c>
      <c r="G194" s="70">
        <v>0</v>
      </c>
      <c r="H194" s="70">
        <v>0</v>
      </c>
      <c r="I194" s="70">
        <v>0</v>
      </c>
      <c r="J194" s="70">
        <v>0</v>
      </c>
      <c r="K194" s="70">
        <v>0</v>
      </c>
      <c r="L194" s="70">
        <v>803058</v>
      </c>
      <c r="M194" s="70">
        <v>2607500</v>
      </c>
      <c r="N194" s="70">
        <v>0</v>
      </c>
      <c r="O194" s="70">
        <v>0</v>
      </c>
      <c r="P194" s="70">
        <v>50000</v>
      </c>
      <c r="Q194" s="70">
        <v>0</v>
      </c>
      <c r="R194" s="70">
        <v>0</v>
      </c>
      <c r="S194" s="70">
        <v>0</v>
      </c>
      <c r="T194" s="70">
        <v>0</v>
      </c>
      <c r="U194" s="70">
        <v>120000</v>
      </c>
      <c r="V194" s="70">
        <v>37235</v>
      </c>
      <c r="W194" s="70">
        <v>98000</v>
      </c>
      <c r="X194" s="70" t="s">
        <v>1104</v>
      </c>
      <c r="Y194" s="70" t="s">
        <v>1123</v>
      </c>
      <c r="Z194" s="81"/>
      <c r="AA194" s="80"/>
      <c r="AB194" s="81"/>
      <c r="AC194" s="81"/>
      <c r="AD194" s="82"/>
      <c r="AE194" s="82"/>
      <c r="AF194" s="82"/>
    </row>
    <row r="195" spans="1:32" s="74" customFormat="1" ht="12.75" customHeight="1" x14ac:dyDescent="0.2">
      <c r="A195" s="20" t="s">
        <v>1002</v>
      </c>
      <c r="B195" s="20" t="s">
        <v>1003</v>
      </c>
      <c r="C195" s="70">
        <v>0</v>
      </c>
      <c r="D195" s="70">
        <v>0</v>
      </c>
      <c r="E195" s="70">
        <v>0</v>
      </c>
      <c r="F195" s="70">
        <v>0</v>
      </c>
      <c r="G195" s="70">
        <v>0</v>
      </c>
      <c r="H195" s="70">
        <v>0</v>
      </c>
      <c r="I195" s="70">
        <v>0</v>
      </c>
      <c r="J195" s="70">
        <v>0</v>
      </c>
      <c r="K195" s="70">
        <v>0</v>
      </c>
      <c r="L195" s="70">
        <v>0</v>
      </c>
      <c r="M195" s="70">
        <v>389906</v>
      </c>
      <c r="N195" s="70">
        <v>55000</v>
      </c>
      <c r="O195" s="70">
        <v>0</v>
      </c>
      <c r="P195" s="70">
        <v>0</v>
      </c>
      <c r="Q195" s="70">
        <v>0</v>
      </c>
      <c r="R195" s="70">
        <v>0</v>
      </c>
      <c r="S195" s="70">
        <v>0</v>
      </c>
      <c r="T195" s="70">
        <v>0</v>
      </c>
      <c r="U195" s="70">
        <v>500000</v>
      </c>
      <c r="V195" s="70">
        <v>1004</v>
      </c>
      <c r="W195" s="70">
        <v>0</v>
      </c>
      <c r="X195" s="70" t="s">
        <v>1104</v>
      </c>
      <c r="Y195" s="70" t="s">
        <v>1153</v>
      </c>
      <c r="Z195" s="81"/>
      <c r="AA195" s="80"/>
      <c r="AB195" s="81"/>
      <c r="AC195" s="81"/>
      <c r="AD195" s="82"/>
      <c r="AE195" s="82"/>
      <c r="AF195" s="82"/>
    </row>
    <row r="196" spans="1:32" s="74" customFormat="1" ht="12.75" customHeight="1" x14ac:dyDescent="0.2">
      <c r="A196" s="20" t="s">
        <v>745</v>
      </c>
      <c r="B196" s="20" t="s">
        <v>1124</v>
      </c>
      <c r="C196" s="70">
        <v>0</v>
      </c>
      <c r="D196" s="70">
        <v>0</v>
      </c>
      <c r="E196" s="70">
        <v>0</v>
      </c>
      <c r="F196" s="70">
        <v>0</v>
      </c>
      <c r="G196" s="70">
        <v>0</v>
      </c>
      <c r="H196" s="70">
        <v>0</v>
      </c>
      <c r="I196" s="70">
        <v>0</v>
      </c>
      <c r="J196" s="70">
        <v>0</v>
      </c>
      <c r="K196" s="70">
        <v>0</v>
      </c>
      <c r="L196" s="70">
        <v>0</v>
      </c>
      <c r="M196" s="70">
        <v>700</v>
      </c>
      <c r="N196" s="70">
        <v>0</v>
      </c>
      <c r="O196" s="70">
        <v>0</v>
      </c>
      <c r="P196" s="70">
        <v>0</v>
      </c>
      <c r="Q196" s="70">
        <v>0</v>
      </c>
      <c r="R196" s="70">
        <v>0</v>
      </c>
      <c r="S196" s="70">
        <v>0</v>
      </c>
      <c r="T196" s="70">
        <v>0</v>
      </c>
      <c r="U196" s="70">
        <v>0</v>
      </c>
      <c r="V196" s="70">
        <v>0</v>
      </c>
      <c r="W196" s="70">
        <v>0</v>
      </c>
      <c r="X196" s="70" t="s">
        <v>1104</v>
      </c>
      <c r="Y196" s="70" t="s">
        <v>1153</v>
      </c>
      <c r="Z196" s="81"/>
      <c r="AA196" s="80"/>
      <c r="AB196" s="81"/>
      <c r="AC196" s="81"/>
      <c r="AD196" s="82"/>
      <c r="AE196" s="82"/>
      <c r="AF196" s="82"/>
    </row>
    <row r="197" spans="1:32" s="74" customFormat="1" ht="12.75" customHeight="1" x14ac:dyDescent="0.2">
      <c r="A197" s="20" t="s">
        <v>1067</v>
      </c>
      <c r="B197" s="20" t="s">
        <v>1068</v>
      </c>
      <c r="C197" s="70">
        <v>0</v>
      </c>
      <c r="D197" s="70">
        <v>0</v>
      </c>
      <c r="E197" s="70">
        <v>0</v>
      </c>
      <c r="F197" s="70">
        <v>0</v>
      </c>
      <c r="G197" s="70">
        <v>0</v>
      </c>
      <c r="H197" s="70">
        <v>0</v>
      </c>
      <c r="I197" s="70">
        <v>0</v>
      </c>
      <c r="J197" s="70">
        <v>0</v>
      </c>
      <c r="K197" s="70">
        <v>0</v>
      </c>
      <c r="L197" s="70">
        <v>0</v>
      </c>
      <c r="M197" s="70">
        <v>73684</v>
      </c>
      <c r="N197" s="70">
        <v>0</v>
      </c>
      <c r="O197" s="70">
        <v>0</v>
      </c>
      <c r="P197" s="70">
        <v>0</v>
      </c>
      <c r="Q197" s="70">
        <v>0</v>
      </c>
      <c r="R197" s="70">
        <v>0</v>
      </c>
      <c r="S197" s="70">
        <v>0</v>
      </c>
      <c r="T197" s="70">
        <v>0</v>
      </c>
      <c r="U197" s="70">
        <v>0</v>
      </c>
      <c r="V197" s="70">
        <v>37500</v>
      </c>
      <c r="W197" s="70">
        <v>0</v>
      </c>
      <c r="X197" s="70" t="s">
        <v>1104</v>
      </c>
      <c r="Y197" s="70" t="s">
        <v>1153</v>
      </c>
      <c r="Z197" s="81"/>
      <c r="AA197" s="80"/>
      <c r="AB197" s="81"/>
      <c r="AC197" s="81"/>
      <c r="AD197" s="82"/>
      <c r="AE197" s="82"/>
      <c r="AF197" s="82"/>
    </row>
    <row r="198" spans="1:32" s="74" customFormat="1" ht="12.75" customHeight="1" x14ac:dyDescent="0.2">
      <c r="A198" s="20" t="s">
        <v>752</v>
      </c>
      <c r="B198" s="20" t="s">
        <v>329</v>
      </c>
      <c r="C198" s="70">
        <v>0</v>
      </c>
      <c r="D198" s="70">
        <v>0</v>
      </c>
      <c r="E198" s="70">
        <v>0</v>
      </c>
      <c r="F198" s="70">
        <v>0</v>
      </c>
      <c r="G198" s="70">
        <v>0</v>
      </c>
      <c r="H198" s="70">
        <v>0</v>
      </c>
      <c r="I198" s="70">
        <v>0</v>
      </c>
      <c r="J198" s="70">
        <v>0</v>
      </c>
      <c r="K198" s="70">
        <v>0</v>
      </c>
      <c r="L198" s="70">
        <v>0</v>
      </c>
      <c r="M198" s="70">
        <v>73253</v>
      </c>
      <c r="N198" s="70">
        <v>0</v>
      </c>
      <c r="O198" s="70">
        <v>0</v>
      </c>
      <c r="P198" s="70">
        <v>0</v>
      </c>
      <c r="Q198" s="70">
        <v>0</v>
      </c>
      <c r="R198" s="70">
        <v>0</v>
      </c>
      <c r="S198" s="70">
        <v>0</v>
      </c>
      <c r="T198" s="70">
        <v>0</v>
      </c>
      <c r="U198" s="70">
        <v>0</v>
      </c>
      <c r="V198" s="70">
        <v>0</v>
      </c>
      <c r="W198" s="70">
        <v>35000</v>
      </c>
      <c r="X198" s="70" t="s">
        <v>1104</v>
      </c>
      <c r="Y198" s="70" t="s">
        <v>1153</v>
      </c>
      <c r="Z198" s="81"/>
      <c r="AA198" s="80"/>
      <c r="AB198" s="81"/>
      <c r="AC198" s="81"/>
      <c r="AD198" s="82"/>
      <c r="AE198" s="82"/>
      <c r="AF198" s="82"/>
    </row>
    <row r="199" spans="1:32" s="74" customFormat="1" ht="12.75" customHeight="1" x14ac:dyDescent="0.2">
      <c r="A199" s="20" t="s">
        <v>691</v>
      </c>
      <c r="B199" s="20" t="s">
        <v>97</v>
      </c>
      <c r="C199" s="70">
        <v>0</v>
      </c>
      <c r="D199" s="70">
        <v>0</v>
      </c>
      <c r="E199" s="70">
        <v>0</v>
      </c>
      <c r="F199" s="70">
        <v>0</v>
      </c>
      <c r="G199" s="70">
        <v>0</v>
      </c>
      <c r="H199" s="70">
        <v>0</v>
      </c>
      <c r="I199" s="70">
        <v>0</v>
      </c>
      <c r="J199" s="70">
        <v>0</v>
      </c>
      <c r="K199" s="70">
        <v>0</v>
      </c>
      <c r="L199" s="70">
        <v>0</v>
      </c>
      <c r="M199" s="70">
        <v>267765</v>
      </c>
      <c r="N199" s="70">
        <v>129000</v>
      </c>
      <c r="O199" s="70">
        <v>0</v>
      </c>
      <c r="P199" s="70">
        <v>0</v>
      </c>
      <c r="Q199" s="70">
        <v>0</v>
      </c>
      <c r="R199" s="70">
        <v>0</v>
      </c>
      <c r="S199" s="70">
        <v>0</v>
      </c>
      <c r="T199" s="70">
        <v>0</v>
      </c>
      <c r="U199" s="70">
        <v>0</v>
      </c>
      <c r="V199" s="70">
        <v>0</v>
      </c>
      <c r="W199" s="70">
        <v>0</v>
      </c>
      <c r="X199" s="70" t="s">
        <v>1104</v>
      </c>
      <c r="Y199" s="70" t="s">
        <v>1112</v>
      </c>
      <c r="Z199" s="81"/>
      <c r="AA199" s="80"/>
      <c r="AB199" s="81"/>
      <c r="AC199" s="81"/>
      <c r="AD199" s="82"/>
      <c r="AE199" s="82"/>
      <c r="AF199" s="82"/>
    </row>
    <row r="200" spans="1:32" s="74" customFormat="1" ht="12.75" customHeight="1" x14ac:dyDescent="0.2">
      <c r="A200" s="20" t="s">
        <v>627</v>
      </c>
      <c r="B200" s="20" t="s">
        <v>98</v>
      </c>
      <c r="C200" s="70">
        <v>0</v>
      </c>
      <c r="D200" s="70">
        <v>0</v>
      </c>
      <c r="E200" s="70">
        <v>0</v>
      </c>
      <c r="F200" s="70">
        <v>0</v>
      </c>
      <c r="G200" s="70">
        <v>0</v>
      </c>
      <c r="H200" s="70">
        <v>0</v>
      </c>
      <c r="I200" s="70">
        <v>0</v>
      </c>
      <c r="J200" s="70">
        <v>0</v>
      </c>
      <c r="K200" s="70">
        <v>0</v>
      </c>
      <c r="L200" s="70">
        <v>0</v>
      </c>
      <c r="M200" s="70">
        <v>193355</v>
      </c>
      <c r="N200" s="70">
        <v>0</v>
      </c>
      <c r="O200" s="70">
        <v>0</v>
      </c>
      <c r="P200" s="70">
        <v>0</v>
      </c>
      <c r="Q200" s="70">
        <v>0</v>
      </c>
      <c r="R200" s="70">
        <v>0</v>
      </c>
      <c r="S200" s="70">
        <v>0</v>
      </c>
      <c r="T200" s="70">
        <v>0</v>
      </c>
      <c r="U200" s="70">
        <v>0</v>
      </c>
      <c r="V200" s="70">
        <v>30000</v>
      </c>
      <c r="W200" s="70">
        <v>10000</v>
      </c>
      <c r="X200" s="70" t="s">
        <v>1104</v>
      </c>
      <c r="Y200" s="70" t="s">
        <v>1103</v>
      </c>
      <c r="Z200" s="81"/>
      <c r="AA200" s="80"/>
      <c r="AB200" s="81"/>
      <c r="AC200" s="81"/>
      <c r="AD200" s="82"/>
      <c r="AE200" s="82"/>
      <c r="AF200" s="82"/>
    </row>
    <row r="201" spans="1:32" s="74" customFormat="1" ht="12.75" customHeight="1" x14ac:dyDescent="0.2">
      <c r="A201" s="20" t="s">
        <v>692</v>
      </c>
      <c r="B201" s="20" t="s">
        <v>99</v>
      </c>
      <c r="C201" s="70">
        <v>0</v>
      </c>
      <c r="D201" s="70">
        <v>0</v>
      </c>
      <c r="E201" s="70">
        <v>0</v>
      </c>
      <c r="F201" s="70">
        <v>0</v>
      </c>
      <c r="G201" s="70">
        <v>0</v>
      </c>
      <c r="H201" s="70">
        <v>0</v>
      </c>
      <c r="I201" s="70">
        <v>0</v>
      </c>
      <c r="J201" s="70">
        <v>3600</v>
      </c>
      <c r="K201" s="70">
        <v>0</v>
      </c>
      <c r="L201" s="70">
        <v>0</v>
      </c>
      <c r="M201" s="70">
        <v>0</v>
      </c>
      <c r="N201" s="70">
        <v>0</v>
      </c>
      <c r="O201" s="70">
        <v>0</v>
      </c>
      <c r="P201" s="70">
        <v>0</v>
      </c>
      <c r="Q201" s="70">
        <v>0</v>
      </c>
      <c r="R201" s="70">
        <v>0</v>
      </c>
      <c r="S201" s="70">
        <v>0</v>
      </c>
      <c r="T201" s="70">
        <v>0</v>
      </c>
      <c r="U201" s="70">
        <v>0</v>
      </c>
      <c r="V201" s="70">
        <v>0</v>
      </c>
      <c r="W201" s="70">
        <v>0</v>
      </c>
      <c r="X201" s="70" t="s">
        <v>1104</v>
      </c>
      <c r="Y201" s="70" t="s">
        <v>1112</v>
      </c>
      <c r="Z201" s="81"/>
      <c r="AA201" s="80"/>
      <c r="AB201" s="81"/>
      <c r="AC201" s="81"/>
      <c r="AD201" s="82"/>
      <c r="AE201" s="82"/>
      <c r="AF201" s="82"/>
    </row>
    <row r="202" spans="1:32" s="74" customFormat="1" ht="12.75" customHeight="1" x14ac:dyDescent="0.2">
      <c r="A202" s="20" t="s">
        <v>395</v>
      </c>
      <c r="B202" s="20" t="s">
        <v>100</v>
      </c>
      <c r="C202" s="70">
        <v>0</v>
      </c>
      <c r="D202" s="70">
        <v>0</v>
      </c>
      <c r="E202" s="70">
        <v>0</v>
      </c>
      <c r="F202" s="70">
        <v>0</v>
      </c>
      <c r="G202" s="70">
        <v>0</v>
      </c>
      <c r="H202" s="70">
        <v>0</v>
      </c>
      <c r="I202" s="70">
        <v>0</v>
      </c>
      <c r="J202" s="70">
        <v>0</v>
      </c>
      <c r="K202" s="70">
        <v>0</v>
      </c>
      <c r="L202" s="70">
        <v>0</v>
      </c>
      <c r="M202" s="70">
        <v>143000</v>
      </c>
      <c r="N202" s="70">
        <v>0</v>
      </c>
      <c r="O202" s="70">
        <v>0</v>
      </c>
      <c r="P202" s="70">
        <v>0</v>
      </c>
      <c r="Q202" s="70">
        <v>0</v>
      </c>
      <c r="R202" s="70">
        <v>0</v>
      </c>
      <c r="S202" s="70">
        <v>0</v>
      </c>
      <c r="T202" s="70">
        <v>0</v>
      </c>
      <c r="U202" s="70">
        <v>10000</v>
      </c>
      <c r="V202" s="70">
        <v>0</v>
      </c>
      <c r="W202" s="70">
        <v>0</v>
      </c>
      <c r="X202" s="70" t="s">
        <v>1104</v>
      </c>
      <c r="Y202" s="70" t="s">
        <v>1100</v>
      </c>
      <c r="Z202" s="81"/>
      <c r="AA202" s="80"/>
      <c r="AB202" s="81"/>
      <c r="AC202" s="81"/>
      <c r="AD202" s="82"/>
      <c r="AE202" s="82"/>
      <c r="AF202" s="82"/>
    </row>
    <row r="203" spans="1:32" s="74" customFormat="1" ht="12.75" customHeight="1" x14ac:dyDescent="0.2">
      <c r="A203" s="20" t="s">
        <v>568</v>
      </c>
      <c r="B203" s="20" t="s">
        <v>101</v>
      </c>
      <c r="C203" s="70">
        <v>0</v>
      </c>
      <c r="D203" s="70">
        <v>0</v>
      </c>
      <c r="E203" s="70">
        <v>0</v>
      </c>
      <c r="F203" s="70">
        <v>0</v>
      </c>
      <c r="G203" s="70">
        <v>0</v>
      </c>
      <c r="H203" s="70">
        <v>0</v>
      </c>
      <c r="I203" s="70">
        <v>0</v>
      </c>
      <c r="J203" s="70">
        <v>0</v>
      </c>
      <c r="K203" s="70">
        <v>0</v>
      </c>
      <c r="L203" s="70">
        <v>0</v>
      </c>
      <c r="M203" s="70">
        <v>1200</v>
      </c>
      <c r="N203" s="70">
        <v>0</v>
      </c>
      <c r="O203" s="70">
        <v>0</v>
      </c>
      <c r="P203" s="70">
        <v>0</v>
      </c>
      <c r="Q203" s="70">
        <v>0</v>
      </c>
      <c r="R203" s="70">
        <v>0</v>
      </c>
      <c r="S203" s="70">
        <v>0</v>
      </c>
      <c r="T203" s="70">
        <v>0</v>
      </c>
      <c r="U203" s="70">
        <v>0</v>
      </c>
      <c r="V203" s="70">
        <v>5500</v>
      </c>
      <c r="W203" s="70">
        <v>0</v>
      </c>
      <c r="X203" s="70" t="s">
        <v>1104</v>
      </c>
      <c r="Y203" s="70" t="s">
        <v>1103</v>
      </c>
      <c r="Z203" s="81"/>
      <c r="AA203" s="80"/>
      <c r="AB203" s="81"/>
      <c r="AC203" s="81"/>
      <c r="AD203" s="82"/>
      <c r="AE203" s="82"/>
      <c r="AF203" s="82"/>
    </row>
    <row r="204" spans="1:32" s="74" customFormat="1" ht="12.75" customHeight="1" x14ac:dyDescent="0.2">
      <c r="A204" s="20" t="s">
        <v>693</v>
      </c>
      <c r="B204" s="20" t="s">
        <v>783</v>
      </c>
      <c r="C204" s="70">
        <v>0</v>
      </c>
      <c r="D204" s="70">
        <v>0</v>
      </c>
      <c r="E204" s="70">
        <v>0</v>
      </c>
      <c r="F204" s="70">
        <v>0</v>
      </c>
      <c r="G204" s="70">
        <v>0</v>
      </c>
      <c r="H204" s="70">
        <v>0</v>
      </c>
      <c r="I204" s="70">
        <v>0</v>
      </c>
      <c r="J204" s="70">
        <v>0</v>
      </c>
      <c r="K204" s="70">
        <v>0</v>
      </c>
      <c r="L204" s="70">
        <v>0</v>
      </c>
      <c r="M204" s="70">
        <v>224822</v>
      </c>
      <c r="N204" s="70">
        <v>0</v>
      </c>
      <c r="O204" s="70">
        <v>0</v>
      </c>
      <c r="P204" s="70">
        <v>0</v>
      </c>
      <c r="Q204" s="70">
        <v>0</v>
      </c>
      <c r="R204" s="70">
        <v>0</v>
      </c>
      <c r="S204" s="70">
        <v>0</v>
      </c>
      <c r="T204" s="70">
        <v>0</v>
      </c>
      <c r="U204" s="70">
        <v>0</v>
      </c>
      <c r="V204" s="70">
        <v>0</v>
      </c>
      <c r="W204" s="70">
        <v>0</v>
      </c>
      <c r="X204" s="70" t="s">
        <v>1104</v>
      </c>
      <c r="Y204" s="70" t="s">
        <v>1112</v>
      </c>
      <c r="Z204" s="81"/>
      <c r="AA204" s="80"/>
      <c r="AB204" s="81"/>
      <c r="AC204" s="81"/>
      <c r="AD204" s="82"/>
      <c r="AE204" s="82"/>
      <c r="AF204" s="82"/>
    </row>
    <row r="205" spans="1:32" s="74" customFormat="1" ht="12.75" customHeight="1" x14ac:dyDescent="0.2">
      <c r="A205" s="20" t="s">
        <v>474</v>
      </c>
      <c r="B205" s="20" t="s">
        <v>330</v>
      </c>
      <c r="C205" s="70">
        <v>0</v>
      </c>
      <c r="D205" s="70">
        <v>0</v>
      </c>
      <c r="E205" s="70">
        <v>0</v>
      </c>
      <c r="F205" s="70">
        <v>340</v>
      </c>
      <c r="G205" s="70">
        <v>7284</v>
      </c>
      <c r="H205" s="70">
        <v>0</v>
      </c>
      <c r="I205" s="70">
        <v>3096</v>
      </c>
      <c r="J205" s="70">
        <v>0</v>
      </c>
      <c r="K205" s="70">
        <v>0</v>
      </c>
      <c r="L205" s="70">
        <v>0</v>
      </c>
      <c r="M205" s="70">
        <v>256976</v>
      </c>
      <c r="N205" s="70">
        <v>53000</v>
      </c>
      <c r="O205" s="70">
        <v>0</v>
      </c>
      <c r="P205" s="70">
        <v>0</v>
      </c>
      <c r="Q205" s="70">
        <v>0</v>
      </c>
      <c r="R205" s="70">
        <v>0</v>
      </c>
      <c r="S205" s="70">
        <v>0</v>
      </c>
      <c r="T205" s="70">
        <v>0</v>
      </c>
      <c r="U205" s="70">
        <v>20000</v>
      </c>
      <c r="V205" s="70">
        <v>114</v>
      </c>
      <c r="W205" s="70">
        <v>0</v>
      </c>
      <c r="X205" s="70" t="s">
        <v>1104</v>
      </c>
      <c r="Y205" s="70" t="s">
        <v>1109</v>
      </c>
      <c r="Z205" s="81"/>
      <c r="AA205" s="80"/>
      <c r="AB205" s="81"/>
      <c r="AC205" s="81"/>
      <c r="AD205" s="82"/>
      <c r="AE205" s="82"/>
      <c r="AF205" s="82"/>
    </row>
    <row r="206" spans="1:32" s="74" customFormat="1" ht="12.75" customHeight="1" x14ac:dyDescent="0.2">
      <c r="A206" s="20" t="s">
        <v>544</v>
      </c>
      <c r="B206" s="20" t="s">
        <v>102</v>
      </c>
      <c r="C206" s="70">
        <v>0</v>
      </c>
      <c r="D206" s="70">
        <v>0</v>
      </c>
      <c r="E206" s="70">
        <v>0</v>
      </c>
      <c r="F206" s="70">
        <v>0</v>
      </c>
      <c r="G206" s="70">
        <v>0</v>
      </c>
      <c r="H206" s="70">
        <v>0</v>
      </c>
      <c r="I206" s="70">
        <v>0</v>
      </c>
      <c r="J206" s="70">
        <v>0</v>
      </c>
      <c r="K206" s="70">
        <v>0</v>
      </c>
      <c r="L206" s="70">
        <v>0</v>
      </c>
      <c r="M206" s="70">
        <v>1490</v>
      </c>
      <c r="N206" s="70">
        <v>0</v>
      </c>
      <c r="O206" s="70">
        <v>0</v>
      </c>
      <c r="P206" s="70">
        <v>0</v>
      </c>
      <c r="Q206" s="70">
        <v>32</v>
      </c>
      <c r="R206" s="70">
        <v>0</v>
      </c>
      <c r="S206" s="70">
        <v>0</v>
      </c>
      <c r="T206" s="70">
        <v>0</v>
      </c>
      <c r="U206" s="70">
        <v>0</v>
      </c>
      <c r="V206" s="70">
        <v>0</v>
      </c>
      <c r="W206" s="70">
        <v>0</v>
      </c>
      <c r="X206" s="70" t="s">
        <v>1104</v>
      </c>
      <c r="Y206" s="70" t="s">
        <v>1103</v>
      </c>
      <c r="Z206" s="81"/>
      <c r="AA206" s="80"/>
      <c r="AB206" s="81"/>
      <c r="AC206" s="81"/>
      <c r="AD206" s="82"/>
      <c r="AE206" s="82"/>
      <c r="AF206" s="82"/>
    </row>
    <row r="207" spans="1:32" s="74" customFormat="1" ht="12.75" customHeight="1" x14ac:dyDescent="0.2">
      <c r="A207" s="20" t="s">
        <v>710</v>
      </c>
      <c r="B207" s="20" t="s">
        <v>103</v>
      </c>
      <c r="C207" s="70">
        <v>0</v>
      </c>
      <c r="D207" s="70">
        <v>0</v>
      </c>
      <c r="E207" s="70">
        <v>0</v>
      </c>
      <c r="F207" s="70">
        <v>0</v>
      </c>
      <c r="G207" s="70">
        <v>0</v>
      </c>
      <c r="H207" s="70">
        <v>0</v>
      </c>
      <c r="I207" s="70">
        <v>0</v>
      </c>
      <c r="J207" s="70">
        <v>0</v>
      </c>
      <c r="K207" s="70">
        <v>0</v>
      </c>
      <c r="L207" s="70">
        <v>0</v>
      </c>
      <c r="M207" s="70">
        <v>145646</v>
      </c>
      <c r="N207" s="70">
        <v>85000</v>
      </c>
      <c r="O207" s="70">
        <v>0</v>
      </c>
      <c r="P207" s="70">
        <v>0</v>
      </c>
      <c r="Q207" s="70">
        <v>0</v>
      </c>
      <c r="R207" s="70">
        <v>0</v>
      </c>
      <c r="S207" s="70">
        <v>0</v>
      </c>
      <c r="T207" s="70">
        <v>0</v>
      </c>
      <c r="U207" s="70">
        <v>40000</v>
      </c>
      <c r="V207" s="70">
        <v>76400</v>
      </c>
      <c r="W207" s="70">
        <v>0</v>
      </c>
      <c r="X207" s="70" t="s">
        <v>1104</v>
      </c>
      <c r="Y207" s="70" t="s">
        <v>1106</v>
      </c>
      <c r="Z207" s="81"/>
      <c r="AA207" s="80"/>
      <c r="AB207" s="81"/>
      <c r="AC207" s="81"/>
      <c r="AD207" s="82"/>
      <c r="AE207" s="82"/>
      <c r="AF207" s="82"/>
    </row>
    <row r="208" spans="1:32" s="74" customFormat="1" ht="12.75" customHeight="1" x14ac:dyDescent="0.2">
      <c r="A208" s="20" t="s">
        <v>460</v>
      </c>
      <c r="B208" s="20" t="s">
        <v>104</v>
      </c>
      <c r="C208" s="70">
        <v>0</v>
      </c>
      <c r="D208" s="70">
        <v>0</v>
      </c>
      <c r="E208" s="70">
        <v>0</v>
      </c>
      <c r="F208" s="70">
        <v>0</v>
      </c>
      <c r="G208" s="70">
        <v>0</v>
      </c>
      <c r="H208" s="70">
        <v>0</v>
      </c>
      <c r="I208" s="70">
        <v>0</v>
      </c>
      <c r="J208" s="70">
        <v>0</v>
      </c>
      <c r="K208" s="70">
        <v>0</v>
      </c>
      <c r="L208" s="70">
        <v>0</v>
      </c>
      <c r="M208" s="70">
        <v>211837</v>
      </c>
      <c r="N208" s="70">
        <v>0</v>
      </c>
      <c r="O208" s="70">
        <v>0</v>
      </c>
      <c r="P208" s="70">
        <v>0</v>
      </c>
      <c r="Q208" s="70">
        <v>0</v>
      </c>
      <c r="R208" s="70">
        <v>0</v>
      </c>
      <c r="S208" s="70">
        <v>0</v>
      </c>
      <c r="T208" s="70">
        <v>0</v>
      </c>
      <c r="U208" s="70">
        <v>0</v>
      </c>
      <c r="V208" s="70">
        <v>0</v>
      </c>
      <c r="W208" s="70">
        <v>0</v>
      </c>
      <c r="X208" s="70" t="s">
        <v>1104</v>
      </c>
      <c r="Y208" s="70" t="s">
        <v>1103</v>
      </c>
      <c r="Z208" s="81"/>
      <c r="AA208" s="80"/>
      <c r="AB208" s="81"/>
      <c r="AC208" s="81"/>
      <c r="AD208" s="82"/>
      <c r="AE208" s="82"/>
      <c r="AF208" s="82"/>
    </row>
    <row r="209" spans="1:32" s="74" customFormat="1" ht="12.75" customHeight="1" x14ac:dyDescent="0.2">
      <c r="A209" s="20" t="s">
        <v>571</v>
      </c>
      <c r="B209" s="20" t="s">
        <v>1088</v>
      </c>
      <c r="C209" s="70">
        <v>0</v>
      </c>
      <c r="D209" s="70">
        <v>0</v>
      </c>
      <c r="E209" s="70">
        <v>0</v>
      </c>
      <c r="F209" s="70">
        <v>0</v>
      </c>
      <c r="G209" s="70">
        <v>0</v>
      </c>
      <c r="H209" s="70">
        <v>0</v>
      </c>
      <c r="I209" s="70">
        <v>0</v>
      </c>
      <c r="J209" s="70">
        <v>0</v>
      </c>
      <c r="K209" s="70">
        <v>0</v>
      </c>
      <c r="L209" s="70">
        <v>0</v>
      </c>
      <c r="M209" s="70">
        <v>53086</v>
      </c>
      <c r="N209" s="70">
        <v>0</v>
      </c>
      <c r="O209" s="70">
        <v>0</v>
      </c>
      <c r="P209" s="70">
        <v>0</v>
      </c>
      <c r="Q209" s="70">
        <v>0</v>
      </c>
      <c r="R209" s="70">
        <v>0</v>
      </c>
      <c r="S209" s="70">
        <v>0</v>
      </c>
      <c r="T209" s="70">
        <v>0</v>
      </c>
      <c r="U209" s="70">
        <v>0</v>
      </c>
      <c r="V209" s="70">
        <v>0</v>
      </c>
      <c r="W209" s="70">
        <v>0</v>
      </c>
      <c r="X209" s="70" t="s">
        <v>1104</v>
      </c>
      <c r="Y209" s="70" t="s">
        <v>1103</v>
      </c>
      <c r="Z209" s="81"/>
      <c r="AA209" s="80"/>
      <c r="AB209" s="81"/>
      <c r="AC209" s="81"/>
      <c r="AD209" s="82"/>
      <c r="AE209" s="82"/>
      <c r="AF209" s="82"/>
    </row>
    <row r="210" spans="1:32" s="74" customFormat="1" ht="12.75" customHeight="1" x14ac:dyDescent="0.2">
      <c r="A210" s="20" t="s">
        <v>711</v>
      </c>
      <c r="B210" s="20" t="s">
        <v>105</v>
      </c>
      <c r="C210" s="70">
        <v>0</v>
      </c>
      <c r="D210" s="70">
        <v>0</v>
      </c>
      <c r="E210" s="70">
        <v>0</v>
      </c>
      <c r="F210" s="70">
        <v>0</v>
      </c>
      <c r="G210" s="70">
        <v>0</v>
      </c>
      <c r="H210" s="70">
        <v>0</v>
      </c>
      <c r="I210" s="70">
        <v>0</v>
      </c>
      <c r="J210" s="70">
        <v>0</v>
      </c>
      <c r="K210" s="70">
        <v>0</v>
      </c>
      <c r="L210" s="70">
        <v>0</v>
      </c>
      <c r="M210" s="70">
        <v>218461</v>
      </c>
      <c r="N210" s="70">
        <v>63000</v>
      </c>
      <c r="O210" s="70">
        <v>0</v>
      </c>
      <c r="P210" s="70">
        <v>0</v>
      </c>
      <c r="Q210" s="70">
        <v>0</v>
      </c>
      <c r="R210" s="70">
        <v>0</v>
      </c>
      <c r="S210" s="70">
        <v>0</v>
      </c>
      <c r="T210" s="70">
        <v>0</v>
      </c>
      <c r="U210" s="70">
        <v>52800</v>
      </c>
      <c r="V210" s="70">
        <v>0</v>
      </c>
      <c r="W210" s="70">
        <v>0</v>
      </c>
      <c r="X210" s="70" t="s">
        <v>1104</v>
      </c>
      <c r="Y210" s="70" t="s">
        <v>1106</v>
      </c>
      <c r="Z210" s="81"/>
      <c r="AA210" s="80"/>
      <c r="AB210" s="81"/>
      <c r="AC210" s="81"/>
      <c r="AD210" s="82"/>
      <c r="AE210" s="82"/>
      <c r="AF210" s="82"/>
    </row>
    <row r="211" spans="1:32" s="74" customFormat="1" ht="12.75" customHeight="1" x14ac:dyDescent="0.2">
      <c r="A211" s="20" t="s">
        <v>480</v>
      </c>
      <c r="B211" s="20" t="s">
        <v>106</v>
      </c>
      <c r="C211" s="70">
        <v>0</v>
      </c>
      <c r="D211" s="70">
        <v>0</v>
      </c>
      <c r="E211" s="70">
        <v>0</v>
      </c>
      <c r="F211" s="70">
        <v>0</v>
      </c>
      <c r="G211" s="70">
        <v>0</v>
      </c>
      <c r="H211" s="70">
        <v>0</v>
      </c>
      <c r="I211" s="70">
        <v>0</v>
      </c>
      <c r="J211" s="70">
        <v>0</v>
      </c>
      <c r="K211" s="70">
        <v>0</v>
      </c>
      <c r="L211" s="70">
        <v>0</v>
      </c>
      <c r="M211" s="70">
        <v>9849</v>
      </c>
      <c r="N211" s="70">
        <v>0</v>
      </c>
      <c r="O211" s="70">
        <v>0</v>
      </c>
      <c r="P211" s="70">
        <v>0</v>
      </c>
      <c r="Q211" s="70">
        <v>0</v>
      </c>
      <c r="R211" s="70">
        <v>0</v>
      </c>
      <c r="S211" s="70">
        <v>0</v>
      </c>
      <c r="T211" s="70">
        <v>0</v>
      </c>
      <c r="U211" s="70">
        <v>0</v>
      </c>
      <c r="V211" s="70">
        <v>0</v>
      </c>
      <c r="W211" s="70">
        <v>0</v>
      </c>
      <c r="X211" s="70" t="s">
        <v>1104</v>
      </c>
      <c r="Y211" s="70" t="s">
        <v>1103</v>
      </c>
      <c r="Z211" s="81"/>
      <c r="AA211" s="80"/>
      <c r="AB211" s="81"/>
      <c r="AC211" s="81"/>
      <c r="AD211" s="82"/>
      <c r="AE211" s="82"/>
      <c r="AF211" s="82"/>
    </row>
    <row r="212" spans="1:32" s="74" customFormat="1" ht="12.75" customHeight="1" x14ac:dyDescent="0.2">
      <c r="A212" s="20" t="s">
        <v>399</v>
      </c>
      <c r="B212" s="20" t="s">
        <v>107</v>
      </c>
      <c r="C212" s="70">
        <v>0</v>
      </c>
      <c r="D212" s="70">
        <v>0</v>
      </c>
      <c r="E212" s="70">
        <v>0</v>
      </c>
      <c r="F212" s="70">
        <v>0</v>
      </c>
      <c r="G212" s="70">
        <v>0</v>
      </c>
      <c r="H212" s="70">
        <v>0</v>
      </c>
      <c r="I212" s="70">
        <v>0</v>
      </c>
      <c r="J212" s="70">
        <v>0</v>
      </c>
      <c r="K212" s="70">
        <v>0</v>
      </c>
      <c r="L212" s="70">
        <v>0</v>
      </c>
      <c r="M212" s="70">
        <v>38497</v>
      </c>
      <c r="N212" s="70">
        <v>25000</v>
      </c>
      <c r="O212" s="70">
        <v>0</v>
      </c>
      <c r="P212" s="70">
        <v>0</v>
      </c>
      <c r="Q212" s="70">
        <v>1563</v>
      </c>
      <c r="R212" s="70">
        <v>0</v>
      </c>
      <c r="S212" s="70">
        <v>0</v>
      </c>
      <c r="T212" s="70">
        <v>0</v>
      </c>
      <c r="U212" s="70">
        <v>20000</v>
      </c>
      <c r="V212" s="70">
        <v>0</v>
      </c>
      <c r="W212" s="70">
        <v>0</v>
      </c>
      <c r="X212" s="70" t="s">
        <v>1104</v>
      </c>
      <c r="Y212" s="70" t="s">
        <v>1100</v>
      </c>
      <c r="Z212" s="81"/>
      <c r="AA212" s="80"/>
      <c r="AB212" s="81"/>
      <c r="AC212" s="81"/>
      <c r="AD212" s="82"/>
      <c r="AE212" s="82"/>
      <c r="AF212" s="82"/>
    </row>
    <row r="213" spans="1:32" s="74" customFormat="1" ht="12.75" customHeight="1" x14ac:dyDescent="0.2">
      <c r="A213" s="20" t="s">
        <v>446</v>
      </c>
      <c r="B213" s="20" t="s">
        <v>108</v>
      </c>
      <c r="C213" s="70">
        <v>0</v>
      </c>
      <c r="D213" s="70">
        <v>0</v>
      </c>
      <c r="E213" s="70">
        <v>0</v>
      </c>
      <c r="F213" s="70">
        <v>0</v>
      </c>
      <c r="G213" s="70">
        <v>0</v>
      </c>
      <c r="H213" s="70">
        <v>0</v>
      </c>
      <c r="I213" s="70">
        <v>0</v>
      </c>
      <c r="J213" s="70">
        <v>0</v>
      </c>
      <c r="K213" s="70">
        <v>0</v>
      </c>
      <c r="L213" s="70">
        <v>0</v>
      </c>
      <c r="M213" s="70">
        <v>26469</v>
      </c>
      <c r="N213" s="70">
        <v>0</v>
      </c>
      <c r="O213" s="70">
        <v>0</v>
      </c>
      <c r="P213" s="70">
        <v>0</v>
      </c>
      <c r="Q213" s="70">
        <v>0</v>
      </c>
      <c r="R213" s="70">
        <v>0</v>
      </c>
      <c r="S213" s="70">
        <v>0</v>
      </c>
      <c r="T213" s="70">
        <v>0</v>
      </c>
      <c r="U213" s="70">
        <v>0</v>
      </c>
      <c r="V213" s="70">
        <v>8000</v>
      </c>
      <c r="W213" s="70">
        <v>0</v>
      </c>
      <c r="X213" s="70" t="s">
        <v>1104</v>
      </c>
      <c r="Y213" s="70" t="s">
        <v>1103</v>
      </c>
      <c r="Z213" s="81"/>
      <c r="AA213" s="80"/>
      <c r="AB213" s="81"/>
      <c r="AC213" s="81"/>
      <c r="AD213" s="82"/>
      <c r="AE213" s="82"/>
      <c r="AF213" s="82"/>
    </row>
    <row r="214" spans="1:32" s="74" customFormat="1" ht="12.75" customHeight="1" x14ac:dyDescent="0.2">
      <c r="A214" s="20" t="s">
        <v>481</v>
      </c>
      <c r="B214" s="20" t="s">
        <v>109</v>
      </c>
      <c r="C214" s="70">
        <v>0</v>
      </c>
      <c r="D214" s="70">
        <v>0</v>
      </c>
      <c r="E214" s="70">
        <v>0</v>
      </c>
      <c r="F214" s="70">
        <v>0</v>
      </c>
      <c r="G214" s="70">
        <v>0</v>
      </c>
      <c r="H214" s="70">
        <v>0</v>
      </c>
      <c r="I214" s="70">
        <v>0</v>
      </c>
      <c r="J214" s="70">
        <v>0</v>
      </c>
      <c r="K214" s="70">
        <v>0</v>
      </c>
      <c r="L214" s="70">
        <v>0</v>
      </c>
      <c r="M214" s="70">
        <v>3618</v>
      </c>
      <c r="N214" s="70">
        <v>0</v>
      </c>
      <c r="O214" s="70">
        <v>0</v>
      </c>
      <c r="P214" s="70">
        <v>0</v>
      </c>
      <c r="Q214" s="70">
        <v>0</v>
      </c>
      <c r="R214" s="70">
        <v>0</v>
      </c>
      <c r="S214" s="70">
        <v>0</v>
      </c>
      <c r="T214" s="70">
        <v>0</v>
      </c>
      <c r="U214" s="70">
        <v>0</v>
      </c>
      <c r="V214" s="70">
        <v>0</v>
      </c>
      <c r="W214" s="70">
        <v>0</v>
      </c>
      <c r="X214" s="70" t="s">
        <v>1104</v>
      </c>
      <c r="Y214" s="70" t="s">
        <v>1103</v>
      </c>
      <c r="Z214" s="81"/>
      <c r="AA214" s="80"/>
      <c r="AB214" s="81"/>
      <c r="AC214" s="81"/>
      <c r="AD214" s="82"/>
      <c r="AE214" s="82"/>
      <c r="AF214" s="82"/>
    </row>
    <row r="215" spans="1:32" s="74" customFormat="1" ht="12.75" customHeight="1" x14ac:dyDescent="0.2">
      <c r="A215" s="20" t="s">
        <v>712</v>
      </c>
      <c r="B215" s="20" t="s">
        <v>110</v>
      </c>
      <c r="C215" s="70">
        <v>0</v>
      </c>
      <c r="D215" s="70">
        <v>0</v>
      </c>
      <c r="E215" s="70">
        <v>0</v>
      </c>
      <c r="F215" s="70">
        <v>0</v>
      </c>
      <c r="G215" s="70">
        <v>0</v>
      </c>
      <c r="H215" s="70">
        <v>0</v>
      </c>
      <c r="I215" s="70">
        <v>461</v>
      </c>
      <c r="J215" s="70">
        <v>0</v>
      </c>
      <c r="K215" s="70">
        <v>0</v>
      </c>
      <c r="L215" s="70">
        <v>0</v>
      </c>
      <c r="M215" s="70">
        <v>203234</v>
      </c>
      <c r="N215" s="70">
        <v>0</v>
      </c>
      <c r="O215" s="70">
        <v>0</v>
      </c>
      <c r="P215" s="70">
        <v>0</v>
      </c>
      <c r="Q215" s="70">
        <v>0</v>
      </c>
      <c r="R215" s="70">
        <v>0</v>
      </c>
      <c r="S215" s="70">
        <v>0</v>
      </c>
      <c r="T215" s="70">
        <v>0</v>
      </c>
      <c r="U215" s="70">
        <v>7000</v>
      </c>
      <c r="V215" s="70">
        <v>2250</v>
      </c>
      <c r="W215" s="70">
        <v>0</v>
      </c>
      <c r="X215" s="70" t="s">
        <v>1104</v>
      </c>
      <c r="Y215" s="70" t="s">
        <v>1106</v>
      </c>
      <c r="Z215" s="81"/>
      <c r="AA215" s="80"/>
      <c r="AB215" s="81"/>
      <c r="AC215" s="81"/>
      <c r="AD215" s="82"/>
      <c r="AE215" s="82"/>
      <c r="AF215" s="82"/>
    </row>
    <row r="216" spans="1:32" s="74" customFormat="1" ht="12.75" customHeight="1" x14ac:dyDescent="0.2">
      <c r="A216" s="20" t="s">
        <v>735</v>
      </c>
      <c r="B216" s="20" t="s">
        <v>1125</v>
      </c>
      <c r="C216" s="70">
        <v>0</v>
      </c>
      <c r="D216" s="70">
        <v>0</v>
      </c>
      <c r="E216" s="70">
        <v>0</v>
      </c>
      <c r="F216" s="70">
        <v>0</v>
      </c>
      <c r="G216" s="70">
        <v>0</v>
      </c>
      <c r="H216" s="70">
        <v>0</v>
      </c>
      <c r="I216" s="70">
        <v>0</v>
      </c>
      <c r="J216" s="70">
        <v>0</v>
      </c>
      <c r="K216" s="70">
        <v>0</v>
      </c>
      <c r="L216" s="70">
        <v>0</v>
      </c>
      <c r="M216" s="70">
        <v>12637</v>
      </c>
      <c r="N216" s="70">
        <v>0</v>
      </c>
      <c r="O216" s="70">
        <v>0</v>
      </c>
      <c r="P216" s="70">
        <v>0</v>
      </c>
      <c r="Q216" s="70">
        <v>0</v>
      </c>
      <c r="R216" s="70">
        <v>0</v>
      </c>
      <c r="S216" s="70">
        <v>0</v>
      </c>
      <c r="T216" s="70">
        <v>0</v>
      </c>
      <c r="U216" s="70">
        <v>0</v>
      </c>
      <c r="V216" s="70">
        <v>0</v>
      </c>
      <c r="W216" s="70">
        <v>0</v>
      </c>
      <c r="X216" s="70" t="s">
        <v>1104</v>
      </c>
      <c r="Y216" s="70" t="s">
        <v>1153</v>
      </c>
      <c r="Z216" s="81"/>
      <c r="AA216" s="80"/>
      <c r="AB216" s="81"/>
      <c r="AC216" s="81"/>
      <c r="AD216" s="82"/>
      <c r="AE216" s="82"/>
      <c r="AF216" s="82"/>
    </row>
    <row r="217" spans="1:32" s="74" customFormat="1" ht="12.75" customHeight="1" x14ac:dyDescent="0.2">
      <c r="A217" s="20" t="s">
        <v>486</v>
      </c>
      <c r="B217" s="20" t="s">
        <v>772</v>
      </c>
      <c r="C217" s="70">
        <v>0</v>
      </c>
      <c r="D217" s="70">
        <v>0</v>
      </c>
      <c r="E217" s="70">
        <v>0</v>
      </c>
      <c r="F217" s="70">
        <v>0</v>
      </c>
      <c r="G217" s="70">
        <v>0</v>
      </c>
      <c r="H217" s="70">
        <v>0</v>
      </c>
      <c r="I217" s="70">
        <v>0</v>
      </c>
      <c r="J217" s="70">
        <v>0</v>
      </c>
      <c r="K217" s="70">
        <v>0</v>
      </c>
      <c r="L217" s="70">
        <v>0</v>
      </c>
      <c r="M217" s="70">
        <v>136489</v>
      </c>
      <c r="N217" s="70">
        <v>12000</v>
      </c>
      <c r="O217" s="70">
        <v>0</v>
      </c>
      <c r="P217" s="70">
        <v>0</v>
      </c>
      <c r="Q217" s="70">
        <v>0</v>
      </c>
      <c r="R217" s="70">
        <v>0</v>
      </c>
      <c r="S217" s="70">
        <v>0</v>
      </c>
      <c r="T217" s="70">
        <v>0</v>
      </c>
      <c r="U217" s="70">
        <v>0</v>
      </c>
      <c r="V217" s="70">
        <v>28000</v>
      </c>
      <c r="W217" s="70">
        <v>0</v>
      </c>
      <c r="X217" s="70" t="s">
        <v>1104</v>
      </c>
      <c r="Y217" s="70" t="s">
        <v>1100</v>
      </c>
      <c r="Z217" s="81"/>
      <c r="AA217" s="80"/>
      <c r="AB217" s="81"/>
      <c r="AC217" s="81"/>
      <c r="AD217" s="82"/>
      <c r="AE217" s="82"/>
      <c r="AF217" s="82"/>
    </row>
    <row r="218" spans="1:32" s="74" customFormat="1" ht="12.75" customHeight="1" x14ac:dyDescent="0.2">
      <c r="A218" s="20" t="s">
        <v>494</v>
      </c>
      <c r="B218" s="20" t="s">
        <v>331</v>
      </c>
      <c r="C218" s="70">
        <v>0</v>
      </c>
      <c r="D218" s="70">
        <v>0</v>
      </c>
      <c r="E218" s="70">
        <v>0</v>
      </c>
      <c r="F218" s="70">
        <v>0</v>
      </c>
      <c r="G218" s="70">
        <v>0</v>
      </c>
      <c r="H218" s="70">
        <v>0</v>
      </c>
      <c r="I218" s="70">
        <v>0</v>
      </c>
      <c r="J218" s="70">
        <v>0</v>
      </c>
      <c r="K218" s="70">
        <v>0</v>
      </c>
      <c r="L218" s="70">
        <v>0</v>
      </c>
      <c r="M218" s="70">
        <v>103278</v>
      </c>
      <c r="N218" s="70">
        <v>146100</v>
      </c>
      <c r="O218" s="70">
        <v>0</v>
      </c>
      <c r="P218" s="70">
        <v>0</v>
      </c>
      <c r="Q218" s="70">
        <v>0</v>
      </c>
      <c r="R218" s="70">
        <v>0</v>
      </c>
      <c r="S218" s="70">
        <v>0</v>
      </c>
      <c r="T218" s="70">
        <v>0</v>
      </c>
      <c r="U218" s="70">
        <v>9400</v>
      </c>
      <c r="V218" s="70">
        <v>30000</v>
      </c>
      <c r="W218" s="70">
        <v>0</v>
      </c>
      <c r="X218" s="70" t="s">
        <v>1104</v>
      </c>
      <c r="Y218" s="70" t="s">
        <v>1109</v>
      </c>
      <c r="Z218" s="81"/>
      <c r="AA218" s="80"/>
      <c r="AB218" s="81"/>
      <c r="AC218" s="81"/>
      <c r="AD218" s="82"/>
      <c r="AE218" s="82"/>
      <c r="AF218" s="82"/>
    </row>
    <row r="219" spans="1:32" s="74" customFormat="1" ht="12.75" customHeight="1" x14ac:dyDescent="0.2">
      <c r="A219" s="20" t="s">
        <v>1021</v>
      </c>
      <c r="B219" s="20" t="s">
        <v>1022</v>
      </c>
      <c r="C219" s="70">
        <v>0</v>
      </c>
      <c r="D219" s="70">
        <v>0</v>
      </c>
      <c r="E219" s="70">
        <v>0</v>
      </c>
      <c r="F219" s="70">
        <v>0</v>
      </c>
      <c r="G219" s="70">
        <v>0</v>
      </c>
      <c r="H219" s="70">
        <v>0</v>
      </c>
      <c r="I219" s="70">
        <v>0</v>
      </c>
      <c r="J219" s="70">
        <v>0</v>
      </c>
      <c r="K219" s="70">
        <v>0</v>
      </c>
      <c r="L219" s="70">
        <v>0</v>
      </c>
      <c r="M219" s="70">
        <v>8000</v>
      </c>
      <c r="N219" s="70">
        <v>10000</v>
      </c>
      <c r="O219" s="70">
        <v>0</v>
      </c>
      <c r="P219" s="70">
        <v>0</v>
      </c>
      <c r="Q219" s="70">
        <v>0</v>
      </c>
      <c r="R219" s="70">
        <v>0</v>
      </c>
      <c r="S219" s="70">
        <v>0</v>
      </c>
      <c r="T219" s="70">
        <v>0</v>
      </c>
      <c r="U219" s="70">
        <v>0</v>
      </c>
      <c r="V219" s="70">
        <v>0</v>
      </c>
      <c r="W219" s="70">
        <v>0</v>
      </c>
      <c r="X219" s="70" t="s">
        <v>1104</v>
      </c>
      <c r="Y219" s="70" t="s">
        <v>1153</v>
      </c>
      <c r="Z219" s="81"/>
      <c r="AA219" s="80"/>
      <c r="AB219" s="81"/>
      <c r="AC219" s="81"/>
      <c r="AD219" s="82"/>
      <c r="AE219" s="82"/>
      <c r="AF219" s="82"/>
    </row>
    <row r="220" spans="1:32" s="74" customFormat="1" ht="12.75" customHeight="1" x14ac:dyDescent="0.2">
      <c r="A220" s="20" t="s">
        <v>498</v>
      </c>
      <c r="B220" s="20" t="s">
        <v>111</v>
      </c>
      <c r="C220" s="70">
        <v>0</v>
      </c>
      <c r="D220" s="70">
        <v>0</v>
      </c>
      <c r="E220" s="70">
        <v>0</v>
      </c>
      <c r="F220" s="70">
        <v>0</v>
      </c>
      <c r="G220" s="70">
        <v>0</v>
      </c>
      <c r="H220" s="70">
        <v>0</v>
      </c>
      <c r="I220" s="70">
        <v>0</v>
      </c>
      <c r="J220" s="70">
        <v>0</v>
      </c>
      <c r="K220" s="70">
        <v>0</v>
      </c>
      <c r="L220" s="70">
        <v>0</v>
      </c>
      <c r="M220" s="70">
        <v>0</v>
      </c>
      <c r="N220" s="70">
        <v>0</v>
      </c>
      <c r="O220" s="70">
        <v>0</v>
      </c>
      <c r="P220" s="70">
        <v>0</v>
      </c>
      <c r="Q220" s="70">
        <v>0</v>
      </c>
      <c r="R220" s="70">
        <v>0</v>
      </c>
      <c r="S220" s="70">
        <v>0</v>
      </c>
      <c r="T220" s="70">
        <v>0</v>
      </c>
      <c r="U220" s="70">
        <v>0</v>
      </c>
      <c r="V220" s="70">
        <v>0</v>
      </c>
      <c r="W220" s="70">
        <v>0</v>
      </c>
      <c r="X220" s="70" t="s">
        <v>1104</v>
      </c>
      <c r="Y220" s="70" t="s">
        <v>1103</v>
      </c>
      <c r="Z220" s="81"/>
      <c r="AA220" s="80"/>
      <c r="AB220" s="81"/>
      <c r="AC220" s="81"/>
      <c r="AD220" s="82"/>
      <c r="AE220" s="82"/>
      <c r="AF220" s="82"/>
    </row>
    <row r="221" spans="1:32" s="74" customFormat="1" ht="12.75" customHeight="1" x14ac:dyDescent="0.2">
      <c r="A221" s="20" t="s">
        <v>418</v>
      </c>
      <c r="B221" s="20" t="s">
        <v>112</v>
      </c>
      <c r="C221" s="70">
        <v>0</v>
      </c>
      <c r="D221" s="70">
        <v>0</v>
      </c>
      <c r="E221" s="70">
        <v>0</v>
      </c>
      <c r="F221" s="70">
        <v>0</v>
      </c>
      <c r="G221" s="70">
        <v>0</v>
      </c>
      <c r="H221" s="70">
        <v>0</v>
      </c>
      <c r="I221" s="70">
        <v>0</v>
      </c>
      <c r="J221" s="70">
        <v>0</v>
      </c>
      <c r="K221" s="70">
        <v>0</v>
      </c>
      <c r="L221" s="70">
        <v>0</v>
      </c>
      <c r="M221" s="70">
        <v>54025</v>
      </c>
      <c r="N221" s="70">
        <v>8500</v>
      </c>
      <c r="O221" s="70">
        <v>0</v>
      </c>
      <c r="P221" s="70">
        <v>0</v>
      </c>
      <c r="Q221" s="70">
        <v>0</v>
      </c>
      <c r="R221" s="70">
        <v>0</v>
      </c>
      <c r="S221" s="70">
        <v>0</v>
      </c>
      <c r="T221" s="70">
        <v>0</v>
      </c>
      <c r="U221" s="70">
        <v>4300</v>
      </c>
      <c r="V221" s="70">
        <v>0</v>
      </c>
      <c r="W221" s="70">
        <v>5000</v>
      </c>
      <c r="X221" s="70" t="s">
        <v>1104</v>
      </c>
      <c r="Y221" s="70" t="s">
        <v>1103</v>
      </c>
      <c r="Z221" s="81"/>
      <c r="AA221" s="80"/>
      <c r="AB221" s="81"/>
      <c r="AC221" s="81"/>
      <c r="AD221" s="82"/>
      <c r="AE221" s="82"/>
      <c r="AF221" s="82"/>
    </row>
    <row r="222" spans="1:32" s="74" customFormat="1" ht="12.75" customHeight="1" x14ac:dyDescent="0.2">
      <c r="A222" s="20" t="s">
        <v>894</v>
      </c>
      <c r="B222" s="20" t="s">
        <v>895</v>
      </c>
      <c r="C222" s="70">
        <v>0</v>
      </c>
      <c r="D222" s="70">
        <v>0</v>
      </c>
      <c r="E222" s="70">
        <v>0</v>
      </c>
      <c r="F222" s="70">
        <v>0</v>
      </c>
      <c r="G222" s="70">
        <v>0</v>
      </c>
      <c r="H222" s="70">
        <v>0</v>
      </c>
      <c r="I222" s="70">
        <v>0</v>
      </c>
      <c r="J222" s="70">
        <v>0</v>
      </c>
      <c r="K222" s="70">
        <v>0</v>
      </c>
      <c r="L222" s="70">
        <v>0</v>
      </c>
      <c r="M222" s="70">
        <v>618659</v>
      </c>
      <c r="N222" s="70">
        <v>113806</v>
      </c>
      <c r="O222" s="70">
        <v>1000</v>
      </c>
      <c r="P222" s="70">
        <v>1500</v>
      </c>
      <c r="Q222" s="70">
        <v>0</v>
      </c>
      <c r="R222" s="70">
        <v>0</v>
      </c>
      <c r="S222" s="70">
        <v>0</v>
      </c>
      <c r="T222" s="70">
        <v>0</v>
      </c>
      <c r="U222" s="70">
        <v>0</v>
      </c>
      <c r="V222" s="70">
        <v>115000</v>
      </c>
      <c r="W222" s="70">
        <v>33000</v>
      </c>
      <c r="X222" s="70" t="s">
        <v>1102</v>
      </c>
      <c r="Y222" s="70" t="s">
        <v>1100</v>
      </c>
      <c r="Z222" s="81"/>
      <c r="AA222" s="80"/>
      <c r="AB222" s="81"/>
      <c r="AC222" s="81"/>
      <c r="AD222" s="82"/>
      <c r="AE222" s="82"/>
      <c r="AF222" s="82"/>
    </row>
    <row r="223" spans="1:32" s="74" customFormat="1" ht="12.75" customHeight="1" x14ac:dyDescent="0.2">
      <c r="A223" s="20" t="s">
        <v>713</v>
      </c>
      <c r="B223" s="20" t="s">
        <v>113</v>
      </c>
      <c r="C223" s="70">
        <v>0</v>
      </c>
      <c r="D223" s="70">
        <v>0</v>
      </c>
      <c r="E223" s="70">
        <v>0</v>
      </c>
      <c r="F223" s="70">
        <v>0</v>
      </c>
      <c r="G223" s="70">
        <v>0</v>
      </c>
      <c r="H223" s="70">
        <v>0</v>
      </c>
      <c r="I223" s="70">
        <v>0</v>
      </c>
      <c r="J223" s="70">
        <v>0</v>
      </c>
      <c r="K223" s="70">
        <v>0</v>
      </c>
      <c r="L223" s="70">
        <v>0</v>
      </c>
      <c r="M223" s="70">
        <v>219393</v>
      </c>
      <c r="N223" s="70">
        <v>22000</v>
      </c>
      <c r="O223" s="70">
        <v>0</v>
      </c>
      <c r="P223" s="70">
        <v>0</v>
      </c>
      <c r="Q223" s="70">
        <v>0</v>
      </c>
      <c r="R223" s="70">
        <v>0</v>
      </c>
      <c r="S223" s="70">
        <v>0</v>
      </c>
      <c r="T223" s="70">
        <v>0</v>
      </c>
      <c r="U223" s="70">
        <v>26000</v>
      </c>
      <c r="V223" s="70">
        <v>0</v>
      </c>
      <c r="W223" s="70">
        <v>0</v>
      </c>
      <c r="X223" s="70" t="s">
        <v>1104</v>
      </c>
      <c r="Y223" s="70" t="s">
        <v>1106</v>
      </c>
      <c r="Z223" s="81"/>
      <c r="AA223" s="80"/>
      <c r="AB223" s="81"/>
      <c r="AC223" s="81"/>
      <c r="AD223" s="82"/>
      <c r="AE223" s="82"/>
      <c r="AF223" s="82"/>
    </row>
    <row r="224" spans="1:32" s="74" customFormat="1" ht="12.75" customHeight="1" x14ac:dyDescent="0.2">
      <c r="A224" s="20" t="s">
        <v>545</v>
      </c>
      <c r="B224" s="20" t="s">
        <v>775</v>
      </c>
      <c r="C224" s="70">
        <v>0</v>
      </c>
      <c r="D224" s="70">
        <v>0</v>
      </c>
      <c r="E224" s="70">
        <v>0</v>
      </c>
      <c r="F224" s="70">
        <v>0</v>
      </c>
      <c r="G224" s="70">
        <v>0</v>
      </c>
      <c r="H224" s="70">
        <v>0</v>
      </c>
      <c r="I224" s="70">
        <v>0</v>
      </c>
      <c r="J224" s="70">
        <v>0</v>
      </c>
      <c r="K224" s="70">
        <v>0</v>
      </c>
      <c r="L224" s="70">
        <v>0</v>
      </c>
      <c r="M224" s="70">
        <v>75952</v>
      </c>
      <c r="N224" s="70">
        <v>0</v>
      </c>
      <c r="O224" s="70">
        <v>0</v>
      </c>
      <c r="P224" s="70">
        <v>0</v>
      </c>
      <c r="Q224" s="70">
        <v>0</v>
      </c>
      <c r="R224" s="70">
        <v>0</v>
      </c>
      <c r="S224" s="70">
        <v>0</v>
      </c>
      <c r="T224" s="70">
        <v>0</v>
      </c>
      <c r="U224" s="70">
        <v>0</v>
      </c>
      <c r="V224" s="70">
        <v>0</v>
      </c>
      <c r="W224" s="70">
        <v>0</v>
      </c>
      <c r="X224" s="70" t="s">
        <v>1104</v>
      </c>
      <c r="Y224" s="70" t="s">
        <v>1103</v>
      </c>
      <c r="Z224" s="81"/>
      <c r="AA224" s="80"/>
      <c r="AB224" s="81"/>
      <c r="AC224" s="81"/>
      <c r="AD224" s="82"/>
      <c r="AE224" s="82"/>
      <c r="AF224" s="82"/>
    </row>
    <row r="225" spans="1:32" s="74" customFormat="1" ht="12.75" customHeight="1" x14ac:dyDescent="0.2">
      <c r="A225" s="20" t="s">
        <v>647</v>
      </c>
      <c r="B225" s="20" t="s">
        <v>114</v>
      </c>
      <c r="C225" s="70">
        <v>0</v>
      </c>
      <c r="D225" s="70">
        <v>0</v>
      </c>
      <c r="E225" s="70">
        <v>0</v>
      </c>
      <c r="F225" s="70">
        <v>0</v>
      </c>
      <c r="G225" s="70">
        <v>0</v>
      </c>
      <c r="H225" s="70">
        <v>0</v>
      </c>
      <c r="I225" s="70">
        <v>0</v>
      </c>
      <c r="J225" s="70">
        <v>0</v>
      </c>
      <c r="K225" s="70">
        <v>0</v>
      </c>
      <c r="L225" s="70">
        <v>0</v>
      </c>
      <c r="M225" s="70">
        <v>4000</v>
      </c>
      <c r="N225" s="70">
        <v>0</v>
      </c>
      <c r="O225" s="70">
        <v>0</v>
      </c>
      <c r="P225" s="70">
        <v>0</v>
      </c>
      <c r="Q225" s="70">
        <v>0</v>
      </c>
      <c r="R225" s="70">
        <v>0</v>
      </c>
      <c r="S225" s="70">
        <v>0</v>
      </c>
      <c r="T225" s="70">
        <v>0</v>
      </c>
      <c r="U225" s="70">
        <v>0</v>
      </c>
      <c r="V225" s="70">
        <v>0</v>
      </c>
      <c r="W225" s="70">
        <v>0</v>
      </c>
      <c r="X225" s="70" t="s">
        <v>1104</v>
      </c>
      <c r="Y225" s="70" t="s">
        <v>1103</v>
      </c>
      <c r="Z225" s="81"/>
      <c r="AA225" s="80"/>
      <c r="AB225" s="81"/>
      <c r="AC225" s="81"/>
      <c r="AD225" s="82"/>
      <c r="AE225" s="82"/>
      <c r="AF225" s="82"/>
    </row>
    <row r="226" spans="1:32" s="74" customFormat="1" ht="12.75" customHeight="1" x14ac:dyDescent="0.2">
      <c r="A226" s="20" t="s">
        <v>714</v>
      </c>
      <c r="B226" s="20" t="s">
        <v>115</v>
      </c>
      <c r="C226" s="70">
        <v>0</v>
      </c>
      <c r="D226" s="70">
        <v>0</v>
      </c>
      <c r="E226" s="70">
        <v>0</v>
      </c>
      <c r="F226" s="70">
        <v>0</v>
      </c>
      <c r="G226" s="70">
        <v>0</v>
      </c>
      <c r="H226" s="70">
        <v>0</v>
      </c>
      <c r="I226" s="70">
        <v>0</v>
      </c>
      <c r="J226" s="70">
        <v>0</v>
      </c>
      <c r="K226" s="70">
        <v>0</v>
      </c>
      <c r="L226" s="70">
        <v>0</v>
      </c>
      <c r="M226" s="70">
        <v>121945</v>
      </c>
      <c r="N226" s="70">
        <v>72000</v>
      </c>
      <c r="O226" s="70">
        <v>0</v>
      </c>
      <c r="P226" s="70">
        <v>0</v>
      </c>
      <c r="Q226" s="70">
        <v>0</v>
      </c>
      <c r="R226" s="70">
        <v>0</v>
      </c>
      <c r="S226" s="70">
        <v>0</v>
      </c>
      <c r="T226" s="70">
        <v>0</v>
      </c>
      <c r="U226" s="70">
        <v>0</v>
      </c>
      <c r="V226" s="70">
        <v>0</v>
      </c>
      <c r="W226" s="70">
        <v>0</v>
      </c>
      <c r="X226" s="70" t="s">
        <v>1104</v>
      </c>
      <c r="Y226" s="70" t="s">
        <v>1106</v>
      </c>
      <c r="Z226" s="81"/>
      <c r="AA226" s="80"/>
      <c r="AB226" s="81"/>
      <c r="AC226" s="81"/>
      <c r="AD226" s="82"/>
      <c r="AE226" s="82"/>
      <c r="AF226" s="82"/>
    </row>
    <row r="227" spans="1:32" s="74" customFormat="1" ht="12.75" customHeight="1" x14ac:dyDescent="0.2">
      <c r="A227" s="20" t="s">
        <v>736</v>
      </c>
      <c r="B227" s="20" t="s">
        <v>1126</v>
      </c>
      <c r="C227" s="70">
        <v>0</v>
      </c>
      <c r="D227" s="70">
        <v>0</v>
      </c>
      <c r="E227" s="70">
        <v>0</v>
      </c>
      <c r="F227" s="70">
        <v>0</v>
      </c>
      <c r="G227" s="70">
        <v>0</v>
      </c>
      <c r="H227" s="70">
        <v>0</v>
      </c>
      <c r="I227" s="70">
        <v>0</v>
      </c>
      <c r="J227" s="70">
        <v>0</v>
      </c>
      <c r="K227" s="70">
        <v>0</v>
      </c>
      <c r="L227" s="70">
        <v>0</v>
      </c>
      <c r="M227" s="70">
        <v>14392</v>
      </c>
      <c r="N227" s="70">
        <v>0</v>
      </c>
      <c r="O227" s="70">
        <v>0</v>
      </c>
      <c r="P227" s="70">
        <v>0</v>
      </c>
      <c r="Q227" s="70">
        <v>0</v>
      </c>
      <c r="R227" s="70">
        <v>0</v>
      </c>
      <c r="S227" s="70">
        <v>0</v>
      </c>
      <c r="T227" s="70">
        <v>0</v>
      </c>
      <c r="U227" s="70">
        <v>0</v>
      </c>
      <c r="V227" s="70">
        <v>0</v>
      </c>
      <c r="W227" s="70">
        <v>0</v>
      </c>
      <c r="X227" s="70" t="s">
        <v>1104</v>
      </c>
      <c r="Y227" s="70" t="s">
        <v>1153</v>
      </c>
      <c r="Z227" s="81"/>
      <c r="AA227" s="80"/>
      <c r="AB227" s="81"/>
      <c r="AC227" s="81"/>
      <c r="AD227" s="82"/>
      <c r="AE227" s="82"/>
      <c r="AF227" s="82"/>
    </row>
    <row r="228" spans="1:32" s="74" customFormat="1" ht="12.75" customHeight="1" x14ac:dyDescent="0.2">
      <c r="A228" s="20" t="s">
        <v>1023</v>
      </c>
      <c r="B228" s="20" t="s">
        <v>1024</v>
      </c>
      <c r="C228" s="70">
        <v>0</v>
      </c>
      <c r="D228" s="70">
        <v>0</v>
      </c>
      <c r="E228" s="70">
        <v>0</v>
      </c>
      <c r="F228" s="70">
        <v>0</v>
      </c>
      <c r="G228" s="70">
        <v>0</v>
      </c>
      <c r="H228" s="70">
        <v>0</v>
      </c>
      <c r="I228" s="70">
        <v>0</v>
      </c>
      <c r="J228" s="70">
        <v>0</v>
      </c>
      <c r="K228" s="70">
        <v>0</v>
      </c>
      <c r="L228" s="70">
        <v>0</v>
      </c>
      <c r="M228" s="70">
        <v>29207</v>
      </c>
      <c r="N228" s="70">
        <v>0</v>
      </c>
      <c r="O228" s="70">
        <v>0</v>
      </c>
      <c r="P228" s="70">
        <v>0</v>
      </c>
      <c r="Q228" s="70">
        <v>0</v>
      </c>
      <c r="R228" s="70">
        <v>0</v>
      </c>
      <c r="S228" s="70">
        <v>0</v>
      </c>
      <c r="T228" s="70">
        <v>0</v>
      </c>
      <c r="U228" s="70">
        <v>0</v>
      </c>
      <c r="V228" s="70">
        <v>0</v>
      </c>
      <c r="W228" s="70">
        <v>0</v>
      </c>
      <c r="X228" s="70" t="s">
        <v>1104</v>
      </c>
      <c r="Y228" s="70" t="s">
        <v>1153</v>
      </c>
      <c r="Z228" s="81"/>
      <c r="AA228" s="80"/>
      <c r="AB228" s="81"/>
      <c r="AC228" s="81"/>
      <c r="AD228" s="82"/>
      <c r="AE228" s="82"/>
      <c r="AF228" s="82"/>
    </row>
    <row r="229" spans="1:32" s="74" customFormat="1" ht="12.75" customHeight="1" x14ac:dyDescent="0.2">
      <c r="A229" s="20" t="s">
        <v>394</v>
      </c>
      <c r="B229" s="20" t="s">
        <v>1082</v>
      </c>
      <c r="C229" s="70">
        <v>0</v>
      </c>
      <c r="D229" s="70">
        <v>0</v>
      </c>
      <c r="E229" s="70">
        <v>0</v>
      </c>
      <c r="F229" s="70">
        <v>0</v>
      </c>
      <c r="G229" s="70">
        <v>0</v>
      </c>
      <c r="H229" s="70">
        <v>0</v>
      </c>
      <c r="I229" s="70">
        <v>0</v>
      </c>
      <c r="J229" s="70">
        <v>0</v>
      </c>
      <c r="K229" s="70">
        <v>0</v>
      </c>
      <c r="L229" s="70">
        <v>0</v>
      </c>
      <c r="M229" s="70">
        <v>15671</v>
      </c>
      <c r="N229" s="70">
        <v>0</v>
      </c>
      <c r="O229" s="70">
        <v>0</v>
      </c>
      <c r="P229" s="70">
        <v>0</v>
      </c>
      <c r="Q229" s="70">
        <v>0</v>
      </c>
      <c r="R229" s="70">
        <v>0</v>
      </c>
      <c r="S229" s="70">
        <v>0</v>
      </c>
      <c r="T229" s="70">
        <v>0</v>
      </c>
      <c r="U229" s="70">
        <v>0</v>
      </c>
      <c r="V229" s="70">
        <v>0</v>
      </c>
      <c r="W229" s="70">
        <v>0</v>
      </c>
      <c r="X229" s="70" t="s">
        <v>1104</v>
      </c>
      <c r="Y229" s="70" t="s">
        <v>1103</v>
      </c>
      <c r="Z229" s="81"/>
      <c r="AA229" s="80"/>
      <c r="AB229" s="81"/>
      <c r="AC229" s="81"/>
      <c r="AD229" s="82"/>
      <c r="AE229" s="82"/>
      <c r="AF229" s="82"/>
    </row>
    <row r="230" spans="1:32" s="74" customFormat="1" ht="12.75" customHeight="1" x14ac:dyDescent="0.2">
      <c r="A230" s="20" t="s">
        <v>530</v>
      </c>
      <c r="B230" s="20" t="s">
        <v>116</v>
      </c>
      <c r="C230" s="70">
        <v>0</v>
      </c>
      <c r="D230" s="70">
        <v>0</v>
      </c>
      <c r="E230" s="70">
        <v>0</v>
      </c>
      <c r="F230" s="70">
        <v>0</v>
      </c>
      <c r="G230" s="70">
        <v>0</v>
      </c>
      <c r="H230" s="70">
        <v>0</v>
      </c>
      <c r="I230" s="70">
        <v>0</v>
      </c>
      <c r="J230" s="70">
        <v>0</v>
      </c>
      <c r="K230" s="70">
        <v>0</v>
      </c>
      <c r="L230" s="70">
        <v>0</v>
      </c>
      <c r="M230" s="70">
        <v>0</v>
      </c>
      <c r="N230" s="70">
        <v>9520</v>
      </c>
      <c r="O230" s="70">
        <v>0</v>
      </c>
      <c r="P230" s="70">
        <v>0</v>
      </c>
      <c r="Q230" s="70">
        <v>0</v>
      </c>
      <c r="R230" s="70">
        <v>0</v>
      </c>
      <c r="S230" s="70">
        <v>0</v>
      </c>
      <c r="T230" s="70">
        <v>0</v>
      </c>
      <c r="U230" s="70">
        <v>0</v>
      </c>
      <c r="V230" s="70">
        <v>0</v>
      </c>
      <c r="W230" s="70">
        <v>0</v>
      </c>
      <c r="X230" s="70" t="s">
        <v>1104</v>
      </c>
      <c r="Y230" s="70" t="s">
        <v>1103</v>
      </c>
      <c r="Z230" s="81"/>
      <c r="AA230" s="80"/>
      <c r="AB230" s="81"/>
      <c r="AC230" s="81"/>
      <c r="AD230" s="82"/>
      <c r="AE230" s="82"/>
      <c r="AF230" s="82"/>
    </row>
    <row r="231" spans="1:32" s="74" customFormat="1" ht="12.75" customHeight="1" x14ac:dyDescent="0.2">
      <c r="A231" s="20" t="s">
        <v>896</v>
      </c>
      <c r="B231" s="20" t="s">
        <v>897</v>
      </c>
      <c r="C231" s="70">
        <v>0</v>
      </c>
      <c r="D231" s="70">
        <v>0</v>
      </c>
      <c r="E231" s="70">
        <v>0</v>
      </c>
      <c r="F231" s="70">
        <v>0</v>
      </c>
      <c r="G231" s="70">
        <v>0</v>
      </c>
      <c r="H231" s="70">
        <v>0</v>
      </c>
      <c r="I231" s="70">
        <v>493</v>
      </c>
      <c r="J231" s="70">
        <v>0</v>
      </c>
      <c r="K231" s="70">
        <v>0</v>
      </c>
      <c r="L231" s="70">
        <v>0</v>
      </c>
      <c r="M231" s="70">
        <v>105155</v>
      </c>
      <c r="N231" s="70">
        <v>69900</v>
      </c>
      <c r="O231" s="70">
        <v>0</v>
      </c>
      <c r="P231" s="70">
        <v>0</v>
      </c>
      <c r="Q231" s="70">
        <v>0</v>
      </c>
      <c r="R231" s="70">
        <v>0</v>
      </c>
      <c r="S231" s="70">
        <v>0</v>
      </c>
      <c r="T231" s="70">
        <v>0</v>
      </c>
      <c r="U231" s="70">
        <v>32500</v>
      </c>
      <c r="V231" s="70">
        <v>0</v>
      </c>
      <c r="W231" s="70">
        <v>0</v>
      </c>
      <c r="X231" s="70" t="s">
        <v>1102</v>
      </c>
      <c r="Y231" s="70" t="s">
        <v>1100</v>
      </c>
      <c r="Z231" s="81"/>
      <c r="AA231" s="80"/>
      <c r="AB231" s="81"/>
      <c r="AC231" s="81"/>
      <c r="AD231" s="82"/>
      <c r="AE231" s="82"/>
      <c r="AF231" s="82"/>
    </row>
    <row r="232" spans="1:32" s="74" customFormat="1" ht="12.75" customHeight="1" x14ac:dyDescent="0.2">
      <c r="A232" s="20" t="s">
        <v>619</v>
      </c>
      <c r="B232" s="20" t="s">
        <v>117</v>
      </c>
      <c r="C232" s="70">
        <v>0</v>
      </c>
      <c r="D232" s="70">
        <v>0</v>
      </c>
      <c r="E232" s="70">
        <v>0</v>
      </c>
      <c r="F232" s="70">
        <v>0</v>
      </c>
      <c r="G232" s="70">
        <v>0</v>
      </c>
      <c r="H232" s="70">
        <v>0</v>
      </c>
      <c r="I232" s="70">
        <v>0</v>
      </c>
      <c r="J232" s="70">
        <v>0</v>
      </c>
      <c r="K232" s="70">
        <v>0</v>
      </c>
      <c r="L232" s="70">
        <v>0</v>
      </c>
      <c r="M232" s="70">
        <v>118922</v>
      </c>
      <c r="N232" s="70">
        <v>9000</v>
      </c>
      <c r="O232" s="70">
        <v>0</v>
      </c>
      <c r="P232" s="70">
        <v>0</v>
      </c>
      <c r="Q232" s="70">
        <v>0</v>
      </c>
      <c r="R232" s="70">
        <v>0</v>
      </c>
      <c r="S232" s="70">
        <v>0</v>
      </c>
      <c r="T232" s="70">
        <v>0</v>
      </c>
      <c r="U232" s="70">
        <v>0</v>
      </c>
      <c r="V232" s="70">
        <v>0</v>
      </c>
      <c r="W232" s="70">
        <v>0</v>
      </c>
      <c r="X232" s="70" t="s">
        <v>1104</v>
      </c>
      <c r="Y232" s="70" t="s">
        <v>1103</v>
      </c>
      <c r="Z232" s="81"/>
      <c r="AA232" s="80"/>
      <c r="AB232" s="81"/>
      <c r="AC232" s="81"/>
      <c r="AD232" s="82"/>
      <c r="AE232" s="82"/>
      <c r="AF232" s="82"/>
    </row>
    <row r="233" spans="1:32" s="74" customFormat="1" ht="12.75" customHeight="1" x14ac:dyDescent="0.2">
      <c r="A233" s="20" t="s">
        <v>509</v>
      </c>
      <c r="B233" s="20" t="s">
        <v>118</v>
      </c>
      <c r="C233" s="70">
        <v>0</v>
      </c>
      <c r="D233" s="70">
        <v>0</v>
      </c>
      <c r="E233" s="70">
        <v>0</v>
      </c>
      <c r="F233" s="70">
        <v>0</v>
      </c>
      <c r="G233" s="70">
        <v>0</v>
      </c>
      <c r="H233" s="70">
        <v>0</v>
      </c>
      <c r="I233" s="70">
        <v>0</v>
      </c>
      <c r="J233" s="70">
        <v>0</v>
      </c>
      <c r="K233" s="70">
        <v>0</v>
      </c>
      <c r="L233" s="70">
        <v>0</v>
      </c>
      <c r="M233" s="70">
        <v>132288</v>
      </c>
      <c r="N233" s="70">
        <v>5000</v>
      </c>
      <c r="O233" s="70">
        <v>0</v>
      </c>
      <c r="P233" s="70">
        <v>0</v>
      </c>
      <c r="Q233" s="70">
        <v>0</v>
      </c>
      <c r="R233" s="70">
        <v>0</v>
      </c>
      <c r="S233" s="70">
        <v>0</v>
      </c>
      <c r="T233" s="70">
        <v>0</v>
      </c>
      <c r="U233" s="70">
        <v>0</v>
      </c>
      <c r="V233" s="70">
        <v>22500</v>
      </c>
      <c r="W233" s="70">
        <v>0</v>
      </c>
      <c r="X233" s="70" t="s">
        <v>1104</v>
      </c>
      <c r="Y233" s="70" t="s">
        <v>1100</v>
      </c>
      <c r="Z233" s="81"/>
      <c r="AA233" s="80"/>
      <c r="AB233" s="81"/>
      <c r="AC233" s="81"/>
      <c r="AD233" s="82"/>
      <c r="AE233" s="82"/>
      <c r="AF233" s="82"/>
    </row>
    <row r="234" spans="1:32" s="74" customFormat="1" ht="12.75" customHeight="1" x14ac:dyDescent="0.2">
      <c r="A234" s="20" t="s">
        <v>652</v>
      </c>
      <c r="B234" s="20" t="s">
        <v>119</v>
      </c>
      <c r="C234" s="70">
        <v>0</v>
      </c>
      <c r="D234" s="70">
        <v>0</v>
      </c>
      <c r="E234" s="70">
        <v>0</v>
      </c>
      <c r="F234" s="70">
        <v>0</v>
      </c>
      <c r="G234" s="70">
        <v>0</v>
      </c>
      <c r="H234" s="70">
        <v>0</v>
      </c>
      <c r="I234" s="70">
        <v>0</v>
      </c>
      <c r="J234" s="70">
        <v>0</v>
      </c>
      <c r="K234" s="70">
        <v>0</v>
      </c>
      <c r="L234" s="70">
        <v>0</v>
      </c>
      <c r="M234" s="70">
        <v>77</v>
      </c>
      <c r="N234" s="70">
        <v>0</v>
      </c>
      <c r="O234" s="70">
        <v>0</v>
      </c>
      <c r="P234" s="70">
        <v>0</v>
      </c>
      <c r="Q234" s="70">
        <v>0</v>
      </c>
      <c r="R234" s="70">
        <v>0</v>
      </c>
      <c r="S234" s="70">
        <v>0</v>
      </c>
      <c r="T234" s="70">
        <v>0</v>
      </c>
      <c r="U234" s="70">
        <v>0</v>
      </c>
      <c r="V234" s="70">
        <v>2000</v>
      </c>
      <c r="W234" s="70">
        <v>0</v>
      </c>
      <c r="X234" s="70" t="s">
        <v>1104</v>
      </c>
      <c r="Y234" s="70" t="s">
        <v>1100</v>
      </c>
      <c r="Z234" s="81"/>
      <c r="AA234" s="80"/>
      <c r="AB234" s="81"/>
      <c r="AC234" s="81"/>
      <c r="AD234" s="82"/>
      <c r="AE234" s="82"/>
      <c r="AF234" s="82"/>
    </row>
    <row r="235" spans="1:32" s="74" customFormat="1" ht="12.75" customHeight="1" x14ac:dyDescent="0.2">
      <c r="A235" s="20" t="s">
        <v>694</v>
      </c>
      <c r="B235" s="20" t="s">
        <v>120</v>
      </c>
      <c r="C235" s="70">
        <v>0</v>
      </c>
      <c r="D235" s="70">
        <v>0</v>
      </c>
      <c r="E235" s="70">
        <v>0</v>
      </c>
      <c r="F235" s="70">
        <v>0</v>
      </c>
      <c r="G235" s="70">
        <v>0</v>
      </c>
      <c r="H235" s="70">
        <v>0</v>
      </c>
      <c r="I235" s="70">
        <v>0</v>
      </c>
      <c r="J235" s="70">
        <v>0</v>
      </c>
      <c r="K235" s="70">
        <v>0</v>
      </c>
      <c r="L235" s="70">
        <v>3596</v>
      </c>
      <c r="M235" s="70">
        <v>217679</v>
      </c>
      <c r="N235" s="70">
        <v>0</v>
      </c>
      <c r="O235" s="70">
        <v>0</v>
      </c>
      <c r="P235" s="70">
        <v>0</v>
      </c>
      <c r="Q235" s="70">
        <v>0</v>
      </c>
      <c r="R235" s="70">
        <v>0</v>
      </c>
      <c r="S235" s="70">
        <v>0</v>
      </c>
      <c r="T235" s="70">
        <v>0</v>
      </c>
      <c r="U235" s="70">
        <v>0</v>
      </c>
      <c r="V235" s="70">
        <v>14000</v>
      </c>
      <c r="W235" s="70">
        <v>46500</v>
      </c>
      <c r="X235" s="70" t="s">
        <v>1104</v>
      </c>
      <c r="Y235" s="70" t="s">
        <v>1112</v>
      </c>
      <c r="Z235" s="81"/>
      <c r="AA235" s="80"/>
      <c r="AB235" s="81"/>
      <c r="AC235" s="81"/>
      <c r="AD235" s="82"/>
      <c r="AE235" s="82"/>
      <c r="AF235" s="82"/>
    </row>
    <row r="236" spans="1:32" s="74" customFormat="1" ht="12.75" customHeight="1" x14ac:dyDescent="0.2">
      <c r="A236" s="20" t="s">
        <v>695</v>
      </c>
      <c r="B236" s="20" t="s">
        <v>784</v>
      </c>
      <c r="C236" s="70">
        <v>0</v>
      </c>
      <c r="D236" s="70">
        <v>0</v>
      </c>
      <c r="E236" s="70">
        <v>0</v>
      </c>
      <c r="F236" s="70">
        <v>0</v>
      </c>
      <c r="G236" s="70">
        <v>0</v>
      </c>
      <c r="H236" s="70">
        <v>0</v>
      </c>
      <c r="I236" s="70">
        <v>2</v>
      </c>
      <c r="J236" s="70">
        <v>0</v>
      </c>
      <c r="K236" s="70">
        <v>0</v>
      </c>
      <c r="L236" s="70">
        <v>0</v>
      </c>
      <c r="M236" s="70">
        <v>133864</v>
      </c>
      <c r="N236" s="70">
        <v>0</v>
      </c>
      <c r="O236" s="70">
        <v>0</v>
      </c>
      <c r="P236" s="70">
        <v>0</v>
      </c>
      <c r="Q236" s="70">
        <v>0</v>
      </c>
      <c r="R236" s="70">
        <v>0</v>
      </c>
      <c r="S236" s="70">
        <v>0</v>
      </c>
      <c r="T236" s="70">
        <v>0</v>
      </c>
      <c r="U236" s="70">
        <v>0</v>
      </c>
      <c r="V236" s="70">
        <v>0</v>
      </c>
      <c r="W236" s="70">
        <v>0</v>
      </c>
      <c r="X236" s="70" t="s">
        <v>1104</v>
      </c>
      <c r="Y236" s="70" t="s">
        <v>1112</v>
      </c>
      <c r="Z236" s="81"/>
      <c r="AA236" s="80"/>
      <c r="AB236" s="81"/>
      <c r="AC236" s="81"/>
      <c r="AD236" s="82"/>
      <c r="AE236" s="82"/>
      <c r="AF236" s="82"/>
    </row>
    <row r="237" spans="1:32" s="74" customFormat="1" ht="12.75" customHeight="1" x14ac:dyDescent="0.2">
      <c r="A237" s="20" t="s">
        <v>511</v>
      </c>
      <c r="B237" s="20" t="s">
        <v>1086</v>
      </c>
      <c r="C237" s="70">
        <v>0</v>
      </c>
      <c r="D237" s="70">
        <v>0</v>
      </c>
      <c r="E237" s="70">
        <v>0</v>
      </c>
      <c r="F237" s="70">
        <v>0</v>
      </c>
      <c r="G237" s="70">
        <v>0</v>
      </c>
      <c r="H237" s="70">
        <v>0</v>
      </c>
      <c r="I237" s="70">
        <v>0</v>
      </c>
      <c r="J237" s="70">
        <v>0</v>
      </c>
      <c r="K237" s="70">
        <v>0</v>
      </c>
      <c r="L237" s="70">
        <v>0</v>
      </c>
      <c r="M237" s="70">
        <v>504279</v>
      </c>
      <c r="N237" s="70">
        <v>421800</v>
      </c>
      <c r="O237" s="70">
        <v>0</v>
      </c>
      <c r="P237" s="70">
        <v>19423</v>
      </c>
      <c r="Q237" s="70">
        <v>0</v>
      </c>
      <c r="R237" s="70">
        <v>0</v>
      </c>
      <c r="S237" s="70">
        <v>0</v>
      </c>
      <c r="T237" s="70">
        <v>0</v>
      </c>
      <c r="U237" s="70">
        <v>20000</v>
      </c>
      <c r="V237" s="70">
        <v>0</v>
      </c>
      <c r="W237" s="70">
        <v>0</v>
      </c>
      <c r="X237" s="70" t="s">
        <v>1104</v>
      </c>
      <c r="Y237" s="70" t="s">
        <v>1109</v>
      </c>
      <c r="Z237" s="81"/>
      <c r="AA237" s="80"/>
      <c r="AB237" s="81"/>
      <c r="AC237" s="81"/>
      <c r="AD237" s="82"/>
      <c r="AE237" s="82"/>
      <c r="AF237" s="82"/>
    </row>
    <row r="238" spans="1:32" s="74" customFormat="1" ht="12.75" customHeight="1" x14ac:dyDescent="0.2">
      <c r="A238" s="20" t="s">
        <v>737</v>
      </c>
      <c r="B238" s="20" t="s">
        <v>1127</v>
      </c>
      <c r="C238" s="70">
        <v>0</v>
      </c>
      <c r="D238" s="70">
        <v>0</v>
      </c>
      <c r="E238" s="70">
        <v>0</v>
      </c>
      <c r="F238" s="70">
        <v>0</v>
      </c>
      <c r="G238" s="70">
        <v>0</v>
      </c>
      <c r="H238" s="70">
        <v>0</v>
      </c>
      <c r="I238" s="70">
        <v>0</v>
      </c>
      <c r="J238" s="70">
        <v>0</v>
      </c>
      <c r="K238" s="70">
        <v>0</v>
      </c>
      <c r="L238" s="70">
        <v>0</v>
      </c>
      <c r="M238" s="70">
        <v>3035</v>
      </c>
      <c r="N238" s="70">
        <v>0</v>
      </c>
      <c r="O238" s="70">
        <v>0</v>
      </c>
      <c r="P238" s="70">
        <v>0</v>
      </c>
      <c r="Q238" s="70">
        <v>0</v>
      </c>
      <c r="R238" s="70">
        <v>0</v>
      </c>
      <c r="S238" s="70">
        <v>0</v>
      </c>
      <c r="T238" s="70">
        <v>0</v>
      </c>
      <c r="U238" s="70">
        <v>0</v>
      </c>
      <c r="V238" s="70">
        <v>0</v>
      </c>
      <c r="W238" s="70">
        <v>0</v>
      </c>
      <c r="X238" s="70" t="s">
        <v>1104</v>
      </c>
      <c r="Y238" s="70" t="s">
        <v>1153</v>
      </c>
      <c r="Z238" s="81"/>
      <c r="AA238" s="80"/>
      <c r="AB238" s="81"/>
      <c r="AC238" s="81"/>
      <c r="AD238" s="82"/>
      <c r="AE238" s="82"/>
      <c r="AF238" s="82"/>
    </row>
    <row r="239" spans="1:32" s="74" customFormat="1" ht="12.75" customHeight="1" x14ac:dyDescent="0.2">
      <c r="A239" s="20" t="s">
        <v>1063</v>
      </c>
      <c r="B239" s="20" t="s">
        <v>1064</v>
      </c>
      <c r="C239" s="70">
        <v>0</v>
      </c>
      <c r="D239" s="70">
        <v>0</v>
      </c>
      <c r="E239" s="70">
        <v>0</v>
      </c>
      <c r="F239" s="70">
        <v>0</v>
      </c>
      <c r="G239" s="70">
        <v>0</v>
      </c>
      <c r="H239" s="70">
        <v>0</v>
      </c>
      <c r="I239" s="70">
        <v>0</v>
      </c>
      <c r="J239" s="70">
        <v>0</v>
      </c>
      <c r="K239" s="70">
        <v>0</v>
      </c>
      <c r="L239" s="70">
        <v>0</v>
      </c>
      <c r="M239" s="70">
        <v>0</v>
      </c>
      <c r="N239" s="70">
        <v>0</v>
      </c>
      <c r="O239" s="70">
        <v>0</v>
      </c>
      <c r="P239" s="70">
        <v>0</v>
      </c>
      <c r="Q239" s="70">
        <v>0</v>
      </c>
      <c r="R239" s="70">
        <v>0</v>
      </c>
      <c r="S239" s="70">
        <v>0</v>
      </c>
      <c r="T239" s="70">
        <v>0</v>
      </c>
      <c r="U239" s="70">
        <v>0</v>
      </c>
      <c r="V239" s="70">
        <v>0</v>
      </c>
      <c r="W239" s="70">
        <v>0</v>
      </c>
      <c r="X239" s="70" t="s">
        <v>1104</v>
      </c>
      <c r="Y239" s="70" t="s">
        <v>1153</v>
      </c>
      <c r="Z239" s="81"/>
      <c r="AA239" s="80"/>
      <c r="AB239" s="81"/>
      <c r="AC239" s="81"/>
      <c r="AD239" s="82"/>
      <c r="AE239" s="82"/>
      <c r="AF239" s="82"/>
    </row>
    <row r="240" spans="1:32" s="74" customFormat="1" ht="12.75" customHeight="1" x14ac:dyDescent="0.2">
      <c r="A240" s="20" t="s">
        <v>578</v>
      </c>
      <c r="B240" s="20" t="s">
        <v>121</v>
      </c>
      <c r="C240" s="70">
        <v>0</v>
      </c>
      <c r="D240" s="70">
        <v>0</v>
      </c>
      <c r="E240" s="70">
        <v>0</v>
      </c>
      <c r="F240" s="70">
        <v>0</v>
      </c>
      <c r="G240" s="70">
        <v>0</v>
      </c>
      <c r="H240" s="70">
        <v>0</v>
      </c>
      <c r="I240" s="70">
        <v>0</v>
      </c>
      <c r="J240" s="70">
        <v>0</v>
      </c>
      <c r="K240" s="70">
        <v>0</v>
      </c>
      <c r="L240" s="70">
        <v>0</v>
      </c>
      <c r="M240" s="70">
        <v>58903</v>
      </c>
      <c r="N240" s="70">
        <v>0</v>
      </c>
      <c r="O240" s="70">
        <v>0</v>
      </c>
      <c r="P240" s="70">
        <v>0</v>
      </c>
      <c r="Q240" s="70">
        <v>0</v>
      </c>
      <c r="R240" s="70">
        <v>0</v>
      </c>
      <c r="S240" s="70">
        <v>0</v>
      </c>
      <c r="T240" s="70">
        <v>0</v>
      </c>
      <c r="U240" s="70">
        <v>0</v>
      </c>
      <c r="V240" s="70">
        <v>0</v>
      </c>
      <c r="W240" s="70">
        <v>0</v>
      </c>
      <c r="X240" s="70" t="s">
        <v>1104</v>
      </c>
      <c r="Y240" s="70" t="s">
        <v>1103</v>
      </c>
      <c r="Z240" s="81"/>
      <c r="AA240" s="80"/>
      <c r="AB240" s="81"/>
      <c r="AC240" s="81"/>
      <c r="AD240" s="82"/>
      <c r="AE240" s="82"/>
      <c r="AF240" s="82"/>
    </row>
    <row r="241" spans="1:32" s="74" customFormat="1" ht="12.75" customHeight="1" x14ac:dyDescent="0.2">
      <c r="A241" s="20" t="s">
        <v>561</v>
      </c>
      <c r="B241" s="20" t="s">
        <v>777</v>
      </c>
      <c r="C241" s="70">
        <v>0</v>
      </c>
      <c r="D241" s="70">
        <v>0</v>
      </c>
      <c r="E241" s="70">
        <v>0</v>
      </c>
      <c r="F241" s="70">
        <v>0</v>
      </c>
      <c r="G241" s="70">
        <v>0</v>
      </c>
      <c r="H241" s="70">
        <v>0</v>
      </c>
      <c r="I241" s="70">
        <v>0</v>
      </c>
      <c r="J241" s="70">
        <v>0</v>
      </c>
      <c r="K241" s="70">
        <v>0</v>
      </c>
      <c r="L241" s="70">
        <v>0</v>
      </c>
      <c r="M241" s="70">
        <v>500</v>
      </c>
      <c r="N241" s="70">
        <v>10000</v>
      </c>
      <c r="O241" s="70">
        <v>0</v>
      </c>
      <c r="P241" s="70">
        <v>0</v>
      </c>
      <c r="Q241" s="70">
        <v>0</v>
      </c>
      <c r="R241" s="70">
        <v>0</v>
      </c>
      <c r="S241" s="70">
        <v>0</v>
      </c>
      <c r="T241" s="70">
        <v>0</v>
      </c>
      <c r="U241" s="70">
        <v>0</v>
      </c>
      <c r="V241" s="70">
        <v>0</v>
      </c>
      <c r="W241" s="70">
        <v>2500</v>
      </c>
      <c r="X241" s="70" t="s">
        <v>1104</v>
      </c>
      <c r="Y241" s="70" t="s">
        <v>1103</v>
      </c>
      <c r="Z241" s="81"/>
      <c r="AA241" s="80"/>
      <c r="AB241" s="81"/>
      <c r="AC241" s="81"/>
      <c r="AD241" s="82"/>
      <c r="AE241" s="82"/>
      <c r="AF241" s="82"/>
    </row>
    <row r="242" spans="1:32" s="74" customFormat="1" ht="12.75" customHeight="1" x14ac:dyDescent="0.2">
      <c r="A242" s="20" t="s">
        <v>506</v>
      </c>
      <c r="B242" s="20" t="s">
        <v>122</v>
      </c>
      <c r="C242" s="70">
        <v>0</v>
      </c>
      <c r="D242" s="70">
        <v>0</v>
      </c>
      <c r="E242" s="70">
        <v>36</v>
      </c>
      <c r="F242" s="70">
        <v>12</v>
      </c>
      <c r="G242" s="70">
        <v>0</v>
      </c>
      <c r="H242" s="70">
        <v>0</v>
      </c>
      <c r="I242" s="70">
        <v>14</v>
      </c>
      <c r="J242" s="70">
        <v>0</v>
      </c>
      <c r="K242" s="70">
        <v>0</v>
      </c>
      <c r="L242" s="70">
        <v>878</v>
      </c>
      <c r="M242" s="70">
        <v>424705</v>
      </c>
      <c r="N242" s="70">
        <v>64000</v>
      </c>
      <c r="O242" s="70">
        <v>0</v>
      </c>
      <c r="P242" s="70">
        <v>0</v>
      </c>
      <c r="Q242" s="70">
        <v>0</v>
      </c>
      <c r="R242" s="70">
        <v>0</v>
      </c>
      <c r="S242" s="70">
        <v>0</v>
      </c>
      <c r="T242" s="70">
        <v>0</v>
      </c>
      <c r="U242" s="70">
        <v>0</v>
      </c>
      <c r="V242" s="70">
        <v>69200</v>
      </c>
      <c r="W242" s="70">
        <v>37000</v>
      </c>
      <c r="X242" s="70" t="s">
        <v>1104</v>
      </c>
      <c r="Y242" s="70" t="s">
        <v>1100</v>
      </c>
      <c r="Z242" s="81"/>
      <c r="AA242" s="80"/>
      <c r="AB242" s="81"/>
      <c r="AC242" s="81"/>
      <c r="AD242" s="82"/>
      <c r="AE242" s="82"/>
      <c r="AF242" s="82"/>
    </row>
    <row r="243" spans="1:32" s="74" customFormat="1" ht="12.75" customHeight="1" x14ac:dyDescent="0.2">
      <c r="A243" s="20" t="s">
        <v>715</v>
      </c>
      <c r="B243" s="20" t="s">
        <v>123</v>
      </c>
      <c r="C243" s="70">
        <v>0</v>
      </c>
      <c r="D243" s="70">
        <v>0</v>
      </c>
      <c r="E243" s="70">
        <v>0</v>
      </c>
      <c r="F243" s="70">
        <v>0</v>
      </c>
      <c r="G243" s="70">
        <v>0</v>
      </c>
      <c r="H243" s="70">
        <v>0</v>
      </c>
      <c r="I243" s="70">
        <v>0</v>
      </c>
      <c r="J243" s="70">
        <v>0</v>
      </c>
      <c r="K243" s="70">
        <v>0</v>
      </c>
      <c r="L243" s="70">
        <v>0</v>
      </c>
      <c r="M243" s="70">
        <v>172077</v>
      </c>
      <c r="N243" s="70">
        <v>52000</v>
      </c>
      <c r="O243" s="70">
        <v>0</v>
      </c>
      <c r="P243" s="70">
        <v>0</v>
      </c>
      <c r="Q243" s="70">
        <v>0</v>
      </c>
      <c r="R243" s="70">
        <v>0</v>
      </c>
      <c r="S243" s="70">
        <v>0</v>
      </c>
      <c r="T243" s="70">
        <v>0</v>
      </c>
      <c r="U243" s="70">
        <v>9000</v>
      </c>
      <c r="V243" s="70">
        <v>6000</v>
      </c>
      <c r="W243" s="70">
        <v>0</v>
      </c>
      <c r="X243" s="70" t="s">
        <v>1104</v>
      </c>
      <c r="Y243" s="70" t="s">
        <v>1106</v>
      </c>
      <c r="Z243" s="81"/>
      <c r="AA243" s="80"/>
      <c r="AB243" s="81"/>
      <c r="AC243" s="81"/>
      <c r="AD243" s="82"/>
      <c r="AE243" s="82"/>
      <c r="AF243" s="82"/>
    </row>
    <row r="244" spans="1:32" s="74" customFormat="1" ht="12.75" customHeight="1" x14ac:dyDescent="0.2">
      <c r="A244" s="20" t="s">
        <v>686</v>
      </c>
      <c r="B244" s="20" t="s">
        <v>124</v>
      </c>
      <c r="C244" s="70">
        <v>0</v>
      </c>
      <c r="D244" s="70">
        <v>0</v>
      </c>
      <c r="E244" s="70">
        <v>55</v>
      </c>
      <c r="F244" s="70">
        <v>0</v>
      </c>
      <c r="G244" s="70">
        <v>0</v>
      </c>
      <c r="H244" s="70">
        <v>0</v>
      </c>
      <c r="I244" s="70">
        <v>273</v>
      </c>
      <c r="J244" s="70">
        <v>0</v>
      </c>
      <c r="K244" s="70">
        <v>0</v>
      </c>
      <c r="L244" s="70">
        <v>6983</v>
      </c>
      <c r="M244" s="70">
        <v>294628</v>
      </c>
      <c r="N244" s="70">
        <v>50517</v>
      </c>
      <c r="O244" s="70">
        <v>0</v>
      </c>
      <c r="P244" s="70">
        <v>0</v>
      </c>
      <c r="Q244" s="70">
        <v>0</v>
      </c>
      <c r="R244" s="70">
        <v>0</v>
      </c>
      <c r="S244" s="70">
        <v>0</v>
      </c>
      <c r="T244" s="70">
        <v>0</v>
      </c>
      <c r="U244" s="70">
        <v>56074</v>
      </c>
      <c r="V244" s="70">
        <v>28874</v>
      </c>
      <c r="W244" s="70">
        <v>309</v>
      </c>
      <c r="X244" s="70" t="s">
        <v>1104</v>
      </c>
      <c r="Y244" s="70" t="s">
        <v>1107</v>
      </c>
      <c r="Z244" s="81"/>
      <c r="AA244" s="80"/>
      <c r="AB244" s="81"/>
      <c r="AC244" s="81"/>
      <c r="AD244" s="82"/>
      <c r="AE244" s="82"/>
      <c r="AF244" s="82"/>
    </row>
    <row r="245" spans="1:32" s="74" customFormat="1" ht="12.75" customHeight="1" x14ac:dyDescent="0.2">
      <c r="A245" s="20" t="s">
        <v>663</v>
      </c>
      <c r="B245" s="20" t="s">
        <v>125</v>
      </c>
      <c r="C245" s="70">
        <v>0</v>
      </c>
      <c r="D245" s="70">
        <v>0</v>
      </c>
      <c r="E245" s="70">
        <v>0</v>
      </c>
      <c r="F245" s="70">
        <v>0</v>
      </c>
      <c r="G245" s="70">
        <v>0</v>
      </c>
      <c r="H245" s="70">
        <v>0</v>
      </c>
      <c r="I245" s="70">
        <v>0</v>
      </c>
      <c r="J245" s="70">
        <v>0</v>
      </c>
      <c r="K245" s="70">
        <v>0</v>
      </c>
      <c r="L245" s="70">
        <v>0</v>
      </c>
      <c r="M245" s="70">
        <v>101276</v>
      </c>
      <c r="N245" s="70">
        <v>6300</v>
      </c>
      <c r="O245" s="70">
        <v>0</v>
      </c>
      <c r="P245" s="70">
        <v>0</v>
      </c>
      <c r="Q245" s="70">
        <v>0</v>
      </c>
      <c r="R245" s="70">
        <v>0</v>
      </c>
      <c r="S245" s="70">
        <v>0</v>
      </c>
      <c r="T245" s="70">
        <v>0</v>
      </c>
      <c r="U245" s="70">
        <v>11000</v>
      </c>
      <c r="V245" s="70">
        <v>0</v>
      </c>
      <c r="W245" s="70">
        <v>0</v>
      </c>
      <c r="X245" s="70" t="s">
        <v>1104</v>
      </c>
      <c r="Y245" s="70" t="s">
        <v>1107</v>
      </c>
      <c r="Z245" s="81"/>
      <c r="AA245" s="80"/>
      <c r="AB245" s="81"/>
      <c r="AC245" s="81"/>
      <c r="AD245" s="82"/>
      <c r="AE245" s="82"/>
      <c r="AF245" s="82"/>
    </row>
    <row r="246" spans="1:32" s="74" customFormat="1" ht="12.75" customHeight="1" x14ac:dyDescent="0.2">
      <c r="A246" s="20" t="s">
        <v>761</v>
      </c>
      <c r="B246" s="20" t="s">
        <v>356</v>
      </c>
      <c r="C246" s="70">
        <v>0</v>
      </c>
      <c r="D246" s="70">
        <v>0</v>
      </c>
      <c r="E246" s="70">
        <v>0</v>
      </c>
      <c r="F246" s="70">
        <v>0</v>
      </c>
      <c r="G246" s="70">
        <v>0</v>
      </c>
      <c r="H246" s="70">
        <v>0</v>
      </c>
      <c r="I246" s="70">
        <v>0</v>
      </c>
      <c r="J246" s="70">
        <v>0</v>
      </c>
      <c r="K246" s="70">
        <v>0</v>
      </c>
      <c r="L246" s="70">
        <v>0</v>
      </c>
      <c r="M246" s="70">
        <v>0</v>
      </c>
      <c r="N246" s="70">
        <v>0</v>
      </c>
      <c r="O246" s="70">
        <v>0</v>
      </c>
      <c r="P246" s="70">
        <v>0</v>
      </c>
      <c r="Q246" s="70">
        <v>0</v>
      </c>
      <c r="R246" s="70">
        <v>0</v>
      </c>
      <c r="S246" s="70">
        <v>0</v>
      </c>
      <c r="T246" s="70">
        <v>0</v>
      </c>
      <c r="U246" s="70">
        <v>0</v>
      </c>
      <c r="V246" s="70">
        <v>0</v>
      </c>
      <c r="W246" s="70">
        <v>0</v>
      </c>
      <c r="X246" s="70" t="s">
        <v>1104</v>
      </c>
      <c r="Y246" s="70" t="s">
        <v>1153</v>
      </c>
      <c r="Z246" s="81"/>
      <c r="AA246" s="80"/>
      <c r="AB246" s="81"/>
      <c r="AC246" s="81"/>
      <c r="AD246" s="82"/>
      <c r="AE246" s="82"/>
      <c r="AF246" s="82"/>
    </row>
    <row r="247" spans="1:32" s="74" customFormat="1" ht="12.75" customHeight="1" x14ac:dyDescent="0.2">
      <c r="A247" s="20" t="s">
        <v>696</v>
      </c>
      <c r="B247" s="20" t="s">
        <v>126</v>
      </c>
      <c r="C247" s="70">
        <v>0</v>
      </c>
      <c r="D247" s="70">
        <v>0</v>
      </c>
      <c r="E247" s="70">
        <v>0</v>
      </c>
      <c r="F247" s="70">
        <v>0</v>
      </c>
      <c r="G247" s="70">
        <v>0</v>
      </c>
      <c r="H247" s="70">
        <v>0</v>
      </c>
      <c r="I247" s="70">
        <v>0</v>
      </c>
      <c r="J247" s="70">
        <v>0</v>
      </c>
      <c r="K247" s="70">
        <v>0</v>
      </c>
      <c r="L247" s="70">
        <v>0</v>
      </c>
      <c r="M247" s="70">
        <v>412717</v>
      </c>
      <c r="N247" s="70">
        <v>0</v>
      </c>
      <c r="O247" s="70">
        <v>0</v>
      </c>
      <c r="P247" s="70">
        <v>0</v>
      </c>
      <c r="Q247" s="70">
        <v>0</v>
      </c>
      <c r="R247" s="70">
        <v>0</v>
      </c>
      <c r="S247" s="70">
        <v>0</v>
      </c>
      <c r="T247" s="70">
        <v>0</v>
      </c>
      <c r="U247" s="70">
        <v>0</v>
      </c>
      <c r="V247" s="70">
        <v>0</v>
      </c>
      <c r="W247" s="70">
        <v>0</v>
      </c>
      <c r="X247" s="70" t="s">
        <v>1104</v>
      </c>
      <c r="Y247" s="70" t="s">
        <v>1112</v>
      </c>
      <c r="Z247" s="81"/>
      <c r="AA247" s="80"/>
      <c r="AB247" s="81"/>
      <c r="AC247" s="81"/>
      <c r="AD247" s="82"/>
      <c r="AE247" s="82"/>
      <c r="AF247" s="82"/>
    </row>
    <row r="248" spans="1:32" s="74" customFormat="1" ht="12.75" customHeight="1" x14ac:dyDescent="0.2">
      <c r="A248" s="20" t="s">
        <v>526</v>
      </c>
      <c r="B248" s="20" t="s">
        <v>1087</v>
      </c>
      <c r="C248" s="70">
        <v>0</v>
      </c>
      <c r="D248" s="70">
        <v>0</v>
      </c>
      <c r="E248" s="70">
        <v>0</v>
      </c>
      <c r="F248" s="70">
        <v>0</v>
      </c>
      <c r="G248" s="70">
        <v>0</v>
      </c>
      <c r="H248" s="70">
        <v>0</v>
      </c>
      <c r="I248" s="70">
        <v>1649</v>
      </c>
      <c r="J248" s="70">
        <v>0</v>
      </c>
      <c r="K248" s="70">
        <v>0</v>
      </c>
      <c r="L248" s="70">
        <v>0</v>
      </c>
      <c r="M248" s="70">
        <v>338850</v>
      </c>
      <c r="N248" s="70">
        <v>52051.290169741187</v>
      </c>
      <c r="O248" s="70">
        <v>0</v>
      </c>
      <c r="P248" s="70">
        <v>0</v>
      </c>
      <c r="Q248" s="70">
        <v>0</v>
      </c>
      <c r="R248" s="70">
        <v>0</v>
      </c>
      <c r="S248" s="70">
        <v>0</v>
      </c>
      <c r="T248" s="70">
        <v>0</v>
      </c>
      <c r="U248" s="70">
        <v>0</v>
      </c>
      <c r="V248" s="70">
        <v>451497</v>
      </c>
      <c r="W248" s="70">
        <v>193500</v>
      </c>
      <c r="X248" s="70" t="s">
        <v>1104</v>
      </c>
      <c r="Y248" s="70" t="s">
        <v>1109</v>
      </c>
      <c r="Z248" s="81"/>
      <c r="AA248" s="80"/>
      <c r="AB248" s="81"/>
      <c r="AC248" s="81"/>
      <c r="AD248" s="82"/>
      <c r="AE248" s="82"/>
      <c r="AF248" s="82"/>
    </row>
    <row r="249" spans="1:32" s="74" customFormat="1" ht="12.75" customHeight="1" x14ac:dyDescent="0.2">
      <c r="A249" s="20" t="s">
        <v>738</v>
      </c>
      <c r="B249" s="20" t="s">
        <v>1128</v>
      </c>
      <c r="C249" s="70">
        <v>0</v>
      </c>
      <c r="D249" s="70">
        <v>0</v>
      </c>
      <c r="E249" s="70">
        <v>0</v>
      </c>
      <c r="F249" s="70">
        <v>0</v>
      </c>
      <c r="G249" s="70">
        <v>0</v>
      </c>
      <c r="H249" s="70">
        <v>0</v>
      </c>
      <c r="I249" s="70">
        <v>0</v>
      </c>
      <c r="J249" s="70">
        <v>0</v>
      </c>
      <c r="K249" s="70">
        <v>0</v>
      </c>
      <c r="L249" s="70">
        <v>0</v>
      </c>
      <c r="M249" s="70">
        <v>5514</v>
      </c>
      <c r="N249" s="70">
        <v>0</v>
      </c>
      <c r="O249" s="70">
        <v>0</v>
      </c>
      <c r="P249" s="70">
        <v>0</v>
      </c>
      <c r="Q249" s="70">
        <v>0</v>
      </c>
      <c r="R249" s="70">
        <v>0</v>
      </c>
      <c r="S249" s="70">
        <v>0</v>
      </c>
      <c r="T249" s="70">
        <v>0</v>
      </c>
      <c r="U249" s="70">
        <v>0</v>
      </c>
      <c r="V249" s="70">
        <v>0</v>
      </c>
      <c r="W249" s="70">
        <v>0</v>
      </c>
      <c r="X249" s="70" t="s">
        <v>1104</v>
      </c>
      <c r="Y249" s="70" t="s">
        <v>1153</v>
      </c>
      <c r="Z249" s="81"/>
      <c r="AA249" s="80"/>
      <c r="AB249" s="81"/>
      <c r="AC249" s="81"/>
      <c r="AD249" s="82"/>
      <c r="AE249" s="82"/>
      <c r="AF249" s="82"/>
    </row>
    <row r="250" spans="1:32" s="74" customFormat="1" ht="12.75" customHeight="1" x14ac:dyDescent="0.2">
      <c r="A250" s="20" t="s">
        <v>1025</v>
      </c>
      <c r="B250" s="20" t="s">
        <v>1026</v>
      </c>
      <c r="C250" s="70">
        <v>0</v>
      </c>
      <c r="D250" s="70">
        <v>0</v>
      </c>
      <c r="E250" s="70">
        <v>0</v>
      </c>
      <c r="F250" s="70">
        <v>0</v>
      </c>
      <c r="G250" s="70">
        <v>0</v>
      </c>
      <c r="H250" s="70">
        <v>0</v>
      </c>
      <c r="I250" s="70">
        <v>0</v>
      </c>
      <c r="J250" s="70">
        <v>0</v>
      </c>
      <c r="K250" s="70">
        <v>0</v>
      </c>
      <c r="L250" s="70">
        <v>0</v>
      </c>
      <c r="M250" s="70">
        <v>18154</v>
      </c>
      <c r="N250" s="70">
        <v>0</v>
      </c>
      <c r="O250" s="70">
        <v>0</v>
      </c>
      <c r="P250" s="70">
        <v>0</v>
      </c>
      <c r="Q250" s="70">
        <v>0</v>
      </c>
      <c r="R250" s="70">
        <v>0</v>
      </c>
      <c r="S250" s="70">
        <v>0</v>
      </c>
      <c r="T250" s="70">
        <v>0</v>
      </c>
      <c r="U250" s="70">
        <v>0</v>
      </c>
      <c r="V250" s="70">
        <v>0</v>
      </c>
      <c r="W250" s="70">
        <v>0</v>
      </c>
      <c r="X250" s="70" t="s">
        <v>1104</v>
      </c>
      <c r="Y250" s="70" t="s">
        <v>1153</v>
      </c>
      <c r="Z250" s="81"/>
      <c r="AA250" s="80"/>
      <c r="AB250" s="81"/>
      <c r="AC250" s="81"/>
      <c r="AD250" s="82"/>
      <c r="AE250" s="82"/>
      <c r="AF250" s="82"/>
    </row>
    <row r="251" spans="1:32" s="74" customFormat="1" ht="12.75" customHeight="1" x14ac:dyDescent="0.2">
      <c r="A251" s="20" t="s">
        <v>531</v>
      </c>
      <c r="B251" s="20" t="s">
        <v>127</v>
      </c>
      <c r="C251" s="70">
        <v>0</v>
      </c>
      <c r="D251" s="70">
        <v>0</v>
      </c>
      <c r="E251" s="70">
        <v>0</v>
      </c>
      <c r="F251" s="70">
        <v>0</v>
      </c>
      <c r="G251" s="70">
        <v>0</v>
      </c>
      <c r="H251" s="70">
        <v>0</v>
      </c>
      <c r="I251" s="70">
        <v>0</v>
      </c>
      <c r="J251" s="70">
        <v>0</v>
      </c>
      <c r="K251" s="70">
        <v>0</v>
      </c>
      <c r="L251" s="70">
        <v>0</v>
      </c>
      <c r="M251" s="70">
        <v>65249</v>
      </c>
      <c r="N251" s="70">
        <v>0</v>
      </c>
      <c r="O251" s="70">
        <v>0</v>
      </c>
      <c r="P251" s="70">
        <v>0</v>
      </c>
      <c r="Q251" s="70">
        <v>0</v>
      </c>
      <c r="R251" s="70">
        <v>0</v>
      </c>
      <c r="S251" s="70">
        <v>0</v>
      </c>
      <c r="T251" s="70">
        <v>0</v>
      </c>
      <c r="U251" s="70">
        <v>0</v>
      </c>
      <c r="V251" s="70">
        <v>0</v>
      </c>
      <c r="W251" s="70">
        <v>0</v>
      </c>
      <c r="X251" s="70" t="s">
        <v>1104</v>
      </c>
      <c r="Y251" s="70" t="s">
        <v>1103</v>
      </c>
      <c r="Z251" s="81"/>
      <c r="AA251" s="80"/>
      <c r="AB251" s="81"/>
      <c r="AC251" s="81"/>
      <c r="AD251" s="82"/>
      <c r="AE251" s="82"/>
      <c r="AF251" s="82"/>
    </row>
    <row r="252" spans="1:32" s="74" customFormat="1" ht="12.75" customHeight="1" x14ac:dyDescent="0.2">
      <c r="A252" s="20" t="s">
        <v>763</v>
      </c>
      <c r="B252" s="20" t="s">
        <v>807</v>
      </c>
      <c r="C252" s="70">
        <v>0</v>
      </c>
      <c r="D252" s="70">
        <v>0</v>
      </c>
      <c r="E252" s="70">
        <v>0</v>
      </c>
      <c r="F252" s="70">
        <v>0</v>
      </c>
      <c r="G252" s="70">
        <v>0</v>
      </c>
      <c r="H252" s="70">
        <v>0</v>
      </c>
      <c r="I252" s="70">
        <v>0</v>
      </c>
      <c r="J252" s="70">
        <v>0</v>
      </c>
      <c r="K252" s="70">
        <v>0</v>
      </c>
      <c r="L252" s="70">
        <v>0</v>
      </c>
      <c r="M252" s="70">
        <v>0</v>
      </c>
      <c r="N252" s="70">
        <v>0</v>
      </c>
      <c r="O252" s="70">
        <v>0</v>
      </c>
      <c r="P252" s="70">
        <v>0</v>
      </c>
      <c r="Q252" s="70">
        <v>0</v>
      </c>
      <c r="R252" s="70">
        <v>0</v>
      </c>
      <c r="S252" s="70">
        <v>0</v>
      </c>
      <c r="T252" s="70">
        <v>0</v>
      </c>
      <c r="U252" s="70">
        <v>0</v>
      </c>
      <c r="V252" s="70">
        <v>0</v>
      </c>
      <c r="W252" s="70">
        <v>0</v>
      </c>
      <c r="X252" s="70" t="s">
        <v>1104</v>
      </c>
      <c r="Y252" s="70" t="s">
        <v>1153</v>
      </c>
      <c r="Z252" s="81"/>
      <c r="AA252" s="80"/>
      <c r="AB252" s="81"/>
      <c r="AC252" s="81"/>
      <c r="AD252" s="82"/>
      <c r="AE252" s="82"/>
      <c r="AF252" s="82"/>
    </row>
    <row r="253" spans="1:32" s="74" customFormat="1" ht="12.75" customHeight="1" x14ac:dyDescent="0.2">
      <c r="A253" s="20" t="s">
        <v>687</v>
      </c>
      <c r="B253" s="20" t="s">
        <v>128</v>
      </c>
      <c r="C253" s="70">
        <v>0</v>
      </c>
      <c r="D253" s="70">
        <v>0</v>
      </c>
      <c r="E253" s="70">
        <v>30000</v>
      </c>
      <c r="F253" s="70">
        <v>0</v>
      </c>
      <c r="G253" s="70">
        <v>0</v>
      </c>
      <c r="H253" s="70">
        <v>0</v>
      </c>
      <c r="I253" s="70">
        <v>0</v>
      </c>
      <c r="J253" s="70">
        <v>0</v>
      </c>
      <c r="K253" s="70">
        <v>0</v>
      </c>
      <c r="L253" s="70">
        <v>0</v>
      </c>
      <c r="M253" s="70">
        <v>999415</v>
      </c>
      <c r="N253" s="70">
        <v>225000</v>
      </c>
      <c r="O253" s="70">
        <v>0</v>
      </c>
      <c r="P253" s="70">
        <v>10000</v>
      </c>
      <c r="Q253" s="70">
        <v>0</v>
      </c>
      <c r="R253" s="70">
        <v>0</v>
      </c>
      <c r="S253" s="70">
        <v>0</v>
      </c>
      <c r="T253" s="70">
        <v>0</v>
      </c>
      <c r="U253" s="70">
        <v>210000</v>
      </c>
      <c r="V253" s="70">
        <v>351000</v>
      </c>
      <c r="W253" s="70">
        <v>25675</v>
      </c>
      <c r="X253" s="70" t="s">
        <v>1104</v>
      </c>
      <c r="Y253" s="70" t="s">
        <v>1107</v>
      </c>
      <c r="Z253" s="81"/>
      <c r="AA253" s="80"/>
      <c r="AB253" s="81"/>
      <c r="AC253" s="81"/>
      <c r="AD253" s="82"/>
      <c r="AE253" s="82"/>
      <c r="AF253" s="82"/>
    </row>
    <row r="254" spans="1:32" s="74" customFormat="1" ht="12.75" customHeight="1" x14ac:dyDescent="0.2">
      <c r="A254" s="20" t="s">
        <v>539</v>
      </c>
      <c r="B254" s="20" t="s">
        <v>332</v>
      </c>
      <c r="C254" s="70">
        <v>0</v>
      </c>
      <c r="D254" s="70">
        <v>0</v>
      </c>
      <c r="E254" s="70">
        <v>0</v>
      </c>
      <c r="F254" s="70">
        <v>0</v>
      </c>
      <c r="G254" s="70">
        <v>0</v>
      </c>
      <c r="H254" s="70">
        <v>0</v>
      </c>
      <c r="I254" s="70">
        <v>45</v>
      </c>
      <c r="J254" s="70">
        <v>0</v>
      </c>
      <c r="K254" s="70">
        <v>0</v>
      </c>
      <c r="L254" s="70">
        <v>8568</v>
      </c>
      <c r="M254" s="70">
        <v>134490</v>
      </c>
      <c r="N254" s="70">
        <v>96300</v>
      </c>
      <c r="O254" s="70">
        <v>0</v>
      </c>
      <c r="P254" s="70">
        <v>0</v>
      </c>
      <c r="Q254" s="70">
        <v>0</v>
      </c>
      <c r="R254" s="70">
        <v>0</v>
      </c>
      <c r="S254" s="70">
        <v>0</v>
      </c>
      <c r="T254" s="70">
        <v>0</v>
      </c>
      <c r="U254" s="70">
        <v>0</v>
      </c>
      <c r="V254" s="70">
        <v>6980</v>
      </c>
      <c r="W254" s="70">
        <v>0</v>
      </c>
      <c r="X254" s="70" t="s">
        <v>1104</v>
      </c>
      <c r="Y254" s="70" t="s">
        <v>1100</v>
      </c>
      <c r="Z254" s="81"/>
      <c r="AA254" s="80"/>
      <c r="AB254" s="81"/>
      <c r="AC254" s="81"/>
      <c r="AD254" s="82"/>
      <c r="AE254" s="82"/>
      <c r="AF254" s="82"/>
    </row>
    <row r="255" spans="1:32" s="74" customFormat="1" ht="12.75" customHeight="1" x14ac:dyDescent="0.2">
      <c r="A255" s="20" t="s">
        <v>541</v>
      </c>
      <c r="B255" s="20" t="s">
        <v>333</v>
      </c>
      <c r="C255" s="70">
        <v>0</v>
      </c>
      <c r="D255" s="70">
        <v>0</v>
      </c>
      <c r="E255" s="70">
        <v>0</v>
      </c>
      <c r="F255" s="70">
        <v>0</v>
      </c>
      <c r="G255" s="70">
        <v>0</v>
      </c>
      <c r="H255" s="70">
        <v>0</v>
      </c>
      <c r="I255" s="70">
        <v>0</v>
      </c>
      <c r="J255" s="70">
        <v>0</v>
      </c>
      <c r="K255" s="70">
        <v>0</v>
      </c>
      <c r="L255" s="70">
        <v>0</v>
      </c>
      <c r="M255" s="70">
        <v>169100</v>
      </c>
      <c r="N255" s="70">
        <v>105500</v>
      </c>
      <c r="O255" s="70">
        <v>0</v>
      </c>
      <c r="P255" s="70">
        <v>0</v>
      </c>
      <c r="Q255" s="70">
        <v>0</v>
      </c>
      <c r="R255" s="70">
        <v>0</v>
      </c>
      <c r="S255" s="70">
        <v>0</v>
      </c>
      <c r="T255" s="70">
        <v>0</v>
      </c>
      <c r="U255" s="70">
        <v>0</v>
      </c>
      <c r="V255" s="70">
        <v>0</v>
      </c>
      <c r="W255" s="70">
        <v>0</v>
      </c>
      <c r="X255" s="70" t="s">
        <v>1104</v>
      </c>
      <c r="Y255" s="70" t="s">
        <v>1109</v>
      </c>
      <c r="Z255" s="81"/>
      <c r="AA255" s="80"/>
      <c r="AB255" s="81"/>
      <c r="AC255" s="81"/>
      <c r="AD255" s="82"/>
      <c r="AE255" s="82"/>
      <c r="AF255" s="82"/>
    </row>
    <row r="256" spans="1:32" s="74" customFormat="1" ht="12.75" customHeight="1" x14ac:dyDescent="0.2">
      <c r="A256" s="20" t="s">
        <v>739</v>
      </c>
      <c r="B256" s="20" t="s">
        <v>1129</v>
      </c>
      <c r="C256" s="70">
        <v>0</v>
      </c>
      <c r="D256" s="70">
        <v>0</v>
      </c>
      <c r="E256" s="70">
        <v>0</v>
      </c>
      <c r="F256" s="70">
        <v>0</v>
      </c>
      <c r="G256" s="70">
        <v>0</v>
      </c>
      <c r="H256" s="70">
        <v>0</v>
      </c>
      <c r="I256" s="70">
        <v>0</v>
      </c>
      <c r="J256" s="70">
        <v>0</v>
      </c>
      <c r="K256" s="70">
        <v>0</v>
      </c>
      <c r="L256" s="70">
        <v>0</v>
      </c>
      <c r="M256" s="70">
        <v>14478</v>
      </c>
      <c r="N256" s="70">
        <v>3682</v>
      </c>
      <c r="O256" s="70">
        <v>0</v>
      </c>
      <c r="P256" s="70">
        <v>0</v>
      </c>
      <c r="Q256" s="70">
        <v>0</v>
      </c>
      <c r="R256" s="70">
        <v>0</v>
      </c>
      <c r="S256" s="70">
        <v>0</v>
      </c>
      <c r="T256" s="70">
        <v>0</v>
      </c>
      <c r="U256" s="70">
        <v>0</v>
      </c>
      <c r="V256" s="70">
        <v>0</v>
      </c>
      <c r="W256" s="70">
        <v>0</v>
      </c>
      <c r="X256" s="70" t="s">
        <v>1104</v>
      </c>
      <c r="Y256" s="70" t="s">
        <v>1153</v>
      </c>
      <c r="Z256" s="81"/>
      <c r="AA256" s="80"/>
      <c r="AB256" s="81"/>
      <c r="AC256" s="81"/>
      <c r="AD256" s="82"/>
      <c r="AE256" s="82"/>
      <c r="AF256" s="82"/>
    </row>
    <row r="257" spans="1:32" s="74" customFormat="1" ht="12.75" customHeight="1" x14ac:dyDescent="0.2">
      <c r="A257" s="20" t="s">
        <v>1065</v>
      </c>
      <c r="B257" s="20" t="s">
        <v>1066</v>
      </c>
      <c r="C257" s="70">
        <v>0</v>
      </c>
      <c r="D257" s="70">
        <v>0</v>
      </c>
      <c r="E257" s="70">
        <v>0</v>
      </c>
      <c r="F257" s="70">
        <v>0</v>
      </c>
      <c r="G257" s="70">
        <v>0</v>
      </c>
      <c r="H257" s="70">
        <v>0</v>
      </c>
      <c r="I257" s="70">
        <v>0</v>
      </c>
      <c r="J257" s="70">
        <v>0</v>
      </c>
      <c r="K257" s="70">
        <v>0</v>
      </c>
      <c r="L257" s="70">
        <v>0</v>
      </c>
      <c r="M257" s="70">
        <v>12399</v>
      </c>
      <c r="N257" s="70">
        <v>0</v>
      </c>
      <c r="O257" s="70">
        <v>0</v>
      </c>
      <c r="P257" s="70">
        <v>0</v>
      </c>
      <c r="Q257" s="70">
        <v>0</v>
      </c>
      <c r="R257" s="70">
        <v>0</v>
      </c>
      <c r="S257" s="70">
        <v>0</v>
      </c>
      <c r="T257" s="70">
        <v>0</v>
      </c>
      <c r="U257" s="70">
        <v>0</v>
      </c>
      <c r="V257" s="70">
        <v>0</v>
      </c>
      <c r="W257" s="70">
        <v>917</v>
      </c>
      <c r="X257" s="70" t="s">
        <v>1104</v>
      </c>
      <c r="Y257" s="70" t="s">
        <v>1153</v>
      </c>
      <c r="Z257" s="81"/>
      <c r="AA257" s="80"/>
      <c r="AB257" s="81"/>
      <c r="AC257" s="81"/>
      <c r="AD257" s="82"/>
      <c r="AE257" s="82"/>
      <c r="AF257" s="82"/>
    </row>
    <row r="258" spans="1:32" s="74" customFormat="1" ht="12.75" customHeight="1" x14ac:dyDescent="0.2">
      <c r="A258" s="20" t="s">
        <v>447</v>
      </c>
      <c r="B258" s="20" t="s">
        <v>129</v>
      </c>
      <c r="C258" s="70">
        <v>0</v>
      </c>
      <c r="D258" s="70">
        <v>0</v>
      </c>
      <c r="E258" s="70">
        <v>0</v>
      </c>
      <c r="F258" s="70">
        <v>0</v>
      </c>
      <c r="G258" s="70">
        <v>0</v>
      </c>
      <c r="H258" s="70">
        <v>0</v>
      </c>
      <c r="I258" s="70">
        <v>0</v>
      </c>
      <c r="J258" s="70">
        <v>0</v>
      </c>
      <c r="K258" s="70">
        <v>0</v>
      </c>
      <c r="L258" s="70">
        <v>0</v>
      </c>
      <c r="M258" s="70">
        <v>51673</v>
      </c>
      <c r="N258" s="70">
        <v>5000</v>
      </c>
      <c r="O258" s="70">
        <v>0</v>
      </c>
      <c r="P258" s="70">
        <v>0</v>
      </c>
      <c r="Q258" s="70">
        <v>0</v>
      </c>
      <c r="R258" s="70">
        <v>0</v>
      </c>
      <c r="S258" s="70">
        <v>0</v>
      </c>
      <c r="T258" s="70">
        <v>0</v>
      </c>
      <c r="U258" s="70">
        <v>0</v>
      </c>
      <c r="V258" s="70">
        <v>0</v>
      </c>
      <c r="W258" s="70">
        <v>0</v>
      </c>
      <c r="X258" s="70" t="s">
        <v>1104</v>
      </c>
      <c r="Y258" s="70" t="s">
        <v>1103</v>
      </c>
      <c r="Z258" s="81"/>
      <c r="AA258" s="80"/>
      <c r="AB258" s="81"/>
      <c r="AC258" s="81"/>
      <c r="AD258" s="82"/>
      <c r="AE258" s="82"/>
      <c r="AF258" s="82"/>
    </row>
    <row r="259" spans="1:32" s="74" customFormat="1" ht="12.75" customHeight="1" x14ac:dyDescent="0.2">
      <c r="A259" s="20" t="s">
        <v>697</v>
      </c>
      <c r="B259" s="20" t="s">
        <v>130</v>
      </c>
      <c r="C259" s="70">
        <v>0</v>
      </c>
      <c r="D259" s="70">
        <v>0</v>
      </c>
      <c r="E259" s="70">
        <v>0</v>
      </c>
      <c r="F259" s="70">
        <v>0</v>
      </c>
      <c r="G259" s="70">
        <v>0</v>
      </c>
      <c r="H259" s="70">
        <v>0</v>
      </c>
      <c r="I259" s="70">
        <v>0</v>
      </c>
      <c r="J259" s="70">
        <v>0</v>
      </c>
      <c r="K259" s="70">
        <v>0</v>
      </c>
      <c r="L259" s="70">
        <v>0</v>
      </c>
      <c r="M259" s="70">
        <v>76740</v>
      </c>
      <c r="N259" s="70">
        <v>35000</v>
      </c>
      <c r="O259" s="70">
        <v>0</v>
      </c>
      <c r="P259" s="70">
        <v>0</v>
      </c>
      <c r="Q259" s="70">
        <v>0</v>
      </c>
      <c r="R259" s="70">
        <v>0</v>
      </c>
      <c r="S259" s="70">
        <v>0</v>
      </c>
      <c r="T259" s="70">
        <v>0</v>
      </c>
      <c r="U259" s="70">
        <v>79170</v>
      </c>
      <c r="V259" s="70">
        <v>0</v>
      </c>
      <c r="W259" s="70">
        <v>0</v>
      </c>
      <c r="X259" s="70" t="s">
        <v>1104</v>
      </c>
      <c r="Y259" s="70" t="s">
        <v>1112</v>
      </c>
      <c r="Z259" s="81"/>
      <c r="AA259" s="80"/>
      <c r="AB259" s="81"/>
      <c r="AC259" s="81"/>
      <c r="AD259" s="82"/>
      <c r="AE259" s="82"/>
      <c r="AF259" s="82"/>
    </row>
    <row r="260" spans="1:32" s="74" customFormat="1" ht="12.75" customHeight="1" x14ac:dyDescent="0.2">
      <c r="A260" s="20" t="s">
        <v>610</v>
      </c>
      <c r="B260" s="20" t="s">
        <v>131</v>
      </c>
      <c r="C260" s="70">
        <v>0</v>
      </c>
      <c r="D260" s="70">
        <v>0</v>
      </c>
      <c r="E260" s="70">
        <v>0</v>
      </c>
      <c r="F260" s="70">
        <v>0</v>
      </c>
      <c r="G260" s="70">
        <v>16</v>
      </c>
      <c r="H260" s="70">
        <v>0</v>
      </c>
      <c r="I260" s="70">
        <v>0</v>
      </c>
      <c r="J260" s="70">
        <v>0</v>
      </c>
      <c r="K260" s="70">
        <v>0</v>
      </c>
      <c r="L260" s="70">
        <v>0</v>
      </c>
      <c r="M260" s="70">
        <v>1431</v>
      </c>
      <c r="N260" s="70">
        <v>0</v>
      </c>
      <c r="O260" s="70">
        <v>0</v>
      </c>
      <c r="P260" s="70">
        <v>0</v>
      </c>
      <c r="Q260" s="70">
        <v>0</v>
      </c>
      <c r="R260" s="70">
        <v>0</v>
      </c>
      <c r="S260" s="70">
        <v>0</v>
      </c>
      <c r="T260" s="70">
        <v>0</v>
      </c>
      <c r="U260" s="70">
        <v>0</v>
      </c>
      <c r="V260" s="70">
        <v>0</v>
      </c>
      <c r="W260" s="70">
        <v>0</v>
      </c>
      <c r="X260" s="70" t="s">
        <v>1104</v>
      </c>
      <c r="Y260" s="70" t="s">
        <v>1103</v>
      </c>
      <c r="Z260" s="81"/>
      <c r="AA260" s="80"/>
      <c r="AB260" s="81"/>
      <c r="AC260" s="81"/>
      <c r="AD260" s="82"/>
      <c r="AE260" s="82"/>
      <c r="AF260" s="82"/>
    </row>
    <row r="261" spans="1:32" s="74" customFormat="1" ht="12.75" customHeight="1" x14ac:dyDescent="0.2">
      <c r="A261" s="20" t="s">
        <v>552</v>
      </c>
      <c r="B261" s="20" t="s">
        <v>132</v>
      </c>
      <c r="C261" s="70">
        <v>0</v>
      </c>
      <c r="D261" s="70">
        <v>0</v>
      </c>
      <c r="E261" s="70">
        <v>0</v>
      </c>
      <c r="F261" s="70">
        <v>0</v>
      </c>
      <c r="G261" s="70">
        <v>0</v>
      </c>
      <c r="H261" s="70">
        <v>0</v>
      </c>
      <c r="I261" s="70">
        <v>0</v>
      </c>
      <c r="J261" s="70">
        <v>0</v>
      </c>
      <c r="K261" s="70">
        <v>0</v>
      </c>
      <c r="L261" s="70">
        <v>0</v>
      </c>
      <c r="M261" s="70">
        <v>58793</v>
      </c>
      <c r="N261" s="70">
        <v>14500</v>
      </c>
      <c r="O261" s="70">
        <v>0</v>
      </c>
      <c r="P261" s="70">
        <v>0</v>
      </c>
      <c r="Q261" s="70">
        <v>0</v>
      </c>
      <c r="R261" s="70">
        <v>0</v>
      </c>
      <c r="S261" s="70">
        <v>0</v>
      </c>
      <c r="T261" s="70">
        <v>0</v>
      </c>
      <c r="U261" s="70">
        <v>1500</v>
      </c>
      <c r="V261" s="70">
        <v>0</v>
      </c>
      <c r="W261" s="70">
        <v>0</v>
      </c>
      <c r="X261" s="70" t="s">
        <v>1104</v>
      </c>
      <c r="Y261" s="70" t="s">
        <v>1103</v>
      </c>
      <c r="Z261" s="81"/>
      <c r="AA261" s="80"/>
      <c r="AB261" s="81"/>
      <c r="AC261" s="81"/>
      <c r="AD261" s="82"/>
      <c r="AE261" s="82"/>
      <c r="AF261" s="82"/>
    </row>
    <row r="262" spans="1:32" s="74" customFormat="1" ht="12.75" customHeight="1" x14ac:dyDescent="0.2">
      <c r="A262" s="20" t="s">
        <v>549</v>
      </c>
      <c r="B262" s="20" t="s">
        <v>334</v>
      </c>
      <c r="C262" s="70">
        <v>0</v>
      </c>
      <c r="D262" s="70">
        <v>0</v>
      </c>
      <c r="E262" s="70">
        <v>0</v>
      </c>
      <c r="F262" s="70">
        <v>0</v>
      </c>
      <c r="G262" s="70">
        <v>0</v>
      </c>
      <c r="H262" s="70">
        <v>0</v>
      </c>
      <c r="I262" s="70">
        <v>0</v>
      </c>
      <c r="J262" s="70">
        <v>0</v>
      </c>
      <c r="K262" s="70">
        <v>0</v>
      </c>
      <c r="L262" s="70">
        <v>0</v>
      </c>
      <c r="M262" s="70">
        <v>448129</v>
      </c>
      <c r="N262" s="70">
        <v>10000</v>
      </c>
      <c r="O262" s="70">
        <v>0</v>
      </c>
      <c r="P262" s="70">
        <v>20000</v>
      </c>
      <c r="Q262" s="70">
        <v>0</v>
      </c>
      <c r="R262" s="70">
        <v>0</v>
      </c>
      <c r="S262" s="70">
        <v>0</v>
      </c>
      <c r="T262" s="70">
        <v>0</v>
      </c>
      <c r="U262" s="70">
        <v>0</v>
      </c>
      <c r="V262" s="70">
        <v>65</v>
      </c>
      <c r="W262" s="70">
        <v>0</v>
      </c>
      <c r="X262" s="70" t="s">
        <v>1104</v>
      </c>
      <c r="Y262" s="70" t="s">
        <v>1109</v>
      </c>
      <c r="Z262" s="81"/>
      <c r="AA262" s="80"/>
      <c r="AB262" s="81"/>
      <c r="AC262" s="81"/>
      <c r="AD262" s="82"/>
      <c r="AE262" s="82"/>
      <c r="AF262" s="82"/>
    </row>
    <row r="263" spans="1:32" s="74" customFormat="1" ht="12.75" customHeight="1" x14ac:dyDescent="0.2">
      <c r="A263" s="20" t="s">
        <v>1027</v>
      </c>
      <c r="B263" s="20" t="s">
        <v>1028</v>
      </c>
      <c r="C263" s="70">
        <v>0</v>
      </c>
      <c r="D263" s="70">
        <v>0</v>
      </c>
      <c r="E263" s="70">
        <v>0</v>
      </c>
      <c r="F263" s="70">
        <v>0</v>
      </c>
      <c r="G263" s="70">
        <v>0</v>
      </c>
      <c r="H263" s="70">
        <v>0</v>
      </c>
      <c r="I263" s="70">
        <v>0</v>
      </c>
      <c r="J263" s="70">
        <v>0</v>
      </c>
      <c r="K263" s="70">
        <v>0</v>
      </c>
      <c r="L263" s="70">
        <v>0</v>
      </c>
      <c r="M263" s="70">
        <v>12037</v>
      </c>
      <c r="N263" s="70">
        <v>0</v>
      </c>
      <c r="O263" s="70">
        <v>0</v>
      </c>
      <c r="P263" s="70">
        <v>0</v>
      </c>
      <c r="Q263" s="70">
        <v>0</v>
      </c>
      <c r="R263" s="70">
        <v>0</v>
      </c>
      <c r="S263" s="70">
        <v>0</v>
      </c>
      <c r="T263" s="70">
        <v>0</v>
      </c>
      <c r="U263" s="70">
        <v>0</v>
      </c>
      <c r="V263" s="70">
        <v>0</v>
      </c>
      <c r="W263" s="70">
        <v>156</v>
      </c>
      <c r="X263" s="70" t="s">
        <v>1104</v>
      </c>
      <c r="Y263" s="70" t="s">
        <v>1153</v>
      </c>
      <c r="Z263" s="81"/>
      <c r="AA263" s="80"/>
      <c r="AB263" s="81"/>
      <c r="AC263" s="81"/>
      <c r="AD263" s="82"/>
      <c r="AE263" s="82"/>
      <c r="AF263" s="82"/>
    </row>
    <row r="264" spans="1:32" s="74" customFormat="1" ht="12.75" customHeight="1" x14ac:dyDescent="0.2">
      <c r="A264" s="20" t="s">
        <v>1702</v>
      </c>
      <c r="B264" s="20" t="s">
        <v>1703</v>
      </c>
      <c r="C264" s="70">
        <v>0</v>
      </c>
      <c r="D264" s="70">
        <v>0</v>
      </c>
      <c r="E264" s="70">
        <v>0</v>
      </c>
      <c r="F264" s="70">
        <v>0</v>
      </c>
      <c r="G264" s="70">
        <v>0</v>
      </c>
      <c r="H264" s="70">
        <v>0</v>
      </c>
      <c r="I264" s="70">
        <v>0</v>
      </c>
      <c r="J264" s="70">
        <v>0</v>
      </c>
      <c r="K264" s="70">
        <v>0</v>
      </c>
      <c r="L264" s="70">
        <v>0</v>
      </c>
      <c r="M264" s="70">
        <v>0</v>
      </c>
      <c r="N264" s="70">
        <v>0</v>
      </c>
      <c r="O264" s="70">
        <v>0</v>
      </c>
      <c r="P264" s="70">
        <v>0</v>
      </c>
      <c r="Q264" s="70">
        <v>0</v>
      </c>
      <c r="R264" s="70">
        <v>0</v>
      </c>
      <c r="S264" s="70">
        <v>30314</v>
      </c>
      <c r="T264" s="70">
        <v>0</v>
      </c>
      <c r="U264" s="70">
        <v>0</v>
      </c>
      <c r="V264" s="70">
        <v>0</v>
      </c>
      <c r="W264" s="70">
        <v>0</v>
      </c>
      <c r="X264" s="70" t="s">
        <v>1105</v>
      </c>
      <c r="Y264" s="70" t="s">
        <v>1105</v>
      </c>
      <c r="Z264" s="81"/>
      <c r="AA264" s="80"/>
      <c r="AB264" s="81"/>
      <c r="AC264" s="81"/>
      <c r="AD264" s="82"/>
      <c r="AE264" s="82"/>
      <c r="AF264" s="82"/>
    </row>
    <row r="265" spans="1:32" s="74" customFormat="1" ht="12.75" customHeight="1" x14ac:dyDescent="0.2">
      <c r="A265" s="20" t="s">
        <v>664</v>
      </c>
      <c r="B265" s="20" t="s">
        <v>133</v>
      </c>
      <c r="C265" s="70">
        <v>0</v>
      </c>
      <c r="D265" s="70">
        <v>0</v>
      </c>
      <c r="E265" s="70">
        <v>0</v>
      </c>
      <c r="F265" s="70">
        <v>0</v>
      </c>
      <c r="G265" s="70">
        <v>0</v>
      </c>
      <c r="H265" s="70">
        <v>0</v>
      </c>
      <c r="I265" s="70">
        <v>0</v>
      </c>
      <c r="J265" s="70">
        <v>0</v>
      </c>
      <c r="K265" s="70">
        <v>0</v>
      </c>
      <c r="L265" s="70">
        <v>6523</v>
      </c>
      <c r="M265" s="70">
        <v>230000</v>
      </c>
      <c r="N265" s="70">
        <v>170000</v>
      </c>
      <c r="O265" s="70">
        <v>0</v>
      </c>
      <c r="P265" s="70">
        <v>0</v>
      </c>
      <c r="Q265" s="70">
        <v>0</v>
      </c>
      <c r="R265" s="70">
        <v>0</v>
      </c>
      <c r="S265" s="70">
        <v>0</v>
      </c>
      <c r="T265" s="70">
        <v>0</v>
      </c>
      <c r="U265" s="70">
        <v>0</v>
      </c>
      <c r="V265" s="70">
        <v>38000</v>
      </c>
      <c r="W265" s="70">
        <v>21000</v>
      </c>
      <c r="X265" s="70" t="s">
        <v>1104</v>
      </c>
      <c r="Y265" s="70" t="s">
        <v>1107</v>
      </c>
      <c r="Z265" s="81"/>
      <c r="AA265" s="80"/>
      <c r="AB265" s="81"/>
      <c r="AC265" s="81"/>
      <c r="AD265" s="82"/>
      <c r="AE265" s="82"/>
      <c r="AF265" s="82"/>
    </row>
    <row r="266" spans="1:32" s="74" customFormat="1" ht="12.75" customHeight="1" x14ac:dyDescent="0.2">
      <c r="A266" s="20" t="s">
        <v>749</v>
      </c>
      <c r="B266" s="20" t="s">
        <v>1130</v>
      </c>
      <c r="C266" s="70">
        <v>0</v>
      </c>
      <c r="D266" s="70">
        <v>0</v>
      </c>
      <c r="E266" s="70">
        <v>0</v>
      </c>
      <c r="F266" s="70">
        <v>0</v>
      </c>
      <c r="G266" s="70">
        <v>0</v>
      </c>
      <c r="H266" s="70">
        <v>0</v>
      </c>
      <c r="I266" s="70">
        <v>0</v>
      </c>
      <c r="J266" s="70">
        <v>0</v>
      </c>
      <c r="K266" s="70">
        <v>0</v>
      </c>
      <c r="L266" s="70">
        <v>0</v>
      </c>
      <c r="M266" s="70">
        <v>78725</v>
      </c>
      <c r="N266" s="70">
        <v>0</v>
      </c>
      <c r="O266" s="70">
        <v>0</v>
      </c>
      <c r="P266" s="70">
        <v>0</v>
      </c>
      <c r="Q266" s="70">
        <v>0</v>
      </c>
      <c r="R266" s="70">
        <v>0</v>
      </c>
      <c r="S266" s="70">
        <v>0</v>
      </c>
      <c r="T266" s="70">
        <v>0</v>
      </c>
      <c r="U266" s="70">
        <v>0</v>
      </c>
      <c r="V266" s="70">
        <v>0</v>
      </c>
      <c r="W266" s="70">
        <v>0</v>
      </c>
      <c r="X266" s="70" t="s">
        <v>1104</v>
      </c>
      <c r="Y266" s="70" t="s">
        <v>1153</v>
      </c>
      <c r="Z266" s="81"/>
      <c r="AA266" s="80"/>
      <c r="AB266" s="81"/>
      <c r="AC266" s="81"/>
      <c r="AD266" s="82"/>
      <c r="AE266" s="82"/>
      <c r="AF266" s="82"/>
    </row>
    <row r="267" spans="1:32" s="74" customFormat="1" ht="12.75" customHeight="1" x14ac:dyDescent="0.2">
      <c r="A267" s="20" t="s">
        <v>1059</v>
      </c>
      <c r="B267" s="20" t="s">
        <v>1060</v>
      </c>
      <c r="C267" s="70">
        <v>0</v>
      </c>
      <c r="D267" s="70">
        <v>0</v>
      </c>
      <c r="E267" s="70">
        <v>0</v>
      </c>
      <c r="F267" s="70">
        <v>0</v>
      </c>
      <c r="G267" s="70">
        <v>0</v>
      </c>
      <c r="H267" s="70">
        <v>0</v>
      </c>
      <c r="I267" s="70">
        <v>0</v>
      </c>
      <c r="J267" s="70">
        <v>0</v>
      </c>
      <c r="K267" s="70">
        <v>0</v>
      </c>
      <c r="L267" s="70">
        <v>0</v>
      </c>
      <c r="M267" s="70">
        <v>0</v>
      </c>
      <c r="N267" s="70">
        <v>0</v>
      </c>
      <c r="O267" s="70">
        <v>0</v>
      </c>
      <c r="P267" s="70">
        <v>0</v>
      </c>
      <c r="Q267" s="70">
        <v>0</v>
      </c>
      <c r="R267" s="70">
        <v>0</v>
      </c>
      <c r="S267" s="70">
        <v>0</v>
      </c>
      <c r="T267" s="70">
        <v>0</v>
      </c>
      <c r="U267" s="70">
        <v>0</v>
      </c>
      <c r="V267" s="70">
        <v>0</v>
      </c>
      <c r="W267" s="70">
        <v>336726</v>
      </c>
      <c r="X267" s="70" t="s">
        <v>1104</v>
      </c>
      <c r="Y267" s="70" t="s">
        <v>1123</v>
      </c>
      <c r="Z267" s="81"/>
      <c r="AA267" s="80"/>
      <c r="AB267" s="81"/>
      <c r="AC267" s="81"/>
      <c r="AD267" s="82"/>
      <c r="AE267" s="82"/>
      <c r="AF267" s="82"/>
    </row>
    <row r="268" spans="1:32" s="74" customFormat="1" ht="12.75" customHeight="1" x14ac:dyDescent="0.2">
      <c r="A268" s="20" t="s">
        <v>373</v>
      </c>
      <c r="B268" s="20" t="s">
        <v>134</v>
      </c>
      <c r="C268" s="70">
        <v>0</v>
      </c>
      <c r="D268" s="70">
        <v>0</v>
      </c>
      <c r="E268" s="70">
        <v>0</v>
      </c>
      <c r="F268" s="70">
        <v>0</v>
      </c>
      <c r="G268" s="70">
        <v>0</v>
      </c>
      <c r="H268" s="70">
        <v>0</v>
      </c>
      <c r="I268" s="70">
        <v>0</v>
      </c>
      <c r="J268" s="70">
        <v>0</v>
      </c>
      <c r="K268" s="70">
        <v>0</v>
      </c>
      <c r="L268" s="70">
        <v>0</v>
      </c>
      <c r="M268" s="70">
        <v>200101</v>
      </c>
      <c r="N268" s="70">
        <v>52000</v>
      </c>
      <c r="O268" s="70">
        <v>0</v>
      </c>
      <c r="P268" s="70">
        <v>0</v>
      </c>
      <c r="Q268" s="70">
        <v>0</v>
      </c>
      <c r="R268" s="70">
        <v>0</v>
      </c>
      <c r="S268" s="70">
        <v>0</v>
      </c>
      <c r="T268" s="70">
        <v>0</v>
      </c>
      <c r="U268" s="70">
        <v>18600</v>
      </c>
      <c r="V268" s="70">
        <v>0</v>
      </c>
      <c r="W268" s="70">
        <v>0</v>
      </c>
      <c r="X268" s="70" t="s">
        <v>1104</v>
      </c>
      <c r="Y268" s="70" t="s">
        <v>1100</v>
      </c>
      <c r="Z268" s="81"/>
      <c r="AA268" s="80"/>
      <c r="AB268" s="81"/>
      <c r="AC268" s="81"/>
      <c r="AD268" s="82"/>
      <c r="AE268" s="82"/>
      <c r="AF268" s="82"/>
    </row>
    <row r="269" spans="1:32" s="74" customFormat="1" ht="12.75" customHeight="1" x14ac:dyDescent="0.2">
      <c r="A269" s="20" t="s">
        <v>517</v>
      </c>
      <c r="B269" s="20" t="s">
        <v>135</v>
      </c>
      <c r="C269" s="70">
        <v>0</v>
      </c>
      <c r="D269" s="70">
        <v>0</v>
      </c>
      <c r="E269" s="70">
        <v>0</v>
      </c>
      <c r="F269" s="70">
        <v>0</v>
      </c>
      <c r="G269" s="70">
        <v>0</v>
      </c>
      <c r="H269" s="70">
        <v>0</v>
      </c>
      <c r="I269" s="70">
        <v>0</v>
      </c>
      <c r="J269" s="70">
        <v>0</v>
      </c>
      <c r="K269" s="70">
        <v>0</v>
      </c>
      <c r="L269" s="70">
        <v>0</v>
      </c>
      <c r="M269" s="70">
        <v>0</v>
      </c>
      <c r="N269" s="70">
        <v>0</v>
      </c>
      <c r="O269" s="70">
        <v>0</v>
      </c>
      <c r="P269" s="70">
        <v>0</v>
      </c>
      <c r="Q269" s="70">
        <v>0</v>
      </c>
      <c r="R269" s="70">
        <v>0</v>
      </c>
      <c r="S269" s="70">
        <v>0</v>
      </c>
      <c r="T269" s="70">
        <v>0</v>
      </c>
      <c r="U269" s="70">
        <v>0</v>
      </c>
      <c r="V269" s="70">
        <v>0</v>
      </c>
      <c r="W269" s="70">
        <v>0</v>
      </c>
      <c r="X269" s="70" t="s">
        <v>1104</v>
      </c>
      <c r="Y269" s="70" t="s">
        <v>1103</v>
      </c>
      <c r="Z269" s="81"/>
      <c r="AA269" s="80"/>
      <c r="AB269" s="81"/>
      <c r="AC269" s="81"/>
      <c r="AD269" s="82"/>
      <c r="AE269" s="82"/>
      <c r="AF269" s="82"/>
    </row>
    <row r="270" spans="1:32" s="74" customFormat="1" ht="12.75" customHeight="1" x14ac:dyDescent="0.2">
      <c r="A270" s="20" t="s">
        <v>461</v>
      </c>
      <c r="B270" s="20" t="s">
        <v>136</v>
      </c>
      <c r="C270" s="70">
        <v>0</v>
      </c>
      <c r="D270" s="70">
        <v>0</v>
      </c>
      <c r="E270" s="70">
        <v>0</v>
      </c>
      <c r="F270" s="70">
        <v>0</v>
      </c>
      <c r="G270" s="70">
        <v>0</v>
      </c>
      <c r="H270" s="70">
        <v>0</v>
      </c>
      <c r="I270" s="70">
        <v>0</v>
      </c>
      <c r="J270" s="70">
        <v>0</v>
      </c>
      <c r="K270" s="70">
        <v>0</v>
      </c>
      <c r="L270" s="70">
        <v>0</v>
      </c>
      <c r="M270" s="70">
        <v>0</v>
      </c>
      <c r="N270" s="70">
        <v>0</v>
      </c>
      <c r="O270" s="70">
        <v>0</v>
      </c>
      <c r="P270" s="70">
        <v>0</v>
      </c>
      <c r="Q270" s="70">
        <v>0</v>
      </c>
      <c r="R270" s="70">
        <v>0</v>
      </c>
      <c r="S270" s="70">
        <v>0</v>
      </c>
      <c r="T270" s="70">
        <v>0</v>
      </c>
      <c r="U270" s="70">
        <v>0</v>
      </c>
      <c r="V270" s="70">
        <v>0</v>
      </c>
      <c r="W270" s="70">
        <v>0</v>
      </c>
      <c r="X270" s="70" t="s">
        <v>1104</v>
      </c>
      <c r="Y270" s="70" t="s">
        <v>1103</v>
      </c>
      <c r="Z270" s="81"/>
      <c r="AA270" s="80"/>
      <c r="AB270" s="81"/>
      <c r="AC270" s="81"/>
      <c r="AD270" s="82"/>
      <c r="AE270" s="82"/>
      <c r="AF270" s="82"/>
    </row>
    <row r="271" spans="1:32" s="74" customFormat="1" ht="12.75" customHeight="1" x14ac:dyDescent="0.2">
      <c r="A271" s="20" t="s">
        <v>493</v>
      </c>
      <c r="B271" s="20" t="s">
        <v>1085</v>
      </c>
      <c r="C271" s="70">
        <v>0</v>
      </c>
      <c r="D271" s="70">
        <v>0</v>
      </c>
      <c r="E271" s="70">
        <v>0</v>
      </c>
      <c r="F271" s="70">
        <v>0</v>
      </c>
      <c r="G271" s="70">
        <v>0</v>
      </c>
      <c r="H271" s="70">
        <v>0</v>
      </c>
      <c r="I271" s="70">
        <v>0</v>
      </c>
      <c r="J271" s="70">
        <v>0</v>
      </c>
      <c r="K271" s="70">
        <v>0</v>
      </c>
      <c r="L271" s="70">
        <v>0</v>
      </c>
      <c r="M271" s="70">
        <v>0</v>
      </c>
      <c r="N271" s="70">
        <v>0</v>
      </c>
      <c r="O271" s="70">
        <v>0</v>
      </c>
      <c r="P271" s="70">
        <v>0</v>
      </c>
      <c r="Q271" s="70">
        <v>0</v>
      </c>
      <c r="R271" s="70">
        <v>0</v>
      </c>
      <c r="S271" s="70">
        <v>0</v>
      </c>
      <c r="T271" s="70">
        <v>0</v>
      </c>
      <c r="U271" s="70">
        <v>0</v>
      </c>
      <c r="V271" s="70">
        <v>0</v>
      </c>
      <c r="W271" s="70">
        <v>0</v>
      </c>
      <c r="X271" s="70" t="s">
        <v>1104</v>
      </c>
      <c r="Y271" s="70" t="s">
        <v>1103</v>
      </c>
      <c r="Z271" s="81"/>
      <c r="AA271" s="80"/>
      <c r="AB271" s="81"/>
      <c r="AC271" s="81"/>
      <c r="AD271" s="82"/>
      <c r="AE271" s="82"/>
      <c r="AF271" s="82"/>
    </row>
    <row r="272" spans="1:32" s="74" customFormat="1" ht="12.75" customHeight="1" x14ac:dyDescent="0.2">
      <c r="A272" s="20" t="s">
        <v>655</v>
      </c>
      <c r="B272" s="20" t="s">
        <v>137</v>
      </c>
      <c r="C272" s="70">
        <v>0</v>
      </c>
      <c r="D272" s="70">
        <v>0</v>
      </c>
      <c r="E272" s="70">
        <v>0</v>
      </c>
      <c r="F272" s="70">
        <v>0</v>
      </c>
      <c r="G272" s="70">
        <v>0</v>
      </c>
      <c r="H272" s="70">
        <v>0</v>
      </c>
      <c r="I272" s="70">
        <v>0</v>
      </c>
      <c r="J272" s="70">
        <v>2282</v>
      </c>
      <c r="K272" s="70">
        <v>0</v>
      </c>
      <c r="L272" s="70">
        <v>7368</v>
      </c>
      <c r="M272" s="70">
        <v>0</v>
      </c>
      <c r="N272" s="70">
        <v>221575</v>
      </c>
      <c r="O272" s="70">
        <v>0</v>
      </c>
      <c r="P272" s="70">
        <v>45000</v>
      </c>
      <c r="Q272" s="70">
        <v>0</v>
      </c>
      <c r="R272" s="70">
        <v>0</v>
      </c>
      <c r="S272" s="70">
        <v>68020</v>
      </c>
      <c r="T272" s="70">
        <v>0</v>
      </c>
      <c r="U272" s="70">
        <v>191640</v>
      </c>
      <c r="V272" s="70">
        <v>145</v>
      </c>
      <c r="W272" s="70">
        <v>0</v>
      </c>
      <c r="X272" s="70" t="s">
        <v>1104</v>
      </c>
      <c r="Y272" s="70" t="s">
        <v>1107</v>
      </c>
      <c r="Z272" s="81"/>
      <c r="AA272" s="80"/>
      <c r="AB272" s="81"/>
      <c r="AC272" s="81"/>
      <c r="AD272" s="82"/>
      <c r="AE272" s="82"/>
      <c r="AF272" s="82"/>
    </row>
    <row r="273" spans="1:32" s="74" customFormat="1" ht="12.75" customHeight="1" x14ac:dyDescent="0.2">
      <c r="A273" s="20" t="s">
        <v>589</v>
      </c>
      <c r="B273" s="20" t="s">
        <v>138</v>
      </c>
      <c r="C273" s="70">
        <v>0</v>
      </c>
      <c r="D273" s="70">
        <v>0</v>
      </c>
      <c r="E273" s="70">
        <v>0</v>
      </c>
      <c r="F273" s="70">
        <v>0</v>
      </c>
      <c r="G273" s="70">
        <v>0</v>
      </c>
      <c r="H273" s="70">
        <v>0</v>
      </c>
      <c r="I273" s="70">
        <v>2</v>
      </c>
      <c r="J273" s="70">
        <v>0</v>
      </c>
      <c r="K273" s="70">
        <v>0</v>
      </c>
      <c r="L273" s="70">
        <v>0</v>
      </c>
      <c r="M273" s="70">
        <v>74244</v>
      </c>
      <c r="N273" s="70">
        <v>0</v>
      </c>
      <c r="O273" s="70">
        <v>0</v>
      </c>
      <c r="P273" s="70">
        <v>0</v>
      </c>
      <c r="Q273" s="70">
        <v>0</v>
      </c>
      <c r="R273" s="70">
        <v>0</v>
      </c>
      <c r="S273" s="70">
        <v>0</v>
      </c>
      <c r="T273" s="70">
        <v>0</v>
      </c>
      <c r="U273" s="70">
        <v>4500</v>
      </c>
      <c r="V273" s="70">
        <v>1367</v>
      </c>
      <c r="W273" s="70">
        <v>0</v>
      </c>
      <c r="X273" s="70" t="s">
        <v>1104</v>
      </c>
      <c r="Y273" s="70" t="s">
        <v>1103</v>
      </c>
      <c r="Z273" s="81"/>
      <c r="AA273" s="80"/>
      <c r="AB273" s="81"/>
      <c r="AC273" s="81"/>
      <c r="AD273" s="82"/>
      <c r="AE273" s="82"/>
      <c r="AF273" s="82"/>
    </row>
    <row r="274" spans="1:32" s="74" customFormat="1" ht="12.75" customHeight="1" x14ac:dyDescent="0.2">
      <c r="A274" s="20" t="s">
        <v>1075</v>
      </c>
      <c r="B274" s="20" t="s">
        <v>1076</v>
      </c>
      <c r="C274" s="70">
        <v>0</v>
      </c>
      <c r="D274" s="70">
        <v>0</v>
      </c>
      <c r="E274" s="70">
        <v>0</v>
      </c>
      <c r="F274" s="70">
        <v>0</v>
      </c>
      <c r="G274" s="70">
        <v>0</v>
      </c>
      <c r="H274" s="70">
        <v>0</v>
      </c>
      <c r="I274" s="70">
        <v>0</v>
      </c>
      <c r="J274" s="70">
        <v>0</v>
      </c>
      <c r="K274" s="70">
        <v>0</v>
      </c>
      <c r="L274" s="70">
        <v>0</v>
      </c>
      <c r="M274" s="70">
        <v>159464</v>
      </c>
      <c r="N274" s="70">
        <v>0</v>
      </c>
      <c r="O274" s="70">
        <v>0</v>
      </c>
      <c r="P274" s="70">
        <v>0</v>
      </c>
      <c r="Q274" s="70">
        <v>0</v>
      </c>
      <c r="R274" s="70">
        <v>0</v>
      </c>
      <c r="S274" s="70">
        <v>0</v>
      </c>
      <c r="T274" s="70">
        <v>0</v>
      </c>
      <c r="U274" s="70">
        <v>0</v>
      </c>
      <c r="V274" s="70">
        <v>0</v>
      </c>
      <c r="W274" s="70">
        <v>0</v>
      </c>
      <c r="X274" s="70" t="s">
        <v>1104</v>
      </c>
      <c r="Y274" s="70" t="s">
        <v>1123</v>
      </c>
      <c r="Z274" s="81"/>
      <c r="AA274" s="80"/>
      <c r="AB274" s="81"/>
      <c r="AC274" s="81"/>
      <c r="AD274" s="82"/>
      <c r="AE274" s="82"/>
      <c r="AF274" s="82"/>
    </row>
    <row r="275" spans="1:32" s="74" customFormat="1" ht="12.75" customHeight="1" x14ac:dyDescent="0.2">
      <c r="A275" s="20" t="s">
        <v>510</v>
      </c>
      <c r="B275" s="20" t="s">
        <v>139</v>
      </c>
      <c r="C275" s="70">
        <v>0</v>
      </c>
      <c r="D275" s="70">
        <v>0</v>
      </c>
      <c r="E275" s="70">
        <v>0</v>
      </c>
      <c r="F275" s="70">
        <v>0</v>
      </c>
      <c r="G275" s="70">
        <v>54</v>
      </c>
      <c r="H275" s="70">
        <v>0</v>
      </c>
      <c r="I275" s="70">
        <v>0</v>
      </c>
      <c r="J275" s="70">
        <v>0</v>
      </c>
      <c r="K275" s="70">
        <v>0</v>
      </c>
      <c r="L275" s="70">
        <v>0</v>
      </c>
      <c r="M275" s="70">
        <v>60524</v>
      </c>
      <c r="N275" s="70">
        <v>101800</v>
      </c>
      <c r="O275" s="70">
        <v>0</v>
      </c>
      <c r="P275" s="70">
        <v>0</v>
      </c>
      <c r="Q275" s="70">
        <v>0</v>
      </c>
      <c r="R275" s="70">
        <v>0</v>
      </c>
      <c r="S275" s="70">
        <v>0</v>
      </c>
      <c r="T275" s="70">
        <v>0</v>
      </c>
      <c r="U275" s="70">
        <v>0</v>
      </c>
      <c r="V275" s="70">
        <v>35000</v>
      </c>
      <c r="W275" s="70">
        <v>0</v>
      </c>
      <c r="X275" s="70" t="s">
        <v>1104</v>
      </c>
      <c r="Y275" s="70" t="s">
        <v>1100</v>
      </c>
      <c r="Z275" s="81"/>
      <c r="AA275" s="80"/>
      <c r="AB275" s="81"/>
      <c r="AC275" s="81"/>
      <c r="AD275" s="82"/>
      <c r="AE275" s="82"/>
      <c r="AF275" s="82"/>
    </row>
    <row r="276" spans="1:32" s="74" customFormat="1" ht="12.75" customHeight="1" x14ac:dyDescent="0.2">
      <c r="A276" s="20" t="s">
        <v>546</v>
      </c>
      <c r="B276" s="20" t="s">
        <v>140</v>
      </c>
      <c r="C276" s="70">
        <v>0</v>
      </c>
      <c r="D276" s="70">
        <v>0</v>
      </c>
      <c r="E276" s="70">
        <v>0</v>
      </c>
      <c r="F276" s="70">
        <v>0</v>
      </c>
      <c r="G276" s="70">
        <v>0</v>
      </c>
      <c r="H276" s="70">
        <v>0</v>
      </c>
      <c r="I276" s="70">
        <v>0</v>
      </c>
      <c r="J276" s="70">
        <v>0</v>
      </c>
      <c r="K276" s="70">
        <v>0</v>
      </c>
      <c r="L276" s="70">
        <v>0</v>
      </c>
      <c r="M276" s="70">
        <v>31413</v>
      </c>
      <c r="N276" s="70">
        <v>0</v>
      </c>
      <c r="O276" s="70">
        <v>0</v>
      </c>
      <c r="P276" s="70">
        <v>0</v>
      </c>
      <c r="Q276" s="70">
        <v>0</v>
      </c>
      <c r="R276" s="70">
        <v>0</v>
      </c>
      <c r="S276" s="70">
        <v>0</v>
      </c>
      <c r="T276" s="70">
        <v>0</v>
      </c>
      <c r="U276" s="70">
        <v>0</v>
      </c>
      <c r="V276" s="70">
        <v>0</v>
      </c>
      <c r="W276" s="70">
        <v>0</v>
      </c>
      <c r="X276" s="70" t="s">
        <v>1104</v>
      </c>
      <c r="Y276" s="70" t="s">
        <v>1103</v>
      </c>
      <c r="Z276" s="81"/>
      <c r="AA276" s="80"/>
      <c r="AB276" s="81"/>
      <c r="AC276" s="81"/>
      <c r="AD276" s="82"/>
      <c r="AE276" s="82"/>
      <c r="AF276" s="82"/>
    </row>
    <row r="277" spans="1:32" s="74" customFormat="1" ht="12.75" customHeight="1" x14ac:dyDescent="0.2">
      <c r="A277" s="20" t="s">
        <v>601</v>
      </c>
      <c r="B277" s="20" t="s">
        <v>141</v>
      </c>
      <c r="C277" s="70">
        <v>0</v>
      </c>
      <c r="D277" s="70">
        <v>0</v>
      </c>
      <c r="E277" s="70">
        <v>0</v>
      </c>
      <c r="F277" s="70">
        <v>0</v>
      </c>
      <c r="G277" s="70">
        <v>0</v>
      </c>
      <c r="H277" s="70">
        <v>0</v>
      </c>
      <c r="I277" s="70">
        <v>0</v>
      </c>
      <c r="J277" s="70">
        <v>0</v>
      </c>
      <c r="K277" s="70">
        <v>0</v>
      </c>
      <c r="L277" s="70">
        <v>0</v>
      </c>
      <c r="M277" s="70">
        <v>0</v>
      </c>
      <c r="N277" s="70">
        <v>0</v>
      </c>
      <c r="O277" s="70">
        <v>0</v>
      </c>
      <c r="P277" s="70">
        <v>0</v>
      </c>
      <c r="Q277" s="70">
        <v>0</v>
      </c>
      <c r="R277" s="70">
        <v>0</v>
      </c>
      <c r="S277" s="70">
        <v>0</v>
      </c>
      <c r="T277" s="70">
        <v>0</v>
      </c>
      <c r="U277" s="70">
        <v>0</v>
      </c>
      <c r="V277" s="70">
        <v>0</v>
      </c>
      <c r="W277" s="70">
        <v>0</v>
      </c>
      <c r="X277" s="70" t="s">
        <v>1104</v>
      </c>
      <c r="Y277" s="70" t="s">
        <v>1103</v>
      </c>
      <c r="Z277" s="81"/>
      <c r="AA277" s="80"/>
      <c r="AB277" s="81"/>
      <c r="AC277" s="81"/>
      <c r="AD277" s="82"/>
      <c r="AE277" s="82"/>
      <c r="AF277" s="82"/>
    </row>
    <row r="278" spans="1:32" s="74" customFormat="1" ht="12.75" customHeight="1" x14ac:dyDescent="0.2">
      <c r="A278" s="20" t="s">
        <v>746</v>
      </c>
      <c r="B278" s="20" t="s">
        <v>1131</v>
      </c>
      <c r="C278" s="70">
        <v>0</v>
      </c>
      <c r="D278" s="70">
        <v>0</v>
      </c>
      <c r="E278" s="70">
        <v>0</v>
      </c>
      <c r="F278" s="70">
        <v>0</v>
      </c>
      <c r="G278" s="70">
        <v>0</v>
      </c>
      <c r="H278" s="70">
        <v>0</v>
      </c>
      <c r="I278" s="70">
        <v>0</v>
      </c>
      <c r="J278" s="70">
        <v>0</v>
      </c>
      <c r="K278" s="70">
        <v>0</v>
      </c>
      <c r="L278" s="70">
        <v>0</v>
      </c>
      <c r="M278" s="70">
        <v>39100</v>
      </c>
      <c r="N278" s="70">
        <v>0</v>
      </c>
      <c r="O278" s="70">
        <v>0</v>
      </c>
      <c r="P278" s="70">
        <v>0</v>
      </c>
      <c r="Q278" s="70">
        <v>0</v>
      </c>
      <c r="R278" s="70">
        <v>0</v>
      </c>
      <c r="S278" s="70">
        <v>0</v>
      </c>
      <c r="T278" s="70">
        <v>0</v>
      </c>
      <c r="U278" s="70">
        <v>0</v>
      </c>
      <c r="V278" s="70">
        <v>0</v>
      </c>
      <c r="W278" s="70">
        <v>0</v>
      </c>
      <c r="X278" s="70" t="s">
        <v>1104</v>
      </c>
      <c r="Y278" s="70" t="s">
        <v>1153</v>
      </c>
      <c r="Z278" s="81"/>
      <c r="AA278" s="80"/>
      <c r="AB278" s="81"/>
      <c r="AC278" s="81"/>
      <c r="AD278" s="82"/>
      <c r="AE278" s="82"/>
      <c r="AF278" s="82"/>
    </row>
    <row r="279" spans="1:32" s="74" customFormat="1" ht="12.75" customHeight="1" x14ac:dyDescent="0.2">
      <c r="A279" s="20" t="s">
        <v>1047</v>
      </c>
      <c r="B279" s="20" t="s">
        <v>1048</v>
      </c>
      <c r="C279" s="70">
        <v>0</v>
      </c>
      <c r="D279" s="70">
        <v>0</v>
      </c>
      <c r="E279" s="70">
        <v>0</v>
      </c>
      <c r="F279" s="70">
        <v>0</v>
      </c>
      <c r="G279" s="70">
        <v>0</v>
      </c>
      <c r="H279" s="70">
        <v>0</v>
      </c>
      <c r="I279" s="70">
        <v>0</v>
      </c>
      <c r="J279" s="70">
        <v>0</v>
      </c>
      <c r="K279" s="70">
        <v>0</v>
      </c>
      <c r="L279" s="70">
        <v>0</v>
      </c>
      <c r="M279" s="70">
        <v>0</v>
      </c>
      <c r="N279" s="70">
        <v>0</v>
      </c>
      <c r="O279" s="70">
        <v>0</v>
      </c>
      <c r="P279" s="70">
        <v>0</v>
      </c>
      <c r="Q279" s="70">
        <v>0</v>
      </c>
      <c r="R279" s="70">
        <v>0</v>
      </c>
      <c r="S279" s="70">
        <v>0</v>
      </c>
      <c r="T279" s="70">
        <v>0</v>
      </c>
      <c r="U279" s="70">
        <v>0</v>
      </c>
      <c r="V279" s="70">
        <v>70000</v>
      </c>
      <c r="W279" s="70">
        <v>0</v>
      </c>
      <c r="X279" s="70" t="s">
        <v>1104</v>
      </c>
      <c r="Y279" s="70" t="s">
        <v>1153</v>
      </c>
      <c r="Z279" s="81"/>
      <c r="AA279" s="80"/>
      <c r="AB279" s="81"/>
      <c r="AC279" s="81"/>
      <c r="AD279" s="82"/>
      <c r="AE279" s="82"/>
      <c r="AF279" s="82"/>
    </row>
    <row r="280" spans="1:32" s="74" customFormat="1" ht="12.75" customHeight="1" x14ac:dyDescent="0.2">
      <c r="A280" s="20" t="s">
        <v>753</v>
      </c>
      <c r="B280" s="20" t="s">
        <v>358</v>
      </c>
      <c r="C280" s="70">
        <v>0</v>
      </c>
      <c r="D280" s="70">
        <v>0</v>
      </c>
      <c r="E280" s="70">
        <v>0</v>
      </c>
      <c r="F280" s="70">
        <v>0</v>
      </c>
      <c r="G280" s="70">
        <v>0</v>
      </c>
      <c r="H280" s="70">
        <v>0</v>
      </c>
      <c r="I280" s="70">
        <v>0</v>
      </c>
      <c r="J280" s="70">
        <v>0</v>
      </c>
      <c r="K280" s="70">
        <v>0</v>
      </c>
      <c r="L280" s="70">
        <v>0</v>
      </c>
      <c r="M280" s="70">
        <v>16901</v>
      </c>
      <c r="N280" s="70">
        <v>0</v>
      </c>
      <c r="O280" s="70">
        <v>0</v>
      </c>
      <c r="P280" s="70">
        <v>0</v>
      </c>
      <c r="Q280" s="70">
        <v>0</v>
      </c>
      <c r="R280" s="70">
        <v>0</v>
      </c>
      <c r="S280" s="70">
        <v>0</v>
      </c>
      <c r="T280" s="70">
        <v>0</v>
      </c>
      <c r="U280" s="70">
        <v>0</v>
      </c>
      <c r="V280" s="70">
        <v>0</v>
      </c>
      <c r="W280" s="70">
        <v>1965</v>
      </c>
      <c r="X280" s="70" t="s">
        <v>1104</v>
      </c>
      <c r="Y280" s="70" t="s">
        <v>1153</v>
      </c>
      <c r="Z280" s="81"/>
      <c r="AA280" s="80"/>
      <c r="AB280" s="81"/>
      <c r="AC280" s="81"/>
      <c r="AD280" s="82"/>
      <c r="AE280" s="82"/>
      <c r="AF280" s="82"/>
    </row>
    <row r="281" spans="1:32" s="74" customFormat="1" ht="12.75" customHeight="1" x14ac:dyDescent="0.2">
      <c r="A281" s="20" t="s">
        <v>906</v>
      </c>
      <c r="B281" s="20" t="s">
        <v>907</v>
      </c>
      <c r="C281" s="70">
        <v>0</v>
      </c>
      <c r="D281" s="70">
        <v>0</v>
      </c>
      <c r="E281" s="70">
        <v>0</v>
      </c>
      <c r="F281" s="70">
        <v>0</v>
      </c>
      <c r="G281" s="70">
        <v>0</v>
      </c>
      <c r="H281" s="70">
        <v>0</v>
      </c>
      <c r="I281" s="70">
        <v>0</v>
      </c>
      <c r="J281" s="70">
        <v>0</v>
      </c>
      <c r="K281" s="70">
        <v>0</v>
      </c>
      <c r="L281" s="70">
        <v>0</v>
      </c>
      <c r="M281" s="70">
        <v>54684</v>
      </c>
      <c r="N281" s="70">
        <v>12000</v>
      </c>
      <c r="O281" s="70">
        <v>0</v>
      </c>
      <c r="P281" s="70">
        <v>0</v>
      </c>
      <c r="Q281" s="70">
        <v>0</v>
      </c>
      <c r="R281" s="70">
        <v>0</v>
      </c>
      <c r="S281" s="70">
        <v>0</v>
      </c>
      <c r="T281" s="70">
        <v>0</v>
      </c>
      <c r="U281" s="70">
        <v>0</v>
      </c>
      <c r="V281" s="70">
        <v>18000</v>
      </c>
      <c r="W281" s="70">
        <v>0</v>
      </c>
      <c r="X281" s="70" t="s">
        <v>1101</v>
      </c>
      <c r="Y281" s="70" t="s">
        <v>1100</v>
      </c>
      <c r="Z281" s="81"/>
      <c r="AA281" s="80"/>
      <c r="AB281" s="81"/>
      <c r="AC281" s="81"/>
      <c r="AD281" s="82"/>
      <c r="AE281" s="82"/>
      <c r="AF281" s="82"/>
    </row>
    <row r="282" spans="1:32" s="74" customFormat="1" ht="12.75" customHeight="1" x14ac:dyDescent="0.2">
      <c r="A282" s="20" t="s">
        <v>716</v>
      </c>
      <c r="B282" s="20" t="s">
        <v>142</v>
      </c>
      <c r="C282" s="70">
        <v>0</v>
      </c>
      <c r="D282" s="70">
        <v>0</v>
      </c>
      <c r="E282" s="70">
        <v>0</v>
      </c>
      <c r="F282" s="70">
        <v>0</v>
      </c>
      <c r="G282" s="70">
        <v>0</v>
      </c>
      <c r="H282" s="70">
        <v>0</v>
      </c>
      <c r="I282" s="70">
        <v>0</v>
      </c>
      <c r="J282" s="70">
        <v>0</v>
      </c>
      <c r="K282" s="70">
        <v>0</v>
      </c>
      <c r="L282" s="70">
        <v>0</v>
      </c>
      <c r="M282" s="70">
        <v>52010</v>
      </c>
      <c r="N282" s="70">
        <v>47500</v>
      </c>
      <c r="O282" s="70">
        <v>500</v>
      </c>
      <c r="P282" s="70">
        <v>4000</v>
      </c>
      <c r="Q282" s="70">
        <v>0</v>
      </c>
      <c r="R282" s="70">
        <v>0</v>
      </c>
      <c r="S282" s="70">
        <v>0</v>
      </c>
      <c r="T282" s="70">
        <v>1966</v>
      </c>
      <c r="U282" s="70">
        <v>0</v>
      </c>
      <c r="V282" s="70">
        <v>10000</v>
      </c>
      <c r="W282" s="70">
        <v>11000</v>
      </c>
      <c r="X282" s="70" t="s">
        <v>1104</v>
      </c>
      <c r="Y282" s="70" t="s">
        <v>1106</v>
      </c>
      <c r="Z282" s="81"/>
      <c r="AA282" s="80"/>
      <c r="AB282" s="81"/>
      <c r="AC282" s="81"/>
      <c r="AD282" s="82"/>
      <c r="AE282" s="82"/>
      <c r="AF282" s="82"/>
    </row>
    <row r="283" spans="1:32" s="74" customFormat="1" ht="12.75" customHeight="1" x14ac:dyDescent="0.2">
      <c r="A283" s="20" t="s">
        <v>1704</v>
      </c>
      <c r="B283" s="20" t="s">
        <v>1705</v>
      </c>
      <c r="C283" s="70">
        <v>0</v>
      </c>
      <c r="D283" s="70">
        <v>0</v>
      </c>
      <c r="E283" s="70">
        <v>0</v>
      </c>
      <c r="F283" s="70">
        <v>0</v>
      </c>
      <c r="G283" s="70">
        <v>0</v>
      </c>
      <c r="H283" s="70">
        <v>0</v>
      </c>
      <c r="I283" s="70">
        <v>0</v>
      </c>
      <c r="J283" s="70">
        <v>0</v>
      </c>
      <c r="K283" s="70">
        <v>0</v>
      </c>
      <c r="L283" s="70">
        <v>0</v>
      </c>
      <c r="M283" s="70">
        <v>0</v>
      </c>
      <c r="N283" s="70">
        <v>0</v>
      </c>
      <c r="O283" s="70">
        <v>0</v>
      </c>
      <c r="P283" s="70">
        <v>0</v>
      </c>
      <c r="Q283" s="70">
        <v>0</v>
      </c>
      <c r="R283" s="70">
        <v>0</v>
      </c>
      <c r="S283" s="70">
        <v>64895</v>
      </c>
      <c r="T283" s="70">
        <v>0</v>
      </c>
      <c r="U283" s="70">
        <v>0</v>
      </c>
      <c r="V283" s="70">
        <v>0</v>
      </c>
      <c r="W283" s="70">
        <v>0</v>
      </c>
      <c r="X283" s="70" t="s">
        <v>1105</v>
      </c>
      <c r="Y283" s="70" t="s">
        <v>1105</v>
      </c>
      <c r="Z283" s="81"/>
      <c r="AA283" s="80"/>
      <c r="AB283" s="81"/>
      <c r="AC283" s="81"/>
      <c r="AD283" s="82"/>
      <c r="AE283" s="82"/>
      <c r="AF283" s="82"/>
    </row>
    <row r="284" spans="1:32" s="74" customFormat="1" ht="12.75" customHeight="1" x14ac:dyDescent="0.2">
      <c r="A284" s="20" t="s">
        <v>426</v>
      </c>
      <c r="B284" s="20" t="s">
        <v>143</v>
      </c>
      <c r="C284" s="70">
        <v>0</v>
      </c>
      <c r="D284" s="70">
        <v>0</v>
      </c>
      <c r="E284" s="70">
        <v>0</v>
      </c>
      <c r="F284" s="70">
        <v>0</v>
      </c>
      <c r="G284" s="70">
        <v>0</v>
      </c>
      <c r="H284" s="70">
        <v>0</v>
      </c>
      <c r="I284" s="70">
        <v>0</v>
      </c>
      <c r="J284" s="70">
        <v>0</v>
      </c>
      <c r="K284" s="70">
        <v>0</v>
      </c>
      <c r="L284" s="70">
        <v>0</v>
      </c>
      <c r="M284" s="70">
        <v>43973</v>
      </c>
      <c r="N284" s="70">
        <v>0</v>
      </c>
      <c r="O284" s="70">
        <v>0</v>
      </c>
      <c r="P284" s="70">
        <v>483</v>
      </c>
      <c r="Q284" s="70">
        <v>0</v>
      </c>
      <c r="R284" s="70">
        <v>0</v>
      </c>
      <c r="S284" s="70">
        <v>0</v>
      </c>
      <c r="T284" s="70">
        <v>0</v>
      </c>
      <c r="U284" s="70">
        <v>0</v>
      </c>
      <c r="V284" s="70">
        <v>0</v>
      </c>
      <c r="W284" s="70">
        <v>0</v>
      </c>
      <c r="X284" s="70" t="s">
        <v>1104</v>
      </c>
      <c r="Y284" s="70" t="s">
        <v>1103</v>
      </c>
      <c r="Z284" s="81"/>
      <c r="AA284" s="80"/>
      <c r="AB284" s="81"/>
      <c r="AC284" s="81"/>
      <c r="AD284" s="82"/>
      <c r="AE284" s="82"/>
      <c r="AF284" s="82"/>
    </row>
    <row r="285" spans="1:32" s="74" customFormat="1" ht="12.75" customHeight="1" x14ac:dyDescent="0.2">
      <c r="A285" s="20" t="s">
        <v>620</v>
      </c>
      <c r="B285" s="20" t="s">
        <v>144</v>
      </c>
      <c r="C285" s="70">
        <v>0</v>
      </c>
      <c r="D285" s="70">
        <v>0</v>
      </c>
      <c r="E285" s="70">
        <v>0</v>
      </c>
      <c r="F285" s="70">
        <v>0</v>
      </c>
      <c r="G285" s="70">
        <v>0</v>
      </c>
      <c r="H285" s="70">
        <v>0</v>
      </c>
      <c r="I285" s="70">
        <v>0</v>
      </c>
      <c r="J285" s="70">
        <v>0</v>
      </c>
      <c r="K285" s="70">
        <v>0</v>
      </c>
      <c r="L285" s="70">
        <v>0</v>
      </c>
      <c r="M285" s="70">
        <v>70887</v>
      </c>
      <c r="N285" s="70">
        <v>0</v>
      </c>
      <c r="O285" s="70">
        <v>0</v>
      </c>
      <c r="P285" s="70">
        <v>4000</v>
      </c>
      <c r="Q285" s="70">
        <v>0</v>
      </c>
      <c r="R285" s="70">
        <v>0</v>
      </c>
      <c r="S285" s="70">
        <v>0</v>
      </c>
      <c r="T285" s="70">
        <v>0</v>
      </c>
      <c r="U285" s="70">
        <v>0</v>
      </c>
      <c r="V285" s="70">
        <v>22500</v>
      </c>
      <c r="W285" s="70">
        <v>0</v>
      </c>
      <c r="X285" s="70" t="s">
        <v>1104</v>
      </c>
      <c r="Y285" s="70" t="s">
        <v>1103</v>
      </c>
      <c r="Z285" s="81"/>
      <c r="AA285" s="80"/>
      <c r="AB285" s="81"/>
      <c r="AC285" s="81"/>
      <c r="AD285" s="82"/>
      <c r="AE285" s="82"/>
      <c r="AF285" s="82"/>
    </row>
    <row r="286" spans="1:32" s="74" customFormat="1" ht="12.75" customHeight="1" x14ac:dyDescent="0.2">
      <c r="A286" s="20" t="s">
        <v>648</v>
      </c>
      <c r="B286" s="20" t="s">
        <v>145</v>
      </c>
      <c r="C286" s="70">
        <v>0</v>
      </c>
      <c r="D286" s="70">
        <v>0</v>
      </c>
      <c r="E286" s="70">
        <v>0</v>
      </c>
      <c r="F286" s="70">
        <v>0</v>
      </c>
      <c r="G286" s="70">
        <v>0</v>
      </c>
      <c r="H286" s="70">
        <v>0</v>
      </c>
      <c r="I286" s="70">
        <v>0</v>
      </c>
      <c r="J286" s="70">
        <v>0</v>
      </c>
      <c r="K286" s="70">
        <v>0</v>
      </c>
      <c r="L286" s="70">
        <v>0</v>
      </c>
      <c r="M286" s="70">
        <v>819</v>
      </c>
      <c r="N286" s="70">
        <v>0</v>
      </c>
      <c r="O286" s="70">
        <v>0</v>
      </c>
      <c r="P286" s="70">
        <v>0</v>
      </c>
      <c r="Q286" s="70">
        <v>0</v>
      </c>
      <c r="R286" s="70">
        <v>0</v>
      </c>
      <c r="S286" s="70">
        <v>0</v>
      </c>
      <c r="T286" s="70">
        <v>0</v>
      </c>
      <c r="U286" s="70">
        <v>0</v>
      </c>
      <c r="V286" s="70">
        <v>15000</v>
      </c>
      <c r="W286" s="70">
        <v>7000</v>
      </c>
      <c r="X286" s="70" t="s">
        <v>1104</v>
      </c>
      <c r="Y286" s="70" t="s">
        <v>1103</v>
      </c>
      <c r="Z286" s="81"/>
      <c r="AA286" s="80"/>
      <c r="AB286" s="81"/>
      <c r="AC286" s="81"/>
      <c r="AD286" s="82"/>
      <c r="AE286" s="82"/>
      <c r="AF286" s="82"/>
    </row>
    <row r="287" spans="1:32" s="74" customFormat="1" ht="12.75" customHeight="1" x14ac:dyDescent="0.2">
      <c r="A287" s="20" t="s">
        <v>400</v>
      </c>
      <c r="B287" s="20" t="s">
        <v>335</v>
      </c>
      <c r="C287" s="70">
        <v>0</v>
      </c>
      <c r="D287" s="70">
        <v>0</v>
      </c>
      <c r="E287" s="70">
        <v>0</v>
      </c>
      <c r="F287" s="70">
        <v>0</v>
      </c>
      <c r="G287" s="70">
        <v>0</v>
      </c>
      <c r="H287" s="70">
        <v>0</v>
      </c>
      <c r="I287" s="70">
        <v>0</v>
      </c>
      <c r="J287" s="70">
        <v>0</v>
      </c>
      <c r="K287" s="70">
        <v>0</v>
      </c>
      <c r="L287" s="70">
        <v>0</v>
      </c>
      <c r="M287" s="70">
        <v>64366</v>
      </c>
      <c r="N287" s="70">
        <v>33000</v>
      </c>
      <c r="O287" s="70">
        <v>0</v>
      </c>
      <c r="P287" s="70">
        <v>0</v>
      </c>
      <c r="Q287" s="70">
        <v>0</v>
      </c>
      <c r="R287" s="70">
        <v>0</v>
      </c>
      <c r="S287" s="70">
        <v>0</v>
      </c>
      <c r="T287" s="70">
        <v>0</v>
      </c>
      <c r="U287" s="70">
        <v>0</v>
      </c>
      <c r="V287" s="70">
        <v>30000</v>
      </c>
      <c r="W287" s="70">
        <v>8000</v>
      </c>
      <c r="X287" s="70" t="s">
        <v>1104</v>
      </c>
      <c r="Y287" s="70" t="s">
        <v>1100</v>
      </c>
      <c r="Z287" s="81"/>
      <c r="AA287" s="80"/>
      <c r="AB287" s="81"/>
      <c r="AC287" s="81"/>
      <c r="AD287" s="82"/>
      <c r="AE287" s="82"/>
      <c r="AF287" s="82"/>
    </row>
    <row r="288" spans="1:32" s="74" customFormat="1" ht="12.75" customHeight="1" x14ac:dyDescent="0.2">
      <c r="A288" s="20" t="s">
        <v>908</v>
      </c>
      <c r="B288" s="20" t="s">
        <v>909</v>
      </c>
      <c r="C288" s="70">
        <v>0</v>
      </c>
      <c r="D288" s="70">
        <v>0</v>
      </c>
      <c r="E288" s="70">
        <v>0</v>
      </c>
      <c r="F288" s="70">
        <v>0</v>
      </c>
      <c r="G288" s="70">
        <v>0</v>
      </c>
      <c r="H288" s="70">
        <v>0</v>
      </c>
      <c r="I288" s="70">
        <v>0</v>
      </c>
      <c r="J288" s="70">
        <v>0</v>
      </c>
      <c r="K288" s="70">
        <v>0</v>
      </c>
      <c r="L288" s="70">
        <v>0</v>
      </c>
      <c r="M288" s="70">
        <v>197964</v>
      </c>
      <c r="N288" s="70">
        <v>5000</v>
      </c>
      <c r="O288" s="70">
        <v>0</v>
      </c>
      <c r="P288" s="70">
        <v>0</v>
      </c>
      <c r="Q288" s="70">
        <v>339</v>
      </c>
      <c r="R288" s="70">
        <v>0</v>
      </c>
      <c r="S288" s="70">
        <v>0</v>
      </c>
      <c r="T288" s="70">
        <v>0</v>
      </c>
      <c r="U288" s="70">
        <v>15000</v>
      </c>
      <c r="V288" s="70">
        <v>39000</v>
      </c>
      <c r="W288" s="70">
        <v>0</v>
      </c>
      <c r="X288" s="70" t="s">
        <v>1102</v>
      </c>
      <c r="Y288" s="70" t="s">
        <v>1100</v>
      </c>
      <c r="Z288" s="81"/>
      <c r="AA288" s="80"/>
      <c r="AB288" s="81"/>
      <c r="AC288" s="81"/>
      <c r="AD288" s="82"/>
      <c r="AE288" s="82"/>
      <c r="AF288" s="82"/>
    </row>
    <row r="289" spans="1:32" s="74" customFormat="1" ht="12.75" customHeight="1" x14ac:dyDescent="0.2">
      <c r="A289" s="20" t="s">
        <v>1706</v>
      </c>
      <c r="B289" s="20" t="s">
        <v>1707</v>
      </c>
      <c r="C289" s="70">
        <v>0</v>
      </c>
      <c r="D289" s="70">
        <v>0</v>
      </c>
      <c r="E289" s="70">
        <v>0</v>
      </c>
      <c r="F289" s="70">
        <v>0</v>
      </c>
      <c r="G289" s="70">
        <v>0</v>
      </c>
      <c r="H289" s="70">
        <v>0</v>
      </c>
      <c r="I289" s="70">
        <v>0</v>
      </c>
      <c r="J289" s="70">
        <v>0</v>
      </c>
      <c r="K289" s="70">
        <v>0</v>
      </c>
      <c r="L289" s="70">
        <v>0</v>
      </c>
      <c r="M289" s="70">
        <v>9036</v>
      </c>
      <c r="N289" s="70">
        <v>1</v>
      </c>
      <c r="O289" s="70">
        <v>0</v>
      </c>
      <c r="P289" s="70">
        <v>0</v>
      </c>
      <c r="Q289" s="70">
        <v>0</v>
      </c>
      <c r="R289" s="70">
        <v>0</v>
      </c>
      <c r="S289" s="70">
        <v>0</v>
      </c>
      <c r="T289" s="70">
        <v>0</v>
      </c>
      <c r="U289" s="70">
        <v>0</v>
      </c>
      <c r="V289" s="70">
        <v>0</v>
      </c>
      <c r="W289" s="70">
        <v>0</v>
      </c>
      <c r="X289" s="70" t="s">
        <v>1105</v>
      </c>
      <c r="Y289" s="70" t="s">
        <v>1105</v>
      </c>
      <c r="Z289" s="81"/>
      <c r="AA289" s="80"/>
      <c r="AB289" s="81"/>
      <c r="AC289" s="81"/>
      <c r="AD289" s="82"/>
      <c r="AE289" s="82"/>
      <c r="AF289" s="82"/>
    </row>
    <row r="290" spans="1:32" s="74" customFormat="1" ht="12.75" customHeight="1" x14ac:dyDescent="0.2">
      <c r="A290" s="20" t="s">
        <v>382</v>
      </c>
      <c r="B290" s="20" t="s">
        <v>146</v>
      </c>
      <c r="C290" s="70">
        <v>0</v>
      </c>
      <c r="D290" s="70">
        <v>0</v>
      </c>
      <c r="E290" s="70">
        <v>0</v>
      </c>
      <c r="F290" s="70">
        <v>0</v>
      </c>
      <c r="G290" s="70">
        <v>0</v>
      </c>
      <c r="H290" s="70">
        <v>0</v>
      </c>
      <c r="I290" s="70">
        <v>0</v>
      </c>
      <c r="J290" s="70">
        <v>0</v>
      </c>
      <c r="K290" s="70">
        <v>0</v>
      </c>
      <c r="L290" s="70">
        <v>0</v>
      </c>
      <c r="M290" s="70">
        <v>468399</v>
      </c>
      <c r="N290" s="70">
        <v>15000</v>
      </c>
      <c r="O290" s="70">
        <v>0</v>
      </c>
      <c r="P290" s="70">
        <v>0</v>
      </c>
      <c r="Q290" s="70">
        <v>0</v>
      </c>
      <c r="R290" s="70">
        <v>0</v>
      </c>
      <c r="S290" s="70">
        <v>8000</v>
      </c>
      <c r="T290" s="70">
        <v>0</v>
      </c>
      <c r="U290" s="70">
        <v>0</v>
      </c>
      <c r="V290" s="70">
        <v>0</v>
      </c>
      <c r="W290" s="70">
        <v>0</v>
      </c>
      <c r="X290" s="70" t="s">
        <v>1104</v>
      </c>
      <c r="Y290" s="70" t="s">
        <v>1100</v>
      </c>
      <c r="Z290" s="81"/>
      <c r="AA290" s="80"/>
      <c r="AB290" s="81"/>
      <c r="AC290" s="81"/>
      <c r="AD290" s="82"/>
      <c r="AE290" s="82"/>
      <c r="AF290" s="82"/>
    </row>
    <row r="291" spans="1:32" s="74" customFormat="1" ht="12.75" customHeight="1" x14ac:dyDescent="0.2">
      <c r="A291" s="20" t="s">
        <v>628</v>
      </c>
      <c r="B291" s="20" t="s">
        <v>147</v>
      </c>
      <c r="C291" s="70">
        <v>0</v>
      </c>
      <c r="D291" s="70">
        <v>0</v>
      </c>
      <c r="E291" s="70">
        <v>0</v>
      </c>
      <c r="F291" s="70">
        <v>0</v>
      </c>
      <c r="G291" s="70">
        <v>0</v>
      </c>
      <c r="H291" s="70">
        <v>0</v>
      </c>
      <c r="I291" s="70">
        <v>0</v>
      </c>
      <c r="J291" s="70">
        <v>0</v>
      </c>
      <c r="K291" s="70">
        <v>0</v>
      </c>
      <c r="L291" s="70">
        <v>0</v>
      </c>
      <c r="M291" s="70">
        <v>10000</v>
      </c>
      <c r="N291" s="70">
        <v>0</v>
      </c>
      <c r="O291" s="70">
        <v>0</v>
      </c>
      <c r="P291" s="70">
        <v>0</v>
      </c>
      <c r="Q291" s="70">
        <v>0</v>
      </c>
      <c r="R291" s="70">
        <v>0</v>
      </c>
      <c r="S291" s="70">
        <v>0</v>
      </c>
      <c r="T291" s="70">
        <v>0</v>
      </c>
      <c r="U291" s="70">
        <v>0</v>
      </c>
      <c r="V291" s="70">
        <v>0</v>
      </c>
      <c r="W291" s="70">
        <v>0</v>
      </c>
      <c r="X291" s="70" t="s">
        <v>1104</v>
      </c>
      <c r="Y291" s="70" t="s">
        <v>1103</v>
      </c>
      <c r="Z291" s="81"/>
      <c r="AA291" s="80"/>
      <c r="AB291" s="81"/>
      <c r="AC291" s="81"/>
      <c r="AD291" s="82"/>
      <c r="AE291" s="82"/>
      <c r="AF291" s="82"/>
    </row>
    <row r="292" spans="1:32" s="74" customFormat="1" ht="12.75" customHeight="1" x14ac:dyDescent="0.2">
      <c r="A292" s="20" t="s">
        <v>910</v>
      </c>
      <c r="B292" s="20" t="s">
        <v>911</v>
      </c>
      <c r="C292" s="70">
        <v>0</v>
      </c>
      <c r="D292" s="70">
        <v>0</v>
      </c>
      <c r="E292" s="70">
        <v>0</v>
      </c>
      <c r="F292" s="70">
        <v>0</v>
      </c>
      <c r="G292" s="70">
        <v>0</v>
      </c>
      <c r="H292" s="70">
        <v>0</v>
      </c>
      <c r="I292" s="70">
        <v>0</v>
      </c>
      <c r="J292" s="70">
        <v>0</v>
      </c>
      <c r="K292" s="70">
        <v>0</v>
      </c>
      <c r="L292" s="70">
        <v>0</v>
      </c>
      <c r="M292" s="70">
        <v>51756</v>
      </c>
      <c r="N292" s="70">
        <v>10600</v>
      </c>
      <c r="O292" s="70">
        <v>0</v>
      </c>
      <c r="P292" s="70">
        <v>0</v>
      </c>
      <c r="Q292" s="70">
        <v>0</v>
      </c>
      <c r="R292" s="70">
        <v>0</v>
      </c>
      <c r="S292" s="70">
        <v>0</v>
      </c>
      <c r="T292" s="70">
        <v>0</v>
      </c>
      <c r="U292" s="70">
        <v>3000</v>
      </c>
      <c r="V292" s="70">
        <v>19000</v>
      </c>
      <c r="W292" s="70">
        <v>0</v>
      </c>
      <c r="X292" s="70" t="s">
        <v>1101</v>
      </c>
      <c r="Y292" s="70" t="s">
        <v>1100</v>
      </c>
      <c r="Z292" s="81"/>
      <c r="AA292" s="80"/>
      <c r="AB292" s="81"/>
      <c r="AC292" s="81"/>
      <c r="AD292" s="82"/>
      <c r="AE292" s="82"/>
      <c r="AF292" s="82"/>
    </row>
    <row r="293" spans="1:32" s="74" customFormat="1" ht="12.75" customHeight="1" x14ac:dyDescent="0.2">
      <c r="A293" s="20" t="s">
        <v>912</v>
      </c>
      <c r="B293" s="20" t="s">
        <v>913</v>
      </c>
      <c r="C293" s="70">
        <v>0</v>
      </c>
      <c r="D293" s="70">
        <v>0</v>
      </c>
      <c r="E293" s="70">
        <v>0</v>
      </c>
      <c r="F293" s="70">
        <v>0</v>
      </c>
      <c r="G293" s="70">
        <v>0</v>
      </c>
      <c r="H293" s="70">
        <v>0</v>
      </c>
      <c r="I293" s="70">
        <v>0</v>
      </c>
      <c r="J293" s="70">
        <v>0</v>
      </c>
      <c r="K293" s="70">
        <v>0</v>
      </c>
      <c r="L293" s="70">
        <v>0</v>
      </c>
      <c r="M293" s="70">
        <v>126170</v>
      </c>
      <c r="N293" s="70">
        <v>33400</v>
      </c>
      <c r="O293" s="70">
        <v>0</v>
      </c>
      <c r="P293" s="70">
        <v>0</v>
      </c>
      <c r="Q293" s="70">
        <v>0</v>
      </c>
      <c r="R293" s="70">
        <v>0</v>
      </c>
      <c r="S293" s="70">
        <v>0</v>
      </c>
      <c r="T293" s="70">
        <v>0</v>
      </c>
      <c r="U293" s="70">
        <v>0</v>
      </c>
      <c r="V293" s="70">
        <v>35000</v>
      </c>
      <c r="W293" s="70">
        <v>0</v>
      </c>
      <c r="X293" s="70" t="s">
        <v>1102</v>
      </c>
      <c r="Y293" s="70" t="s">
        <v>1100</v>
      </c>
      <c r="Z293" s="81"/>
      <c r="AA293" s="80"/>
      <c r="AB293" s="81"/>
      <c r="AC293" s="81"/>
      <c r="AD293" s="82"/>
      <c r="AE293" s="82"/>
      <c r="AF293" s="82"/>
    </row>
    <row r="294" spans="1:32" s="74" customFormat="1" ht="12.75" customHeight="1" x14ac:dyDescent="0.2">
      <c r="A294" s="20" t="s">
        <v>916</v>
      </c>
      <c r="B294" s="20" t="s">
        <v>917</v>
      </c>
      <c r="C294" s="70">
        <v>0</v>
      </c>
      <c r="D294" s="70">
        <v>0</v>
      </c>
      <c r="E294" s="70">
        <v>0</v>
      </c>
      <c r="F294" s="70">
        <v>0</v>
      </c>
      <c r="G294" s="70">
        <v>0</v>
      </c>
      <c r="H294" s="70">
        <v>0</v>
      </c>
      <c r="I294" s="70">
        <v>1086</v>
      </c>
      <c r="J294" s="70">
        <v>0</v>
      </c>
      <c r="K294" s="70">
        <v>0</v>
      </c>
      <c r="L294" s="70">
        <v>0</v>
      </c>
      <c r="M294" s="70">
        <v>174713</v>
      </c>
      <c r="N294" s="70">
        <v>62500</v>
      </c>
      <c r="O294" s="70">
        <v>0</v>
      </c>
      <c r="P294" s="70">
        <v>12928</v>
      </c>
      <c r="Q294" s="70">
        <v>0</v>
      </c>
      <c r="R294" s="70">
        <v>0</v>
      </c>
      <c r="S294" s="70">
        <v>0</v>
      </c>
      <c r="T294" s="70">
        <v>0</v>
      </c>
      <c r="U294" s="70">
        <v>0</v>
      </c>
      <c r="V294" s="70">
        <v>0</v>
      </c>
      <c r="W294" s="70">
        <v>0</v>
      </c>
      <c r="X294" s="70" t="s">
        <v>1101</v>
      </c>
      <c r="Y294" s="70" t="s">
        <v>1100</v>
      </c>
      <c r="Z294" s="81"/>
      <c r="AA294" s="80"/>
      <c r="AB294" s="81"/>
      <c r="AC294" s="81"/>
      <c r="AD294" s="82"/>
      <c r="AE294" s="82"/>
      <c r="AF294" s="82"/>
    </row>
    <row r="295" spans="1:32" s="74" customFormat="1" ht="12.75" customHeight="1" x14ac:dyDescent="0.2">
      <c r="A295" s="20" t="s">
        <v>482</v>
      </c>
      <c r="B295" s="20" t="s">
        <v>148</v>
      </c>
      <c r="C295" s="70">
        <v>0</v>
      </c>
      <c r="D295" s="70">
        <v>0</v>
      </c>
      <c r="E295" s="70">
        <v>0</v>
      </c>
      <c r="F295" s="70">
        <v>0</v>
      </c>
      <c r="G295" s="70">
        <v>0</v>
      </c>
      <c r="H295" s="70">
        <v>0</v>
      </c>
      <c r="I295" s="70">
        <v>0</v>
      </c>
      <c r="J295" s="70">
        <v>0</v>
      </c>
      <c r="K295" s="70">
        <v>0</v>
      </c>
      <c r="L295" s="70">
        <v>0</v>
      </c>
      <c r="M295" s="70">
        <v>144109</v>
      </c>
      <c r="N295" s="70">
        <v>0</v>
      </c>
      <c r="O295" s="70">
        <v>0</v>
      </c>
      <c r="P295" s="70">
        <v>0</v>
      </c>
      <c r="Q295" s="70">
        <v>0</v>
      </c>
      <c r="R295" s="70">
        <v>0</v>
      </c>
      <c r="S295" s="70">
        <v>0</v>
      </c>
      <c r="T295" s="70">
        <v>0</v>
      </c>
      <c r="U295" s="70">
        <v>0</v>
      </c>
      <c r="V295" s="70">
        <v>0</v>
      </c>
      <c r="W295" s="70">
        <v>0</v>
      </c>
      <c r="X295" s="70" t="s">
        <v>1104</v>
      </c>
      <c r="Y295" s="70" t="s">
        <v>1103</v>
      </c>
      <c r="Z295" s="81"/>
      <c r="AA295" s="80"/>
      <c r="AB295" s="81"/>
      <c r="AC295" s="81"/>
      <c r="AD295" s="82"/>
      <c r="AE295" s="82"/>
      <c r="AF295" s="82"/>
    </row>
    <row r="296" spans="1:32" s="74" customFormat="1" ht="12.75" customHeight="1" x14ac:dyDescent="0.2">
      <c r="A296" s="20" t="s">
        <v>762</v>
      </c>
      <c r="B296" s="20" t="s">
        <v>359</v>
      </c>
      <c r="C296" s="70">
        <v>0</v>
      </c>
      <c r="D296" s="70">
        <v>0</v>
      </c>
      <c r="E296" s="70">
        <v>0</v>
      </c>
      <c r="F296" s="70">
        <v>0</v>
      </c>
      <c r="G296" s="70">
        <v>0</v>
      </c>
      <c r="H296" s="70">
        <v>0</v>
      </c>
      <c r="I296" s="70">
        <v>0</v>
      </c>
      <c r="J296" s="70">
        <v>0</v>
      </c>
      <c r="K296" s="70">
        <v>0</v>
      </c>
      <c r="L296" s="70">
        <v>0</v>
      </c>
      <c r="M296" s="70">
        <v>0</v>
      </c>
      <c r="N296" s="70">
        <v>0</v>
      </c>
      <c r="O296" s="70">
        <v>0</v>
      </c>
      <c r="P296" s="70">
        <v>0</v>
      </c>
      <c r="Q296" s="70">
        <v>0</v>
      </c>
      <c r="R296" s="70">
        <v>0</v>
      </c>
      <c r="S296" s="70">
        <v>0</v>
      </c>
      <c r="T296" s="70">
        <v>0</v>
      </c>
      <c r="U296" s="70">
        <v>0</v>
      </c>
      <c r="V296" s="70">
        <v>0</v>
      </c>
      <c r="W296" s="70">
        <v>0</v>
      </c>
      <c r="X296" s="70" t="s">
        <v>1104</v>
      </c>
      <c r="Y296" s="70" t="s">
        <v>1153</v>
      </c>
      <c r="Z296" s="81"/>
      <c r="AA296" s="80"/>
      <c r="AB296" s="81"/>
      <c r="AC296" s="81"/>
      <c r="AD296" s="82"/>
      <c r="AE296" s="82"/>
      <c r="AF296" s="82"/>
    </row>
    <row r="297" spans="1:32" s="74" customFormat="1" ht="12.75" customHeight="1" x14ac:dyDescent="0.2">
      <c r="A297" s="20" t="s">
        <v>590</v>
      </c>
      <c r="B297" s="20" t="s">
        <v>778</v>
      </c>
      <c r="C297" s="70">
        <v>0</v>
      </c>
      <c r="D297" s="70">
        <v>0</v>
      </c>
      <c r="E297" s="70">
        <v>0</v>
      </c>
      <c r="F297" s="70">
        <v>375</v>
      </c>
      <c r="G297" s="70">
        <v>0</v>
      </c>
      <c r="H297" s="70">
        <v>0</v>
      </c>
      <c r="I297" s="70">
        <v>0</v>
      </c>
      <c r="J297" s="70">
        <v>0</v>
      </c>
      <c r="K297" s="70">
        <v>0</v>
      </c>
      <c r="L297" s="70">
        <v>0</v>
      </c>
      <c r="M297" s="70">
        <v>70623</v>
      </c>
      <c r="N297" s="70">
        <v>16500</v>
      </c>
      <c r="O297" s="70">
        <v>0</v>
      </c>
      <c r="P297" s="70">
        <v>0</v>
      </c>
      <c r="Q297" s="70">
        <v>0</v>
      </c>
      <c r="R297" s="70">
        <v>0</v>
      </c>
      <c r="S297" s="70">
        <v>0</v>
      </c>
      <c r="T297" s="70">
        <v>0</v>
      </c>
      <c r="U297" s="70">
        <v>0</v>
      </c>
      <c r="V297" s="70">
        <v>141</v>
      </c>
      <c r="W297" s="70">
        <v>0</v>
      </c>
      <c r="X297" s="70" t="s">
        <v>1104</v>
      </c>
      <c r="Y297" s="70" t="s">
        <v>1103</v>
      </c>
      <c r="Z297" s="81"/>
      <c r="AA297" s="80"/>
      <c r="AB297" s="81"/>
      <c r="AC297" s="81"/>
      <c r="AD297" s="82"/>
      <c r="AE297" s="82"/>
      <c r="AF297" s="82"/>
    </row>
    <row r="298" spans="1:32" s="74" customFormat="1" ht="12.75" customHeight="1" x14ac:dyDescent="0.2">
      <c r="A298" s="20" t="s">
        <v>673</v>
      </c>
      <c r="B298" s="20" t="s">
        <v>149</v>
      </c>
      <c r="C298" s="70">
        <v>0</v>
      </c>
      <c r="D298" s="70">
        <v>0</v>
      </c>
      <c r="E298" s="70">
        <v>0</v>
      </c>
      <c r="F298" s="70">
        <v>0</v>
      </c>
      <c r="G298" s="70">
        <v>0</v>
      </c>
      <c r="H298" s="70">
        <v>0</v>
      </c>
      <c r="I298" s="70">
        <v>0</v>
      </c>
      <c r="J298" s="70">
        <v>0</v>
      </c>
      <c r="K298" s="70">
        <v>0</v>
      </c>
      <c r="L298" s="70">
        <v>3199</v>
      </c>
      <c r="M298" s="70">
        <v>193661</v>
      </c>
      <c r="N298" s="70">
        <v>265000</v>
      </c>
      <c r="O298" s="70">
        <v>0</v>
      </c>
      <c r="P298" s="70">
        <v>24053</v>
      </c>
      <c r="Q298" s="70">
        <v>0</v>
      </c>
      <c r="R298" s="70">
        <v>0</v>
      </c>
      <c r="S298" s="70">
        <v>0</v>
      </c>
      <c r="T298" s="70">
        <v>0</v>
      </c>
      <c r="U298" s="70">
        <v>56000</v>
      </c>
      <c r="V298" s="70">
        <v>2000</v>
      </c>
      <c r="W298" s="70">
        <v>119500</v>
      </c>
      <c r="X298" s="70" t="s">
        <v>1104</v>
      </c>
      <c r="Y298" s="70" t="s">
        <v>1107</v>
      </c>
      <c r="Z298" s="81"/>
      <c r="AA298" s="80"/>
      <c r="AB298" s="81"/>
      <c r="AC298" s="81"/>
      <c r="AD298" s="82"/>
      <c r="AE298" s="82"/>
      <c r="AF298" s="82"/>
    </row>
    <row r="299" spans="1:32" s="74" customFormat="1" ht="12.75" customHeight="1" x14ac:dyDescent="0.2">
      <c r="A299" s="20" t="s">
        <v>611</v>
      </c>
      <c r="B299" s="20" t="s">
        <v>287</v>
      </c>
      <c r="C299" s="70">
        <v>0</v>
      </c>
      <c r="D299" s="70">
        <v>0</v>
      </c>
      <c r="E299" s="70">
        <v>0</v>
      </c>
      <c r="F299" s="70">
        <v>0</v>
      </c>
      <c r="G299" s="70">
        <v>0</v>
      </c>
      <c r="H299" s="70">
        <v>0</v>
      </c>
      <c r="I299" s="70">
        <v>0</v>
      </c>
      <c r="J299" s="70">
        <v>0</v>
      </c>
      <c r="K299" s="70">
        <v>0</v>
      </c>
      <c r="L299" s="70">
        <v>0</v>
      </c>
      <c r="M299" s="70">
        <v>0</v>
      </c>
      <c r="N299" s="70">
        <v>0</v>
      </c>
      <c r="O299" s="70">
        <v>0</v>
      </c>
      <c r="P299" s="70">
        <v>0</v>
      </c>
      <c r="Q299" s="70">
        <v>0</v>
      </c>
      <c r="R299" s="70">
        <v>0</v>
      </c>
      <c r="S299" s="70">
        <v>0</v>
      </c>
      <c r="T299" s="70">
        <v>0</v>
      </c>
      <c r="U299" s="70">
        <v>0</v>
      </c>
      <c r="V299" s="70">
        <v>0</v>
      </c>
      <c r="W299" s="70">
        <v>0</v>
      </c>
      <c r="X299" s="70" t="s">
        <v>1104</v>
      </c>
      <c r="Y299" s="70" t="s">
        <v>1103</v>
      </c>
      <c r="Z299" s="81"/>
      <c r="AA299" s="80"/>
      <c r="AB299" s="81"/>
      <c r="AC299" s="81"/>
      <c r="AD299" s="82"/>
      <c r="AE299" s="82"/>
      <c r="AF299" s="82"/>
    </row>
    <row r="300" spans="1:32" s="74" customFormat="1" ht="12.75" customHeight="1" x14ac:dyDescent="0.2">
      <c r="A300" s="20" t="s">
        <v>717</v>
      </c>
      <c r="B300" s="20" t="s">
        <v>150</v>
      </c>
      <c r="C300" s="70">
        <v>0</v>
      </c>
      <c r="D300" s="70">
        <v>0</v>
      </c>
      <c r="E300" s="70">
        <v>0</v>
      </c>
      <c r="F300" s="70">
        <v>10000</v>
      </c>
      <c r="G300" s="70">
        <v>0</v>
      </c>
      <c r="H300" s="70">
        <v>0</v>
      </c>
      <c r="I300" s="70">
        <v>0</v>
      </c>
      <c r="J300" s="70">
        <v>0</v>
      </c>
      <c r="K300" s="70">
        <v>0</v>
      </c>
      <c r="L300" s="70">
        <v>0</v>
      </c>
      <c r="M300" s="70">
        <v>138002</v>
      </c>
      <c r="N300" s="70">
        <v>398500</v>
      </c>
      <c r="O300" s="70">
        <v>0</v>
      </c>
      <c r="P300" s="70">
        <v>0</v>
      </c>
      <c r="Q300" s="70">
        <v>0</v>
      </c>
      <c r="R300" s="70">
        <v>0</v>
      </c>
      <c r="S300" s="70">
        <v>0</v>
      </c>
      <c r="T300" s="70">
        <v>0</v>
      </c>
      <c r="U300" s="70">
        <v>184310</v>
      </c>
      <c r="V300" s="70">
        <v>60000</v>
      </c>
      <c r="W300" s="70">
        <v>0</v>
      </c>
      <c r="X300" s="70" t="s">
        <v>1104</v>
      </c>
      <c r="Y300" s="70" t="s">
        <v>1106</v>
      </c>
      <c r="Z300" s="81"/>
      <c r="AA300" s="80"/>
      <c r="AB300" s="81"/>
      <c r="AC300" s="81"/>
      <c r="AD300" s="82"/>
      <c r="AE300" s="82"/>
      <c r="AF300" s="82"/>
    </row>
    <row r="301" spans="1:32" s="74" customFormat="1" ht="12.75" customHeight="1" x14ac:dyDescent="0.2">
      <c r="A301" s="20" t="s">
        <v>918</v>
      </c>
      <c r="B301" s="20" t="s">
        <v>919</v>
      </c>
      <c r="C301" s="70">
        <v>0</v>
      </c>
      <c r="D301" s="70">
        <v>0</v>
      </c>
      <c r="E301" s="70">
        <v>0</v>
      </c>
      <c r="F301" s="70">
        <v>0</v>
      </c>
      <c r="G301" s="70">
        <v>0</v>
      </c>
      <c r="H301" s="70">
        <v>0</v>
      </c>
      <c r="I301" s="70">
        <v>0</v>
      </c>
      <c r="J301" s="70">
        <v>0</v>
      </c>
      <c r="K301" s="70">
        <v>0</v>
      </c>
      <c r="L301" s="70">
        <v>40000</v>
      </c>
      <c r="M301" s="70">
        <v>71137</v>
      </c>
      <c r="N301" s="70">
        <v>30000</v>
      </c>
      <c r="O301" s="70">
        <v>0</v>
      </c>
      <c r="P301" s="70">
        <v>0</v>
      </c>
      <c r="Q301" s="70">
        <v>0</v>
      </c>
      <c r="R301" s="70">
        <v>0</v>
      </c>
      <c r="S301" s="70">
        <v>0</v>
      </c>
      <c r="T301" s="70">
        <v>0</v>
      </c>
      <c r="U301" s="70">
        <v>5000</v>
      </c>
      <c r="V301" s="70">
        <v>63075</v>
      </c>
      <c r="W301" s="70">
        <v>0</v>
      </c>
      <c r="X301" s="70" t="s">
        <v>1101</v>
      </c>
      <c r="Y301" s="70" t="s">
        <v>1100</v>
      </c>
      <c r="Z301" s="81"/>
      <c r="AA301" s="80"/>
      <c r="AB301" s="81"/>
      <c r="AC301" s="81"/>
      <c r="AD301" s="82"/>
      <c r="AE301" s="82"/>
      <c r="AF301" s="82"/>
    </row>
    <row r="302" spans="1:32" s="74" customFormat="1" ht="12.75" customHeight="1" x14ac:dyDescent="0.2">
      <c r="A302" s="20" t="s">
        <v>1708</v>
      </c>
      <c r="B302" s="20" t="s">
        <v>1709</v>
      </c>
      <c r="C302" s="70">
        <v>0</v>
      </c>
      <c r="D302" s="70">
        <v>0</v>
      </c>
      <c r="E302" s="70">
        <v>0</v>
      </c>
      <c r="F302" s="70">
        <v>0</v>
      </c>
      <c r="G302" s="70">
        <v>0</v>
      </c>
      <c r="H302" s="70">
        <v>0</v>
      </c>
      <c r="I302" s="70">
        <v>0</v>
      </c>
      <c r="J302" s="70">
        <v>0</v>
      </c>
      <c r="K302" s="70">
        <v>0</v>
      </c>
      <c r="L302" s="70">
        <v>0</v>
      </c>
      <c r="M302" s="70">
        <v>59463</v>
      </c>
      <c r="N302" s="70">
        <v>0</v>
      </c>
      <c r="O302" s="70">
        <v>0</v>
      </c>
      <c r="P302" s="70">
        <v>0</v>
      </c>
      <c r="Q302" s="70">
        <v>0</v>
      </c>
      <c r="R302" s="70">
        <v>0</v>
      </c>
      <c r="S302" s="70">
        <v>0</v>
      </c>
      <c r="T302" s="70">
        <v>0</v>
      </c>
      <c r="U302" s="70">
        <v>0</v>
      </c>
      <c r="V302" s="70">
        <v>0</v>
      </c>
      <c r="W302" s="70">
        <v>0</v>
      </c>
      <c r="X302" s="70" t="s">
        <v>1105</v>
      </c>
      <c r="Y302" s="70" t="s">
        <v>1105</v>
      </c>
      <c r="Z302" s="81"/>
      <c r="AA302" s="80"/>
      <c r="AB302" s="81"/>
      <c r="AC302" s="81"/>
      <c r="AD302" s="82"/>
      <c r="AE302" s="82"/>
      <c r="AF302" s="82"/>
    </row>
    <row r="303" spans="1:32" s="74" customFormat="1" ht="12.75" customHeight="1" x14ac:dyDescent="0.2">
      <c r="A303" s="20" t="s">
        <v>557</v>
      </c>
      <c r="B303" s="20" t="s">
        <v>336</v>
      </c>
      <c r="C303" s="70">
        <v>0</v>
      </c>
      <c r="D303" s="70">
        <v>0</v>
      </c>
      <c r="E303" s="70">
        <v>6395</v>
      </c>
      <c r="F303" s="70">
        <v>5275</v>
      </c>
      <c r="G303" s="70">
        <v>1185</v>
      </c>
      <c r="H303" s="70">
        <v>0</v>
      </c>
      <c r="I303" s="70">
        <v>0</v>
      </c>
      <c r="J303" s="70">
        <v>0</v>
      </c>
      <c r="K303" s="70">
        <v>0</v>
      </c>
      <c r="L303" s="70">
        <v>0</v>
      </c>
      <c r="M303" s="70">
        <v>478726</v>
      </c>
      <c r="N303" s="70">
        <v>42481</v>
      </c>
      <c r="O303" s="70">
        <v>0</v>
      </c>
      <c r="P303" s="70">
        <v>0</v>
      </c>
      <c r="Q303" s="70">
        <v>0</v>
      </c>
      <c r="R303" s="70">
        <v>0</v>
      </c>
      <c r="S303" s="70">
        <v>0</v>
      </c>
      <c r="T303" s="70">
        <v>0</v>
      </c>
      <c r="U303" s="70">
        <v>0</v>
      </c>
      <c r="V303" s="70">
        <v>0</v>
      </c>
      <c r="W303" s="70">
        <v>0</v>
      </c>
      <c r="X303" s="70" t="s">
        <v>1104</v>
      </c>
      <c r="Y303" s="70" t="s">
        <v>1109</v>
      </c>
      <c r="Z303" s="81"/>
      <c r="AA303" s="80"/>
      <c r="AB303" s="81"/>
      <c r="AC303" s="81"/>
      <c r="AD303" s="82"/>
      <c r="AE303" s="82"/>
      <c r="AF303" s="82"/>
    </row>
    <row r="304" spans="1:32" s="74" customFormat="1" ht="12.75" customHeight="1" x14ac:dyDescent="0.2">
      <c r="A304" s="20" t="s">
        <v>1029</v>
      </c>
      <c r="B304" s="20" t="s">
        <v>1030</v>
      </c>
      <c r="C304" s="70">
        <v>0</v>
      </c>
      <c r="D304" s="70">
        <v>0</v>
      </c>
      <c r="E304" s="70">
        <v>0</v>
      </c>
      <c r="F304" s="70">
        <v>0</v>
      </c>
      <c r="G304" s="70">
        <v>0</v>
      </c>
      <c r="H304" s="70">
        <v>0</v>
      </c>
      <c r="I304" s="70">
        <v>0</v>
      </c>
      <c r="J304" s="70">
        <v>0</v>
      </c>
      <c r="K304" s="70">
        <v>0</v>
      </c>
      <c r="L304" s="70">
        <v>0</v>
      </c>
      <c r="M304" s="70">
        <v>12761</v>
      </c>
      <c r="N304" s="70">
        <v>0</v>
      </c>
      <c r="O304" s="70">
        <v>0</v>
      </c>
      <c r="P304" s="70">
        <v>0</v>
      </c>
      <c r="Q304" s="70">
        <v>0</v>
      </c>
      <c r="R304" s="70">
        <v>0</v>
      </c>
      <c r="S304" s="70">
        <v>0</v>
      </c>
      <c r="T304" s="70">
        <v>0</v>
      </c>
      <c r="U304" s="70">
        <v>0</v>
      </c>
      <c r="V304" s="70">
        <v>7000</v>
      </c>
      <c r="W304" s="70">
        <v>0</v>
      </c>
      <c r="X304" s="70" t="s">
        <v>1104</v>
      </c>
      <c r="Y304" s="70" t="s">
        <v>1153</v>
      </c>
      <c r="Z304" s="81"/>
      <c r="AA304" s="80"/>
      <c r="AB304" s="81"/>
      <c r="AC304" s="81"/>
      <c r="AD304" s="82"/>
      <c r="AE304" s="82"/>
      <c r="AF304" s="82"/>
    </row>
    <row r="305" spans="1:32" s="74" customFormat="1" ht="12.75" customHeight="1" x14ac:dyDescent="0.2">
      <c r="A305" s="20" t="s">
        <v>924</v>
      </c>
      <c r="B305" s="20" t="s">
        <v>925</v>
      </c>
      <c r="C305" s="70">
        <v>0</v>
      </c>
      <c r="D305" s="70">
        <v>0</v>
      </c>
      <c r="E305" s="70">
        <v>0</v>
      </c>
      <c r="F305" s="70">
        <v>0</v>
      </c>
      <c r="G305" s="70">
        <v>456</v>
      </c>
      <c r="H305" s="70">
        <v>0</v>
      </c>
      <c r="I305" s="70">
        <v>0</v>
      </c>
      <c r="J305" s="70">
        <v>0</v>
      </c>
      <c r="K305" s="70">
        <v>0</v>
      </c>
      <c r="L305" s="70">
        <v>0</v>
      </c>
      <c r="M305" s="70">
        <v>154379</v>
      </c>
      <c r="N305" s="70">
        <v>47750</v>
      </c>
      <c r="O305" s="70">
        <v>350</v>
      </c>
      <c r="P305" s="70">
        <v>5184</v>
      </c>
      <c r="Q305" s="70">
        <v>0</v>
      </c>
      <c r="R305" s="70">
        <v>0</v>
      </c>
      <c r="S305" s="70">
        <v>200</v>
      </c>
      <c r="T305" s="70">
        <v>0</v>
      </c>
      <c r="U305" s="70">
        <v>0</v>
      </c>
      <c r="V305" s="70">
        <v>50000</v>
      </c>
      <c r="W305" s="70">
        <v>0</v>
      </c>
      <c r="X305" s="70" t="s">
        <v>1102</v>
      </c>
      <c r="Y305" s="70" t="s">
        <v>1100</v>
      </c>
      <c r="Z305" s="81"/>
      <c r="AA305" s="80"/>
      <c r="AB305" s="81"/>
      <c r="AC305" s="81"/>
      <c r="AD305" s="82"/>
      <c r="AE305" s="82"/>
      <c r="AF305" s="82"/>
    </row>
    <row r="306" spans="1:32" s="74" customFormat="1" ht="12.75" customHeight="1" x14ac:dyDescent="0.2">
      <c r="A306" s="20" t="s">
        <v>427</v>
      </c>
      <c r="B306" s="20" t="s">
        <v>151</v>
      </c>
      <c r="C306" s="70">
        <v>0</v>
      </c>
      <c r="D306" s="70">
        <v>0</v>
      </c>
      <c r="E306" s="70">
        <v>0</v>
      </c>
      <c r="F306" s="70">
        <v>0</v>
      </c>
      <c r="G306" s="70">
        <v>0</v>
      </c>
      <c r="H306" s="70">
        <v>0</v>
      </c>
      <c r="I306" s="70">
        <v>0</v>
      </c>
      <c r="J306" s="70">
        <v>0</v>
      </c>
      <c r="K306" s="70">
        <v>0</v>
      </c>
      <c r="L306" s="70">
        <v>0</v>
      </c>
      <c r="M306" s="70">
        <v>2000</v>
      </c>
      <c r="N306" s="70">
        <v>0</v>
      </c>
      <c r="O306" s="70">
        <v>0</v>
      </c>
      <c r="P306" s="70">
        <v>0</v>
      </c>
      <c r="Q306" s="70">
        <v>0</v>
      </c>
      <c r="R306" s="70">
        <v>0</v>
      </c>
      <c r="S306" s="70">
        <v>0</v>
      </c>
      <c r="T306" s="70">
        <v>0</v>
      </c>
      <c r="U306" s="70">
        <v>0</v>
      </c>
      <c r="V306" s="70">
        <v>0</v>
      </c>
      <c r="W306" s="70">
        <v>0</v>
      </c>
      <c r="X306" s="70" t="s">
        <v>1104</v>
      </c>
      <c r="Y306" s="70" t="s">
        <v>1103</v>
      </c>
      <c r="Z306" s="81"/>
      <c r="AA306" s="80"/>
      <c r="AB306" s="81"/>
      <c r="AC306" s="81"/>
      <c r="AD306" s="82"/>
      <c r="AE306" s="82"/>
      <c r="AF306" s="82"/>
    </row>
    <row r="307" spans="1:32" s="74" customFormat="1" ht="12.75" customHeight="1" x14ac:dyDescent="0.2">
      <c r="A307" s="20" t="s">
        <v>437</v>
      </c>
      <c r="B307" s="20" t="s">
        <v>152</v>
      </c>
      <c r="C307" s="70">
        <v>0</v>
      </c>
      <c r="D307" s="70">
        <v>0</v>
      </c>
      <c r="E307" s="70">
        <v>0</v>
      </c>
      <c r="F307" s="70">
        <v>0</v>
      </c>
      <c r="G307" s="70">
        <v>0</v>
      </c>
      <c r="H307" s="70">
        <v>0</v>
      </c>
      <c r="I307" s="70">
        <v>0</v>
      </c>
      <c r="J307" s="70">
        <v>0</v>
      </c>
      <c r="K307" s="70">
        <v>0</v>
      </c>
      <c r="L307" s="70">
        <v>0</v>
      </c>
      <c r="M307" s="70">
        <v>0</v>
      </c>
      <c r="N307" s="70">
        <v>0</v>
      </c>
      <c r="O307" s="70">
        <v>0</v>
      </c>
      <c r="P307" s="70">
        <v>0</v>
      </c>
      <c r="Q307" s="70">
        <v>0</v>
      </c>
      <c r="R307" s="70">
        <v>0</v>
      </c>
      <c r="S307" s="70">
        <v>0</v>
      </c>
      <c r="T307" s="70">
        <v>0</v>
      </c>
      <c r="U307" s="70">
        <v>0</v>
      </c>
      <c r="V307" s="70">
        <v>0</v>
      </c>
      <c r="W307" s="70">
        <v>0</v>
      </c>
      <c r="X307" s="70" t="s">
        <v>1104</v>
      </c>
      <c r="Y307" s="70" t="s">
        <v>1103</v>
      </c>
      <c r="Z307" s="81"/>
      <c r="AA307" s="80"/>
      <c r="AB307" s="81"/>
      <c r="AC307" s="81"/>
      <c r="AD307" s="82"/>
      <c r="AE307" s="82"/>
      <c r="AF307" s="82"/>
    </row>
    <row r="308" spans="1:32" s="74" customFormat="1" ht="12.75" customHeight="1" x14ac:dyDescent="0.2">
      <c r="A308" s="20" t="s">
        <v>419</v>
      </c>
      <c r="B308" s="20" t="s">
        <v>153</v>
      </c>
      <c r="C308" s="70">
        <v>0</v>
      </c>
      <c r="D308" s="70">
        <v>0</v>
      </c>
      <c r="E308" s="70">
        <v>0</v>
      </c>
      <c r="F308" s="70">
        <v>0</v>
      </c>
      <c r="G308" s="70">
        <v>0</v>
      </c>
      <c r="H308" s="70">
        <v>0</v>
      </c>
      <c r="I308" s="70">
        <v>0</v>
      </c>
      <c r="J308" s="70">
        <v>0</v>
      </c>
      <c r="K308" s="70">
        <v>0</v>
      </c>
      <c r="L308" s="70">
        <v>0</v>
      </c>
      <c r="M308" s="70">
        <v>155451</v>
      </c>
      <c r="N308" s="70">
        <v>0</v>
      </c>
      <c r="O308" s="70">
        <v>0</v>
      </c>
      <c r="P308" s="70">
        <v>0</v>
      </c>
      <c r="Q308" s="70">
        <v>0</v>
      </c>
      <c r="R308" s="70">
        <v>0</v>
      </c>
      <c r="S308" s="70">
        <v>0</v>
      </c>
      <c r="T308" s="70">
        <v>0</v>
      </c>
      <c r="U308" s="70">
        <v>0</v>
      </c>
      <c r="V308" s="70">
        <v>0</v>
      </c>
      <c r="W308" s="70">
        <v>0</v>
      </c>
      <c r="X308" s="70" t="s">
        <v>1104</v>
      </c>
      <c r="Y308" s="70" t="s">
        <v>1103</v>
      </c>
      <c r="Z308" s="81"/>
      <c r="AA308" s="80"/>
      <c r="AB308" s="81"/>
      <c r="AC308" s="81"/>
      <c r="AD308" s="82"/>
      <c r="AE308" s="82"/>
      <c r="AF308" s="82"/>
    </row>
    <row r="309" spans="1:32" s="74" customFormat="1" ht="12.75" customHeight="1" x14ac:dyDescent="0.2">
      <c r="A309" s="20" t="s">
        <v>507</v>
      </c>
      <c r="B309" s="20" t="s">
        <v>154</v>
      </c>
      <c r="C309" s="70">
        <v>0</v>
      </c>
      <c r="D309" s="70">
        <v>0</v>
      </c>
      <c r="E309" s="70">
        <v>0</v>
      </c>
      <c r="F309" s="70">
        <v>0</v>
      </c>
      <c r="G309" s="70">
        <v>0</v>
      </c>
      <c r="H309" s="70">
        <v>0</v>
      </c>
      <c r="I309" s="70">
        <v>0</v>
      </c>
      <c r="J309" s="70">
        <v>0</v>
      </c>
      <c r="K309" s="70">
        <v>0</v>
      </c>
      <c r="L309" s="70">
        <v>0</v>
      </c>
      <c r="M309" s="70">
        <v>52664</v>
      </c>
      <c r="N309" s="70">
        <v>30000</v>
      </c>
      <c r="O309" s="70">
        <v>0</v>
      </c>
      <c r="P309" s="70">
        <v>1000</v>
      </c>
      <c r="Q309" s="70">
        <v>0</v>
      </c>
      <c r="R309" s="70">
        <v>0</v>
      </c>
      <c r="S309" s="70">
        <v>0</v>
      </c>
      <c r="T309" s="70">
        <v>0</v>
      </c>
      <c r="U309" s="70">
        <v>10000</v>
      </c>
      <c r="V309" s="70">
        <v>0</v>
      </c>
      <c r="W309" s="70">
        <v>13000</v>
      </c>
      <c r="X309" s="70" t="s">
        <v>1104</v>
      </c>
      <c r="Y309" s="70" t="s">
        <v>1100</v>
      </c>
      <c r="Z309" s="81"/>
      <c r="AA309" s="80"/>
      <c r="AB309" s="81"/>
      <c r="AC309" s="81"/>
      <c r="AD309" s="82"/>
      <c r="AE309" s="82"/>
      <c r="AF309" s="82"/>
    </row>
    <row r="310" spans="1:32" s="74" customFormat="1" ht="12.75" customHeight="1" x14ac:dyDescent="0.2">
      <c r="A310" s="20" t="s">
        <v>499</v>
      </c>
      <c r="B310" s="20" t="s">
        <v>155</v>
      </c>
      <c r="C310" s="70">
        <v>0</v>
      </c>
      <c r="D310" s="70">
        <v>0</v>
      </c>
      <c r="E310" s="70">
        <v>0</v>
      </c>
      <c r="F310" s="70">
        <v>0</v>
      </c>
      <c r="G310" s="70">
        <v>0</v>
      </c>
      <c r="H310" s="70">
        <v>0</v>
      </c>
      <c r="I310" s="70">
        <v>0</v>
      </c>
      <c r="J310" s="70">
        <v>0</v>
      </c>
      <c r="K310" s="70">
        <v>0</v>
      </c>
      <c r="L310" s="70">
        <v>0</v>
      </c>
      <c r="M310" s="70">
        <v>480</v>
      </c>
      <c r="N310" s="70">
        <v>0</v>
      </c>
      <c r="O310" s="70">
        <v>0</v>
      </c>
      <c r="P310" s="70">
        <v>0</v>
      </c>
      <c r="Q310" s="70">
        <v>0</v>
      </c>
      <c r="R310" s="70">
        <v>0</v>
      </c>
      <c r="S310" s="70">
        <v>0</v>
      </c>
      <c r="T310" s="70">
        <v>0</v>
      </c>
      <c r="U310" s="70">
        <v>0</v>
      </c>
      <c r="V310" s="70">
        <v>0</v>
      </c>
      <c r="W310" s="70">
        <v>0</v>
      </c>
      <c r="X310" s="70" t="s">
        <v>1104</v>
      </c>
      <c r="Y310" s="70" t="s">
        <v>1103</v>
      </c>
      <c r="Z310" s="81"/>
      <c r="AA310" s="80"/>
      <c r="AB310" s="81"/>
      <c r="AC310" s="81"/>
      <c r="AD310" s="82"/>
      <c r="AE310" s="82"/>
      <c r="AF310" s="82"/>
    </row>
    <row r="311" spans="1:32" s="74" customFormat="1" ht="12.75" customHeight="1" x14ac:dyDescent="0.2">
      <c r="A311" s="20" t="s">
        <v>553</v>
      </c>
      <c r="B311" s="20" t="s">
        <v>156</v>
      </c>
      <c r="C311" s="70">
        <v>0</v>
      </c>
      <c r="D311" s="70">
        <v>0</v>
      </c>
      <c r="E311" s="70">
        <v>0</v>
      </c>
      <c r="F311" s="70">
        <v>0</v>
      </c>
      <c r="G311" s="70">
        <v>0</v>
      </c>
      <c r="H311" s="70">
        <v>0</v>
      </c>
      <c r="I311" s="70">
        <v>0</v>
      </c>
      <c r="J311" s="70">
        <v>0</v>
      </c>
      <c r="K311" s="70">
        <v>0</v>
      </c>
      <c r="L311" s="70">
        <v>0</v>
      </c>
      <c r="M311" s="70">
        <v>65034</v>
      </c>
      <c r="N311" s="70">
        <v>0</v>
      </c>
      <c r="O311" s="70">
        <v>0</v>
      </c>
      <c r="P311" s="70">
        <v>0</v>
      </c>
      <c r="Q311" s="70">
        <v>0</v>
      </c>
      <c r="R311" s="70">
        <v>0</v>
      </c>
      <c r="S311" s="70">
        <v>0</v>
      </c>
      <c r="T311" s="70">
        <v>0</v>
      </c>
      <c r="U311" s="70">
        <v>0</v>
      </c>
      <c r="V311" s="70">
        <v>0</v>
      </c>
      <c r="W311" s="70">
        <v>0</v>
      </c>
      <c r="X311" s="70" t="s">
        <v>1104</v>
      </c>
      <c r="Y311" s="70" t="s">
        <v>1103</v>
      </c>
      <c r="Z311" s="81"/>
      <c r="AA311" s="80"/>
      <c r="AB311" s="81"/>
      <c r="AC311" s="81"/>
      <c r="AD311" s="82"/>
      <c r="AE311" s="82"/>
      <c r="AF311" s="82"/>
    </row>
    <row r="312" spans="1:32" s="74" customFormat="1" ht="12.75" customHeight="1" x14ac:dyDescent="0.2">
      <c r="A312" s="20" t="s">
        <v>928</v>
      </c>
      <c r="B312" s="20" t="s">
        <v>929</v>
      </c>
      <c r="C312" s="70">
        <v>0</v>
      </c>
      <c r="D312" s="70">
        <v>0</v>
      </c>
      <c r="E312" s="70">
        <v>0</v>
      </c>
      <c r="F312" s="70">
        <v>0</v>
      </c>
      <c r="G312" s="70">
        <v>0</v>
      </c>
      <c r="H312" s="70">
        <v>0</v>
      </c>
      <c r="I312" s="70">
        <v>0</v>
      </c>
      <c r="J312" s="70">
        <v>0</v>
      </c>
      <c r="K312" s="70">
        <v>0</v>
      </c>
      <c r="L312" s="70">
        <v>0</v>
      </c>
      <c r="M312" s="70">
        <v>380344</v>
      </c>
      <c r="N312" s="70">
        <v>91000</v>
      </c>
      <c r="O312" s="70">
        <v>0</v>
      </c>
      <c r="P312" s="70">
        <v>0</v>
      </c>
      <c r="Q312" s="70">
        <v>0</v>
      </c>
      <c r="R312" s="70">
        <v>0</v>
      </c>
      <c r="S312" s="70">
        <v>0</v>
      </c>
      <c r="T312" s="70">
        <v>0</v>
      </c>
      <c r="U312" s="70">
        <v>1000</v>
      </c>
      <c r="V312" s="70">
        <v>102000</v>
      </c>
      <c r="W312" s="70">
        <v>5000</v>
      </c>
      <c r="X312" s="70" t="s">
        <v>1102</v>
      </c>
      <c r="Y312" s="70" t="s">
        <v>1100</v>
      </c>
      <c r="Z312" s="81"/>
      <c r="AA312" s="80"/>
      <c r="AB312" s="81"/>
      <c r="AC312" s="81"/>
      <c r="AD312" s="82"/>
      <c r="AE312" s="82"/>
      <c r="AF312" s="82"/>
    </row>
    <row r="313" spans="1:32" s="74" customFormat="1" ht="12.75" customHeight="1" x14ac:dyDescent="0.2">
      <c r="A313" s="20" t="s">
        <v>508</v>
      </c>
      <c r="B313" s="20" t="s">
        <v>157</v>
      </c>
      <c r="C313" s="70">
        <v>0</v>
      </c>
      <c r="D313" s="70">
        <v>0</v>
      </c>
      <c r="E313" s="70">
        <v>0</v>
      </c>
      <c r="F313" s="70">
        <v>0</v>
      </c>
      <c r="G313" s="70">
        <v>0</v>
      </c>
      <c r="H313" s="70">
        <v>0</v>
      </c>
      <c r="I313" s="70">
        <v>0</v>
      </c>
      <c r="J313" s="70">
        <v>0</v>
      </c>
      <c r="K313" s="70">
        <v>0</v>
      </c>
      <c r="L313" s="70">
        <v>0</v>
      </c>
      <c r="M313" s="70">
        <v>140959</v>
      </c>
      <c r="N313" s="70">
        <v>2000</v>
      </c>
      <c r="O313" s="70">
        <v>0</v>
      </c>
      <c r="P313" s="70">
        <v>0</v>
      </c>
      <c r="Q313" s="70">
        <v>0</v>
      </c>
      <c r="R313" s="70">
        <v>0</v>
      </c>
      <c r="S313" s="70">
        <v>0</v>
      </c>
      <c r="T313" s="70">
        <v>0</v>
      </c>
      <c r="U313" s="70">
        <v>500</v>
      </c>
      <c r="V313" s="70">
        <v>17000</v>
      </c>
      <c r="W313" s="70">
        <v>1000</v>
      </c>
      <c r="X313" s="70" t="s">
        <v>1104</v>
      </c>
      <c r="Y313" s="70" t="s">
        <v>1100</v>
      </c>
      <c r="Z313" s="81"/>
      <c r="AA313" s="80"/>
      <c r="AB313" s="81"/>
      <c r="AC313" s="81"/>
      <c r="AD313" s="82"/>
      <c r="AE313" s="82"/>
      <c r="AF313" s="82"/>
    </row>
    <row r="314" spans="1:32" s="74" customFormat="1" ht="12.75" customHeight="1" x14ac:dyDescent="0.2">
      <c r="A314" s="20" t="s">
        <v>562</v>
      </c>
      <c r="B314" s="20" t="s">
        <v>158</v>
      </c>
      <c r="C314" s="70">
        <v>0</v>
      </c>
      <c r="D314" s="70">
        <v>0</v>
      </c>
      <c r="E314" s="70">
        <v>0</v>
      </c>
      <c r="F314" s="70">
        <v>0</v>
      </c>
      <c r="G314" s="70">
        <v>0</v>
      </c>
      <c r="H314" s="70">
        <v>0</v>
      </c>
      <c r="I314" s="70">
        <v>0</v>
      </c>
      <c r="J314" s="70">
        <v>0</v>
      </c>
      <c r="K314" s="70">
        <v>0</v>
      </c>
      <c r="L314" s="70">
        <v>0</v>
      </c>
      <c r="M314" s="70">
        <v>0</v>
      </c>
      <c r="N314" s="70">
        <v>0</v>
      </c>
      <c r="O314" s="70">
        <v>0</v>
      </c>
      <c r="P314" s="70">
        <v>0</v>
      </c>
      <c r="Q314" s="70">
        <v>0</v>
      </c>
      <c r="R314" s="70">
        <v>0</v>
      </c>
      <c r="S314" s="70">
        <v>0</v>
      </c>
      <c r="T314" s="70">
        <v>0</v>
      </c>
      <c r="U314" s="70">
        <v>0</v>
      </c>
      <c r="V314" s="70">
        <v>0</v>
      </c>
      <c r="W314" s="70">
        <v>0</v>
      </c>
      <c r="X314" s="70" t="s">
        <v>1104</v>
      </c>
      <c r="Y314" s="70" t="s">
        <v>1103</v>
      </c>
      <c r="Z314" s="81"/>
      <c r="AA314" s="80"/>
      <c r="AB314" s="81"/>
      <c r="AC314" s="81"/>
      <c r="AD314" s="82"/>
      <c r="AE314" s="82"/>
      <c r="AF314" s="82"/>
    </row>
    <row r="315" spans="1:32" s="74" customFormat="1" ht="12.75" customHeight="1" x14ac:dyDescent="0.2">
      <c r="A315" s="20" t="s">
        <v>372</v>
      </c>
      <c r="B315" s="20" t="s">
        <v>159</v>
      </c>
      <c r="C315" s="70">
        <v>0</v>
      </c>
      <c r="D315" s="70">
        <v>0</v>
      </c>
      <c r="E315" s="70">
        <v>0</v>
      </c>
      <c r="F315" s="70">
        <v>0</v>
      </c>
      <c r="G315" s="70">
        <v>0</v>
      </c>
      <c r="H315" s="70">
        <v>0</v>
      </c>
      <c r="I315" s="70">
        <v>541</v>
      </c>
      <c r="J315" s="70">
        <v>0</v>
      </c>
      <c r="K315" s="70">
        <v>0</v>
      </c>
      <c r="L315" s="70">
        <v>0</v>
      </c>
      <c r="M315" s="70">
        <v>123323</v>
      </c>
      <c r="N315" s="70">
        <v>0</v>
      </c>
      <c r="O315" s="70">
        <v>0</v>
      </c>
      <c r="P315" s="70">
        <v>0</v>
      </c>
      <c r="Q315" s="70">
        <v>0</v>
      </c>
      <c r="R315" s="70">
        <v>0</v>
      </c>
      <c r="S315" s="70">
        <v>0</v>
      </c>
      <c r="T315" s="70">
        <v>0</v>
      </c>
      <c r="U315" s="70">
        <v>0</v>
      </c>
      <c r="V315" s="70">
        <v>16000</v>
      </c>
      <c r="W315" s="70">
        <v>0</v>
      </c>
      <c r="X315" s="70" t="s">
        <v>1104</v>
      </c>
      <c r="Y315" s="70" t="s">
        <v>1100</v>
      </c>
      <c r="Z315" s="81"/>
      <c r="AA315" s="80"/>
      <c r="AB315" s="81"/>
      <c r="AC315" s="81"/>
      <c r="AD315" s="82"/>
      <c r="AE315" s="82"/>
      <c r="AF315" s="82"/>
    </row>
    <row r="316" spans="1:32" s="74" customFormat="1" ht="12.75" customHeight="1" x14ac:dyDescent="0.2">
      <c r="A316" s="20" t="s">
        <v>674</v>
      </c>
      <c r="B316" s="20" t="s">
        <v>160</v>
      </c>
      <c r="C316" s="70">
        <v>0</v>
      </c>
      <c r="D316" s="70">
        <v>0</v>
      </c>
      <c r="E316" s="70">
        <v>0</v>
      </c>
      <c r="F316" s="70">
        <v>0</v>
      </c>
      <c r="G316" s="70">
        <v>0</v>
      </c>
      <c r="H316" s="70">
        <v>0</v>
      </c>
      <c r="I316" s="70">
        <v>0</v>
      </c>
      <c r="J316" s="70">
        <v>0</v>
      </c>
      <c r="K316" s="70">
        <v>0</v>
      </c>
      <c r="L316" s="70">
        <v>0</v>
      </c>
      <c r="M316" s="70">
        <v>319193</v>
      </c>
      <c r="N316" s="70">
        <v>0</v>
      </c>
      <c r="O316" s="70">
        <v>0</v>
      </c>
      <c r="P316" s="70">
        <v>0</v>
      </c>
      <c r="Q316" s="70">
        <v>0</v>
      </c>
      <c r="R316" s="70">
        <v>0</v>
      </c>
      <c r="S316" s="70">
        <v>0</v>
      </c>
      <c r="T316" s="70">
        <v>0</v>
      </c>
      <c r="U316" s="70">
        <v>20000</v>
      </c>
      <c r="V316" s="70">
        <v>97707</v>
      </c>
      <c r="W316" s="70">
        <v>0</v>
      </c>
      <c r="X316" s="70" t="s">
        <v>1104</v>
      </c>
      <c r="Y316" s="70" t="s">
        <v>1107</v>
      </c>
      <c r="Z316" s="81"/>
      <c r="AA316" s="80"/>
      <c r="AB316" s="81"/>
      <c r="AC316" s="81"/>
      <c r="AD316" s="82"/>
      <c r="AE316" s="82"/>
      <c r="AF316" s="82"/>
    </row>
    <row r="317" spans="1:32" s="74" customFormat="1" ht="12.75" customHeight="1" x14ac:dyDescent="0.2">
      <c r="A317" s="20" t="s">
        <v>998</v>
      </c>
      <c r="B317" s="20" t="s">
        <v>999</v>
      </c>
      <c r="C317" s="70">
        <v>0</v>
      </c>
      <c r="D317" s="70">
        <v>0</v>
      </c>
      <c r="E317" s="70">
        <v>0</v>
      </c>
      <c r="F317" s="70">
        <v>0</v>
      </c>
      <c r="G317" s="70">
        <v>0</v>
      </c>
      <c r="H317" s="70">
        <v>0</v>
      </c>
      <c r="I317" s="70">
        <v>0</v>
      </c>
      <c r="J317" s="70">
        <v>0</v>
      </c>
      <c r="K317" s="70">
        <v>0</v>
      </c>
      <c r="L317" s="70">
        <v>0</v>
      </c>
      <c r="M317" s="70">
        <v>1933</v>
      </c>
      <c r="N317" s="70">
        <v>0</v>
      </c>
      <c r="O317" s="70">
        <v>0</v>
      </c>
      <c r="P317" s="70">
        <v>0</v>
      </c>
      <c r="Q317" s="70">
        <v>0</v>
      </c>
      <c r="R317" s="70">
        <v>0</v>
      </c>
      <c r="S317" s="70">
        <v>0</v>
      </c>
      <c r="T317" s="70">
        <v>0</v>
      </c>
      <c r="U317" s="70">
        <v>0</v>
      </c>
      <c r="V317" s="70">
        <v>0</v>
      </c>
      <c r="W317" s="70">
        <v>0</v>
      </c>
      <c r="X317" s="70" t="s">
        <v>1101</v>
      </c>
      <c r="Y317" s="70" t="s">
        <v>1153</v>
      </c>
      <c r="Z317" s="81"/>
      <c r="AA317" s="80"/>
      <c r="AB317" s="81"/>
      <c r="AC317" s="81"/>
      <c r="AD317" s="82"/>
      <c r="AE317" s="82"/>
      <c r="AF317" s="82"/>
    </row>
    <row r="318" spans="1:32" s="74" customFormat="1" ht="12.75" customHeight="1" x14ac:dyDescent="0.2">
      <c r="A318" s="20" t="s">
        <v>637</v>
      </c>
      <c r="B318" s="20" t="s">
        <v>161</v>
      </c>
      <c r="C318" s="70">
        <v>0</v>
      </c>
      <c r="D318" s="70">
        <v>0</v>
      </c>
      <c r="E318" s="70">
        <v>0</v>
      </c>
      <c r="F318" s="70">
        <v>0</v>
      </c>
      <c r="G318" s="70">
        <v>0</v>
      </c>
      <c r="H318" s="70">
        <v>0</v>
      </c>
      <c r="I318" s="70">
        <v>0</v>
      </c>
      <c r="J318" s="70">
        <v>0</v>
      </c>
      <c r="K318" s="70">
        <v>0</v>
      </c>
      <c r="L318" s="70">
        <v>0</v>
      </c>
      <c r="M318" s="70">
        <v>53539</v>
      </c>
      <c r="N318" s="70">
        <v>0</v>
      </c>
      <c r="O318" s="70">
        <v>0</v>
      </c>
      <c r="P318" s="70">
        <v>0</v>
      </c>
      <c r="Q318" s="70">
        <v>0</v>
      </c>
      <c r="R318" s="70">
        <v>0</v>
      </c>
      <c r="S318" s="70">
        <v>0</v>
      </c>
      <c r="T318" s="70">
        <v>0</v>
      </c>
      <c r="U318" s="70">
        <v>0</v>
      </c>
      <c r="V318" s="70">
        <v>0</v>
      </c>
      <c r="W318" s="70">
        <v>0</v>
      </c>
      <c r="X318" s="70" t="s">
        <v>1104</v>
      </c>
      <c r="Y318" s="70" t="s">
        <v>1103</v>
      </c>
      <c r="Z318" s="81"/>
      <c r="AA318" s="80"/>
      <c r="AB318" s="81"/>
      <c r="AC318" s="81"/>
      <c r="AD318" s="82"/>
      <c r="AE318" s="82"/>
      <c r="AF318" s="82"/>
    </row>
    <row r="319" spans="1:32" s="74" customFormat="1" ht="12.75" customHeight="1" x14ac:dyDescent="0.2">
      <c r="A319" s="20" t="s">
        <v>547</v>
      </c>
      <c r="B319" s="20" t="s">
        <v>162</v>
      </c>
      <c r="C319" s="70">
        <v>0</v>
      </c>
      <c r="D319" s="70">
        <v>0</v>
      </c>
      <c r="E319" s="70">
        <v>0</v>
      </c>
      <c r="F319" s="70">
        <v>0</v>
      </c>
      <c r="G319" s="70">
        <v>0</v>
      </c>
      <c r="H319" s="70">
        <v>0</v>
      </c>
      <c r="I319" s="70">
        <v>0</v>
      </c>
      <c r="J319" s="70">
        <v>0</v>
      </c>
      <c r="K319" s="70">
        <v>0</v>
      </c>
      <c r="L319" s="70">
        <v>0</v>
      </c>
      <c r="M319" s="70">
        <v>74987</v>
      </c>
      <c r="N319" s="70">
        <v>7440</v>
      </c>
      <c r="O319" s="70">
        <v>0</v>
      </c>
      <c r="P319" s="70">
        <v>0</v>
      </c>
      <c r="Q319" s="70">
        <v>0</v>
      </c>
      <c r="R319" s="70">
        <v>0</v>
      </c>
      <c r="S319" s="70">
        <v>0</v>
      </c>
      <c r="T319" s="70">
        <v>0</v>
      </c>
      <c r="U319" s="70">
        <v>0</v>
      </c>
      <c r="V319" s="70">
        <v>0</v>
      </c>
      <c r="W319" s="70">
        <v>1000</v>
      </c>
      <c r="X319" s="70" t="s">
        <v>1104</v>
      </c>
      <c r="Y319" s="70" t="s">
        <v>1103</v>
      </c>
      <c r="Z319" s="81"/>
      <c r="AA319" s="80"/>
      <c r="AB319" s="81"/>
      <c r="AC319" s="81"/>
      <c r="AD319" s="82"/>
      <c r="AE319" s="82"/>
      <c r="AF319" s="82"/>
    </row>
    <row r="320" spans="1:32" s="74" customFormat="1" ht="12.75" customHeight="1" x14ac:dyDescent="0.2">
      <c r="A320" s="20" t="s">
        <v>566</v>
      </c>
      <c r="B320" s="20" t="s">
        <v>1714</v>
      </c>
      <c r="C320" s="70">
        <v>806</v>
      </c>
      <c r="D320" s="70">
        <v>0</v>
      </c>
      <c r="E320" s="70">
        <v>8683</v>
      </c>
      <c r="F320" s="70">
        <v>0</v>
      </c>
      <c r="G320" s="70">
        <v>0</v>
      </c>
      <c r="H320" s="70">
        <v>0</v>
      </c>
      <c r="I320" s="70">
        <v>0</v>
      </c>
      <c r="J320" s="70">
        <v>0</v>
      </c>
      <c r="K320" s="70">
        <v>0</v>
      </c>
      <c r="L320" s="70">
        <v>0</v>
      </c>
      <c r="M320" s="70">
        <v>288975</v>
      </c>
      <c r="N320" s="70">
        <v>20000</v>
      </c>
      <c r="O320" s="70">
        <v>0</v>
      </c>
      <c r="P320" s="70">
        <v>0</v>
      </c>
      <c r="Q320" s="70">
        <v>0</v>
      </c>
      <c r="R320" s="70">
        <v>0</v>
      </c>
      <c r="S320" s="70">
        <v>0</v>
      </c>
      <c r="T320" s="70">
        <v>0</v>
      </c>
      <c r="U320" s="70">
        <v>0</v>
      </c>
      <c r="V320" s="70">
        <v>57590</v>
      </c>
      <c r="W320" s="70">
        <v>0</v>
      </c>
      <c r="X320" s="70" t="s">
        <v>1104</v>
      </c>
      <c r="Y320" s="70" t="s">
        <v>1109</v>
      </c>
      <c r="Z320" s="81"/>
      <c r="AA320" s="80"/>
      <c r="AB320" s="81"/>
      <c r="AC320" s="81"/>
      <c r="AD320" s="82"/>
      <c r="AE320" s="82"/>
      <c r="AF320" s="82"/>
    </row>
    <row r="321" spans="1:32" s="74" customFormat="1" ht="12.75" customHeight="1" x14ac:dyDescent="0.2">
      <c r="A321" s="20" t="s">
        <v>740</v>
      </c>
      <c r="B321" s="20" t="s">
        <v>1132</v>
      </c>
      <c r="C321" s="70">
        <v>0</v>
      </c>
      <c r="D321" s="70">
        <v>0</v>
      </c>
      <c r="E321" s="70">
        <v>0</v>
      </c>
      <c r="F321" s="70">
        <v>0</v>
      </c>
      <c r="G321" s="70">
        <v>0</v>
      </c>
      <c r="H321" s="70">
        <v>0</v>
      </c>
      <c r="I321" s="70">
        <v>0</v>
      </c>
      <c r="J321" s="70">
        <v>0</v>
      </c>
      <c r="K321" s="70">
        <v>0</v>
      </c>
      <c r="L321" s="70">
        <v>0</v>
      </c>
      <c r="M321" s="70">
        <v>14495</v>
      </c>
      <c r="N321" s="70">
        <v>0</v>
      </c>
      <c r="O321" s="70">
        <v>0</v>
      </c>
      <c r="P321" s="70">
        <v>0</v>
      </c>
      <c r="Q321" s="70">
        <v>0</v>
      </c>
      <c r="R321" s="70">
        <v>0</v>
      </c>
      <c r="S321" s="70">
        <v>0</v>
      </c>
      <c r="T321" s="70">
        <v>0</v>
      </c>
      <c r="U321" s="70">
        <v>0</v>
      </c>
      <c r="V321" s="70">
        <v>0</v>
      </c>
      <c r="W321" s="70">
        <v>0</v>
      </c>
      <c r="X321" s="70" t="s">
        <v>1104</v>
      </c>
      <c r="Y321" s="70" t="s">
        <v>1153</v>
      </c>
      <c r="Z321" s="81"/>
      <c r="AA321" s="80"/>
      <c r="AB321" s="81"/>
      <c r="AC321" s="81"/>
      <c r="AD321" s="82"/>
      <c r="AE321" s="82"/>
      <c r="AF321" s="82"/>
    </row>
    <row r="322" spans="1:32" s="74" customFormat="1" ht="12.75" customHeight="1" x14ac:dyDescent="0.2">
      <c r="A322" s="20" t="s">
        <v>1031</v>
      </c>
      <c r="B322" s="20" t="s">
        <v>1032</v>
      </c>
      <c r="C322" s="70">
        <v>0</v>
      </c>
      <c r="D322" s="70">
        <v>0</v>
      </c>
      <c r="E322" s="70">
        <v>34</v>
      </c>
      <c r="F322" s="70">
        <v>0</v>
      </c>
      <c r="G322" s="70">
        <v>0</v>
      </c>
      <c r="H322" s="70">
        <v>0</v>
      </c>
      <c r="I322" s="70">
        <v>0</v>
      </c>
      <c r="J322" s="70">
        <v>0</v>
      </c>
      <c r="K322" s="70">
        <v>0</v>
      </c>
      <c r="L322" s="70">
        <v>0</v>
      </c>
      <c r="M322" s="70">
        <v>0</v>
      </c>
      <c r="N322" s="70">
        <v>0</v>
      </c>
      <c r="O322" s="70">
        <v>0</v>
      </c>
      <c r="P322" s="70">
        <v>0</v>
      </c>
      <c r="Q322" s="70">
        <v>0</v>
      </c>
      <c r="R322" s="70">
        <v>0</v>
      </c>
      <c r="S322" s="70">
        <v>0</v>
      </c>
      <c r="T322" s="70">
        <v>0</v>
      </c>
      <c r="U322" s="70">
        <v>0</v>
      </c>
      <c r="V322" s="70">
        <v>0</v>
      </c>
      <c r="W322" s="70">
        <v>0</v>
      </c>
      <c r="X322" s="70" t="s">
        <v>1104</v>
      </c>
      <c r="Y322" s="70" t="s">
        <v>1153</v>
      </c>
      <c r="Z322" s="81"/>
      <c r="AA322" s="80"/>
      <c r="AB322" s="81"/>
      <c r="AC322" s="81"/>
      <c r="AD322" s="82"/>
      <c r="AE322" s="82"/>
      <c r="AF322" s="82"/>
    </row>
    <row r="323" spans="1:32" s="74" customFormat="1" ht="12.75" customHeight="1" x14ac:dyDescent="0.2">
      <c r="A323" s="20" t="s">
        <v>579</v>
      </c>
      <c r="B323" s="20" t="s">
        <v>163</v>
      </c>
      <c r="C323" s="70">
        <v>9000</v>
      </c>
      <c r="D323" s="70">
        <v>0</v>
      </c>
      <c r="E323" s="70">
        <v>0</v>
      </c>
      <c r="F323" s="70">
        <v>0</v>
      </c>
      <c r="G323" s="70">
        <v>0</v>
      </c>
      <c r="H323" s="70">
        <v>0</v>
      </c>
      <c r="I323" s="70">
        <v>125</v>
      </c>
      <c r="J323" s="70">
        <v>0</v>
      </c>
      <c r="K323" s="70">
        <v>0</v>
      </c>
      <c r="L323" s="70">
        <v>0</v>
      </c>
      <c r="M323" s="70">
        <v>242776.07784000001</v>
      </c>
      <c r="N323" s="70">
        <v>0</v>
      </c>
      <c r="O323" s="70">
        <v>0</v>
      </c>
      <c r="P323" s="70">
        <v>0</v>
      </c>
      <c r="Q323" s="70">
        <v>1097.2339999999999</v>
      </c>
      <c r="R323" s="70">
        <v>0</v>
      </c>
      <c r="S323" s="70">
        <v>7125.0787799999989</v>
      </c>
      <c r="T323" s="70">
        <v>0</v>
      </c>
      <c r="U323" s="70">
        <v>0</v>
      </c>
      <c r="V323" s="70">
        <v>130</v>
      </c>
      <c r="W323" s="70">
        <v>0</v>
      </c>
      <c r="X323" s="70" t="s">
        <v>1104</v>
      </c>
      <c r="Y323" s="70" t="s">
        <v>1103</v>
      </c>
      <c r="Z323" s="81"/>
      <c r="AA323" s="80"/>
      <c r="AB323" s="81"/>
      <c r="AC323" s="81"/>
      <c r="AD323" s="82"/>
      <c r="AE323" s="82"/>
      <c r="AF323" s="82"/>
    </row>
    <row r="324" spans="1:32" s="74" customFormat="1" ht="12.75" customHeight="1" x14ac:dyDescent="0.2">
      <c r="A324" s="20" t="s">
        <v>574</v>
      </c>
      <c r="B324" s="20" t="s">
        <v>338</v>
      </c>
      <c r="C324" s="70">
        <v>0</v>
      </c>
      <c r="D324" s="70">
        <v>0</v>
      </c>
      <c r="E324" s="70">
        <v>0</v>
      </c>
      <c r="F324" s="70">
        <v>0</v>
      </c>
      <c r="G324" s="70">
        <v>0</v>
      </c>
      <c r="H324" s="70">
        <v>0</v>
      </c>
      <c r="I324" s="70">
        <v>0</v>
      </c>
      <c r="J324" s="70">
        <v>0</v>
      </c>
      <c r="K324" s="70">
        <v>0</v>
      </c>
      <c r="L324" s="70">
        <v>0</v>
      </c>
      <c r="M324" s="70">
        <v>304242</v>
      </c>
      <c r="N324" s="70">
        <v>107000</v>
      </c>
      <c r="O324" s="70">
        <v>0</v>
      </c>
      <c r="P324" s="70">
        <v>0</v>
      </c>
      <c r="Q324" s="70">
        <v>0</v>
      </c>
      <c r="R324" s="70">
        <v>0</v>
      </c>
      <c r="S324" s="70">
        <v>0</v>
      </c>
      <c r="T324" s="70">
        <v>0</v>
      </c>
      <c r="U324" s="70">
        <v>43000</v>
      </c>
      <c r="V324" s="70">
        <v>70000</v>
      </c>
      <c r="W324" s="70">
        <v>3000</v>
      </c>
      <c r="X324" s="70" t="s">
        <v>1104</v>
      </c>
      <c r="Y324" s="70" t="s">
        <v>1109</v>
      </c>
      <c r="Z324" s="81"/>
      <c r="AA324" s="80"/>
      <c r="AB324" s="81"/>
      <c r="AC324" s="81"/>
      <c r="AD324" s="82"/>
      <c r="AE324" s="82"/>
      <c r="AF324" s="82"/>
    </row>
    <row r="325" spans="1:32" s="74" customFormat="1" ht="12.75" customHeight="1" x14ac:dyDescent="0.2">
      <c r="A325" s="20" t="s">
        <v>1033</v>
      </c>
      <c r="B325" s="20" t="s">
        <v>1034</v>
      </c>
      <c r="C325" s="70">
        <v>0</v>
      </c>
      <c r="D325" s="70">
        <v>0</v>
      </c>
      <c r="E325" s="70">
        <v>0</v>
      </c>
      <c r="F325" s="70">
        <v>0</v>
      </c>
      <c r="G325" s="70">
        <v>0</v>
      </c>
      <c r="H325" s="70">
        <v>0</v>
      </c>
      <c r="I325" s="70">
        <v>0</v>
      </c>
      <c r="J325" s="70">
        <v>0</v>
      </c>
      <c r="K325" s="70">
        <v>0</v>
      </c>
      <c r="L325" s="70">
        <v>0</v>
      </c>
      <c r="M325" s="70">
        <v>1300</v>
      </c>
      <c r="N325" s="70">
        <v>0</v>
      </c>
      <c r="O325" s="70">
        <v>0</v>
      </c>
      <c r="P325" s="70">
        <v>0</v>
      </c>
      <c r="Q325" s="70">
        <v>0</v>
      </c>
      <c r="R325" s="70">
        <v>0</v>
      </c>
      <c r="S325" s="70">
        <v>0</v>
      </c>
      <c r="T325" s="70">
        <v>0</v>
      </c>
      <c r="U325" s="70">
        <v>0</v>
      </c>
      <c r="V325" s="70">
        <v>0</v>
      </c>
      <c r="W325" s="70">
        <v>0</v>
      </c>
      <c r="X325" s="70" t="s">
        <v>1104</v>
      </c>
      <c r="Y325" s="70" t="s">
        <v>1153</v>
      </c>
      <c r="Z325" s="81"/>
      <c r="AA325" s="80"/>
      <c r="AB325" s="81"/>
      <c r="AC325" s="81"/>
      <c r="AD325" s="82"/>
      <c r="AE325" s="82"/>
      <c r="AF325" s="82"/>
    </row>
    <row r="326" spans="1:32" s="74" customFormat="1" ht="12.75" customHeight="1" x14ac:dyDescent="0.2">
      <c r="A326" s="20" t="s">
        <v>582</v>
      </c>
      <c r="B326" s="20" t="s">
        <v>360</v>
      </c>
      <c r="C326" s="70">
        <v>0</v>
      </c>
      <c r="D326" s="70">
        <v>0</v>
      </c>
      <c r="E326" s="70">
        <v>0</v>
      </c>
      <c r="F326" s="70">
        <v>0</v>
      </c>
      <c r="G326" s="70">
        <v>0</v>
      </c>
      <c r="H326" s="70">
        <v>0</v>
      </c>
      <c r="I326" s="70">
        <v>0</v>
      </c>
      <c r="J326" s="70">
        <v>0</v>
      </c>
      <c r="K326" s="70">
        <v>0</v>
      </c>
      <c r="L326" s="70">
        <v>0</v>
      </c>
      <c r="M326" s="70">
        <v>268919</v>
      </c>
      <c r="N326" s="70">
        <v>215600</v>
      </c>
      <c r="O326" s="70">
        <v>0</v>
      </c>
      <c r="P326" s="70">
        <v>43090</v>
      </c>
      <c r="Q326" s="70">
        <v>0</v>
      </c>
      <c r="R326" s="70">
        <v>0</v>
      </c>
      <c r="S326" s="70">
        <v>0</v>
      </c>
      <c r="T326" s="70">
        <v>0</v>
      </c>
      <c r="U326" s="70">
        <v>0</v>
      </c>
      <c r="V326" s="70">
        <v>120000</v>
      </c>
      <c r="W326" s="70">
        <v>114000</v>
      </c>
      <c r="X326" s="70" t="s">
        <v>1104</v>
      </c>
      <c r="Y326" s="70" t="s">
        <v>1100</v>
      </c>
      <c r="Z326" s="81"/>
      <c r="AA326" s="80"/>
      <c r="AB326" s="81"/>
      <c r="AC326" s="81"/>
      <c r="AD326" s="82"/>
      <c r="AE326" s="82"/>
      <c r="AF326" s="82"/>
    </row>
    <row r="327" spans="1:32" s="74" customFormat="1" ht="12.75" customHeight="1" x14ac:dyDescent="0.2">
      <c r="A327" s="20" t="s">
        <v>1069</v>
      </c>
      <c r="B327" s="20" t="s">
        <v>1070</v>
      </c>
      <c r="C327" s="70">
        <v>0</v>
      </c>
      <c r="D327" s="70">
        <v>0</v>
      </c>
      <c r="E327" s="70">
        <v>0</v>
      </c>
      <c r="F327" s="70">
        <v>0</v>
      </c>
      <c r="G327" s="70">
        <v>0</v>
      </c>
      <c r="H327" s="70">
        <v>0</v>
      </c>
      <c r="I327" s="70">
        <v>0</v>
      </c>
      <c r="J327" s="70">
        <v>0</v>
      </c>
      <c r="K327" s="70">
        <v>0</v>
      </c>
      <c r="L327" s="70">
        <v>0</v>
      </c>
      <c r="M327" s="70">
        <v>66465</v>
      </c>
      <c r="N327" s="70">
        <v>5000</v>
      </c>
      <c r="O327" s="70">
        <v>0</v>
      </c>
      <c r="P327" s="70">
        <v>0</v>
      </c>
      <c r="Q327" s="70">
        <v>0</v>
      </c>
      <c r="R327" s="70">
        <v>0</v>
      </c>
      <c r="S327" s="70">
        <v>0</v>
      </c>
      <c r="T327" s="70">
        <v>0</v>
      </c>
      <c r="U327" s="70">
        <v>0</v>
      </c>
      <c r="V327" s="70">
        <v>28000</v>
      </c>
      <c r="W327" s="70">
        <v>0</v>
      </c>
      <c r="X327" s="70" t="s">
        <v>1104</v>
      </c>
      <c r="Y327" s="70" t="s">
        <v>1153</v>
      </c>
      <c r="Z327" s="81"/>
      <c r="AA327" s="80"/>
      <c r="AB327" s="81"/>
      <c r="AC327" s="81"/>
      <c r="AD327" s="82"/>
      <c r="AE327" s="82"/>
      <c r="AF327" s="82"/>
    </row>
    <row r="328" spans="1:32" s="74" customFormat="1" ht="12.75" customHeight="1" x14ac:dyDescent="0.2">
      <c r="A328" s="20" t="s">
        <v>563</v>
      </c>
      <c r="B328" s="20" t="s">
        <v>164</v>
      </c>
      <c r="C328" s="70">
        <v>0</v>
      </c>
      <c r="D328" s="70">
        <v>0</v>
      </c>
      <c r="E328" s="70">
        <v>0</v>
      </c>
      <c r="F328" s="70">
        <v>0</v>
      </c>
      <c r="G328" s="70">
        <v>0</v>
      </c>
      <c r="H328" s="70">
        <v>0</v>
      </c>
      <c r="I328" s="70">
        <v>0</v>
      </c>
      <c r="J328" s="70">
        <v>0</v>
      </c>
      <c r="K328" s="70">
        <v>0</v>
      </c>
      <c r="L328" s="70">
        <v>0</v>
      </c>
      <c r="M328" s="70">
        <v>203107</v>
      </c>
      <c r="N328" s="70">
        <v>5000</v>
      </c>
      <c r="O328" s="70">
        <v>0</v>
      </c>
      <c r="P328" s="70">
        <v>486</v>
      </c>
      <c r="Q328" s="70">
        <v>0</v>
      </c>
      <c r="R328" s="70">
        <v>0</v>
      </c>
      <c r="S328" s="70">
        <v>0</v>
      </c>
      <c r="T328" s="70">
        <v>23</v>
      </c>
      <c r="U328" s="70">
        <v>0</v>
      </c>
      <c r="V328" s="70">
        <v>0</v>
      </c>
      <c r="W328" s="70">
        <v>1</v>
      </c>
      <c r="X328" s="70" t="s">
        <v>1104</v>
      </c>
      <c r="Y328" s="70" t="s">
        <v>1103</v>
      </c>
      <c r="Z328" s="81"/>
      <c r="AA328" s="80"/>
      <c r="AB328" s="81"/>
      <c r="AC328" s="81"/>
      <c r="AD328" s="82"/>
      <c r="AE328" s="82"/>
      <c r="AF328" s="82"/>
    </row>
    <row r="329" spans="1:32" s="74" customFormat="1" ht="12.75" customHeight="1" x14ac:dyDescent="0.2">
      <c r="A329" s="20" t="s">
        <v>584</v>
      </c>
      <c r="B329" s="20" t="s">
        <v>1089</v>
      </c>
      <c r="C329" s="70">
        <v>0</v>
      </c>
      <c r="D329" s="70">
        <v>0</v>
      </c>
      <c r="E329" s="70">
        <v>0</v>
      </c>
      <c r="F329" s="70">
        <v>0</v>
      </c>
      <c r="G329" s="70">
        <v>0</v>
      </c>
      <c r="H329" s="70">
        <v>0</v>
      </c>
      <c r="I329" s="70">
        <v>0</v>
      </c>
      <c r="J329" s="70">
        <v>0</v>
      </c>
      <c r="K329" s="70">
        <v>0</v>
      </c>
      <c r="L329" s="70">
        <v>0</v>
      </c>
      <c r="M329" s="70">
        <v>331235</v>
      </c>
      <c r="N329" s="70">
        <v>90000</v>
      </c>
      <c r="O329" s="70">
        <v>0</v>
      </c>
      <c r="P329" s="70">
        <v>0</v>
      </c>
      <c r="Q329" s="70">
        <v>0</v>
      </c>
      <c r="R329" s="70">
        <v>0</v>
      </c>
      <c r="S329" s="70">
        <v>0</v>
      </c>
      <c r="T329" s="70">
        <v>0</v>
      </c>
      <c r="U329" s="70">
        <v>10000</v>
      </c>
      <c r="V329" s="70">
        <v>0</v>
      </c>
      <c r="W329" s="70">
        <v>5000</v>
      </c>
      <c r="X329" s="70" t="s">
        <v>1104</v>
      </c>
      <c r="Y329" s="70" t="s">
        <v>1109</v>
      </c>
      <c r="Z329" s="81"/>
      <c r="AA329" s="80"/>
      <c r="AB329" s="81"/>
      <c r="AC329" s="81"/>
      <c r="AD329" s="82"/>
      <c r="AE329" s="82"/>
      <c r="AF329" s="82"/>
    </row>
    <row r="330" spans="1:32" s="74" customFormat="1" ht="12.75" customHeight="1" x14ac:dyDescent="0.2">
      <c r="A330" s="20" t="s">
        <v>741</v>
      </c>
      <c r="B330" s="20" t="s">
        <v>1133</v>
      </c>
      <c r="C330" s="70">
        <v>0</v>
      </c>
      <c r="D330" s="70">
        <v>0</v>
      </c>
      <c r="E330" s="70">
        <v>0</v>
      </c>
      <c r="F330" s="70">
        <v>0</v>
      </c>
      <c r="G330" s="70">
        <v>0</v>
      </c>
      <c r="H330" s="70">
        <v>0</v>
      </c>
      <c r="I330" s="70">
        <v>0</v>
      </c>
      <c r="J330" s="70">
        <v>0</v>
      </c>
      <c r="K330" s="70">
        <v>0</v>
      </c>
      <c r="L330" s="70">
        <v>0</v>
      </c>
      <c r="M330" s="70">
        <v>19262</v>
      </c>
      <c r="N330" s="70">
        <v>0</v>
      </c>
      <c r="O330" s="70">
        <v>0</v>
      </c>
      <c r="P330" s="70">
        <v>0</v>
      </c>
      <c r="Q330" s="70">
        <v>0</v>
      </c>
      <c r="R330" s="70">
        <v>0</v>
      </c>
      <c r="S330" s="70">
        <v>0</v>
      </c>
      <c r="T330" s="70">
        <v>0</v>
      </c>
      <c r="U330" s="70">
        <v>4000</v>
      </c>
      <c r="V330" s="70">
        <v>0</v>
      </c>
      <c r="W330" s="70">
        <v>0</v>
      </c>
      <c r="X330" s="70" t="s">
        <v>1104</v>
      </c>
      <c r="Y330" s="70" t="s">
        <v>1153</v>
      </c>
      <c r="Z330" s="81"/>
      <c r="AA330" s="80"/>
      <c r="AB330" s="81"/>
      <c r="AC330" s="81"/>
      <c r="AD330" s="82"/>
      <c r="AE330" s="82"/>
      <c r="AF330" s="82"/>
    </row>
    <row r="331" spans="1:32" s="74" customFormat="1" ht="12.75" customHeight="1" x14ac:dyDescent="0.2">
      <c r="A331" s="20" t="s">
        <v>1035</v>
      </c>
      <c r="B331" s="20" t="s">
        <v>1036</v>
      </c>
      <c r="C331" s="70">
        <v>0</v>
      </c>
      <c r="D331" s="70">
        <v>0</v>
      </c>
      <c r="E331" s="70">
        <v>0</v>
      </c>
      <c r="F331" s="70">
        <v>0</v>
      </c>
      <c r="G331" s="70">
        <v>0</v>
      </c>
      <c r="H331" s="70">
        <v>0</v>
      </c>
      <c r="I331" s="70">
        <v>0</v>
      </c>
      <c r="J331" s="70">
        <v>0</v>
      </c>
      <c r="K331" s="70">
        <v>0</v>
      </c>
      <c r="L331" s="70">
        <v>0</v>
      </c>
      <c r="M331" s="70">
        <v>33204</v>
      </c>
      <c r="N331" s="70">
        <v>3500</v>
      </c>
      <c r="O331" s="70">
        <v>0</v>
      </c>
      <c r="P331" s="70">
        <v>0</v>
      </c>
      <c r="Q331" s="70">
        <v>0</v>
      </c>
      <c r="R331" s="70">
        <v>0</v>
      </c>
      <c r="S331" s="70">
        <v>0</v>
      </c>
      <c r="T331" s="70">
        <v>0</v>
      </c>
      <c r="U331" s="70">
        <v>0</v>
      </c>
      <c r="V331" s="70">
        <v>0</v>
      </c>
      <c r="W331" s="70">
        <v>4000</v>
      </c>
      <c r="X331" s="70" t="s">
        <v>1104</v>
      </c>
      <c r="Y331" s="70" t="s">
        <v>1153</v>
      </c>
      <c r="Z331" s="81"/>
      <c r="AA331" s="80"/>
      <c r="AB331" s="81"/>
      <c r="AC331" s="81"/>
      <c r="AD331" s="82"/>
      <c r="AE331" s="82"/>
      <c r="AF331" s="82"/>
    </row>
    <row r="332" spans="1:32" s="74" customFormat="1" ht="12.75" customHeight="1" x14ac:dyDescent="0.2">
      <c r="A332" s="20" t="s">
        <v>638</v>
      </c>
      <c r="B332" s="20" t="s">
        <v>781</v>
      </c>
      <c r="C332" s="70">
        <v>0</v>
      </c>
      <c r="D332" s="70">
        <v>0</v>
      </c>
      <c r="E332" s="70">
        <v>0</v>
      </c>
      <c r="F332" s="70">
        <v>0</v>
      </c>
      <c r="G332" s="70">
        <v>0</v>
      </c>
      <c r="H332" s="70">
        <v>0</v>
      </c>
      <c r="I332" s="70">
        <v>0</v>
      </c>
      <c r="J332" s="70">
        <v>0</v>
      </c>
      <c r="K332" s="70">
        <v>0</v>
      </c>
      <c r="L332" s="70">
        <v>0</v>
      </c>
      <c r="M332" s="70">
        <v>82260</v>
      </c>
      <c r="N332" s="70">
        <v>0</v>
      </c>
      <c r="O332" s="70">
        <v>0</v>
      </c>
      <c r="P332" s="70">
        <v>27</v>
      </c>
      <c r="Q332" s="70">
        <v>0</v>
      </c>
      <c r="R332" s="70">
        <v>0</v>
      </c>
      <c r="S332" s="70">
        <v>0</v>
      </c>
      <c r="T332" s="70">
        <v>0</v>
      </c>
      <c r="U332" s="70">
        <v>2000</v>
      </c>
      <c r="V332" s="70">
        <v>0</v>
      </c>
      <c r="W332" s="70">
        <v>0</v>
      </c>
      <c r="X332" s="70" t="s">
        <v>1104</v>
      </c>
      <c r="Y332" s="70" t="s">
        <v>1103</v>
      </c>
      <c r="Z332" s="81"/>
      <c r="AA332" s="80"/>
      <c r="AB332" s="81"/>
      <c r="AC332" s="81"/>
      <c r="AD332" s="82"/>
      <c r="AE332" s="82"/>
      <c r="AF332" s="82"/>
    </row>
    <row r="333" spans="1:32" s="74" customFormat="1" ht="12.75" customHeight="1" x14ac:dyDescent="0.2">
      <c r="A333" s="20" t="s">
        <v>548</v>
      </c>
      <c r="B333" s="20" t="s">
        <v>776</v>
      </c>
      <c r="C333" s="70">
        <v>0</v>
      </c>
      <c r="D333" s="70">
        <v>0</v>
      </c>
      <c r="E333" s="70">
        <v>0</v>
      </c>
      <c r="F333" s="70">
        <v>0</v>
      </c>
      <c r="G333" s="70">
        <v>0</v>
      </c>
      <c r="H333" s="70">
        <v>0</v>
      </c>
      <c r="I333" s="70">
        <v>0</v>
      </c>
      <c r="J333" s="70">
        <v>0</v>
      </c>
      <c r="K333" s="70">
        <v>0</v>
      </c>
      <c r="L333" s="70">
        <v>0</v>
      </c>
      <c r="M333" s="70">
        <v>24114</v>
      </c>
      <c r="N333" s="70">
        <v>0</v>
      </c>
      <c r="O333" s="70">
        <v>0</v>
      </c>
      <c r="P333" s="70">
        <v>0</v>
      </c>
      <c r="Q333" s="70">
        <v>0</v>
      </c>
      <c r="R333" s="70">
        <v>0</v>
      </c>
      <c r="S333" s="70">
        <v>0</v>
      </c>
      <c r="T333" s="70">
        <v>0</v>
      </c>
      <c r="U333" s="70">
        <v>0</v>
      </c>
      <c r="V333" s="70">
        <v>4500</v>
      </c>
      <c r="W333" s="70">
        <v>0</v>
      </c>
      <c r="X333" s="70" t="s">
        <v>1104</v>
      </c>
      <c r="Y333" s="70" t="s">
        <v>1103</v>
      </c>
      <c r="Z333" s="81"/>
      <c r="AA333" s="80"/>
      <c r="AB333" s="81"/>
      <c r="AC333" s="81"/>
      <c r="AD333" s="82"/>
      <c r="AE333" s="82"/>
      <c r="AF333" s="82"/>
    </row>
    <row r="334" spans="1:32" s="74" customFormat="1" ht="12.75" customHeight="1" x14ac:dyDescent="0.2">
      <c r="A334" s="20" t="s">
        <v>656</v>
      </c>
      <c r="B334" s="20" t="s">
        <v>165</v>
      </c>
      <c r="C334" s="70">
        <v>0</v>
      </c>
      <c r="D334" s="70">
        <v>0</v>
      </c>
      <c r="E334" s="70">
        <v>0</v>
      </c>
      <c r="F334" s="70">
        <v>0</v>
      </c>
      <c r="G334" s="70">
        <v>0</v>
      </c>
      <c r="H334" s="70">
        <v>0</v>
      </c>
      <c r="I334" s="70">
        <v>261</v>
      </c>
      <c r="J334" s="70">
        <v>0</v>
      </c>
      <c r="K334" s="70">
        <v>0</v>
      </c>
      <c r="L334" s="70">
        <v>6600</v>
      </c>
      <c r="M334" s="70">
        <v>15482</v>
      </c>
      <c r="N334" s="70">
        <v>125500</v>
      </c>
      <c r="O334" s="70">
        <v>0</v>
      </c>
      <c r="P334" s="70">
        <v>0</v>
      </c>
      <c r="Q334" s="70">
        <v>0</v>
      </c>
      <c r="R334" s="70">
        <v>0</v>
      </c>
      <c r="S334" s="70">
        <v>0</v>
      </c>
      <c r="T334" s="70">
        <v>24</v>
      </c>
      <c r="U334" s="70">
        <v>0</v>
      </c>
      <c r="V334" s="70">
        <v>0</v>
      </c>
      <c r="W334" s="70">
        <v>0</v>
      </c>
      <c r="X334" s="70" t="s">
        <v>1104</v>
      </c>
      <c r="Y334" s="70" t="s">
        <v>1107</v>
      </c>
      <c r="Z334" s="81"/>
      <c r="AA334" s="80"/>
      <c r="AB334" s="81"/>
      <c r="AC334" s="81"/>
      <c r="AD334" s="82"/>
      <c r="AE334" s="82"/>
      <c r="AF334" s="82"/>
    </row>
    <row r="335" spans="1:32" s="74" customFormat="1" ht="12.75" customHeight="1" x14ac:dyDescent="0.2">
      <c r="A335" s="20" t="s">
        <v>932</v>
      </c>
      <c r="B335" s="20" t="s">
        <v>933</v>
      </c>
      <c r="C335" s="70">
        <v>0</v>
      </c>
      <c r="D335" s="70">
        <v>0</v>
      </c>
      <c r="E335" s="70">
        <v>0</v>
      </c>
      <c r="F335" s="70">
        <v>0</v>
      </c>
      <c r="G335" s="70">
        <v>0</v>
      </c>
      <c r="H335" s="70">
        <v>0</v>
      </c>
      <c r="I335" s="70">
        <v>0</v>
      </c>
      <c r="J335" s="70">
        <v>0</v>
      </c>
      <c r="K335" s="70">
        <v>0</v>
      </c>
      <c r="L335" s="70">
        <v>0</v>
      </c>
      <c r="M335" s="70">
        <v>35000</v>
      </c>
      <c r="N335" s="70">
        <v>0</v>
      </c>
      <c r="O335" s="70">
        <v>0</v>
      </c>
      <c r="P335" s="70">
        <v>228</v>
      </c>
      <c r="Q335" s="70">
        <v>0</v>
      </c>
      <c r="R335" s="70">
        <v>0</v>
      </c>
      <c r="S335" s="70">
        <v>0</v>
      </c>
      <c r="T335" s="70">
        <v>0</v>
      </c>
      <c r="U335" s="70">
        <v>0</v>
      </c>
      <c r="V335" s="70">
        <v>0</v>
      </c>
      <c r="W335" s="70">
        <v>0</v>
      </c>
      <c r="X335" s="70" t="s">
        <v>1102</v>
      </c>
      <c r="Y335" s="70" t="s">
        <v>1100</v>
      </c>
      <c r="Z335" s="81"/>
      <c r="AA335" s="80"/>
      <c r="AB335" s="81"/>
      <c r="AC335" s="81"/>
      <c r="AD335" s="82"/>
      <c r="AE335" s="82"/>
      <c r="AF335" s="82"/>
    </row>
    <row r="336" spans="1:32" s="74" customFormat="1" ht="12.75" customHeight="1" x14ac:dyDescent="0.2">
      <c r="A336" s="20" t="s">
        <v>594</v>
      </c>
      <c r="B336" s="20" t="s">
        <v>166</v>
      </c>
      <c r="C336" s="70">
        <v>0</v>
      </c>
      <c r="D336" s="70">
        <v>0</v>
      </c>
      <c r="E336" s="70">
        <v>0</v>
      </c>
      <c r="F336" s="70">
        <v>0</v>
      </c>
      <c r="G336" s="70">
        <v>0</v>
      </c>
      <c r="H336" s="70">
        <v>0</v>
      </c>
      <c r="I336" s="70">
        <v>0</v>
      </c>
      <c r="J336" s="70">
        <v>0</v>
      </c>
      <c r="K336" s="70">
        <v>0</v>
      </c>
      <c r="L336" s="70">
        <v>0</v>
      </c>
      <c r="M336" s="70">
        <v>198528</v>
      </c>
      <c r="N336" s="70">
        <v>0</v>
      </c>
      <c r="O336" s="70">
        <v>0</v>
      </c>
      <c r="P336" s="70">
        <v>0</v>
      </c>
      <c r="Q336" s="70">
        <v>0</v>
      </c>
      <c r="R336" s="70">
        <v>0</v>
      </c>
      <c r="S336" s="70">
        <v>0</v>
      </c>
      <c r="T336" s="70">
        <v>0</v>
      </c>
      <c r="U336" s="70">
        <v>0</v>
      </c>
      <c r="V336" s="70">
        <v>0</v>
      </c>
      <c r="W336" s="70">
        <v>0</v>
      </c>
      <c r="X336" s="70" t="s">
        <v>1104</v>
      </c>
      <c r="Y336" s="70" t="s">
        <v>1103</v>
      </c>
      <c r="Z336" s="81"/>
      <c r="AA336" s="80"/>
      <c r="AB336" s="81"/>
      <c r="AC336" s="81"/>
      <c r="AD336" s="82"/>
      <c r="AE336" s="82"/>
      <c r="AF336" s="82"/>
    </row>
    <row r="337" spans="1:32" s="74" customFormat="1" ht="12.75" customHeight="1" x14ac:dyDescent="0.2">
      <c r="A337" s="20" t="s">
        <v>592</v>
      </c>
      <c r="B337" s="20" t="s">
        <v>339</v>
      </c>
      <c r="C337" s="70">
        <v>0</v>
      </c>
      <c r="D337" s="70">
        <v>0</v>
      </c>
      <c r="E337" s="70">
        <v>0</v>
      </c>
      <c r="F337" s="70">
        <v>0</v>
      </c>
      <c r="G337" s="70">
        <v>0</v>
      </c>
      <c r="H337" s="70">
        <v>0</v>
      </c>
      <c r="I337" s="70">
        <v>0</v>
      </c>
      <c r="J337" s="70">
        <v>0</v>
      </c>
      <c r="K337" s="70">
        <v>0</v>
      </c>
      <c r="L337" s="70">
        <v>0</v>
      </c>
      <c r="M337" s="70">
        <v>330383</v>
      </c>
      <c r="N337" s="70">
        <v>30000</v>
      </c>
      <c r="O337" s="70">
        <v>0</v>
      </c>
      <c r="P337" s="70">
        <v>0</v>
      </c>
      <c r="Q337" s="70">
        <v>0</v>
      </c>
      <c r="R337" s="70">
        <v>0</v>
      </c>
      <c r="S337" s="70">
        <v>0</v>
      </c>
      <c r="T337" s="70">
        <v>0</v>
      </c>
      <c r="U337" s="70">
        <v>20000</v>
      </c>
      <c r="V337" s="70">
        <v>0</v>
      </c>
      <c r="W337" s="70">
        <v>0</v>
      </c>
      <c r="X337" s="70" t="s">
        <v>1104</v>
      </c>
      <c r="Y337" s="70" t="s">
        <v>1109</v>
      </c>
      <c r="Z337" s="81"/>
      <c r="AA337" s="80"/>
      <c r="AB337" s="81"/>
      <c r="AC337" s="81"/>
      <c r="AD337" s="82"/>
      <c r="AE337" s="82"/>
      <c r="AF337" s="82"/>
    </row>
    <row r="338" spans="1:32" s="74" customFormat="1" ht="12.75" customHeight="1" x14ac:dyDescent="0.2">
      <c r="A338" s="20" t="s">
        <v>934</v>
      </c>
      <c r="B338" s="20" t="s">
        <v>935</v>
      </c>
      <c r="C338" s="70">
        <v>0</v>
      </c>
      <c r="D338" s="70">
        <v>0</v>
      </c>
      <c r="E338" s="70">
        <v>0</v>
      </c>
      <c r="F338" s="70">
        <v>0</v>
      </c>
      <c r="G338" s="70">
        <v>0</v>
      </c>
      <c r="H338" s="70">
        <v>0</v>
      </c>
      <c r="I338" s="70">
        <v>0</v>
      </c>
      <c r="J338" s="70">
        <v>0</v>
      </c>
      <c r="K338" s="70">
        <v>0</v>
      </c>
      <c r="L338" s="70">
        <v>0</v>
      </c>
      <c r="M338" s="70">
        <v>161850</v>
      </c>
      <c r="N338" s="70">
        <v>40000</v>
      </c>
      <c r="O338" s="70">
        <v>0</v>
      </c>
      <c r="P338" s="70">
        <v>0</v>
      </c>
      <c r="Q338" s="70">
        <v>0</v>
      </c>
      <c r="R338" s="70">
        <v>0</v>
      </c>
      <c r="S338" s="70">
        <v>300</v>
      </c>
      <c r="T338" s="70">
        <v>0</v>
      </c>
      <c r="U338" s="70">
        <v>0</v>
      </c>
      <c r="V338" s="70">
        <v>0</v>
      </c>
      <c r="W338" s="70">
        <v>0</v>
      </c>
      <c r="X338" s="70" t="s">
        <v>1101</v>
      </c>
      <c r="Y338" s="70" t="s">
        <v>1100</v>
      </c>
      <c r="Z338" s="81"/>
      <c r="AA338" s="80"/>
      <c r="AB338" s="81"/>
      <c r="AC338" s="81"/>
      <c r="AD338" s="82"/>
      <c r="AE338" s="82"/>
      <c r="AF338" s="82"/>
    </row>
    <row r="339" spans="1:32" s="74" customFormat="1" ht="12.75" customHeight="1" x14ac:dyDescent="0.2">
      <c r="A339" s="20" t="s">
        <v>532</v>
      </c>
      <c r="B339" s="20" t="s">
        <v>167</v>
      </c>
      <c r="C339" s="70">
        <v>0</v>
      </c>
      <c r="D339" s="70">
        <v>0</v>
      </c>
      <c r="E339" s="70">
        <v>0</v>
      </c>
      <c r="F339" s="70">
        <v>0</v>
      </c>
      <c r="G339" s="70">
        <v>0</v>
      </c>
      <c r="H339" s="70">
        <v>0</v>
      </c>
      <c r="I339" s="70">
        <v>0</v>
      </c>
      <c r="J339" s="70">
        <v>0</v>
      </c>
      <c r="K339" s="70">
        <v>0</v>
      </c>
      <c r="L339" s="70">
        <v>0</v>
      </c>
      <c r="M339" s="70">
        <v>16359</v>
      </c>
      <c r="N339" s="70">
        <v>0</v>
      </c>
      <c r="O339" s="70">
        <v>0</v>
      </c>
      <c r="P339" s="70">
        <v>0</v>
      </c>
      <c r="Q339" s="70">
        <v>0</v>
      </c>
      <c r="R339" s="70">
        <v>0</v>
      </c>
      <c r="S339" s="70">
        <v>0</v>
      </c>
      <c r="T339" s="70">
        <v>0</v>
      </c>
      <c r="U339" s="70">
        <v>0</v>
      </c>
      <c r="V339" s="70">
        <v>0</v>
      </c>
      <c r="W339" s="70">
        <v>0</v>
      </c>
      <c r="X339" s="70" t="s">
        <v>1104</v>
      </c>
      <c r="Y339" s="70" t="s">
        <v>1103</v>
      </c>
      <c r="Z339" s="81"/>
      <c r="AA339" s="80"/>
      <c r="AB339" s="81"/>
      <c r="AC339" s="81"/>
      <c r="AD339" s="82"/>
      <c r="AE339" s="82"/>
      <c r="AF339" s="82"/>
    </row>
    <row r="340" spans="1:32" s="74" customFormat="1" ht="12.75" customHeight="1" x14ac:dyDescent="0.2">
      <c r="A340" s="20" t="s">
        <v>936</v>
      </c>
      <c r="B340" s="20" t="s">
        <v>937</v>
      </c>
      <c r="C340" s="70">
        <v>0</v>
      </c>
      <c r="D340" s="70">
        <v>0</v>
      </c>
      <c r="E340" s="70">
        <v>0</v>
      </c>
      <c r="F340" s="70">
        <v>0</v>
      </c>
      <c r="G340" s="70">
        <v>170</v>
      </c>
      <c r="H340" s="70">
        <v>0</v>
      </c>
      <c r="I340" s="70">
        <v>14</v>
      </c>
      <c r="J340" s="70">
        <v>0</v>
      </c>
      <c r="K340" s="70">
        <v>0</v>
      </c>
      <c r="L340" s="70">
        <v>0</v>
      </c>
      <c r="M340" s="70">
        <v>243209</v>
      </c>
      <c r="N340" s="70">
        <v>30200</v>
      </c>
      <c r="O340" s="70">
        <v>0</v>
      </c>
      <c r="P340" s="70">
        <v>199</v>
      </c>
      <c r="Q340" s="70">
        <v>0</v>
      </c>
      <c r="R340" s="70">
        <v>0</v>
      </c>
      <c r="S340" s="70">
        <v>350</v>
      </c>
      <c r="T340" s="70">
        <v>0</v>
      </c>
      <c r="U340" s="70">
        <v>13000</v>
      </c>
      <c r="V340" s="70">
        <v>3631</v>
      </c>
      <c r="W340" s="70">
        <v>0</v>
      </c>
      <c r="X340" s="70" t="s">
        <v>1102</v>
      </c>
      <c r="Y340" s="70" t="s">
        <v>1100</v>
      </c>
      <c r="Z340" s="81"/>
      <c r="AA340" s="80"/>
      <c r="AB340" s="81"/>
      <c r="AC340" s="81"/>
      <c r="AD340" s="82"/>
      <c r="AE340" s="82"/>
      <c r="AF340" s="82"/>
    </row>
    <row r="341" spans="1:32" s="74" customFormat="1" ht="12.75" customHeight="1" x14ac:dyDescent="0.2">
      <c r="A341" s="20" t="s">
        <v>388</v>
      </c>
      <c r="B341" s="20" t="s">
        <v>168</v>
      </c>
      <c r="C341" s="70">
        <v>0</v>
      </c>
      <c r="D341" s="70">
        <v>0</v>
      </c>
      <c r="E341" s="70">
        <v>0</v>
      </c>
      <c r="F341" s="70">
        <v>784</v>
      </c>
      <c r="G341" s="70">
        <v>0</v>
      </c>
      <c r="H341" s="70">
        <v>0</v>
      </c>
      <c r="I341" s="70">
        <v>0</v>
      </c>
      <c r="J341" s="70">
        <v>0</v>
      </c>
      <c r="K341" s="70">
        <v>0</v>
      </c>
      <c r="L341" s="70">
        <v>0</v>
      </c>
      <c r="M341" s="70">
        <v>329587</v>
      </c>
      <c r="N341" s="70">
        <v>17500</v>
      </c>
      <c r="O341" s="70">
        <v>0</v>
      </c>
      <c r="P341" s="70">
        <v>0</v>
      </c>
      <c r="Q341" s="70">
        <v>3000</v>
      </c>
      <c r="R341" s="70">
        <v>0</v>
      </c>
      <c r="S341" s="70">
        <v>0</v>
      </c>
      <c r="T341" s="70">
        <v>0</v>
      </c>
      <c r="U341" s="70">
        <v>0</v>
      </c>
      <c r="V341" s="70">
        <v>18000</v>
      </c>
      <c r="W341" s="70">
        <v>26500</v>
      </c>
      <c r="X341" s="70" t="s">
        <v>1104</v>
      </c>
      <c r="Y341" s="70" t="s">
        <v>1100</v>
      </c>
      <c r="Z341" s="81"/>
      <c r="AA341" s="80"/>
      <c r="AB341" s="81"/>
      <c r="AC341" s="81"/>
      <c r="AD341" s="82"/>
      <c r="AE341" s="82"/>
      <c r="AF341" s="82"/>
    </row>
    <row r="342" spans="1:32" s="74" customFormat="1" ht="12.75" customHeight="1" x14ac:dyDescent="0.2">
      <c r="A342" s="20" t="s">
        <v>421</v>
      </c>
      <c r="B342" s="20" t="s">
        <v>169</v>
      </c>
      <c r="C342" s="70">
        <v>0</v>
      </c>
      <c r="D342" s="70">
        <v>0</v>
      </c>
      <c r="E342" s="70">
        <v>0</v>
      </c>
      <c r="F342" s="70">
        <v>0</v>
      </c>
      <c r="G342" s="70">
        <v>0</v>
      </c>
      <c r="H342" s="70">
        <v>0</v>
      </c>
      <c r="I342" s="70">
        <v>176</v>
      </c>
      <c r="J342" s="70">
        <v>0</v>
      </c>
      <c r="K342" s="70">
        <v>0</v>
      </c>
      <c r="L342" s="70">
        <v>0</v>
      </c>
      <c r="M342" s="70">
        <v>44252</v>
      </c>
      <c r="N342" s="70">
        <v>82000</v>
      </c>
      <c r="O342" s="70">
        <v>0</v>
      </c>
      <c r="P342" s="70">
        <v>0</v>
      </c>
      <c r="Q342" s="70">
        <v>0</v>
      </c>
      <c r="R342" s="70">
        <v>0</v>
      </c>
      <c r="S342" s="70">
        <v>0</v>
      </c>
      <c r="T342" s="70">
        <v>0</v>
      </c>
      <c r="U342" s="70">
        <v>18000</v>
      </c>
      <c r="V342" s="70">
        <v>142000</v>
      </c>
      <c r="W342" s="70">
        <v>0</v>
      </c>
      <c r="X342" s="70" t="s">
        <v>1104</v>
      </c>
      <c r="Y342" s="70" t="s">
        <v>1100</v>
      </c>
      <c r="Z342" s="81"/>
      <c r="AA342" s="80"/>
      <c r="AB342" s="81"/>
      <c r="AC342" s="81"/>
      <c r="AD342" s="82"/>
      <c r="AE342" s="82"/>
      <c r="AF342" s="82"/>
    </row>
    <row r="343" spans="1:32" s="74" customFormat="1" ht="12.75" customHeight="1" x14ac:dyDescent="0.2">
      <c r="A343" s="20" t="s">
        <v>432</v>
      </c>
      <c r="B343" s="20" t="s">
        <v>170</v>
      </c>
      <c r="C343" s="70">
        <v>0</v>
      </c>
      <c r="D343" s="70">
        <v>0</v>
      </c>
      <c r="E343" s="70">
        <v>0</v>
      </c>
      <c r="F343" s="70">
        <v>0</v>
      </c>
      <c r="G343" s="70">
        <v>0</v>
      </c>
      <c r="H343" s="70">
        <v>0</v>
      </c>
      <c r="I343" s="70">
        <v>0</v>
      </c>
      <c r="J343" s="70">
        <v>0</v>
      </c>
      <c r="K343" s="70">
        <v>0</v>
      </c>
      <c r="L343" s="70">
        <v>0</v>
      </c>
      <c r="M343" s="70">
        <v>81616</v>
      </c>
      <c r="N343" s="70">
        <v>0</v>
      </c>
      <c r="O343" s="70">
        <v>0</v>
      </c>
      <c r="P343" s="70">
        <v>2340</v>
      </c>
      <c r="Q343" s="70">
        <v>0</v>
      </c>
      <c r="R343" s="70">
        <v>0</v>
      </c>
      <c r="S343" s="70">
        <v>0</v>
      </c>
      <c r="T343" s="70">
        <v>0</v>
      </c>
      <c r="U343" s="70">
        <v>0</v>
      </c>
      <c r="V343" s="70">
        <v>0</v>
      </c>
      <c r="W343" s="70">
        <v>7500</v>
      </c>
      <c r="X343" s="70" t="s">
        <v>1104</v>
      </c>
      <c r="Y343" s="70" t="s">
        <v>1100</v>
      </c>
      <c r="Z343" s="81"/>
      <c r="AA343" s="80"/>
      <c r="AB343" s="81"/>
      <c r="AC343" s="81"/>
      <c r="AD343" s="82"/>
      <c r="AE343" s="82"/>
      <c r="AF343" s="82"/>
    </row>
    <row r="344" spans="1:32" s="74" customFormat="1" ht="12.75" customHeight="1" x14ac:dyDescent="0.2">
      <c r="A344" s="20" t="s">
        <v>472</v>
      </c>
      <c r="B344" s="20" t="s">
        <v>171</v>
      </c>
      <c r="C344" s="70">
        <v>0</v>
      </c>
      <c r="D344" s="70">
        <v>0</v>
      </c>
      <c r="E344" s="70">
        <v>0</v>
      </c>
      <c r="F344" s="70">
        <v>0</v>
      </c>
      <c r="G344" s="70">
        <v>0</v>
      </c>
      <c r="H344" s="70">
        <v>0</v>
      </c>
      <c r="I344" s="70">
        <v>0</v>
      </c>
      <c r="J344" s="70">
        <v>0</v>
      </c>
      <c r="K344" s="70">
        <v>0</v>
      </c>
      <c r="L344" s="70">
        <v>0</v>
      </c>
      <c r="M344" s="70">
        <v>484273</v>
      </c>
      <c r="N344" s="70">
        <v>0</v>
      </c>
      <c r="O344" s="70">
        <v>0</v>
      </c>
      <c r="P344" s="70">
        <v>0</v>
      </c>
      <c r="Q344" s="70">
        <v>0</v>
      </c>
      <c r="R344" s="70">
        <v>0</v>
      </c>
      <c r="S344" s="70">
        <v>0</v>
      </c>
      <c r="T344" s="70">
        <v>0</v>
      </c>
      <c r="U344" s="70">
        <v>11000</v>
      </c>
      <c r="V344" s="70">
        <v>0</v>
      </c>
      <c r="W344" s="70">
        <v>13803</v>
      </c>
      <c r="X344" s="70" t="s">
        <v>1104</v>
      </c>
      <c r="Y344" s="70" t="s">
        <v>1100</v>
      </c>
      <c r="Z344" s="81"/>
      <c r="AA344" s="80"/>
      <c r="AB344" s="81"/>
      <c r="AC344" s="81"/>
      <c r="AD344" s="82"/>
      <c r="AE344" s="82"/>
      <c r="AF344" s="82"/>
    </row>
    <row r="345" spans="1:32" s="74" customFormat="1" ht="12.75" customHeight="1" x14ac:dyDescent="0.2">
      <c r="A345" s="20" t="s">
        <v>938</v>
      </c>
      <c r="B345" s="20" t="s">
        <v>939</v>
      </c>
      <c r="C345" s="70">
        <v>0</v>
      </c>
      <c r="D345" s="70">
        <v>0</v>
      </c>
      <c r="E345" s="70">
        <v>10490</v>
      </c>
      <c r="F345" s="70">
        <v>0</v>
      </c>
      <c r="G345" s="70">
        <v>0</v>
      </c>
      <c r="H345" s="70">
        <v>0</v>
      </c>
      <c r="I345" s="70">
        <v>0</v>
      </c>
      <c r="J345" s="70">
        <v>0</v>
      </c>
      <c r="K345" s="70">
        <v>0</v>
      </c>
      <c r="L345" s="70">
        <v>0</v>
      </c>
      <c r="M345" s="70">
        <v>181379</v>
      </c>
      <c r="N345" s="70">
        <v>10000</v>
      </c>
      <c r="O345" s="70">
        <v>0</v>
      </c>
      <c r="P345" s="70">
        <v>0</v>
      </c>
      <c r="Q345" s="70">
        <v>0</v>
      </c>
      <c r="R345" s="70">
        <v>0</v>
      </c>
      <c r="S345" s="70">
        <v>0</v>
      </c>
      <c r="T345" s="70">
        <v>0</v>
      </c>
      <c r="U345" s="70">
        <v>30000</v>
      </c>
      <c r="V345" s="70">
        <v>15000</v>
      </c>
      <c r="W345" s="70">
        <v>5000</v>
      </c>
      <c r="X345" s="70" t="s">
        <v>1101</v>
      </c>
      <c r="Y345" s="70" t="s">
        <v>1100</v>
      </c>
      <c r="Z345" s="81"/>
      <c r="AA345" s="80"/>
      <c r="AB345" s="81"/>
      <c r="AC345" s="81"/>
      <c r="AD345" s="82"/>
      <c r="AE345" s="82"/>
      <c r="AF345" s="82"/>
    </row>
    <row r="346" spans="1:32" s="74" customFormat="1" ht="12.75" customHeight="1" x14ac:dyDescent="0.2">
      <c r="A346" s="20" t="s">
        <v>533</v>
      </c>
      <c r="B346" s="20" t="s">
        <v>172</v>
      </c>
      <c r="C346" s="70">
        <v>0</v>
      </c>
      <c r="D346" s="70">
        <v>0</v>
      </c>
      <c r="E346" s="70">
        <v>0</v>
      </c>
      <c r="F346" s="70">
        <v>0</v>
      </c>
      <c r="G346" s="70">
        <v>0</v>
      </c>
      <c r="H346" s="70">
        <v>0</v>
      </c>
      <c r="I346" s="70">
        <v>0</v>
      </c>
      <c r="J346" s="70">
        <v>0</v>
      </c>
      <c r="K346" s="70">
        <v>0</v>
      </c>
      <c r="L346" s="70">
        <v>0</v>
      </c>
      <c r="M346" s="70">
        <v>6888</v>
      </c>
      <c r="N346" s="70">
        <v>10400</v>
      </c>
      <c r="O346" s="70">
        <v>0</v>
      </c>
      <c r="P346" s="70">
        <v>0</v>
      </c>
      <c r="Q346" s="70">
        <v>0</v>
      </c>
      <c r="R346" s="70">
        <v>0</v>
      </c>
      <c r="S346" s="70">
        <v>0</v>
      </c>
      <c r="T346" s="70">
        <v>1</v>
      </c>
      <c r="U346" s="70">
        <v>0</v>
      </c>
      <c r="V346" s="70">
        <v>0</v>
      </c>
      <c r="W346" s="70">
        <v>37</v>
      </c>
      <c r="X346" s="70" t="s">
        <v>1104</v>
      </c>
      <c r="Y346" s="70" t="s">
        <v>1103</v>
      </c>
      <c r="Z346" s="81"/>
      <c r="AA346" s="80"/>
      <c r="AB346" s="81"/>
      <c r="AC346" s="81"/>
      <c r="AD346" s="82"/>
      <c r="AE346" s="82"/>
      <c r="AF346" s="82"/>
    </row>
    <row r="347" spans="1:32" s="74" customFormat="1" ht="12.75" customHeight="1" x14ac:dyDescent="0.2">
      <c r="A347" s="20" t="s">
        <v>438</v>
      </c>
      <c r="B347" s="20" t="s">
        <v>173</v>
      </c>
      <c r="C347" s="70">
        <v>0</v>
      </c>
      <c r="D347" s="70">
        <v>0</v>
      </c>
      <c r="E347" s="70">
        <v>0</v>
      </c>
      <c r="F347" s="70">
        <v>0</v>
      </c>
      <c r="G347" s="70">
        <v>0</v>
      </c>
      <c r="H347" s="70">
        <v>0</v>
      </c>
      <c r="I347" s="70">
        <v>0</v>
      </c>
      <c r="J347" s="70">
        <v>0</v>
      </c>
      <c r="K347" s="70">
        <v>0</v>
      </c>
      <c r="L347" s="70">
        <v>0</v>
      </c>
      <c r="M347" s="70">
        <v>0</v>
      </c>
      <c r="N347" s="70">
        <v>0</v>
      </c>
      <c r="O347" s="70">
        <v>0</v>
      </c>
      <c r="P347" s="70">
        <v>0</v>
      </c>
      <c r="Q347" s="70">
        <v>0</v>
      </c>
      <c r="R347" s="70">
        <v>0</v>
      </c>
      <c r="S347" s="70">
        <v>0</v>
      </c>
      <c r="T347" s="70">
        <v>0</v>
      </c>
      <c r="U347" s="70">
        <v>0</v>
      </c>
      <c r="V347" s="70">
        <v>0</v>
      </c>
      <c r="W347" s="70">
        <v>0</v>
      </c>
      <c r="X347" s="70" t="s">
        <v>1104</v>
      </c>
      <c r="Y347" s="70" t="s">
        <v>1103</v>
      </c>
      <c r="Z347" s="81"/>
      <c r="AA347" s="80"/>
      <c r="AB347" s="81"/>
      <c r="AC347" s="81"/>
      <c r="AD347" s="82"/>
      <c r="AE347" s="82"/>
      <c r="AF347" s="82"/>
    </row>
    <row r="348" spans="1:32" s="74" customFormat="1" ht="12.75" customHeight="1" x14ac:dyDescent="0.2">
      <c r="A348" s="20" t="s">
        <v>378</v>
      </c>
      <c r="B348" s="20" t="s">
        <v>174</v>
      </c>
      <c r="C348" s="70">
        <v>0</v>
      </c>
      <c r="D348" s="70">
        <v>0</v>
      </c>
      <c r="E348" s="70">
        <v>0</v>
      </c>
      <c r="F348" s="70">
        <v>0</v>
      </c>
      <c r="G348" s="70">
        <v>0</v>
      </c>
      <c r="H348" s="70">
        <v>0</v>
      </c>
      <c r="I348" s="70">
        <v>0</v>
      </c>
      <c r="J348" s="70">
        <v>0</v>
      </c>
      <c r="K348" s="70">
        <v>0</v>
      </c>
      <c r="L348" s="70">
        <v>0</v>
      </c>
      <c r="M348" s="70">
        <v>272409</v>
      </c>
      <c r="N348" s="70">
        <v>25000</v>
      </c>
      <c r="O348" s="70">
        <v>0</v>
      </c>
      <c r="P348" s="70">
        <v>0</v>
      </c>
      <c r="Q348" s="70">
        <v>0</v>
      </c>
      <c r="R348" s="70">
        <v>0</v>
      </c>
      <c r="S348" s="70">
        <v>0</v>
      </c>
      <c r="T348" s="70">
        <v>0</v>
      </c>
      <c r="U348" s="70">
        <v>0</v>
      </c>
      <c r="V348" s="70">
        <v>56000</v>
      </c>
      <c r="W348" s="70">
        <v>0</v>
      </c>
      <c r="X348" s="70" t="s">
        <v>1104</v>
      </c>
      <c r="Y348" s="70" t="s">
        <v>1100</v>
      </c>
      <c r="Z348" s="81"/>
      <c r="AA348" s="80"/>
      <c r="AB348" s="81"/>
      <c r="AC348" s="81"/>
      <c r="AD348" s="82"/>
      <c r="AE348" s="82"/>
      <c r="AF348" s="82"/>
    </row>
    <row r="349" spans="1:32" s="74" customFormat="1" ht="12.75" customHeight="1" x14ac:dyDescent="0.2">
      <c r="A349" s="20" t="s">
        <v>718</v>
      </c>
      <c r="B349" s="20" t="s">
        <v>175</v>
      </c>
      <c r="C349" s="70">
        <v>0</v>
      </c>
      <c r="D349" s="70">
        <v>0</v>
      </c>
      <c r="E349" s="70">
        <v>0</v>
      </c>
      <c r="F349" s="70">
        <v>0</v>
      </c>
      <c r="G349" s="70">
        <v>0</v>
      </c>
      <c r="H349" s="70">
        <v>0</v>
      </c>
      <c r="I349" s="70">
        <v>0</v>
      </c>
      <c r="J349" s="70">
        <v>0</v>
      </c>
      <c r="K349" s="70">
        <v>0</v>
      </c>
      <c r="L349" s="70">
        <v>0</v>
      </c>
      <c r="M349" s="70">
        <v>173283</v>
      </c>
      <c r="N349" s="70">
        <v>35000</v>
      </c>
      <c r="O349" s="70">
        <v>0</v>
      </c>
      <c r="P349" s="70">
        <v>0</v>
      </c>
      <c r="Q349" s="70">
        <v>0</v>
      </c>
      <c r="R349" s="70">
        <v>0</v>
      </c>
      <c r="S349" s="70">
        <v>0</v>
      </c>
      <c r="T349" s="70">
        <v>0</v>
      </c>
      <c r="U349" s="70">
        <v>0</v>
      </c>
      <c r="V349" s="70">
        <v>0</v>
      </c>
      <c r="W349" s="70">
        <v>0</v>
      </c>
      <c r="X349" s="70" t="s">
        <v>1104</v>
      </c>
      <c r="Y349" s="70" t="s">
        <v>1106</v>
      </c>
      <c r="Z349" s="81"/>
      <c r="AA349" s="80"/>
      <c r="AB349" s="81"/>
      <c r="AC349" s="81"/>
      <c r="AD349" s="82"/>
      <c r="AE349" s="82"/>
      <c r="AF349" s="82"/>
    </row>
    <row r="350" spans="1:32" s="74" customFormat="1" ht="12.75" customHeight="1" x14ac:dyDescent="0.2">
      <c r="A350" s="20" t="s">
        <v>401</v>
      </c>
      <c r="B350" s="20" t="s">
        <v>767</v>
      </c>
      <c r="C350" s="70">
        <v>0</v>
      </c>
      <c r="D350" s="70">
        <v>0</v>
      </c>
      <c r="E350" s="70">
        <v>0</v>
      </c>
      <c r="F350" s="70">
        <v>0</v>
      </c>
      <c r="G350" s="70">
        <v>0</v>
      </c>
      <c r="H350" s="70">
        <v>0</v>
      </c>
      <c r="I350" s="70">
        <v>0</v>
      </c>
      <c r="J350" s="70">
        <v>0</v>
      </c>
      <c r="K350" s="70">
        <v>0</v>
      </c>
      <c r="L350" s="70">
        <v>0</v>
      </c>
      <c r="M350" s="70">
        <v>37538</v>
      </c>
      <c r="N350" s="70">
        <v>105350</v>
      </c>
      <c r="O350" s="70">
        <v>0</v>
      </c>
      <c r="P350" s="70">
        <v>0</v>
      </c>
      <c r="Q350" s="70">
        <v>0</v>
      </c>
      <c r="R350" s="70">
        <v>0</v>
      </c>
      <c r="S350" s="70">
        <v>0</v>
      </c>
      <c r="T350" s="70">
        <v>0</v>
      </c>
      <c r="U350" s="70">
        <v>0</v>
      </c>
      <c r="V350" s="70">
        <v>0</v>
      </c>
      <c r="W350" s="70">
        <v>15000</v>
      </c>
      <c r="X350" s="70" t="s">
        <v>1104</v>
      </c>
      <c r="Y350" s="70" t="s">
        <v>1100</v>
      </c>
      <c r="Z350" s="81"/>
      <c r="AA350" s="80"/>
      <c r="AB350" s="81"/>
      <c r="AC350" s="81"/>
      <c r="AD350" s="82"/>
      <c r="AE350" s="82"/>
      <c r="AF350" s="82"/>
    </row>
    <row r="351" spans="1:32" s="74" customFormat="1" ht="12.75" customHeight="1" x14ac:dyDescent="0.2">
      <c r="A351" s="20" t="s">
        <v>489</v>
      </c>
      <c r="B351" s="20" t="s">
        <v>176</v>
      </c>
      <c r="C351" s="70">
        <v>0</v>
      </c>
      <c r="D351" s="70">
        <v>0</v>
      </c>
      <c r="E351" s="70">
        <v>0</v>
      </c>
      <c r="F351" s="70">
        <v>0</v>
      </c>
      <c r="G351" s="70">
        <v>0</v>
      </c>
      <c r="H351" s="70">
        <v>0</v>
      </c>
      <c r="I351" s="70">
        <v>0</v>
      </c>
      <c r="J351" s="70">
        <v>0</v>
      </c>
      <c r="K351" s="70">
        <v>0</v>
      </c>
      <c r="L351" s="70">
        <v>0</v>
      </c>
      <c r="M351" s="70">
        <v>98929</v>
      </c>
      <c r="N351" s="70">
        <v>5000</v>
      </c>
      <c r="O351" s="70">
        <v>0</v>
      </c>
      <c r="P351" s="70">
        <v>0</v>
      </c>
      <c r="Q351" s="70">
        <v>0</v>
      </c>
      <c r="R351" s="70">
        <v>0</v>
      </c>
      <c r="S351" s="70">
        <v>0</v>
      </c>
      <c r="T351" s="70">
        <v>0</v>
      </c>
      <c r="U351" s="70">
        <v>0</v>
      </c>
      <c r="V351" s="70">
        <v>3000</v>
      </c>
      <c r="W351" s="70">
        <v>0</v>
      </c>
      <c r="X351" s="70" t="s">
        <v>1104</v>
      </c>
      <c r="Y351" s="70" t="s">
        <v>1103</v>
      </c>
      <c r="Z351" s="81"/>
      <c r="AA351" s="80"/>
      <c r="AB351" s="81"/>
      <c r="AC351" s="81"/>
      <c r="AD351" s="82"/>
      <c r="AE351" s="82"/>
      <c r="AF351" s="82"/>
    </row>
    <row r="352" spans="1:32" s="74" customFormat="1" ht="12.75" customHeight="1" x14ac:dyDescent="0.2">
      <c r="A352" s="20" t="s">
        <v>629</v>
      </c>
      <c r="B352" s="20" t="s">
        <v>780</v>
      </c>
      <c r="C352" s="70">
        <v>0</v>
      </c>
      <c r="D352" s="70">
        <v>0</v>
      </c>
      <c r="E352" s="70">
        <v>0</v>
      </c>
      <c r="F352" s="70">
        <v>0</v>
      </c>
      <c r="G352" s="70">
        <v>0</v>
      </c>
      <c r="H352" s="70">
        <v>0</v>
      </c>
      <c r="I352" s="70">
        <v>0</v>
      </c>
      <c r="J352" s="70">
        <v>0</v>
      </c>
      <c r="K352" s="70">
        <v>0</v>
      </c>
      <c r="L352" s="70">
        <v>0</v>
      </c>
      <c r="M352" s="70">
        <v>0</v>
      </c>
      <c r="N352" s="70">
        <v>0</v>
      </c>
      <c r="O352" s="70">
        <v>0</v>
      </c>
      <c r="P352" s="70">
        <v>0</v>
      </c>
      <c r="Q352" s="70">
        <v>0</v>
      </c>
      <c r="R352" s="70">
        <v>0</v>
      </c>
      <c r="S352" s="70">
        <v>0</v>
      </c>
      <c r="T352" s="70">
        <v>0</v>
      </c>
      <c r="U352" s="70">
        <v>0</v>
      </c>
      <c r="V352" s="70">
        <v>0</v>
      </c>
      <c r="W352" s="70">
        <v>0</v>
      </c>
      <c r="X352" s="70" t="s">
        <v>1104</v>
      </c>
      <c r="Y352" s="70" t="s">
        <v>1103</v>
      </c>
      <c r="Z352" s="81"/>
      <c r="AA352" s="80"/>
      <c r="AB352" s="81"/>
      <c r="AC352" s="81"/>
      <c r="AD352" s="82"/>
      <c r="AE352" s="82"/>
      <c r="AF352" s="82"/>
    </row>
    <row r="353" spans="1:32" s="74" customFormat="1" ht="12.75" customHeight="1" x14ac:dyDescent="0.2">
      <c r="A353" s="20" t="s">
        <v>940</v>
      </c>
      <c r="B353" s="20" t="s">
        <v>941</v>
      </c>
      <c r="C353" s="70">
        <v>0</v>
      </c>
      <c r="D353" s="70">
        <v>0</v>
      </c>
      <c r="E353" s="70">
        <v>0</v>
      </c>
      <c r="F353" s="70">
        <v>0</v>
      </c>
      <c r="G353" s="70">
        <v>0</v>
      </c>
      <c r="H353" s="70">
        <v>0</v>
      </c>
      <c r="I353" s="70">
        <v>0</v>
      </c>
      <c r="J353" s="70">
        <v>0</v>
      </c>
      <c r="K353" s="70">
        <v>0</v>
      </c>
      <c r="L353" s="70">
        <v>0</v>
      </c>
      <c r="M353" s="70">
        <v>186409</v>
      </c>
      <c r="N353" s="70">
        <v>0</v>
      </c>
      <c r="O353" s="70">
        <v>0</v>
      </c>
      <c r="P353" s="70">
        <v>0</v>
      </c>
      <c r="Q353" s="70">
        <v>0</v>
      </c>
      <c r="R353" s="70">
        <v>0</v>
      </c>
      <c r="S353" s="70">
        <v>0</v>
      </c>
      <c r="T353" s="70">
        <v>0</v>
      </c>
      <c r="U353" s="70">
        <v>52916</v>
      </c>
      <c r="V353" s="70">
        <v>0</v>
      </c>
      <c r="W353" s="70">
        <v>0</v>
      </c>
      <c r="X353" s="70" t="s">
        <v>1102</v>
      </c>
      <c r="Y353" s="70" t="s">
        <v>1100</v>
      </c>
      <c r="Z353" s="81"/>
      <c r="AA353" s="80"/>
      <c r="AB353" s="81"/>
      <c r="AC353" s="81"/>
      <c r="AD353" s="82"/>
      <c r="AE353" s="82"/>
      <c r="AF353" s="82"/>
    </row>
    <row r="354" spans="1:32" s="74" customFormat="1" ht="12.75" customHeight="1" x14ac:dyDescent="0.2">
      <c r="A354" s="20" t="s">
        <v>942</v>
      </c>
      <c r="B354" s="20" t="s">
        <v>943</v>
      </c>
      <c r="C354" s="70">
        <v>0</v>
      </c>
      <c r="D354" s="70">
        <v>0</v>
      </c>
      <c r="E354" s="70">
        <v>0</v>
      </c>
      <c r="F354" s="70">
        <v>0</v>
      </c>
      <c r="G354" s="70">
        <v>0</v>
      </c>
      <c r="H354" s="70">
        <v>0</v>
      </c>
      <c r="I354" s="70">
        <v>0</v>
      </c>
      <c r="J354" s="70">
        <v>0</v>
      </c>
      <c r="K354" s="70">
        <v>0</v>
      </c>
      <c r="L354" s="70">
        <v>0</v>
      </c>
      <c r="M354" s="70">
        <v>109297</v>
      </c>
      <c r="N354" s="70">
        <v>87500</v>
      </c>
      <c r="O354" s="70">
        <v>0</v>
      </c>
      <c r="P354" s="70">
        <v>0</v>
      </c>
      <c r="Q354" s="70">
        <v>0</v>
      </c>
      <c r="R354" s="70">
        <v>0</v>
      </c>
      <c r="S354" s="70">
        <v>73</v>
      </c>
      <c r="T354" s="70">
        <v>14</v>
      </c>
      <c r="U354" s="70">
        <v>0</v>
      </c>
      <c r="V354" s="70">
        <v>35000</v>
      </c>
      <c r="W354" s="70">
        <v>0</v>
      </c>
      <c r="X354" s="70" t="s">
        <v>1101</v>
      </c>
      <c r="Y354" s="70" t="s">
        <v>1100</v>
      </c>
      <c r="Z354" s="81"/>
      <c r="AA354" s="80"/>
      <c r="AB354" s="81"/>
      <c r="AC354" s="81"/>
      <c r="AD354" s="82"/>
      <c r="AE354" s="82"/>
      <c r="AF354" s="82"/>
    </row>
    <row r="355" spans="1:32" s="74" customFormat="1" ht="12.75" customHeight="1" x14ac:dyDescent="0.2">
      <c r="A355" s="20" t="s">
        <v>534</v>
      </c>
      <c r="B355" s="20" t="s">
        <v>177</v>
      </c>
      <c r="C355" s="70">
        <v>0</v>
      </c>
      <c r="D355" s="70">
        <v>0</v>
      </c>
      <c r="E355" s="70">
        <v>0</v>
      </c>
      <c r="F355" s="70">
        <v>0</v>
      </c>
      <c r="G355" s="70">
        <v>0</v>
      </c>
      <c r="H355" s="70">
        <v>0</v>
      </c>
      <c r="I355" s="70">
        <v>0</v>
      </c>
      <c r="J355" s="70">
        <v>0</v>
      </c>
      <c r="K355" s="70">
        <v>0</v>
      </c>
      <c r="L355" s="70">
        <v>8</v>
      </c>
      <c r="M355" s="70">
        <v>170</v>
      </c>
      <c r="N355" s="70">
        <v>0</v>
      </c>
      <c r="O355" s="70">
        <v>0</v>
      </c>
      <c r="P355" s="70">
        <v>0</v>
      </c>
      <c r="Q355" s="70">
        <v>0</v>
      </c>
      <c r="R355" s="70">
        <v>0</v>
      </c>
      <c r="S355" s="70">
        <v>0</v>
      </c>
      <c r="T355" s="70">
        <v>0</v>
      </c>
      <c r="U355" s="70">
        <v>0</v>
      </c>
      <c r="V355" s="70">
        <v>0</v>
      </c>
      <c r="W355" s="70">
        <v>0</v>
      </c>
      <c r="X355" s="70" t="s">
        <v>1104</v>
      </c>
      <c r="Y355" s="70" t="s">
        <v>1103</v>
      </c>
      <c r="Z355" s="81"/>
      <c r="AA355" s="80"/>
      <c r="AB355" s="81"/>
      <c r="AC355" s="81"/>
      <c r="AD355" s="82"/>
      <c r="AE355" s="82"/>
      <c r="AF355" s="82"/>
    </row>
    <row r="356" spans="1:32" s="74" customFormat="1" ht="12.75" customHeight="1" x14ac:dyDescent="0.2">
      <c r="A356" s="20" t="s">
        <v>719</v>
      </c>
      <c r="B356" s="20" t="s">
        <v>178</v>
      </c>
      <c r="C356" s="70">
        <v>0</v>
      </c>
      <c r="D356" s="70">
        <v>0</v>
      </c>
      <c r="E356" s="70">
        <v>0</v>
      </c>
      <c r="F356" s="70">
        <v>0</v>
      </c>
      <c r="G356" s="70">
        <v>0</v>
      </c>
      <c r="H356" s="70">
        <v>0</v>
      </c>
      <c r="I356" s="70">
        <v>0</v>
      </c>
      <c r="J356" s="70">
        <v>0</v>
      </c>
      <c r="K356" s="70">
        <v>0</v>
      </c>
      <c r="L356" s="70">
        <v>0</v>
      </c>
      <c r="M356" s="70">
        <v>101247</v>
      </c>
      <c r="N356" s="70">
        <v>5000</v>
      </c>
      <c r="O356" s="70">
        <v>0</v>
      </c>
      <c r="P356" s="70">
        <v>0</v>
      </c>
      <c r="Q356" s="70">
        <v>0</v>
      </c>
      <c r="R356" s="70">
        <v>0</v>
      </c>
      <c r="S356" s="70">
        <v>0</v>
      </c>
      <c r="T356" s="70">
        <v>0</v>
      </c>
      <c r="U356" s="70">
        <v>0</v>
      </c>
      <c r="V356" s="70">
        <v>1608</v>
      </c>
      <c r="W356" s="70">
        <v>1600</v>
      </c>
      <c r="X356" s="70" t="s">
        <v>1104</v>
      </c>
      <c r="Y356" s="70" t="s">
        <v>1106</v>
      </c>
      <c r="Z356" s="81"/>
      <c r="AA356" s="80"/>
      <c r="AB356" s="81"/>
      <c r="AC356" s="81"/>
      <c r="AD356" s="82"/>
      <c r="AE356" s="82"/>
      <c r="AF356" s="82"/>
    </row>
    <row r="357" spans="1:32" s="74" customFormat="1" ht="12.75" customHeight="1" x14ac:dyDescent="0.2">
      <c r="A357" s="20" t="s">
        <v>569</v>
      </c>
      <c r="B357" s="20" t="s">
        <v>179</v>
      </c>
      <c r="C357" s="70">
        <v>0</v>
      </c>
      <c r="D357" s="70">
        <v>0</v>
      </c>
      <c r="E357" s="70">
        <v>0</v>
      </c>
      <c r="F357" s="70">
        <v>0</v>
      </c>
      <c r="G357" s="70">
        <v>0</v>
      </c>
      <c r="H357" s="70">
        <v>0</v>
      </c>
      <c r="I357" s="70">
        <v>0</v>
      </c>
      <c r="J357" s="70">
        <v>0</v>
      </c>
      <c r="K357" s="70">
        <v>0</v>
      </c>
      <c r="L357" s="70">
        <v>0</v>
      </c>
      <c r="M357" s="70">
        <v>19536</v>
      </c>
      <c r="N357" s="70">
        <v>0</v>
      </c>
      <c r="O357" s="70">
        <v>0</v>
      </c>
      <c r="P357" s="70">
        <v>0</v>
      </c>
      <c r="Q357" s="70">
        <v>0</v>
      </c>
      <c r="R357" s="70">
        <v>0</v>
      </c>
      <c r="S357" s="70">
        <v>0</v>
      </c>
      <c r="T357" s="70">
        <v>0</v>
      </c>
      <c r="U357" s="70">
        <v>0</v>
      </c>
      <c r="V357" s="70">
        <v>0</v>
      </c>
      <c r="W357" s="70">
        <v>0</v>
      </c>
      <c r="X357" s="70" t="s">
        <v>1104</v>
      </c>
      <c r="Y357" s="70" t="s">
        <v>1103</v>
      </c>
      <c r="Z357" s="81"/>
      <c r="AA357" s="80"/>
      <c r="AB357" s="81"/>
      <c r="AC357" s="81"/>
      <c r="AD357" s="82"/>
      <c r="AE357" s="82"/>
      <c r="AF357" s="82"/>
    </row>
    <row r="358" spans="1:32" s="74" customFormat="1" ht="12.75" customHeight="1" x14ac:dyDescent="0.2">
      <c r="A358" s="20" t="s">
        <v>657</v>
      </c>
      <c r="B358" s="20" t="s">
        <v>180</v>
      </c>
      <c r="C358" s="70">
        <v>0</v>
      </c>
      <c r="D358" s="70">
        <v>0</v>
      </c>
      <c r="E358" s="70">
        <v>0</v>
      </c>
      <c r="F358" s="70">
        <v>0</v>
      </c>
      <c r="G358" s="70">
        <v>0</v>
      </c>
      <c r="H358" s="70">
        <v>0</v>
      </c>
      <c r="I358" s="70">
        <v>0</v>
      </c>
      <c r="J358" s="70">
        <v>0</v>
      </c>
      <c r="K358" s="70">
        <v>0</v>
      </c>
      <c r="L358" s="70">
        <v>0</v>
      </c>
      <c r="M358" s="70">
        <v>10668</v>
      </c>
      <c r="N358" s="70">
        <v>75000</v>
      </c>
      <c r="O358" s="70">
        <v>0</v>
      </c>
      <c r="P358" s="70">
        <v>0</v>
      </c>
      <c r="Q358" s="70">
        <v>0</v>
      </c>
      <c r="R358" s="70">
        <v>0</v>
      </c>
      <c r="S358" s="70">
        <v>0</v>
      </c>
      <c r="T358" s="70">
        <v>0</v>
      </c>
      <c r="U358" s="70">
        <v>55000</v>
      </c>
      <c r="V358" s="70">
        <v>0</v>
      </c>
      <c r="W358" s="70">
        <v>0</v>
      </c>
      <c r="X358" s="70" t="s">
        <v>1104</v>
      </c>
      <c r="Y358" s="70" t="s">
        <v>1107</v>
      </c>
      <c r="Z358" s="81"/>
      <c r="AA358" s="80"/>
      <c r="AB358" s="81"/>
      <c r="AC358" s="81"/>
      <c r="AD358" s="82"/>
      <c r="AE358" s="82"/>
      <c r="AF358" s="82"/>
    </row>
    <row r="359" spans="1:32" s="74" customFormat="1" ht="12.75" customHeight="1" x14ac:dyDescent="0.2">
      <c r="A359" s="20" t="s">
        <v>462</v>
      </c>
      <c r="B359" s="20" t="s">
        <v>181</v>
      </c>
      <c r="C359" s="70">
        <v>0</v>
      </c>
      <c r="D359" s="70">
        <v>0</v>
      </c>
      <c r="E359" s="70">
        <v>0</v>
      </c>
      <c r="F359" s="70">
        <v>0</v>
      </c>
      <c r="G359" s="70">
        <v>0</v>
      </c>
      <c r="H359" s="70">
        <v>0</v>
      </c>
      <c r="I359" s="70">
        <v>0</v>
      </c>
      <c r="J359" s="70">
        <v>0</v>
      </c>
      <c r="K359" s="70">
        <v>0</v>
      </c>
      <c r="L359" s="70">
        <v>0</v>
      </c>
      <c r="M359" s="70">
        <v>0</v>
      </c>
      <c r="N359" s="70">
        <v>0</v>
      </c>
      <c r="O359" s="70">
        <v>0</v>
      </c>
      <c r="P359" s="70">
        <v>0</v>
      </c>
      <c r="Q359" s="70">
        <v>0</v>
      </c>
      <c r="R359" s="70">
        <v>0</v>
      </c>
      <c r="S359" s="70">
        <v>0</v>
      </c>
      <c r="T359" s="70">
        <v>0</v>
      </c>
      <c r="U359" s="70">
        <v>0</v>
      </c>
      <c r="V359" s="70">
        <v>0</v>
      </c>
      <c r="W359" s="70">
        <v>0</v>
      </c>
      <c r="X359" s="70" t="s">
        <v>1104</v>
      </c>
      <c r="Y359" s="70" t="s">
        <v>1103</v>
      </c>
      <c r="Z359" s="81"/>
      <c r="AA359" s="80"/>
      <c r="AB359" s="81"/>
      <c r="AC359" s="81"/>
      <c r="AD359" s="82"/>
      <c r="AE359" s="82"/>
      <c r="AF359" s="82"/>
    </row>
    <row r="360" spans="1:32" s="74" customFormat="1" ht="12.75" customHeight="1" x14ac:dyDescent="0.2">
      <c r="A360" s="20" t="s">
        <v>535</v>
      </c>
      <c r="B360" s="20" t="s">
        <v>182</v>
      </c>
      <c r="C360" s="70">
        <v>0</v>
      </c>
      <c r="D360" s="70">
        <v>0</v>
      </c>
      <c r="E360" s="70">
        <v>0</v>
      </c>
      <c r="F360" s="70">
        <v>0</v>
      </c>
      <c r="G360" s="70">
        <v>0</v>
      </c>
      <c r="H360" s="70">
        <v>0</v>
      </c>
      <c r="I360" s="70">
        <v>0</v>
      </c>
      <c r="J360" s="70">
        <v>0</v>
      </c>
      <c r="K360" s="70">
        <v>0</v>
      </c>
      <c r="L360" s="70">
        <v>0</v>
      </c>
      <c r="M360" s="70">
        <v>3312</v>
      </c>
      <c r="N360" s="70">
        <v>0</v>
      </c>
      <c r="O360" s="70">
        <v>0</v>
      </c>
      <c r="P360" s="70">
        <v>0</v>
      </c>
      <c r="Q360" s="70">
        <v>0</v>
      </c>
      <c r="R360" s="70">
        <v>0</v>
      </c>
      <c r="S360" s="70">
        <v>0</v>
      </c>
      <c r="T360" s="70">
        <v>0</v>
      </c>
      <c r="U360" s="70">
        <v>0</v>
      </c>
      <c r="V360" s="70">
        <v>0</v>
      </c>
      <c r="W360" s="70">
        <v>0</v>
      </c>
      <c r="X360" s="70" t="s">
        <v>1104</v>
      </c>
      <c r="Y360" s="70" t="s">
        <v>1103</v>
      </c>
      <c r="Z360" s="81"/>
      <c r="AA360" s="80"/>
      <c r="AB360" s="81"/>
      <c r="AC360" s="81"/>
      <c r="AD360" s="82"/>
      <c r="AE360" s="82"/>
      <c r="AF360" s="82"/>
    </row>
    <row r="361" spans="1:32" s="74" customFormat="1" ht="12.75" customHeight="1" x14ac:dyDescent="0.2">
      <c r="A361" s="20" t="s">
        <v>448</v>
      </c>
      <c r="B361" s="20" t="s">
        <v>183</v>
      </c>
      <c r="C361" s="70">
        <v>0</v>
      </c>
      <c r="D361" s="70">
        <v>0</v>
      </c>
      <c r="E361" s="70">
        <v>0</v>
      </c>
      <c r="F361" s="70">
        <v>0</v>
      </c>
      <c r="G361" s="70">
        <v>0</v>
      </c>
      <c r="H361" s="70">
        <v>0</v>
      </c>
      <c r="I361" s="70">
        <v>0</v>
      </c>
      <c r="J361" s="70">
        <v>0</v>
      </c>
      <c r="K361" s="70">
        <v>0</v>
      </c>
      <c r="L361" s="70">
        <v>0</v>
      </c>
      <c r="M361" s="70">
        <v>0</v>
      </c>
      <c r="N361" s="70">
        <v>0</v>
      </c>
      <c r="O361" s="70">
        <v>0</v>
      </c>
      <c r="P361" s="70">
        <v>0</v>
      </c>
      <c r="Q361" s="70">
        <v>0</v>
      </c>
      <c r="R361" s="70">
        <v>0</v>
      </c>
      <c r="S361" s="70">
        <v>0</v>
      </c>
      <c r="T361" s="70">
        <v>0</v>
      </c>
      <c r="U361" s="70">
        <v>0</v>
      </c>
      <c r="V361" s="70">
        <v>0</v>
      </c>
      <c r="W361" s="70">
        <v>0</v>
      </c>
      <c r="X361" s="70" t="s">
        <v>1104</v>
      </c>
      <c r="Y361" s="70" t="s">
        <v>1103</v>
      </c>
      <c r="Z361" s="81"/>
      <c r="AA361" s="80"/>
      <c r="AB361" s="81"/>
      <c r="AC361" s="81"/>
      <c r="AD361" s="82"/>
      <c r="AE361" s="82"/>
      <c r="AF361" s="82"/>
    </row>
    <row r="362" spans="1:32" s="74" customFormat="1" ht="12.75" customHeight="1" x14ac:dyDescent="0.2">
      <c r="A362" s="20" t="s">
        <v>670</v>
      </c>
      <c r="B362" s="20" t="s">
        <v>184</v>
      </c>
      <c r="C362" s="70">
        <v>0</v>
      </c>
      <c r="D362" s="70">
        <v>0</v>
      </c>
      <c r="E362" s="70">
        <v>0</v>
      </c>
      <c r="F362" s="70">
        <v>0</v>
      </c>
      <c r="G362" s="70">
        <v>0</v>
      </c>
      <c r="H362" s="70">
        <v>0</v>
      </c>
      <c r="I362" s="70">
        <v>0</v>
      </c>
      <c r="J362" s="70">
        <v>0</v>
      </c>
      <c r="K362" s="70">
        <v>0</v>
      </c>
      <c r="L362" s="70">
        <v>0</v>
      </c>
      <c r="M362" s="70">
        <v>303015</v>
      </c>
      <c r="N362" s="70">
        <v>173000</v>
      </c>
      <c r="O362" s="70">
        <v>0</v>
      </c>
      <c r="P362" s="70">
        <v>30000</v>
      </c>
      <c r="Q362" s="70">
        <v>0</v>
      </c>
      <c r="R362" s="70">
        <v>0</v>
      </c>
      <c r="S362" s="70">
        <v>0</v>
      </c>
      <c r="T362" s="70">
        <v>0</v>
      </c>
      <c r="U362" s="70">
        <v>0</v>
      </c>
      <c r="V362" s="70">
        <v>30000</v>
      </c>
      <c r="W362" s="70">
        <v>40000</v>
      </c>
      <c r="X362" s="70" t="s">
        <v>1104</v>
      </c>
      <c r="Y362" s="70" t="s">
        <v>1107</v>
      </c>
      <c r="Z362" s="81"/>
      <c r="AA362" s="80"/>
      <c r="AB362" s="81"/>
      <c r="AC362" s="81"/>
      <c r="AD362" s="82"/>
      <c r="AE362" s="82"/>
      <c r="AF362" s="82"/>
    </row>
    <row r="363" spans="1:32" s="74" customFormat="1" ht="12.75" customHeight="1" x14ac:dyDescent="0.2">
      <c r="A363" s="20" t="s">
        <v>725</v>
      </c>
      <c r="B363" s="20" t="s">
        <v>1134</v>
      </c>
      <c r="C363" s="70">
        <v>0</v>
      </c>
      <c r="D363" s="70">
        <v>0</v>
      </c>
      <c r="E363" s="70">
        <v>0</v>
      </c>
      <c r="F363" s="70">
        <v>0</v>
      </c>
      <c r="G363" s="70">
        <v>0</v>
      </c>
      <c r="H363" s="70">
        <v>0</v>
      </c>
      <c r="I363" s="70">
        <v>0</v>
      </c>
      <c r="J363" s="70">
        <v>0</v>
      </c>
      <c r="K363" s="70">
        <v>0</v>
      </c>
      <c r="L363" s="70">
        <v>0</v>
      </c>
      <c r="M363" s="70">
        <v>8842</v>
      </c>
      <c r="N363" s="70">
        <v>0</v>
      </c>
      <c r="O363" s="70">
        <v>0</v>
      </c>
      <c r="P363" s="70">
        <v>0</v>
      </c>
      <c r="Q363" s="70">
        <v>0</v>
      </c>
      <c r="R363" s="70">
        <v>0</v>
      </c>
      <c r="S363" s="70">
        <v>0</v>
      </c>
      <c r="T363" s="70">
        <v>0</v>
      </c>
      <c r="U363" s="70">
        <v>0</v>
      </c>
      <c r="V363" s="70">
        <v>0</v>
      </c>
      <c r="W363" s="70">
        <v>0</v>
      </c>
      <c r="X363" s="70" t="s">
        <v>1104</v>
      </c>
      <c r="Y363" s="70" t="s">
        <v>1153</v>
      </c>
      <c r="Z363" s="81"/>
      <c r="AA363" s="80"/>
      <c r="AB363" s="81"/>
      <c r="AC363" s="81"/>
      <c r="AD363" s="82"/>
      <c r="AE363" s="82"/>
      <c r="AF363" s="82"/>
    </row>
    <row r="364" spans="1:32" s="74" customFormat="1" ht="12.75" customHeight="1" x14ac:dyDescent="0.2">
      <c r="A364" s="20" t="s">
        <v>639</v>
      </c>
      <c r="B364" s="20" t="s">
        <v>185</v>
      </c>
      <c r="C364" s="70">
        <v>0</v>
      </c>
      <c r="D364" s="70">
        <v>0</v>
      </c>
      <c r="E364" s="70">
        <v>0</v>
      </c>
      <c r="F364" s="70">
        <v>0</v>
      </c>
      <c r="G364" s="70">
        <v>0</v>
      </c>
      <c r="H364" s="70">
        <v>0</v>
      </c>
      <c r="I364" s="70">
        <v>0</v>
      </c>
      <c r="J364" s="70">
        <v>0</v>
      </c>
      <c r="K364" s="70">
        <v>0</v>
      </c>
      <c r="L364" s="70">
        <v>14280</v>
      </c>
      <c r="M364" s="70">
        <v>50621</v>
      </c>
      <c r="N364" s="70">
        <v>3700</v>
      </c>
      <c r="O364" s="70">
        <v>0</v>
      </c>
      <c r="P364" s="70">
        <v>10000</v>
      </c>
      <c r="Q364" s="70">
        <v>0</v>
      </c>
      <c r="R364" s="70">
        <v>0</v>
      </c>
      <c r="S364" s="70">
        <v>0</v>
      </c>
      <c r="T364" s="70">
        <v>0</v>
      </c>
      <c r="U364" s="70">
        <v>0</v>
      </c>
      <c r="V364" s="70">
        <v>0</v>
      </c>
      <c r="W364" s="70">
        <v>27000</v>
      </c>
      <c r="X364" s="70" t="s">
        <v>1104</v>
      </c>
      <c r="Y364" s="70" t="s">
        <v>1103</v>
      </c>
      <c r="Z364" s="81"/>
      <c r="AA364" s="80"/>
      <c r="AB364" s="81"/>
      <c r="AC364" s="81"/>
      <c r="AD364" s="82"/>
      <c r="AE364" s="82"/>
      <c r="AF364" s="82"/>
    </row>
    <row r="365" spans="1:32" s="74" customFormat="1" ht="12.75" customHeight="1" x14ac:dyDescent="0.2">
      <c r="A365" s="20" t="s">
        <v>630</v>
      </c>
      <c r="B365" s="20" t="s">
        <v>186</v>
      </c>
      <c r="C365" s="70">
        <v>0</v>
      </c>
      <c r="D365" s="70">
        <v>0</v>
      </c>
      <c r="E365" s="70">
        <v>0</v>
      </c>
      <c r="F365" s="70">
        <v>0</v>
      </c>
      <c r="G365" s="70">
        <v>0</v>
      </c>
      <c r="H365" s="70">
        <v>0</v>
      </c>
      <c r="I365" s="70">
        <v>0</v>
      </c>
      <c r="J365" s="70">
        <v>0</v>
      </c>
      <c r="K365" s="70">
        <v>0</v>
      </c>
      <c r="L365" s="70">
        <v>0</v>
      </c>
      <c r="M365" s="70">
        <v>231292</v>
      </c>
      <c r="N365" s="70">
        <v>0</v>
      </c>
      <c r="O365" s="70">
        <v>0</v>
      </c>
      <c r="P365" s="70">
        <v>0</v>
      </c>
      <c r="Q365" s="70">
        <v>0</v>
      </c>
      <c r="R365" s="70">
        <v>0</v>
      </c>
      <c r="S365" s="70">
        <v>0</v>
      </c>
      <c r="T365" s="70">
        <v>0</v>
      </c>
      <c r="U365" s="70">
        <v>0</v>
      </c>
      <c r="V365" s="70">
        <v>0</v>
      </c>
      <c r="W365" s="70">
        <v>7000</v>
      </c>
      <c r="X365" s="70" t="s">
        <v>1104</v>
      </c>
      <c r="Y365" s="70" t="s">
        <v>1103</v>
      </c>
      <c r="Z365" s="81"/>
      <c r="AA365" s="80"/>
      <c r="AB365" s="81"/>
      <c r="AC365" s="81"/>
      <c r="AD365" s="82"/>
      <c r="AE365" s="82"/>
      <c r="AF365" s="82"/>
    </row>
    <row r="366" spans="1:32" s="74" customFormat="1" ht="12.75" customHeight="1" x14ac:dyDescent="0.2">
      <c r="A366" s="20" t="s">
        <v>591</v>
      </c>
      <c r="B366" s="20" t="s">
        <v>187</v>
      </c>
      <c r="C366" s="70">
        <v>0</v>
      </c>
      <c r="D366" s="70">
        <v>0</v>
      </c>
      <c r="E366" s="70">
        <v>0</v>
      </c>
      <c r="F366" s="70">
        <v>0</v>
      </c>
      <c r="G366" s="70">
        <v>0</v>
      </c>
      <c r="H366" s="70">
        <v>0</v>
      </c>
      <c r="I366" s="70">
        <v>0</v>
      </c>
      <c r="J366" s="70">
        <v>0</v>
      </c>
      <c r="K366" s="70">
        <v>0</v>
      </c>
      <c r="L366" s="70">
        <v>0</v>
      </c>
      <c r="M366" s="70">
        <v>0</v>
      </c>
      <c r="N366" s="70">
        <v>0</v>
      </c>
      <c r="O366" s="70">
        <v>0</v>
      </c>
      <c r="P366" s="70">
        <v>0</v>
      </c>
      <c r="Q366" s="70">
        <v>0</v>
      </c>
      <c r="R366" s="70">
        <v>0</v>
      </c>
      <c r="S366" s="70">
        <v>0</v>
      </c>
      <c r="T366" s="70">
        <v>0</v>
      </c>
      <c r="U366" s="70">
        <v>0</v>
      </c>
      <c r="V366" s="70">
        <v>0</v>
      </c>
      <c r="W366" s="70">
        <v>0</v>
      </c>
      <c r="X366" s="70" t="s">
        <v>1104</v>
      </c>
      <c r="Y366" s="70" t="s">
        <v>1103</v>
      </c>
      <c r="Z366" s="81"/>
      <c r="AA366" s="80"/>
      <c r="AB366" s="81"/>
      <c r="AC366" s="81"/>
      <c r="AD366" s="82"/>
      <c r="AE366" s="82"/>
      <c r="AF366" s="82"/>
    </row>
    <row r="367" spans="1:32" s="74" customFormat="1" ht="12.75" customHeight="1" x14ac:dyDescent="0.2">
      <c r="A367" s="20" t="s">
        <v>483</v>
      </c>
      <c r="B367" s="20" t="s">
        <v>188</v>
      </c>
      <c r="C367" s="70">
        <v>0</v>
      </c>
      <c r="D367" s="70">
        <v>0</v>
      </c>
      <c r="E367" s="70">
        <v>0</v>
      </c>
      <c r="F367" s="70">
        <v>0</v>
      </c>
      <c r="G367" s="70">
        <v>0</v>
      </c>
      <c r="H367" s="70">
        <v>0</v>
      </c>
      <c r="I367" s="70">
        <v>0</v>
      </c>
      <c r="J367" s="70">
        <v>0</v>
      </c>
      <c r="K367" s="70">
        <v>0</v>
      </c>
      <c r="L367" s="70">
        <v>0</v>
      </c>
      <c r="M367" s="70">
        <v>0</v>
      </c>
      <c r="N367" s="70">
        <v>0</v>
      </c>
      <c r="O367" s="70">
        <v>0</v>
      </c>
      <c r="P367" s="70">
        <v>0</v>
      </c>
      <c r="Q367" s="70">
        <v>0</v>
      </c>
      <c r="R367" s="70">
        <v>0</v>
      </c>
      <c r="S367" s="70">
        <v>0</v>
      </c>
      <c r="T367" s="70">
        <v>0</v>
      </c>
      <c r="U367" s="70">
        <v>0</v>
      </c>
      <c r="V367" s="70">
        <v>12000</v>
      </c>
      <c r="W367" s="70">
        <v>0</v>
      </c>
      <c r="X367" s="70" t="s">
        <v>1104</v>
      </c>
      <c r="Y367" s="70" t="s">
        <v>1103</v>
      </c>
      <c r="Z367" s="81"/>
      <c r="AA367" s="80"/>
      <c r="AB367" s="81"/>
      <c r="AC367" s="81"/>
      <c r="AD367" s="82"/>
      <c r="AE367" s="82"/>
      <c r="AF367" s="82"/>
    </row>
    <row r="368" spans="1:32" s="74" customFormat="1" ht="12.75" customHeight="1" x14ac:dyDescent="0.2">
      <c r="A368" s="20" t="s">
        <v>540</v>
      </c>
      <c r="B368" s="20" t="s">
        <v>189</v>
      </c>
      <c r="C368" s="70">
        <v>0</v>
      </c>
      <c r="D368" s="70">
        <v>0</v>
      </c>
      <c r="E368" s="70">
        <v>0</v>
      </c>
      <c r="F368" s="70">
        <v>0</v>
      </c>
      <c r="G368" s="70">
        <v>0</v>
      </c>
      <c r="H368" s="70">
        <v>0</v>
      </c>
      <c r="I368" s="70">
        <v>0</v>
      </c>
      <c r="J368" s="70">
        <v>0</v>
      </c>
      <c r="K368" s="70">
        <v>0</v>
      </c>
      <c r="L368" s="70">
        <v>0</v>
      </c>
      <c r="M368" s="70">
        <v>21386</v>
      </c>
      <c r="N368" s="70">
        <v>0</v>
      </c>
      <c r="O368" s="70">
        <v>0</v>
      </c>
      <c r="P368" s="70">
        <v>420</v>
      </c>
      <c r="Q368" s="70">
        <v>0</v>
      </c>
      <c r="R368" s="70">
        <v>0</v>
      </c>
      <c r="S368" s="70">
        <v>0</v>
      </c>
      <c r="T368" s="70">
        <v>0</v>
      </c>
      <c r="U368" s="70">
        <v>0</v>
      </c>
      <c r="V368" s="70">
        <v>0</v>
      </c>
      <c r="W368" s="70">
        <v>630</v>
      </c>
      <c r="X368" s="70" t="s">
        <v>1104</v>
      </c>
      <c r="Y368" s="70" t="s">
        <v>1100</v>
      </c>
      <c r="Z368" s="81"/>
      <c r="AA368" s="80"/>
      <c r="AB368" s="81"/>
      <c r="AC368" s="81"/>
      <c r="AD368" s="82"/>
      <c r="AE368" s="82"/>
      <c r="AF368" s="82"/>
    </row>
    <row r="369" spans="1:32" s="74" customFormat="1" ht="12.75" customHeight="1" x14ac:dyDescent="0.2">
      <c r="A369" s="20" t="s">
        <v>572</v>
      </c>
      <c r="B369" s="20" t="s">
        <v>190</v>
      </c>
      <c r="C369" s="70">
        <v>0</v>
      </c>
      <c r="D369" s="70">
        <v>0</v>
      </c>
      <c r="E369" s="70">
        <v>0</v>
      </c>
      <c r="F369" s="70">
        <v>0</v>
      </c>
      <c r="G369" s="70">
        <v>0</v>
      </c>
      <c r="H369" s="70">
        <v>0</v>
      </c>
      <c r="I369" s="70">
        <v>0</v>
      </c>
      <c r="J369" s="70">
        <v>0</v>
      </c>
      <c r="K369" s="70">
        <v>0</v>
      </c>
      <c r="L369" s="70">
        <v>0</v>
      </c>
      <c r="M369" s="70">
        <v>1671</v>
      </c>
      <c r="N369" s="70">
        <v>0</v>
      </c>
      <c r="O369" s="70">
        <v>0</v>
      </c>
      <c r="P369" s="70">
        <v>0</v>
      </c>
      <c r="Q369" s="70">
        <v>0</v>
      </c>
      <c r="R369" s="70">
        <v>0</v>
      </c>
      <c r="S369" s="70">
        <v>0</v>
      </c>
      <c r="T369" s="70">
        <v>0</v>
      </c>
      <c r="U369" s="70">
        <v>0</v>
      </c>
      <c r="V369" s="70">
        <v>0</v>
      </c>
      <c r="W369" s="70">
        <v>0</v>
      </c>
      <c r="X369" s="70" t="s">
        <v>1104</v>
      </c>
      <c r="Y369" s="70" t="s">
        <v>1103</v>
      </c>
      <c r="Z369" s="81"/>
      <c r="AA369" s="80"/>
      <c r="AB369" s="81"/>
      <c r="AC369" s="81"/>
      <c r="AD369" s="82"/>
      <c r="AE369" s="82"/>
      <c r="AF369" s="82"/>
    </row>
    <row r="370" spans="1:32" s="74" customFormat="1" ht="12.75" customHeight="1" x14ac:dyDescent="0.2">
      <c r="A370" s="20" t="s">
        <v>658</v>
      </c>
      <c r="B370" s="20" t="s">
        <v>191</v>
      </c>
      <c r="C370" s="70">
        <v>0</v>
      </c>
      <c r="D370" s="70">
        <v>0</v>
      </c>
      <c r="E370" s="70">
        <v>0</v>
      </c>
      <c r="F370" s="70">
        <v>0</v>
      </c>
      <c r="G370" s="70">
        <v>0</v>
      </c>
      <c r="H370" s="70">
        <v>0</v>
      </c>
      <c r="I370" s="70">
        <v>0</v>
      </c>
      <c r="J370" s="70">
        <v>0</v>
      </c>
      <c r="K370" s="70">
        <v>0</v>
      </c>
      <c r="L370" s="70">
        <v>0</v>
      </c>
      <c r="M370" s="70">
        <v>0</v>
      </c>
      <c r="N370" s="70">
        <v>56200</v>
      </c>
      <c r="O370" s="70">
        <v>0</v>
      </c>
      <c r="P370" s="70">
        <v>500</v>
      </c>
      <c r="Q370" s="70">
        <v>0</v>
      </c>
      <c r="R370" s="70">
        <v>0</v>
      </c>
      <c r="S370" s="70">
        <v>0</v>
      </c>
      <c r="T370" s="70">
        <v>0</v>
      </c>
      <c r="U370" s="70">
        <v>226000</v>
      </c>
      <c r="V370" s="70">
        <v>142400</v>
      </c>
      <c r="W370" s="70">
        <v>500</v>
      </c>
      <c r="X370" s="70" t="s">
        <v>1104</v>
      </c>
      <c r="Y370" s="70" t="s">
        <v>1107</v>
      </c>
      <c r="Z370" s="81"/>
      <c r="AA370" s="80"/>
      <c r="AB370" s="81"/>
      <c r="AC370" s="81"/>
      <c r="AD370" s="82"/>
      <c r="AE370" s="82"/>
      <c r="AF370" s="82"/>
    </row>
    <row r="371" spans="1:32" s="74" customFormat="1" ht="12.75" customHeight="1" x14ac:dyDescent="0.2">
      <c r="A371" s="20" t="s">
        <v>680</v>
      </c>
      <c r="B371" s="20" t="s">
        <v>192</v>
      </c>
      <c r="C371" s="70">
        <v>0</v>
      </c>
      <c r="D371" s="70">
        <v>0</v>
      </c>
      <c r="E371" s="70">
        <v>0</v>
      </c>
      <c r="F371" s="70">
        <v>0</v>
      </c>
      <c r="G371" s="70">
        <v>0</v>
      </c>
      <c r="H371" s="70">
        <v>0</v>
      </c>
      <c r="I371" s="70">
        <v>0</v>
      </c>
      <c r="J371" s="70">
        <v>0</v>
      </c>
      <c r="K371" s="70">
        <v>0</v>
      </c>
      <c r="L371" s="70">
        <v>0</v>
      </c>
      <c r="M371" s="70">
        <v>372021</v>
      </c>
      <c r="N371" s="70">
        <v>82000</v>
      </c>
      <c r="O371" s="70">
        <v>0</v>
      </c>
      <c r="P371" s="70">
        <v>101</v>
      </c>
      <c r="Q371" s="70">
        <v>0</v>
      </c>
      <c r="R371" s="70">
        <v>0</v>
      </c>
      <c r="S371" s="70">
        <v>0</v>
      </c>
      <c r="T371" s="70">
        <v>0</v>
      </c>
      <c r="U371" s="70">
        <v>10000</v>
      </c>
      <c r="V371" s="70">
        <v>59253</v>
      </c>
      <c r="W371" s="70">
        <v>0</v>
      </c>
      <c r="X371" s="70" t="s">
        <v>1104</v>
      </c>
      <c r="Y371" s="70" t="s">
        <v>1107</v>
      </c>
      <c r="Z371" s="81"/>
      <c r="AA371" s="80"/>
      <c r="AB371" s="81"/>
      <c r="AC371" s="81"/>
      <c r="AD371" s="82"/>
      <c r="AE371" s="82"/>
      <c r="AF371" s="82"/>
    </row>
    <row r="372" spans="1:32" s="74" customFormat="1" ht="12.75" customHeight="1" x14ac:dyDescent="0.2">
      <c r="A372" s="20" t="s">
        <v>570</v>
      </c>
      <c r="B372" s="20" t="s">
        <v>193</v>
      </c>
      <c r="C372" s="70">
        <v>0</v>
      </c>
      <c r="D372" s="70">
        <v>0</v>
      </c>
      <c r="E372" s="70">
        <v>0</v>
      </c>
      <c r="F372" s="70">
        <v>0</v>
      </c>
      <c r="G372" s="70">
        <v>0</v>
      </c>
      <c r="H372" s="70">
        <v>0</v>
      </c>
      <c r="I372" s="70">
        <v>0</v>
      </c>
      <c r="J372" s="70">
        <v>0</v>
      </c>
      <c r="K372" s="70">
        <v>0</v>
      </c>
      <c r="L372" s="70">
        <v>0</v>
      </c>
      <c r="M372" s="70">
        <v>7896</v>
      </c>
      <c r="N372" s="70">
        <v>4000</v>
      </c>
      <c r="O372" s="70">
        <v>0</v>
      </c>
      <c r="P372" s="70">
        <v>0</v>
      </c>
      <c r="Q372" s="70">
        <v>0</v>
      </c>
      <c r="R372" s="70">
        <v>0</v>
      </c>
      <c r="S372" s="70">
        <v>0</v>
      </c>
      <c r="T372" s="70">
        <v>0</v>
      </c>
      <c r="U372" s="70">
        <v>0</v>
      </c>
      <c r="V372" s="70">
        <v>0</v>
      </c>
      <c r="W372" s="70">
        <v>0</v>
      </c>
      <c r="X372" s="70" t="s">
        <v>1104</v>
      </c>
      <c r="Y372" s="70" t="s">
        <v>1103</v>
      </c>
      <c r="Z372" s="81"/>
      <c r="AA372" s="80"/>
      <c r="AB372" s="81"/>
      <c r="AC372" s="81"/>
      <c r="AD372" s="82"/>
      <c r="AE372" s="82"/>
      <c r="AF372" s="82"/>
    </row>
    <row r="373" spans="1:32" s="74" customFormat="1" ht="12.75" customHeight="1" x14ac:dyDescent="0.2">
      <c r="A373" s="20" t="s">
        <v>944</v>
      </c>
      <c r="B373" s="20" t="s">
        <v>945</v>
      </c>
      <c r="C373" s="70">
        <v>0</v>
      </c>
      <c r="D373" s="70">
        <v>0</v>
      </c>
      <c r="E373" s="70">
        <v>394</v>
      </c>
      <c r="F373" s="70">
        <v>0</v>
      </c>
      <c r="G373" s="70">
        <v>0</v>
      </c>
      <c r="H373" s="70">
        <v>0</v>
      </c>
      <c r="I373" s="70">
        <v>0</v>
      </c>
      <c r="J373" s="70">
        <v>0</v>
      </c>
      <c r="K373" s="70">
        <v>0</v>
      </c>
      <c r="L373" s="70">
        <v>0</v>
      </c>
      <c r="M373" s="70">
        <v>139631</v>
      </c>
      <c r="N373" s="70">
        <v>41000</v>
      </c>
      <c r="O373" s="70">
        <v>0</v>
      </c>
      <c r="P373" s="70">
        <v>0</v>
      </c>
      <c r="Q373" s="70">
        <v>0</v>
      </c>
      <c r="R373" s="70">
        <v>0</v>
      </c>
      <c r="S373" s="70">
        <v>0</v>
      </c>
      <c r="T373" s="70">
        <v>0</v>
      </c>
      <c r="U373" s="70">
        <v>0</v>
      </c>
      <c r="V373" s="70">
        <v>0</v>
      </c>
      <c r="W373" s="70">
        <v>0</v>
      </c>
      <c r="X373" s="70" t="s">
        <v>1102</v>
      </c>
      <c r="Y373" s="70" t="s">
        <v>1100</v>
      </c>
      <c r="Z373" s="81"/>
      <c r="AA373" s="80"/>
      <c r="AB373" s="81"/>
      <c r="AC373" s="81"/>
      <c r="AD373" s="82"/>
      <c r="AE373" s="82"/>
      <c r="AF373" s="82"/>
    </row>
    <row r="374" spans="1:32" s="74" customFormat="1" ht="12.75" customHeight="1" x14ac:dyDescent="0.2">
      <c r="A374" s="20" t="s">
        <v>1091</v>
      </c>
      <c r="B374" s="20" t="s">
        <v>1092</v>
      </c>
      <c r="C374" s="70">
        <v>0</v>
      </c>
      <c r="D374" s="70">
        <v>0</v>
      </c>
      <c r="E374" s="70">
        <v>0</v>
      </c>
      <c r="F374" s="70">
        <v>0</v>
      </c>
      <c r="G374" s="70">
        <v>0</v>
      </c>
      <c r="H374" s="70">
        <v>0</v>
      </c>
      <c r="I374" s="70">
        <v>0</v>
      </c>
      <c r="J374" s="70">
        <v>0</v>
      </c>
      <c r="K374" s="70">
        <v>0</v>
      </c>
      <c r="L374" s="70">
        <v>0</v>
      </c>
      <c r="M374" s="70">
        <v>38719</v>
      </c>
      <c r="N374" s="70">
        <v>1500</v>
      </c>
      <c r="O374" s="70">
        <v>0</v>
      </c>
      <c r="P374" s="70">
        <v>0</v>
      </c>
      <c r="Q374" s="70">
        <v>0</v>
      </c>
      <c r="R374" s="70">
        <v>0</v>
      </c>
      <c r="S374" s="70">
        <v>0</v>
      </c>
      <c r="T374" s="70">
        <v>0</v>
      </c>
      <c r="U374" s="70">
        <v>0</v>
      </c>
      <c r="V374" s="70">
        <v>0</v>
      </c>
      <c r="W374" s="70">
        <v>0</v>
      </c>
      <c r="X374" s="70" t="s">
        <v>1102</v>
      </c>
      <c r="Y374" s="70" t="s">
        <v>1153</v>
      </c>
      <c r="Z374" s="81"/>
      <c r="AA374" s="80"/>
      <c r="AB374" s="81"/>
      <c r="AC374" s="81"/>
      <c r="AD374" s="82"/>
      <c r="AE374" s="82"/>
      <c r="AF374" s="82"/>
    </row>
    <row r="375" spans="1:32" s="74" customFormat="1" ht="12.75" customHeight="1" x14ac:dyDescent="0.2">
      <c r="A375" s="20" t="s">
        <v>602</v>
      </c>
      <c r="B375" s="20" t="s">
        <v>194</v>
      </c>
      <c r="C375" s="70">
        <v>0</v>
      </c>
      <c r="D375" s="70">
        <v>0</v>
      </c>
      <c r="E375" s="70">
        <v>0</v>
      </c>
      <c r="F375" s="70">
        <v>0</v>
      </c>
      <c r="G375" s="70">
        <v>0</v>
      </c>
      <c r="H375" s="70">
        <v>0</v>
      </c>
      <c r="I375" s="70">
        <v>0</v>
      </c>
      <c r="J375" s="70">
        <v>0</v>
      </c>
      <c r="K375" s="70">
        <v>0</v>
      </c>
      <c r="L375" s="70">
        <v>0</v>
      </c>
      <c r="M375" s="70">
        <v>51821</v>
      </c>
      <c r="N375" s="70">
        <v>0</v>
      </c>
      <c r="O375" s="70">
        <v>0</v>
      </c>
      <c r="P375" s="70">
        <v>0</v>
      </c>
      <c r="Q375" s="70">
        <v>0</v>
      </c>
      <c r="R375" s="70">
        <v>0</v>
      </c>
      <c r="S375" s="70">
        <v>0</v>
      </c>
      <c r="T375" s="70">
        <v>0</v>
      </c>
      <c r="U375" s="70">
        <v>0</v>
      </c>
      <c r="V375" s="70">
        <v>0</v>
      </c>
      <c r="W375" s="70">
        <v>0</v>
      </c>
      <c r="X375" s="70" t="s">
        <v>1104</v>
      </c>
      <c r="Y375" s="70" t="s">
        <v>1103</v>
      </c>
      <c r="Z375" s="81"/>
      <c r="AA375" s="80"/>
      <c r="AB375" s="81"/>
      <c r="AC375" s="81"/>
      <c r="AD375" s="82"/>
      <c r="AE375" s="82"/>
      <c r="AF375" s="82"/>
    </row>
    <row r="376" spans="1:32" s="74" customFormat="1" ht="12.75" customHeight="1" x14ac:dyDescent="0.2">
      <c r="A376" s="20" t="s">
        <v>666</v>
      </c>
      <c r="B376" s="20" t="s">
        <v>195</v>
      </c>
      <c r="C376" s="70">
        <v>0</v>
      </c>
      <c r="D376" s="70">
        <v>0</v>
      </c>
      <c r="E376" s="70">
        <v>0</v>
      </c>
      <c r="F376" s="70">
        <v>0</v>
      </c>
      <c r="G376" s="70">
        <v>0</v>
      </c>
      <c r="H376" s="70">
        <v>0</v>
      </c>
      <c r="I376" s="70">
        <v>0</v>
      </c>
      <c r="J376" s="70">
        <v>0</v>
      </c>
      <c r="K376" s="70">
        <v>0</v>
      </c>
      <c r="L376" s="70">
        <v>0</v>
      </c>
      <c r="M376" s="70">
        <v>100177</v>
      </c>
      <c r="N376" s="70">
        <v>0</v>
      </c>
      <c r="O376" s="70">
        <v>0</v>
      </c>
      <c r="P376" s="70">
        <v>0</v>
      </c>
      <c r="Q376" s="70">
        <v>0</v>
      </c>
      <c r="R376" s="70">
        <v>0</v>
      </c>
      <c r="S376" s="70">
        <v>0</v>
      </c>
      <c r="T376" s="70">
        <v>16</v>
      </c>
      <c r="U376" s="70">
        <v>0</v>
      </c>
      <c r="V376" s="70">
        <v>0</v>
      </c>
      <c r="W376" s="70">
        <v>0</v>
      </c>
      <c r="X376" s="70" t="s">
        <v>1104</v>
      </c>
      <c r="Y376" s="70" t="s">
        <v>1107</v>
      </c>
      <c r="Z376" s="81"/>
      <c r="AA376" s="80"/>
      <c r="AB376" s="81"/>
      <c r="AC376" s="81"/>
      <c r="AD376" s="82"/>
      <c r="AE376" s="82"/>
      <c r="AF376" s="82"/>
    </row>
    <row r="377" spans="1:32" s="74" customFormat="1" ht="12.75" customHeight="1" x14ac:dyDescent="0.2">
      <c r="A377" s="20" t="s">
        <v>573</v>
      </c>
      <c r="B377" s="20" t="s">
        <v>196</v>
      </c>
      <c r="C377" s="70">
        <v>0</v>
      </c>
      <c r="D377" s="70">
        <v>0</v>
      </c>
      <c r="E377" s="70">
        <v>0</v>
      </c>
      <c r="F377" s="70">
        <v>0</v>
      </c>
      <c r="G377" s="70">
        <v>0</v>
      </c>
      <c r="H377" s="70">
        <v>0</v>
      </c>
      <c r="I377" s="70">
        <v>0</v>
      </c>
      <c r="J377" s="70">
        <v>0</v>
      </c>
      <c r="K377" s="70">
        <v>0</v>
      </c>
      <c r="L377" s="70">
        <v>6500</v>
      </c>
      <c r="M377" s="70">
        <v>53833</v>
      </c>
      <c r="N377" s="70">
        <v>0</v>
      </c>
      <c r="O377" s="70">
        <v>0</v>
      </c>
      <c r="P377" s="70">
        <v>0</v>
      </c>
      <c r="Q377" s="70">
        <v>0</v>
      </c>
      <c r="R377" s="70">
        <v>0</v>
      </c>
      <c r="S377" s="70">
        <v>0</v>
      </c>
      <c r="T377" s="70">
        <v>0</v>
      </c>
      <c r="U377" s="70">
        <v>0</v>
      </c>
      <c r="V377" s="70">
        <v>0</v>
      </c>
      <c r="W377" s="70">
        <v>0</v>
      </c>
      <c r="X377" s="70" t="s">
        <v>1104</v>
      </c>
      <c r="Y377" s="70" t="s">
        <v>1103</v>
      </c>
      <c r="Z377" s="81"/>
      <c r="AA377" s="80"/>
      <c r="AB377" s="81"/>
      <c r="AC377" s="81"/>
      <c r="AD377" s="82"/>
      <c r="AE377" s="82"/>
      <c r="AF377" s="82"/>
    </row>
    <row r="378" spans="1:32" s="74" customFormat="1" ht="12.75" customHeight="1" x14ac:dyDescent="0.2">
      <c r="A378" s="20" t="s">
        <v>518</v>
      </c>
      <c r="B378" s="20" t="s">
        <v>197</v>
      </c>
      <c r="C378" s="70">
        <v>0</v>
      </c>
      <c r="D378" s="70">
        <v>0</v>
      </c>
      <c r="E378" s="70">
        <v>0</v>
      </c>
      <c r="F378" s="70">
        <v>0</v>
      </c>
      <c r="G378" s="70">
        <v>0</v>
      </c>
      <c r="H378" s="70">
        <v>0</v>
      </c>
      <c r="I378" s="70">
        <v>0</v>
      </c>
      <c r="J378" s="70">
        <v>0</v>
      </c>
      <c r="K378" s="70">
        <v>0</v>
      </c>
      <c r="L378" s="70">
        <v>0</v>
      </c>
      <c r="M378" s="70">
        <v>0</v>
      </c>
      <c r="N378" s="70">
        <v>0</v>
      </c>
      <c r="O378" s="70">
        <v>0</v>
      </c>
      <c r="P378" s="70">
        <v>0</v>
      </c>
      <c r="Q378" s="70">
        <v>0</v>
      </c>
      <c r="R378" s="70">
        <v>0</v>
      </c>
      <c r="S378" s="70">
        <v>0</v>
      </c>
      <c r="T378" s="70">
        <v>0</v>
      </c>
      <c r="U378" s="70">
        <v>0</v>
      </c>
      <c r="V378" s="70">
        <v>0</v>
      </c>
      <c r="W378" s="70">
        <v>0</v>
      </c>
      <c r="X378" s="70" t="s">
        <v>1104</v>
      </c>
      <c r="Y378" s="70" t="s">
        <v>1103</v>
      </c>
      <c r="Z378" s="81"/>
      <c r="AA378" s="80"/>
      <c r="AB378" s="81"/>
      <c r="AC378" s="81"/>
      <c r="AD378" s="82"/>
      <c r="AE378" s="82"/>
      <c r="AF378" s="82"/>
    </row>
    <row r="379" spans="1:32" s="74" customFormat="1" ht="12.75" customHeight="1" x14ac:dyDescent="0.2">
      <c r="A379" s="20" t="s">
        <v>671</v>
      </c>
      <c r="B379" s="20" t="s">
        <v>198</v>
      </c>
      <c r="C379" s="70">
        <v>0</v>
      </c>
      <c r="D379" s="70">
        <v>0</v>
      </c>
      <c r="E379" s="70">
        <v>0</v>
      </c>
      <c r="F379" s="70">
        <v>0</v>
      </c>
      <c r="G379" s="70">
        <v>0</v>
      </c>
      <c r="H379" s="70">
        <v>0</v>
      </c>
      <c r="I379" s="70">
        <v>0</v>
      </c>
      <c r="J379" s="70">
        <v>0</v>
      </c>
      <c r="K379" s="70">
        <v>0</v>
      </c>
      <c r="L379" s="70">
        <v>0</v>
      </c>
      <c r="M379" s="70">
        <v>373715</v>
      </c>
      <c r="N379" s="70">
        <v>133000</v>
      </c>
      <c r="O379" s="70">
        <v>0</v>
      </c>
      <c r="P379" s="70">
        <v>25000</v>
      </c>
      <c r="Q379" s="70">
        <v>0</v>
      </c>
      <c r="R379" s="70">
        <v>0</v>
      </c>
      <c r="S379" s="70">
        <v>0</v>
      </c>
      <c r="T379" s="70">
        <v>0</v>
      </c>
      <c r="U379" s="70">
        <v>155000</v>
      </c>
      <c r="V379" s="70">
        <v>20000</v>
      </c>
      <c r="W379" s="70">
        <v>40000</v>
      </c>
      <c r="X379" s="70" t="s">
        <v>1104</v>
      </c>
      <c r="Y379" s="70" t="s">
        <v>1107</v>
      </c>
      <c r="Z379" s="81"/>
      <c r="AA379" s="80"/>
      <c r="AB379" s="81"/>
      <c r="AC379" s="81"/>
      <c r="AD379" s="82"/>
      <c r="AE379" s="82"/>
      <c r="AF379" s="82"/>
    </row>
    <row r="380" spans="1:32" s="74" customFormat="1" ht="12.75" customHeight="1" x14ac:dyDescent="0.2">
      <c r="A380" s="20" t="s">
        <v>519</v>
      </c>
      <c r="B380" s="20" t="s">
        <v>199</v>
      </c>
      <c r="C380" s="70">
        <v>0</v>
      </c>
      <c r="D380" s="70">
        <v>0</v>
      </c>
      <c r="E380" s="70">
        <v>0</v>
      </c>
      <c r="F380" s="70">
        <v>0</v>
      </c>
      <c r="G380" s="70">
        <v>0</v>
      </c>
      <c r="H380" s="70">
        <v>0</v>
      </c>
      <c r="I380" s="70">
        <v>0</v>
      </c>
      <c r="J380" s="70">
        <v>0</v>
      </c>
      <c r="K380" s="70">
        <v>0</v>
      </c>
      <c r="L380" s="70">
        <v>0</v>
      </c>
      <c r="M380" s="70">
        <v>58947</v>
      </c>
      <c r="N380" s="70">
        <v>0</v>
      </c>
      <c r="O380" s="70">
        <v>0</v>
      </c>
      <c r="P380" s="70">
        <v>0</v>
      </c>
      <c r="Q380" s="70">
        <v>0</v>
      </c>
      <c r="R380" s="70">
        <v>0</v>
      </c>
      <c r="S380" s="70">
        <v>0</v>
      </c>
      <c r="T380" s="70">
        <v>0</v>
      </c>
      <c r="U380" s="70">
        <v>0</v>
      </c>
      <c r="V380" s="70">
        <v>0</v>
      </c>
      <c r="W380" s="70">
        <v>500</v>
      </c>
      <c r="X380" s="70" t="s">
        <v>1104</v>
      </c>
      <c r="Y380" s="70" t="s">
        <v>1103</v>
      </c>
      <c r="Z380" s="81"/>
      <c r="AA380" s="80"/>
      <c r="AB380" s="81"/>
      <c r="AC380" s="81"/>
      <c r="AD380" s="82"/>
      <c r="AE380" s="82"/>
      <c r="AF380" s="82"/>
    </row>
    <row r="381" spans="1:32" s="74" customFormat="1" ht="12.75" customHeight="1" x14ac:dyDescent="0.2">
      <c r="A381" s="20" t="s">
        <v>946</v>
      </c>
      <c r="B381" s="20" t="s">
        <v>947</v>
      </c>
      <c r="C381" s="70">
        <v>0</v>
      </c>
      <c r="D381" s="70">
        <v>0</v>
      </c>
      <c r="E381" s="70">
        <v>0</v>
      </c>
      <c r="F381" s="70">
        <v>0</v>
      </c>
      <c r="G381" s="70">
        <v>0</v>
      </c>
      <c r="H381" s="70">
        <v>0</v>
      </c>
      <c r="I381" s="70">
        <v>0</v>
      </c>
      <c r="J381" s="70">
        <v>0</v>
      </c>
      <c r="K381" s="70">
        <v>0</v>
      </c>
      <c r="L381" s="70">
        <v>0</v>
      </c>
      <c r="M381" s="70">
        <v>31000</v>
      </c>
      <c r="N381" s="70">
        <v>0</v>
      </c>
      <c r="O381" s="70">
        <v>0</v>
      </c>
      <c r="P381" s="70">
        <v>0</v>
      </c>
      <c r="Q381" s="70">
        <v>0</v>
      </c>
      <c r="R381" s="70">
        <v>0</v>
      </c>
      <c r="S381" s="70">
        <v>0</v>
      </c>
      <c r="T381" s="70">
        <v>0</v>
      </c>
      <c r="U381" s="70">
        <v>0</v>
      </c>
      <c r="V381" s="70">
        <v>0</v>
      </c>
      <c r="W381" s="70">
        <v>0</v>
      </c>
      <c r="X381" s="70" t="s">
        <v>1102</v>
      </c>
      <c r="Y381" s="70" t="s">
        <v>1100</v>
      </c>
      <c r="Z381" s="81"/>
      <c r="AA381" s="80"/>
      <c r="AB381" s="81"/>
      <c r="AC381" s="81"/>
      <c r="AD381" s="82"/>
      <c r="AE381" s="82"/>
      <c r="AF381" s="82"/>
    </row>
    <row r="382" spans="1:32" s="74" customFormat="1" ht="12.75" customHeight="1" x14ac:dyDescent="0.2">
      <c r="A382" s="20" t="s">
        <v>742</v>
      </c>
      <c r="B382" s="20" t="s">
        <v>1135</v>
      </c>
      <c r="C382" s="70">
        <v>0</v>
      </c>
      <c r="D382" s="70">
        <v>0</v>
      </c>
      <c r="E382" s="70">
        <v>0</v>
      </c>
      <c r="F382" s="70">
        <v>0</v>
      </c>
      <c r="G382" s="70">
        <v>0</v>
      </c>
      <c r="H382" s="70">
        <v>0</v>
      </c>
      <c r="I382" s="70">
        <v>0</v>
      </c>
      <c r="J382" s="70">
        <v>0</v>
      </c>
      <c r="K382" s="70">
        <v>0</v>
      </c>
      <c r="L382" s="70">
        <v>0</v>
      </c>
      <c r="M382" s="70">
        <v>5698</v>
      </c>
      <c r="N382" s="70">
        <v>0</v>
      </c>
      <c r="O382" s="70">
        <v>0</v>
      </c>
      <c r="P382" s="70">
        <v>0</v>
      </c>
      <c r="Q382" s="70">
        <v>0</v>
      </c>
      <c r="R382" s="70">
        <v>0</v>
      </c>
      <c r="S382" s="70">
        <v>0</v>
      </c>
      <c r="T382" s="70">
        <v>0</v>
      </c>
      <c r="U382" s="70">
        <v>0</v>
      </c>
      <c r="V382" s="70">
        <v>0</v>
      </c>
      <c r="W382" s="70">
        <v>0</v>
      </c>
      <c r="X382" s="70" t="s">
        <v>1104</v>
      </c>
      <c r="Y382" s="70" t="s">
        <v>1153</v>
      </c>
      <c r="Z382" s="81"/>
      <c r="AA382" s="80"/>
      <c r="AB382" s="81"/>
      <c r="AC382" s="81"/>
      <c r="AD382" s="82"/>
      <c r="AE382" s="82"/>
      <c r="AF382" s="82"/>
    </row>
    <row r="383" spans="1:32" s="74" customFormat="1" ht="12.75" customHeight="1" x14ac:dyDescent="0.2">
      <c r="A383" s="20" t="s">
        <v>599</v>
      </c>
      <c r="B383" s="20" t="s">
        <v>361</v>
      </c>
      <c r="C383" s="70">
        <v>0</v>
      </c>
      <c r="D383" s="70">
        <v>0</v>
      </c>
      <c r="E383" s="70">
        <v>0</v>
      </c>
      <c r="F383" s="70">
        <v>0</v>
      </c>
      <c r="G383" s="70">
        <v>0</v>
      </c>
      <c r="H383" s="70">
        <v>0</v>
      </c>
      <c r="I383" s="70">
        <v>26</v>
      </c>
      <c r="J383" s="70">
        <v>0</v>
      </c>
      <c r="K383" s="70">
        <v>0</v>
      </c>
      <c r="L383" s="70">
        <v>0</v>
      </c>
      <c r="M383" s="70">
        <v>274768</v>
      </c>
      <c r="N383" s="70">
        <v>49200</v>
      </c>
      <c r="O383" s="70">
        <v>0</v>
      </c>
      <c r="P383" s="70">
        <v>0</v>
      </c>
      <c r="Q383" s="70">
        <v>0</v>
      </c>
      <c r="R383" s="70">
        <v>0</v>
      </c>
      <c r="S383" s="70">
        <v>0</v>
      </c>
      <c r="T383" s="70">
        <v>0</v>
      </c>
      <c r="U383" s="70">
        <v>0</v>
      </c>
      <c r="V383" s="70">
        <v>0</v>
      </c>
      <c r="W383" s="70">
        <v>0</v>
      </c>
      <c r="X383" s="70" t="s">
        <v>1104</v>
      </c>
      <c r="Y383" s="70" t="s">
        <v>1100</v>
      </c>
      <c r="Z383" s="81"/>
      <c r="AA383" s="80"/>
      <c r="AB383" s="81"/>
      <c r="AC383" s="81"/>
      <c r="AD383" s="82"/>
      <c r="AE383" s="82"/>
      <c r="AF383" s="82"/>
    </row>
    <row r="384" spans="1:32" s="74" customFormat="1" ht="12.75" customHeight="1" x14ac:dyDescent="0.2">
      <c r="A384" s="20" t="s">
        <v>379</v>
      </c>
      <c r="B384" s="20" t="s">
        <v>200</v>
      </c>
      <c r="C384" s="70">
        <v>0</v>
      </c>
      <c r="D384" s="70">
        <v>0</v>
      </c>
      <c r="E384" s="70">
        <v>0</v>
      </c>
      <c r="F384" s="70">
        <v>0</v>
      </c>
      <c r="G384" s="70">
        <v>0</v>
      </c>
      <c r="H384" s="70">
        <v>0</v>
      </c>
      <c r="I384" s="70">
        <v>0</v>
      </c>
      <c r="J384" s="70">
        <v>0</v>
      </c>
      <c r="K384" s="70">
        <v>0</v>
      </c>
      <c r="L384" s="70">
        <v>0</v>
      </c>
      <c r="M384" s="70">
        <v>160371</v>
      </c>
      <c r="N384" s="70">
        <v>8000</v>
      </c>
      <c r="O384" s="70">
        <v>0</v>
      </c>
      <c r="P384" s="70">
        <v>0</v>
      </c>
      <c r="Q384" s="70">
        <v>0</v>
      </c>
      <c r="R384" s="70">
        <v>0</v>
      </c>
      <c r="S384" s="70">
        <v>0</v>
      </c>
      <c r="T384" s="70">
        <v>0</v>
      </c>
      <c r="U384" s="70">
        <v>5000</v>
      </c>
      <c r="V384" s="70">
        <v>64000</v>
      </c>
      <c r="W384" s="70">
        <v>0</v>
      </c>
      <c r="X384" s="70" t="s">
        <v>1104</v>
      </c>
      <c r="Y384" s="70" t="s">
        <v>1100</v>
      </c>
      <c r="Z384" s="81"/>
      <c r="AA384" s="80"/>
      <c r="AB384" s="81"/>
      <c r="AC384" s="81"/>
      <c r="AD384" s="82"/>
      <c r="AE384" s="82"/>
      <c r="AF384" s="82"/>
    </row>
    <row r="385" spans="1:32" s="74" customFormat="1" ht="12.75" customHeight="1" x14ac:dyDescent="0.2">
      <c r="A385" s="20" t="s">
        <v>681</v>
      </c>
      <c r="B385" s="20" t="s">
        <v>201</v>
      </c>
      <c r="C385" s="70">
        <v>0</v>
      </c>
      <c r="D385" s="70">
        <v>0</v>
      </c>
      <c r="E385" s="70">
        <v>0</v>
      </c>
      <c r="F385" s="70">
        <v>11463</v>
      </c>
      <c r="G385" s="70">
        <v>0</v>
      </c>
      <c r="H385" s="70">
        <v>0</v>
      </c>
      <c r="I385" s="70">
        <v>0</v>
      </c>
      <c r="J385" s="70">
        <v>0</v>
      </c>
      <c r="K385" s="70">
        <v>0</v>
      </c>
      <c r="L385" s="70">
        <v>0</v>
      </c>
      <c r="M385" s="70">
        <v>203974</v>
      </c>
      <c r="N385" s="70">
        <v>35000</v>
      </c>
      <c r="O385" s="70">
        <v>0</v>
      </c>
      <c r="P385" s="70">
        <v>0</v>
      </c>
      <c r="Q385" s="70">
        <v>0</v>
      </c>
      <c r="R385" s="70">
        <v>0</v>
      </c>
      <c r="S385" s="70">
        <v>0</v>
      </c>
      <c r="T385" s="70">
        <v>0</v>
      </c>
      <c r="U385" s="70">
        <v>0</v>
      </c>
      <c r="V385" s="70">
        <v>0</v>
      </c>
      <c r="W385" s="70">
        <v>8642</v>
      </c>
      <c r="X385" s="70" t="s">
        <v>1104</v>
      </c>
      <c r="Y385" s="70" t="s">
        <v>1107</v>
      </c>
      <c r="Z385" s="81"/>
      <c r="AA385" s="80"/>
      <c r="AB385" s="81"/>
      <c r="AC385" s="81"/>
      <c r="AD385" s="82"/>
      <c r="AE385" s="82"/>
      <c r="AF385" s="82"/>
    </row>
    <row r="386" spans="1:32" s="74" customFormat="1" ht="12.75" customHeight="1" x14ac:dyDescent="0.2">
      <c r="A386" s="20" t="s">
        <v>600</v>
      </c>
      <c r="B386" s="20" t="s">
        <v>340</v>
      </c>
      <c r="C386" s="70">
        <v>0</v>
      </c>
      <c r="D386" s="70">
        <v>0</v>
      </c>
      <c r="E386" s="70">
        <v>0</v>
      </c>
      <c r="F386" s="70">
        <v>0</v>
      </c>
      <c r="G386" s="70">
        <v>0</v>
      </c>
      <c r="H386" s="70">
        <v>0</v>
      </c>
      <c r="I386" s="70">
        <v>3035</v>
      </c>
      <c r="J386" s="70">
        <v>0</v>
      </c>
      <c r="K386" s="70">
        <v>0</v>
      </c>
      <c r="L386" s="70">
        <v>0</v>
      </c>
      <c r="M386" s="70">
        <v>159050</v>
      </c>
      <c r="N386" s="70">
        <v>72500</v>
      </c>
      <c r="O386" s="70">
        <v>0</v>
      </c>
      <c r="P386" s="70">
        <v>0</v>
      </c>
      <c r="Q386" s="70">
        <v>0</v>
      </c>
      <c r="R386" s="70">
        <v>0</v>
      </c>
      <c r="S386" s="70">
        <v>0</v>
      </c>
      <c r="T386" s="70">
        <v>0</v>
      </c>
      <c r="U386" s="70">
        <v>98000</v>
      </c>
      <c r="V386" s="70">
        <v>6594</v>
      </c>
      <c r="W386" s="70">
        <v>0</v>
      </c>
      <c r="X386" s="70" t="s">
        <v>1104</v>
      </c>
      <c r="Y386" s="70" t="s">
        <v>1109</v>
      </c>
      <c r="Z386" s="81"/>
      <c r="AA386" s="80"/>
      <c r="AB386" s="81"/>
      <c r="AC386" s="81"/>
      <c r="AD386" s="82"/>
      <c r="AE386" s="82"/>
      <c r="AF386" s="82"/>
    </row>
    <row r="387" spans="1:32" s="74" customFormat="1" ht="12.75" customHeight="1" x14ac:dyDescent="0.2">
      <c r="A387" s="20" t="s">
        <v>948</v>
      </c>
      <c r="B387" s="20" t="s">
        <v>949</v>
      </c>
      <c r="C387" s="70">
        <v>0</v>
      </c>
      <c r="D387" s="70">
        <v>0</v>
      </c>
      <c r="E387" s="70">
        <v>0</v>
      </c>
      <c r="F387" s="70">
        <v>0</v>
      </c>
      <c r="G387" s="70">
        <v>0</v>
      </c>
      <c r="H387" s="70">
        <v>0</v>
      </c>
      <c r="I387" s="70">
        <v>0</v>
      </c>
      <c r="J387" s="70">
        <v>0</v>
      </c>
      <c r="K387" s="70">
        <v>0</v>
      </c>
      <c r="L387" s="70">
        <v>0</v>
      </c>
      <c r="M387" s="70">
        <v>114503</v>
      </c>
      <c r="N387" s="70">
        <v>22700</v>
      </c>
      <c r="O387" s="70">
        <v>0</v>
      </c>
      <c r="P387" s="70">
        <v>0</v>
      </c>
      <c r="Q387" s="70">
        <v>0</v>
      </c>
      <c r="R387" s="70">
        <v>0</v>
      </c>
      <c r="S387" s="70">
        <v>0</v>
      </c>
      <c r="T387" s="70">
        <v>0</v>
      </c>
      <c r="U387" s="70">
        <v>15500</v>
      </c>
      <c r="V387" s="70">
        <v>35000</v>
      </c>
      <c r="W387" s="70">
        <v>3000</v>
      </c>
      <c r="X387" s="70" t="s">
        <v>1102</v>
      </c>
      <c r="Y387" s="70" t="s">
        <v>1100</v>
      </c>
      <c r="Z387" s="81"/>
      <c r="AA387" s="80"/>
      <c r="AB387" s="81"/>
      <c r="AC387" s="81"/>
      <c r="AD387" s="82"/>
      <c r="AE387" s="82"/>
      <c r="AF387" s="82"/>
    </row>
    <row r="388" spans="1:32" s="74" customFormat="1" ht="12.75" customHeight="1" x14ac:dyDescent="0.2">
      <c r="A388" s="20" t="s">
        <v>386</v>
      </c>
      <c r="B388" s="20" t="s">
        <v>202</v>
      </c>
      <c r="C388" s="70">
        <v>0</v>
      </c>
      <c r="D388" s="70">
        <v>0</v>
      </c>
      <c r="E388" s="70">
        <v>0</v>
      </c>
      <c r="F388" s="70">
        <v>0</v>
      </c>
      <c r="G388" s="70">
        <v>0</v>
      </c>
      <c r="H388" s="70">
        <v>0</v>
      </c>
      <c r="I388" s="70">
        <v>0</v>
      </c>
      <c r="J388" s="70">
        <v>0</v>
      </c>
      <c r="K388" s="70">
        <v>0</v>
      </c>
      <c r="L388" s="70">
        <v>0</v>
      </c>
      <c r="M388" s="70">
        <v>0</v>
      </c>
      <c r="N388" s="70">
        <v>0</v>
      </c>
      <c r="O388" s="70">
        <v>0</v>
      </c>
      <c r="P388" s="70">
        <v>0</v>
      </c>
      <c r="Q388" s="70">
        <v>0</v>
      </c>
      <c r="R388" s="70">
        <v>0</v>
      </c>
      <c r="S388" s="70">
        <v>0</v>
      </c>
      <c r="T388" s="70">
        <v>0</v>
      </c>
      <c r="U388" s="70">
        <v>0</v>
      </c>
      <c r="V388" s="70">
        <v>0</v>
      </c>
      <c r="W388" s="70">
        <v>0</v>
      </c>
      <c r="X388" s="70" t="s">
        <v>1104</v>
      </c>
      <c r="Y388" s="70" t="s">
        <v>1103</v>
      </c>
      <c r="Z388" s="81"/>
      <c r="AA388" s="80"/>
      <c r="AB388" s="81"/>
      <c r="AC388" s="81"/>
      <c r="AD388" s="82"/>
      <c r="AE388" s="82"/>
      <c r="AF388" s="82"/>
    </row>
    <row r="389" spans="1:32" s="74" customFormat="1" ht="12.75" customHeight="1" x14ac:dyDescent="0.2">
      <c r="A389" s="20" t="s">
        <v>393</v>
      </c>
      <c r="B389" s="20" t="s">
        <v>203</v>
      </c>
      <c r="C389" s="70">
        <v>0</v>
      </c>
      <c r="D389" s="70">
        <v>0</v>
      </c>
      <c r="E389" s="70">
        <v>0</v>
      </c>
      <c r="F389" s="70">
        <v>0</v>
      </c>
      <c r="G389" s="70">
        <v>0</v>
      </c>
      <c r="H389" s="70">
        <v>0</v>
      </c>
      <c r="I389" s="70">
        <v>0</v>
      </c>
      <c r="J389" s="70">
        <v>0</v>
      </c>
      <c r="K389" s="70">
        <v>0</v>
      </c>
      <c r="L389" s="70">
        <v>0</v>
      </c>
      <c r="M389" s="70">
        <v>205123</v>
      </c>
      <c r="N389" s="70">
        <v>0</v>
      </c>
      <c r="O389" s="70">
        <v>0</v>
      </c>
      <c r="P389" s="70">
        <v>0</v>
      </c>
      <c r="Q389" s="70">
        <v>0</v>
      </c>
      <c r="R389" s="70">
        <v>0</v>
      </c>
      <c r="S389" s="70">
        <v>0</v>
      </c>
      <c r="T389" s="70">
        <v>0</v>
      </c>
      <c r="U389" s="70">
        <v>0</v>
      </c>
      <c r="V389" s="70">
        <v>0</v>
      </c>
      <c r="W389" s="70">
        <v>0</v>
      </c>
      <c r="X389" s="70" t="s">
        <v>1104</v>
      </c>
      <c r="Y389" s="70" t="s">
        <v>1103</v>
      </c>
      <c r="Z389" s="81"/>
      <c r="AA389" s="80"/>
      <c r="AB389" s="81"/>
      <c r="AC389" s="81"/>
      <c r="AD389" s="82"/>
      <c r="AE389" s="82"/>
      <c r="AF389" s="82"/>
    </row>
    <row r="390" spans="1:32" s="74" customFormat="1" ht="12.75" customHeight="1" x14ac:dyDescent="0.2">
      <c r="A390" s="20" t="s">
        <v>420</v>
      </c>
      <c r="B390" s="20" t="s">
        <v>204</v>
      </c>
      <c r="C390" s="70">
        <v>0</v>
      </c>
      <c r="D390" s="70">
        <v>0</v>
      </c>
      <c r="E390" s="70">
        <v>0</v>
      </c>
      <c r="F390" s="70">
        <v>0</v>
      </c>
      <c r="G390" s="70">
        <v>0</v>
      </c>
      <c r="H390" s="70">
        <v>0</v>
      </c>
      <c r="I390" s="70">
        <v>0</v>
      </c>
      <c r="J390" s="70">
        <v>0</v>
      </c>
      <c r="K390" s="70">
        <v>0</v>
      </c>
      <c r="L390" s="70">
        <v>0</v>
      </c>
      <c r="M390" s="70">
        <v>57423</v>
      </c>
      <c r="N390" s="70">
        <v>0</v>
      </c>
      <c r="O390" s="70">
        <v>0</v>
      </c>
      <c r="P390" s="70">
        <v>0</v>
      </c>
      <c r="Q390" s="70">
        <v>0</v>
      </c>
      <c r="R390" s="70">
        <v>0</v>
      </c>
      <c r="S390" s="70">
        <v>0</v>
      </c>
      <c r="T390" s="70">
        <v>0</v>
      </c>
      <c r="U390" s="70">
        <v>0</v>
      </c>
      <c r="V390" s="70">
        <v>28</v>
      </c>
      <c r="W390" s="70">
        <v>0</v>
      </c>
      <c r="X390" s="70" t="s">
        <v>1104</v>
      </c>
      <c r="Y390" s="70" t="s">
        <v>1103</v>
      </c>
      <c r="Z390" s="81"/>
      <c r="AA390" s="80"/>
      <c r="AB390" s="81"/>
      <c r="AC390" s="81"/>
      <c r="AD390" s="82"/>
      <c r="AE390" s="82"/>
      <c r="AF390" s="82"/>
    </row>
    <row r="391" spans="1:32" s="74" customFormat="1" ht="12.75" customHeight="1" x14ac:dyDescent="0.2">
      <c r="A391" s="20" t="s">
        <v>1090</v>
      </c>
      <c r="B391" s="20" t="s">
        <v>1136</v>
      </c>
      <c r="C391" s="70">
        <v>0</v>
      </c>
      <c r="D391" s="70">
        <v>0</v>
      </c>
      <c r="E391" s="70">
        <v>0</v>
      </c>
      <c r="F391" s="70">
        <v>0</v>
      </c>
      <c r="G391" s="70">
        <v>0</v>
      </c>
      <c r="H391" s="70">
        <v>0</v>
      </c>
      <c r="I391" s="70">
        <v>0</v>
      </c>
      <c r="J391" s="70">
        <v>0</v>
      </c>
      <c r="K391" s="70">
        <v>0</v>
      </c>
      <c r="L391" s="70">
        <v>0</v>
      </c>
      <c r="M391" s="70">
        <v>0</v>
      </c>
      <c r="N391" s="70">
        <v>0</v>
      </c>
      <c r="O391" s="70">
        <v>0</v>
      </c>
      <c r="P391" s="70">
        <v>0</v>
      </c>
      <c r="Q391" s="70">
        <v>0</v>
      </c>
      <c r="R391" s="70">
        <v>0</v>
      </c>
      <c r="S391" s="70">
        <v>0</v>
      </c>
      <c r="T391" s="70">
        <v>0</v>
      </c>
      <c r="U391" s="70">
        <v>0</v>
      </c>
      <c r="V391" s="70">
        <v>0</v>
      </c>
      <c r="W391" s="70">
        <v>0</v>
      </c>
      <c r="X391" s="70" t="s">
        <v>1104</v>
      </c>
      <c r="Y391" s="70" t="s">
        <v>1153</v>
      </c>
      <c r="Z391" s="81"/>
      <c r="AA391" s="80"/>
      <c r="AB391" s="81"/>
      <c r="AC391" s="81"/>
      <c r="AD391" s="82"/>
      <c r="AE391" s="82"/>
      <c r="AF391" s="82"/>
    </row>
    <row r="392" spans="1:32" s="74" customFormat="1" ht="12.75" customHeight="1" x14ac:dyDescent="0.2">
      <c r="A392" s="20" t="s">
        <v>371</v>
      </c>
      <c r="B392" s="20" t="s">
        <v>205</v>
      </c>
      <c r="C392" s="70">
        <v>0</v>
      </c>
      <c r="D392" s="70">
        <v>0</v>
      </c>
      <c r="E392" s="70">
        <v>0</v>
      </c>
      <c r="F392" s="70">
        <v>0</v>
      </c>
      <c r="G392" s="70">
        <v>0</v>
      </c>
      <c r="H392" s="70">
        <v>0</v>
      </c>
      <c r="I392" s="70">
        <v>0</v>
      </c>
      <c r="J392" s="70">
        <v>0</v>
      </c>
      <c r="K392" s="70">
        <v>0</v>
      </c>
      <c r="L392" s="70">
        <v>0</v>
      </c>
      <c r="M392" s="70">
        <v>106930</v>
      </c>
      <c r="N392" s="70">
        <v>16200</v>
      </c>
      <c r="O392" s="70">
        <v>0</v>
      </c>
      <c r="P392" s="70">
        <v>0</v>
      </c>
      <c r="Q392" s="70">
        <v>0</v>
      </c>
      <c r="R392" s="70">
        <v>0</v>
      </c>
      <c r="S392" s="70">
        <v>0</v>
      </c>
      <c r="T392" s="70">
        <v>0</v>
      </c>
      <c r="U392" s="70">
        <v>0</v>
      </c>
      <c r="V392" s="70">
        <v>0</v>
      </c>
      <c r="W392" s="70">
        <v>0</v>
      </c>
      <c r="X392" s="70" t="s">
        <v>1104</v>
      </c>
      <c r="Y392" s="70" t="s">
        <v>1100</v>
      </c>
      <c r="Z392" s="81"/>
      <c r="AA392" s="80"/>
      <c r="AB392" s="81"/>
      <c r="AC392" s="81"/>
      <c r="AD392" s="82"/>
      <c r="AE392" s="82"/>
      <c r="AF392" s="82"/>
    </row>
    <row r="393" spans="1:32" s="74" customFormat="1" ht="12.75" customHeight="1" x14ac:dyDescent="0.2">
      <c r="A393" s="20" t="s">
        <v>428</v>
      </c>
      <c r="B393" s="20" t="s">
        <v>206</v>
      </c>
      <c r="C393" s="70">
        <v>0</v>
      </c>
      <c r="D393" s="70">
        <v>0</v>
      </c>
      <c r="E393" s="70">
        <v>0</v>
      </c>
      <c r="F393" s="70">
        <v>0</v>
      </c>
      <c r="G393" s="70">
        <v>0</v>
      </c>
      <c r="H393" s="70">
        <v>0</v>
      </c>
      <c r="I393" s="70">
        <v>0</v>
      </c>
      <c r="J393" s="70">
        <v>0</v>
      </c>
      <c r="K393" s="70">
        <v>0</v>
      </c>
      <c r="L393" s="70">
        <v>0</v>
      </c>
      <c r="M393" s="70">
        <v>0</v>
      </c>
      <c r="N393" s="70">
        <v>0</v>
      </c>
      <c r="O393" s="70">
        <v>0</v>
      </c>
      <c r="P393" s="70">
        <v>0</v>
      </c>
      <c r="Q393" s="70">
        <v>0</v>
      </c>
      <c r="R393" s="70">
        <v>0</v>
      </c>
      <c r="S393" s="70">
        <v>0</v>
      </c>
      <c r="T393" s="70">
        <v>0</v>
      </c>
      <c r="U393" s="70">
        <v>0</v>
      </c>
      <c r="V393" s="70">
        <v>0</v>
      </c>
      <c r="W393" s="70">
        <v>0</v>
      </c>
      <c r="X393" s="70" t="s">
        <v>1104</v>
      </c>
      <c r="Y393" s="70" t="s">
        <v>1103</v>
      </c>
      <c r="Z393" s="81"/>
      <c r="AA393" s="80"/>
      <c r="AB393" s="81"/>
      <c r="AC393" s="81"/>
      <c r="AD393" s="82"/>
      <c r="AE393" s="82"/>
      <c r="AF393" s="82"/>
    </row>
    <row r="394" spans="1:32" s="74" customFormat="1" ht="12.75" customHeight="1" x14ac:dyDescent="0.2">
      <c r="A394" s="20" t="s">
        <v>554</v>
      </c>
      <c r="B394" s="20" t="s">
        <v>207</v>
      </c>
      <c r="C394" s="70">
        <v>0</v>
      </c>
      <c r="D394" s="70">
        <v>0</v>
      </c>
      <c r="E394" s="70">
        <v>0</v>
      </c>
      <c r="F394" s="70">
        <v>0</v>
      </c>
      <c r="G394" s="70">
        <v>0</v>
      </c>
      <c r="H394" s="70">
        <v>0</v>
      </c>
      <c r="I394" s="70">
        <v>0</v>
      </c>
      <c r="J394" s="70">
        <v>0</v>
      </c>
      <c r="K394" s="70">
        <v>0</v>
      </c>
      <c r="L394" s="70">
        <v>0</v>
      </c>
      <c r="M394" s="70">
        <v>67456</v>
      </c>
      <c r="N394" s="70">
        <v>0</v>
      </c>
      <c r="O394" s="70">
        <v>0</v>
      </c>
      <c r="P394" s="70">
        <v>0</v>
      </c>
      <c r="Q394" s="70">
        <v>0</v>
      </c>
      <c r="R394" s="70">
        <v>0</v>
      </c>
      <c r="S394" s="70">
        <v>0</v>
      </c>
      <c r="T394" s="70">
        <v>0</v>
      </c>
      <c r="U394" s="70">
        <v>0</v>
      </c>
      <c r="V394" s="70">
        <v>0</v>
      </c>
      <c r="W394" s="70">
        <v>0</v>
      </c>
      <c r="X394" s="70" t="s">
        <v>1104</v>
      </c>
      <c r="Y394" s="70" t="s">
        <v>1103</v>
      </c>
      <c r="Z394" s="81"/>
      <c r="AA394" s="80"/>
      <c r="AB394" s="81"/>
      <c r="AC394" s="81"/>
      <c r="AD394" s="82"/>
      <c r="AE394" s="82"/>
      <c r="AF394" s="82"/>
    </row>
    <row r="395" spans="1:32" s="74" customFormat="1" ht="12.75" customHeight="1" x14ac:dyDescent="0.2">
      <c r="A395" s="20" t="s">
        <v>555</v>
      </c>
      <c r="B395" s="20" t="s">
        <v>208</v>
      </c>
      <c r="C395" s="70">
        <v>0</v>
      </c>
      <c r="D395" s="70">
        <v>0</v>
      </c>
      <c r="E395" s="70">
        <v>0</v>
      </c>
      <c r="F395" s="70">
        <v>0</v>
      </c>
      <c r="G395" s="70">
        <v>0</v>
      </c>
      <c r="H395" s="70">
        <v>0</v>
      </c>
      <c r="I395" s="70">
        <v>0</v>
      </c>
      <c r="J395" s="70">
        <v>0</v>
      </c>
      <c r="K395" s="70">
        <v>0</v>
      </c>
      <c r="L395" s="70">
        <v>0</v>
      </c>
      <c r="M395" s="70">
        <v>106543</v>
      </c>
      <c r="N395" s="70">
        <v>0</v>
      </c>
      <c r="O395" s="70">
        <v>0</v>
      </c>
      <c r="P395" s="70">
        <v>0</v>
      </c>
      <c r="Q395" s="70">
        <v>0</v>
      </c>
      <c r="R395" s="70">
        <v>0</v>
      </c>
      <c r="S395" s="70">
        <v>0</v>
      </c>
      <c r="T395" s="70">
        <v>0</v>
      </c>
      <c r="U395" s="70">
        <v>0</v>
      </c>
      <c r="V395" s="70">
        <v>0</v>
      </c>
      <c r="W395" s="70">
        <v>0</v>
      </c>
      <c r="X395" s="70" t="s">
        <v>1104</v>
      </c>
      <c r="Y395" s="70" t="s">
        <v>1103</v>
      </c>
      <c r="Z395" s="81"/>
      <c r="AA395" s="80"/>
      <c r="AB395" s="81"/>
      <c r="AC395" s="81"/>
      <c r="AD395" s="82"/>
      <c r="AE395" s="82"/>
      <c r="AF395" s="82"/>
    </row>
    <row r="396" spans="1:32" s="74" customFormat="1" ht="12.75" customHeight="1" x14ac:dyDescent="0.2">
      <c r="A396" s="20" t="s">
        <v>410</v>
      </c>
      <c r="B396" s="20" t="s">
        <v>209</v>
      </c>
      <c r="C396" s="70">
        <v>0</v>
      </c>
      <c r="D396" s="70">
        <v>0</v>
      </c>
      <c r="E396" s="70">
        <v>0</v>
      </c>
      <c r="F396" s="70">
        <v>0</v>
      </c>
      <c r="G396" s="70">
        <v>0</v>
      </c>
      <c r="H396" s="70">
        <v>0</v>
      </c>
      <c r="I396" s="70">
        <v>0</v>
      </c>
      <c r="J396" s="70">
        <v>0</v>
      </c>
      <c r="K396" s="70">
        <v>0</v>
      </c>
      <c r="L396" s="70">
        <v>0</v>
      </c>
      <c r="M396" s="70">
        <v>12800</v>
      </c>
      <c r="N396" s="70">
        <v>0</v>
      </c>
      <c r="O396" s="70">
        <v>0</v>
      </c>
      <c r="P396" s="70">
        <v>0</v>
      </c>
      <c r="Q396" s="70">
        <v>0</v>
      </c>
      <c r="R396" s="70">
        <v>0</v>
      </c>
      <c r="S396" s="70">
        <v>0</v>
      </c>
      <c r="T396" s="70">
        <v>0</v>
      </c>
      <c r="U396" s="70">
        <v>0</v>
      </c>
      <c r="V396" s="70">
        <v>0</v>
      </c>
      <c r="W396" s="70">
        <v>0</v>
      </c>
      <c r="X396" s="70" t="s">
        <v>1104</v>
      </c>
      <c r="Y396" s="70" t="s">
        <v>1103</v>
      </c>
      <c r="Z396" s="81"/>
      <c r="AA396" s="80"/>
      <c r="AB396" s="81"/>
      <c r="AC396" s="81"/>
      <c r="AD396" s="82"/>
      <c r="AE396" s="82"/>
      <c r="AF396" s="82"/>
    </row>
    <row r="397" spans="1:32" s="74" customFormat="1" ht="12.75" customHeight="1" x14ac:dyDescent="0.2">
      <c r="A397" s="20" t="s">
        <v>950</v>
      </c>
      <c r="B397" s="20" t="s">
        <v>951</v>
      </c>
      <c r="C397" s="70">
        <v>0</v>
      </c>
      <c r="D397" s="70">
        <v>0</v>
      </c>
      <c r="E397" s="70">
        <v>0</v>
      </c>
      <c r="F397" s="70">
        <v>0</v>
      </c>
      <c r="G397" s="70">
        <v>0</v>
      </c>
      <c r="H397" s="70">
        <v>0</v>
      </c>
      <c r="I397" s="70">
        <v>0</v>
      </c>
      <c r="J397" s="70">
        <v>0</v>
      </c>
      <c r="K397" s="70">
        <v>0</v>
      </c>
      <c r="L397" s="70">
        <v>0</v>
      </c>
      <c r="M397" s="70">
        <v>918667</v>
      </c>
      <c r="N397" s="70">
        <v>8500</v>
      </c>
      <c r="O397" s="70">
        <v>0</v>
      </c>
      <c r="P397" s="70">
        <v>821</v>
      </c>
      <c r="Q397" s="70">
        <v>0</v>
      </c>
      <c r="R397" s="70">
        <v>0</v>
      </c>
      <c r="S397" s="70">
        <v>0</v>
      </c>
      <c r="T397" s="70">
        <v>0</v>
      </c>
      <c r="U397" s="70">
        <v>0</v>
      </c>
      <c r="V397" s="70">
        <v>0</v>
      </c>
      <c r="W397" s="70">
        <v>500</v>
      </c>
      <c r="X397" s="70" t="s">
        <v>1102</v>
      </c>
      <c r="Y397" s="70" t="s">
        <v>1100</v>
      </c>
      <c r="Z397" s="81"/>
      <c r="AA397" s="80"/>
      <c r="AB397" s="81"/>
      <c r="AC397" s="81"/>
      <c r="AD397" s="82"/>
      <c r="AE397" s="82"/>
      <c r="AF397" s="82"/>
    </row>
    <row r="398" spans="1:32" s="74" customFormat="1" ht="12.75" customHeight="1" x14ac:dyDescent="0.2">
      <c r="A398" s="20" t="s">
        <v>564</v>
      </c>
      <c r="B398" s="20" t="s">
        <v>210</v>
      </c>
      <c r="C398" s="70">
        <v>0</v>
      </c>
      <c r="D398" s="70">
        <v>0</v>
      </c>
      <c r="E398" s="70">
        <v>0</v>
      </c>
      <c r="F398" s="70">
        <v>0</v>
      </c>
      <c r="G398" s="70">
        <v>0</v>
      </c>
      <c r="H398" s="70">
        <v>0</v>
      </c>
      <c r="I398" s="70">
        <v>0</v>
      </c>
      <c r="J398" s="70">
        <v>0</v>
      </c>
      <c r="K398" s="70">
        <v>0</v>
      </c>
      <c r="L398" s="70">
        <v>0</v>
      </c>
      <c r="M398" s="70">
        <v>0</v>
      </c>
      <c r="N398" s="70">
        <v>0</v>
      </c>
      <c r="O398" s="70">
        <v>0</v>
      </c>
      <c r="P398" s="70">
        <v>0</v>
      </c>
      <c r="Q398" s="70">
        <v>0</v>
      </c>
      <c r="R398" s="70">
        <v>0</v>
      </c>
      <c r="S398" s="70">
        <v>0</v>
      </c>
      <c r="T398" s="70">
        <v>0</v>
      </c>
      <c r="U398" s="70">
        <v>0</v>
      </c>
      <c r="V398" s="70">
        <v>0</v>
      </c>
      <c r="W398" s="70">
        <v>0</v>
      </c>
      <c r="X398" s="70" t="s">
        <v>1104</v>
      </c>
      <c r="Y398" s="70" t="s">
        <v>1103</v>
      </c>
      <c r="Z398" s="81"/>
      <c r="AA398" s="80"/>
      <c r="AB398" s="81"/>
      <c r="AC398" s="81"/>
      <c r="AD398" s="82"/>
      <c r="AE398" s="82"/>
      <c r="AF398" s="82"/>
    </row>
    <row r="399" spans="1:32" s="74" customFormat="1" ht="12.75" customHeight="1" x14ac:dyDescent="0.2">
      <c r="A399" s="20" t="s">
        <v>580</v>
      </c>
      <c r="B399" s="20" t="s">
        <v>211</v>
      </c>
      <c r="C399" s="70">
        <v>0</v>
      </c>
      <c r="D399" s="70">
        <v>0</v>
      </c>
      <c r="E399" s="70">
        <v>0</v>
      </c>
      <c r="F399" s="70">
        <v>0</v>
      </c>
      <c r="G399" s="70">
        <v>0</v>
      </c>
      <c r="H399" s="70">
        <v>0</v>
      </c>
      <c r="I399" s="70">
        <v>0</v>
      </c>
      <c r="J399" s="70">
        <v>0</v>
      </c>
      <c r="K399" s="70">
        <v>0</v>
      </c>
      <c r="L399" s="70">
        <v>0</v>
      </c>
      <c r="M399" s="70">
        <v>0</v>
      </c>
      <c r="N399" s="70">
        <v>0</v>
      </c>
      <c r="O399" s="70">
        <v>0</v>
      </c>
      <c r="P399" s="70">
        <v>0</v>
      </c>
      <c r="Q399" s="70">
        <v>0</v>
      </c>
      <c r="R399" s="70">
        <v>0</v>
      </c>
      <c r="S399" s="70">
        <v>0</v>
      </c>
      <c r="T399" s="70">
        <v>0</v>
      </c>
      <c r="U399" s="70">
        <v>0</v>
      </c>
      <c r="V399" s="70">
        <v>0</v>
      </c>
      <c r="W399" s="70">
        <v>0</v>
      </c>
      <c r="X399" s="70" t="s">
        <v>1104</v>
      </c>
      <c r="Y399" s="70" t="s">
        <v>1103</v>
      </c>
      <c r="Z399" s="81"/>
      <c r="AA399" s="80"/>
      <c r="AB399" s="81"/>
      <c r="AC399" s="81"/>
      <c r="AD399" s="82"/>
      <c r="AE399" s="82"/>
      <c r="AF399" s="82"/>
    </row>
    <row r="400" spans="1:32" s="74" customFormat="1" ht="12.75" customHeight="1" x14ac:dyDescent="0.2">
      <c r="A400" s="20" t="s">
        <v>595</v>
      </c>
      <c r="B400" s="20" t="s">
        <v>212</v>
      </c>
      <c r="C400" s="70">
        <v>0</v>
      </c>
      <c r="D400" s="70">
        <v>0</v>
      </c>
      <c r="E400" s="70">
        <v>0</v>
      </c>
      <c r="F400" s="70">
        <v>0</v>
      </c>
      <c r="G400" s="70">
        <v>0</v>
      </c>
      <c r="H400" s="70">
        <v>0</v>
      </c>
      <c r="I400" s="70">
        <v>0</v>
      </c>
      <c r="J400" s="70">
        <v>0</v>
      </c>
      <c r="K400" s="70">
        <v>0</v>
      </c>
      <c r="L400" s="70">
        <v>0</v>
      </c>
      <c r="M400" s="70">
        <v>0</v>
      </c>
      <c r="N400" s="70">
        <v>0</v>
      </c>
      <c r="O400" s="70">
        <v>0</v>
      </c>
      <c r="P400" s="70">
        <v>0</v>
      </c>
      <c r="Q400" s="70">
        <v>0</v>
      </c>
      <c r="R400" s="70">
        <v>0</v>
      </c>
      <c r="S400" s="70">
        <v>0</v>
      </c>
      <c r="T400" s="70">
        <v>0</v>
      </c>
      <c r="U400" s="70">
        <v>0</v>
      </c>
      <c r="V400" s="70">
        <v>0</v>
      </c>
      <c r="W400" s="70">
        <v>0</v>
      </c>
      <c r="X400" s="70" t="s">
        <v>1104</v>
      </c>
      <c r="Y400" s="70" t="s">
        <v>1103</v>
      </c>
      <c r="Z400" s="81"/>
      <c r="AA400" s="80"/>
      <c r="AB400" s="81"/>
      <c r="AC400" s="81"/>
      <c r="AD400" s="82"/>
      <c r="AE400" s="82"/>
      <c r="AF400" s="82"/>
    </row>
    <row r="401" spans="1:32" s="74" customFormat="1" ht="12.75" customHeight="1" x14ac:dyDescent="0.2">
      <c r="A401" s="20" t="s">
        <v>536</v>
      </c>
      <c r="B401" s="20" t="s">
        <v>213</v>
      </c>
      <c r="C401" s="70">
        <v>0</v>
      </c>
      <c r="D401" s="70">
        <v>0</v>
      </c>
      <c r="E401" s="70">
        <v>0</v>
      </c>
      <c r="F401" s="70">
        <v>0</v>
      </c>
      <c r="G401" s="70">
        <v>0</v>
      </c>
      <c r="H401" s="70">
        <v>0</v>
      </c>
      <c r="I401" s="70">
        <v>0</v>
      </c>
      <c r="J401" s="70">
        <v>0</v>
      </c>
      <c r="K401" s="70">
        <v>0</v>
      </c>
      <c r="L401" s="70">
        <v>0</v>
      </c>
      <c r="M401" s="70">
        <v>0</v>
      </c>
      <c r="N401" s="70">
        <v>0</v>
      </c>
      <c r="O401" s="70">
        <v>0</v>
      </c>
      <c r="P401" s="70">
        <v>0</v>
      </c>
      <c r="Q401" s="70">
        <v>0</v>
      </c>
      <c r="R401" s="70">
        <v>0</v>
      </c>
      <c r="S401" s="70">
        <v>0</v>
      </c>
      <c r="T401" s="70">
        <v>0</v>
      </c>
      <c r="U401" s="70">
        <v>0</v>
      </c>
      <c r="V401" s="70">
        <v>0</v>
      </c>
      <c r="W401" s="70">
        <v>0</v>
      </c>
      <c r="X401" s="70" t="s">
        <v>1104</v>
      </c>
      <c r="Y401" s="70" t="s">
        <v>1103</v>
      </c>
      <c r="Z401" s="81"/>
      <c r="AA401" s="80"/>
      <c r="AB401" s="81"/>
      <c r="AC401" s="81"/>
      <c r="AD401" s="82"/>
      <c r="AE401" s="82"/>
      <c r="AF401" s="82"/>
    </row>
    <row r="402" spans="1:32" s="74" customFormat="1" ht="12.75" customHeight="1" x14ac:dyDescent="0.2">
      <c r="A402" s="20" t="s">
        <v>604</v>
      </c>
      <c r="B402" s="20" t="s">
        <v>214</v>
      </c>
      <c r="C402" s="70">
        <v>0</v>
      </c>
      <c r="D402" s="70">
        <v>0</v>
      </c>
      <c r="E402" s="70">
        <v>0</v>
      </c>
      <c r="F402" s="70">
        <v>0</v>
      </c>
      <c r="G402" s="70">
        <v>0</v>
      </c>
      <c r="H402" s="70">
        <v>0</v>
      </c>
      <c r="I402" s="70">
        <v>0</v>
      </c>
      <c r="J402" s="70">
        <v>0</v>
      </c>
      <c r="K402" s="70">
        <v>0</v>
      </c>
      <c r="L402" s="70">
        <v>0</v>
      </c>
      <c r="M402" s="70">
        <v>0</v>
      </c>
      <c r="N402" s="70">
        <v>0</v>
      </c>
      <c r="O402" s="70">
        <v>0</v>
      </c>
      <c r="P402" s="70">
        <v>0</v>
      </c>
      <c r="Q402" s="70">
        <v>0</v>
      </c>
      <c r="R402" s="70">
        <v>0</v>
      </c>
      <c r="S402" s="70">
        <v>0</v>
      </c>
      <c r="T402" s="70">
        <v>0</v>
      </c>
      <c r="U402" s="70">
        <v>0</v>
      </c>
      <c r="V402" s="70">
        <v>0</v>
      </c>
      <c r="W402" s="70">
        <v>0</v>
      </c>
      <c r="X402" s="70" t="s">
        <v>1104</v>
      </c>
      <c r="Y402" s="70" t="s">
        <v>1103</v>
      </c>
      <c r="Z402" s="81"/>
      <c r="AA402" s="80"/>
      <c r="AB402" s="81"/>
      <c r="AC402" s="81"/>
      <c r="AD402" s="82"/>
      <c r="AE402" s="82"/>
      <c r="AF402" s="82"/>
    </row>
    <row r="403" spans="1:32" s="74" customFormat="1" ht="12.75" customHeight="1" x14ac:dyDescent="0.2">
      <c r="A403" s="20" t="s">
        <v>612</v>
      </c>
      <c r="B403" s="20" t="s">
        <v>215</v>
      </c>
      <c r="C403" s="70">
        <v>0</v>
      </c>
      <c r="D403" s="70">
        <v>0</v>
      </c>
      <c r="E403" s="70">
        <v>0</v>
      </c>
      <c r="F403" s="70">
        <v>0</v>
      </c>
      <c r="G403" s="70">
        <v>0</v>
      </c>
      <c r="H403" s="70">
        <v>0</v>
      </c>
      <c r="I403" s="70">
        <v>0</v>
      </c>
      <c r="J403" s="70">
        <v>0</v>
      </c>
      <c r="K403" s="70">
        <v>0</v>
      </c>
      <c r="L403" s="70">
        <v>0</v>
      </c>
      <c r="M403" s="70">
        <v>0</v>
      </c>
      <c r="N403" s="70">
        <v>0</v>
      </c>
      <c r="O403" s="70">
        <v>0</v>
      </c>
      <c r="P403" s="70">
        <v>0</v>
      </c>
      <c r="Q403" s="70">
        <v>0</v>
      </c>
      <c r="R403" s="70">
        <v>0</v>
      </c>
      <c r="S403" s="70">
        <v>0</v>
      </c>
      <c r="T403" s="70">
        <v>0</v>
      </c>
      <c r="U403" s="70">
        <v>0</v>
      </c>
      <c r="V403" s="70">
        <v>0</v>
      </c>
      <c r="W403" s="70">
        <v>0</v>
      </c>
      <c r="X403" s="70" t="s">
        <v>1104</v>
      </c>
      <c r="Y403" s="70" t="s">
        <v>1103</v>
      </c>
      <c r="Z403" s="81"/>
      <c r="AA403" s="80"/>
      <c r="AB403" s="81"/>
      <c r="AC403" s="81"/>
      <c r="AD403" s="82"/>
      <c r="AE403" s="82"/>
      <c r="AF403" s="82"/>
    </row>
    <row r="404" spans="1:32" s="74" customFormat="1" ht="12.75" customHeight="1" x14ac:dyDescent="0.2">
      <c r="A404" s="20" t="s">
        <v>675</v>
      </c>
      <c r="B404" s="20" t="s">
        <v>216</v>
      </c>
      <c r="C404" s="70">
        <v>0</v>
      </c>
      <c r="D404" s="70">
        <v>0</v>
      </c>
      <c r="E404" s="70">
        <v>0</v>
      </c>
      <c r="F404" s="70">
        <v>0</v>
      </c>
      <c r="G404" s="70">
        <v>0</v>
      </c>
      <c r="H404" s="70">
        <v>0</v>
      </c>
      <c r="I404" s="70">
        <v>0</v>
      </c>
      <c r="J404" s="70">
        <v>0</v>
      </c>
      <c r="K404" s="70">
        <v>0</v>
      </c>
      <c r="L404" s="70">
        <v>0</v>
      </c>
      <c r="M404" s="70">
        <v>567800</v>
      </c>
      <c r="N404" s="70">
        <v>8000</v>
      </c>
      <c r="O404" s="70">
        <v>0</v>
      </c>
      <c r="P404" s="70">
        <v>0</v>
      </c>
      <c r="Q404" s="70">
        <v>0</v>
      </c>
      <c r="R404" s="70">
        <v>0</v>
      </c>
      <c r="S404" s="70">
        <v>0</v>
      </c>
      <c r="T404" s="70">
        <v>0</v>
      </c>
      <c r="U404" s="70">
        <v>2000</v>
      </c>
      <c r="V404" s="70">
        <v>0</v>
      </c>
      <c r="W404" s="70">
        <v>0</v>
      </c>
      <c r="X404" s="70" t="s">
        <v>1104</v>
      </c>
      <c r="Y404" s="70" t="s">
        <v>1107</v>
      </c>
      <c r="Z404" s="81"/>
      <c r="AA404" s="80"/>
      <c r="AB404" s="81"/>
      <c r="AC404" s="81"/>
      <c r="AD404" s="82"/>
      <c r="AE404" s="82"/>
      <c r="AF404" s="82"/>
    </row>
    <row r="405" spans="1:32" s="74" customFormat="1" ht="12.75" customHeight="1" x14ac:dyDescent="0.2">
      <c r="A405" s="20" t="s">
        <v>1000</v>
      </c>
      <c r="B405" s="20" t="s">
        <v>1001</v>
      </c>
      <c r="C405" s="70">
        <v>0</v>
      </c>
      <c r="D405" s="70">
        <v>0</v>
      </c>
      <c r="E405" s="70">
        <v>0</v>
      </c>
      <c r="F405" s="70">
        <v>0</v>
      </c>
      <c r="G405" s="70">
        <v>0</v>
      </c>
      <c r="H405" s="70">
        <v>0</v>
      </c>
      <c r="I405" s="70">
        <v>0</v>
      </c>
      <c r="J405" s="70">
        <v>0</v>
      </c>
      <c r="K405" s="70">
        <v>0</v>
      </c>
      <c r="L405" s="70">
        <v>0</v>
      </c>
      <c r="M405" s="70">
        <v>17074</v>
      </c>
      <c r="N405" s="70">
        <v>0</v>
      </c>
      <c r="O405" s="70">
        <v>0</v>
      </c>
      <c r="P405" s="70">
        <v>0</v>
      </c>
      <c r="Q405" s="70">
        <v>0</v>
      </c>
      <c r="R405" s="70">
        <v>0</v>
      </c>
      <c r="S405" s="70">
        <v>0</v>
      </c>
      <c r="T405" s="70">
        <v>0</v>
      </c>
      <c r="U405" s="70">
        <v>0</v>
      </c>
      <c r="V405" s="70">
        <v>0</v>
      </c>
      <c r="W405" s="70">
        <v>0</v>
      </c>
      <c r="X405" s="70" t="s">
        <v>1101</v>
      </c>
      <c r="Y405" s="70" t="s">
        <v>1153</v>
      </c>
      <c r="Z405" s="81"/>
      <c r="AA405" s="80"/>
      <c r="AB405" s="81"/>
      <c r="AC405" s="81"/>
      <c r="AD405" s="82"/>
      <c r="AE405" s="82"/>
      <c r="AF405" s="82"/>
    </row>
    <row r="406" spans="1:32" s="74" customFormat="1" ht="12.75" customHeight="1" x14ac:dyDescent="0.2">
      <c r="A406" s="20" t="s">
        <v>747</v>
      </c>
      <c r="B406" s="20" t="s">
        <v>1137</v>
      </c>
      <c r="C406" s="70">
        <v>0</v>
      </c>
      <c r="D406" s="70">
        <v>0</v>
      </c>
      <c r="E406" s="70">
        <v>0</v>
      </c>
      <c r="F406" s="70">
        <v>0</v>
      </c>
      <c r="G406" s="70">
        <v>0</v>
      </c>
      <c r="H406" s="70">
        <v>0</v>
      </c>
      <c r="I406" s="70">
        <v>0</v>
      </c>
      <c r="J406" s="70">
        <v>0</v>
      </c>
      <c r="K406" s="70">
        <v>0</v>
      </c>
      <c r="L406" s="70">
        <v>0</v>
      </c>
      <c r="M406" s="70">
        <v>22548</v>
      </c>
      <c r="N406" s="70">
        <v>0</v>
      </c>
      <c r="O406" s="70">
        <v>0</v>
      </c>
      <c r="P406" s="70">
        <v>0</v>
      </c>
      <c r="Q406" s="70">
        <v>0</v>
      </c>
      <c r="R406" s="70">
        <v>0</v>
      </c>
      <c r="S406" s="70">
        <v>0</v>
      </c>
      <c r="T406" s="70">
        <v>0</v>
      </c>
      <c r="U406" s="70">
        <v>0</v>
      </c>
      <c r="V406" s="70">
        <v>0</v>
      </c>
      <c r="W406" s="70">
        <v>0</v>
      </c>
      <c r="X406" s="70" t="s">
        <v>1104</v>
      </c>
      <c r="Y406" s="70" t="s">
        <v>1153</v>
      </c>
      <c r="Z406" s="81"/>
      <c r="AA406" s="80"/>
      <c r="AB406" s="81"/>
      <c r="AC406" s="81"/>
      <c r="AD406" s="82"/>
      <c r="AE406" s="82"/>
      <c r="AF406" s="82"/>
    </row>
    <row r="407" spans="1:32" s="74" customFormat="1" ht="12.75" customHeight="1" x14ac:dyDescent="0.2">
      <c r="A407" s="20" t="s">
        <v>473</v>
      </c>
      <c r="B407" s="20" t="s">
        <v>217</v>
      </c>
      <c r="C407" s="70">
        <v>0</v>
      </c>
      <c r="D407" s="70">
        <v>0</v>
      </c>
      <c r="E407" s="70">
        <v>0</v>
      </c>
      <c r="F407" s="70">
        <v>0</v>
      </c>
      <c r="G407" s="70">
        <v>0</v>
      </c>
      <c r="H407" s="70">
        <v>0</v>
      </c>
      <c r="I407" s="70">
        <v>356</v>
      </c>
      <c r="J407" s="70">
        <v>0</v>
      </c>
      <c r="K407" s="70">
        <v>0</v>
      </c>
      <c r="L407" s="70">
        <v>0</v>
      </c>
      <c r="M407" s="70">
        <v>220300</v>
      </c>
      <c r="N407" s="70">
        <v>5000</v>
      </c>
      <c r="O407" s="70">
        <v>0</v>
      </c>
      <c r="P407" s="70">
        <v>0</v>
      </c>
      <c r="Q407" s="70">
        <v>0</v>
      </c>
      <c r="R407" s="70">
        <v>0</v>
      </c>
      <c r="S407" s="70">
        <v>0</v>
      </c>
      <c r="T407" s="70">
        <v>0</v>
      </c>
      <c r="U407" s="70">
        <v>4000</v>
      </c>
      <c r="V407" s="70">
        <v>30000</v>
      </c>
      <c r="W407" s="70">
        <v>0</v>
      </c>
      <c r="X407" s="70" t="s">
        <v>1104</v>
      </c>
      <c r="Y407" s="70" t="s">
        <v>1100</v>
      </c>
      <c r="Z407" s="81"/>
      <c r="AA407" s="80"/>
      <c r="AB407" s="81"/>
      <c r="AC407" s="81"/>
      <c r="AD407" s="82"/>
      <c r="AE407" s="82"/>
      <c r="AF407" s="82"/>
    </row>
    <row r="408" spans="1:32" s="74" customFormat="1" ht="12.75" customHeight="1" x14ac:dyDescent="0.2">
      <c r="A408" s="20" t="s">
        <v>450</v>
      </c>
      <c r="B408" s="20" t="s">
        <v>218</v>
      </c>
      <c r="C408" s="70">
        <v>0</v>
      </c>
      <c r="D408" s="70">
        <v>0</v>
      </c>
      <c r="E408" s="70">
        <v>0</v>
      </c>
      <c r="F408" s="70">
        <v>0</v>
      </c>
      <c r="G408" s="70">
        <v>0</v>
      </c>
      <c r="H408" s="70">
        <v>0</v>
      </c>
      <c r="I408" s="70">
        <v>0</v>
      </c>
      <c r="J408" s="70">
        <v>0</v>
      </c>
      <c r="K408" s="70">
        <v>0</v>
      </c>
      <c r="L408" s="70">
        <v>0</v>
      </c>
      <c r="M408" s="70">
        <v>227816</v>
      </c>
      <c r="N408" s="70">
        <v>7732</v>
      </c>
      <c r="O408" s="70">
        <v>0</v>
      </c>
      <c r="P408" s="70">
        <v>0</v>
      </c>
      <c r="Q408" s="70">
        <v>0</v>
      </c>
      <c r="R408" s="70">
        <v>0</v>
      </c>
      <c r="S408" s="70">
        <v>170</v>
      </c>
      <c r="T408" s="70">
        <v>0</v>
      </c>
      <c r="U408" s="70">
        <v>0</v>
      </c>
      <c r="V408" s="70">
        <v>5000</v>
      </c>
      <c r="W408" s="70">
        <v>0</v>
      </c>
      <c r="X408" s="70" t="s">
        <v>1104</v>
      </c>
      <c r="Y408" s="70" t="s">
        <v>1100</v>
      </c>
      <c r="Z408" s="81"/>
      <c r="AA408" s="80"/>
      <c r="AB408" s="81"/>
      <c r="AC408" s="81"/>
      <c r="AD408" s="82"/>
      <c r="AE408" s="82"/>
      <c r="AF408" s="82"/>
    </row>
    <row r="409" spans="1:32" s="74" customFormat="1" ht="12.75" customHeight="1" x14ac:dyDescent="0.2">
      <c r="A409" s="20" t="s">
        <v>698</v>
      </c>
      <c r="B409" s="20" t="s">
        <v>219</v>
      </c>
      <c r="C409" s="70">
        <v>0</v>
      </c>
      <c r="D409" s="70">
        <v>0</v>
      </c>
      <c r="E409" s="70">
        <v>0</v>
      </c>
      <c r="F409" s="70">
        <v>0</v>
      </c>
      <c r="G409" s="70">
        <v>0</v>
      </c>
      <c r="H409" s="70">
        <v>0</v>
      </c>
      <c r="I409" s="70">
        <v>0</v>
      </c>
      <c r="J409" s="70">
        <v>0</v>
      </c>
      <c r="K409" s="70">
        <v>0</v>
      </c>
      <c r="L409" s="70">
        <v>0</v>
      </c>
      <c r="M409" s="70">
        <v>457851</v>
      </c>
      <c r="N409" s="70">
        <v>0</v>
      </c>
      <c r="O409" s="70">
        <v>0</v>
      </c>
      <c r="P409" s="70">
        <v>0</v>
      </c>
      <c r="Q409" s="70">
        <v>0</v>
      </c>
      <c r="R409" s="70">
        <v>0</v>
      </c>
      <c r="S409" s="70">
        <v>0</v>
      </c>
      <c r="T409" s="70">
        <v>0</v>
      </c>
      <c r="U409" s="70">
        <v>0</v>
      </c>
      <c r="V409" s="70">
        <v>0</v>
      </c>
      <c r="W409" s="70">
        <v>0</v>
      </c>
      <c r="X409" s="70" t="s">
        <v>1104</v>
      </c>
      <c r="Y409" s="70" t="s">
        <v>1112</v>
      </c>
      <c r="Z409" s="81"/>
      <c r="AA409" s="80"/>
      <c r="AB409" s="81"/>
      <c r="AC409" s="81"/>
      <c r="AD409" s="82"/>
      <c r="AE409" s="82"/>
      <c r="AF409" s="82"/>
    </row>
    <row r="410" spans="1:32" s="74" customFormat="1" ht="12.75" customHeight="1" x14ac:dyDescent="0.2">
      <c r="A410" s="20" t="s">
        <v>631</v>
      </c>
      <c r="B410" s="20" t="s">
        <v>220</v>
      </c>
      <c r="C410" s="70">
        <v>0</v>
      </c>
      <c r="D410" s="70">
        <v>0</v>
      </c>
      <c r="E410" s="70">
        <v>0</v>
      </c>
      <c r="F410" s="70">
        <v>0</v>
      </c>
      <c r="G410" s="70">
        <v>0</v>
      </c>
      <c r="H410" s="70">
        <v>0</v>
      </c>
      <c r="I410" s="70">
        <v>0</v>
      </c>
      <c r="J410" s="70">
        <v>0</v>
      </c>
      <c r="K410" s="70">
        <v>0</v>
      </c>
      <c r="L410" s="70">
        <v>0</v>
      </c>
      <c r="M410" s="70">
        <v>405764</v>
      </c>
      <c r="N410" s="70">
        <v>0</v>
      </c>
      <c r="O410" s="70">
        <v>0</v>
      </c>
      <c r="P410" s="70">
        <v>0</v>
      </c>
      <c r="Q410" s="70">
        <v>0</v>
      </c>
      <c r="R410" s="70">
        <v>0</v>
      </c>
      <c r="S410" s="70">
        <v>0</v>
      </c>
      <c r="T410" s="70">
        <v>0</v>
      </c>
      <c r="U410" s="70">
        <v>0</v>
      </c>
      <c r="V410" s="70">
        <v>7428</v>
      </c>
      <c r="W410" s="70">
        <v>0</v>
      </c>
      <c r="X410" s="70" t="s">
        <v>1104</v>
      </c>
      <c r="Y410" s="70" t="s">
        <v>1103</v>
      </c>
      <c r="Z410" s="81"/>
      <c r="AA410" s="80"/>
      <c r="AB410" s="81"/>
      <c r="AC410" s="81"/>
      <c r="AD410" s="82"/>
      <c r="AE410" s="82"/>
      <c r="AF410" s="82"/>
    </row>
    <row r="411" spans="1:32" s="74" customFormat="1" ht="12.75" customHeight="1" x14ac:dyDescent="0.2">
      <c r="A411" s="20" t="s">
        <v>500</v>
      </c>
      <c r="B411" s="20" t="s">
        <v>773</v>
      </c>
      <c r="C411" s="70">
        <v>0</v>
      </c>
      <c r="D411" s="70">
        <v>0</v>
      </c>
      <c r="E411" s="70">
        <v>0</v>
      </c>
      <c r="F411" s="70">
        <v>0</v>
      </c>
      <c r="G411" s="70">
        <v>0</v>
      </c>
      <c r="H411" s="70">
        <v>0</v>
      </c>
      <c r="I411" s="70">
        <v>0</v>
      </c>
      <c r="J411" s="70">
        <v>0</v>
      </c>
      <c r="K411" s="70">
        <v>0</v>
      </c>
      <c r="L411" s="70">
        <v>0</v>
      </c>
      <c r="M411" s="70">
        <v>180416</v>
      </c>
      <c r="N411" s="70">
        <v>0</v>
      </c>
      <c r="O411" s="70">
        <v>0</v>
      </c>
      <c r="P411" s="70">
        <v>0</v>
      </c>
      <c r="Q411" s="70">
        <v>0</v>
      </c>
      <c r="R411" s="70">
        <v>0</v>
      </c>
      <c r="S411" s="70">
        <v>0</v>
      </c>
      <c r="T411" s="70">
        <v>0</v>
      </c>
      <c r="U411" s="70">
        <v>0</v>
      </c>
      <c r="V411" s="70">
        <v>0</v>
      </c>
      <c r="W411" s="70">
        <v>0</v>
      </c>
      <c r="X411" s="70" t="s">
        <v>1104</v>
      </c>
      <c r="Y411" s="70" t="s">
        <v>1103</v>
      </c>
      <c r="Z411" s="81"/>
      <c r="AA411" s="80"/>
      <c r="AB411" s="81"/>
      <c r="AC411" s="81"/>
      <c r="AD411" s="82"/>
      <c r="AE411" s="82"/>
      <c r="AF411" s="82"/>
    </row>
    <row r="412" spans="1:32" s="74" customFormat="1" ht="12.75" customHeight="1" x14ac:dyDescent="0.2">
      <c r="A412" s="20" t="s">
        <v>621</v>
      </c>
      <c r="B412" s="20" t="s">
        <v>779</v>
      </c>
      <c r="C412" s="70">
        <v>0</v>
      </c>
      <c r="D412" s="70">
        <v>0</v>
      </c>
      <c r="E412" s="70">
        <v>0</v>
      </c>
      <c r="F412" s="70">
        <v>0</v>
      </c>
      <c r="G412" s="70">
        <v>0</v>
      </c>
      <c r="H412" s="70">
        <v>0</v>
      </c>
      <c r="I412" s="70">
        <v>0</v>
      </c>
      <c r="J412" s="70">
        <v>0</v>
      </c>
      <c r="K412" s="70">
        <v>0</v>
      </c>
      <c r="L412" s="70">
        <v>0</v>
      </c>
      <c r="M412" s="70">
        <v>0</v>
      </c>
      <c r="N412" s="70">
        <v>0</v>
      </c>
      <c r="O412" s="70">
        <v>0</v>
      </c>
      <c r="P412" s="70">
        <v>0</v>
      </c>
      <c r="Q412" s="70">
        <v>0</v>
      </c>
      <c r="R412" s="70">
        <v>0</v>
      </c>
      <c r="S412" s="70">
        <v>0</v>
      </c>
      <c r="T412" s="70">
        <v>0</v>
      </c>
      <c r="U412" s="70">
        <v>0</v>
      </c>
      <c r="V412" s="70">
        <v>0</v>
      </c>
      <c r="W412" s="70">
        <v>0</v>
      </c>
      <c r="X412" s="70" t="s">
        <v>1104</v>
      </c>
      <c r="Y412" s="70" t="s">
        <v>1103</v>
      </c>
      <c r="Z412" s="81"/>
      <c r="AA412" s="80"/>
      <c r="AB412" s="81"/>
      <c r="AC412" s="81"/>
      <c r="AD412" s="82"/>
      <c r="AE412" s="82"/>
      <c r="AF412" s="82"/>
    </row>
    <row r="413" spans="1:32" s="74" customFormat="1" ht="12.75" customHeight="1" x14ac:dyDescent="0.2">
      <c r="A413" s="20" t="s">
        <v>665</v>
      </c>
      <c r="B413" s="20" t="s">
        <v>782</v>
      </c>
      <c r="C413" s="70">
        <v>0</v>
      </c>
      <c r="D413" s="70">
        <v>0</v>
      </c>
      <c r="E413" s="70">
        <v>0</v>
      </c>
      <c r="F413" s="70">
        <v>0</v>
      </c>
      <c r="G413" s="70">
        <v>0</v>
      </c>
      <c r="H413" s="70">
        <v>0</v>
      </c>
      <c r="I413" s="70">
        <v>0</v>
      </c>
      <c r="J413" s="70">
        <v>0</v>
      </c>
      <c r="K413" s="70">
        <v>0</v>
      </c>
      <c r="L413" s="70">
        <v>0</v>
      </c>
      <c r="M413" s="70">
        <v>65252</v>
      </c>
      <c r="N413" s="70">
        <v>25000</v>
      </c>
      <c r="O413" s="70">
        <v>0</v>
      </c>
      <c r="P413" s="70">
        <v>0</v>
      </c>
      <c r="Q413" s="70">
        <v>0</v>
      </c>
      <c r="R413" s="70">
        <v>0</v>
      </c>
      <c r="S413" s="70">
        <v>0</v>
      </c>
      <c r="T413" s="70">
        <v>0</v>
      </c>
      <c r="U413" s="70">
        <v>0</v>
      </c>
      <c r="V413" s="70">
        <v>0</v>
      </c>
      <c r="W413" s="70">
        <v>0</v>
      </c>
      <c r="X413" s="70" t="s">
        <v>1104</v>
      </c>
      <c r="Y413" s="70" t="s">
        <v>1107</v>
      </c>
      <c r="Z413" s="81"/>
      <c r="AA413" s="80"/>
      <c r="AB413" s="81"/>
      <c r="AC413" s="81"/>
      <c r="AD413" s="82"/>
      <c r="AE413" s="82"/>
      <c r="AF413" s="82"/>
    </row>
    <row r="414" spans="1:32" s="74" customFormat="1" ht="12.75" customHeight="1" x14ac:dyDescent="0.2">
      <c r="A414" s="20" t="s">
        <v>613</v>
      </c>
      <c r="B414" s="20" t="s">
        <v>221</v>
      </c>
      <c r="C414" s="70">
        <v>0</v>
      </c>
      <c r="D414" s="70">
        <v>0</v>
      </c>
      <c r="E414" s="70">
        <v>0</v>
      </c>
      <c r="F414" s="70">
        <v>0</v>
      </c>
      <c r="G414" s="70">
        <v>0</v>
      </c>
      <c r="H414" s="70">
        <v>0</v>
      </c>
      <c r="I414" s="70">
        <v>0</v>
      </c>
      <c r="J414" s="70">
        <v>0</v>
      </c>
      <c r="K414" s="70">
        <v>0</v>
      </c>
      <c r="L414" s="70">
        <v>0</v>
      </c>
      <c r="M414" s="70">
        <v>0</v>
      </c>
      <c r="N414" s="70">
        <v>0</v>
      </c>
      <c r="O414" s="70">
        <v>0</v>
      </c>
      <c r="P414" s="70">
        <v>0</v>
      </c>
      <c r="Q414" s="70">
        <v>0</v>
      </c>
      <c r="R414" s="70">
        <v>0</v>
      </c>
      <c r="S414" s="70">
        <v>0</v>
      </c>
      <c r="T414" s="70">
        <v>0</v>
      </c>
      <c r="U414" s="70">
        <v>0</v>
      </c>
      <c r="V414" s="70">
        <v>0</v>
      </c>
      <c r="W414" s="70">
        <v>0</v>
      </c>
      <c r="X414" s="70" t="s">
        <v>1104</v>
      </c>
      <c r="Y414" s="70" t="s">
        <v>1103</v>
      </c>
      <c r="Z414" s="81"/>
      <c r="AA414" s="80"/>
      <c r="AB414" s="81"/>
      <c r="AC414" s="81"/>
      <c r="AD414" s="82"/>
      <c r="AE414" s="82"/>
      <c r="AF414" s="82"/>
    </row>
    <row r="415" spans="1:32" s="74" customFormat="1" ht="12.75" customHeight="1" x14ac:dyDescent="0.2">
      <c r="A415" s="20" t="s">
        <v>607</v>
      </c>
      <c r="B415" s="20" t="s">
        <v>341</v>
      </c>
      <c r="C415" s="70">
        <v>0</v>
      </c>
      <c r="D415" s="70">
        <v>0</v>
      </c>
      <c r="E415" s="70">
        <v>0</v>
      </c>
      <c r="F415" s="70">
        <v>0</v>
      </c>
      <c r="G415" s="70">
        <v>0</v>
      </c>
      <c r="H415" s="70">
        <v>0</v>
      </c>
      <c r="I415" s="70">
        <v>0</v>
      </c>
      <c r="J415" s="70">
        <v>0</v>
      </c>
      <c r="K415" s="70">
        <v>0</v>
      </c>
      <c r="L415" s="70">
        <v>0</v>
      </c>
      <c r="M415" s="70">
        <v>406221</v>
      </c>
      <c r="N415" s="70">
        <v>40500</v>
      </c>
      <c r="O415" s="70">
        <v>0</v>
      </c>
      <c r="P415" s="70">
        <v>0</v>
      </c>
      <c r="Q415" s="70">
        <v>0</v>
      </c>
      <c r="R415" s="70">
        <v>0</v>
      </c>
      <c r="S415" s="70">
        <v>0</v>
      </c>
      <c r="T415" s="70">
        <v>0</v>
      </c>
      <c r="U415" s="70">
        <v>41000</v>
      </c>
      <c r="V415" s="70">
        <v>0</v>
      </c>
      <c r="W415" s="70">
        <v>0</v>
      </c>
      <c r="X415" s="70" t="s">
        <v>1104</v>
      </c>
      <c r="Y415" s="70" t="s">
        <v>1109</v>
      </c>
      <c r="Z415" s="81"/>
      <c r="AA415" s="80"/>
      <c r="AB415" s="81"/>
      <c r="AC415" s="81"/>
      <c r="AD415" s="82"/>
      <c r="AE415" s="82"/>
      <c r="AF415" s="82"/>
    </row>
    <row r="416" spans="1:32" s="74" customFormat="1" ht="12.75" customHeight="1" x14ac:dyDescent="0.2">
      <c r="A416" s="20" t="s">
        <v>743</v>
      </c>
      <c r="B416" s="20" t="s">
        <v>1138</v>
      </c>
      <c r="C416" s="70">
        <v>0</v>
      </c>
      <c r="D416" s="70">
        <v>0</v>
      </c>
      <c r="E416" s="70">
        <v>0</v>
      </c>
      <c r="F416" s="70">
        <v>0</v>
      </c>
      <c r="G416" s="70">
        <v>0</v>
      </c>
      <c r="H416" s="70">
        <v>0</v>
      </c>
      <c r="I416" s="70">
        <v>0</v>
      </c>
      <c r="J416" s="70">
        <v>0</v>
      </c>
      <c r="K416" s="70">
        <v>0</v>
      </c>
      <c r="L416" s="70">
        <v>0</v>
      </c>
      <c r="M416" s="70">
        <v>19050</v>
      </c>
      <c r="N416" s="70">
        <v>0</v>
      </c>
      <c r="O416" s="70">
        <v>0</v>
      </c>
      <c r="P416" s="70">
        <v>0</v>
      </c>
      <c r="Q416" s="70">
        <v>0</v>
      </c>
      <c r="R416" s="70">
        <v>0</v>
      </c>
      <c r="S416" s="70">
        <v>0</v>
      </c>
      <c r="T416" s="70">
        <v>0</v>
      </c>
      <c r="U416" s="70">
        <v>1000</v>
      </c>
      <c r="V416" s="70">
        <v>0</v>
      </c>
      <c r="W416" s="70">
        <v>0</v>
      </c>
      <c r="X416" s="70" t="s">
        <v>1104</v>
      </c>
      <c r="Y416" s="70" t="s">
        <v>1153</v>
      </c>
      <c r="Z416" s="81"/>
      <c r="AA416" s="80"/>
      <c r="AB416" s="81"/>
      <c r="AC416" s="81"/>
      <c r="AD416" s="82"/>
      <c r="AE416" s="82"/>
      <c r="AF416" s="82"/>
    </row>
    <row r="417" spans="1:32" s="74" customFormat="1" ht="12.75" customHeight="1" x14ac:dyDescent="0.2">
      <c r="A417" s="20" t="s">
        <v>614</v>
      </c>
      <c r="B417" s="20" t="s">
        <v>222</v>
      </c>
      <c r="C417" s="70">
        <v>0</v>
      </c>
      <c r="D417" s="70">
        <v>0</v>
      </c>
      <c r="E417" s="70">
        <v>0</v>
      </c>
      <c r="F417" s="70">
        <v>0</v>
      </c>
      <c r="G417" s="70">
        <v>0</v>
      </c>
      <c r="H417" s="70">
        <v>0</v>
      </c>
      <c r="I417" s="70">
        <v>0</v>
      </c>
      <c r="J417" s="70">
        <v>0</v>
      </c>
      <c r="K417" s="70">
        <v>0</v>
      </c>
      <c r="L417" s="70">
        <v>0</v>
      </c>
      <c r="M417" s="70">
        <v>0</v>
      </c>
      <c r="N417" s="70">
        <v>0</v>
      </c>
      <c r="O417" s="70">
        <v>0</v>
      </c>
      <c r="P417" s="70">
        <v>0</v>
      </c>
      <c r="Q417" s="70">
        <v>0</v>
      </c>
      <c r="R417" s="70">
        <v>0</v>
      </c>
      <c r="S417" s="70">
        <v>0</v>
      </c>
      <c r="T417" s="70">
        <v>0</v>
      </c>
      <c r="U417" s="70">
        <v>0</v>
      </c>
      <c r="V417" s="70">
        <v>0</v>
      </c>
      <c r="W417" s="70">
        <v>12000</v>
      </c>
      <c r="X417" s="70" t="s">
        <v>1104</v>
      </c>
      <c r="Y417" s="70" t="s">
        <v>1103</v>
      </c>
      <c r="Z417" s="81"/>
      <c r="AA417" s="80"/>
      <c r="AB417" s="81"/>
      <c r="AC417" s="81"/>
      <c r="AD417" s="82"/>
      <c r="AE417" s="82"/>
      <c r="AF417" s="82"/>
    </row>
    <row r="418" spans="1:32" s="74" customFormat="1" ht="12.75" customHeight="1" x14ac:dyDescent="0.2">
      <c r="A418" s="20" t="s">
        <v>1037</v>
      </c>
      <c r="B418" s="20" t="s">
        <v>1038</v>
      </c>
      <c r="C418" s="70">
        <v>0</v>
      </c>
      <c r="D418" s="70">
        <v>0</v>
      </c>
      <c r="E418" s="70">
        <v>0</v>
      </c>
      <c r="F418" s="70">
        <v>0</v>
      </c>
      <c r="G418" s="70">
        <v>0</v>
      </c>
      <c r="H418" s="70">
        <v>0</v>
      </c>
      <c r="I418" s="70">
        <v>0</v>
      </c>
      <c r="J418" s="70">
        <v>0</v>
      </c>
      <c r="K418" s="70">
        <v>0</v>
      </c>
      <c r="L418" s="70">
        <v>0</v>
      </c>
      <c r="M418" s="70">
        <v>41300</v>
      </c>
      <c r="N418" s="70">
        <v>0</v>
      </c>
      <c r="O418" s="70">
        <v>0</v>
      </c>
      <c r="P418" s="70">
        <v>0</v>
      </c>
      <c r="Q418" s="70">
        <v>0</v>
      </c>
      <c r="R418" s="70">
        <v>0</v>
      </c>
      <c r="S418" s="70">
        <v>0</v>
      </c>
      <c r="T418" s="70">
        <v>0</v>
      </c>
      <c r="U418" s="70">
        <v>0</v>
      </c>
      <c r="V418" s="70">
        <v>17000</v>
      </c>
      <c r="W418" s="70">
        <v>0</v>
      </c>
      <c r="X418" s="70" t="s">
        <v>1104</v>
      </c>
      <c r="Y418" s="70" t="s">
        <v>1153</v>
      </c>
      <c r="Z418" s="81"/>
      <c r="AA418" s="80"/>
      <c r="AB418" s="81"/>
      <c r="AC418" s="81"/>
      <c r="AD418" s="82"/>
      <c r="AE418" s="82"/>
      <c r="AF418" s="82"/>
    </row>
    <row r="419" spans="1:32" s="74" customFormat="1" ht="12.75" customHeight="1" x14ac:dyDescent="0.2">
      <c r="A419" s="20" t="s">
        <v>501</v>
      </c>
      <c r="B419" s="20" t="s">
        <v>223</v>
      </c>
      <c r="C419" s="70">
        <v>0</v>
      </c>
      <c r="D419" s="70">
        <v>0</v>
      </c>
      <c r="E419" s="70">
        <v>0</v>
      </c>
      <c r="F419" s="70">
        <v>0</v>
      </c>
      <c r="G419" s="70">
        <v>0</v>
      </c>
      <c r="H419" s="70">
        <v>0</v>
      </c>
      <c r="I419" s="70">
        <v>0</v>
      </c>
      <c r="J419" s="70">
        <v>0</v>
      </c>
      <c r="K419" s="70">
        <v>0</v>
      </c>
      <c r="L419" s="70">
        <v>0</v>
      </c>
      <c r="M419" s="70">
        <v>207994</v>
      </c>
      <c r="N419" s="70">
        <v>0</v>
      </c>
      <c r="O419" s="70">
        <v>0</v>
      </c>
      <c r="P419" s="70">
        <v>0</v>
      </c>
      <c r="Q419" s="70">
        <v>0</v>
      </c>
      <c r="R419" s="70">
        <v>0</v>
      </c>
      <c r="S419" s="70">
        <v>0</v>
      </c>
      <c r="T419" s="70">
        <v>0</v>
      </c>
      <c r="U419" s="70">
        <v>0</v>
      </c>
      <c r="V419" s="70">
        <v>0</v>
      </c>
      <c r="W419" s="70">
        <v>1500</v>
      </c>
      <c r="X419" s="70" t="s">
        <v>1104</v>
      </c>
      <c r="Y419" s="70" t="s">
        <v>1103</v>
      </c>
      <c r="Z419" s="81"/>
      <c r="AA419" s="80"/>
      <c r="AB419" s="81"/>
      <c r="AC419" s="81"/>
      <c r="AD419" s="82"/>
      <c r="AE419" s="82"/>
      <c r="AF419" s="82"/>
    </row>
    <row r="420" spans="1:32" s="74" customFormat="1" ht="12.75" customHeight="1" x14ac:dyDescent="0.2">
      <c r="A420" s="20" t="s">
        <v>952</v>
      </c>
      <c r="B420" s="20" t="s">
        <v>953</v>
      </c>
      <c r="C420" s="70">
        <v>0</v>
      </c>
      <c r="D420" s="70">
        <v>0</v>
      </c>
      <c r="E420" s="70">
        <v>0</v>
      </c>
      <c r="F420" s="70">
        <v>0</v>
      </c>
      <c r="G420" s="70">
        <v>0</v>
      </c>
      <c r="H420" s="70">
        <v>0</v>
      </c>
      <c r="I420" s="70">
        <v>0</v>
      </c>
      <c r="J420" s="70">
        <v>0</v>
      </c>
      <c r="K420" s="70">
        <v>0</v>
      </c>
      <c r="L420" s="70">
        <v>0</v>
      </c>
      <c r="M420" s="70">
        <v>123263</v>
      </c>
      <c r="N420" s="70">
        <v>1000</v>
      </c>
      <c r="O420" s="70">
        <v>0</v>
      </c>
      <c r="P420" s="70">
        <v>4604</v>
      </c>
      <c r="Q420" s="70">
        <v>6</v>
      </c>
      <c r="R420" s="70">
        <v>339</v>
      </c>
      <c r="S420" s="70">
        <v>0</v>
      </c>
      <c r="T420" s="70">
        <v>0</v>
      </c>
      <c r="U420" s="70">
        <v>0</v>
      </c>
      <c r="V420" s="70">
        <v>26000</v>
      </c>
      <c r="W420" s="70">
        <v>0</v>
      </c>
      <c r="X420" s="70" t="s">
        <v>1102</v>
      </c>
      <c r="Y420" s="70" t="s">
        <v>1100</v>
      </c>
      <c r="Z420" s="81"/>
      <c r="AA420" s="80"/>
      <c r="AB420" s="81"/>
      <c r="AC420" s="81"/>
      <c r="AD420" s="82"/>
      <c r="AE420" s="82"/>
      <c r="AF420" s="82"/>
    </row>
    <row r="421" spans="1:32" s="74" customFormat="1" ht="12.75" customHeight="1" x14ac:dyDescent="0.2">
      <c r="A421" s="20" t="s">
        <v>659</v>
      </c>
      <c r="B421" s="20" t="s">
        <v>224</v>
      </c>
      <c r="C421" s="70">
        <v>0</v>
      </c>
      <c r="D421" s="70">
        <v>0</v>
      </c>
      <c r="E421" s="70">
        <v>0</v>
      </c>
      <c r="F421" s="70">
        <v>0</v>
      </c>
      <c r="G421" s="70">
        <v>0</v>
      </c>
      <c r="H421" s="70">
        <v>0</v>
      </c>
      <c r="I421" s="70">
        <v>28</v>
      </c>
      <c r="J421" s="70">
        <v>0</v>
      </c>
      <c r="K421" s="70">
        <v>0</v>
      </c>
      <c r="L421" s="70">
        <v>0</v>
      </c>
      <c r="M421" s="70">
        <v>299615</v>
      </c>
      <c r="N421" s="70">
        <v>77500</v>
      </c>
      <c r="O421" s="70">
        <v>0</v>
      </c>
      <c r="P421" s="70">
        <v>0</v>
      </c>
      <c r="Q421" s="70">
        <v>0</v>
      </c>
      <c r="R421" s="70">
        <v>0</v>
      </c>
      <c r="S421" s="70">
        <v>0</v>
      </c>
      <c r="T421" s="70">
        <v>0</v>
      </c>
      <c r="U421" s="70">
        <v>0</v>
      </c>
      <c r="V421" s="70">
        <v>102000</v>
      </c>
      <c r="W421" s="70">
        <v>5000</v>
      </c>
      <c r="X421" s="70" t="s">
        <v>1104</v>
      </c>
      <c r="Y421" s="70" t="s">
        <v>1107</v>
      </c>
      <c r="Z421" s="81"/>
      <c r="AA421" s="80"/>
      <c r="AB421" s="81"/>
      <c r="AC421" s="81"/>
      <c r="AD421" s="82"/>
      <c r="AE421" s="82"/>
      <c r="AF421" s="82"/>
    </row>
    <row r="422" spans="1:32" s="74" customFormat="1" ht="12.75" customHeight="1" x14ac:dyDescent="0.2">
      <c r="A422" s="20" t="s">
        <v>402</v>
      </c>
      <c r="B422" s="20" t="s">
        <v>225</v>
      </c>
      <c r="C422" s="70">
        <v>0</v>
      </c>
      <c r="D422" s="70">
        <v>0</v>
      </c>
      <c r="E422" s="70">
        <v>0</v>
      </c>
      <c r="F422" s="70">
        <v>0</v>
      </c>
      <c r="G422" s="70">
        <v>0</v>
      </c>
      <c r="H422" s="70">
        <v>0</v>
      </c>
      <c r="I422" s="70">
        <v>0</v>
      </c>
      <c r="J422" s="70">
        <v>0</v>
      </c>
      <c r="K422" s="70">
        <v>0</v>
      </c>
      <c r="L422" s="70">
        <v>0</v>
      </c>
      <c r="M422" s="70">
        <v>4681</v>
      </c>
      <c r="N422" s="70">
        <v>41000</v>
      </c>
      <c r="O422" s="70">
        <v>0</v>
      </c>
      <c r="P422" s="70">
        <v>2000</v>
      </c>
      <c r="Q422" s="70">
        <v>0</v>
      </c>
      <c r="R422" s="70">
        <v>0</v>
      </c>
      <c r="S422" s="70">
        <v>0</v>
      </c>
      <c r="T422" s="70">
        <v>0</v>
      </c>
      <c r="U422" s="70">
        <v>0</v>
      </c>
      <c r="V422" s="70">
        <v>0</v>
      </c>
      <c r="W422" s="70">
        <v>0</v>
      </c>
      <c r="X422" s="70" t="s">
        <v>1104</v>
      </c>
      <c r="Y422" s="70" t="s">
        <v>1100</v>
      </c>
      <c r="Z422" s="81"/>
      <c r="AA422" s="80"/>
      <c r="AB422" s="81"/>
      <c r="AC422" s="81"/>
      <c r="AD422" s="82"/>
      <c r="AE422" s="82"/>
      <c r="AF422" s="82"/>
    </row>
    <row r="423" spans="1:32" s="74" customFormat="1" ht="12.75" customHeight="1" x14ac:dyDescent="0.2">
      <c r="A423" s="20" t="s">
        <v>606</v>
      </c>
      <c r="B423" s="20" t="s">
        <v>226</v>
      </c>
      <c r="C423" s="70">
        <v>0</v>
      </c>
      <c r="D423" s="70">
        <v>0</v>
      </c>
      <c r="E423" s="70">
        <v>0</v>
      </c>
      <c r="F423" s="70">
        <v>0</v>
      </c>
      <c r="G423" s="70">
        <v>0</v>
      </c>
      <c r="H423" s="70">
        <v>0</v>
      </c>
      <c r="I423" s="70">
        <v>0</v>
      </c>
      <c r="J423" s="70">
        <v>0</v>
      </c>
      <c r="K423" s="70">
        <v>0</v>
      </c>
      <c r="L423" s="70">
        <v>0</v>
      </c>
      <c r="M423" s="70">
        <v>324473</v>
      </c>
      <c r="N423" s="70">
        <v>20000</v>
      </c>
      <c r="O423" s="70">
        <v>0</v>
      </c>
      <c r="P423" s="70">
        <v>0</v>
      </c>
      <c r="Q423" s="70">
        <v>0</v>
      </c>
      <c r="R423" s="70">
        <v>0</v>
      </c>
      <c r="S423" s="70">
        <v>0</v>
      </c>
      <c r="T423" s="70">
        <v>0</v>
      </c>
      <c r="U423" s="70">
        <v>0</v>
      </c>
      <c r="V423" s="70">
        <v>5000</v>
      </c>
      <c r="W423" s="70">
        <v>0</v>
      </c>
      <c r="X423" s="70" t="s">
        <v>1104</v>
      </c>
      <c r="Y423" s="70" t="s">
        <v>1100</v>
      </c>
      <c r="Z423" s="81"/>
      <c r="AA423" s="80"/>
      <c r="AB423" s="81"/>
      <c r="AC423" s="81"/>
      <c r="AD423" s="82"/>
      <c r="AE423" s="82"/>
      <c r="AF423" s="82"/>
    </row>
    <row r="424" spans="1:32" s="74" customFormat="1" ht="12.75" customHeight="1" x14ac:dyDescent="0.2">
      <c r="A424" s="20" t="s">
        <v>640</v>
      </c>
      <c r="B424" s="20" t="s">
        <v>227</v>
      </c>
      <c r="C424" s="70">
        <v>0</v>
      </c>
      <c r="D424" s="70">
        <v>0</v>
      </c>
      <c r="E424" s="70">
        <v>0</v>
      </c>
      <c r="F424" s="70">
        <v>0</v>
      </c>
      <c r="G424" s="70">
        <v>0</v>
      </c>
      <c r="H424" s="70">
        <v>0</v>
      </c>
      <c r="I424" s="70">
        <v>0</v>
      </c>
      <c r="J424" s="70">
        <v>0</v>
      </c>
      <c r="K424" s="70">
        <v>0</v>
      </c>
      <c r="L424" s="70">
        <v>0</v>
      </c>
      <c r="M424" s="70">
        <v>0</v>
      </c>
      <c r="N424" s="70">
        <v>0</v>
      </c>
      <c r="O424" s="70">
        <v>0</v>
      </c>
      <c r="P424" s="70">
        <v>0</v>
      </c>
      <c r="Q424" s="70">
        <v>0</v>
      </c>
      <c r="R424" s="70">
        <v>0</v>
      </c>
      <c r="S424" s="70">
        <v>0</v>
      </c>
      <c r="T424" s="70">
        <v>0</v>
      </c>
      <c r="U424" s="70">
        <v>0</v>
      </c>
      <c r="V424" s="70">
        <v>0</v>
      </c>
      <c r="W424" s="70">
        <v>0</v>
      </c>
      <c r="X424" s="70" t="s">
        <v>1104</v>
      </c>
      <c r="Y424" s="70" t="s">
        <v>1103</v>
      </c>
      <c r="Z424" s="81"/>
      <c r="AA424" s="80"/>
      <c r="AB424" s="81"/>
      <c r="AC424" s="81"/>
      <c r="AD424" s="82"/>
      <c r="AE424" s="82"/>
      <c r="AF424" s="82"/>
    </row>
    <row r="425" spans="1:32" s="74" customFormat="1" ht="12.75" customHeight="1" x14ac:dyDescent="0.2">
      <c r="A425" s="20" t="s">
        <v>470</v>
      </c>
      <c r="B425" s="20" t="s">
        <v>228</v>
      </c>
      <c r="C425" s="70">
        <v>0</v>
      </c>
      <c r="D425" s="70">
        <v>0</v>
      </c>
      <c r="E425" s="70">
        <v>0</v>
      </c>
      <c r="F425" s="70">
        <v>0</v>
      </c>
      <c r="G425" s="70">
        <v>0</v>
      </c>
      <c r="H425" s="70">
        <v>0</v>
      </c>
      <c r="I425" s="70">
        <v>0</v>
      </c>
      <c r="J425" s="70">
        <v>0</v>
      </c>
      <c r="K425" s="70">
        <v>0</v>
      </c>
      <c r="L425" s="70">
        <v>0</v>
      </c>
      <c r="M425" s="70">
        <v>104717</v>
      </c>
      <c r="N425" s="70">
        <v>0</v>
      </c>
      <c r="O425" s="70">
        <v>0</v>
      </c>
      <c r="P425" s="70">
        <v>0</v>
      </c>
      <c r="Q425" s="70">
        <v>0</v>
      </c>
      <c r="R425" s="70">
        <v>0</v>
      </c>
      <c r="S425" s="70">
        <v>0</v>
      </c>
      <c r="T425" s="70">
        <v>0</v>
      </c>
      <c r="U425" s="70">
        <v>0</v>
      </c>
      <c r="V425" s="70">
        <v>0</v>
      </c>
      <c r="W425" s="70">
        <v>2000</v>
      </c>
      <c r="X425" s="70" t="s">
        <v>1104</v>
      </c>
      <c r="Y425" s="70" t="s">
        <v>1103</v>
      </c>
      <c r="Z425" s="81"/>
      <c r="AA425" s="80"/>
      <c r="AB425" s="81"/>
      <c r="AC425" s="81"/>
      <c r="AD425" s="82"/>
      <c r="AE425" s="82"/>
      <c r="AF425" s="82"/>
    </row>
    <row r="426" spans="1:32" s="74" customFormat="1" ht="12.75" customHeight="1" x14ac:dyDescent="0.2">
      <c r="A426" s="20" t="s">
        <v>616</v>
      </c>
      <c r="B426" s="20" t="s">
        <v>342</v>
      </c>
      <c r="C426" s="70">
        <v>0</v>
      </c>
      <c r="D426" s="70">
        <v>0</v>
      </c>
      <c r="E426" s="70">
        <v>0</v>
      </c>
      <c r="F426" s="70">
        <v>0</v>
      </c>
      <c r="G426" s="70">
        <v>0</v>
      </c>
      <c r="H426" s="70">
        <v>0</v>
      </c>
      <c r="I426" s="70">
        <v>0</v>
      </c>
      <c r="J426" s="70">
        <v>0</v>
      </c>
      <c r="K426" s="70">
        <v>0</v>
      </c>
      <c r="L426" s="70">
        <v>0</v>
      </c>
      <c r="M426" s="70">
        <v>146039</v>
      </c>
      <c r="N426" s="70">
        <v>45000</v>
      </c>
      <c r="O426" s="70">
        <v>0</v>
      </c>
      <c r="P426" s="70">
        <v>0</v>
      </c>
      <c r="Q426" s="70">
        <v>0</v>
      </c>
      <c r="R426" s="70">
        <v>0</v>
      </c>
      <c r="S426" s="70">
        <v>0</v>
      </c>
      <c r="T426" s="70">
        <v>0</v>
      </c>
      <c r="U426" s="70">
        <v>130000</v>
      </c>
      <c r="V426" s="70">
        <v>79500</v>
      </c>
      <c r="W426" s="70">
        <v>0</v>
      </c>
      <c r="X426" s="70" t="s">
        <v>1104</v>
      </c>
      <c r="Y426" s="70" t="s">
        <v>1109</v>
      </c>
      <c r="Z426" s="81"/>
      <c r="AA426" s="80"/>
      <c r="AB426" s="81"/>
      <c r="AC426" s="81"/>
      <c r="AD426" s="82"/>
      <c r="AE426" s="82"/>
      <c r="AF426" s="82"/>
    </row>
    <row r="427" spans="1:32" s="74" customFormat="1" ht="12.75" customHeight="1" x14ac:dyDescent="0.2">
      <c r="A427" s="20" t="s">
        <v>622</v>
      </c>
      <c r="B427" s="20" t="s">
        <v>229</v>
      </c>
      <c r="C427" s="70">
        <v>0</v>
      </c>
      <c r="D427" s="70">
        <v>0</v>
      </c>
      <c r="E427" s="70">
        <v>0</v>
      </c>
      <c r="F427" s="70">
        <v>0</v>
      </c>
      <c r="G427" s="70">
        <v>0</v>
      </c>
      <c r="H427" s="70">
        <v>0</v>
      </c>
      <c r="I427" s="70">
        <v>0</v>
      </c>
      <c r="J427" s="70">
        <v>0</v>
      </c>
      <c r="K427" s="70">
        <v>0</v>
      </c>
      <c r="L427" s="70">
        <v>0</v>
      </c>
      <c r="M427" s="70">
        <v>0</v>
      </c>
      <c r="N427" s="70">
        <v>0</v>
      </c>
      <c r="O427" s="70">
        <v>0</v>
      </c>
      <c r="P427" s="70">
        <v>0</v>
      </c>
      <c r="Q427" s="70">
        <v>0</v>
      </c>
      <c r="R427" s="70">
        <v>0</v>
      </c>
      <c r="S427" s="70">
        <v>0</v>
      </c>
      <c r="T427" s="70">
        <v>0</v>
      </c>
      <c r="U427" s="70">
        <v>0</v>
      </c>
      <c r="V427" s="70">
        <v>0</v>
      </c>
      <c r="W427" s="70">
        <v>0</v>
      </c>
      <c r="X427" s="70" t="s">
        <v>1104</v>
      </c>
      <c r="Y427" s="70" t="s">
        <v>1103</v>
      </c>
      <c r="Z427" s="81"/>
      <c r="AA427" s="80"/>
      <c r="AB427" s="81"/>
      <c r="AC427" s="81"/>
      <c r="AD427" s="82"/>
      <c r="AE427" s="82"/>
      <c r="AF427" s="82"/>
    </row>
    <row r="428" spans="1:32" s="74" customFormat="1" ht="12.75" customHeight="1" x14ac:dyDescent="0.2">
      <c r="A428" s="20" t="s">
        <v>1039</v>
      </c>
      <c r="B428" s="20" t="s">
        <v>1040</v>
      </c>
      <c r="C428" s="70">
        <v>0</v>
      </c>
      <c r="D428" s="70">
        <v>0</v>
      </c>
      <c r="E428" s="70">
        <v>0</v>
      </c>
      <c r="F428" s="70">
        <v>0</v>
      </c>
      <c r="G428" s="70">
        <v>0</v>
      </c>
      <c r="H428" s="70">
        <v>0</v>
      </c>
      <c r="I428" s="70">
        <v>0</v>
      </c>
      <c r="J428" s="70">
        <v>0</v>
      </c>
      <c r="K428" s="70">
        <v>0</v>
      </c>
      <c r="L428" s="70">
        <v>0</v>
      </c>
      <c r="M428" s="70">
        <v>8359</v>
      </c>
      <c r="N428" s="70">
        <v>0</v>
      </c>
      <c r="O428" s="70">
        <v>0</v>
      </c>
      <c r="P428" s="70">
        <v>0</v>
      </c>
      <c r="Q428" s="70">
        <v>0</v>
      </c>
      <c r="R428" s="70">
        <v>0</v>
      </c>
      <c r="S428" s="70">
        <v>0</v>
      </c>
      <c r="T428" s="70">
        <v>0</v>
      </c>
      <c r="U428" s="70">
        <v>0</v>
      </c>
      <c r="V428" s="70">
        <v>2000</v>
      </c>
      <c r="W428" s="70">
        <v>0</v>
      </c>
      <c r="X428" s="70" t="s">
        <v>1104</v>
      </c>
      <c r="Y428" s="70" t="s">
        <v>1153</v>
      </c>
      <c r="Z428" s="81"/>
      <c r="AA428" s="80"/>
      <c r="AB428" s="81"/>
      <c r="AC428" s="81"/>
      <c r="AD428" s="82"/>
      <c r="AE428" s="82"/>
      <c r="AF428" s="82"/>
    </row>
    <row r="429" spans="1:32" s="74" customFormat="1" ht="12.75" customHeight="1" x14ac:dyDescent="0.2">
      <c r="A429" s="20" t="s">
        <v>676</v>
      </c>
      <c r="B429" s="20" t="s">
        <v>230</v>
      </c>
      <c r="C429" s="70">
        <v>0</v>
      </c>
      <c r="D429" s="70">
        <v>0</v>
      </c>
      <c r="E429" s="70">
        <v>0</v>
      </c>
      <c r="F429" s="70">
        <v>0</v>
      </c>
      <c r="G429" s="70">
        <v>0</v>
      </c>
      <c r="H429" s="70">
        <v>0</v>
      </c>
      <c r="I429" s="70">
        <v>113</v>
      </c>
      <c r="J429" s="70">
        <v>0</v>
      </c>
      <c r="K429" s="70">
        <v>0</v>
      </c>
      <c r="L429" s="70">
        <v>54</v>
      </c>
      <c r="M429" s="70">
        <v>197783</v>
      </c>
      <c r="N429" s="70">
        <v>39500</v>
      </c>
      <c r="O429" s="70">
        <v>0</v>
      </c>
      <c r="P429" s="70">
        <v>10</v>
      </c>
      <c r="Q429" s="70">
        <v>0</v>
      </c>
      <c r="R429" s="70">
        <v>0</v>
      </c>
      <c r="S429" s="70">
        <v>0</v>
      </c>
      <c r="T429" s="70">
        <v>58</v>
      </c>
      <c r="U429" s="70">
        <v>0</v>
      </c>
      <c r="V429" s="70">
        <v>27514</v>
      </c>
      <c r="W429" s="70">
        <v>1881</v>
      </c>
      <c r="X429" s="70" t="s">
        <v>1104</v>
      </c>
      <c r="Y429" s="70" t="s">
        <v>1107</v>
      </c>
      <c r="Z429" s="81"/>
      <c r="AA429" s="80"/>
      <c r="AB429" s="81"/>
      <c r="AC429" s="81"/>
      <c r="AD429" s="82"/>
      <c r="AE429" s="82"/>
      <c r="AF429" s="82"/>
    </row>
    <row r="430" spans="1:32" s="74" customFormat="1" ht="12.75" customHeight="1" x14ac:dyDescent="0.2">
      <c r="A430" s="20" t="s">
        <v>624</v>
      </c>
      <c r="B430" s="20" t="s">
        <v>343</v>
      </c>
      <c r="C430" s="70">
        <v>0</v>
      </c>
      <c r="D430" s="70">
        <v>0</v>
      </c>
      <c r="E430" s="70">
        <v>0</v>
      </c>
      <c r="F430" s="70">
        <v>0</v>
      </c>
      <c r="G430" s="70">
        <v>0</v>
      </c>
      <c r="H430" s="70">
        <v>0</v>
      </c>
      <c r="I430" s="70">
        <v>0</v>
      </c>
      <c r="J430" s="70">
        <v>0</v>
      </c>
      <c r="K430" s="70">
        <v>0</v>
      </c>
      <c r="L430" s="70">
        <v>0</v>
      </c>
      <c r="M430" s="70">
        <v>387247</v>
      </c>
      <c r="N430" s="70">
        <v>10000</v>
      </c>
      <c r="O430" s="70">
        <v>0</v>
      </c>
      <c r="P430" s="70">
        <v>0</v>
      </c>
      <c r="Q430" s="70">
        <v>0</v>
      </c>
      <c r="R430" s="70">
        <v>0</v>
      </c>
      <c r="S430" s="70">
        <v>0</v>
      </c>
      <c r="T430" s="70">
        <v>0</v>
      </c>
      <c r="U430" s="70">
        <v>0</v>
      </c>
      <c r="V430" s="70">
        <v>139706</v>
      </c>
      <c r="W430" s="70">
        <v>0</v>
      </c>
      <c r="X430" s="70" t="s">
        <v>1104</v>
      </c>
      <c r="Y430" s="70" t="s">
        <v>1109</v>
      </c>
      <c r="Z430" s="81"/>
      <c r="AA430" s="80"/>
      <c r="AB430" s="81"/>
      <c r="AC430" s="81"/>
      <c r="AD430" s="82"/>
      <c r="AE430" s="82"/>
      <c r="AF430" s="82"/>
    </row>
    <row r="431" spans="1:32" s="74" customFormat="1" ht="12.75" customHeight="1" x14ac:dyDescent="0.2">
      <c r="A431" s="20" t="s">
        <v>632</v>
      </c>
      <c r="B431" s="20" t="s">
        <v>231</v>
      </c>
      <c r="C431" s="70">
        <v>0</v>
      </c>
      <c r="D431" s="70">
        <v>0</v>
      </c>
      <c r="E431" s="70">
        <v>0</v>
      </c>
      <c r="F431" s="70">
        <v>0</v>
      </c>
      <c r="G431" s="70">
        <v>0</v>
      </c>
      <c r="H431" s="70">
        <v>0</v>
      </c>
      <c r="I431" s="70">
        <v>0</v>
      </c>
      <c r="J431" s="70">
        <v>0</v>
      </c>
      <c r="K431" s="70">
        <v>0</v>
      </c>
      <c r="L431" s="70">
        <v>0</v>
      </c>
      <c r="M431" s="70">
        <v>16223</v>
      </c>
      <c r="N431" s="70">
        <v>0</v>
      </c>
      <c r="O431" s="70">
        <v>0</v>
      </c>
      <c r="P431" s="70">
        <v>0</v>
      </c>
      <c r="Q431" s="70">
        <v>0</v>
      </c>
      <c r="R431" s="70">
        <v>0</v>
      </c>
      <c r="S431" s="70">
        <v>0</v>
      </c>
      <c r="T431" s="70">
        <v>0</v>
      </c>
      <c r="U431" s="70">
        <v>0</v>
      </c>
      <c r="V431" s="70">
        <v>101520</v>
      </c>
      <c r="W431" s="70">
        <v>1060</v>
      </c>
      <c r="X431" s="70" t="s">
        <v>1104</v>
      </c>
      <c r="Y431" s="70" t="s">
        <v>1103</v>
      </c>
      <c r="Z431" s="81"/>
      <c r="AA431" s="80"/>
      <c r="AB431" s="81"/>
      <c r="AC431" s="81"/>
      <c r="AD431" s="82"/>
      <c r="AE431" s="82"/>
      <c r="AF431" s="82"/>
    </row>
    <row r="432" spans="1:32" s="74" customFormat="1" ht="12.75" customHeight="1" x14ac:dyDescent="0.2">
      <c r="A432" s="20" t="s">
        <v>1041</v>
      </c>
      <c r="B432" s="20" t="s">
        <v>1042</v>
      </c>
      <c r="C432" s="70">
        <v>0</v>
      </c>
      <c r="D432" s="70">
        <v>0</v>
      </c>
      <c r="E432" s="70">
        <v>0</v>
      </c>
      <c r="F432" s="70">
        <v>0</v>
      </c>
      <c r="G432" s="70">
        <v>0</v>
      </c>
      <c r="H432" s="70">
        <v>0</v>
      </c>
      <c r="I432" s="70">
        <v>0</v>
      </c>
      <c r="J432" s="70">
        <v>0</v>
      </c>
      <c r="K432" s="70">
        <v>0</v>
      </c>
      <c r="L432" s="70">
        <v>0</v>
      </c>
      <c r="M432" s="70">
        <v>0</v>
      </c>
      <c r="N432" s="70">
        <v>0</v>
      </c>
      <c r="O432" s="70">
        <v>0</v>
      </c>
      <c r="P432" s="70">
        <v>0</v>
      </c>
      <c r="Q432" s="70">
        <v>0</v>
      </c>
      <c r="R432" s="70">
        <v>0</v>
      </c>
      <c r="S432" s="70">
        <v>0</v>
      </c>
      <c r="T432" s="70">
        <v>0</v>
      </c>
      <c r="U432" s="70">
        <v>0</v>
      </c>
      <c r="V432" s="70">
        <v>0</v>
      </c>
      <c r="W432" s="70">
        <v>0</v>
      </c>
      <c r="X432" s="70" t="s">
        <v>1104</v>
      </c>
      <c r="Y432" s="70" t="s">
        <v>1153</v>
      </c>
      <c r="Z432" s="81"/>
      <c r="AA432" s="80"/>
      <c r="AB432" s="81"/>
      <c r="AC432" s="81"/>
      <c r="AD432" s="82"/>
      <c r="AE432" s="82"/>
      <c r="AF432" s="82"/>
    </row>
    <row r="433" spans="1:32" s="74" customFormat="1" ht="12.75" customHeight="1" x14ac:dyDescent="0.2">
      <c r="A433" s="20" t="s">
        <v>1053</v>
      </c>
      <c r="B433" s="20" t="s">
        <v>1054</v>
      </c>
      <c r="C433" s="70">
        <v>0</v>
      </c>
      <c r="D433" s="70">
        <v>0</v>
      </c>
      <c r="E433" s="70">
        <v>0</v>
      </c>
      <c r="F433" s="70">
        <v>0</v>
      </c>
      <c r="G433" s="70">
        <v>0</v>
      </c>
      <c r="H433" s="70">
        <v>0</v>
      </c>
      <c r="I433" s="70">
        <v>0</v>
      </c>
      <c r="J433" s="70">
        <v>0</v>
      </c>
      <c r="K433" s="70">
        <v>0</v>
      </c>
      <c r="L433" s="70">
        <v>0</v>
      </c>
      <c r="M433" s="70">
        <v>4500</v>
      </c>
      <c r="N433" s="70">
        <v>0</v>
      </c>
      <c r="O433" s="70">
        <v>0</v>
      </c>
      <c r="P433" s="70">
        <v>0</v>
      </c>
      <c r="Q433" s="70">
        <v>0</v>
      </c>
      <c r="R433" s="70">
        <v>0</v>
      </c>
      <c r="S433" s="70">
        <v>0</v>
      </c>
      <c r="T433" s="70">
        <v>0</v>
      </c>
      <c r="U433" s="70">
        <v>0</v>
      </c>
      <c r="V433" s="70">
        <v>0</v>
      </c>
      <c r="W433" s="70">
        <v>0</v>
      </c>
      <c r="X433" s="70" t="s">
        <v>1104</v>
      </c>
      <c r="Y433" s="70" t="s">
        <v>1153</v>
      </c>
      <c r="Z433" s="81"/>
      <c r="AA433" s="80"/>
      <c r="AB433" s="81"/>
      <c r="AC433" s="81"/>
      <c r="AD433" s="82"/>
      <c r="AE433" s="82"/>
      <c r="AF433" s="82"/>
    </row>
    <row r="434" spans="1:32" s="74" customFormat="1" ht="12.75" customHeight="1" x14ac:dyDescent="0.2">
      <c r="A434" s="20" t="s">
        <v>720</v>
      </c>
      <c r="B434" s="20" t="s">
        <v>232</v>
      </c>
      <c r="C434" s="70">
        <v>0</v>
      </c>
      <c r="D434" s="70">
        <v>0</v>
      </c>
      <c r="E434" s="70">
        <v>0</v>
      </c>
      <c r="F434" s="70">
        <v>0</v>
      </c>
      <c r="G434" s="70">
        <v>0</v>
      </c>
      <c r="H434" s="70">
        <v>0</v>
      </c>
      <c r="I434" s="70">
        <v>0</v>
      </c>
      <c r="J434" s="70">
        <v>0</v>
      </c>
      <c r="K434" s="70">
        <v>0</v>
      </c>
      <c r="L434" s="70">
        <v>0</v>
      </c>
      <c r="M434" s="70">
        <v>215421</v>
      </c>
      <c r="N434" s="70">
        <v>0</v>
      </c>
      <c r="O434" s="70">
        <v>0</v>
      </c>
      <c r="P434" s="70">
        <v>0</v>
      </c>
      <c r="Q434" s="70">
        <v>0</v>
      </c>
      <c r="R434" s="70">
        <v>10000</v>
      </c>
      <c r="S434" s="70">
        <v>0</v>
      </c>
      <c r="T434" s="70">
        <v>0</v>
      </c>
      <c r="U434" s="70">
        <v>15300</v>
      </c>
      <c r="V434" s="70">
        <v>0</v>
      </c>
      <c r="W434" s="70">
        <v>0</v>
      </c>
      <c r="X434" s="70" t="s">
        <v>1104</v>
      </c>
      <c r="Y434" s="70" t="s">
        <v>1106</v>
      </c>
      <c r="Z434" s="81"/>
      <c r="AA434" s="80"/>
      <c r="AB434" s="81"/>
      <c r="AC434" s="81"/>
      <c r="AD434" s="82"/>
      <c r="AE434" s="82"/>
      <c r="AF434" s="82"/>
    </row>
    <row r="435" spans="1:32" s="74" customFormat="1" ht="12.75" customHeight="1" x14ac:dyDescent="0.2">
      <c r="A435" s="20" t="s">
        <v>520</v>
      </c>
      <c r="B435" s="20" t="s">
        <v>233</v>
      </c>
      <c r="C435" s="70">
        <v>0</v>
      </c>
      <c r="D435" s="70">
        <v>0</v>
      </c>
      <c r="E435" s="70">
        <v>0</v>
      </c>
      <c r="F435" s="70">
        <v>0</v>
      </c>
      <c r="G435" s="70">
        <v>0</v>
      </c>
      <c r="H435" s="70">
        <v>0</v>
      </c>
      <c r="I435" s="70">
        <v>0</v>
      </c>
      <c r="J435" s="70">
        <v>0</v>
      </c>
      <c r="K435" s="70">
        <v>0</v>
      </c>
      <c r="L435" s="70">
        <v>0</v>
      </c>
      <c r="M435" s="70">
        <v>0</v>
      </c>
      <c r="N435" s="70">
        <v>0</v>
      </c>
      <c r="O435" s="70">
        <v>0</v>
      </c>
      <c r="P435" s="70">
        <v>0</v>
      </c>
      <c r="Q435" s="70">
        <v>0</v>
      </c>
      <c r="R435" s="70">
        <v>0</v>
      </c>
      <c r="S435" s="70">
        <v>0</v>
      </c>
      <c r="T435" s="70">
        <v>0</v>
      </c>
      <c r="U435" s="70">
        <v>0</v>
      </c>
      <c r="V435" s="70">
        <v>0</v>
      </c>
      <c r="W435" s="70">
        <v>0</v>
      </c>
      <c r="X435" s="70" t="s">
        <v>1104</v>
      </c>
      <c r="Y435" s="70" t="s">
        <v>1103</v>
      </c>
      <c r="Z435" s="81"/>
      <c r="AA435" s="80"/>
      <c r="AB435" s="81"/>
      <c r="AC435" s="81"/>
      <c r="AD435" s="82"/>
      <c r="AE435" s="82"/>
      <c r="AF435" s="82"/>
    </row>
    <row r="436" spans="1:32" s="74" customFormat="1" ht="12.75" customHeight="1" x14ac:dyDescent="0.2">
      <c r="A436" s="20" t="s">
        <v>956</v>
      </c>
      <c r="B436" s="20" t="s">
        <v>957</v>
      </c>
      <c r="C436" s="70">
        <v>0</v>
      </c>
      <c r="D436" s="70">
        <v>0</v>
      </c>
      <c r="E436" s="70">
        <v>0</v>
      </c>
      <c r="F436" s="70">
        <v>0</v>
      </c>
      <c r="G436" s="70">
        <v>0</v>
      </c>
      <c r="H436" s="70">
        <v>0</v>
      </c>
      <c r="I436" s="70">
        <v>0</v>
      </c>
      <c r="J436" s="70">
        <v>0</v>
      </c>
      <c r="K436" s="70">
        <v>0</v>
      </c>
      <c r="L436" s="70">
        <v>1</v>
      </c>
      <c r="M436" s="70">
        <v>323363</v>
      </c>
      <c r="N436" s="70">
        <v>98000</v>
      </c>
      <c r="O436" s="70">
        <v>0</v>
      </c>
      <c r="P436" s="70">
        <v>0</v>
      </c>
      <c r="Q436" s="70">
        <v>0</v>
      </c>
      <c r="R436" s="70">
        <v>766</v>
      </c>
      <c r="S436" s="70">
        <v>0</v>
      </c>
      <c r="T436" s="70">
        <v>0</v>
      </c>
      <c r="U436" s="70">
        <v>0</v>
      </c>
      <c r="V436" s="70">
        <v>22000</v>
      </c>
      <c r="W436" s="70">
        <v>0</v>
      </c>
      <c r="X436" s="70" t="s">
        <v>1101</v>
      </c>
      <c r="Y436" s="70" t="s">
        <v>1100</v>
      </c>
      <c r="Z436" s="81"/>
      <c r="AA436" s="80"/>
      <c r="AB436" s="81"/>
      <c r="AC436" s="81"/>
      <c r="AD436" s="82"/>
      <c r="AE436" s="82"/>
      <c r="AF436" s="82"/>
    </row>
    <row r="437" spans="1:32" s="74" customFormat="1" ht="12.75" customHeight="1" x14ac:dyDescent="0.2">
      <c r="A437" s="20" t="s">
        <v>650</v>
      </c>
      <c r="B437" s="20" t="s">
        <v>234</v>
      </c>
      <c r="C437" s="70">
        <v>0</v>
      </c>
      <c r="D437" s="70">
        <v>0</v>
      </c>
      <c r="E437" s="70">
        <v>0</v>
      </c>
      <c r="F437" s="70">
        <v>0</v>
      </c>
      <c r="G437" s="70">
        <v>0</v>
      </c>
      <c r="H437" s="70">
        <v>0</v>
      </c>
      <c r="I437" s="70">
        <v>0</v>
      </c>
      <c r="J437" s="70">
        <v>0</v>
      </c>
      <c r="K437" s="70">
        <v>0</v>
      </c>
      <c r="L437" s="70">
        <v>0</v>
      </c>
      <c r="M437" s="70">
        <v>239256</v>
      </c>
      <c r="N437" s="70">
        <v>30000</v>
      </c>
      <c r="O437" s="70">
        <v>0</v>
      </c>
      <c r="P437" s="70">
        <v>0</v>
      </c>
      <c r="Q437" s="70">
        <v>0</v>
      </c>
      <c r="R437" s="70">
        <v>0</v>
      </c>
      <c r="S437" s="70">
        <v>0</v>
      </c>
      <c r="T437" s="70">
        <v>0</v>
      </c>
      <c r="U437" s="70">
        <v>0</v>
      </c>
      <c r="V437" s="70">
        <v>19000</v>
      </c>
      <c r="W437" s="70">
        <v>10000</v>
      </c>
      <c r="X437" s="70" t="s">
        <v>1104</v>
      </c>
      <c r="Y437" s="70" t="s">
        <v>1100</v>
      </c>
      <c r="Z437" s="81"/>
      <c r="AA437" s="80"/>
      <c r="AB437" s="81"/>
      <c r="AC437" s="81"/>
      <c r="AD437" s="82"/>
      <c r="AE437" s="82"/>
      <c r="AF437" s="82"/>
    </row>
    <row r="438" spans="1:32" s="74" customFormat="1" ht="12.75" customHeight="1" x14ac:dyDescent="0.2">
      <c r="A438" s="20" t="s">
        <v>660</v>
      </c>
      <c r="B438" s="20" t="s">
        <v>235</v>
      </c>
      <c r="C438" s="70">
        <v>0</v>
      </c>
      <c r="D438" s="70">
        <v>0</v>
      </c>
      <c r="E438" s="70">
        <v>30000</v>
      </c>
      <c r="F438" s="70">
        <v>0</v>
      </c>
      <c r="G438" s="70">
        <v>0</v>
      </c>
      <c r="H438" s="70">
        <v>0</v>
      </c>
      <c r="I438" s="70">
        <v>0</v>
      </c>
      <c r="J438" s="70">
        <v>121</v>
      </c>
      <c r="K438" s="70">
        <v>0</v>
      </c>
      <c r="L438" s="70">
        <v>0</v>
      </c>
      <c r="M438" s="70">
        <v>146440</v>
      </c>
      <c r="N438" s="70">
        <v>10000</v>
      </c>
      <c r="O438" s="70">
        <v>0</v>
      </c>
      <c r="P438" s="70">
        <v>0</v>
      </c>
      <c r="Q438" s="70">
        <v>0</v>
      </c>
      <c r="R438" s="70">
        <v>0</v>
      </c>
      <c r="S438" s="70">
        <v>0</v>
      </c>
      <c r="T438" s="70">
        <v>0</v>
      </c>
      <c r="U438" s="70">
        <v>0</v>
      </c>
      <c r="V438" s="70">
        <v>37000</v>
      </c>
      <c r="W438" s="70">
        <v>0</v>
      </c>
      <c r="X438" s="70" t="s">
        <v>1104</v>
      </c>
      <c r="Y438" s="70" t="s">
        <v>1107</v>
      </c>
      <c r="Z438" s="81"/>
      <c r="AA438" s="80"/>
      <c r="AB438" s="81"/>
      <c r="AC438" s="81"/>
      <c r="AD438" s="82"/>
      <c r="AE438" s="82"/>
      <c r="AF438" s="82"/>
    </row>
    <row r="439" spans="1:32" s="74" customFormat="1" ht="12.75" customHeight="1" x14ac:dyDescent="0.2">
      <c r="A439" s="20" t="s">
        <v>615</v>
      </c>
      <c r="B439" s="20" t="s">
        <v>236</v>
      </c>
      <c r="C439" s="70">
        <v>0</v>
      </c>
      <c r="D439" s="70">
        <v>0</v>
      </c>
      <c r="E439" s="70">
        <v>0</v>
      </c>
      <c r="F439" s="70">
        <v>0</v>
      </c>
      <c r="G439" s="70">
        <v>0</v>
      </c>
      <c r="H439" s="70">
        <v>0</v>
      </c>
      <c r="I439" s="70">
        <v>0</v>
      </c>
      <c r="J439" s="70">
        <v>0</v>
      </c>
      <c r="K439" s="70">
        <v>0</v>
      </c>
      <c r="L439" s="70">
        <v>0</v>
      </c>
      <c r="M439" s="70">
        <v>63060</v>
      </c>
      <c r="N439" s="70">
        <v>0</v>
      </c>
      <c r="O439" s="70">
        <v>0</v>
      </c>
      <c r="P439" s="70">
        <v>0</v>
      </c>
      <c r="Q439" s="70">
        <v>0</v>
      </c>
      <c r="R439" s="70">
        <v>0</v>
      </c>
      <c r="S439" s="70">
        <v>0</v>
      </c>
      <c r="T439" s="70">
        <v>0</v>
      </c>
      <c r="U439" s="70">
        <v>0</v>
      </c>
      <c r="V439" s="70">
        <v>0</v>
      </c>
      <c r="W439" s="70">
        <v>0</v>
      </c>
      <c r="X439" s="70" t="s">
        <v>1104</v>
      </c>
      <c r="Y439" s="70" t="s">
        <v>1103</v>
      </c>
      <c r="Z439" s="81"/>
      <c r="AA439" s="80"/>
      <c r="AB439" s="81"/>
      <c r="AC439" s="81"/>
      <c r="AD439" s="82"/>
      <c r="AE439" s="82"/>
      <c r="AF439" s="82"/>
    </row>
    <row r="440" spans="1:32" s="74" customFormat="1" ht="12.75" customHeight="1" x14ac:dyDescent="0.2">
      <c r="A440" s="20" t="s">
        <v>633</v>
      </c>
      <c r="B440" s="20" t="s">
        <v>237</v>
      </c>
      <c r="C440" s="70">
        <v>0</v>
      </c>
      <c r="D440" s="70">
        <v>0</v>
      </c>
      <c r="E440" s="70">
        <v>0</v>
      </c>
      <c r="F440" s="70">
        <v>0</v>
      </c>
      <c r="G440" s="70">
        <v>0</v>
      </c>
      <c r="H440" s="70">
        <v>0</v>
      </c>
      <c r="I440" s="70">
        <v>0</v>
      </c>
      <c r="J440" s="70">
        <v>0</v>
      </c>
      <c r="K440" s="70">
        <v>0</v>
      </c>
      <c r="L440" s="70">
        <v>0</v>
      </c>
      <c r="M440" s="70">
        <v>61139</v>
      </c>
      <c r="N440" s="70">
        <v>0</v>
      </c>
      <c r="O440" s="70">
        <v>0</v>
      </c>
      <c r="P440" s="70">
        <v>0</v>
      </c>
      <c r="Q440" s="70">
        <v>0</v>
      </c>
      <c r="R440" s="70">
        <v>0</v>
      </c>
      <c r="S440" s="70">
        <v>0</v>
      </c>
      <c r="T440" s="70">
        <v>0</v>
      </c>
      <c r="U440" s="70">
        <v>0</v>
      </c>
      <c r="V440" s="70">
        <v>0</v>
      </c>
      <c r="W440" s="70">
        <v>0</v>
      </c>
      <c r="X440" s="70" t="s">
        <v>1104</v>
      </c>
      <c r="Y440" s="70" t="s">
        <v>1103</v>
      </c>
      <c r="Z440" s="81"/>
      <c r="AA440" s="80"/>
      <c r="AB440" s="81"/>
      <c r="AC440" s="81"/>
      <c r="AD440" s="82"/>
      <c r="AE440" s="82"/>
      <c r="AF440" s="82"/>
    </row>
    <row r="441" spans="1:32" s="74" customFormat="1" ht="12.75" customHeight="1" x14ac:dyDescent="0.2">
      <c r="A441" s="20" t="s">
        <v>603</v>
      </c>
      <c r="B441" s="20" t="s">
        <v>238</v>
      </c>
      <c r="C441" s="70">
        <v>0</v>
      </c>
      <c r="D441" s="70">
        <v>0</v>
      </c>
      <c r="E441" s="70">
        <v>0</v>
      </c>
      <c r="F441" s="70">
        <v>0</v>
      </c>
      <c r="G441" s="70">
        <v>0</v>
      </c>
      <c r="H441" s="70">
        <v>0</v>
      </c>
      <c r="I441" s="70">
        <v>0</v>
      </c>
      <c r="J441" s="70">
        <v>0</v>
      </c>
      <c r="K441" s="70">
        <v>0</v>
      </c>
      <c r="L441" s="70">
        <v>0</v>
      </c>
      <c r="M441" s="70">
        <v>86500</v>
      </c>
      <c r="N441" s="70">
        <v>3000</v>
      </c>
      <c r="O441" s="70">
        <v>0</v>
      </c>
      <c r="P441" s="70">
        <v>0</v>
      </c>
      <c r="Q441" s="70">
        <v>0</v>
      </c>
      <c r="R441" s="70">
        <v>0</v>
      </c>
      <c r="S441" s="70">
        <v>0</v>
      </c>
      <c r="T441" s="70">
        <v>0</v>
      </c>
      <c r="U441" s="70">
        <v>0</v>
      </c>
      <c r="V441" s="70">
        <v>0</v>
      </c>
      <c r="W441" s="70">
        <v>0</v>
      </c>
      <c r="X441" s="70" t="s">
        <v>1104</v>
      </c>
      <c r="Y441" s="70" t="s">
        <v>1103</v>
      </c>
      <c r="Z441" s="81"/>
      <c r="AA441" s="80"/>
      <c r="AB441" s="81"/>
      <c r="AC441" s="81"/>
      <c r="AD441" s="82"/>
      <c r="AE441" s="82"/>
      <c r="AF441" s="82"/>
    </row>
    <row r="442" spans="1:32" s="74" customFormat="1" ht="12.75" customHeight="1" x14ac:dyDescent="0.2">
      <c r="A442" s="20" t="s">
        <v>429</v>
      </c>
      <c r="B442" s="20" t="s">
        <v>239</v>
      </c>
      <c r="C442" s="70">
        <v>0</v>
      </c>
      <c r="D442" s="70">
        <v>0</v>
      </c>
      <c r="E442" s="70">
        <v>0</v>
      </c>
      <c r="F442" s="70">
        <v>0</v>
      </c>
      <c r="G442" s="70">
        <v>0</v>
      </c>
      <c r="H442" s="70">
        <v>0</v>
      </c>
      <c r="I442" s="70">
        <v>0</v>
      </c>
      <c r="J442" s="70">
        <v>0</v>
      </c>
      <c r="K442" s="70">
        <v>0</v>
      </c>
      <c r="L442" s="70">
        <v>0</v>
      </c>
      <c r="M442" s="70">
        <v>0</v>
      </c>
      <c r="N442" s="70">
        <v>0</v>
      </c>
      <c r="O442" s="70">
        <v>0</v>
      </c>
      <c r="P442" s="70">
        <v>0</v>
      </c>
      <c r="Q442" s="70">
        <v>0</v>
      </c>
      <c r="R442" s="70">
        <v>0</v>
      </c>
      <c r="S442" s="70">
        <v>0</v>
      </c>
      <c r="T442" s="70">
        <v>0</v>
      </c>
      <c r="U442" s="70">
        <v>0</v>
      </c>
      <c r="V442" s="70">
        <v>0</v>
      </c>
      <c r="W442" s="70">
        <v>0</v>
      </c>
      <c r="X442" s="70" t="s">
        <v>1104</v>
      </c>
      <c r="Y442" s="70" t="s">
        <v>1103</v>
      </c>
      <c r="Z442" s="81"/>
      <c r="AA442" s="80"/>
      <c r="AB442" s="81"/>
      <c r="AC442" s="81"/>
      <c r="AD442" s="82"/>
      <c r="AE442" s="82"/>
      <c r="AF442" s="82"/>
    </row>
    <row r="443" spans="1:32" s="74" customFormat="1" ht="12.75" customHeight="1" x14ac:dyDescent="0.2">
      <c r="A443" s="20" t="s">
        <v>598</v>
      </c>
      <c r="B443" s="20" t="s">
        <v>240</v>
      </c>
      <c r="C443" s="70">
        <v>30000</v>
      </c>
      <c r="D443" s="70">
        <v>0</v>
      </c>
      <c r="E443" s="70">
        <v>10000</v>
      </c>
      <c r="F443" s="70">
        <v>0</v>
      </c>
      <c r="G443" s="70">
        <v>0</v>
      </c>
      <c r="H443" s="70">
        <v>0</v>
      </c>
      <c r="I443" s="70">
        <v>0</v>
      </c>
      <c r="J443" s="70">
        <v>15078</v>
      </c>
      <c r="K443" s="70">
        <v>0</v>
      </c>
      <c r="L443" s="70">
        <v>0</v>
      </c>
      <c r="M443" s="70">
        <v>42971</v>
      </c>
      <c r="N443" s="70">
        <v>15000</v>
      </c>
      <c r="O443" s="70">
        <v>0</v>
      </c>
      <c r="P443" s="70">
        <v>0</v>
      </c>
      <c r="Q443" s="70">
        <v>0</v>
      </c>
      <c r="R443" s="70">
        <v>0</v>
      </c>
      <c r="S443" s="70">
        <v>0</v>
      </c>
      <c r="T443" s="70">
        <v>0</v>
      </c>
      <c r="U443" s="70">
        <v>0</v>
      </c>
      <c r="V443" s="70">
        <v>107000</v>
      </c>
      <c r="W443" s="70">
        <v>0</v>
      </c>
      <c r="X443" s="70" t="s">
        <v>1104</v>
      </c>
      <c r="Y443" s="70" t="s">
        <v>1100</v>
      </c>
      <c r="Z443" s="81"/>
      <c r="AA443" s="80"/>
      <c r="AB443" s="81"/>
      <c r="AC443" s="81"/>
      <c r="AD443" s="82"/>
      <c r="AE443" s="82"/>
      <c r="AF443" s="82"/>
    </row>
    <row r="444" spans="1:32" s="74" customFormat="1" ht="12.75" customHeight="1" x14ac:dyDescent="0.2">
      <c r="A444" s="20" t="s">
        <v>463</v>
      </c>
      <c r="B444" s="20" t="s">
        <v>241</v>
      </c>
      <c r="C444" s="70">
        <v>0</v>
      </c>
      <c r="D444" s="70">
        <v>0</v>
      </c>
      <c r="E444" s="70">
        <v>0</v>
      </c>
      <c r="F444" s="70">
        <v>0</v>
      </c>
      <c r="G444" s="70">
        <v>0</v>
      </c>
      <c r="H444" s="70">
        <v>0</v>
      </c>
      <c r="I444" s="70">
        <v>0</v>
      </c>
      <c r="J444" s="70">
        <v>0</v>
      </c>
      <c r="K444" s="70">
        <v>0</v>
      </c>
      <c r="L444" s="70">
        <v>0</v>
      </c>
      <c r="M444" s="70">
        <v>45869</v>
      </c>
      <c r="N444" s="70">
        <v>0</v>
      </c>
      <c r="O444" s="70">
        <v>0</v>
      </c>
      <c r="P444" s="70">
        <v>0</v>
      </c>
      <c r="Q444" s="70">
        <v>0</v>
      </c>
      <c r="R444" s="70">
        <v>0</v>
      </c>
      <c r="S444" s="70">
        <v>0</v>
      </c>
      <c r="T444" s="70">
        <v>0</v>
      </c>
      <c r="U444" s="70">
        <v>0</v>
      </c>
      <c r="V444" s="70">
        <v>0</v>
      </c>
      <c r="W444" s="70">
        <v>0</v>
      </c>
      <c r="X444" s="70" t="s">
        <v>1104</v>
      </c>
      <c r="Y444" s="70" t="s">
        <v>1103</v>
      </c>
      <c r="Z444" s="81"/>
      <c r="AA444" s="80"/>
      <c r="AB444" s="81"/>
      <c r="AC444" s="81"/>
      <c r="AD444" s="82"/>
      <c r="AE444" s="82"/>
      <c r="AF444" s="82"/>
    </row>
    <row r="445" spans="1:32" s="74" customFormat="1" ht="12.75" customHeight="1" x14ac:dyDescent="0.2">
      <c r="A445" s="20" t="s">
        <v>484</v>
      </c>
      <c r="B445" s="20" t="s">
        <v>242</v>
      </c>
      <c r="C445" s="70">
        <v>0</v>
      </c>
      <c r="D445" s="70">
        <v>0</v>
      </c>
      <c r="E445" s="70">
        <v>0</v>
      </c>
      <c r="F445" s="70">
        <v>0</v>
      </c>
      <c r="G445" s="70">
        <v>0</v>
      </c>
      <c r="H445" s="70">
        <v>0</v>
      </c>
      <c r="I445" s="70">
        <v>0</v>
      </c>
      <c r="J445" s="70">
        <v>0</v>
      </c>
      <c r="K445" s="70">
        <v>0</v>
      </c>
      <c r="L445" s="70">
        <v>0</v>
      </c>
      <c r="M445" s="70">
        <v>0</v>
      </c>
      <c r="N445" s="70">
        <v>0</v>
      </c>
      <c r="O445" s="70">
        <v>0</v>
      </c>
      <c r="P445" s="70">
        <v>0</v>
      </c>
      <c r="Q445" s="70">
        <v>0</v>
      </c>
      <c r="R445" s="70">
        <v>0</v>
      </c>
      <c r="S445" s="70">
        <v>0</v>
      </c>
      <c r="T445" s="70">
        <v>0</v>
      </c>
      <c r="U445" s="70">
        <v>0</v>
      </c>
      <c r="V445" s="70">
        <v>0</v>
      </c>
      <c r="W445" s="70">
        <v>0</v>
      </c>
      <c r="X445" s="70" t="s">
        <v>1104</v>
      </c>
      <c r="Y445" s="70" t="s">
        <v>1103</v>
      </c>
      <c r="Z445" s="81"/>
      <c r="AA445" s="80"/>
      <c r="AB445" s="81"/>
      <c r="AC445" s="81"/>
      <c r="AD445" s="82"/>
      <c r="AE445" s="82"/>
      <c r="AF445" s="82"/>
    </row>
    <row r="446" spans="1:32" s="74" customFormat="1" ht="12.75" customHeight="1" x14ac:dyDescent="0.2">
      <c r="A446" s="20" t="s">
        <v>471</v>
      </c>
      <c r="B446" s="20" t="s">
        <v>243</v>
      </c>
      <c r="C446" s="70">
        <v>0</v>
      </c>
      <c r="D446" s="70">
        <v>0</v>
      </c>
      <c r="E446" s="70">
        <v>0</v>
      </c>
      <c r="F446" s="70">
        <v>0</v>
      </c>
      <c r="G446" s="70">
        <v>0</v>
      </c>
      <c r="H446" s="70">
        <v>0</v>
      </c>
      <c r="I446" s="70">
        <v>0</v>
      </c>
      <c r="J446" s="70">
        <v>0</v>
      </c>
      <c r="K446" s="70">
        <v>0</v>
      </c>
      <c r="L446" s="70">
        <v>0</v>
      </c>
      <c r="M446" s="70">
        <v>0</v>
      </c>
      <c r="N446" s="70">
        <v>0</v>
      </c>
      <c r="O446" s="70">
        <v>0</v>
      </c>
      <c r="P446" s="70">
        <v>0</v>
      </c>
      <c r="Q446" s="70">
        <v>0</v>
      </c>
      <c r="R446" s="70">
        <v>0</v>
      </c>
      <c r="S446" s="70">
        <v>0</v>
      </c>
      <c r="T446" s="70">
        <v>0</v>
      </c>
      <c r="U446" s="70">
        <v>0</v>
      </c>
      <c r="V446" s="70">
        <v>15000</v>
      </c>
      <c r="W446" s="70">
        <v>0</v>
      </c>
      <c r="X446" s="70" t="s">
        <v>1104</v>
      </c>
      <c r="Y446" s="70" t="s">
        <v>1103</v>
      </c>
      <c r="Z446" s="81"/>
      <c r="AA446" s="80"/>
      <c r="AB446" s="81"/>
      <c r="AC446" s="81"/>
      <c r="AD446" s="82"/>
      <c r="AE446" s="82"/>
      <c r="AF446" s="82"/>
    </row>
    <row r="447" spans="1:32" s="74" customFormat="1" ht="12.75" customHeight="1" x14ac:dyDescent="0.2">
      <c r="A447" s="20" t="s">
        <v>1055</v>
      </c>
      <c r="B447" s="20" t="s">
        <v>1056</v>
      </c>
      <c r="C447" s="70">
        <v>0</v>
      </c>
      <c r="D447" s="70">
        <v>0</v>
      </c>
      <c r="E447" s="70">
        <v>0</v>
      </c>
      <c r="F447" s="70">
        <v>0</v>
      </c>
      <c r="G447" s="70">
        <v>0</v>
      </c>
      <c r="H447" s="70">
        <v>0</v>
      </c>
      <c r="I447" s="70">
        <v>0</v>
      </c>
      <c r="J447" s="70">
        <v>0</v>
      </c>
      <c r="K447" s="70">
        <v>0</v>
      </c>
      <c r="L447" s="70">
        <v>0</v>
      </c>
      <c r="M447" s="70">
        <v>11343</v>
      </c>
      <c r="N447" s="70">
        <v>3500</v>
      </c>
      <c r="O447" s="70">
        <v>0</v>
      </c>
      <c r="P447" s="70">
        <v>0</v>
      </c>
      <c r="Q447" s="70">
        <v>0</v>
      </c>
      <c r="R447" s="70">
        <v>0</v>
      </c>
      <c r="S447" s="70">
        <v>0</v>
      </c>
      <c r="T447" s="70">
        <v>0</v>
      </c>
      <c r="U447" s="70">
        <v>0</v>
      </c>
      <c r="V447" s="70">
        <v>0</v>
      </c>
      <c r="W447" s="70">
        <v>0</v>
      </c>
      <c r="X447" s="70" t="s">
        <v>1104</v>
      </c>
      <c r="Y447" s="70" t="s">
        <v>1153</v>
      </c>
      <c r="Z447" s="81"/>
      <c r="AA447" s="80"/>
      <c r="AB447" s="81"/>
      <c r="AC447" s="81"/>
      <c r="AD447" s="82"/>
      <c r="AE447" s="82"/>
      <c r="AF447" s="82"/>
    </row>
    <row r="448" spans="1:32" s="74" customFormat="1" ht="12.75" customHeight="1" x14ac:dyDescent="0.2">
      <c r="A448" s="20" t="s">
        <v>521</v>
      </c>
      <c r="B448" s="20" t="s">
        <v>244</v>
      </c>
      <c r="C448" s="70">
        <v>0</v>
      </c>
      <c r="D448" s="70">
        <v>0</v>
      </c>
      <c r="E448" s="70">
        <v>0</v>
      </c>
      <c r="F448" s="70">
        <v>0</v>
      </c>
      <c r="G448" s="70">
        <v>0</v>
      </c>
      <c r="H448" s="70">
        <v>0</v>
      </c>
      <c r="I448" s="70">
        <v>0</v>
      </c>
      <c r="J448" s="70">
        <v>0</v>
      </c>
      <c r="K448" s="70">
        <v>0</v>
      </c>
      <c r="L448" s="70">
        <v>0</v>
      </c>
      <c r="M448" s="70">
        <v>27169</v>
      </c>
      <c r="N448" s="70">
        <v>0</v>
      </c>
      <c r="O448" s="70">
        <v>0</v>
      </c>
      <c r="P448" s="70">
        <v>0</v>
      </c>
      <c r="Q448" s="70">
        <v>0</v>
      </c>
      <c r="R448" s="70">
        <v>0</v>
      </c>
      <c r="S448" s="70">
        <v>0</v>
      </c>
      <c r="T448" s="70">
        <v>0</v>
      </c>
      <c r="U448" s="70">
        <v>4500</v>
      </c>
      <c r="V448" s="70">
        <v>0</v>
      </c>
      <c r="W448" s="70">
        <v>0</v>
      </c>
      <c r="X448" s="70" t="s">
        <v>1104</v>
      </c>
      <c r="Y448" s="70" t="s">
        <v>1103</v>
      </c>
      <c r="Z448" s="81"/>
      <c r="AA448" s="80"/>
      <c r="AB448" s="81"/>
      <c r="AC448" s="81"/>
      <c r="AD448" s="82"/>
      <c r="AE448" s="82"/>
      <c r="AF448" s="82"/>
    </row>
    <row r="449" spans="1:32" s="74" customFormat="1" ht="12.75" customHeight="1" x14ac:dyDescent="0.2">
      <c r="A449" s="73" t="s">
        <v>1731</v>
      </c>
      <c r="B449" s="73" t="s">
        <v>1745</v>
      </c>
      <c r="C449" s="70">
        <v>0</v>
      </c>
      <c r="D449" s="70">
        <v>0</v>
      </c>
      <c r="E449" s="70">
        <v>0</v>
      </c>
      <c r="F449" s="70">
        <v>0</v>
      </c>
      <c r="G449" s="70">
        <v>0</v>
      </c>
      <c r="H449" s="70">
        <v>0</v>
      </c>
      <c r="I449" s="70">
        <v>0</v>
      </c>
      <c r="J449" s="70">
        <v>0</v>
      </c>
      <c r="K449" s="70">
        <v>0</v>
      </c>
      <c r="L449" s="70">
        <v>0</v>
      </c>
      <c r="M449" s="70">
        <v>152</v>
      </c>
      <c r="N449" s="70">
        <v>0</v>
      </c>
      <c r="O449" s="70">
        <v>0</v>
      </c>
      <c r="P449" s="70">
        <v>0</v>
      </c>
      <c r="Q449" s="70">
        <v>0</v>
      </c>
      <c r="R449" s="70">
        <v>0</v>
      </c>
      <c r="S449" s="70">
        <v>0</v>
      </c>
      <c r="T449" s="70">
        <v>0</v>
      </c>
      <c r="U449" s="70">
        <v>0</v>
      </c>
      <c r="V449" s="70">
        <v>0</v>
      </c>
      <c r="W449" s="70">
        <v>0</v>
      </c>
      <c r="X449" s="70" t="s">
        <v>1104</v>
      </c>
      <c r="Y449" s="70" t="s">
        <v>1153</v>
      </c>
      <c r="Z449" s="81"/>
      <c r="AA449" s="80"/>
      <c r="AB449" s="81"/>
      <c r="AC449" s="81"/>
      <c r="AD449" s="82"/>
      <c r="AE449" s="82"/>
      <c r="AF449" s="82"/>
    </row>
    <row r="450" spans="1:32" s="74" customFormat="1" ht="12.75" customHeight="1" x14ac:dyDescent="0.2">
      <c r="A450" s="20" t="s">
        <v>1093</v>
      </c>
      <c r="B450" s="20" t="s">
        <v>1139</v>
      </c>
      <c r="C450" s="70">
        <v>0</v>
      </c>
      <c r="D450" s="70">
        <v>0</v>
      </c>
      <c r="E450" s="70">
        <v>0</v>
      </c>
      <c r="F450" s="70">
        <v>0</v>
      </c>
      <c r="G450" s="70">
        <v>0</v>
      </c>
      <c r="H450" s="70">
        <v>0</v>
      </c>
      <c r="I450" s="70">
        <v>0</v>
      </c>
      <c r="J450" s="70">
        <v>0</v>
      </c>
      <c r="K450" s="70">
        <v>0</v>
      </c>
      <c r="L450" s="70">
        <v>0</v>
      </c>
      <c r="M450" s="70">
        <v>78334</v>
      </c>
      <c r="N450" s="70">
        <v>38000</v>
      </c>
      <c r="O450" s="70">
        <v>0</v>
      </c>
      <c r="P450" s="70">
        <v>0</v>
      </c>
      <c r="Q450" s="70">
        <v>0</v>
      </c>
      <c r="R450" s="70">
        <v>0</v>
      </c>
      <c r="S450" s="70">
        <v>0</v>
      </c>
      <c r="T450" s="70">
        <v>0</v>
      </c>
      <c r="U450" s="70">
        <v>51000</v>
      </c>
      <c r="V450" s="70">
        <v>31169</v>
      </c>
      <c r="W450" s="70">
        <v>0</v>
      </c>
      <c r="X450" s="70" t="s">
        <v>1104</v>
      </c>
      <c r="Y450" s="70" t="s">
        <v>1153</v>
      </c>
      <c r="Z450" s="81"/>
      <c r="AA450" s="80"/>
      <c r="AB450" s="81"/>
      <c r="AC450" s="81"/>
      <c r="AD450" s="82"/>
      <c r="AE450" s="82"/>
      <c r="AF450" s="82"/>
    </row>
    <row r="451" spans="1:32" s="74" customFormat="1" ht="12.75" customHeight="1" x14ac:dyDescent="0.2">
      <c r="A451" s="20" t="s">
        <v>1094</v>
      </c>
      <c r="B451" s="20" t="s">
        <v>1710</v>
      </c>
      <c r="C451" s="70">
        <v>0</v>
      </c>
      <c r="D451" s="70">
        <v>0</v>
      </c>
      <c r="E451" s="70">
        <v>0</v>
      </c>
      <c r="F451" s="70">
        <v>0</v>
      </c>
      <c r="G451" s="70">
        <v>0</v>
      </c>
      <c r="H451" s="70">
        <v>0</v>
      </c>
      <c r="I451" s="70">
        <v>0</v>
      </c>
      <c r="J451" s="70">
        <v>0</v>
      </c>
      <c r="K451" s="70">
        <v>0</v>
      </c>
      <c r="L451" s="70">
        <v>0</v>
      </c>
      <c r="M451" s="70">
        <v>182110</v>
      </c>
      <c r="N451" s="70">
        <v>0</v>
      </c>
      <c r="O451" s="70">
        <v>0</v>
      </c>
      <c r="P451" s="70">
        <v>0</v>
      </c>
      <c r="Q451" s="70">
        <v>0</v>
      </c>
      <c r="R451" s="70">
        <v>0</v>
      </c>
      <c r="S451" s="70">
        <v>0</v>
      </c>
      <c r="T451" s="70">
        <v>0</v>
      </c>
      <c r="U451" s="70">
        <v>0</v>
      </c>
      <c r="V451" s="70">
        <v>0</v>
      </c>
      <c r="W451" s="70">
        <v>20596</v>
      </c>
      <c r="X451" s="70" t="s">
        <v>1104</v>
      </c>
      <c r="Y451" s="70" t="s">
        <v>1153</v>
      </c>
      <c r="Z451" s="81"/>
      <c r="AA451" s="80"/>
      <c r="AB451" s="81"/>
      <c r="AC451" s="81"/>
      <c r="AD451" s="82"/>
      <c r="AE451" s="82"/>
      <c r="AF451" s="82"/>
    </row>
    <row r="452" spans="1:32" s="74" customFormat="1" ht="12.75" customHeight="1" x14ac:dyDescent="0.2">
      <c r="A452" s="20" t="s">
        <v>1095</v>
      </c>
      <c r="B452" s="20" t="s">
        <v>1711</v>
      </c>
      <c r="C452" s="70">
        <v>0</v>
      </c>
      <c r="D452" s="70">
        <v>0</v>
      </c>
      <c r="E452" s="70">
        <v>0</v>
      </c>
      <c r="F452" s="70">
        <v>0</v>
      </c>
      <c r="G452" s="70">
        <v>0</v>
      </c>
      <c r="H452" s="70">
        <v>0</v>
      </c>
      <c r="I452" s="70">
        <v>0</v>
      </c>
      <c r="J452" s="70">
        <v>0</v>
      </c>
      <c r="K452" s="70">
        <v>0</v>
      </c>
      <c r="L452" s="70">
        <v>0</v>
      </c>
      <c r="M452" s="70">
        <v>50500</v>
      </c>
      <c r="N452" s="70">
        <v>25000</v>
      </c>
      <c r="O452" s="70">
        <v>0</v>
      </c>
      <c r="P452" s="70">
        <v>0</v>
      </c>
      <c r="Q452" s="70">
        <v>0</v>
      </c>
      <c r="R452" s="70">
        <v>0</v>
      </c>
      <c r="S452" s="70">
        <v>0</v>
      </c>
      <c r="T452" s="70">
        <v>0</v>
      </c>
      <c r="U452" s="70">
        <v>0</v>
      </c>
      <c r="V452" s="70">
        <v>0</v>
      </c>
      <c r="W452" s="70">
        <v>0</v>
      </c>
      <c r="X452" s="70" t="s">
        <v>1104</v>
      </c>
      <c r="Y452" s="70" t="s">
        <v>1153</v>
      </c>
      <c r="Z452" s="81"/>
      <c r="AA452" s="80"/>
      <c r="AB452" s="81"/>
      <c r="AC452" s="81"/>
      <c r="AD452" s="82"/>
      <c r="AE452" s="82"/>
      <c r="AF452" s="82"/>
    </row>
    <row r="453" spans="1:32" s="74" customFormat="1" ht="12.75" customHeight="1" x14ac:dyDescent="0.2">
      <c r="A453" s="20" t="s">
        <v>502</v>
      </c>
      <c r="B453" s="20" t="s">
        <v>245</v>
      </c>
      <c r="C453" s="70">
        <v>0</v>
      </c>
      <c r="D453" s="70">
        <v>0</v>
      </c>
      <c r="E453" s="70">
        <v>0</v>
      </c>
      <c r="F453" s="70">
        <v>0</v>
      </c>
      <c r="G453" s="70">
        <v>0</v>
      </c>
      <c r="H453" s="70">
        <v>0</v>
      </c>
      <c r="I453" s="70">
        <v>0</v>
      </c>
      <c r="J453" s="70">
        <v>0</v>
      </c>
      <c r="K453" s="70">
        <v>0</v>
      </c>
      <c r="L453" s="70">
        <v>0</v>
      </c>
      <c r="M453" s="70">
        <v>0</v>
      </c>
      <c r="N453" s="70">
        <v>0</v>
      </c>
      <c r="O453" s="70">
        <v>0</v>
      </c>
      <c r="P453" s="70">
        <v>0</v>
      </c>
      <c r="Q453" s="70">
        <v>0</v>
      </c>
      <c r="R453" s="70">
        <v>0</v>
      </c>
      <c r="S453" s="70">
        <v>0</v>
      </c>
      <c r="T453" s="70">
        <v>0</v>
      </c>
      <c r="U453" s="70">
        <v>0</v>
      </c>
      <c r="V453" s="70">
        <v>0</v>
      </c>
      <c r="W453" s="70">
        <v>0</v>
      </c>
      <c r="X453" s="70" t="s">
        <v>1104</v>
      </c>
      <c r="Y453" s="70" t="s">
        <v>1103</v>
      </c>
      <c r="Z453" s="81"/>
      <c r="AA453" s="80"/>
      <c r="AB453" s="81"/>
      <c r="AC453" s="81"/>
      <c r="AD453" s="82"/>
      <c r="AE453" s="82"/>
      <c r="AF453" s="82"/>
    </row>
    <row r="454" spans="1:32" s="74" customFormat="1" ht="12.75" customHeight="1" x14ac:dyDescent="0.2">
      <c r="A454" s="20" t="s">
        <v>451</v>
      </c>
      <c r="B454" s="20" t="s">
        <v>246</v>
      </c>
      <c r="C454" s="70">
        <v>0</v>
      </c>
      <c r="D454" s="70">
        <v>0</v>
      </c>
      <c r="E454" s="70">
        <v>0</v>
      </c>
      <c r="F454" s="70">
        <v>0</v>
      </c>
      <c r="G454" s="70">
        <v>0</v>
      </c>
      <c r="H454" s="70">
        <v>0</v>
      </c>
      <c r="I454" s="70">
        <v>0</v>
      </c>
      <c r="J454" s="70">
        <v>0</v>
      </c>
      <c r="K454" s="70">
        <v>0</v>
      </c>
      <c r="L454" s="70">
        <v>0</v>
      </c>
      <c r="M454" s="70">
        <v>160889</v>
      </c>
      <c r="N454" s="70">
        <v>29000</v>
      </c>
      <c r="O454" s="70">
        <v>0</v>
      </c>
      <c r="P454" s="70">
        <v>0</v>
      </c>
      <c r="Q454" s="70">
        <v>0</v>
      </c>
      <c r="R454" s="70">
        <v>0</v>
      </c>
      <c r="S454" s="70">
        <v>0</v>
      </c>
      <c r="T454" s="70">
        <v>0</v>
      </c>
      <c r="U454" s="70">
        <v>0</v>
      </c>
      <c r="V454" s="70">
        <v>204750</v>
      </c>
      <c r="W454" s="70">
        <v>0</v>
      </c>
      <c r="X454" s="70" t="s">
        <v>1104</v>
      </c>
      <c r="Y454" s="70" t="s">
        <v>1100</v>
      </c>
      <c r="Z454" s="81"/>
      <c r="AA454" s="80"/>
      <c r="AB454" s="81"/>
      <c r="AC454" s="81"/>
      <c r="AD454" s="82"/>
      <c r="AE454" s="82"/>
      <c r="AF454" s="82"/>
    </row>
    <row r="455" spans="1:32" s="74" customFormat="1" ht="12.75" customHeight="1" x14ac:dyDescent="0.2">
      <c r="A455" s="20" t="s">
        <v>522</v>
      </c>
      <c r="B455" s="20" t="s">
        <v>774</v>
      </c>
      <c r="C455" s="70">
        <v>0</v>
      </c>
      <c r="D455" s="70">
        <v>0</v>
      </c>
      <c r="E455" s="70">
        <v>0</v>
      </c>
      <c r="F455" s="70">
        <v>0</v>
      </c>
      <c r="G455" s="70">
        <v>0</v>
      </c>
      <c r="H455" s="70">
        <v>0</v>
      </c>
      <c r="I455" s="70">
        <v>0</v>
      </c>
      <c r="J455" s="70">
        <v>0</v>
      </c>
      <c r="K455" s="70">
        <v>0</v>
      </c>
      <c r="L455" s="70">
        <v>0</v>
      </c>
      <c r="M455" s="70">
        <v>0</v>
      </c>
      <c r="N455" s="70">
        <v>0</v>
      </c>
      <c r="O455" s="70">
        <v>0</v>
      </c>
      <c r="P455" s="70">
        <v>0</v>
      </c>
      <c r="Q455" s="70">
        <v>0</v>
      </c>
      <c r="R455" s="70">
        <v>0</v>
      </c>
      <c r="S455" s="70">
        <v>0</v>
      </c>
      <c r="T455" s="70">
        <v>0</v>
      </c>
      <c r="U455" s="70">
        <v>0</v>
      </c>
      <c r="V455" s="70">
        <v>0</v>
      </c>
      <c r="W455" s="70">
        <v>0</v>
      </c>
      <c r="X455" s="70" t="s">
        <v>1104</v>
      </c>
      <c r="Y455" s="70" t="s">
        <v>1103</v>
      </c>
      <c r="Z455" s="81"/>
      <c r="AA455" s="80"/>
      <c r="AB455" s="81"/>
      <c r="AC455" s="81"/>
      <c r="AD455" s="82"/>
      <c r="AE455" s="82"/>
      <c r="AF455" s="82"/>
    </row>
    <row r="456" spans="1:32" s="74" customFormat="1" ht="12.75" customHeight="1" x14ac:dyDescent="0.2">
      <c r="A456" s="20" t="s">
        <v>422</v>
      </c>
      <c r="B456" s="20" t="s">
        <v>247</v>
      </c>
      <c r="C456" s="70">
        <v>0</v>
      </c>
      <c r="D456" s="70">
        <v>0</v>
      </c>
      <c r="E456" s="70">
        <v>0</v>
      </c>
      <c r="F456" s="70">
        <v>0</v>
      </c>
      <c r="G456" s="70">
        <v>0</v>
      </c>
      <c r="H456" s="70">
        <v>0</v>
      </c>
      <c r="I456" s="70">
        <v>0</v>
      </c>
      <c r="J456" s="70">
        <v>0</v>
      </c>
      <c r="K456" s="70">
        <v>0</v>
      </c>
      <c r="L456" s="70">
        <v>0</v>
      </c>
      <c r="M456" s="70">
        <v>143051</v>
      </c>
      <c r="N456" s="70">
        <v>10000</v>
      </c>
      <c r="O456" s="70">
        <v>0</v>
      </c>
      <c r="P456" s="70">
        <v>0</v>
      </c>
      <c r="Q456" s="70">
        <v>0</v>
      </c>
      <c r="R456" s="70">
        <v>0</v>
      </c>
      <c r="S456" s="70">
        <v>0</v>
      </c>
      <c r="T456" s="70">
        <v>0</v>
      </c>
      <c r="U456" s="70">
        <v>0</v>
      </c>
      <c r="V456" s="70">
        <v>0</v>
      </c>
      <c r="W456" s="70">
        <v>0</v>
      </c>
      <c r="X456" s="70" t="s">
        <v>1104</v>
      </c>
      <c r="Y456" s="70" t="s">
        <v>1100</v>
      </c>
      <c r="Z456" s="81"/>
      <c r="AA456" s="80"/>
      <c r="AB456" s="81"/>
      <c r="AC456" s="81"/>
      <c r="AD456" s="82"/>
      <c r="AE456" s="82"/>
      <c r="AF456" s="82"/>
    </row>
    <row r="457" spans="1:32" s="74" customFormat="1" ht="12.75" customHeight="1" x14ac:dyDescent="0.2">
      <c r="A457" s="20" t="s">
        <v>958</v>
      </c>
      <c r="B457" s="20" t="s">
        <v>959</v>
      </c>
      <c r="C457" s="70">
        <v>0</v>
      </c>
      <c r="D457" s="70">
        <v>0</v>
      </c>
      <c r="E457" s="70">
        <v>0</v>
      </c>
      <c r="F457" s="70">
        <v>0</v>
      </c>
      <c r="G457" s="70">
        <v>0</v>
      </c>
      <c r="H457" s="70">
        <v>0</v>
      </c>
      <c r="I457" s="70">
        <v>0</v>
      </c>
      <c r="J457" s="70">
        <v>0</v>
      </c>
      <c r="K457" s="70">
        <v>0</v>
      </c>
      <c r="L457" s="70">
        <v>0</v>
      </c>
      <c r="M457" s="70">
        <v>59244</v>
      </c>
      <c r="N457" s="70">
        <v>46000</v>
      </c>
      <c r="O457" s="70">
        <v>0</v>
      </c>
      <c r="P457" s="70">
        <v>776</v>
      </c>
      <c r="Q457" s="70">
        <v>0</v>
      </c>
      <c r="R457" s="70">
        <v>0</v>
      </c>
      <c r="S457" s="70">
        <v>0</v>
      </c>
      <c r="T457" s="70">
        <v>1500</v>
      </c>
      <c r="U457" s="70">
        <v>0</v>
      </c>
      <c r="V457" s="70">
        <v>19000</v>
      </c>
      <c r="W457" s="70">
        <v>0</v>
      </c>
      <c r="X457" s="70" t="s">
        <v>1101</v>
      </c>
      <c r="Y457" s="70" t="s">
        <v>1100</v>
      </c>
      <c r="Z457" s="81"/>
      <c r="AA457" s="80"/>
      <c r="AB457" s="81"/>
      <c r="AC457" s="81"/>
      <c r="AD457" s="82"/>
      <c r="AE457" s="82"/>
      <c r="AF457" s="82"/>
    </row>
    <row r="458" spans="1:32" s="74" customFormat="1" ht="12.75" customHeight="1" x14ac:dyDescent="0.2">
      <c r="A458" s="20" t="s">
        <v>430</v>
      </c>
      <c r="B458" s="20" t="s">
        <v>248</v>
      </c>
      <c r="C458" s="70">
        <v>0</v>
      </c>
      <c r="D458" s="70">
        <v>0</v>
      </c>
      <c r="E458" s="70">
        <v>0</v>
      </c>
      <c r="F458" s="70">
        <v>0</v>
      </c>
      <c r="G458" s="70">
        <v>0</v>
      </c>
      <c r="H458" s="70">
        <v>0</v>
      </c>
      <c r="I458" s="70">
        <v>0</v>
      </c>
      <c r="J458" s="70">
        <v>0</v>
      </c>
      <c r="K458" s="70">
        <v>0</v>
      </c>
      <c r="L458" s="70">
        <v>0</v>
      </c>
      <c r="M458" s="70">
        <v>1239</v>
      </c>
      <c r="N458" s="70">
        <v>0</v>
      </c>
      <c r="O458" s="70">
        <v>0</v>
      </c>
      <c r="P458" s="70">
        <v>0</v>
      </c>
      <c r="Q458" s="70">
        <v>0</v>
      </c>
      <c r="R458" s="70">
        <v>12</v>
      </c>
      <c r="S458" s="70">
        <v>0</v>
      </c>
      <c r="T458" s="70">
        <v>0</v>
      </c>
      <c r="U458" s="70">
        <v>0</v>
      </c>
      <c r="V458" s="70">
        <v>0</v>
      </c>
      <c r="W458" s="70">
        <v>0</v>
      </c>
      <c r="X458" s="70" t="s">
        <v>1104</v>
      </c>
      <c r="Y458" s="70" t="s">
        <v>1103</v>
      </c>
      <c r="Z458" s="81"/>
      <c r="AA458" s="80"/>
      <c r="AB458" s="81"/>
      <c r="AC458" s="81"/>
      <c r="AD458" s="82"/>
      <c r="AE458" s="82"/>
      <c r="AF458" s="82"/>
    </row>
    <row r="459" spans="1:32" s="74" customFormat="1" ht="12.75" customHeight="1" x14ac:dyDescent="0.2">
      <c r="A459" s="20" t="s">
        <v>699</v>
      </c>
      <c r="B459" s="20" t="s">
        <v>249</v>
      </c>
      <c r="C459" s="70">
        <v>0</v>
      </c>
      <c r="D459" s="70">
        <v>0</v>
      </c>
      <c r="E459" s="70">
        <v>0</v>
      </c>
      <c r="F459" s="70">
        <v>0</v>
      </c>
      <c r="G459" s="70">
        <v>0</v>
      </c>
      <c r="H459" s="70">
        <v>0</v>
      </c>
      <c r="I459" s="70">
        <v>0</v>
      </c>
      <c r="J459" s="70">
        <v>0</v>
      </c>
      <c r="K459" s="70">
        <v>0</v>
      </c>
      <c r="L459" s="70">
        <v>0</v>
      </c>
      <c r="M459" s="70">
        <v>8436</v>
      </c>
      <c r="N459" s="70">
        <v>77500</v>
      </c>
      <c r="O459" s="70">
        <v>0</v>
      </c>
      <c r="P459" s="70">
        <v>0</v>
      </c>
      <c r="Q459" s="70">
        <v>0</v>
      </c>
      <c r="R459" s="70">
        <v>0</v>
      </c>
      <c r="S459" s="70">
        <v>0</v>
      </c>
      <c r="T459" s="70">
        <v>0</v>
      </c>
      <c r="U459" s="70">
        <v>0</v>
      </c>
      <c r="V459" s="70">
        <v>0</v>
      </c>
      <c r="W459" s="70">
        <v>0</v>
      </c>
      <c r="X459" s="70" t="s">
        <v>1104</v>
      </c>
      <c r="Y459" s="70" t="s">
        <v>1112</v>
      </c>
      <c r="Z459" s="81"/>
      <c r="AA459" s="80"/>
      <c r="AB459" s="81"/>
      <c r="AC459" s="81"/>
      <c r="AD459" s="82"/>
      <c r="AE459" s="82"/>
      <c r="AF459" s="82"/>
    </row>
    <row r="460" spans="1:32" s="74" customFormat="1" ht="12.75" customHeight="1" x14ac:dyDescent="0.2">
      <c r="A460" s="20" t="s">
        <v>661</v>
      </c>
      <c r="B460" s="20" t="s">
        <v>250</v>
      </c>
      <c r="C460" s="70">
        <v>0</v>
      </c>
      <c r="D460" s="70">
        <v>0</v>
      </c>
      <c r="E460" s="70">
        <v>0</v>
      </c>
      <c r="F460" s="70">
        <v>0</v>
      </c>
      <c r="G460" s="70">
        <v>0</v>
      </c>
      <c r="H460" s="70">
        <v>0</v>
      </c>
      <c r="I460" s="70">
        <v>0</v>
      </c>
      <c r="J460" s="70">
        <v>0</v>
      </c>
      <c r="K460" s="70">
        <v>0</v>
      </c>
      <c r="L460" s="70">
        <v>0</v>
      </c>
      <c r="M460" s="70">
        <v>43473</v>
      </c>
      <c r="N460" s="70">
        <v>61761</v>
      </c>
      <c r="O460" s="70">
        <v>0</v>
      </c>
      <c r="P460" s="70">
        <v>0</v>
      </c>
      <c r="Q460" s="70">
        <v>0</v>
      </c>
      <c r="R460" s="70">
        <v>0</v>
      </c>
      <c r="S460" s="70">
        <v>0</v>
      </c>
      <c r="T460" s="70">
        <v>0</v>
      </c>
      <c r="U460" s="70">
        <v>0</v>
      </c>
      <c r="V460" s="70">
        <v>0</v>
      </c>
      <c r="W460" s="70">
        <v>0</v>
      </c>
      <c r="X460" s="70" t="s">
        <v>1104</v>
      </c>
      <c r="Y460" s="70" t="s">
        <v>1107</v>
      </c>
      <c r="Z460" s="81"/>
      <c r="AA460" s="80"/>
      <c r="AB460" s="81"/>
      <c r="AC460" s="81"/>
      <c r="AD460" s="82"/>
      <c r="AE460" s="82"/>
      <c r="AF460" s="82"/>
    </row>
    <row r="461" spans="1:32" s="74" customFormat="1" ht="12.75" customHeight="1" x14ac:dyDescent="0.2">
      <c r="A461" s="20" t="s">
        <v>723</v>
      </c>
      <c r="B461" s="20" t="s">
        <v>344</v>
      </c>
      <c r="C461" s="70">
        <v>0</v>
      </c>
      <c r="D461" s="70">
        <v>0</v>
      </c>
      <c r="E461" s="70">
        <v>0</v>
      </c>
      <c r="F461" s="70">
        <v>0</v>
      </c>
      <c r="G461" s="70">
        <v>0</v>
      </c>
      <c r="H461" s="70">
        <v>0</v>
      </c>
      <c r="I461" s="70">
        <v>0</v>
      </c>
      <c r="J461" s="70">
        <v>0</v>
      </c>
      <c r="K461" s="70">
        <v>4383500</v>
      </c>
      <c r="L461" s="70">
        <v>0</v>
      </c>
      <c r="M461" s="70">
        <v>2725466</v>
      </c>
      <c r="N461" s="70">
        <v>0</v>
      </c>
      <c r="O461" s="70">
        <v>0</v>
      </c>
      <c r="P461" s="70">
        <v>0</v>
      </c>
      <c r="Q461" s="70">
        <v>0</v>
      </c>
      <c r="R461" s="70">
        <v>0</v>
      </c>
      <c r="S461" s="70">
        <v>0</v>
      </c>
      <c r="T461" s="70">
        <v>0</v>
      </c>
      <c r="U461" s="70">
        <v>2319162</v>
      </c>
      <c r="V461" s="70">
        <v>0</v>
      </c>
      <c r="W461" s="70">
        <v>0</v>
      </c>
      <c r="X461" s="70" t="s">
        <v>1104</v>
      </c>
      <c r="Y461" s="70" t="s">
        <v>1123</v>
      </c>
      <c r="Z461" s="81"/>
      <c r="AA461" s="80"/>
      <c r="AB461" s="81"/>
      <c r="AC461" s="81"/>
      <c r="AD461" s="82"/>
      <c r="AE461" s="82"/>
      <c r="AF461" s="82"/>
    </row>
    <row r="462" spans="1:32" s="74" customFormat="1" ht="12.75" customHeight="1" x14ac:dyDescent="0.2">
      <c r="A462" s="20" t="s">
        <v>523</v>
      </c>
      <c r="B462" s="20" t="s">
        <v>251</v>
      </c>
      <c r="C462" s="70">
        <v>0</v>
      </c>
      <c r="D462" s="70">
        <v>0</v>
      </c>
      <c r="E462" s="70">
        <v>0</v>
      </c>
      <c r="F462" s="70">
        <v>0</v>
      </c>
      <c r="G462" s="70">
        <v>0</v>
      </c>
      <c r="H462" s="70">
        <v>0</v>
      </c>
      <c r="I462" s="70">
        <v>0</v>
      </c>
      <c r="J462" s="70">
        <v>0</v>
      </c>
      <c r="K462" s="70">
        <v>0</v>
      </c>
      <c r="L462" s="70">
        <v>0</v>
      </c>
      <c r="M462" s="70">
        <v>7000</v>
      </c>
      <c r="N462" s="70">
        <v>0</v>
      </c>
      <c r="O462" s="70">
        <v>0</v>
      </c>
      <c r="P462" s="70">
        <v>0</v>
      </c>
      <c r="Q462" s="70">
        <v>0</v>
      </c>
      <c r="R462" s="70">
        <v>0</v>
      </c>
      <c r="S462" s="70">
        <v>0</v>
      </c>
      <c r="T462" s="70">
        <v>0</v>
      </c>
      <c r="U462" s="70">
        <v>0</v>
      </c>
      <c r="V462" s="70">
        <v>0</v>
      </c>
      <c r="W462" s="70">
        <v>0</v>
      </c>
      <c r="X462" s="70" t="s">
        <v>1104</v>
      </c>
      <c r="Y462" s="70" t="s">
        <v>1103</v>
      </c>
      <c r="Z462" s="81"/>
      <c r="AA462" s="80"/>
      <c r="AB462" s="81"/>
      <c r="AC462" s="81"/>
      <c r="AD462" s="82"/>
      <c r="AE462" s="82"/>
      <c r="AF462" s="82"/>
    </row>
    <row r="463" spans="1:32" s="74" customFormat="1" ht="12.75" customHeight="1" x14ac:dyDescent="0.2">
      <c r="A463" s="20" t="s">
        <v>464</v>
      </c>
      <c r="B463" s="20" t="s">
        <v>252</v>
      </c>
      <c r="C463" s="70">
        <v>0</v>
      </c>
      <c r="D463" s="70">
        <v>0</v>
      </c>
      <c r="E463" s="70">
        <v>0</v>
      </c>
      <c r="F463" s="70">
        <v>0</v>
      </c>
      <c r="G463" s="70">
        <v>0</v>
      </c>
      <c r="H463" s="70">
        <v>0</v>
      </c>
      <c r="I463" s="70">
        <v>0</v>
      </c>
      <c r="J463" s="70">
        <v>0</v>
      </c>
      <c r="K463" s="70">
        <v>0</v>
      </c>
      <c r="L463" s="70">
        <v>0</v>
      </c>
      <c r="M463" s="70">
        <v>88407</v>
      </c>
      <c r="N463" s="70">
        <v>0</v>
      </c>
      <c r="O463" s="70">
        <v>0</v>
      </c>
      <c r="P463" s="70">
        <v>0</v>
      </c>
      <c r="Q463" s="70">
        <v>0</v>
      </c>
      <c r="R463" s="70">
        <v>0</v>
      </c>
      <c r="S463" s="70">
        <v>0</v>
      </c>
      <c r="T463" s="70">
        <v>0</v>
      </c>
      <c r="U463" s="70">
        <v>0</v>
      </c>
      <c r="V463" s="70">
        <v>0</v>
      </c>
      <c r="W463" s="70">
        <v>0</v>
      </c>
      <c r="X463" s="70" t="s">
        <v>1104</v>
      </c>
      <c r="Y463" s="70" t="s">
        <v>1103</v>
      </c>
      <c r="Z463" s="81"/>
      <c r="AA463" s="80"/>
      <c r="AB463" s="81"/>
      <c r="AC463" s="81"/>
      <c r="AD463" s="82"/>
      <c r="AE463" s="82"/>
      <c r="AF463" s="82"/>
    </row>
    <row r="464" spans="1:32" s="74" customFormat="1" ht="12.75" customHeight="1" x14ac:dyDescent="0.2">
      <c r="A464" s="20" t="s">
        <v>960</v>
      </c>
      <c r="B464" s="20" t="s">
        <v>961</v>
      </c>
      <c r="C464" s="70">
        <v>0</v>
      </c>
      <c r="D464" s="70">
        <v>0</v>
      </c>
      <c r="E464" s="70">
        <v>0</v>
      </c>
      <c r="F464" s="70">
        <v>0</v>
      </c>
      <c r="G464" s="70">
        <v>100</v>
      </c>
      <c r="H464" s="70">
        <v>0</v>
      </c>
      <c r="I464" s="70">
        <v>0</v>
      </c>
      <c r="J464" s="70">
        <v>0</v>
      </c>
      <c r="K464" s="70">
        <v>0</v>
      </c>
      <c r="L464" s="70">
        <v>0</v>
      </c>
      <c r="M464" s="70">
        <v>148999</v>
      </c>
      <c r="N464" s="70">
        <v>0</v>
      </c>
      <c r="O464" s="70">
        <v>0</v>
      </c>
      <c r="P464" s="70">
        <v>6000</v>
      </c>
      <c r="Q464" s="70">
        <v>0</v>
      </c>
      <c r="R464" s="70">
        <v>0</v>
      </c>
      <c r="S464" s="70">
        <v>2100</v>
      </c>
      <c r="T464" s="70">
        <v>0</v>
      </c>
      <c r="U464" s="70">
        <v>0</v>
      </c>
      <c r="V464" s="70">
        <v>0</v>
      </c>
      <c r="W464" s="70">
        <v>0</v>
      </c>
      <c r="X464" s="70" t="s">
        <v>1101</v>
      </c>
      <c r="Y464" s="70" t="s">
        <v>1100</v>
      </c>
      <c r="Z464" s="81"/>
      <c r="AA464" s="80"/>
      <c r="AB464" s="81"/>
      <c r="AC464" s="81"/>
      <c r="AD464" s="82"/>
      <c r="AE464" s="82"/>
      <c r="AF464" s="82"/>
    </row>
    <row r="465" spans="1:32" s="74" customFormat="1" ht="12.75" customHeight="1" x14ac:dyDescent="0.2">
      <c r="A465" s="20" t="s">
        <v>596</v>
      </c>
      <c r="B465" s="20" t="s">
        <v>253</v>
      </c>
      <c r="C465" s="70">
        <v>0</v>
      </c>
      <c r="D465" s="70">
        <v>0</v>
      </c>
      <c r="E465" s="70">
        <v>0</v>
      </c>
      <c r="F465" s="70">
        <v>0</v>
      </c>
      <c r="G465" s="70">
        <v>0</v>
      </c>
      <c r="H465" s="70">
        <v>0</v>
      </c>
      <c r="I465" s="70">
        <v>0</v>
      </c>
      <c r="J465" s="70">
        <v>0</v>
      </c>
      <c r="K465" s="70">
        <v>0</v>
      </c>
      <c r="L465" s="70">
        <v>0</v>
      </c>
      <c r="M465" s="70">
        <v>0</v>
      </c>
      <c r="N465" s="70">
        <v>0</v>
      </c>
      <c r="O465" s="70">
        <v>0</v>
      </c>
      <c r="P465" s="70">
        <v>0</v>
      </c>
      <c r="Q465" s="70">
        <v>0</v>
      </c>
      <c r="R465" s="70">
        <v>0</v>
      </c>
      <c r="S465" s="70">
        <v>0</v>
      </c>
      <c r="T465" s="70">
        <v>0</v>
      </c>
      <c r="U465" s="70">
        <v>0</v>
      </c>
      <c r="V465" s="70">
        <v>0</v>
      </c>
      <c r="W465" s="70">
        <v>0</v>
      </c>
      <c r="X465" s="70" t="s">
        <v>1104</v>
      </c>
      <c r="Y465" s="70" t="s">
        <v>1103</v>
      </c>
      <c r="Z465" s="81"/>
      <c r="AA465" s="80"/>
      <c r="AB465" s="81"/>
      <c r="AC465" s="81"/>
      <c r="AD465" s="82"/>
      <c r="AE465" s="82"/>
      <c r="AF465" s="82"/>
    </row>
    <row r="466" spans="1:32" s="74" customFormat="1" ht="12.75" customHeight="1" x14ac:dyDescent="0.2">
      <c r="A466" s="20" t="s">
        <v>688</v>
      </c>
      <c r="B466" s="20" t="s">
        <v>254</v>
      </c>
      <c r="C466" s="70">
        <v>0</v>
      </c>
      <c r="D466" s="70">
        <v>0</v>
      </c>
      <c r="E466" s="70">
        <v>0</v>
      </c>
      <c r="F466" s="70">
        <v>0</v>
      </c>
      <c r="G466" s="70">
        <v>0</v>
      </c>
      <c r="H466" s="70">
        <v>0</v>
      </c>
      <c r="I466" s="70">
        <v>0</v>
      </c>
      <c r="J466" s="70">
        <v>0</v>
      </c>
      <c r="K466" s="70">
        <v>0</v>
      </c>
      <c r="L466" s="70">
        <v>0</v>
      </c>
      <c r="M466" s="70">
        <v>118849</v>
      </c>
      <c r="N466" s="70">
        <v>45000</v>
      </c>
      <c r="O466" s="70">
        <v>0</v>
      </c>
      <c r="P466" s="70">
        <v>0</v>
      </c>
      <c r="Q466" s="70">
        <v>0</v>
      </c>
      <c r="R466" s="70">
        <v>0</v>
      </c>
      <c r="S466" s="70">
        <v>0</v>
      </c>
      <c r="T466" s="70">
        <v>0</v>
      </c>
      <c r="U466" s="70">
        <v>5000</v>
      </c>
      <c r="V466" s="70">
        <v>5000</v>
      </c>
      <c r="W466" s="70">
        <v>1481</v>
      </c>
      <c r="X466" s="70" t="s">
        <v>1104</v>
      </c>
      <c r="Y466" s="70" t="s">
        <v>1107</v>
      </c>
      <c r="Z466" s="81"/>
      <c r="AA466" s="80"/>
      <c r="AB466" s="81"/>
      <c r="AC466" s="81"/>
      <c r="AD466" s="82"/>
      <c r="AE466" s="82"/>
      <c r="AF466" s="82"/>
    </row>
    <row r="467" spans="1:32" s="74" customFormat="1" ht="12.75" customHeight="1" x14ac:dyDescent="0.2">
      <c r="A467" s="20" t="s">
        <v>682</v>
      </c>
      <c r="B467" s="20" t="s">
        <v>255</v>
      </c>
      <c r="C467" s="70">
        <v>0</v>
      </c>
      <c r="D467" s="70">
        <v>0</v>
      </c>
      <c r="E467" s="70">
        <v>0</v>
      </c>
      <c r="F467" s="70">
        <v>0</v>
      </c>
      <c r="G467" s="70">
        <v>0</v>
      </c>
      <c r="H467" s="70">
        <v>0</v>
      </c>
      <c r="I467" s="70">
        <v>2599</v>
      </c>
      <c r="J467" s="70">
        <v>0</v>
      </c>
      <c r="K467" s="70">
        <v>0</v>
      </c>
      <c r="L467" s="70">
        <v>0</v>
      </c>
      <c r="M467" s="70">
        <v>96655</v>
      </c>
      <c r="N467" s="70">
        <v>102000</v>
      </c>
      <c r="O467" s="70">
        <v>0</v>
      </c>
      <c r="P467" s="70">
        <v>0</v>
      </c>
      <c r="Q467" s="70">
        <v>0</v>
      </c>
      <c r="R467" s="70">
        <v>0</v>
      </c>
      <c r="S467" s="70">
        <v>0</v>
      </c>
      <c r="T467" s="70">
        <v>331</v>
      </c>
      <c r="U467" s="70">
        <v>0</v>
      </c>
      <c r="V467" s="70">
        <v>52000</v>
      </c>
      <c r="W467" s="70">
        <v>0</v>
      </c>
      <c r="X467" s="70" t="s">
        <v>1104</v>
      </c>
      <c r="Y467" s="70" t="s">
        <v>1107</v>
      </c>
      <c r="Z467" s="81"/>
      <c r="AA467" s="80"/>
      <c r="AB467" s="81"/>
      <c r="AC467" s="81"/>
      <c r="AD467" s="82"/>
      <c r="AE467" s="82"/>
      <c r="AF467" s="82"/>
    </row>
    <row r="468" spans="1:32" s="74" customFormat="1" ht="12.75" customHeight="1" x14ac:dyDescent="0.2">
      <c r="A468" s="20" t="s">
        <v>721</v>
      </c>
      <c r="B468" s="20" t="s">
        <v>256</v>
      </c>
      <c r="C468" s="70">
        <v>0</v>
      </c>
      <c r="D468" s="70">
        <v>0</v>
      </c>
      <c r="E468" s="70">
        <v>0</v>
      </c>
      <c r="F468" s="70">
        <v>0</v>
      </c>
      <c r="G468" s="70">
        <v>0</v>
      </c>
      <c r="H468" s="70">
        <v>0</v>
      </c>
      <c r="I468" s="70">
        <v>0</v>
      </c>
      <c r="J468" s="70">
        <v>0</v>
      </c>
      <c r="K468" s="70">
        <v>0</v>
      </c>
      <c r="L468" s="70">
        <v>0</v>
      </c>
      <c r="M468" s="70">
        <v>204700</v>
      </c>
      <c r="N468" s="70">
        <v>45362</v>
      </c>
      <c r="O468" s="70">
        <v>0</v>
      </c>
      <c r="P468" s="70">
        <v>48</v>
      </c>
      <c r="Q468" s="70">
        <v>0</v>
      </c>
      <c r="R468" s="70">
        <v>0</v>
      </c>
      <c r="S468" s="70">
        <v>0</v>
      </c>
      <c r="T468" s="70">
        <v>0</v>
      </c>
      <c r="U468" s="70">
        <v>0</v>
      </c>
      <c r="V468" s="70">
        <v>0</v>
      </c>
      <c r="W468" s="70">
        <v>0</v>
      </c>
      <c r="X468" s="70" t="s">
        <v>1104</v>
      </c>
      <c r="Y468" s="70" t="s">
        <v>1106</v>
      </c>
      <c r="Z468" s="81"/>
      <c r="AA468" s="80"/>
      <c r="AB468" s="81"/>
      <c r="AC468" s="81"/>
      <c r="AD468" s="82"/>
      <c r="AE468" s="82"/>
      <c r="AF468" s="82"/>
    </row>
    <row r="469" spans="1:32" s="74" customFormat="1" ht="12.75" customHeight="1" x14ac:dyDescent="0.2">
      <c r="A469" s="20" t="s">
        <v>700</v>
      </c>
      <c r="B469" s="20" t="s">
        <v>257</v>
      </c>
      <c r="C469" s="70">
        <v>0</v>
      </c>
      <c r="D469" s="70">
        <v>0</v>
      </c>
      <c r="E469" s="70">
        <v>0</v>
      </c>
      <c r="F469" s="70">
        <v>0</v>
      </c>
      <c r="G469" s="70">
        <v>0</v>
      </c>
      <c r="H469" s="70">
        <v>0</v>
      </c>
      <c r="I469" s="70">
        <v>618</v>
      </c>
      <c r="J469" s="70">
        <v>0</v>
      </c>
      <c r="K469" s="70">
        <v>0</v>
      </c>
      <c r="L469" s="70">
        <v>0</v>
      </c>
      <c r="M469" s="70">
        <v>137614</v>
      </c>
      <c r="N469" s="70">
        <v>0</v>
      </c>
      <c r="O469" s="70">
        <v>0</v>
      </c>
      <c r="P469" s="70">
        <v>0</v>
      </c>
      <c r="Q469" s="70">
        <v>0</v>
      </c>
      <c r="R469" s="70">
        <v>0</v>
      </c>
      <c r="S469" s="70">
        <v>0</v>
      </c>
      <c r="T469" s="70">
        <v>0</v>
      </c>
      <c r="U469" s="70">
        <v>0</v>
      </c>
      <c r="V469" s="70">
        <v>0</v>
      </c>
      <c r="W469" s="70">
        <v>0</v>
      </c>
      <c r="X469" s="70" t="s">
        <v>1104</v>
      </c>
      <c r="Y469" s="70" t="s">
        <v>1112</v>
      </c>
      <c r="Z469" s="81"/>
      <c r="AA469" s="80"/>
      <c r="AB469" s="81"/>
      <c r="AC469" s="81"/>
      <c r="AD469" s="82"/>
      <c r="AE469" s="82"/>
      <c r="AF469" s="82"/>
    </row>
    <row r="470" spans="1:32" s="74" customFormat="1" ht="12.75" customHeight="1" x14ac:dyDescent="0.2">
      <c r="A470" s="20" t="s">
        <v>396</v>
      </c>
      <c r="B470" s="20" t="s">
        <v>258</v>
      </c>
      <c r="C470" s="70">
        <v>0</v>
      </c>
      <c r="D470" s="70">
        <v>0</v>
      </c>
      <c r="E470" s="70">
        <v>190</v>
      </c>
      <c r="F470" s="70">
        <v>0</v>
      </c>
      <c r="G470" s="70">
        <v>0</v>
      </c>
      <c r="H470" s="70">
        <v>0</v>
      </c>
      <c r="I470" s="70">
        <v>0</v>
      </c>
      <c r="J470" s="70">
        <v>0</v>
      </c>
      <c r="K470" s="70">
        <v>0</v>
      </c>
      <c r="L470" s="70">
        <v>0</v>
      </c>
      <c r="M470" s="70">
        <v>175176</v>
      </c>
      <c r="N470" s="70">
        <v>65012</v>
      </c>
      <c r="O470" s="70">
        <v>0</v>
      </c>
      <c r="P470" s="70">
        <v>50000</v>
      </c>
      <c r="Q470" s="70">
        <v>0</v>
      </c>
      <c r="R470" s="70">
        <v>0</v>
      </c>
      <c r="S470" s="70">
        <v>0</v>
      </c>
      <c r="T470" s="70">
        <v>0</v>
      </c>
      <c r="U470" s="70">
        <v>43500</v>
      </c>
      <c r="V470" s="70">
        <v>32000</v>
      </c>
      <c r="W470" s="70">
        <v>35000</v>
      </c>
      <c r="X470" s="70" t="s">
        <v>1104</v>
      </c>
      <c r="Y470" s="70" t="s">
        <v>1100</v>
      </c>
      <c r="Z470" s="81"/>
      <c r="AA470" s="80"/>
      <c r="AB470" s="81"/>
      <c r="AC470" s="81"/>
      <c r="AD470" s="82"/>
      <c r="AE470" s="82"/>
      <c r="AF470" s="82"/>
    </row>
    <row r="471" spans="1:32" s="74" customFormat="1" ht="12.75" customHeight="1" x14ac:dyDescent="0.2">
      <c r="A471" s="20" t="s">
        <v>641</v>
      </c>
      <c r="B471" s="20" t="s">
        <v>259</v>
      </c>
      <c r="C471" s="70">
        <v>0</v>
      </c>
      <c r="D471" s="70">
        <v>0</v>
      </c>
      <c r="E471" s="70">
        <v>0</v>
      </c>
      <c r="F471" s="70">
        <v>0</v>
      </c>
      <c r="G471" s="70">
        <v>0</v>
      </c>
      <c r="H471" s="70">
        <v>0</v>
      </c>
      <c r="I471" s="70">
        <v>0</v>
      </c>
      <c r="J471" s="70">
        <v>0</v>
      </c>
      <c r="K471" s="70">
        <v>0</v>
      </c>
      <c r="L471" s="70">
        <v>0</v>
      </c>
      <c r="M471" s="70">
        <v>136157</v>
      </c>
      <c r="N471" s="70">
        <v>0</v>
      </c>
      <c r="O471" s="70">
        <v>0</v>
      </c>
      <c r="P471" s="70">
        <v>0</v>
      </c>
      <c r="Q471" s="70">
        <v>0</v>
      </c>
      <c r="R471" s="70">
        <v>0</v>
      </c>
      <c r="S471" s="70">
        <v>0</v>
      </c>
      <c r="T471" s="70">
        <v>0</v>
      </c>
      <c r="U471" s="70">
        <v>0</v>
      </c>
      <c r="V471" s="70">
        <v>0</v>
      </c>
      <c r="W471" s="70">
        <v>0</v>
      </c>
      <c r="X471" s="70" t="s">
        <v>1104</v>
      </c>
      <c r="Y471" s="70" t="s">
        <v>1103</v>
      </c>
      <c r="Z471" s="81"/>
      <c r="AA471" s="80"/>
      <c r="AB471" s="81"/>
      <c r="AC471" s="81"/>
      <c r="AD471" s="82"/>
      <c r="AE471" s="82"/>
      <c r="AF471" s="82"/>
    </row>
    <row r="472" spans="1:32" s="74" customFormat="1" ht="12.75" customHeight="1" x14ac:dyDescent="0.2">
      <c r="A472" s="20" t="s">
        <v>636</v>
      </c>
      <c r="B472" s="20" t="s">
        <v>345</v>
      </c>
      <c r="C472" s="70">
        <v>0</v>
      </c>
      <c r="D472" s="70">
        <v>0</v>
      </c>
      <c r="E472" s="70">
        <v>0</v>
      </c>
      <c r="F472" s="70">
        <v>0</v>
      </c>
      <c r="G472" s="70">
        <v>0</v>
      </c>
      <c r="H472" s="70">
        <v>0</v>
      </c>
      <c r="I472" s="70">
        <v>0</v>
      </c>
      <c r="J472" s="70">
        <v>0</v>
      </c>
      <c r="K472" s="70">
        <v>0</v>
      </c>
      <c r="L472" s="70">
        <v>0</v>
      </c>
      <c r="M472" s="70">
        <v>353125</v>
      </c>
      <c r="N472" s="70">
        <v>0</v>
      </c>
      <c r="O472" s="70">
        <v>0</v>
      </c>
      <c r="P472" s="70">
        <v>0</v>
      </c>
      <c r="Q472" s="70">
        <v>0</v>
      </c>
      <c r="R472" s="70">
        <v>0</v>
      </c>
      <c r="S472" s="70">
        <v>0</v>
      </c>
      <c r="T472" s="70">
        <v>0</v>
      </c>
      <c r="U472" s="70">
        <v>0</v>
      </c>
      <c r="V472" s="70">
        <v>0</v>
      </c>
      <c r="W472" s="70">
        <v>0</v>
      </c>
      <c r="X472" s="70" t="s">
        <v>1104</v>
      </c>
      <c r="Y472" s="70" t="s">
        <v>1109</v>
      </c>
      <c r="Z472" s="81"/>
      <c r="AA472" s="80"/>
      <c r="AB472" s="81"/>
      <c r="AC472" s="81"/>
      <c r="AD472" s="82"/>
      <c r="AE472" s="82"/>
      <c r="AF472" s="82"/>
    </row>
    <row r="473" spans="1:32" s="74" customFormat="1" ht="12.75" customHeight="1" x14ac:dyDescent="0.2">
      <c r="A473" s="20" t="s">
        <v>1043</v>
      </c>
      <c r="B473" s="20" t="s">
        <v>1044</v>
      </c>
      <c r="C473" s="70">
        <v>0</v>
      </c>
      <c r="D473" s="70">
        <v>0</v>
      </c>
      <c r="E473" s="70">
        <v>0</v>
      </c>
      <c r="F473" s="70">
        <v>0</v>
      </c>
      <c r="G473" s="70">
        <v>0</v>
      </c>
      <c r="H473" s="70">
        <v>0</v>
      </c>
      <c r="I473" s="70">
        <v>0</v>
      </c>
      <c r="J473" s="70">
        <v>0</v>
      </c>
      <c r="K473" s="70">
        <v>0</v>
      </c>
      <c r="L473" s="70">
        <v>0</v>
      </c>
      <c r="M473" s="70">
        <v>14943</v>
      </c>
      <c r="N473" s="70">
        <v>0</v>
      </c>
      <c r="O473" s="70">
        <v>0</v>
      </c>
      <c r="P473" s="70">
        <v>0</v>
      </c>
      <c r="Q473" s="70">
        <v>0</v>
      </c>
      <c r="R473" s="70">
        <v>0</v>
      </c>
      <c r="S473" s="70">
        <v>0</v>
      </c>
      <c r="T473" s="70">
        <v>0</v>
      </c>
      <c r="U473" s="70">
        <v>0</v>
      </c>
      <c r="V473" s="70">
        <v>0</v>
      </c>
      <c r="W473" s="70">
        <v>0</v>
      </c>
      <c r="X473" s="70" t="s">
        <v>1104</v>
      </c>
      <c r="Y473" s="70" t="s">
        <v>1153</v>
      </c>
      <c r="Z473" s="81"/>
      <c r="AA473" s="80"/>
      <c r="AB473" s="81"/>
      <c r="AC473" s="81"/>
      <c r="AD473" s="82"/>
      <c r="AE473" s="82"/>
      <c r="AF473" s="82"/>
    </row>
    <row r="474" spans="1:32" s="74" customFormat="1" ht="12.75" customHeight="1" x14ac:dyDescent="0.2">
      <c r="A474" s="20" t="s">
        <v>503</v>
      </c>
      <c r="B474" s="20" t="s">
        <v>260</v>
      </c>
      <c r="C474" s="70">
        <v>0</v>
      </c>
      <c r="D474" s="70">
        <v>0</v>
      </c>
      <c r="E474" s="70">
        <v>0</v>
      </c>
      <c r="F474" s="70">
        <v>0</v>
      </c>
      <c r="G474" s="70">
        <v>0</v>
      </c>
      <c r="H474" s="70">
        <v>0</v>
      </c>
      <c r="I474" s="70">
        <v>0</v>
      </c>
      <c r="J474" s="70">
        <v>0</v>
      </c>
      <c r="K474" s="70">
        <v>0</v>
      </c>
      <c r="L474" s="70">
        <v>0</v>
      </c>
      <c r="M474" s="70">
        <v>0</v>
      </c>
      <c r="N474" s="70">
        <v>0</v>
      </c>
      <c r="O474" s="70">
        <v>0</v>
      </c>
      <c r="P474" s="70">
        <v>0</v>
      </c>
      <c r="Q474" s="70">
        <v>0</v>
      </c>
      <c r="R474" s="70">
        <v>0</v>
      </c>
      <c r="S474" s="70">
        <v>0</v>
      </c>
      <c r="T474" s="70">
        <v>0</v>
      </c>
      <c r="U474" s="70">
        <v>0</v>
      </c>
      <c r="V474" s="70">
        <v>0</v>
      </c>
      <c r="W474" s="70">
        <v>7500</v>
      </c>
      <c r="X474" s="70" t="s">
        <v>1104</v>
      </c>
      <c r="Y474" s="70" t="s">
        <v>1103</v>
      </c>
      <c r="Z474" s="81"/>
      <c r="AA474" s="80"/>
      <c r="AB474" s="81"/>
      <c r="AC474" s="81"/>
      <c r="AD474" s="82"/>
      <c r="AE474" s="82"/>
      <c r="AF474" s="82"/>
    </row>
    <row r="475" spans="1:32" s="74" customFormat="1" ht="12.75" customHeight="1" x14ac:dyDescent="0.2">
      <c r="A475" s="20" t="s">
        <v>623</v>
      </c>
      <c r="B475" s="20" t="s">
        <v>261</v>
      </c>
      <c r="C475" s="70">
        <v>0</v>
      </c>
      <c r="D475" s="70">
        <v>0</v>
      </c>
      <c r="E475" s="70">
        <v>0</v>
      </c>
      <c r="F475" s="70">
        <v>0</v>
      </c>
      <c r="G475" s="70">
        <v>0</v>
      </c>
      <c r="H475" s="70">
        <v>0</v>
      </c>
      <c r="I475" s="70">
        <v>0</v>
      </c>
      <c r="J475" s="70">
        <v>0</v>
      </c>
      <c r="K475" s="70">
        <v>0</v>
      </c>
      <c r="L475" s="70">
        <v>0</v>
      </c>
      <c r="M475" s="70">
        <v>87895</v>
      </c>
      <c r="N475" s="70">
        <v>0</v>
      </c>
      <c r="O475" s="70">
        <v>0</v>
      </c>
      <c r="P475" s="70">
        <v>0</v>
      </c>
      <c r="Q475" s="70">
        <v>0</v>
      </c>
      <c r="R475" s="70">
        <v>0</v>
      </c>
      <c r="S475" s="70">
        <v>0</v>
      </c>
      <c r="T475" s="70">
        <v>0</v>
      </c>
      <c r="U475" s="70">
        <v>0</v>
      </c>
      <c r="V475" s="70">
        <v>3000</v>
      </c>
      <c r="W475" s="70">
        <v>0</v>
      </c>
      <c r="X475" s="70" t="s">
        <v>1104</v>
      </c>
      <c r="Y475" s="70" t="s">
        <v>1103</v>
      </c>
      <c r="Z475" s="81"/>
      <c r="AA475" s="80"/>
      <c r="AB475" s="81"/>
      <c r="AC475" s="81"/>
      <c r="AD475" s="82"/>
      <c r="AE475" s="82"/>
      <c r="AF475" s="82"/>
    </row>
    <row r="476" spans="1:32" s="74" customFormat="1" ht="12.75" customHeight="1" x14ac:dyDescent="0.2">
      <c r="A476" s="20" t="s">
        <v>634</v>
      </c>
      <c r="B476" s="20" t="s">
        <v>262</v>
      </c>
      <c r="C476" s="70">
        <v>0</v>
      </c>
      <c r="D476" s="70">
        <v>0</v>
      </c>
      <c r="E476" s="70">
        <v>0</v>
      </c>
      <c r="F476" s="70">
        <v>0</v>
      </c>
      <c r="G476" s="70">
        <v>0</v>
      </c>
      <c r="H476" s="70">
        <v>0</v>
      </c>
      <c r="I476" s="70">
        <v>0</v>
      </c>
      <c r="J476" s="70">
        <v>0</v>
      </c>
      <c r="K476" s="70">
        <v>0</v>
      </c>
      <c r="L476" s="70">
        <v>0</v>
      </c>
      <c r="M476" s="70">
        <v>187035</v>
      </c>
      <c r="N476" s="70">
        <v>0</v>
      </c>
      <c r="O476" s="70">
        <v>0</v>
      </c>
      <c r="P476" s="70">
        <v>0</v>
      </c>
      <c r="Q476" s="70">
        <v>0</v>
      </c>
      <c r="R476" s="70">
        <v>0</v>
      </c>
      <c r="S476" s="70">
        <v>0</v>
      </c>
      <c r="T476" s="70">
        <v>0</v>
      </c>
      <c r="U476" s="70">
        <v>0</v>
      </c>
      <c r="V476" s="70">
        <v>0</v>
      </c>
      <c r="W476" s="70">
        <v>0</v>
      </c>
      <c r="X476" s="70" t="s">
        <v>1104</v>
      </c>
      <c r="Y476" s="70" t="s">
        <v>1103</v>
      </c>
      <c r="Z476" s="81"/>
      <c r="AA476" s="80"/>
      <c r="AB476" s="81"/>
      <c r="AC476" s="81"/>
      <c r="AD476" s="82"/>
      <c r="AE476" s="82"/>
      <c r="AF476" s="82"/>
    </row>
    <row r="477" spans="1:32" s="74" customFormat="1" ht="12.75" customHeight="1" x14ac:dyDescent="0.2">
      <c r="A477" s="20" t="s">
        <v>449</v>
      </c>
      <c r="B477" s="20" t="s">
        <v>263</v>
      </c>
      <c r="C477" s="70">
        <v>0</v>
      </c>
      <c r="D477" s="70">
        <v>0</v>
      </c>
      <c r="E477" s="70">
        <v>0</v>
      </c>
      <c r="F477" s="70">
        <v>0</v>
      </c>
      <c r="G477" s="70">
        <v>0</v>
      </c>
      <c r="H477" s="70">
        <v>0</v>
      </c>
      <c r="I477" s="70">
        <v>0</v>
      </c>
      <c r="J477" s="70">
        <v>0</v>
      </c>
      <c r="K477" s="70">
        <v>0</v>
      </c>
      <c r="L477" s="70">
        <v>0</v>
      </c>
      <c r="M477" s="70">
        <v>53453</v>
      </c>
      <c r="N477" s="70">
        <v>0</v>
      </c>
      <c r="O477" s="70">
        <v>0</v>
      </c>
      <c r="P477" s="70">
        <v>0</v>
      </c>
      <c r="Q477" s="70">
        <v>0</v>
      </c>
      <c r="R477" s="70">
        <v>0</v>
      </c>
      <c r="S477" s="70">
        <v>0</v>
      </c>
      <c r="T477" s="70">
        <v>0</v>
      </c>
      <c r="U477" s="70">
        <v>0</v>
      </c>
      <c r="V477" s="70">
        <v>0</v>
      </c>
      <c r="W477" s="70">
        <v>0</v>
      </c>
      <c r="X477" s="70" t="s">
        <v>1104</v>
      </c>
      <c r="Y477" s="70" t="s">
        <v>1103</v>
      </c>
      <c r="Z477" s="81"/>
      <c r="AA477" s="80"/>
      <c r="AB477" s="81"/>
      <c r="AC477" s="81"/>
      <c r="AD477" s="82"/>
      <c r="AE477" s="82"/>
      <c r="AF477" s="82"/>
    </row>
    <row r="478" spans="1:32" s="74" customFormat="1" ht="12.75" customHeight="1" x14ac:dyDescent="0.2">
      <c r="A478" s="20" t="s">
        <v>581</v>
      </c>
      <c r="B478" s="20" t="s">
        <v>264</v>
      </c>
      <c r="C478" s="70">
        <v>0</v>
      </c>
      <c r="D478" s="70">
        <v>0</v>
      </c>
      <c r="E478" s="70">
        <v>0</v>
      </c>
      <c r="F478" s="70">
        <v>0</v>
      </c>
      <c r="G478" s="70">
        <v>0</v>
      </c>
      <c r="H478" s="70">
        <v>0</v>
      </c>
      <c r="I478" s="70">
        <v>0</v>
      </c>
      <c r="J478" s="70">
        <v>0</v>
      </c>
      <c r="K478" s="70">
        <v>0</v>
      </c>
      <c r="L478" s="70">
        <v>0</v>
      </c>
      <c r="M478" s="70">
        <v>0</v>
      </c>
      <c r="N478" s="70">
        <v>0</v>
      </c>
      <c r="O478" s="70">
        <v>0</v>
      </c>
      <c r="P478" s="70">
        <v>0</v>
      </c>
      <c r="Q478" s="70">
        <v>0</v>
      </c>
      <c r="R478" s="70">
        <v>0</v>
      </c>
      <c r="S478" s="70">
        <v>0</v>
      </c>
      <c r="T478" s="70">
        <v>0</v>
      </c>
      <c r="U478" s="70">
        <v>0</v>
      </c>
      <c r="V478" s="70">
        <v>0</v>
      </c>
      <c r="W478" s="70">
        <v>0</v>
      </c>
      <c r="X478" s="70" t="s">
        <v>1104</v>
      </c>
      <c r="Y478" s="70" t="s">
        <v>1103</v>
      </c>
      <c r="Z478" s="81"/>
      <c r="AA478" s="80"/>
      <c r="AB478" s="81"/>
      <c r="AC478" s="81"/>
      <c r="AD478" s="82"/>
      <c r="AE478" s="82"/>
      <c r="AF478" s="82"/>
    </row>
    <row r="479" spans="1:32" s="74" customFormat="1" ht="12.75" customHeight="1" x14ac:dyDescent="0.2">
      <c r="A479" s="20" t="s">
        <v>504</v>
      </c>
      <c r="B479" s="20" t="s">
        <v>265</v>
      </c>
      <c r="C479" s="70">
        <v>0</v>
      </c>
      <c r="D479" s="70">
        <v>0</v>
      </c>
      <c r="E479" s="70">
        <v>0</v>
      </c>
      <c r="F479" s="70">
        <v>0</v>
      </c>
      <c r="G479" s="70">
        <v>0</v>
      </c>
      <c r="H479" s="70">
        <v>0</v>
      </c>
      <c r="I479" s="70">
        <v>0</v>
      </c>
      <c r="J479" s="70">
        <v>0</v>
      </c>
      <c r="K479" s="70">
        <v>0</v>
      </c>
      <c r="L479" s="70">
        <v>0</v>
      </c>
      <c r="M479" s="70">
        <v>251899</v>
      </c>
      <c r="N479" s="70">
        <v>0</v>
      </c>
      <c r="O479" s="70">
        <v>0</v>
      </c>
      <c r="P479" s="70">
        <v>0</v>
      </c>
      <c r="Q479" s="70">
        <v>0</v>
      </c>
      <c r="R479" s="70">
        <v>0</v>
      </c>
      <c r="S479" s="70">
        <v>0</v>
      </c>
      <c r="T479" s="70">
        <v>0</v>
      </c>
      <c r="U479" s="70">
        <v>0</v>
      </c>
      <c r="V479" s="70">
        <v>0</v>
      </c>
      <c r="W479" s="70">
        <v>0</v>
      </c>
      <c r="X479" s="70" t="s">
        <v>1104</v>
      </c>
      <c r="Y479" s="70" t="s">
        <v>1103</v>
      </c>
      <c r="Z479" s="81"/>
      <c r="AA479" s="80"/>
      <c r="AB479" s="81"/>
      <c r="AC479" s="81"/>
      <c r="AD479" s="82"/>
      <c r="AE479" s="82"/>
      <c r="AF479" s="82"/>
    </row>
    <row r="480" spans="1:32" s="74" customFormat="1" ht="12.75" customHeight="1" x14ac:dyDescent="0.2">
      <c r="A480" s="20" t="s">
        <v>377</v>
      </c>
      <c r="B480" s="20" t="s">
        <v>266</v>
      </c>
      <c r="C480" s="70">
        <v>0</v>
      </c>
      <c r="D480" s="70">
        <v>0</v>
      </c>
      <c r="E480" s="70">
        <v>0</v>
      </c>
      <c r="F480" s="70">
        <v>0</v>
      </c>
      <c r="G480" s="70">
        <v>0</v>
      </c>
      <c r="H480" s="70">
        <v>0</v>
      </c>
      <c r="I480" s="70">
        <v>0</v>
      </c>
      <c r="J480" s="70">
        <v>0</v>
      </c>
      <c r="K480" s="70">
        <v>0</v>
      </c>
      <c r="L480" s="70">
        <v>0</v>
      </c>
      <c r="M480" s="70">
        <v>132552</v>
      </c>
      <c r="N480" s="70">
        <v>0</v>
      </c>
      <c r="O480" s="70">
        <v>0</v>
      </c>
      <c r="P480" s="70">
        <v>0</v>
      </c>
      <c r="Q480" s="70">
        <v>0</v>
      </c>
      <c r="R480" s="70">
        <v>0</v>
      </c>
      <c r="S480" s="70">
        <v>0</v>
      </c>
      <c r="T480" s="70">
        <v>0</v>
      </c>
      <c r="U480" s="70">
        <v>0</v>
      </c>
      <c r="V480" s="70">
        <v>13000</v>
      </c>
      <c r="W480" s="70">
        <v>0</v>
      </c>
      <c r="X480" s="70" t="s">
        <v>1104</v>
      </c>
      <c r="Y480" s="70" t="s">
        <v>1100</v>
      </c>
      <c r="Z480" s="81"/>
      <c r="AA480" s="80"/>
      <c r="AB480" s="81"/>
      <c r="AC480" s="81"/>
      <c r="AD480" s="82"/>
      <c r="AE480" s="82"/>
      <c r="AF480" s="82"/>
    </row>
    <row r="481" spans="1:32" s="74" customFormat="1" ht="12.75" customHeight="1" x14ac:dyDescent="0.2">
      <c r="A481" s="20" t="s">
        <v>431</v>
      </c>
      <c r="B481" s="20" t="s">
        <v>267</v>
      </c>
      <c r="C481" s="70">
        <v>0</v>
      </c>
      <c r="D481" s="70">
        <v>0</v>
      </c>
      <c r="E481" s="70">
        <v>0</v>
      </c>
      <c r="F481" s="70">
        <v>0</v>
      </c>
      <c r="G481" s="70">
        <v>0</v>
      </c>
      <c r="H481" s="70">
        <v>0</v>
      </c>
      <c r="I481" s="70">
        <v>0</v>
      </c>
      <c r="J481" s="70">
        <v>0</v>
      </c>
      <c r="K481" s="70">
        <v>0</v>
      </c>
      <c r="L481" s="70">
        <v>0</v>
      </c>
      <c r="M481" s="70">
        <v>2100</v>
      </c>
      <c r="N481" s="70">
        <v>0</v>
      </c>
      <c r="O481" s="70">
        <v>0</v>
      </c>
      <c r="P481" s="70">
        <v>0</v>
      </c>
      <c r="Q481" s="70">
        <v>0</v>
      </c>
      <c r="R481" s="70">
        <v>0</v>
      </c>
      <c r="S481" s="70">
        <v>0</v>
      </c>
      <c r="T481" s="70">
        <v>0</v>
      </c>
      <c r="U481" s="70">
        <v>0</v>
      </c>
      <c r="V481" s="70">
        <v>0</v>
      </c>
      <c r="W481" s="70">
        <v>0</v>
      </c>
      <c r="X481" s="70" t="s">
        <v>1104</v>
      </c>
      <c r="Y481" s="70" t="s">
        <v>1103</v>
      </c>
      <c r="Z481" s="81"/>
      <c r="AA481" s="80"/>
      <c r="AB481" s="81"/>
      <c r="AC481" s="81"/>
      <c r="AD481" s="82"/>
      <c r="AE481" s="82"/>
      <c r="AF481" s="82"/>
    </row>
    <row r="482" spans="1:32" s="74" customFormat="1" ht="12.75" customHeight="1" x14ac:dyDescent="0.2">
      <c r="A482" s="20" t="s">
        <v>439</v>
      </c>
      <c r="B482" s="20" t="s">
        <v>268</v>
      </c>
      <c r="C482" s="70">
        <v>0</v>
      </c>
      <c r="D482" s="70">
        <v>0</v>
      </c>
      <c r="E482" s="70">
        <v>0</v>
      </c>
      <c r="F482" s="70">
        <v>0</v>
      </c>
      <c r="G482" s="70">
        <v>0</v>
      </c>
      <c r="H482" s="70">
        <v>0</v>
      </c>
      <c r="I482" s="70">
        <v>0</v>
      </c>
      <c r="J482" s="70">
        <v>0</v>
      </c>
      <c r="K482" s="70">
        <v>0</v>
      </c>
      <c r="L482" s="70">
        <v>0</v>
      </c>
      <c r="M482" s="70">
        <v>2175</v>
      </c>
      <c r="N482" s="70">
        <v>0</v>
      </c>
      <c r="O482" s="70">
        <v>0</v>
      </c>
      <c r="P482" s="70">
        <v>0</v>
      </c>
      <c r="Q482" s="70">
        <v>0</v>
      </c>
      <c r="R482" s="70">
        <v>0</v>
      </c>
      <c r="S482" s="70">
        <v>0</v>
      </c>
      <c r="T482" s="70">
        <v>0</v>
      </c>
      <c r="U482" s="70">
        <v>0</v>
      </c>
      <c r="V482" s="70">
        <v>0</v>
      </c>
      <c r="W482" s="70">
        <v>0</v>
      </c>
      <c r="X482" s="70" t="s">
        <v>1104</v>
      </c>
      <c r="Y482" s="70" t="s">
        <v>1103</v>
      </c>
      <c r="Z482" s="81"/>
      <c r="AA482" s="80"/>
      <c r="AB482" s="81"/>
      <c r="AC482" s="81"/>
      <c r="AD482" s="82"/>
      <c r="AE482" s="82"/>
      <c r="AF482" s="82"/>
    </row>
    <row r="483" spans="1:32" s="74" customFormat="1" ht="12.75" customHeight="1" x14ac:dyDescent="0.2">
      <c r="A483" s="20" t="s">
        <v>962</v>
      </c>
      <c r="B483" s="20" t="s">
        <v>963</v>
      </c>
      <c r="C483" s="70">
        <v>511</v>
      </c>
      <c r="D483" s="70">
        <v>0</v>
      </c>
      <c r="E483" s="70">
        <v>0</v>
      </c>
      <c r="F483" s="70">
        <v>0</v>
      </c>
      <c r="G483" s="70">
        <v>0</v>
      </c>
      <c r="H483" s="70">
        <v>0</v>
      </c>
      <c r="I483" s="70">
        <v>0</v>
      </c>
      <c r="J483" s="70">
        <v>0</v>
      </c>
      <c r="K483" s="70">
        <v>0</v>
      </c>
      <c r="L483" s="70">
        <v>0</v>
      </c>
      <c r="M483" s="70">
        <v>121704</v>
      </c>
      <c r="N483" s="70">
        <v>75600</v>
      </c>
      <c r="O483" s="70">
        <v>0</v>
      </c>
      <c r="P483" s="70">
        <v>10000</v>
      </c>
      <c r="Q483" s="70">
        <v>0</v>
      </c>
      <c r="R483" s="70">
        <v>0</v>
      </c>
      <c r="S483" s="70">
        <v>0</v>
      </c>
      <c r="T483" s="70">
        <v>0</v>
      </c>
      <c r="U483" s="70">
        <v>2000</v>
      </c>
      <c r="V483" s="70">
        <v>124500</v>
      </c>
      <c r="W483" s="70">
        <v>45000</v>
      </c>
      <c r="X483" s="70" t="s">
        <v>1102</v>
      </c>
      <c r="Y483" s="70" t="s">
        <v>1100</v>
      </c>
      <c r="Z483" s="81"/>
      <c r="AA483" s="80"/>
      <c r="AB483" s="81"/>
      <c r="AC483" s="81"/>
      <c r="AD483" s="82"/>
      <c r="AE483" s="82"/>
      <c r="AF483" s="82"/>
    </row>
    <row r="484" spans="1:32" s="74" customFormat="1" ht="12.75" customHeight="1" x14ac:dyDescent="0.2">
      <c r="A484" s="20" t="s">
        <v>537</v>
      </c>
      <c r="B484" s="20" t="s">
        <v>269</v>
      </c>
      <c r="C484" s="70">
        <v>0</v>
      </c>
      <c r="D484" s="70">
        <v>0</v>
      </c>
      <c r="E484" s="70">
        <v>0</v>
      </c>
      <c r="F484" s="70">
        <v>0</v>
      </c>
      <c r="G484" s="70">
        <v>0</v>
      </c>
      <c r="H484" s="70">
        <v>0</v>
      </c>
      <c r="I484" s="70">
        <v>0</v>
      </c>
      <c r="J484" s="70">
        <v>0</v>
      </c>
      <c r="K484" s="70">
        <v>0</v>
      </c>
      <c r="L484" s="70">
        <v>0</v>
      </c>
      <c r="M484" s="70">
        <v>88212</v>
      </c>
      <c r="N484" s="70">
        <v>0</v>
      </c>
      <c r="O484" s="70">
        <v>0</v>
      </c>
      <c r="P484" s="70">
        <v>0</v>
      </c>
      <c r="Q484" s="70">
        <v>0</v>
      </c>
      <c r="R484" s="70">
        <v>0</v>
      </c>
      <c r="S484" s="70">
        <v>0</v>
      </c>
      <c r="T484" s="70">
        <v>0</v>
      </c>
      <c r="U484" s="70">
        <v>0</v>
      </c>
      <c r="V484" s="70">
        <v>0</v>
      </c>
      <c r="W484" s="70">
        <v>0</v>
      </c>
      <c r="X484" s="70" t="s">
        <v>1104</v>
      </c>
      <c r="Y484" s="70" t="s">
        <v>1103</v>
      </c>
      <c r="Z484" s="81"/>
      <c r="AA484" s="80"/>
      <c r="AB484" s="81"/>
      <c r="AC484" s="81"/>
      <c r="AD484" s="82"/>
      <c r="AE484" s="82"/>
      <c r="AF484" s="82"/>
    </row>
    <row r="485" spans="1:32" s="74" customFormat="1" ht="12.75" customHeight="1" x14ac:dyDescent="0.2">
      <c r="A485" s="20" t="s">
        <v>556</v>
      </c>
      <c r="B485" s="20" t="s">
        <v>270</v>
      </c>
      <c r="C485" s="70">
        <v>0</v>
      </c>
      <c r="D485" s="70">
        <v>0</v>
      </c>
      <c r="E485" s="70">
        <v>0</v>
      </c>
      <c r="F485" s="70">
        <v>0</v>
      </c>
      <c r="G485" s="70">
        <v>0</v>
      </c>
      <c r="H485" s="70">
        <v>0</v>
      </c>
      <c r="I485" s="70">
        <v>0</v>
      </c>
      <c r="J485" s="70">
        <v>0</v>
      </c>
      <c r="K485" s="70">
        <v>0</v>
      </c>
      <c r="L485" s="70">
        <v>0</v>
      </c>
      <c r="M485" s="70">
        <v>0</v>
      </c>
      <c r="N485" s="70">
        <v>0</v>
      </c>
      <c r="O485" s="70">
        <v>0</v>
      </c>
      <c r="P485" s="70">
        <v>0</v>
      </c>
      <c r="Q485" s="70">
        <v>0</v>
      </c>
      <c r="R485" s="70">
        <v>0</v>
      </c>
      <c r="S485" s="70">
        <v>0</v>
      </c>
      <c r="T485" s="70">
        <v>0</v>
      </c>
      <c r="U485" s="70">
        <v>0</v>
      </c>
      <c r="V485" s="70">
        <v>0</v>
      </c>
      <c r="W485" s="70">
        <v>0</v>
      </c>
      <c r="X485" s="70" t="s">
        <v>1104</v>
      </c>
      <c r="Y485" s="70" t="s">
        <v>1103</v>
      </c>
      <c r="Z485" s="81"/>
      <c r="AA485" s="80"/>
      <c r="AB485" s="81"/>
      <c r="AC485" s="81"/>
      <c r="AD485" s="82"/>
      <c r="AE485" s="82"/>
      <c r="AF485" s="82"/>
    </row>
    <row r="486" spans="1:32" s="74" customFormat="1" ht="12.75" customHeight="1" x14ac:dyDescent="0.2">
      <c r="A486" s="20" t="s">
        <v>964</v>
      </c>
      <c r="B486" s="20" t="s">
        <v>965</v>
      </c>
      <c r="C486" s="70">
        <v>0</v>
      </c>
      <c r="D486" s="70">
        <v>0</v>
      </c>
      <c r="E486" s="70">
        <v>0</v>
      </c>
      <c r="F486" s="70">
        <v>0</v>
      </c>
      <c r="G486" s="70">
        <v>0</v>
      </c>
      <c r="H486" s="70">
        <v>0</v>
      </c>
      <c r="I486" s="70">
        <v>0</v>
      </c>
      <c r="J486" s="70">
        <v>0</v>
      </c>
      <c r="K486" s="70">
        <v>0</v>
      </c>
      <c r="L486" s="70">
        <v>0</v>
      </c>
      <c r="M486" s="70">
        <v>528671</v>
      </c>
      <c r="N486" s="70">
        <v>0</v>
      </c>
      <c r="O486" s="70">
        <v>0</v>
      </c>
      <c r="P486" s="70">
        <v>60580</v>
      </c>
      <c r="Q486" s="70">
        <v>0</v>
      </c>
      <c r="R486" s="70">
        <v>0</v>
      </c>
      <c r="S486" s="70">
        <v>0</v>
      </c>
      <c r="T486" s="70">
        <v>0</v>
      </c>
      <c r="U486" s="70">
        <v>0</v>
      </c>
      <c r="V486" s="70">
        <v>5000</v>
      </c>
      <c r="W486" s="70">
        <v>0</v>
      </c>
      <c r="X486" s="70" t="s">
        <v>1102</v>
      </c>
      <c r="Y486" s="70" t="s">
        <v>1100</v>
      </c>
      <c r="Z486" s="81"/>
      <c r="AA486" s="80"/>
      <c r="AB486" s="81"/>
      <c r="AC486" s="81"/>
      <c r="AD486" s="82"/>
      <c r="AE486" s="82"/>
      <c r="AF486" s="82"/>
    </row>
    <row r="487" spans="1:32" s="74" customFormat="1" ht="12.75" customHeight="1" x14ac:dyDescent="0.2">
      <c r="A487" s="20" t="s">
        <v>1057</v>
      </c>
      <c r="B487" s="20" t="s">
        <v>1058</v>
      </c>
      <c r="C487" s="70">
        <v>0</v>
      </c>
      <c r="D487" s="70">
        <v>0</v>
      </c>
      <c r="E487" s="70">
        <v>0</v>
      </c>
      <c r="F487" s="70">
        <v>0</v>
      </c>
      <c r="G487" s="70">
        <v>0</v>
      </c>
      <c r="H487" s="70">
        <v>0</v>
      </c>
      <c r="I487" s="70">
        <v>0</v>
      </c>
      <c r="J487" s="70">
        <v>0</v>
      </c>
      <c r="K487" s="70">
        <v>0</v>
      </c>
      <c r="L487" s="70">
        <v>0</v>
      </c>
      <c r="M487" s="70">
        <v>10000</v>
      </c>
      <c r="N487" s="70">
        <v>0</v>
      </c>
      <c r="O487" s="70">
        <v>0</v>
      </c>
      <c r="P487" s="70">
        <v>0</v>
      </c>
      <c r="Q487" s="70">
        <v>0</v>
      </c>
      <c r="R487" s="70">
        <v>0</v>
      </c>
      <c r="S487" s="70">
        <v>0</v>
      </c>
      <c r="T487" s="70">
        <v>0</v>
      </c>
      <c r="U487" s="70">
        <v>0</v>
      </c>
      <c r="V487" s="70">
        <v>0</v>
      </c>
      <c r="W487" s="70">
        <v>0</v>
      </c>
      <c r="X487" s="70" t="s">
        <v>1104</v>
      </c>
      <c r="Y487" s="70" t="s">
        <v>1153</v>
      </c>
      <c r="Z487" s="81"/>
      <c r="AA487" s="80"/>
      <c r="AB487" s="81"/>
      <c r="AC487" s="81"/>
      <c r="AD487" s="82"/>
      <c r="AE487" s="82"/>
      <c r="AF487" s="82"/>
    </row>
    <row r="488" spans="1:32" s="74" customFormat="1" ht="12.75" customHeight="1" x14ac:dyDescent="0.2">
      <c r="A488" s="20" t="s">
        <v>757</v>
      </c>
      <c r="B488" s="20" t="s">
        <v>362</v>
      </c>
      <c r="C488" s="70">
        <v>0</v>
      </c>
      <c r="D488" s="70">
        <v>0</v>
      </c>
      <c r="E488" s="70">
        <v>0</v>
      </c>
      <c r="F488" s="70">
        <v>0</v>
      </c>
      <c r="G488" s="70">
        <v>0</v>
      </c>
      <c r="H488" s="70">
        <v>0</v>
      </c>
      <c r="I488" s="70">
        <v>0</v>
      </c>
      <c r="J488" s="70">
        <v>0</v>
      </c>
      <c r="K488" s="70">
        <v>0</v>
      </c>
      <c r="L488" s="70">
        <v>0</v>
      </c>
      <c r="M488" s="70">
        <v>147719</v>
      </c>
      <c r="N488" s="70">
        <v>10000</v>
      </c>
      <c r="O488" s="70">
        <v>0</v>
      </c>
      <c r="P488" s="70">
        <v>0</v>
      </c>
      <c r="Q488" s="70">
        <v>0</v>
      </c>
      <c r="R488" s="70">
        <v>0</v>
      </c>
      <c r="S488" s="70">
        <v>0</v>
      </c>
      <c r="T488" s="70">
        <v>0</v>
      </c>
      <c r="U488" s="70">
        <v>0</v>
      </c>
      <c r="V488" s="70">
        <v>0</v>
      </c>
      <c r="W488" s="70">
        <v>8499</v>
      </c>
      <c r="X488" s="70" t="s">
        <v>1104</v>
      </c>
      <c r="Y488" s="70" t="s">
        <v>1153</v>
      </c>
      <c r="Z488" s="81"/>
      <c r="AA488" s="80"/>
      <c r="AB488" s="81"/>
      <c r="AC488" s="81"/>
      <c r="AD488" s="82"/>
      <c r="AE488" s="82"/>
      <c r="AF488" s="82"/>
    </row>
    <row r="489" spans="1:32" s="74" customFormat="1" ht="12.75" customHeight="1" x14ac:dyDescent="0.2">
      <c r="A489" s="20" t="s">
        <v>1071</v>
      </c>
      <c r="B489" s="20" t="s">
        <v>1072</v>
      </c>
      <c r="C489" s="70">
        <v>0</v>
      </c>
      <c r="D489" s="70">
        <v>0</v>
      </c>
      <c r="E489" s="70">
        <v>0</v>
      </c>
      <c r="F489" s="70">
        <v>0</v>
      </c>
      <c r="G489" s="70">
        <v>0</v>
      </c>
      <c r="H489" s="70">
        <v>0</v>
      </c>
      <c r="I489" s="70">
        <v>0</v>
      </c>
      <c r="J489" s="70">
        <v>0</v>
      </c>
      <c r="K489" s="70">
        <v>0</v>
      </c>
      <c r="L489" s="70">
        <v>0</v>
      </c>
      <c r="M489" s="70">
        <v>47167</v>
      </c>
      <c r="N489" s="70">
        <v>0</v>
      </c>
      <c r="O489" s="70">
        <v>0</v>
      </c>
      <c r="P489" s="70">
        <v>0</v>
      </c>
      <c r="Q489" s="70">
        <v>0</v>
      </c>
      <c r="R489" s="70">
        <v>0</v>
      </c>
      <c r="S489" s="70">
        <v>0</v>
      </c>
      <c r="T489" s="70">
        <v>0</v>
      </c>
      <c r="U489" s="70">
        <v>0</v>
      </c>
      <c r="V489" s="70">
        <v>0</v>
      </c>
      <c r="W489" s="70">
        <v>0</v>
      </c>
      <c r="X489" s="70" t="s">
        <v>1104</v>
      </c>
      <c r="Y489" s="70" t="s">
        <v>1153</v>
      </c>
      <c r="Z489" s="81"/>
      <c r="AA489" s="80"/>
      <c r="AB489" s="81"/>
      <c r="AC489" s="81"/>
      <c r="AD489" s="82"/>
      <c r="AE489" s="82"/>
      <c r="AF489" s="82"/>
    </row>
    <row r="490" spans="1:32" s="74" customFormat="1" ht="12.75" customHeight="1" x14ac:dyDescent="0.2">
      <c r="A490" s="20" t="s">
        <v>597</v>
      </c>
      <c r="B490" s="20" t="s">
        <v>271</v>
      </c>
      <c r="C490" s="70">
        <v>0</v>
      </c>
      <c r="D490" s="70">
        <v>0</v>
      </c>
      <c r="E490" s="70">
        <v>0</v>
      </c>
      <c r="F490" s="70">
        <v>0</v>
      </c>
      <c r="G490" s="70">
        <v>0</v>
      </c>
      <c r="H490" s="70">
        <v>0</v>
      </c>
      <c r="I490" s="70">
        <v>0</v>
      </c>
      <c r="J490" s="70">
        <v>0</v>
      </c>
      <c r="K490" s="70">
        <v>0</v>
      </c>
      <c r="L490" s="70">
        <v>0</v>
      </c>
      <c r="M490" s="70">
        <v>0</v>
      </c>
      <c r="N490" s="70">
        <v>0</v>
      </c>
      <c r="O490" s="70">
        <v>0</v>
      </c>
      <c r="P490" s="70">
        <v>0</v>
      </c>
      <c r="Q490" s="70">
        <v>0</v>
      </c>
      <c r="R490" s="70">
        <v>0</v>
      </c>
      <c r="S490" s="70">
        <v>0</v>
      </c>
      <c r="T490" s="70">
        <v>0</v>
      </c>
      <c r="U490" s="70">
        <v>0</v>
      </c>
      <c r="V490" s="70">
        <v>0</v>
      </c>
      <c r="W490" s="70">
        <v>0</v>
      </c>
      <c r="X490" s="70" t="s">
        <v>1104</v>
      </c>
      <c r="Y490" s="70" t="s">
        <v>1103</v>
      </c>
      <c r="Z490" s="81"/>
      <c r="AA490" s="80"/>
      <c r="AB490" s="81"/>
      <c r="AC490" s="81"/>
      <c r="AD490" s="82"/>
      <c r="AE490" s="82"/>
      <c r="AF490" s="82"/>
    </row>
    <row r="491" spans="1:32" s="74" customFormat="1" ht="12.75" customHeight="1" x14ac:dyDescent="0.2">
      <c r="A491" s="20" t="s">
        <v>605</v>
      </c>
      <c r="B491" s="20" t="s">
        <v>272</v>
      </c>
      <c r="C491" s="70">
        <v>0</v>
      </c>
      <c r="D491" s="70">
        <v>0</v>
      </c>
      <c r="E491" s="70">
        <v>0</v>
      </c>
      <c r="F491" s="70">
        <v>0</v>
      </c>
      <c r="G491" s="70">
        <v>0</v>
      </c>
      <c r="H491" s="70">
        <v>0</v>
      </c>
      <c r="I491" s="70">
        <v>0</v>
      </c>
      <c r="J491" s="70">
        <v>0</v>
      </c>
      <c r="K491" s="70">
        <v>0</v>
      </c>
      <c r="L491" s="70">
        <v>0</v>
      </c>
      <c r="M491" s="70">
        <v>0</v>
      </c>
      <c r="N491" s="70">
        <v>0</v>
      </c>
      <c r="O491" s="70">
        <v>0</v>
      </c>
      <c r="P491" s="70">
        <v>0</v>
      </c>
      <c r="Q491" s="70">
        <v>0</v>
      </c>
      <c r="R491" s="70">
        <v>0</v>
      </c>
      <c r="S491" s="70">
        <v>0</v>
      </c>
      <c r="T491" s="70">
        <v>0</v>
      </c>
      <c r="U491" s="70">
        <v>0</v>
      </c>
      <c r="V491" s="70">
        <v>0</v>
      </c>
      <c r="W491" s="70">
        <v>0</v>
      </c>
      <c r="X491" s="70" t="s">
        <v>1104</v>
      </c>
      <c r="Y491" s="70" t="s">
        <v>1103</v>
      </c>
      <c r="Z491" s="81"/>
      <c r="AA491" s="80"/>
      <c r="AB491" s="81"/>
      <c r="AC491" s="81"/>
      <c r="AD491" s="82"/>
      <c r="AE491" s="82"/>
      <c r="AF491" s="82"/>
    </row>
    <row r="492" spans="1:32" s="74" customFormat="1" ht="12.75" customHeight="1" x14ac:dyDescent="0.2">
      <c r="A492" s="20" t="s">
        <v>642</v>
      </c>
      <c r="B492" s="20" t="s">
        <v>346</v>
      </c>
      <c r="C492" s="70">
        <v>0</v>
      </c>
      <c r="D492" s="70">
        <v>0</v>
      </c>
      <c r="E492" s="70">
        <v>23871</v>
      </c>
      <c r="F492" s="70">
        <v>0</v>
      </c>
      <c r="G492" s="70">
        <v>4239</v>
      </c>
      <c r="H492" s="70">
        <v>0</v>
      </c>
      <c r="I492" s="70">
        <v>0</v>
      </c>
      <c r="J492" s="70">
        <v>0</v>
      </c>
      <c r="K492" s="70">
        <v>0</v>
      </c>
      <c r="L492" s="70">
        <v>0</v>
      </c>
      <c r="M492" s="70">
        <v>402882</v>
      </c>
      <c r="N492" s="70">
        <v>0</v>
      </c>
      <c r="O492" s="70">
        <v>0</v>
      </c>
      <c r="P492" s="70">
        <v>0</v>
      </c>
      <c r="Q492" s="70">
        <v>0</v>
      </c>
      <c r="R492" s="70">
        <v>0</v>
      </c>
      <c r="S492" s="70">
        <v>0</v>
      </c>
      <c r="T492" s="70">
        <v>0</v>
      </c>
      <c r="U492" s="70">
        <v>0</v>
      </c>
      <c r="V492" s="70">
        <v>0</v>
      </c>
      <c r="W492" s="70">
        <v>0</v>
      </c>
      <c r="X492" s="70" t="s">
        <v>1104</v>
      </c>
      <c r="Y492" s="70" t="s">
        <v>1109</v>
      </c>
      <c r="Z492" s="81"/>
      <c r="AA492" s="80"/>
      <c r="AB492" s="81"/>
      <c r="AC492" s="81"/>
      <c r="AD492" s="82"/>
      <c r="AE492" s="82"/>
      <c r="AF492" s="82"/>
    </row>
    <row r="493" spans="1:32" s="74" customFormat="1" ht="12.75" customHeight="1" x14ac:dyDescent="0.2">
      <c r="A493" s="20" t="s">
        <v>748</v>
      </c>
      <c r="B493" s="20" t="s">
        <v>1140</v>
      </c>
      <c r="C493" s="70">
        <v>0</v>
      </c>
      <c r="D493" s="70">
        <v>0</v>
      </c>
      <c r="E493" s="70">
        <v>0</v>
      </c>
      <c r="F493" s="70">
        <v>0</v>
      </c>
      <c r="G493" s="70">
        <v>0</v>
      </c>
      <c r="H493" s="70">
        <v>0</v>
      </c>
      <c r="I493" s="70">
        <v>0</v>
      </c>
      <c r="J493" s="70">
        <v>0</v>
      </c>
      <c r="K493" s="70">
        <v>0</v>
      </c>
      <c r="L493" s="70">
        <v>0</v>
      </c>
      <c r="M493" s="70">
        <v>44075</v>
      </c>
      <c r="N493" s="70">
        <v>0</v>
      </c>
      <c r="O493" s="70">
        <v>0</v>
      </c>
      <c r="P493" s="70">
        <v>0</v>
      </c>
      <c r="Q493" s="70">
        <v>0</v>
      </c>
      <c r="R493" s="70">
        <v>0</v>
      </c>
      <c r="S493" s="70">
        <v>0</v>
      </c>
      <c r="T493" s="70">
        <v>0</v>
      </c>
      <c r="U493" s="70">
        <v>2000</v>
      </c>
      <c r="V493" s="70">
        <v>0</v>
      </c>
      <c r="W493" s="70">
        <v>0</v>
      </c>
      <c r="X493" s="70" t="s">
        <v>1104</v>
      </c>
      <c r="Y493" s="70" t="s">
        <v>1153</v>
      </c>
      <c r="Z493" s="81"/>
      <c r="AA493" s="80"/>
      <c r="AB493" s="81"/>
      <c r="AC493" s="81"/>
      <c r="AD493" s="82"/>
      <c r="AE493" s="82"/>
      <c r="AF493" s="82"/>
    </row>
    <row r="494" spans="1:32" s="74" customFormat="1" ht="12.75" customHeight="1" x14ac:dyDescent="0.2">
      <c r="A494" s="20" t="s">
        <v>1073</v>
      </c>
      <c r="B494" s="20" t="s">
        <v>1074</v>
      </c>
      <c r="C494" s="70">
        <v>0</v>
      </c>
      <c r="D494" s="70">
        <v>0</v>
      </c>
      <c r="E494" s="70">
        <v>0</v>
      </c>
      <c r="F494" s="70">
        <v>0</v>
      </c>
      <c r="G494" s="70">
        <v>0</v>
      </c>
      <c r="H494" s="70">
        <v>0</v>
      </c>
      <c r="I494" s="70">
        <v>0</v>
      </c>
      <c r="J494" s="70">
        <v>0</v>
      </c>
      <c r="K494" s="70">
        <v>0</v>
      </c>
      <c r="L494" s="70">
        <v>0</v>
      </c>
      <c r="M494" s="70">
        <v>77872</v>
      </c>
      <c r="N494" s="70">
        <v>0</v>
      </c>
      <c r="O494" s="70">
        <v>0</v>
      </c>
      <c r="P494" s="70">
        <v>0</v>
      </c>
      <c r="Q494" s="70">
        <v>0</v>
      </c>
      <c r="R494" s="70">
        <v>0</v>
      </c>
      <c r="S494" s="70">
        <v>0</v>
      </c>
      <c r="T494" s="70">
        <v>0</v>
      </c>
      <c r="U494" s="70">
        <v>9000</v>
      </c>
      <c r="V494" s="70">
        <v>14000</v>
      </c>
      <c r="W494" s="70">
        <v>0</v>
      </c>
      <c r="X494" s="70" t="s">
        <v>1104</v>
      </c>
      <c r="Y494" s="70" t="s">
        <v>1153</v>
      </c>
      <c r="Z494" s="81"/>
      <c r="AA494" s="80"/>
      <c r="AB494" s="81"/>
      <c r="AC494" s="81"/>
      <c r="AD494" s="82"/>
      <c r="AE494" s="82"/>
      <c r="AF494" s="82"/>
    </row>
    <row r="495" spans="1:32" s="74" customFormat="1" ht="12.75" customHeight="1" x14ac:dyDescent="0.2">
      <c r="A495" s="20" t="s">
        <v>754</v>
      </c>
      <c r="B495" s="20" t="s">
        <v>805</v>
      </c>
      <c r="C495" s="70">
        <v>0</v>
      </c>
      <c r="D495" s="70">
        <v>0</v>
      </c>
      <c r="E495" s="70">
        <v>0</v>
      </c>
      <c r="F495" s="70">
        <v>0</v>
      </c>
      <c r="G495" s="70">
        <v>0</v>
      </c>
      <c r="H495" s="70">
        <v>0</v>
      </c>
      <c r="I495" s="70">
        <v>0</v>
      </c>
      <c r="J495" s="70">
        <v>0</v>
      </c>
      <c r="K495" s="70">
        <v>0</v>
      </c>
      <c r="L495" s="70">
        <v>0</v>
      </c>
      <c r="M495" s="70">
        <v>10500</v>
      </c>
      <c r="N495" s="70">
        <v>0</v>
      </c>
      <c r="O495" s="70">
        <v>0</v>
      </c>
      <c r="P495" s="70">
        <v>0</v>
      </c>
      <c r="Q495" s="70">
        <v>0</v>
      </c>
      <c r="R495" s="70">
        <v>0</v>
      </c>
      <c r="S495" s="70">
        <v>0</v>
      </c>
      <c r="T495" s="70">
        <v>0</v>
      </c>
      <c r="U495" s="70">
        <v>0</v>
      </c>
      <c r="V495" s="70">
        <v>0</v>
      </c>
      <c r="W495" s="70">
        <v>0</v>
      </c>
      <c r="X495" s="70" t="s">
        <v>1104</v>
      </c>
      <c r="Y495" s="70" t="s">
        <v>1153</v>
      </c>
      <c r="Z495" s="81"/>
      <c r="AA495" s="80"/>
      <c r="AB495" s="81"/>
      <c r="AC495" s="81"/>
      <c r="AD495" s="82"/>
      <c r="AE495" s="82"/>
      <c r="AF495" s="82"/>
    </row>
    <row r="496" spans="1:32" s="74" customFormat="1" ht="12.75" customHeight="1" x14ac:dyDescent="0.2">
      <c r="A496" s="20" t="s">
        <v>701</v>
      </c>
      <c r="B496" s="20" t="s">
        <v>273</v>
      </c>
      <c r="C496" s="70">
        <v>0</v>
      </c>
      <c r="D496" s="70">
        <v>0</v>
      </c>
      <c r="E496" s="70">
        <v>0</v>
      </c>
      <c r="F496" s="70">
        <v>0</v>
      </c>
      <c r="G496" s="70">
        <v>0</v>
      </c>
      <c r="H496" s="70">
        <v>0</v>
      </c>
      <c r="I496" s="70">
        <v>0</v>
      </c>
      <c r="J496" s="70">
        <v>0</v>
      </c>
      <c r="K496" s="70">
        <v>0</v>
      </c>
      <c r="L496" s="70">
        <v>0</v>
      </c>
      <c r="M496" s="70">
        <v>181045</v>
      </c>
      <c r="N496" s="70">
        <v>0</v>
      </c>
      <c r="O496" s="70">
        <v>0</v>
      </c>
      <c r="P496" s="70">
        <v>10262</v>
      </c>
      <c r="Q496" s="70">
        <v>0</v>
      </c>
      <c r="R496" s="70">
        <v>0</v>
      </c>
      <c r="S496" s="70">
        <v>0</v>
      </c>
      <c r="T496" s="70">
        <v>0</v>
      </c>
      <c r="U496" s="70">
        <v>60000</v>
      </c>
      <c r="V496" s="70">
        <v>0</v>
      </c>
      <c r="W496" s="70">
        <v>0</v>
      </c>
      <c r="X496" s="70" t="s">
        <v>1104</v>
      </c>
      <c r="Y496" s="70" t="s">
        <v>1112</v>
      </c>
      <c r="Z496" s="81"/>
      <c r="AA496" s="80"/>
      <c r="AB496" s="81"/>
      <c r="AC496" s="81"/>
      <c r="AD496" s="82"/>
      <c r="AE496" s="82"/>
      <c r="AF496" s="82"/>
    </row>
    <row r="497" spans="1:32" s="74" customFormat="1" ht="12.75" customHeight="1" x14ac:dyDescent="0.2">
      <c r="A497" s="20" t="s">
        <v>440</v>
      </c>
      <c r="B497" s="20" t="s">
        <v>769</v>
      </c>
      <c r="C497" s="70">
        <v>0</v>
      </c>
      <c r="D497" s="70">
        <v>0</v>
      </c>
      <c r="E497" s="70">
        <v>0</v>
      </c>
      <c r="F497" s="70">
        <v>0</v>
      </c>
      <c r="G497" s="70">
        <v>0</v>
      </c>
      <c r="H497" s="70">
        <v>0</v>
      </c>
      <c r="I497" s="70">
        <v>0</v>
      </c>
      <c r="J497" s="70">
        <v>0</v>
      </c>
      <c r="K497" s="70">
        <v>0</v>
      </c>
      <c r="L497" s="70">
        <v>0</v>
      </c>
      <c r="M497" s="70">
        <v>0</v>
      </c>
      <c r="N497" s="70">
        <v>27000</v>
      </c>
      <c r="O497" s="70">
        <v>0</v>
      </c>
      <c r="P497" s="70">
        <v>0</v>
      </c>
      <c r="Q497" s="70">
        <v>0</v>
      </c>
      <c r="R497" s="70">
        <v>0</v>
      </c>
      <c r="S497" s="70">
        <v>0</v>
      </c>
      <c r="T497" s="70">
        <v>0</v>
      </c>
      <c r="U497" s="70">
        <v>0</v>
      </c>
      <c r="V497" s="70">
        <v>0</v>
      </c>
      <c r="W497" s="70">
        <v>0</v>
      </c>
      <c r="X497" s="70" t="s">
        <v>1104</v>
      </c>
      <c r="Y497" s="70" t="s">
        <v>1103</v>
      </c>
      <c r="Z497" s="81"/>
      <c r="AA497" s="80"/>
      <c r="AB497" s="81"/>
      <c r="AC497" s="81"/>
      <c r="AD497" s="82"/>
      <c r="AE497" s="82"/>
      <c r="AF497" s="82"/>
    </row>
    <row r="498" spans="1:32" s="74" customFormat="1" ht="12.75" customHeight="1" x14ac:dyDescent="0.2">
      <c r="A498" s="20" t="s">
        <v>662</v>
      </c>
      <c r="B498" s="20" t="s">
        <v>274</v>
      </c>
      <c r="C498" s="70">
        <v>0</v>
      </c>
      <c r="D498" s="70">
        <v>0</v>
      </c>
      <c r="E498" s="70">
        <v>0</v>
      </c>
      <c r="F498" s="70">
        <v>2450</v>
      </c>
      <c r="G498" s="70">
        <v>0</v>
      </c>
      <c r="H498" s="70">
        <v>0</v>
      </c>
      <c r="I498" s="70">
        <v>0</v>
      </c>
      <c r="J498" s="70">
        <v>0</v>
      </c>
      <c r="K498" s="70">
        <v>0</v>
      </c>
      <c r="L498" s="70">
        <v>0</v>
      </c>
      <c r="M498" s="70">
        <v>365413</v>
      </c>
      <c r="N498" s="70">
        <v>0</v>
      </c>
      <c r="O498" s="70">
        <v>0</v>
      </c>
      <c r="P498" s="70">
        <v>2707</v>
      </c>
      <c r="Q498" s="70">
        <v>0</v>
      </c>
      <c r="R498" s="70">
        <v>0</v>
      </c>
      <c r="S498" s="70">
        <v>0</v>
      </c>
      <c r="T498" s="70">
        <v>18</v>
      </c>
      <c r="U498" s="70">
        <v>0</v>
      </c>
      <c r="V498" s="70">
        <v>15000</v>
      </c>
      <c r="W498" s="70">
        <v>0</v>
      </c>
      <c r="X498" s="70" t="s">
        <v>1104</v>
      </c>
      <c r="Y498" s="70" t="s">
        <v>1107</v>
      </c>
      <c r="Z498" s="81"/>
      <c r="AA498" s="80"/>
      <c r="AB498" s="81"/>
      <c r="AC498" s="81"/>
      <c r="AD498" s="82"/>
      <c r="AE498" s="82"/>
      <c r="AF498" s="82"/>
    </row>
    <row r="499" spans="1:32" s="74" customFormat="1" ht="12.75" customHeight="1" x14ac:dyDescent="0.2">
      <c r="A499" s="20" t="s">
        <v>1045</v>
      </c>
      <c r="B499" s="20" t="s">
        <v>1046</v>
      </c>
      <c r="C499" s="70">
        <v>0</v>
      </c>
      <c r="D499" s="70">
        <v>0</v>
      </c>
      <c r="E499" s="70">
        <v>0</v>
      </c>
      <c r="F499" s="70">
        <v>0</v>
      </c>
      <c r="G499" s="70">
        <v>0</v>
      </c>
      <c r="H499" s="70">
        <v>0</v>
      </c>
      <c r="I499" s="70">
        <v>0</v>
      </c>
      <c r="J499" s="70">
        <v>0</v>
      </c>
      <c r="K499" s="70">
        <v>0</v>
      </c>
      <c r="L499" s="70">
        <v>0</v>
      </c>
      <c r="M499" s="70">
        <v>0</v>
      </c>
      <c r="N499" s="70">
        <v>0</v>
      </c>
      <c r="O499" s="70">
        <v>0</v>
      </c>
      <c r="P499" s="70">
        <v>0</v>
      </c>
      <c r="Q499" s="70">
        <v>0</v>
      </c>
      <c r="R499" s="70">
        <v>0</v>
      </c>
      <c r="S499" s="70">
        <v>0</v>
      </c>
      <c r="T499" s="70">
        <v>0</v>
      </c>
      <c r="U499" s="70">
        <v>0</v>
      </c>
      <c r="V499" s="70">
        <v>5500</v>
      </c>
      <c r="W499" s="70">
        <v>0</v>
      </c>
      <c r="X499" s="70" t="s">
        <v>1104</v>
      </c>
      <c r="Y499" s="70" t="s">
        <v>1153</v>
      </c>
      <c r="Z499" s="81"/>
      <c r="AA499" s="80"/>
      <c r="AB499" s="81"/>
      <c r="AC499" s="81"/>
      <c r="AD499" s="82"/>
      <c r="AE499" s="82"/>
      <c r="AF499" s="82"/>
    </row>
    <row r="500" spans="1:32" s="74" customFormat="1" ht="12.75" customHeight="1" x14ac:dyDescent="0.2">
      <c r="A500" s="20" t="s">
        <v>651</v>
      </c>
      <c r="B500" s="20" t="s">
        <v>364</v>
      </c>
      <c r="C500" s="70">
        <v>0</v>
      </c>
      <c r="D500" s="70">
        <v>0</v>
      </c>
      <c r="E500" s="70">
        <v>1500</v>
      </c>
      <c r="F500" s="70">
        <v>0</v>
      </c>
      <c r="G500" s="70">
        <v>0</v>
      </c>
      <c r="H500" s="70">
        <v>0</v>
      </c>
      <c r="I500" s="70">
        <v>0</v>
      </c>
      <c r="J500" s="70">
        <v>0</v>
      </c>
      <c r="K500" s="70">
        <v>0</v>
      </c>
      <c r="L500" s="70">
        <v>0</v>
      </c>
      <c r="M500" s="70">
        <v>276933</v>
      </c>
      <c r="N500" s="70">
        <v>37000</v>
      </c>
      <c r="O500" s="70">
        <v>0</v>
      </c>
      <c r="P500" s="70">
        <v>0</v>
      </c>
      <c r="Q500" s="70">
        <v>0</v>
      </c>
      <c r="R500" s="70">
        <v>0</v>
      </c>
      <c r="S500" s="70">
        <v>0</v>
      </c>
      <c r="T500" s="70">
        <v>0</v>
      </c>
      <c r="U500" s="70">
        <v>24000</v>
      </c>
      <c r="V500" s="70">
        <v>0</v>
      </c>
      <c r="W500" s="70">
        <v>0</v>
      </c>
      <c r="X500" s="70" t="s">
        <v>1104</v>
      </c>
      <c r="Y500" s="70" t="s">
        <v>1100</v>
      </c>
      <c r="Z500" s="81"/>
      <c r="AA500" s="80"/>
      <c r="AB500" s="81"/>
      <c r="AC500" s="81"/>
      <c r="AD500" s="82"/>
      <c r="AE500" s="82"/>
      <c r="AF500" s="82"/>
    </row>
    <row r="501" spans="1:32" s="74" customFormat="1" ht="12.75" customHeight="1" x14ac:dyDescent="0.2">
      <c r="A501" s="20" t="s">
        <v>485</v>
      </c>
      <c r="B501" s="20" t="s">
        <v>275</v>
      </c>
      <c r="C501" s="70">
        <v>0</v>
      </c>
      <c r="D501" s="70">
        <v>0</v>
      </c>
      <c r="E501" s="70">
        <v>0</v>
      </c>
      <c r="F501" s="70">
        <v>0</v>
      </c>
      <c r="G501" s="70">
        <v>0</v>
      </c>
      <c r="H501" s="70">
        <v>0</v>
      </c>
      <c r="I501" s="70">
        <v>0</v>
      </c>
      <c r="J501" s="70">
        <v>0</v>
      </c>
      <c r="K501" s="70">
        <v>0</v>
      </c>
      <c r="L501" s="70">
        <v>0</v>
      </c>
      <c r="M501" s="70">
        <v>156722</v>
      </c>
      <c r="N501" s="70">
        <v>0</v>
      </c>
      <c r="O501" s="70">
        <v>0</v>
      </c>
      <c r="P501" s="70">
        <v>0</v>
      </c>
      <c r="Q501" s="70">
        <v>0</v>
      </c>
      <c r="R501" s="70">
        <v>0</v>
      </c>
      <c r="S501" s="70">
        <v>0</v>
      </c>
      <c r="T501" s="70">
        <v>0</v>
      </c>
      <c r="U501" s="70">
        <v>0</v>
      </c>
      <c r="V501" s="70">
        <v>0</v>
      </c>
      <c r="W501" s="70">
        <v>0</v>
      </c>
      <c r="X501" s="70" t="s">
        <v>1104</v>
      </c>
      <c r="Y501" s="70" t="s">
        <v>1103</v>
      </c>
      <c r="Z501" s="81"/>
      <c r="AA501" s="80"/>
      <c r="AB501" s="81"/>
      <c r="AC501" s="81"/>
      <c r="AD501" s="82"/>
      <c r="AE501" s="82"/>
      <c r="AF501" s="82"/>
    </row>
    <row r="502" spans="1:32" s="74" customFormat="1" ht="12.75" customHeight="1" x14ac:dyDescent="0.2">
      <c r="A502" s="20" t="s">
        <v>380</v>
      </c>
      <c r="B502" s="20" t="s">
        <v>766</v>
      </c>
      <c r="C502" s="70">
        <v>0</v>
      </c>
      <c r="D502" s="70">
        <v>0</v>
      </c>
      <c r="E502" s="70">
        <v>0</v>
      </c>
      <c r="F502" s="70">
        <v>0</v>
      </c>
      <c r="G502" s="70">
        <v>0</v>
      </c>
      <c r="H502" s="70">
        <v>0</v>
      </c>
      <c r="I502" s="70">
        <v>0</v>
      </c>
      <c r="J502" s="70">
        <v>0</v>
      </c>
      <c r="K502" s="70">
        <v>0</v>
      </c>
      <c r="L502" s="70">
        <v>0</v>
      </c>
      <c r="M502" s="70">
        <v>44049</v>
      </c>
      <c r="N502" s="70">
        <v>13000</v>
      </c>
      <c r="O502" s="70">
        <v>0</v>
      </c>
      <c r="P502" s="70">
        <v>0</v>
      </c>
      <c r="Q502" s="70">
        <v>0</v>
      </c>
      <c r="R502" s="70">
        <v>0</v>
      </c>
      <c r="S502" s="70">
        <v>0</v>
      </c>
      <c r="T502" s="70">
        <v>0</v>
      </c>
      <c r="U502" s="70">
        <v>0</v>
      </c>
      <c r="V502" s="70">
        <v>0</v>
      </c>
      <c r="W502" s="70">
        <v>5000</v>
      </c>
      <c r="X502" s="70" t="s">
        <v>1104</v>
      </c>
      <c r="Y502" s="70" t="s">
        <v>1100</v>
      </c>
      <c r="Z502" s="81"/>
      <c r="AA502" s="80"/>
      <c r="AB502" s="81"/>
      <c r="AC502" s="81"/>
      <c r="AD502" s="82"/>
      <c r="AE502" s="82"/>
      <c r="AF502" s="82"/>
    </row>
    <row r="503" spans="1:32" s="74" customFormat="1" ht="12.75" customHeight="1" x14ac:dyDescent="0.2">
      <c r="A503" s="20" t="s">
        <v>667</v>
      </c>
      <c r="B503" s="20" t="s">
        <v>276</v>
      </c>
      <c r="C503" s="70">
        <v>0</v>
      </c>
      <c r="D503" s="70">
        <v>0</v>
      </c>
      <c r="E503" s="70">
        <v>0</v>
      </c>
      <c r="F503" s="70">
        <v>0</v>
      </c>
      <c r="G503" s="70">
        <v>0</v>
      </c>
      <c r="H503" s="70">
        <v>0</v>
      </c>
      <c r="I503" s="70">
        <v>0</v>
      </c>
      <c r="J503" s="70">
        <v>0</v>
      </c>
      <c r="K503" s="70">
        <v>0</v>
      </c>
      <c r="L503" s="70">
        <v>0</v>
      </c>
      <c r="M503" s="70">
        <v>31029</v>
      </c>
      <c r="N503" s="70">
        <v>41500</v>
      </c>
      <c r="O503" s="70">
        <v>0</v>
      </c>
      <c r="P503" s="70">
        <v>2321</v>
      </c>
      <c r="Q503" s="70">
        <v>0</v>
      </c>
      <c r="R503" s="70">
        <v>0</v>
      </c>
      <c r="S503" s="70">
        <v>0</v>
      </c>
      <c r="T503" s="70">
        <v>0</v>
      </c>
      <c r="U503" s="70">
        <v>116114</v>
      </c>
      <c r="V503" s="70">
        <v>28000</v>
      </c>
      <c r="W503" s="70">
        <v>0</v>
      </c>
      <c r="X503" s="70" t="s">
        <v>1104</v>
      </c>
      <c r="Y503" s="70" t="s">
        <v>1107</v>
      </c>
      <c r="Z503" s="81"/>
      <c r="AA503" s="80"/>
      <c r="AB503" s="81"/>
      <c r="AC503" s="81"/>
      <c r="AD503" s="82"/>
      <c r="AE503" s="82"/>
      <c r="AF503" s="82"/>
    </row>
    <row r="504" spans="1:32" s="74" customFormat="1" ht="12.75" customHeight="1" x14ac:dyDescent="0.2">
      <c r="A504" s="20" t="s">
        <v>635</v>
      </c>
      <c r="B504" s="20" t="s">
        <v>277</v>
      </c>
      <c r="C504" s="70">
        <v>0</v>
      </c>
      <c r="D504" s="70">
        <v>0</v>
      </c>
      <c r="E504" s="70">
        <v>0</v>
      </c>
      <c r="F504" s="70">
        <v>0</v>
      </c>
      <c r="G504" s="70">
        <v>0</v>
      </c>
      <c r="H504" s="70">
        <v>0</v>
      </c>
      <c r="I504" s="70">
        <v>0</v>
      </c>
      <c r="J504" s="70">
        <v>0</v>
      </c>
      <c r="K504" s="70">
        <v>0</v>
      </c>
      <c r="L504" s="70">
        <v>0</v>
      </c>
      <c r="M504" s="70">
        <v>472608</v>
      </c>
      <c r="N504" s="70">
        <v>30000</v>
      </c>
      <c r="O504" s="70">
        <v>0</v>
      </c>
      <c r="P504" s="70">
        <v>0</v>
      </c>
      <c r="Q504" s="70">
        <v>0</v>
      </c>
      <c r="R504" s="70">
        <v>0</v>
      </c>
      <c r="S504" s="70">
        <v>0</v>
      </c>
      <c r="T504" s="70">
        <v>0</v>
      </c>
      <c r="U504" s="70">
        <v>0</v>
      </c>
      <c r="V504" s="70">
        <v>54000</v>
      </c>
      <c r="W504" s="70">
        <v>15850</v>
      </c>
      <c r="X504" s="70" t="s">
        <v>1104</v>
      </c>
      <c r="Y504" s="70" t="s">
        <v>1103</v>
      </c>
      <c r="Z504" s="81"/>
      <c r="AA504" s="80"/>
      <c r="AB504" s="81"/>
      <c r="AC504" s="81"/>
      <c r="AD504" s="82"/>
      <c r="AE504" s="82"/>
      <c r="AF504" s="82"/>
    </row>
    <row r="505" spans="1:32" s="74" customFormat="1" ht="12.75" customHeight="1" x14ac:dyDescent="0.2">
      <c r="A505" s="20" t="s">
        <v>381</v>
      </c>
      <c r="B505" s="20" t="s">
        <v>278</v>
      </c>
      <c r="C505" s="70">
        <v>0</v>
      </c>
      <c r="D505" s="70">
        <v>0</v>
      </c>
      <c r="E505" s="70">
        <v>0</v>
      </c>
      <c r="F505" s="70">
        <v>0</v>
      </c>
      <c r="G505" s="70">
        <v>0</v>
      </c>
      <c r="H505" s="70">
        <v>0</v>
      </c>
      <c r="I505" s="70">
        <v>0</v>
      </c>
      <c r="J505" s="70">
        <v>0</v>
      </c>
      <c r="K505" s="70">
        <v>0</v>
      </c>
      <c r="L505" s="70">
        <v>0</v>
      </c>
      <c r="M505" s="70">
        <v>125992</v>
      </c>
      <c r="N505" s="70">
        <v>24120</v>
      </c>
      <c r="O505" s="70">
        <v>0</v>
      </c>
      <c r="P505" s="70">
        <v>0</v>
      </c>
      <c r="Q505" s="70">
        <v>0</v>
      </c>
      <c r="R505" s="70">
        <v>0</v>
      </c>
      <c r="S505" s="70">
        <v>0</v>
      </c>
      <c r="T505" s="70">
        <v>0</v>
      </c>
      <c r="U505" s="70">
        <v>0</v>
      </c>
      <c r="V505" s="70">
        <v>0</v>
      </c>
      <c r="W505" s="70">
        <v>0</v>
      </c>
      <c r="X505" s="70" t="s">
        <v>1104</v>
      </c>
      <c r="Y505" s="70" t="s">
        <v>1100</v>
      </c>
      <c r="Z505" s="81"/>
      <c r="AA505" s="80"/>
      <c r="AB505" s="81"/>
      <c r="AC505" s="81"/>
      <c r="AD505" s="82"/>
      <c r="AE505" s="82"/>
      <c r="AF505" s="82"/>
    </row>
    <row r="506" spans="1:32" s="74" customFormat="1" ht="12.75" customHeight="1" x14ac:dyDescent="0.2">
      <c r="A506" s="20" t="s">
        <v>683</v>
      </c>
      <c r="B506" s="20" t="s">
        <v>279</v>
      </c>
      <c r="C506" s="70">
        <v>0</v>
      </c>
      <c r="D506" s="70">
        <v>0</v>
      </c>
      <c r="E506" s="70">
        <v>0</v>
      </c>
      <c r="F506" s="70">
        <v>0</v>
      </c>
      <c r="G506" s="70">
        <v>0</v>
      </c>
      <c r="H506" s="70">
        <v>0</v>
      </c>
      <c r="I506" s="70">
        <v>0</v>
      </c>
      <c r="J506" s="70">
        <v>0</v>
      </c>
      <c r="K506" s="70">
        <v>0</v>
      </c>
      <c r="L506" s="70">
        <v>0</v>
      </c>
      <c r="M506" s="70">
        <v>531147</v>
      </c>
      <c r="N506" s="70">
        <v>103800</v>
      </c>
      <c r="O506" s="70">
        <v>0</v>
      </c>
      <c r="P506" s="70">
        <v>0</v>
      </c>
      <c r="Q506" s="70">
        <v>0</v>
      </c>
      <c r="R506" s="70">
        <v>0</v>
      </c>
      <c r="S506" s="70">
        <v>0</v>
      </c>
      <c r="T506" s="70">
        <v>0</v>
      </c>
      <c r="U506" s="70">
        <v>0</v>
      </c>
      <c r="V506" s="70">
        <v>0</v>
      </c>
      <c r="W506" s="70">
        <v>14000</v>
      </c>
      <c r="X506" s="70" t="s">
        <v>1104</v>
      </c>
      <c r="Y506" s="70" t="s">
        <v>1107</v>
      </c>
      <c r="Z506" s="81"/>
      <c r="AA506" s="80"/>
      <c r="AB506" s="81"/>
      <c r="AC506" s="81"/>
      <c r="AD506" s="82"/>
      <c r="AE506" s="82"/>
      <c r="AF506" s="82"/>
    </row>
    <row r="507" spans="1:32" s="74" customFormat="1" ht="12.75" customHeight="1" x14ac:dyDescent="0.2">
      <c r="A507" s="20" t="s">
        <v>490</v>
      </c>
      <c r="B507" s="20" t="s">
        <v>280</v>
      </c>
      <c r="C507" s="70">
        <v>0</v>
      </c>
      <c r="D507" s="70">
        <v>0</v>
      </c>
      <c r="E507" s="70">
        <v>0</v>
      </c>
      <c r="F507" s="70">
        <v>0</v>
      </c>
      <c r="G507" s="70">
        <v>0</v>
      </c>
      <c r="H507" s="70">
        <v>0</v>
      </c>
      <c r="I507" s="70">
        <v>0</v>
      </c>
      <c r="J507" s="70">
        <v>0</v>
      </c>
      <c r="K507" s="70">
        <v>0</v>
      </c>
      <c r="L507" s="70">
        <v>0</v>
      </c>
      <c r="M507" s="70">
        <v>3367</v>
      </c>
      <c r="N507" s="70">
        <v>0</v>
      </c>
      <c r="O507" s="70">
        <v>0</v>
      </c>
      <c r="P507" s="70">
        <v>0</v>
      </c>
      <c r="Q507" s="70">
        <v>0</v>
      </c>
      <c r="R507" s="70">
        <v>0</v>
      </c>
      <c r="S507" s="70">
        <v>0</v>
      </c>
      <c r="T507" s="70">
        <v>0</v>
      </c>
      <c r="U507" s="70">
        <v>5000</v>
      </c>
      <c r="V507" s="70">
        <v>0</v>
      </c>
      <c r="W507" s="70">
        <v>0</v>
      </c>
      <c r="X507" s="70" t="s">
        <v>1104</v>
      </c>
      <c r="Y507" s="70" t="s">
        <v>1103</v>
      </c>
      <c r="Z507" s="81"/>
      <c r="AA507" s="80"/>
      <c r="AB507" s="81"/>
      <c r="AC507" s="81"/>
      <c r="AD507" s="82"/>
      <c r="AE507" s="82"/>
      <c r="AF507" s="82"/>
    </row>
    <row r="508" spans="1:32" s="74" customFormat="1" ht="12.75" customHeight="1" x14ac:dyDescent="0.2">
      <c r="A508" s="20" t="s">
        <v>487</v>
      </c>
      <c r="B508" s="20" t="s">
        <v>347</v>
      </c>
      <c r="C508" s="70">
        <v>0</v>
      </c>
      <c r="D508" s="70">
        <v>0</v>
      </c>
      <c r="E508" s="70">
        <v>0</v>
      </c>
      <c r="F508" s="70">
        <v>0</v>
      </c>
      <c r="G508" s="70">
        <v>0</v>
      </c>
      <c r="H508" s="70">
        <v>0</v>
      </c>
      <c r="I508" s="70">
        <v>278</v>
      </c>
      <c r="J508" s="70">
        <v>0</v>
      </c>
      <c r="K508" s="70">
        <v>0</v>
      </c>
      <c r="L508" s="70">
        <v>0</v>
      </c>
      <c r="M508" s="70">
        <v>312905</v>
      </c>
      <c r="N508" s="70">
        <v>10000</v>
      </c>
      <c r="O508" s="70">
        <v>0</v>
      </c>
      <c r="P508" s="70">
        <v>0</v>
      </c>
      <c r="Q508" s="70">
        <v>0</v>
      </c>
      <c r="R508" s="70">
        <v>0</v>
      </c>
      <c r="S508" s="70">
        <v>0</v>
      </c>
      <c r="T508" s="70">
        <v>0</v>
      </c>
      <c r="U508" s="70">
        <v>40000</v>
      </c>
      <c r="V508" s="70">
        <v>11900</v>
      </c>
      <c r="W508" s="70">
        <v>0</v>
      </c>
      <c r="X508" s="70" t="s">
        <v>1104</v>
      </c>
      <c r="Y508" s="70" t="s">
        <v>1109</v>
      </c>
      <c r="Z508" s="81"/>
      <c r="AA508" s="80"/>
      <c r="AB508" s="81"/>
      <c r="AC508" s="81"/>
      <c r="AD508" s="82"/>
      <c r="AE508" s="82"/>
      <c r="AF508" s="82"/>
    </row>
    <row r="509" spans="1:32" s="74" customFormat="1" ht="12.75" customHeight="1" x14ac:dyDescent="0.2">
      <c r="A509" s="20" t="s">
        <v>649</v>
      </c>
      <c r="B509" s="20" t="s">
        <v>281</v>
      </c>
      <c r="C509" s="70">
        <v>0</v>
      </c>
      <c r="D509" s="70">
        <v>0</v>
      </c>
      <c r="E509" s="70">
        <v>0</v>
      </c>
      <c r="F509" s="70">
        <v>0</v>
      </c>
      <c r="G509" s="70">
        <v>0</v>
      </c>
      <c r="H509" s="70">
        <v>0</v>
      </c>
      <c r="I509" s="70">
        <v>0</v>
      </c>
      <c r="J509" s="70">
        <v>0</v>
      </c>
      <c r="K509" s="70">
        <v>0</v>
      </c>
      <c r="L509" s="70">
        <v>0</v>
      </c>
      <c r="M509" s="70">
        <v>9300</v>
      </c>
      <c r="N509" s="70">
        <v>0</v>
      </c>
      <c r="O509" s="70">
        <v>0</v>
      </c>
      <c r="P509" s="70">
        <v>9</v>
      </c>
      <c r="Q509" s="70">
        <v>0</v>
      </c>
      <c r="R509" s="70">
        <v>0</v>
      </c>
      <c r="S509" s="70">
        <v>0</v>
      </c>
      <c r="T509" s="70">
        <v>0</v>
      </c>
      <c r="U509" s="70">
        <v>0</v>
      </c>
      <c r="V509" s="70">
        <v>11000</v>
      </c>
      <c r="W509" s="70">
        <v>2000</v>
      </c>
      <c r="X509" s="70" t="s">
        <v>1104</v>
      </c>
      <c r="Y509" s="70" t="s">
        <v>1103</v>
      </c>
      <c r="Z509" s="81"/>
      <c r="AA509" s="80"/>
      <c r="AB509" s="81"/>
      <c r="AC509" s="81"/>
      <c r="AD509" s="82"/>
      <c r="AE509" s="82"/>
      <c r="AF509" s="82"/>
    </row>
    <row r="510" spans="1:32" s="74" customFormat="1" ht="12.75" customHeight="1" x14ac:dyDescent="0.2">
      <c r="A510" s="20" t="s">
        <v>966</v>
      </c>
      <c r="B510" s="20" t="s">
        <v>967</v>
      </c>
      <c r="C510" s="70">
        <v>0</v>
      </c>
      <c r="D510" s="70">
        <v>0</v>
      </c>
      <c r="E510" s="70">
        <v>0</v>
      </c>
      <c r="F510" s="70">
        <v>0</v>
      </c>
      <c r="G510" s="70">
        <v>0</v>
      </c>
      <c r="H510" s="70">
        <v>0</v>
      </c>
      <c r="I510" s="70">
        <v>1</v>
      </c>
      <c r="J510" s="70">
        <v>0</v>
      </c>
      <c r="K510" s="70">
        <v>0</v>
      </c>
      <c r="L510" s="70">
        <v>0</v>
      </c>
      <c r="M510" s="70">
        <v>273932</v>
      </c>
      <c r="N510" s="70">
        <v>23800</v>
      </c>
      <c r="O510" s="70">
        <v>0</v>
      </c>
      <c r="P510" s="70">
        <v>0</v>
      </c>
      <c r="Q510" s="70">
        <v>0</v>
      </c>
      <c r="R510" s="70">
        <v>0</v>
      </c>
      <c r="S510" s="70">
        <v>1991</v>
      </c>
      <c r="T510" s="70">
        <v>340</v>
      </c>
      <c r="U510" s="70">
        <v>0</v>
      </c>
      <c r="V510" s="70">
        <v>20000</v>
      </c>
      <c r="W510" s="70">
        <v>0</v>
      </c>
      <c r="X510" s="70" t="s">
        <v>1101</v>
      </c>
      <c r="Y510" s="70" t="s">
        <v>1100</v>
      </c>
      <c r="Z510" s="81"/>
      <c r="AA510" s="80"/>
      <c r="AB510" s="81"/>
      <c r="AC510" s="81"/>
      <c r="AD510" s="82"/>
      <c r="AE510" s="82"/>
      <c r="AF510" s="82"/>
    </row>
    <row r="511" spans="1:32" s="74" customFormat="1" ht="12.75" customHeight="1" x14ac:dyDescent="0.2">
      <c r="A511" s="20" t="s">
        <v>491</v>
      </c>
      <c r="B511" s="20" t="s">
        <v>282</v>
      </c>
      <c r="C511" s="70">
        <v>0</v>
      </c>
      <c r="D511" s="70">
        <v>0</v>
      </c>
      <c r="E511" s="70">
        <v>0</v>
      </c>
      <c r="F511" s="70">
        <v>0</v>
      </c>
      <c r="G511" s="70">
        <v>0</v>
      </c>
      <c r="H511" s="70">
        <v>0</v>
      </c>
      <c r="I511" s="70">
        <v>0</v>
      </c>
      <c r="J511" s="70">
        <v>0</v>
      </c>
      <c r="K511" s="70">
        <v>0</v>
      </c>
      <c r="L511" s="70">
        <v>0</v>
      </c>
      <c r="M511" s="70">
        <v>0</v>
      </c>
      <c r="N511" s="70">
        <v>0</v>
      </c>
      <c r="O511" s="70">
        <v>0</v>
      </c>
      <c r="P511" s="70">
        <v>0</v>
      </c>
      <c r="Q511" s="70">
        <v>0</v>
      </c>
      <c r="R511" s="70">
        <v>0</v>
      </c>
      <c r="S511" s="70">
        <v>0</v>
      </c>
      <c r="T511" s="70">
        <v>0</v>
      </c>
      <c r="U511" s="70">
        <v>0</v>
      </c>
      <c r="V511" s="70">
        <v>0</v>
      </c>
      <c r="W511" s="70">
        <v>0</v>
      </c>
      <c r="X511" s="70" t="s">
        <v>1104</v>
      </c>
      <c r="Y511" s="70" t="s">
        <v>1103</v>
      </c>
      <c r="Z511" s="81"/>
      <c r="AA511" s="80"/>
      <c r="AB511" s="81"/>
      <c r="AC511" s="81"/>
      <c r="AD511" s="82"/>
      <c r="AE511" s="82"/>
      <c r="AF511" s="82"/>
    </row>
    <row r="512" spans="1:32" s="74" customFormat="1" ht="12.75" customHeight="1" x14ac:dyDescent="0.2">
      <c r="A512" s="20" t="s">
        <v>387</v>
      </c>
      <c r="B512" s="20" t="s">
        <v>283</v>
      </c>
      <c r="C512" s="70">
        <v>0</v>
      </c>
      <c r="D512" s="70">
        <v>0</v>
      </c>
      <c r="E512" s="70">
        <v>0</v>
      </c>
      <c r="F512" s="70">
        <v>0</v>
      </c>
      <c r="G512" s="70">
        <v>0</v>
      </c>
      <c r="H512" s="70">
        <v>0</v>
      </c>
      <c r="I512" s="70">
        <v>0</v>
      </c>
      <c r="J512" s="70">
        <v>0</v>
      </c>
      <c r="K512" s="70">
        <v>0</v>
      </c>
      <c r="L512" s="70">
        <v>0</v>
      </c>
      <c r="M512" s="70">
        <v>0</v>
      </c>
      <c r="N512" s="70">
        <v>0</v>
      </c>
      <c r="O512" s="70">
        <v>0</v>
      </c>
      <c r="P512" s="70">
        <v>0</v>
      </c>
      <c r="Q512" s="70">
        <v>0</v>
      </c>
      <c r="R512" s="70">
        <v>0</v>
      </c>
      <c r="S512" s="70">
        <v>0</v>
      </c>
      <c r="T512" s="70">
        <v>0</v>
      </c>
      <c r="U512" s="70">
        <v>0</v>
      </c>
      <c r="V512" s="70">
        <v>0</v>
      </c>
      <c r="W512" s="70">
        <v>0</v>
      </c>
      <c r="X512" s="70" t="s">
        <v>1104</v>
      </c>
      <c r="Y512" s="70" t="s">
        <v>1103</v>
      </c>
      <c r="Z512" s="81"/>
      <c r="AA512" s="80"/>
      <c r="AB512" s="81"/>
      <c r="AC512" s="81"/>
      <c r="AD512" s="82"/>
      <c r="AE512" s="82"/>
      <c r="AF512" s="82"/>
    </row>
    <row r="513" spans="1:32" s="74" customFormat="1" ht="12.75" customHeight="1" x14ac:dyDescent="0.2">
      <c r="A513" s="20" t="s">
        <v>538</v>
      </c>
      <c r="B513" s="20" t="s">
        <v>284</v>
      </c>
      <c r="C513" s="70">
        <v>0</v>
      </c>
      <c r="D513" s="70">
        <v>0</v>
      </c>
      <c r="E513" s="70">
        <v>0</v>
      </c>
      <c r="F513" s="70">
        <v>0</v>
      </c>
      <c r="G513" s="70">
        <v>0</v>
      </c>
      <c r="H513" s="70">
        <v>0</v>
      </c>
      <c r="I513" s="70">
        <v>0</v>
      </c>
      <c r="J513" s="70">
        <v>0</v>
      </c>
      <c r="K513" s="70">
        <v>0</v>
      </c>
      <c r="L513" s="70">
        <v>0</v>
      </c>
      <c r="M513" s="70">
        <v>1552</v>
      </c>
      <c r="N513" s="70">
        <v>0</v>
      </c>
      <c r="O513" s="70">
        <v>0</v>
      </c>
      <c r="P513" s="70">
        <v>0</v>
      </c>
      <c r="Q513" s="70">
        <v>0</v>
      </c>
      <c r="R513" s="70">
        <v>0</v>
      </c>
      <c r="S513" s="70">
        <v>0</v>
      </c>
      <c r="T513" s="70">
        <v>0</v>
      </c>
      <c r="U513" s="70">
        <v>0</v>
      </c>
      <c r="V513" s="70">
        <v>0</v>
      </c>
      <c r="W513" s="70">
        <v>0</v>
      </c>
      <c r="X513" s="70" t="s">
        <v>1104</v>
      </c>
      <c r="Y513" s="70" t="s">
        <v>1103</v>
      </c>
      <c r="Z513" s="81"/>
      <c r="AA513" s="80"/>
      <c r="AB513" s="81"/>
      <c r="AC513" s="81"/>
      <c r="AD513" s="82"/>
      <c r="AE513" s="82"/>
      <c r="AF513" s="82"/>
    </row>
    <row r="514" spans="1:32" s="73" customFormat="1" ht="12.75" customHeight="1" x14ac:dyDescent="0.2">
      <c r="A514" s="20" t="s">
        <v>492</v>
      </c>
      <c r="B514" s="20" t="s">
        <v>285</v>
      </c>
      <c r="C514" s="70">
        <v>0</v>
      </c>
      <c r="D514" s="70">
        <v>0</v>
      </c>
      <c r="E514" s="70">
        <v>0</v>
      </c>
      <c r="F514" s="70">
        <v>0</v>
      </c>
      <c r="G514" s="70">
        <v>0</v>
      </c>
      <c r="H514" s="70">
        <v>0</v>
      </c>
      <c r="I514" s="70">
        <v>0</v>
      </c>
      <c r="J514" s="70">
        <v>0</v>
      </c>
      <c r="K514" s="70">
        <v>0</v>
      </c>
      <c r="L514" s="70">
        <v>0</v>
      </c>
      <c r="M514" s="70">
        <v>16000</v>
      </c>
      <c r="N514" s="70">
        <v>0</v>
      </c>
      <c r="O514" s="70">
        <v>0</v>
      </c>
      <c r="P514" s="70">
        <v>0</v>
      </c>
      <c r="Q514" s="70">
        <v>0</v>
      </c>
      <c r="R514" s="70">
        <v>0</v>
      </c>
      <c r="S514" s="70">
        <v>0</v>
      </c>
      <c r="T514" s="70">
        <v>0</v>
      </c>
      <c r="U514" s="70">
        <v>0</v>
      </c>
      <c r="V514" s="70">
        <v>230</v>
      </c>
      <c r="W514" s="70">
        <v>1000</v>
      </c>
      <c r="X514" s="70" t="s">
        <v>1104</v>
      </c>
      <c r="Y514" s="70" t="s">
        <v>1103</v>
      </c>
    </row>
    <row r="515" spans="1:32" s="73" customFormat="1" ht="12.75" customHeight="1" x14ac:dyDescent="0.2">
      <c r="A515" s="20" t="s">
        <v>565</v>
      </c>
      <c r="B515" s="20" t="s">
        <v>286</v>
      </c>
      <c r="C515" s="70">
        <v>0</v>
      </c>
      <c r="D515" s="70">
        <v>0</v>
      </c>
      <c r="E515" s="70">
        <v>0</v>
      </c>
      <c r="F515" s="70">
        <v>0</v>
      </c>
      <c r="G515" s="70">
        <v>0</v>
      </c>
      <c r="H515" s="70">
        <v>0</v>
      </c>
      <c r="I515" s="70">
        <v>0</v>
      </c>
      <c r="J515" s="70">
        <v>0</v>
      </c>
      <c r="K515" s="70">
        <v>0</v>
      </c>
      <c r="L515" s="70">
        <v>0</v>
      </c>
      <c r="M515" s="70">
        <v>240115</v>
      </c>
      <c r="N515" s="70">
        <v>5000</v>
      </c>
      <c r="O515" s="70">
        <v>0</v>
      </c>
      <c r="P515" s="70">
        <v>15000</v>
      </c>
      <c r="Q515" s="70">
        <v>0</v>
      </c>
      <c r="R515" s="70">
        <v>0</v>
      </c>
      <c r="S515" s="70">
        <v>0</v>
      </c>
      <c r="T515" s="70">
        <v>0</v>
      </c>
      <c r="U515" s="70">
        <v>0</v>
      </c>
      <c r="V515" s="70">
        <v>0</v>
      </c>
      <c r="W515" s="70">
        <v>0</v>
      </c>
      <c r="X515" s="70" t="s">
        <v>1104</v>
      </c>
      <c r="Y515" s="70" t="s">
        <v>1100</v>
      </c>
    </row>
    <row r="516" spans="1:32" s="73" customFormat="1" ht="12.75" customHeight="1" x14ac:dyDescent="0.2">
      <c r="A516" s="73" t="s">
        <v>1730</v>
      </c>
      <c r="B516" s="73" t="s">
        <v>1744</v>
      </c>
      <c r="C516" s="70">
        <v>0</v>
      </c>
      <c r="D516" s="70">
        <v>0</v>
      </c>
      <c r="E516" s="70">
        <v>0</v>
      </c>
      <c r="F516" s="70">
        <v>0</v>
      </c>
      <c r="G516" s="70">
        <v>0</v>
      </c>
      <c r="H516" s="70">
        <v>0</v>
      </c>
      <c r="I516" s="70">
        <v>0</v>
      </c>
      <c r="J516" s="70">
        <v>0</v>
      </c>
      <c r="K516" s="70">
        <v>0</v>
      </c>
      <c r="L516" s="70">
        <v>0</v>
      </c>
      <c r="M516" s="70">
        <v>0</v>
      </c>
      <c r="N516" s="70">
        <v>0</v>
      </c>
      <c r="O516" s="70">
        <v>0</v>
      </c>
      <c r="P516" s="70">
        <v>0</v>
      </c>
      <c r="Q516" s="70">
        <v>0</v>
      </c>
      <c r="R516" s="70">
        <v>0</v>
      </c>
      <c r="S516" s="70">
        <v>0</v>
      </c>
      <c r="T516" s="70">
        <v>0</v>
      </c>
      <c r="U516" s="70">
        <v>0</v>
      </c>
      <c r="V516" s="70">
        <v>0</v>
      </c>
      <c r="W516" s="70">
        <v>0</v>
      </c>
      <c r="X516" s="70" t="s">
        <v>1104</v>
      </c>
      <c r="Y516" s="70" t="s">
        <v>1153</v>
      </c>
    </row>
    <row r="517" spans="1:32" s="58" customFormat="1" ht="12.75" customHeight="1" x14ac:dyDescent="0.2">
      <c r="A517" s="20"/>
      <c r="B517" s="20"/>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c r="AA517" s="69"/>
      <c r="AB517" s="70"/>
      <c r="AC517" s="70"/>
      <c r="AD517" s="123"/>
      <c r="AE517" s="123"/>
      <c r="AF517" s="123"/>
    </row>
    <row r="518" spans="1:32" s="26" customFormat="1" ht="12.75" customHeight="1" x14ac:dyDescent="0.2">
      <c r="A518" s="26" t="s">
        <v>1720</v>
      </c>
      <c r="B518" s="20"/>
      <c r="C518" s="70"/>
      <c r="D518" s="70"/>
      <c r="E518" s="70"/>
      <c r="F518" s="70"/>
      <c r="G518" s="70"/>
      <c r="H518" s="70"/>
      <c r="I518" s="70"/>
      <c r="J518" s="70"/>
      <c r="K518" s="70"/>
      <c r="L518" s="70"/>
      <c r="M518" s="70"/>
      <c r="N518" s="70"/>
      <c r="O518" s="70"/>
      <c r="P518" s="70"/>
      <c r="Q518" s="70"/>
      <c r="R518" s="70"/>
      <c r="S518" s="70"/>
      <c r="T518" s="70"/>
      <c r="U518" s="70"/>
      <c r="V518" s="70"/>
      <c r="W518" s="70"/>
      <c r="X518" s="70"/>
      <c r="Y518" s="70"/>
      <c r="Z518" s="68"/>
      <c r="AA518" s="69"/>
      <c r="AB518" s="68"/>
      <c r="AC518" s="68"/>
      <c r="AD518" s="51"/>
      <c r="AE518" s="51"/>
      <c r="AF518" s="51"/>
    </row>
    <row r="519" spans="1:32" s="26" customFormat="1" ht="12.75" customHeight="1" x14ac:dyDescent="0.2">
      <c r="A519" s="20" t="s">
        <v>1755</v>
      </c>
      <c r="B519" s="20"/>
      <c r="C519" s="70"/>
      <c r="D519" s="70"/>
      <c r="E519" s="70"/>
      <c r="F519" s="70"/>
      <c r="G519" s="70"/>
      <c r="H519" s="70"/>
      <c r="I519" s="70"/>
      <c r="J519" s="70"/>
      <c r="K519" s="70"/>
      <c r="L519" s="70"/>
      <c r="M519" s="70"/>
      <c r="N519" s="70"/>
      <c r="O519" s="70"/>
      <c r="P519" s="70"/>
      <c r="Q519" s="70"/>
      <c r="R519" s="70"/>
      <c r="S519" s="70"/>
      <c r="T519" s="70"/>
      <c r="U519" s="70"/>
      <c r="V519" s="70"/>
      <c r="W519" s="70"/>
      <c r="X519" s="70"/>
      <c r="Y519" s="70"/>
      <c r="Z519" s="68"/>
      <c r="AA519" s="69"/>
      <c r="AB519" s="68"/>
      <c r="AC519" s="68"/>
      <c r="AD519" s="51"/>
      <c r="AE519" s="51"/>
      <c r="AF519" s="51"/>
    </row>
    <row r="520" spans="1:32" s="26" customFormat="1" x14ac:dyDescent="0.2">
      <c r="A520" s="20"/>
      <c r="B520" s="20"/>
      <c r="C520" s="70"/>
      <c r="D520" s="70"/>
      <c r="E520" s="70"/>
      <c r="F520" s="70"/>
      <c r="G520" s="70"/>
      <c r="H520" s="70"/>
      <c r="I520" s="70"/>
      <c r="J520" s="70"/>
      <c r="K520" s="70"/>
      <c r="L520" s="70"/>
      <c r="M520" s="70"/>
      <c r="N520" s="70"/>
      <c r="O520" s="70"/>
      <c r="P520" s="70"/>
      <c r="Q520" s="70"/>
      <c r="R520" s="70"/>
      <c r="S520" s="70"/>
      <c r="T520" s="70"/>
      <c r="U520" s="70"/>
      <c r="V520" s="70"/>
      <c r="W520" s="70"/>
      <c r="X520" s="70"/>
      <c r="Y520" s="70"/>
      <c r="Z520" s="68"/>
      <c r="AA520" s="69"/>
      <c r="AB520" s="68"/>
      <c r="AC520" s="68"/>
      <c r="AD520" s="51"/>
      <c r="AE520" s="51"/>
      <c r="AF520" s="51"/>
    </row>
    <row r="521" spans="1:32" s="26" customFormat="1" x14ac:dyDescent="0.2">
      <c r="A521" s="20"/>
      <c r="B521" s="2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68"/>
      <c r="AA521" s="69"/>
      <c r="AB521" s="68"/>
      <c r="AC521" s="68"/>
      <c r="AD521" s="51"/>
      <c r="AE521" s="51"/>
      <c r="AF521" s="51"/>
    </row>
    <row r="522" spans="1:32" s="26" customFormat="1" x14ac:dyDescent="0.2">
      <c r="A522" s="20"/>
      <c r="B522" s="20"/>
      <c r="C522" s="70"/>
      <c r="D522" s="70"/>
      <c r="E522" s="70"/>
      <c r="F522" s="70"/>
      <c r="G522" s="70"/>
      <c r="H522" s="70"/>
      <c r="I522" s="70"/>
      <c r="J522" s="70"/>
      <c r="K522" s="70"/>
      <c r="L522" s="70"/>
      <c r="M522" s="70"/>
      <c r="N522" s="70"/>
      <c r="O522" s="70"/>
      <c r="P522" s="70"/>
      <c r="Q522" s="70"/>
      <c r="R522" s="70"/>
      <c r="S522" s="70"/>
      <c r="T522" s="70"/>
      <c r="U522" s="70"/>
      <c r="V522" s="70"/>
      <c r="W522" s="70"/>
      <c r="X522" s="70"/>
      <c r="Y522" s="70"/>
      <c r="Z522" s="68"/>
      <c r="AA522" s="69"/>
      <c r="AB522" s="68"/>
      <c r="AC522" s="68"/>
      <c r="AD522" s="51"/>
      <c r="AE522" s="51"/>
      <c r="AF522" s="51"/>
    </row>
    <row r="523" spans="1:32" s="26" customFormat="1" x14ac:dyDescent="0.2">
      <c r="A523" s="20"/>
      <c r="B523" s="20"/>
      <c r="C523" s="70"/>
      <c r="D523" s="70"/>
      <c r="E523" s="70"/>
      <c r="F523" s="70"/>
      <c r="G523" s="70"/>
      <c r="H523" s="70"/>
      <c r="I523" s="70"/>
      <c r="J523" s="70"/>
      <c r="K523" s="70"/>
      <c r="L523" s="70"/>
      <c r="M523" s="70"/>
      <c r="N523" s="70"/>
      <c r="O523" s="70"/>
      <c r="P523" s="70"/>
      <c r="Q523" s="70"/>
      <c r="R523" s="70"/>
      <c r="S523" s="70"/>
      <c r="T523" s="70"/>
      <c r="U523" s="70"/>
      <c r="V523" s="70"/>
      <c r="W523" s="70"/>
      <c r="X523" s="70"/>
      <c r="Y523" s="70"/>
      <c r="Z523" s="68"/>
      <c r="AA523" s="69"/>
      <c r="AB523" s="68"/>
      <c r="AC523" s="68"/>
      <c r="AD523" s="51"/>
      <c r="AE523" s="51"/>
      <c r="AF523" s="51"/>
    </row>
    <row r="524" spans="1:32" s="26" customFormat="1" x14ac:dyDescent="0.2">
      <c r="A524" s="20"/>
      <c r="B524" s="20"/>
      <c r="C524" s="70"/>
      <c r="D524" s="70"/>
      <c r="E524" s="70"/>
      <c r="F524" s="70"/>
      <c r="G524" s="70"/>
      <c r="H524" s="70"/>
      <c r="I524" s="70"/>
      <c r="J524" s="70"/>
      <c r="K524" s="70"/>
      <c r="L524" s="70"/>
      <c r="M524" s="70"/>
      <c r="N524" s="70"/>
      <c r="O524" s="70"/>
      <c r="P524" s="70"/>
      <c r="Q524" s="70"/>
      <c r="R524" s="70"/>
      <c r="S524" s="70"/>
      <c r="T524" s="70"/>
      <c r="U524" s="70"/>
      <c r="V524" s="70"/>
      <c r="W524" s="70"/>
      <c r="X524" s="70"/>
      <c r="Y524" s="70"/>
      <c r="Z524" s="68"/>
      <c r="AA524" s="69"/>
      <c r="AB524" s="68"/>
      <c r="AC524" s="68"/>
      <c r="AD524" s="51"/>
      <c r="AE524" s="51"/>
      <c r="AF524" s="51"/>
    </row>
    <row r="525" spans="1:32" s="26" customFormat="1" x14ac:dyDescent="0.2">
      <c r="A525" s="20"/>
      <c r="B525" s="20"/>
      <c r="C525" s="70"/>
      <c r="D525" s="70"/>
      <c r="E525" s="70"/>
      <c r="F525" s="70"/>
      <c r="G525" s="70"/>
      <c r="H525" s="70"/>
      <c r="I525" s="70"/>
      <c r="J525" s="70"/>
      <c r="K525" s="70"/>
      <c r="L525" s="70"/>
      <c r="M525" s="70"/>
      <c r="N525" s="70"/>
      <c r="O525" s="70"/>
      <c r="P525" s="70"/>
      <c r="Q525" s="70"/>
      <c r="R525" s="70"/>
      <c r="S525" s="70"/>
      <c r="T525" s="70"/>
      <c r="U525" s="70"/>
      <c r="V525" s="70"/>
      <c r="W525" s="70"/>
      <c r="X525" s="70"/>
      <c r="Y525" s="70"/>
      <c r="Z525" s="68"/>
      <c r="AA525" s="69"/>
      <c r="AB525" s="68"/>
      <c r="AC525" s="68"/>
      <c r="AD525" s="51"/>
      <c r="AE525" s="51"/>
      <c r="AF525" s="51"/>
    </row>
    <row r="526" spans="1:32" s="26" customFormat="1" x14ac:dyDescent="0.2">
      <c r="A526" s="20"/>
      <c r="B526" s="20"/>
      <c r="C526" s="70"/>
      <c r="D526" s="70"/>
      <c r="E526" s="70"/>
      <c r="F526" s="70"/>
      <c r="G526" s="70"/>
      <c r="H526" s="70"/>
      <c r="I526" s="70"/>
      <c r="J526" s="70"/>
      <c r="K526" s="70"/>
      <c r="L526" s="70"/>
      <c r="M526" s="70"/>
      <c r="N526" s="70"/>
      <c r="O526" s="70"/>
      <c r="P526" s="70"/>
      <c r="Q526" s="70"/>
      <c r="R526" s="70"/>
      <c r="S526" s="70"/>
      <c r="T526" s="70"/>
      <c r="U526" s="70"/>
      <c r="V526" s="70"/>
      <c r="W526" s="70"/>
      <c r="X526" s="70"/>
      <c r="Y526" s="70"/>
      <c r="Z526" s="68"/>
      <c r="AA526" s="69"/>
      <c r="AB526" s="68"/>
      <c r="AC526" s="68"/>
      <c r="AD526" s="51"/>
      <c r="AE526" s="51"/>
      <c r="AF526" s="51"/>
    </row>
    <row r="527" spans="1:32" s="26" customFormat="1" x14ac:dyDescent="0.2">
      <c r="A527" s="20"/>
      <c r="B527" s="20"/>
      <c r="C527" s="70"/>
      <c r="D527" s="70"/>
      <c r="E527" s="70"/>
      <c r="F527" s="70"/>
      <c r="G527" s="70"/>
      <c r="H527" s="70"/>
      <c r="I527" s="70"/>
      <c r="J527" s="70"/>
      <c r="K527" s="70"/>
      <c r="L527" s="70"/>
      <c r="M527" s="70"/>
      <c r="N527" s="70"/>
      <c r="O527" s="70"/>
      <c r="P527" s="70"/>
      <c r="Q527" s="70"/>
      <c r="R527" s="70"/>
      <c r="S527" s="70"/>
      <c r="T527" s="70"/>
      <c r="U527" s="70"/>
      <c r="V527" s="70"/>
      <c r="W527" s="70"/>
      <c r="X527" s="70"/>
      <c r="Y527" s="70"/>
      <c r="Z527" s="68"/>
      <c r="AA527" s="69"/>
      <c r="AB527" s="68"/>
      <c r="AC527" s="68"/>
      <c r="AD527" s="51"/>
      <c r="AE527" s="51"/>
      <c r="AF527" s="51"/>
    </row>
    <row r="528" spans="1:32" s="26" customFormat="1" x14ac:dyDescent="0.2">
      <c r="A528" s="20"/>
      <c r="B528" s="20"/>
      <c r="C528" s="70"/>
      <c r="D528" s="70"/>
      <c r="E528" s="70"/>
      <c r="F528" s="70"/>
      <c r="G528" s="70"/>
      <c r="H528" s="70"/>
      <c r="I528" s="70"/>
      <c r="J528" s="70"/>
      <c r="K528" s="70"/>
      <c r="L528" s="70"/>
      <c r="M528" s="70"/>
      <c r="N528" s="70"/>
      <c r="O528" s="70"/>
      <c r="P528" s="70"/>
      <c r="Q528" s="70"/>
      <c r="R528" s="70"/>
      <c r="S528" s="70"/>
      <c r="T528" s="70"/>
      <c r="U528" s="70"/>
      <c r="V528" s="70"/>
      <c r="W528" s="70"/>
      <c r="X528" s="70"/>
      <c r="Y528" s="70"/>
      <c r="Z528" s="68"/>
      <c r="AA528" s="69"/>
      <c r="AB528" s="68"/>
      <c r="AC528" s="68"/>
      <c r="AD528" s="51"/>
      <c r="AE528" s="51"/>
      <c r="AF528" s="51"/>
    </row>
    <row r="529" spans="1:32" s="26" customFormat="1" x14ac:dyDescent="0.2">
      <c r="A529" s="20"/>
      <c r="B529" s="20"/>
      <c r="C529" s="70"/>
      <c r="D529" s="70"/>
      <c r="E529" s="70"/>
      <c r="F529" s="70"/>
      <c r="G529" s="70"/>
      <c r="H529" s="70"/>
      <c r="I529" s="70"/>
      <c r="J529" s="70"/>
      <c r="K529" s="70"/>
      <c r="L529" s="70"/>
      <c r="M529" s="70"/>
      <c r="N529" s="70"/>
      <c r="O529" s="70"/>
      <c r="P529" s="70"/>
      <c r="Q529" s="70"/>
      <c r="R529" s="70"/>
      <c r="S529" s="70"/>
      <c r="T529" s="70"/>
      <c r="U529" s="70"/>
      <c r="V529" s="70"/>
      <c r="W529" s="70"/>
      <c r="X529" s="70"/>
      <c r="Y529" s="70"/>
      <c r="Z529" s="68"/>
      <c r="AA529" s="69"/>
      <c r="AB529" s="68"/>
      <c r="AC529" s="68"/>
      <c r="AD529" s="51"/>
      <c r="AE529" s="51"/>
      <c r="AF529" s="51"/>
    </row>
    <row r="530" spans="1:32" s="26" customFormat="1" x14ac:dyDescent="0.2">
      <c r="A530" s="20"/>
      <c r="B530" s="20"/>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68"/>
      <c r="AA530" s="69"/>
      <c r="AB530" s="68"/>
      <c r="AC530" s="68"/>
      <c r="AD530" s="51"/>
      <c r="AE530" s="51"/>
      <c r="AF530" s="51"/>
    </row>
    <row r="531" spans="1:32" s="26" customFormat="1" x14ac:dyDescent="0.2">
      <c r="A531" s="20"/>
      <c r="B531" s="20"/>
      <c r="C531" s="70"/>
      <c r="D531" s="70"/>
      <c r="E531" s="70"/>
      <c r="F531" s="70"/>
      <c r="G531" s="70"/>
      <c r="H531" s="70"/>
      <c r="I531" s="70"/>
      <c r="J531" s="70"/>
      <c r="K531" s="70"/>
      <c r="L531" s="70"/>
      <c r="M531" s="70"/>
      <c r="N531" s="70"/>
      <c r="O531" s="70"/>
      <c r="P531" s="70"/>
      <c r="Q531" s="70"/>
      <c r="R531" s="70"/>
      <c r="S531" s="70"/>
      <c r="T531" s="70"/>
      <c r="U531" s="70"/>
      <c r="V531" s="70"/>
      <c r="W531" s="70"/>
      <c r="X531" s="70"/>
      <c r="Y531" s="70"/>
      <c r="Z531" s="68"/>
      <c r="AA531" s="69"/>
      <c r="AB531" s="68"/>
      <c r="AC531" s="68"/>
      <c r="AD531" s="51"/>
      <c r="AE531" s="51"/>
      <c r="AF531" s="51"/>
    </row>
    <row r="532" spans="1:32" s="26" customFormat="1" x14ac:dyDescent="0.2">
      <c r="A532" s="20"/>
      <c r="B532" s="20"/>
      <c r="C532" s="70"/>
      <c r="D532" s="70"/>
      <c r="E532" s="70"/>
      <c r="F532" s="70"/>
      <c r="G532" s="70"/>
      <c r="H532" s="70"/>
      <c r="I532" s="70"/>
      <c r="J532" s="70"/>
      <c r="K532" s="70"/>
      <c r="L532" s="70"/>
      <c r="M532" s="70"/>
      <c r="N532" s="70"/>
      <c r="O532" s="70"/>
      <c r="P532" s="70"/>
      <c r="Q532" s="70"/>
      <c r="R532" s="70"/>
      <c r="S532" s="70"/>
      <c r="T532" s="70"/>
      <c r="U532" s="70"/>
      <c r="V532" s="70"/>
      <c r="W532" s="70"/>
      <c r="X532" s="70"/>
      <c r="Y532" s="70"/>
      <c r="Z532" s="68"/>
      <c r="AA532" s="69"/>
      <c r="AB532" s="68"/>
      <c r="AC532" s="68"/>
      <c r="AD532" s="51"/>
      <c r="AE532" s="51"/>
      <c r="AF532" s="51"/>
    </row>
    <row r="533" spans="1:32" s="26" customFormat="1" x14ac:dyDescent="0.2">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51"/>
      <c r="AE533" s="51"/>
      <c r="AF533" s="51"/>
    </row>
    <row r="534" spans="1:32" s="26" customFormat="1" x14ac:dyDescent="0.2">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51"/>
      <c r="AE534" s="51"/>
      <c r="AF534" s="51"/>
    </row>
    <row r="535" spans="1:32" s="26" customFormat="1" x14ac:dyDescent="0.2">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51"/>
      <c r="AE535" s="51"/>
      <c r="AF535" s="51"/>
    </row>
    <row r="536" spans="1:32" s="26" customFormat="1" x14ac:dyDescent="0.2">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51"/>
      <c r="AE536" s="51"/>
      <c r="AF536" s="51"/>
    </row>
    <row r="537" spans="1:32" s="26" customFormat="1" x14ac:dyDescent="0.2">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51"/>
      <c r="AE537" s="51"/>
      <c r="AF537" s="51"/>
    </row>
  </sheetData>
  <mergeCells count="1">
    <mergeCell ref="A1:B1"/>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4" id="{97DC5C7D-0D65-4A9E-8133-16114D6D326C}">
            <xm:f>C4&lt;&gt;'https://www.gov.uk/government/uploads/system/uploads/attachment_data/file/459152/[Borrowing_and_Investment_Live_Table_Q1_2015_16.xlsx]LA Borrowing 14-15'!#REF!</xm:f>
            <x14:dxf>
              <fill>
                <patternFill>
                  <bgColor rgb="FFFF0000"/>
                </patternFill>
              </fill>
            </x14:dxf>
          </x14:cfRule>
          <xm:sqref>C4:W4 C6:W9</xm:sqref>
        </x14:conditionalFormatting>
        <x14:conditionalFormatting xmlns:xm="http://schemas.microsoft.com/office/excel/2006/main">
          <x14:cfRule type="expression" priority="3" id="{CD641948-22A4-4C1B-B0A4-6379B3857882}">
            <xm:f>C517&lt;&gt;'https://www.gov.uk/government/uploads/system/uploads/attachment_data/file/459152/[Borrowing_and_Investment_Live_Table_Q1_2015_16.xlsx]LA Borrowing 14-15'!#REF!</xm:f>
            <x14:dxf>
              <fill>
                <patternFill>
                  <bgColor rgb="FFFF0000"/>
                </patternFill>
              </fill>
            </x14:dxf>
          </x14:cfRule>
          <xm:sqref>C517:W532</xm:sqref>
        </x14:conditionalFormatting>
        <x14:conditionalFormatting xmlns:xm="http://schemas.microsoft.com/office/excel/2006/main">
          <x14:cfRule type="expression" priority="2" id="{18569654-C69A-4C9A-8547-F540BA31EC78}">
            <xm:f>C12&lt;&gt;'https://www.gov.uk/government/uploads/system/uploads/attachment_data/file/459152/[Borrowing_and_Investment_Live_Table_Q1_2015_16.xlsx]LA Borrowing 14-15'!#REF!</xm:f>
            <x14:dxf>
              <fill>
                <patternFill>
                  <bgColor rgb="FFFF0000"/>
                </patternFill>
              </fill>
            </x14:dxf>
          </x14:cfRule>
          <xm:sqref>C12:W131 C133:W516</xm:sqref>
        </x14:conditionalFormatting>
        <x14:conditionalFormatting xmlns:xm="http://schemas.microsoft.com/office/excel/2006/main">
          <x14:cfRule type="expression" priority="1" id="{9A06346F-14E9-4A46-834D-1C5728FBAA32}">
            <xm:f>C132&lt;&gt;'https://www.gov.uk/government/uploads/system/uploads/attachment_data/file/459152/[Borrowing_and_Investment_Live_Table_Q1_2015_16.xlsx]LA Borrowing 14-15'!#REF!</xm:f>
            <x14:dxf>
              <fill>
                <patternFill>
                  <bgColor rgb="FFFF0000"/>
                </patternFill>
              </fill>
            </x14:dxf>
          </x14:cfRule>
          <xm:sqref>C132:W132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AZ533"/>
  <sheetViews>
    <sheetView showGridLines="0" workbookViewId="0">
      <pane xSplit="2" ySplit="11" topLeftCell="E116" activePane="bottomRight" state="frozen"/>
      <selection activeCell="A530" sqref="A530"/>
      <selection pane="topRight" activeCell="A530" sqref="A530"/>
      <selection pane="bottomLeft" activeCell="A530" sqref="A530"/>
      <selection pane="bottomRight" activeCell="A530" sqref="A530"/>
    </sheetView>
  </sheetViews>
  <sheetFormatPr defaultColWidth="34.85546875" defaultRowHeight="12.75" x14ac:dyDescent="0.2"/>
  <cols>
    <col min="1" max="1" width="12.140625" style="20" customWidth="1"/>
    <col min="2" max="2" width="55.7109375" style="20" customWidth="1"/>
    <col min="3" max="33" width="12.140625" style="20" customWidth="1"/>
    <col min="34" max="16384" width="34.85546875" style="20"/>
  </cols>
  <sheetData>
    <row r="1" spans="1:52" ht="12.75" customHeight="1" x14ac:dyDescent="0.2">
      <c r="A1" s="307" t="s">
        <v>1726</v>
      </c>
      <c r="B1" s="307"/>
      <c r="C1" s="58" t="s">
        <v>1143</v>
      </c>
      <c r="D1" s="58" t="s">
        <v>1143</v>
      </c>
      <c r="E1" s="58" t="s">
        <v>1143</v>
      </c>
      <c r="F1" s="58" t="s">
        <v>1143</v>
      </c>
      <c r="G1" s="58" t="s">
        <v>1143</v>
      </c>
      <c r="H1" s="58" t="s">
        <v>1143</v>
      </c>
      <c r="I1" s="58" t="s">
        <v>1143</v>
      </c>
      <c r="J1" s="58" t="s">
        <v>1143</v>
      </c>
      <c r="K1" s="58" t="s">
        <v>1143</v>
      </c>
      <c r="L1" s="58" t="s">
        <v>1143</v>
      </c>
      <c r="M1" s="58" t="s">
        <v>1143</v>
      </c>
      <c r="N1" s="58" t="s">
        <v>1143</v>
      </c>
      <c r="O1" s="58" t="s">
        <v>1143</v>
      </c>
      <c r="P1" s="21"/>
      <c r="Q1" s="21"/>
    </row>
    <row r="2" spans="1:52" ht="75" customHeight="1" x14ac:dyDescent="0.2">
      <c r="A2" s="29" t="s">
        <v>764</v>
      </c>
      <c r="B2" s="22" t="s">
        <v>310</v>
      </c>
      <c r="C2" s="91" t="s">
        <v>301</v>
      </c>
      <c r="D2" s="91" t="s">
        <v>302</v>
      </c>
      <c r="E2" s="91" t="s">
        <v>303</v>
      </c>
      <c r="F2" s="91" t="s">
        <v>304</v>
      </c>
      <c r="G2" s="91" t="s">
        <v>305</v>
      </c>
      <c r="H2" s="91" t="s">
        <v>306</v>
      </c>
      <c r="I2" s="91" t="s">
        <v>291</v>
      </c>
      <c r="J2" s="91" t="s">
        <v>292</v>
      </c>
      <c r="K2" s="91" t="s">
        <v>979</v>
      </c>
      <c r="L2" s="92" t="s">
        <v>978</v>
      </c>
      <c r="M2" s="91" t="s">
        <v>307</v>
      </c>
      <c r="N2" s="91" t="s">
        <v>308</v>
      </c>
      <c r="O2" s="93" t="s">
        <v>986</v>
      </c>
      <c r="P2" s="91" t="s">
        <v>1156</v>
      </c>
      <c r="Q2" s="94" t="s">
        <v>1099</v>
      </c>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row>
    <row r="3" spans="1:52" ht="12.75" customHeight="1" x14ac:dyDescent="0.2">
      <c r="A3" s="30"/>
      <c r="B3" s="22"/>
      <c r="C3" s="23"/>
      <c r="D3" s="23"/>
      <c r="E3" s="23"/>
      <c r="F3" s="23"/>
      <c r="G3" s="23"/>
      <c r="H3" s="23"/>
      <c r="I3" s="23"/>
      <c r="J3" s="23"/>
      <c r="K3" s="23"/>
      <c r="L3" s="24"/>
      <c r="M3" s="23"/>
      <c r="N3" s="23"/>
      <c r="P3" s="22"/>
      <c r="Q3" s="22"/>
    </row>
    <row r="4" spans="1:52" s="102" customFormat="1" ht="12.75" customHeight="1" x14ac:dyDescent="0.2">
      <c r="A4" s="108" t="s">
        <v>993</v>
      </c>
      <c r="B4" s="109" t="s">
        <v>1554</v>
      </c>
      <c r="C4" s="110">
        <f>SUM(C12:C516)</f>
        <v>12082569.431120001</v>
      </c>
      <c r="D4" s="110">
        <f t="shared" ref="D4:O4" si="0">SUM(D12:D516)</f>
        <v>1782019</v>
      </c>
      <c r="E4" s="110">
        <f t="shared" si="0"/>
        <v>671344</v>
      </c>
      <c r="F4" s="110">
        <f t="shared" si="0"/>
        <v>742255</v>
      </c>
      <c r="G4" s="110">
        <f t="shared" si="0"/>
        <v>22803</v>
      </c>
      <c r="H4" s="110">
        <f t="shared" si="0"/>
        <v>481171</v>
      </c>
      <c r="I4" s="110">
        <f t="shared" si="0"/>
        <v>36836</v>
      </c>
      <c r="J4" s="110">
        <f t="shared" si="0"/>
        <v>1039731</v>
      </c>
      <c r="K4" s="110">
        <f t="shared" si="0"/>
        <v>495111</v>
      </c>
      <c r="L4" s="110">
        <f t="shared" si="0"/>
        <v>6272440.75416</v>
      </c>
      <c r="M4" s="110">
        <f t="shared" si="0"/>
        <v>2367251</v>
      </c>
      <c r="N4" s="110">
        <f t="shared" si="0"/>
        <v>3425424</v>
      </c>
      <c r="O4" s="110">
        <f t="shared" si="0"/>
        <v>6978708</v>
      </c>
      <c r="P4" s="109"/>
      <c r="Q4" s="109"/>
      <c r="S4" s="111"/>
    </row>
    <row r="5" spans="1:52" ht="12.75" customHeight="1" x14ac:dyDescent="0.2">
      <c r="A5" s="25"/>
      <c r="B5" s="22"/>
      <c r="C5" s="24"/>
      <c r="D5" s="24"/>
      <c r="E5" s="24"/>
      <c r="F5" s="24"/>
      <c r="G5" s="24"/>
      <c r="H5" s="24"/>
      <c r="I5" s="24"/>
      <c r="J5" s="24"/>
      <c r="K5" s="24"/>
      <c r="L5" s="24"/>
      <c r="M5" s="24"/>
      <c r="N5" s="24"/>
      <c r="O5" s="31"/>
      <c r="P5" s="22"/>
      <c r="Q5" s="22"/>
    </row>
    <row r="6" spans="1:52" ht="12.75" customHeight="1" x14ac:dyDescent="0.2">
      <c r="A6" s="59" t="s">
        <v>1104</v>
      </c>
      <c r="B6" s="22" t="s">
        <v>1555</v>
      </c>
      <c r="C6" s="24">
        <f>SUMIF($A$12:$A$516,"E*",C$12:C$516)</f>
        <v>10720348.431120001</v>
      </c>
      <c r="D6" s="24">
        <f t="shared" ref="D6:O6" si="1">SUMIF($A$12:$A$516,"E*",D$12:D$516)</f>
        <v>1689019</v>
      </c>
      <c r="E6" s="24">
        <f t="shared" si="1"/>
        <v>671344</v>
      </c>
      <c r="F6" s="24">
        <f t="shared" si="1"/>
        <v>713255</v>
      </c>
      <c r="G6" s="24">
        <f t="shared" si="1"/>
        <v>22803</v>
      </c>
      <c r="H6" s="24">
        <f t="shared" si="1"/>
        <v>471171</v>
      </c>
      <c r="I6" s="24">
        <f t="shared" si="1"/>
        <v>36769</v>
      </c>
      <c r="J6" s="24">
        <f t="shared" si="1"/>
        <v>1039731</v>
      </c>
      <c r="K6" s="24">
        <f t="shared" si="1"/>
        <v>458167</v>
      </c>
      <c r="L6" s="24">
        <f t="shared" si="1"/>
        <v>5857028.75416</v>
      </c>
      <c r="M6" s="24">
        <f t="shared" si="1"/>
        <v>1811239</v>
      </c>
      <c r="N6" s="24">
        <f t="shared" si="1"/>
        <v>3219018</v>
      </c>
      <c r="O6" s="24">
        <f t="shared" si="1"/>
        <v>6271128</v>
      </c>
      <c r="P6" s="22"/>
      <c r="Q6" s="22"/>
      <c r="R6" s="27"/>
    </row>
    <row r="7" spans="1:52" ht="12.75" customHeight="1" x14ac:dyDescent="0.2">
      <c r="A7" s="59" t="s">
        <v>1102</v>
      </c>
      <c r="B7" s="22" t="s">
        <v>1556</v>
      </c>
      <c r="C7" s="24">
        <f>SUMIF($A$12:$A$516,"S*",C$12:C$516)</f>
        <v>895797</v>
      </c>
      <c r="D7" s="24">
        <f t="shared" ref="D7:O7" si="2">SUMIF($A$12:$A$516,"S*",D$12:D$516)</f>
        <v>28250</v>
      </c>
      <c r="E7" s="24">
        <f t="shared" si="2"/>
        <v>0</v>
      </c>
      <c r="F7" s="24">
        <f t="shared" si="2"/>
        <v>20000</v>
      </c>
      <c r="G7" s="24">
        <f t="shared" si="2"/>
        <v>0</v>
      </c>
      <c r="H7" s="24">
        <f t="shared" si="2"/>
        <v>0</v>
      </c>
      <c r="I7" s="24">
        <f t="shared" si="2"/>
        <v>0</v>
      </c>
      <c r="J7" s="24">
        <f t="shared" si="2"/>
        <v>0</v>
      </c>
      <c r="K7" s="24">
        <f t="shared" si="2"/>
        <v>8269</v>
      </c>
      <c r="L7" s="24">
        <f t="shared" si="2"/>
        <v>384738</v>
      </c>
      <c r="M7" s="24">
        <f t="shared" si="2"/>
        <v>550987</v>
      </c>
      <c r="N7" s="24">
        <f t="shared" si="2"/>
        <v>100519</v>
      </c>
      <c r="O7" s="24">
        <f t="shared" si="2"/>
        <v>514600</v>
      </c>
      <c r="P7" s="22"/>
      <c r="Q7" s="22"/>
    </row>
    <row r="8" spans="1:52" ht="12.75" customHeight="1" x14ac:dyDescent="0.2">
      <c r="A8" s="59" t="s">
        <v>1101</v>
      </c>
      <c r="B8" s="22" t="s">
        <v>1557</v>
      </c>
      <c r="C8" s="24">
        <f>SUMIF($A$12:$A$516,"W*",C$12:C$516)</f>
        <v>348977</v>
      </c>
      <c r="D8" s="24">
        <f t="shared" ref="D8:O8" si="3">SUMIF($A$12:$A$516,"W*",D$12:D$516)</f>
        <v>64750</v>
      </c>
      <c r="E8" s="24">
        <f t="shared" si="3"/>
        <v>0</v>
      </c>
      <c r="F8" s="24">
        <f t="shared" si="3"/>
        <v>9000</v>
      </c>
      <c r="G8" s="24">
        <f t="shared" si="3"/>
        <v>0</v>
      </c>
      <c r="H8" s="24">
        <f t="shared" si="3"/>
        <v>10000</v>
      </c>
      <c r="I8" s="24">
        <f t="shared" si="3"/>
        <v>67</v>
      </c>
      <c r="J8" s="24">
        <f t="shared" si="3"/>
        <v>0</v>
      </c>
      <c r="K8" s="24">
        <f t="shared" si="3"/>
        <v>28675</v>
      </c>
      <c r="L8" s="24">
        <f t="shared" si="3"/>
        <v>27950</v>
      </c>
      <c r="M8" s="24">
        <f t="shared" si="3"/>
        <v>5025</v>
      </c>
      <c r="N8" s="24">
        <f t="shared" si="3"/>
        <v>105887</v>
      </c>
      <c r="O8" s="24">
        <f t="shared" si="3"/>
        <v>192980</v>
      </c>
      <c r="P8" s="22"/>
      <c r="Q8" s="22"/>
      <c r="R8" s="27"/>
    </row>
    <row r="9" spans="1:52" ht="12.75" customHeight="1" x14ac:dyDescent="0.2">
      <c r="A9" s="59" t="s">
        <v>1105</v>
      </c>
      <c r="B9" s="22" t="s">
        <v>1558</v>
      </c>
      <c r="C9" s="24">
        <f>SUMIF($A$12:$A$516,"N*",C$12:C$516)</f>
        <v>117447</v>
      </c>
      <c r="D9" s="24">
        <f t="shared" ref="D9:O9" si="4">SUMIF($A$12:$A$516,"N*",D$12:D$516)</f>
        <v>0</v>
      </c>
      <c r="E9" s="24">
        <f t="shared" si="4"/>
        <v>0</v>
      </c>
      <c r="F9" s="24">
        <f t="shared" si="4"/>
        <v>0</v>
      </c>
      <c r="G9" s="24">
        <f t="shared" si="4"/>
        <v>0</v>
      </c>
      <c r="H9" s="24">
        <f t="shared" si="4"/>
        <v>0</v>
      </c>
      <c r="I9" s="24">
        <f t="shared" si="4"/>
        <v>0</v>
      </c>
      <c r="J9" s="24">
        <f t="shared" si="4"/>
        <v>0</v>
      </c>
      <c r="K9" s="24">
        <f t="shared" si="4"/>
        <v>0</v>
      </c>
      <c r="L9" s="24">
        <f t="shared" si="4"/>
        <v>2724</v>
      </c>
      <c r="M9" s="24">
        <f t="shared" si="4"/>
        <v>0</v>
      </c>
      <c r="N9" s="24">
        <f t="shared" si="4"/>
        <v>0</v>
      </c>
      <c r="O9" s="24">
        <f t="shared" si="4"/>
        <v>0</v>
      </c>
      <c r="P9" s="22"/>
      <c r="Q9" s="22"/>
    </row>
    <row r="10" spans="1:52" ht="12.75" customHeight="1" x14ac:dyDescent="0.2">
      <c r="A10" s="25"/>
      <c r="B10" s="26"/>
      <c r="C10" s="24" t="s">
        <v>1142</v>
      </c>
      <c r="D10" s="24" t="s">
        <v>1142</v>
      </c>
      <c r="E10" s="24" t="s">
        <v>1142</v>
      </c>
      <c r="F10" s="24" t="s">
        <v>1142</v>
      </c>
      <c r="G10" s="24" t="s">
        <v>1142</v>
      </c>
      <c r="H10" s="24" t="s">
        <v>1142</v>
      </c>
      <c r="I10" s="24" t="s">
        <v>1142</v>
      </c>
      <c r="J10" s="24" t="s">
        <v>1142</v>
      </c>
      <c r="K10" s="24" t="s">
        <v>1142</v>
      </c>
      <c r="L10" s="24" t="s">
        <v>1142</v>
      </c>
      <c r="M10" s="24" t="s">
        <v>1142</v>
      </c>
      <c r="N10" s="24" t="s">
        <v>1142</v>
      </c>
      <c r="O10" s="24" t="s">
        <v>1142</v>
      </c>
      <c r="P10" s="26"/>
      <c r="Q10" s="26"/>
    </row>
    <row r="11" spans="1:52" s="74" customFormat="1" ht="12.75" customHeight="1" x14ac:dyDescent="0.25">
      <c r="A11" s="83"/>
      <c r="B11" s="83"/>
      <c r="C11" s="83"/>
      <c r="D11" s="83"/>
      <c r="E11" s="83"/>
      <c r="F11" s="83"/>
      <c r="G11" s="83"/>
      <c r="H11" s="83"/>
      <c r="I11" s="83"/>
      <c r="J11" s="83"/>
      <c r="K11" s="83"/>
      <c r="L11" s="83"/>
      <c r="M11" s="83"/>
      <c r="N11" s="83"/>
      <c r="O11" s="83"/>
      <c r="P11" s="83"/>
      <c r="Q11" s="83"/>
      <c r="R11" s="81"/>
      <c r="S11" s="81"/>
      <c r="T11" s="81"/>
      <c r="U11" s="81"/>
      <c r="V11" s="81"/>
      <c r="W11" s="81"/>
      <c r="X11" s="81"/>
      <c r="Y11" s="81"/>
      <c r="Z11" s="81"/>
      <c r="AA11" s="81"/>
      <c r="AB11" s="81"/>
      <c r="AC11" s="81"/>
      <c r="AD11" s="81"/>
      <c r="AE11" s="82"/>
      <c r="AF11" s="82"/>
      <c r="AG11" s="82"/>
    </row>
    <row r="12" spans="1:52" s="74" customFormat="1" ht="12.75" customHeight="1" x14ac:dyDescent="0.2">
      <c r="A12" s="68" t="s">
        <v>808</v>
      </c>
      <c r="B12" s="68" t="s">
        <v>809</v>
      </c>
      <c r="C12" s="70">
        <v>1756</v>
      </c>
      <c r="D12" s="70">
        <v>0</v>
      </c>
      <c r="E12" s="70">
        <v>0</v>
      </c>
      <c r="F12" s="70">
        <v>0</v>
      </c>
      <c r="G12" s="70">
        <v>0</v>
      </c>
      <c r="H12" s="70">
        <v>0</v>
      </c>
      <c r="I12" s="70">
        <v>0</v>
      </c>
      <c r="J12" s="70">
        <v>0</v>
      </c>
      <c r="K12" s="70">
        <v>0</v>
      </c>
      <c r="L12" s="70">
        <v>0</v>
      </c>
      <c r="M12" s="70">
        <v>0</v>
      </c>
      <c r="N12" s="70">
        <v>0</v>
      </c>
      <c r="O12" s="70">
        <v>1500</v>
      </c>
      <c r="P12" s="68" t="s">
        <v>1100</v>
      </c>
      <c r="Q12" s="68" t="s">
        <v>1101</v>
      </c>
      <c r="R12" s="81"/>
      <c r="S12" s="81"/>
      <c r="T12" s="81"/>
      <c r="U12" s="81"/>
      <c r="V12" s="81"/>
      <c r="W12" s="81"/>
      <c r="X12" s="81"/>
      <c r="Y12" s="81"/>
      <c r="Z12" s="81"/>
      <c r="AA12" s="81"/>
      <c r="AB12" s="81"/>
      <c r="AC12" s="81"/>
      <c r="AD12" s="81"/>
      <c r="AE12" s="82"/>
      <c r="AF12" s="82"/>
      <c r="AG12" s="82"/>
    </row>
    <row r="13" spans="1:52" s="74" customFormat="1" ht="12.75" customHeight="1" x14ac:dyDescent="0.2">
      <c r="A13" s="68" t="s">
        <v>810</v>
      </c>
      <c r="B13" s="68" t="s">
        <v>811</v>
      </c>
      <c r="C13" s="70">
        <v>29050</v>
      </c>
      <c r="D13" s="70">
        <v>0</v>
      </c>
      <c r="E13" s="70">
        <v>0</v>
      </c>
      <c r="F13" s="70">
        <v>0</v>
      </c>
      <c r="G13" s="70">
        <v>0</v>
      </c>
      <c r="H13" s="70">
        <v>0</v>
      </c>
      <c r="I13" s="70">
        <v>0</v>
      </c>
      <c r="J13" s="70">
        <v>0</v>
      </c>
      <c r="K13" s="70">
        <v>0</v>
      </c>
      <c r="L13" s="70">
        <v>0</v>
      </c>
      <c r="M13" s="70">
        <v>0</v>
      </c>
      <c r="N13" s="70">
        <v>0</v>
      </c>
      <c r="O13" s="70">
        <v>0</v>
      </c>
      <c r="P13" s="68" t="s">
        <v>1100</v>
      </c>
      <c r="Q13" s="68" t="s">
        <v>1102</v>
      </c>
      <c r="R13" s="81"/>
      <c r="S13" s="81"/>
      <c r="T13" s="81"/>
      <c r="U13" s="81"/>
      <c r="V13" s="81"/>
      <c r="W13" s="81"/>
      <c r="X13" s="81"/>
      <c r="Y13" s="81"/>
      <c r="Z13" s="81"/>
      <c r="AA13" s="81"/>
      <c r="AB13" s="81"/>
      <c r="AC13" s="81"/>
      <c r="AD13" s="81"/>
      <c r="AE13" s="82"/>
      <c r="AF13" s="82"/>
      <c r="AG13" s="82"/>
    </row>
    <row r="14" spans="1:52" s="74" customFormat="1" ht="12.75" customHeight="1" x14ac:dyDescent="0.2">
      <c r="A14" s="68" t="s">
        <v>643</v>
      </c>
      <c r="B14" s="68" t="s">
        <v>0</v>
      </c>
      <c r="C14" s="70">
        <v>6000</v>
      </c>
      <c r="D14" s="70">
        <v>2000</v>
      </c>
      <c r="E14" s="70">
        <v>0</v>
      </c>
      <c r="F14" s="70">
        <v>0</v>
      </c>
      <c r="G14" s="70">
        <v>0</v>
      </c>
      <c r="H14" s="70">
        <v>0</v>
      </c>
      <c r="I14" s="70">
        <v>0</v>
      </c>
      <c r="J14" s="70">
        <v>0</v>
      </c>
      <c r="K14" s="70">
        <v>0</v>
      </c>
      <c r="L14" s="70">
        <v>4670</v>
      </c>
      <c r="M14" s="70">
        <v>0</v>
      </c>
      <c r="N14" s="70">
        <v>730</v>
      </c>
      <c r="O14" s="70">
        <v>2000</v>
      </c>
      <c r="P14" s="68" t="s">
        <v>1103</v>
      </c>
      <c r="Q14" s="68" t="s">
        <v>1104</v>
      </c>
      <c r="R14" s="81"/>
      <c r="S14" s="81"/>
      <c r="T14" s="81"/>
      <c r="U14" s="81"/>
      <c r="V14" s="81"/>
      <c r="W14" s="81"/>
      <c r="X14" s="81"/>
      <c r="Y14" s="81"/>
      <c r="Z14" s="81"/>
      <c r="AA14" s="81"/>
      <c r="AB14" s="81"/>
      <c r="AC14" s="81"/>
      <c r="AD14" s="81"/>
      <c r="AE14" s="82"/>
      <c r="AF14" s="82"/>
      <c r="AG14" s="82"/>
    </row>
    <row r="15" spans="1:52" s="74" customFormat="1" ht="12.75" customHeight="1" x14ac:dyDescent="0.2">
      <c r="A15" s="68" t="s">
        <v>405</v>
      </c>
      <c r="B15" s="68" t="s">
        <v>1</v>
      </c>
      <c r="C15" s="70">
        <v>2472</v>
      </c>
      <c r="D15" s="70">
        <v>0</v>
      </c>
      <c r="E15" s="70">
        <v>0</v>
      </c>
      <c r="F15" s="70">
        <v>0</v>
      </c>
      <c r="G15" s="70">
        <v>0</v>
      </c>
      <c r="H15" s="70">
        <v>0</v>
      </c>
      <c r="I15" s="70">
        <v>0</v>
      </c>
      <c r="J15" s="70">
        <v>0</v>
      </c>
      <c r="K15" s="70">
        <v>0</v>
      </c>
      <c r="L15" s="70">
        <v>5655</v>
      </c>
      <c r="M15" s="70">
        <v>0</v>
      </c>
      <c r="N15" s="70">
        <v>1745</v>
      </c>
      <c r="O15" s="70">
        <v>0</v>
      </c>
      <c r="P15" s="68" t="s">
        <v>1103</v>
      </c>
      <c r="Q15" s="68" t="s">
        <v>1104</v>
      </c>
      <c r="R15" s="81"/>
      <c r="S15" s="81"/>
      <c r="T15" s="81"/>
      <c r="U15" s="81"/>
      <c r="V15" s="81"/>
      <c r="W15" s="81"/>
      <c r="X15" s="81"/>
      <c r="Y15" s="81"/>
      <c r="Z15" s="81"/>
      <c r="AA15" s="81"/>
      <c r="AB15" s="81"/>
      <c r="AC15" s="81"/>
      <c r="AD15" s="81"/>
      <c r="AE15" s="82"/>
      <c r="AF15" s="82"/>
      <c r="AG15" s="82"/>
    </row>
    <row r="16" spans="1:52" s="74" customFormat="1" ht="12.75" customHeight="1" x14ac:dyDescent="0.2">
      <c r="A16" s="68" t="s">
        <v>413</v>
      </c>
      <c r="B16" s="68" t="s">
        <v>2</v>
      </c>
      <c r="C16" s="70">
        <v>15091</v>
      </c>
      <c r="D16" s="70">
        <v>0</v>
      </c>
      <c r="E16" s="70">
        <v>0</v>
      </c>
      <c r="F16" s="70">
        <v>0</v>
      </c>
      <c r="G16" s="70">
        <v>0</v>
      </c>
      <c r="H16" s="70">
        <v>0</v>
      </c>
      <c r="I16" s="70">
        <v>0</v>
      </c>
      <c r="J16" s="70">
        <v>0</v>
      </c>
      <c r="K16" s="70">
        <v>0</v>
      </c>
      <c r="L16" s="70">
        <v>3245</v>
      </c>
      <c r="M16" s="70">
        <v>0</v>
      </c>
      <c r="N16" s="70">
        <v>0</v>
      </c>
      <c r="O16" s="70">
        <v>0</v>
      </c>
      <c r="P16" s="68" t="s">
        <v>1103</v>
      </c>
      <c r="Q16" s="68" t="s">
        <v>1104</v>
      </c>
      <c r="R16" s="81"/>
      <c r="S16" s="81"/>
      <c r="T16" s="81"/>
      <c r="U16" s="81"/>
      <c r="V16" s="81"/>
      <c r="W16" s="81"/>
      <c r="X16" s="81"/>
      <c r="Y16" s="81"/>
      <c r="Z16" s="81"/>
      <c r="AA16" s="81"/>
      <c r="AB16" s="81"/>
      <c r="AC16" s="81"/>
      <c r="AD16" s="81"/>
      <c r="AE16" s="82"/>
      <c r="AF16" s="82"/>
      <c r="AG16" s="82"/>
    </row>
    <row r="17" spans="1:33" s="74" customFormat="1" ht="12.75" customHeight="1" x14ac:dyDescent="0.2">
      <c r="A17" s="68" t="s">
        <v>812</v>
      </c>
      <c r="B17" s="68" t="s">
        <v>813</v>
      </c>
      <c r="C17" s="70">
        <v>9137</v>
      </c>
      <c r="D17" s="70">
        <v>0</v>
      </c>
      <c r="E17" s="70">
        <v>0</v>
      </c>
      <c r="F17" s="70">
        <v>0</v>
      </c>
      <c r="G17" s="70">
        <v>0</v>
      </c>
      <c r="H17" s="70">
        <v>0</v>
      </c>
      <c r="I17" s="70">
        <v>0</v>
      </c>
      <c r="J17" s="70">
        <v>0</v>
      </c>
      <c r="K17" s="70">
        <v>0</v>
      </c>
      <c r="L17" s="70">
        <v>0</v>
      </c>
      <c r="M17" s="70">
        <v>5000</v>
      </c>
      <c r="N17" s="70">
        <v>0</v>
      </c>
      <c r="O17" s="70">
        <v>0</v>
      </c>
      <c r="P17" s="68" t="s">
        <v>1100</v>
      </c>
      <c r="Q17" s="68" t="s">
        <v>1101</v>
      </c>
      <c r="R17" s="81"/>
      <c r="S17" s="81"/>
      <c r="T17" s="81"/>
      <c r="U17" s="81"/>
      <c r="V17" s="81"/>
      <c r="W17" s="81"/>
      <c r="X17" s="81"/>
      <c r="Y17" s="81"/>
      <c r="Z17" s="81"/>
      <c r="AA17" s="81"/>
      <c r="AB17" s="81"/>
      <c r="AC17" s="81"/>
      <c r="AD17" s="81"/>
      <c r="AE17" s="82"/>
      <c r="AF17" s="82"/>
      <c r="AG17" s="82"/>
    </row>
    <row r="18" spans="1:33" s="74" customFormat="1" ht="12.75" customHeight="1" x14ac:dyDescent="0.2">
      <c r="A18" s="68" t="s">
        <v>814</v>
      </c>
      <c r="B18" s="68" t="s">
        <v>815</v>
      </c>
      <c r="C18" s="70">
        <v>26845</v>
      </c>
      <c r="D18" s="70">
        <v>0</v>
      </c>
      <c r="E18" s="70">
        <v>0</v>
      </c>
      <c r="F18" s="70">
        <v>20000</v>
      </c>
      <c r="G18" s="70">
        <v>0</v>
      </c>
      <c r="H18" s="70">
        <v>0</v>
      </c>
      <c r="I18" s="70">
        <v>0</v>
      </c>
      <c r="J18" s="70">
        <v>0</v>
      </c>
      <c r="K18" s="70">
        <v>0</v>
      </c>
      <c r="L18" s="70">
        <v>0</v>
      </c>
      <c r="M18" s="70">
        <v>0</v>
      </c>
      <c r="N18" s="70">
        <v>364</v>
      </c>
      <c r="O18" s="70">
        <v>0</v>
      </c>
      <c r="P18" s="68" t="s">
        <v>1100</v>
      </c>
      <c r="Q18" s="68" t="s">
        <v>1102</v>
      </c>
      <c r="R18" s="81"/>
      <c r="S18" s="81"/>
      <c r="T18" s="81"/>
      <c r="U18" s="81"/>
      <c r="V18" s="81"/>
      <c r="W18" s="81"/>
      <c r="X18" s="81"/>
      <c r="Y18" s="81"/>
      <c r="Z18" s="81"/>
      <c r="AA18" s="81"/>
      <c r="AB18" s="81"/>
      <c r="AC18" s="81"/>
      <c r="AD18" s="81"/>
      <c r="AE18" s="82"/>
      <c r="AF18" s="82"/>
      <c r="AG18" s="82"/>
    </row>
    <row r="19" spans="1:33" s="74" customFormat="1" ht="12.75" customHeight="1" x14ac:dyDescent="0.2">
      <c r="A19" s="68" t="s">
        <v>1689</v>
      </c>
      <c r="B19" s="68" t="s">
        <v>1690</v>
      </c>
      <c r="C19" s="70">
        <v>875</v>
      </c>
      <c r="D19" s="70">
        <v>0</v>
      </c>
      <c r="E19" s="70">
        <v>0</v>
      </c>
      <c r="F19" s="70">
        <v>0</v>
      </c>
      <c r="G19" s="70">
        <v>0</v>
      </c>
      <c r="H19" s="70">
        <v>0</v>
      </c>
      <c r="I19" s="70">
        <v>0</v>
      </c>
      <c r="J19" s="70">
        <v>0</v>
      </c>
      <c r="K19" s="70">
        <v>0</v>
      </c>
      <c r="L19" s="70">
        <v>2724</v>
      </c>
      <c r="M19" s="70">
        <v>0</v>
      </c>
      <c r="N19" s="70">
        <v>0</v>
      </c>
      <c r="O19" s="70">
        <v>0</v>
      </c>
      <c r="P19" s="68" t="s">
        <v>1105</v>
      </c>
      <c r="Q19" s="68" t="s">
        <v>1105</v>
      </c>
      <c r="R19" s="81"/>
      <c r="S19" s="81"/>
      <c r="T19" s="81"/>
      <c r="U19" s="81"/>
      <c r="V19" s="81"/>
      <c r="W19" s="81"/>
      <c r="X19" s="81"/>
      <c r="Y19" s="81"/>
      <c r="Z19" s="81"/>
      <c r="AA19" s="81"/>
      <c r="AB19" s="81"/>
      <c r="AC19" s="81"/>
      <c r="AD19" s="81"/>
      <c r="AE19" s="82"/>
      <c r="AF19" s="82"/>
      <c r="AG19" s="82"/>
    </row>
    <row r="20" spans="1:33" s="74" customFormat="1" ht="12.75" customHeight="1" x14ac:dyDescent="0.2">
      <c r="A20" s="68" t="s">
        <v>1691</v>
      </c>
      <c r="B20" s="68" t="s">
        <v>1692</v>
      </c>
      <c r="C20" s="70">
        <v>5962</v>
      </c>
      <c r="D20" s="70">
        <v>0</v>
      </c>
      <c r="E20" s="70">
        <v>0</v>
      </c>
      <c r="F20" s="70">
        <v>0</v>
      </c>
      <c r="G20" s="70">
        <v>0</v>
      </c>
      <c r="H20" s="70">
        <v>0</v>
      </c>
      <c r="I20" s="70">
        <v>0</v>
      </c>
      <c r="J20" s="70">
        <v>0</v>
      </c>
      <c r="K20" s="70">
        <v>0</v>
      </c>
      <c r="L20" s="70">
        <v>0</v>
      </c>
      <c r="M20" s="70">
        <v>0</v>
      </c>
      <c r="N20" s="70">
        <v>0</v>
      </c>
      <c r="O20" s="70">
        <v>0</v>
      </c>
      <c r="P20" s="68" t="s">
        <v>1105</v>
      </c>
      <c r="Q20" s="68" t="s">
        <v>1105</v>
      </c>
      <c r="R20" s="81"/>
      <c r="S20" s="81"/>
      <c r="T20" s="81"/>
      <c r="U20" s="81"/>
      <c r="V20" s="81"/>
      <c r="W20" s="81"/>
      <c r="X20" s="81"/>
      <c r="Y20" s="81"/>
      <c r="Z20" s="81"/>
      <c r="AA20" s="81"/>
      <c r="AB20" s="81"/>
      <c r="AC20" s="81"/>
      <c r="AD20" s="81"/>
      <c r="AE20" s="82"/>
      <c r="AF20" s="82"/>
      <c r="AG20" s="82"/>
    </row>
    <row r="21" spans="1:33" s="74" customFormat="1" ht="12.75" customHeight="1" x14ac:dyDescent="0.2">
      <c r="A21" s="68" t="s">
        <v>820</v>
      </c>
      <c r="B21" s="68" t="s">
        <v>821</v>
      </c>
      <c r="C21" s="70">
        <v>29222</v>
      </c>
      <c r="D21" s="70">
        <v>0</v>
      </c>
      <c r="E21" s="70">
        <v>0</v>
      </c>
      <c r="F21" s="70">
        <v>0</v>
      </c>
      <c r="G21" s="70">
        <v>0</v>
      </c>
      <c r="H21" s="70">
        <v>0</v>
      </c>
      <c r="I21" s="70">
        <v>0</v>
      </c>
      <c r="J21" s="70">
        <v>0</v>
      </c>
      <c r="K21" s="70">
        <v>0</v>
      </c>
      <c r="L21" s="70">
        <v>9500</v>
      </c>
      <c r="M21" s="70">
        <v>0</v>
      </c>
      <c r="N21" s="70">
        <v>25000</v>
      </c>
      <c r="O21" s="70">
        <v>0</v>
      </c>
      <c r="P21" s="68" t="s">
        <v>1100</v>
      </c>
      <c r="Q21" s="68" t="s">
        <v>1102</v>
      </c>
      <c r="R21" s="81"/>
      <c r="S21" s="81"/>
      <c r="T21" s="81"/>
      <c r="U21" s="81"/>
      <c r="V21" s="81"/>
      <c r="W21" s="81"/>
      <c r="X21" s="81"/>
      <c r="Y21" s="81"/>
      <c r="Z21" s="81"/>
      <c r="AA21" s="81"/>
      <c r="AB21" s="81"/>
      <c r="AC21" s="81"/>
      <c r="AD21" s="81"/>
      <c r="AE21" s="82"/>
      <c r="AF21" s="82"/>
      <c r="AG21" s="82"/>
    </row>
    <row r="22" spans="1:33" s="74" customFormat="1" ht="12.75" customHeight="1" x14ac:dyDescent="0.2">
      <c r="A22" s="68" t="s">
        <v>1693</v>
      </c>
      <c r="B22" s="68" t="s">
        <v>1694</v>
      </c>
      <c r="C22" s="70">
        <v>9000</v>
      </c>
      <c r="D22" s="70">
        <v>0</v>
      </c>
      <c r="E22" s="70">
        <v>0</v>
      </c>
      <c r="F22" s="70">
        <v>0</v>
      </c>
      <c r="G22" s="70">
        <v>0</v>
      </c>
      <c r="H22" s="70">
        <v>0</v>
      </c>
      <c r="I22" s="70">
        <v>0</v>
      </c>
      <c r="J22" s="70">
        <v>0</v>
      </c>
      <c r="K22" s="70">
        <v>0</v>
      </c>
      <c r="L22" s="70">
        <v>0</v>
      </c>
      <c r="M22" s="70">
        <v>0</v>
      </c>
      <c r="N22" s="70">
        <v>0</v>
      </c>
      <c r="O22" s="70">
        <v>0</v>
      </c>
      <c r="P22" s="68" t="s">
        <v>1105</v>
      </c>
      <c r="Q22" s="68" t="s">
        <v>1105</v>
      </c>
      <c r="R22" s="81"/>
      <c r="S22" s="81"/>
      <c r="T22" s="81"/>
      <c r="U22" s="81"/>
      <c r="V22" s="81"/>
      <c r="W22" s="81"/>
      <c r="X22" s="81"/>
      <c r="Y22" s="81"/>
      <c r="Z22" s="81"/>
      <c r="AA22" s="81"/>
      <c r="AB22" s="81"/>
      <c r="AC22" s="81"/>
      <c r="AD22" s="81"/>
      <c r="AE22" s="82"/>
      <c r="AF22" s="82"/>
      <c r="AG22" s="82"/>
    </row>
    <row r="23" spans="1:33" s="74" customFormat="1" ht="12.75" customHeight="1" x14ac:dyDescent="0.2">
      <c r="A23" s="68" t="s">
        <v>644</v>
      </c>
      <c r="B23" s="68" t="s">
        <v>3</v>
      </c>
      <c r="C23" s="70">
        <v>50419</v>
      </c>
      <c r="D23" s="70">
        <v>4000</v>
      </c>
      <c r="E23" s="70">
        <v>0</v>
      </c>
      <c r="F23" s="70">
        <v>0</v>
      </c>
      <c r="G23" s="70">
        <v>0</v>
      </c>
      <c r="H23" s="70">
        <v>0</v>
      </c>
      <c r="I23" s="70">
        <v>0</v>
      </c>
      <c r="J23" s="70">
        <v>0</v>
      </c>
      <c r="K23" s="70">
        <v>0</v>
      </c>
      <c r="L23" s="70">
        <v>6600</v>
      </c>
      <c r="M23" s="70">
        <v>0</v>
      </c>
      <c r="N23" s="70">
        <v>0</v>
      </c>
      <c r="O23" s="70">
        <v>0</v>
      </c>
      <c r="P23" s="68" t="s">
        <v>1103</v>
      </c>
      <c r="Q23" s="68" t="s">
        <v>1104</v>
      </c>
      <c r="R23" s="81"/>
      <c r="S23" s="81"/>
      <c r="T23" s="81"/>
      <c r="U23" s="81"/>
      <c r="V23" s="81"/>
      <c r="W23" s="81"/>
      <c r="X23" s="81"/>
      <c r="Y23" s="81"/>
      <c r="Z23" s="81"/>
      <c r="AA23" s="81"/>
      <c r="AB23" s="81"/>
      <c r="AC23" s="81"/>
      <c r="AD23" s="81"/>
      <c r="AE23" s="82"/>
      <c r="AF23" s="82"/>
      <c r="AG23" s="82"/>
    </row>
    <row r="24" spans="1:33" s="74" customFormat="1" ht="12.75" customHeight="1" x14ac:dyDescent="0.2">
      <c r="A24" s="68" t="s">
        <v>585</v>
      </c>
      <c r="B24" s="68" t="s">
        <v>4</v>
      </c>
      <c r="C24" s="70">
        <v>11714</v>
      </c>
      <c r="D24" s="70">
        <v>0</v>
      </c>
      <c r="E24" s="70">
        <v>0</v>
      </c>
      <c r="F24" s="70">
        <v>0</v>
      </c>
      <c r="G24" s="70">
        <v>0</v>
      </c>
      <c r="H24" s="70">
        <v>0</v>
      </c>
      <c r="I24" s="70">
        <v>0</v>
      </c>
      <c r="J24" s="70">
        <v>0</v>
      </c>
      <c r="K24" s="70">
        <v>0</v>
      </c>
      <c r="L24" s="70">
        <v>2840</v>
      </c>
      <c r="M24" s="70">
        <v>0</v>
      </c>
      <c r="N24" s="70">
        <v>0</v>
      </c>
      <c r="O24" s="70">
        <v>4500</v>
      </c>
      <c r="P24" s="68" t="s">
        <v>1103</v>
      </c>
      <c r="Q24" s="68" t="s">
        <v>1104</v>
      </c>
      <c r="R24" s="81"/>
      <c r="S24" s="81"/>
      <c r="T24" s="81"/>
      <c r="U24" s="81"/>
      <c r="V24" s="81"/>
      <c r="W24" s="81"/>
      <c r="X24" s="81"/>
      <c r="Y24" s="81"/>
      <c r="Z24" s="81"/>
      <c r="AA24" s="81"/>
      <c r="AB24" s="81"/>
      <c r="AC24" s="81"/>
      <c r="AD24" s="81"/>
      <c r="AE24" s="82"/>
      <c r="AF24" s="82"/>
      <c r="AG24" s="82"/>
    </row>
    <row r="25" spans="1:33" s="74" customFormat="1" ht="12.75" customHeight="1" x14ac:dyDescent="0.2">
      <c r="A25" s="68" t="s">
        <v>512</v>
      </c>
      <c r="B25" s="68" t="s">
        <v>5</v>
      </c>
      <c r="C25" s="70">
        <v>220</v>
      </c>
      <c r="D25" s="70">
        <v>0</v>
      </c>
      <c r="E25" s="70">
        <v>0</v>
      </c>
      <c r="F25" s="70">
        <v>0</v>
      </c>
      <c r="G25" s="70">
        <v>0</v>
      </c>
      <c r="H25" s="70">
        <v>0</v>
      </c>
      <c r="I25" s="70">
        <v>0</v>
      </c>
      <c r="J25" s="70">
        <v>0</v>
      </c>
      <c r="K25" s="70">
        <v>0</v>
      </c>
      <c r="L25" s="70">
        <v>6800</v>
      </c>
      <c r="M25" s="70">
        <v>11559</v>
      </c>
      <c r="N25" s="70">
        <v>3645</v>
      </c>
      <c r="O25" s="70">
        <v>5500</v>
      </c>
      <c r="P25" s="68" t="s">
        <v>1103</v>
      </c>
      <c r="Q25" s="68" t="s">
        <v>1104</v>
      </c>
      <c r="R25" s="81"/>
      <c r="S25" s="81"/>
      <c r="T25" s="81"/>
      <c r="U25" s="81"/>
      <c r="V25" s="81"/>
      <c r="W25" s="81"/>
      <c r="X25" s="81"/>
      <c r="Y25" s="81"/>
      <c r="Z25" s="81"/>
      <c r="AA25" s="81"/>
      <c r="AB25" s="81"/>
      <c r="AC25" s="81"/>
      <c r="AD25" s="81"/>
      <c r="AE25" s="82"/>
      <c r="AF25" s="82"/>
      <c r="AG25" s="82"/>
    </row>
    <row r="26" spans="1:33" s="74" customFormat="1" ht="12.75" customHeight="1" x14ac:dyDescent="0.2">
      <c r="A26" s="68" t="s">
        <v>1049</v>
      </c>
      <c r="B26" s="68" t="s">
        <v>1050</v>
      </c>
      <c r="C26" s="70">
        <v>26000</v>
      </c>
      <c r="D26" s="70">
        <v>0</v>
      </c>
      <c r="E26" s="70">
        <v>0</v>
      </c>
      <c r="F26" s="70">
        <v>3000</v>
      </c>
      <c r="G26" s="70">
        <v>0</v>
      </c>
      <c r="H26" s="70">
        <v>0</v>
      </c>
      <c r="I26" s="70">
        <v>0</v>
      </c>
      <c r="J26" s="70">
        <v>0</v>
      </c>
      <c r="K26" s="70">
        <v>0</v>
      </c>
      <c r="L26" s="70">
        <v>4059</v>
      </c>
      <c r="M26" s="70">
        <v>0</v>
      </c>
      <c r="N26" s="70">
        <v>0</v>
      </c>
      <c r="O26" s="70">
        <v>3000</v>
      </c>
      <c r="P26" s="68" t="s">
        <v>1153</v>
      </c>
      <c r="Q26" s="68" t="s">
        <v>1104</v>
      </c>
      <c r="R26" s="81"/>
      <c r="S26" s="81"/>
      <c r="T26" s="81"/>
      <c r="U26" s="81"/>
      <c r="V26" s="81"/>
      <c r="W26" s="81"/>
      <c r="X26" s="81"/>
      <c r="Y26" s="81"/>
      <c r="Z26" s="81"/>
      <c r="AA26" s="81"/>
      <c r="AB26" s="81"/>
      <c r="AC26" s="81"/>
      <c r="AD26" s="81"/>
      <c r="AE26" s="82"/>
      <c r="AF26" s="82"/>
      <c r="AG26" s="82"/>
    </row>
    <row r="27" spans="1:33" s="74" customFormat="1" ht="12.75" customHeight="1" x14ac:dyDescent="0.2">
      <c r="A27" s="73" t="s">
        <v>1732</v>
      </c>
      <c r="B27" s="73" t="s">
        <v>1743</v>
      </c>
      <c r="C27" s="70">
        <v>0</v>
      </c>
      <c r="D27" s="70">
        <v>0</v>
      </c>
      <c r="E27" s="70">
        <v>0</v>
      </c>
      <c r="F27" s="70">
        <v>0</v>
      </c>
      <c r="G27" s="70">
        <v>0</v>
      </c>
      <c r="H27" s="70">
        <v>0</v>
      </c>
      <c r="I27" s="70">
        <v>0</v>
      </c>
      <c r="J27" s="70">
        <v>0</v>
      </c>
      <c r="K27" s="70">
        <v>0</v>
      </c>
      <c r="L27" s="70">
        <v>0</v>
      </c>
      <c r="M27" s="70">
        <v>680</v>
      </c>
      <c r="N27" s="70">
        <v>0</v>
      </c>
      <c r="O27" s="70">
        <v>0</v>
      </c>
      <c r="P27" s="70" t="s">
        <v>1153</v>
      </c>
      <c r="Q27" s="70" t="s">
        <v>1104</v>
      </c>
      <c r="R27" s="81"/>
      <c r="S27" s="81"/>
      <c r="T27" s="81"/>
      <c r="U27" s="81"/>
      <c r="V27" s="81"/>
      <c r="W27" s="81"/>
      <c r="X27" s="81"/>
      <c r="Y27" s="81"/>
      <c r="Z27" s="81"/>
      <c r="AA27" s="81"/>
      <c r="AB27" s="81"/>
      <c r="AC27" s="81"/>
      <c r="AD27" s="81"/>
      <c r="AE27" s="82"/>
      <c r="AF27" s="82"/>
      <c r="AG27" s="82"/>
    </row>
    <row r="28" spans="1:33" s="74" customFormat="1" ht="12.75" customHeight="1" x14ac:dyDescent="0.2">
      <c r="A28" s="68" t="s">
        <v>384</v>
      </c>
      <c r="B28" s="68" t="s">
        <v>6</v>
      </c>
      <c r="C28" s="70">
        <v>18000</v>
      </c>
      <c r="D28" s="70">
        <v>20000</v>
      </c>
      <c r="E28" s="70">
        <v>0</v>
      </c>
      <c r="F28" s="70">
        <v>0</v>
      </c>
      <c r="G28" s="70">
        <v>0</v>
      </c>
      <c r="H28" s="70">
        <v>0</v>
      </c>
      <c r="I28" s="70">
        <v>0</v>
      </c>
      <c r="J28" s="70">
        <v>0</v>
      </c>
      <c r="K28" s="70">
        <v>0</v>
      </c>
      <c r="L28" s="70">
        <v>3503</v>
      </c>
      <c r="M28" s="70">
        <v>0</v>
      </c>
      <c r="N28" s="70">
        <v>0</v>
      </c>
      <c r="O28" s="70">
        <v>0</v>
      </c>
      <c r="P28" s="68" t="s">
        <v>1103</v>
      </c>
      <c r="Q28" s="68" t="s">
        <v>1104</v>
      </c>
      <c r="R28" s="81"/>
      <c r="S28" s="81"/>
      <c r="T28" s="81"/>
      <c r="U28" s="81"/>
      <c r="V28" s="81"/>
      <c r="W28" s="81"/>
      <c r="X28" s="81"/>
      <c r="Y28" s="81"/>
      <c r="Z28" s="81"/>
      <c r="AA28" s="81"/>
      <c r="AB28" s="81"/>
      <c r="AC28" s="81"/>
      <c r="AD28" s="81"/>
      <c r="AE28" s="82"/>
      <c r="AF28" s="82"/>
      <c r="AG28" s="82"/>
    </row>
    <row r="29" spans="1:33" s="74" customFormat="1" ht="12.75" customHeight="1" x14ac:dyDescent="0.2">
      <c r="A29" s="68" t="s">
        <v>617</v>
      </c>
      <c r="B29" s="68" t="s">
        <v>7</v>
      </c>
      <c r="C29" s="70">
        <v>1389</v>
      </c>
      <c r="D29" s="70">
        <v>0</v>
      </c>
      <c r="E29" s="70">
        <v>0</v>
      </c>
      <c r="F29" s="70">
        <v>0</v>
      </c>
      <c r="G29" s="70">
        <v>0</v>
      </c>
      <c r="H29" s="70">
        <v>0</v>
      </c>
      <c r="I29" s="70">
        <v>0</v>
      </c>
      <c r="J29" s="70">
        <v>0</v>
      </c>
      <c r="K29" s="70">
        <v>2000</v>
      </c>
      <c r="L29" s="70">
        <v>7700</v>
      </c>
      <c r="M29" s="70">
        <v>4000</v>
      </c>
      <c r="N29" s="70">
        <v>638</v>
      </c>
      <c r="O29" s="70">
        <v>0</v>
      </c>
      <c r="P29" s="68" t="s">
        <v>1103</v>
      </c>
      <c r="Q29" s="68" t="s">
        <v>1104</v>
      </c>
      <c r="R29" s="81"/>
      <c r="S29" s="81"/>
      <c r="T29" s="81"/>
      <c r="U29" s="81"/>
      <c r="V29" s="81"/>
      <c r="W29" s="81"/>
      <c r="X29" s="81"/>
      <c r="Y29" s="81"/>
      <c r="Z29" s="81"/>
      <c r="AA29" s="81"/>
      <c r="AB29" s="81"/>
      <c r="AC29" s="81"/>
      <c r="AD29" s="81"/>
      <c r="AE29" s="82"/>
      <c r="AF29" s="82"/>
      <c r="AG29" s="82"/>
    </row>
    <row r="30" spans="1:33" s="74" customFormat="1" ht="12.75" customHeight="1" x14ac:dyDescent="0.2">
      <c r="A30" s="68" t="s">
        <v>702</v>
      </c>
      <c r="B30" s="68" t="s">
        <v>785</v>
      </c>
      <c r="C30" s="70">
        <v>162263</v>
      </c>
      <c r="D30" s="70">
        <v>0</v>
      </c>
      <c r="E30" s="70">
        <v>0</v>
      </c>
      <c r="F30" s="70">
        <v>0</v>
      </c>
      <c r="G30" s="70">
        <v>0</v>
      </c>
      <c r="H30" s="70">
        <v>0</v>
      </c>
      <c r="I30" s="70">
        <v>0</v>
      </c>
      <c r="J30" s="70">
        <v>4918</v>
      </c>
      <c r="K30" s="70">
        <v>0</v>
      </c>
      <c r="L30" s="70">
        <v>0</v>
      </c>
      <c r="M30" s="70">
        <v>0</v>
      </c>
      <c r="N30" s="70">
        <v>0</v>
      </c>
      <c r="O30" s="70">
        <v>61540</v>
      </c>
      <c r="P30" s="68" t="s">
        <v>1106</v>
      </c>
      <c r="Q30" s="68" t="s">
        <v>1104</v>
      </c>
      <c r="R30" s="81"/>
      <c r="S30" s="81"/>
      <c r="T30" s="81"/>
      <c r="U30" s="81"/>
      <c r="V30" s="81"/>
      <c r="W30" s="81"/>
      <c r="X30" s="81"/>
      <c r="Y30" s="81"/>
      <c r="Z30" s="81"/>
      <c r="AA30" s="81"/>
      <c r="AB30" s="81"/>
      <c r="AC30" s="81"/>
      <c r="AD30" s="81"/>
      <c r="AE30" s="82"/>
      <c r="AF30" s="82"/>
      <c r="AG30" s="82"/>
    </row>
    <row r="31" spans="1:33" s="74" customFormat="1" ht="12.75" customHeight="1" x14ac:dyDescent="0.2">
      <c r="A31" s="68" t="s">
        <v>703</v>
      </c>
      <c r="B31" s="68" t="s">
        <v>8</v>
      </c>
      <c r="C31" s="70">
        <v>51500</v>
      </c>
      <c r="D31" s="70">
        <v>0</v>
      </c>
      <c r="E31" s="70">
        <v>0</v>
      </c>
      <c r="F31" s="70">
        <v>0</v>
      </c>
      <c r="G31" s="70">
        <v>0</v>
      </c>
      <c r="H31" s="70">
        <v>0</v>
      </c>
      <c r="I31" s="70">
        <v>0</v>
      </c>
      <c r="J31" s="70">
        <v>0</v>
      </c>
      <c r="K31" s="70">
        <v>0</v>
      </c>
      <c r="L31" s="70">
        <v>31700</v>
      </c>
      <c r="M31" s="70">
        <v>0</v>
      </c>
      <c r="N31" s="70">
        <v>0</v>
      </c>
      <c r="O31" s="70">
        <v>5000</v>
      </c>
      <c r="P31" s="68" t="s">
        <v>1106</v>
      </c>
      <c r="Q31" s="68" t="s">
        <v>1104</v>
      </c>
      <c r="R31" s="81"/>
      <c r="S31" s="81"/>
      <c r="T31" s="81"/>
      <c r="U31" s="81"/>
      <c r="V31" s="81"/>
      <c r="W31" s="81"/>
      <c r="X31" s="81"/>
      <c r="Y31" s="81"/>
      <c r="Z31" s="81"/>
      <c r="AA31" s="81"/>
      <c r="AB31" s="81"/>
      <c r="AC31" s="81"/>
      <c r="AD31" s="81"/>
      <c r="AE31" s="82"/>
      <c r="AF31" s="82"/>
      <c r="AG31" s="82"/>
    </row>
    <row r="32" spans="1:33" s="74" customFormat="1" ht="12.75" customHeight="1" x14ac:dyDescent="0.2">
      <c r="A32" s="68" t="s">
        <v>668</v>
      </c>
      <c r="B32" s="68" t="s">
        <v>9</v>
      </c>
      <c r="C32" s="70">
        <v>11500</v>
      </c>
      <c r="D32" s="70">
        <v>0</v>
      </c>
      <c r="E32" s="70">
        <v>0</v>
      </c>
      <c r="F32" s="70">
        <v>0</v>
      </c>
      <c r="G32" s="70">
        <v>0</v>
      </c>
      <c r="H32" s="70">
        <v>0</v>
      </c>
      <c r="I32" s="70">
        <v>0</v>
      </c>
      <c r="J32" s="70">
        <v>0</v>
      </c>
      <c r="K32" s="70">
        <v>0</v>
      </c>
      <c r="L32" s="70">
        <v>34350</v>
      </c>
      <c r="M32" s="70">
        <v>0</v>
      </c>
      <c r="N32" s="70">
        <v>9400</v>
      </c>
      <c r="O32" s="70">
        <v>7000</v>
      </c>
      <c r="P32" s="68" t="s">
        <v>1107</v>
      </c>
      <c r="Q32" s="68" t="s">
        <v>1104</v>
      </c>
      <c r="R32" s="81"/>
      <c r="S32" s="81"/>
      <c r="T32" s="81"/>
      <c r="U32" s="81"/>
      <c r="V32" s="81"/>
      <c r="W32" s="81"/>
      <c r="X32" s="81"/>
      <c r="Y32" s="81"/>
      <c r="Z32" s="81"/>
      <c r="AA32" s="81"/>
      <c r="AB32" s="81"/>
      <c r="AC32" s="81"/>
      <c r="AD32" s="81"/>
      <c r="AE32" s="82"/>
      <c r="AF32" s="82"/>
      <c r="AG32" s="82"/>
    </row>
    <row r="33" spans="1:33" s="74" customFormat="1" ht="12.75" customHeight="1" x14ac:dyDescent="0.2">
      <c r="A33" s="68" t="s">
        <v>406</v>
      </c>
      <c r="B33" s="68" t="s">
        <v>10</v>
      </c>
      <c r="C33" s="70">
        <v>3578</v>
      </c>
      <c r="D33" s="70">
        <v>15000</v>
      </c>
      <c r="E33" s="70">
        <v>0</v>
      </c>
      <c r="F33" s="70">
        <v>0</v>
      </c>
      <c r="G33" s="70">
        <v>0</v>
      </c>
      <c r="H33" s="70">
        <v>0</v>
      </c>
      <c r="I33" s="70">
        <v>0</v>
      </c>
      <c r="J33" s="70">
        <v>0</v>
      </c>
      <c r="K33" s="70">
        <v>0</v>
      </c>
      <c r="L33" s="70">
        <v>0</v>
      </c>
      <c r="M33" s="70">
        <v>0</v>
      </c>
      <c r="N33" s="70">
        <v>0</v>
      </c>
      <c r="O33" s="70">
        <v>0</v>
      </c>
      <c r="P33" s="68" t="s">
        <v>1103</v>
      </c>
      <c r="Q33" s="68" t="s">
        <v>1104</v>
      </c>
      <c r="R33" s="81"/>
      <c r="S33" s="81"/>
      <c r="T33" s="81"/>
      <c r="U33" s="81"/>
      <c r="V33" s="81"/>
      <c r="W33" s="81"/>
      <c r="X33" s="81"/>
      <c r="Y33" s="81"/>
      <c r="Z33" s="81"/>
      <c r="AA33" s="81"/>
      <c r="AB33" s="81"/>
      <c r="AC33" s="81"/>
      <c r="AD33" s="81"/>
      <c r="AE33" s="82"/>
      <c r="AF33" s="82"/>
      <c r="AG33" s="82"/>
    </row>
    <row r="34" spans="1:33" s="74" customFormat="1" ht="12.75" customHeight="1" x14ac:dyDescent="0.2">
      <c r="A34" s="68" t="s">
        <v>453</v>
      </c>
      <c r="B34" s="68" t="s">
        <v>11</v>
      </c>
      <c r="C34" s="70">
        <v>1288</v>
      </c>
      <c r="D34" s="70">
        <v>0</v>
      </c>
      <c r="E34" s="70">
        <v>0</v>
      </c>
      <c r="F34" s="70">
        <v>0</v>
      </c>
      <c r="G34" s="70">
        <v>0</v>
      </c>
      <c r="H34" s="70">
        <v>0</v>
      </c>
      <c r="I34" s="70">
        <v>0</v>
      </c>
      <c r="J34" s="70">
        <v>0</v>
      </c>
      <c r="K34" s="70">
        <v>0</v>
      </c>
      <c r="L34" s="70">
        <v>13500</v>
      </c>
      <c r="M34" s="70">
        <v>0</v>
      </c>
      <c r="N34" s="70">
        <v>0</v>
      </c>
      <c r="O34" s="70">
        <v>73000</v>
      </c>
      <c r="P34" s="68" t="s">
        <v>1103</v>
      </c>
      <c r="Q34" s="68" t="s">
        <v>1104</v>
      </c>
      <c r="R34" s="81"/>
      <c r="S34" s="81"/>
      <c r="T34" s="81"/>
      <c r="U34" s="81"/>
      <c r="V34" s="81"/>
      <c r="W34" s="81"/>
      <c r="X34" s="81"/>
      <c r="Y34" s="81"/>
      <c r="Z34" s="81"/>
      <c r="AA34" s="81"/>
      <c r="AB34" s="81"/>
      <c r="AC34" s="81"/>
      <c r="AD34" s="81"/>
      <c r="AE34" s="82"/>
      <c r="AF34" s="82"/>
      <c r="AG34" s="82"/>
    </row>
    <row r="35" spans="1:33" s="74" customFormat="1" ht="12.75" customHeight="1" x14ac:dyDescent="0.2">
      <c r="A35" s="68" t="s">
        <v>475</v>
      </c>
      <c r="B35" s="68" t="s">
        <v>771</v>
      </c>
      <c r="C35" s="70">
        <v>6608</v>
      </c>
      <c r="D35" s="70">
        <v>0</v>
      </c>
      <c r="E35" s="70">
        <v>0</v>
      </c>
      <c r="F35" s="70">
        <v>0</v>
      </c>
      <c r="G35" s="70">
        <v>0</v>
      </c>
      <c r="H35" s="70">
        <v>43134</v>
      </c>
      <c r="I35" s="70">
        <v>0</v>
      </c>
      <c r="J35" s="70">
        <v>0</v>
      </c>
      <c r="K35" s="70">
        <v>0</v>
      </c>
      <c r="L35" s="70">
        <v>72178</v>
      </c>
      <c r="M35" s="70">
        <v>0</v>
      </c>
      <c r="N35" s="70">
        <v>18626</v>
      </c>
      <c r="O35" s="70">
        <v>30000</v>
      </c>
      <c r="P35" s="68" t="s">
        <v>1103</v>
      </c>
      <c r="Q35" s="68" t="s">
        <v>1104</v>
      </c>
      <c r="R35" s="81"/>
      <c r="S35" s="81"/>
      <c r="T35" s="81"/>
      <c r="U35" s="81"/>
      <c r="V35" s="81"/>
      <c r="W35" s="81"/>
      <c r="X35" s="81"/>
      <c r="Y35" s="81"/>
      <c r="Z35" s="81"/>
      <c r="AA35" s="81"/>
      <c r="AB35" s="81"/>
      <c r="AC35" s="81"/>
      <c r="AD35" s="81"/>
      <c r="AE35" s="82"/>
      <c r="AF35" s="82"/>
      <c r="AG35" s="82"/>
    </row>
    <row r="36" spans="1:33" s="74" customFormat="1" ht="12.75" customHeight="1" x14ac:dyDescent="0.2">
      <c r="A36" s="68" t="s">
        <v>586</v>
      </c>
      <c r="B36" s="68" t="s">
        <v>12</v>
      </c>
      <c r="C36" s="70">
        <v>138</v>
      </c>
      <c r="D36" s="70">
        <v>0</v>
      </c>
      <c r="E36" s="70">
        <v>0</v>
      </c>
      <c r="F36" s="70">
        <v>0</v>
      </c>
      <c r="G36" s="70">
        <v>0</v>
      </c>
      <c r="H36" s="70">
        <v>0</v>
      </c>
      <c r="I36" s="70">
        <v>0</v>
      </c>
      <c r="J36" s="70">
        <v>0</v>
      </c>
      <c r="K36" s="70">
        <v>0</v>
      </c>
      <c r="L36" s="70">
        <v>18732</v>
      </c>
      <c r="M36" s="70">
        <v>0</v>
      </c>
      <c r="N36" s="70">
        <v>0</v>
      </c>
      <c r="O36" s="70">
        <v>0</v>
      </c>
      <c r="P36" s="68" t="s">
        <v>1103</v>
      </c>
      <c r="Q36" s="68" t="s">
        <v>1104</v>
      </c>
      <c r="R36" s="81"/>
      <c r="S36" s="81"/>
      <c r="T36" s="81"/>
      <c r="U36" s="81"/>
      <c r="V36" s="81"/>
      <c r="W36" s="81"/>
      <c r="X36" s="81"/>
      <c r="Y36" s="81"/>
      <c r="Z36" s="81"/>
      <c r="AA36" s="81"/>
      <c r="AB36" s="81"/>
      <c r="AC36" s="81"/>
      <c r="AD36" s="81"/>
      <c r="AE36" s="82"/>
      <c r="AF36" s="82"/>
      <c r="AG36" s="82"/>
    </row>
    <row r="37" spans="1:33" s="74" customFormat="1" ht="12.75" customHeight="1" x14ac:dyDescent="0.2">
      <c r="A37" s="68" t="s">
        <v>369</v>
      </c>
      <c r="B37" s="68" t="s">
        <v>765</v>
      </c>
      <c r="C37" s="70">
        <v>5100</v>
      </c>
      <c r="D37" s="70">
        <v>0</v>
      </c>
      <c r="E37" s="70">
        <v>0</v>
      </c>
      <c r="F37" s="70">
        <v>0</v>
      </c>
      <c r="G37" s="70">
        <v>0</v>
      </c>
      <c r="H37" s="70">
        <v>0</v>
      </c>
      <c r="I37" s="70">
        <v>0</v>
      </c>
      <c r="J37" s="70">
        <v>0</v>
      </c>
      <c r="K37" s="70">
        <v>0</v>
      </c>
      <c r="L37" s="70">
        <v>8256</v>
      </c>
      <c r="M37" s="70">
        <v>0</v>
      </c>
      <c r="N37" s="70">
        <v>4500</v>
      </c>
      <c r="O37" s="70">
        <v>21000</v>
      </c>
      <c r="P37" s="68" t="s">
        <v>1100</v>
      </c>
      <c r="Q37" s="68" t="s">
        <v>1104</v>
      </c>
      <c r="R37" s="81"/>
      <c r="S37" s="81"/>
      <c r="T37" s="81"/>
      <c r="U37" s="81"/>
      <c r="V37" s="81"/>
      <c r="W37" s="81"/>
      <c r="X37" s="81"/>
      <c r="Y37" s="81"/>
      <c r="Z37" s="81"/>
      <c r="AA37" s="81"/>
      <c r="AB37" s="81"/>
      <c r="AC37" s="81"/>
      <c r="AD37" s="81"/>
      <c r="AE37" s="82"/>
      <c r="AF37" s="82"/>
      <c r="AG37" s="82"/>
    </row>
    <row r="38" spans="1:33" s="74" customFormat="1" ht="12.75" customHeight="1" x14ac:dyDescent="0.2">
      <c r="A38" s="68" t="s">
        <v>374</v>
      </c>
      <c r="B38" s="68" t="s">
        <v>348</v>
      </c>
      <c r="C38" s="70">
        <v>157</v>
      </c>
      <c r="D38" s="70">
        <v>0</v>
      </c>
      <c r="E38" s="70">
        <v>0</v>
      </c>
      <c r="F38" s="70">
        <v>0</v>
      </c>
      <c r="G38" s="70">
        <v>0</v>
      </c>
      <c r="H38" s="70">
        <v>0</v>
      </c>
      <c r="I38" s="70">
        <v>0</v>
      </c>
      <c r="J38" s="70">
        <v>0</v>
      </c>
      <c r="K38" s="70">
        <v>0</v>
      </c>
      <c r="L38" s="70">
        <v>14447</v>
      </c>
      <c r="M38" s="70">
        <v>18006</v>
      </c>
      <c r="N38" s="70">
        <v>4000</v>
      </c>
      <c r="O38" s="70">
        <v>13000</v>
      </c>
      <c r="P38" s="68" t="s">
        <v>1100</v>
      </c>
      <c r="Q38" s="68" t="s">
        <v>1104</v>
      </c>
      <c r="R38" s="81"/>
      <c r="S38" s="81"/>
      <c r="T38" s="81"/>
      <c r="U38" s="81"/>
      <c r="V38" s="81"/>
      <c r="W38" s="81"/>
      <c r="X38" s="81"/>
      <c r="Y38" s="81"/>
      <c r="Z38" s="81"/>
      <c r="AA38" s="81"/>
      <c r="AB38" s="81"/>
      <c r="AC38" s="81"/>
      <c r="AD38" s="81"/>
      <c r="AE38" s="82"/>
      <c r="AF38" s="82"/>
      <c r="AG38" s="82"/>
    </row>
    <row r="39" spans="1:33" s="74" customFormat="1" ht="12.75" customHeight="1" x14ac:dyDescent="0.2">
      <c r="A39" s="68" t="s">
        <v>724</v>
      </c>
      <c r="B39" s="68" t="s">
        <v>1108</v>
      </c>
      <c r="C39" s="70">
        <v>15311</v>
      </c>
      <c r="D39" s="70">
        <v>0</v>
      </c>
      <c r="E39" s="70">
        <v>0</v>
      </c>
      <c r="F39" s="70">
        <v>0</v>
      </c>
      <c r="G39" s="70">
        <v>0</v>
      </c>
      <c r="H39" s="70">
        <v>0</v>
      </c>
      <c r="I39" s="70">
        <v>0</v>
      </c>
      <c r="J39" s="70">
        <v>0</v>
      </c>
      <c r="K39" s="70">
        <v>0</v>
      </c>
      <c r="L39" s="70">
        <v>0</v>
      </c>
      <c r="M39" s="70">
        <v>0</v>
      </c>
      <c r="N39" s="70">
        <v>0</v>
      </c>
      <c r="O39" s="70">
        <v>0</v>
      </c>
      <c r="P39" s="68" t="s">
        <v>1153</v>
      </c>
      <c r="Q39" s="68" t="s">
        <v>1104</v>
      </c>
      <c r="R39" s="81"/>
      <c r="S39" s="81"/>
      <c r="T39" s="81"/>
      <c r="U39" s="81"/>
      <c r="V39" s="81"/>
      <c r="W39" s="81"/>
      <c r="X39" s="81"/>
      <c r="Y39" s="81"/>
      <c r="Z39" s="81"/>
      <c r="AA39" s="81"/>
      <c r="AB39" s="81"/>
      <c r="AC39" s="81"/>
      <c r="AD39" s="81"/>
      <c r="AE39" s="82"/>
      <c r="AF39" s="82"/>
      <c r="AG39" s="82"/>
    </row>
    <row r="40" spans="1:33" s="74" customFormat="1" ht="12.75" customHeight="1" x14ac:dyDescent="0.2">
      <c r="A40" s="68" t="s">
        <v>1004</v>
      </c>
      <c r="B40" s="68" t="s">
        <v>1005</v>
      </c>
      <c r="C40" s="70">
        <v>14315</v>
      </c>
      <c r="D40" s="70">
        <v>0</v>
      </c>
      <c r="E40" s="70">
        <v>0</v>
      </c>
      <c r="F40" s="70">
        <v>0</v>
      </c>
      <c r="G40" s="70">
        <v>0</v>
      </c>
      <c r="H40" s="70">
        <v>0</v>
      </c>
      <c r="I40" s="70">
        <v>0</v>
      </c>
      <c r="J40" s="70">
        <v>0</v>
      </c>
      <c r="K40" s="70">
        <v>0</v>
      </c>
      <c r="L40" s="70">
        <v>0</v>
      </c>
      <c r="M40" s="70">
        <v>0</v>
      </c>
      <c r="N40" s="70">
        <v>0</v>
      </c>
      <c r="O40" s="70">
        <v>0</v>
      </c>
      <c r="P40" s="68" t="s">
        <v>1153</v>
      </c>
      <c r="Q40" s="68" t="s">
        <v>1104</v>
      </c>
      <c r="R40" s="81"/>
      <c r="S40" s="81"/>
      <c r="T40" s="81"/>
      <c r="U40" s="81"/>
      <c r="V40" s="81"/>
      <c r="W40" s="81"/>
      <c r="X40" s="81"/>
      <c r="Y40" s="81"/>
      <c r="Z40" s="81"/>
      <c r="AA40" s="81"/>
      <c r="AB40" s="81"/>
      <c r="AC40" s="81"/>
      <c r="AD40" s="81"/>
      <c r="AE40" s="82"/>
      <c r="AF40" s="82"/>
      <c r="AG40" s="82"/>
    </row>
    <row r="41" spans="1:33" s="74" customFormat="1" ht="12.75" customHeight="1" x14ac:dyDescent="0.2">
      <c r="A41" s="68" t="s">
        <v>1695</v>
      </c>
      <c r="B41" s="68" t="s">
        <v>831</v>
      </c>
      <c r="C41" s="70">
        <v>10067</v>
      </c>
      <c r="D41" s="70">
        <v>0</v>
      </c>
      <c r="E41" s="70">
        <v>0</v>
      </c>
      <c r="F41" s="70">
        <v>0</v>
      </c>
      <c r="G41" s="70">
        <v>0</v>
      </c>
      <c r="H41" s="70">
        <v>0</v>
      </c>
      <c r="I41" s="70">
        <v>0</v>
      </c>
      <c r="J41" s="70">
        <v>0</v>
      </c>
      <c r="K41" s="70">
        <v>0</v>
      </c>
      <c r="L41" s="70">
        <v>0</v>
      </c>
      <c r="M41" s="70">
        <v>0</v>
      </c>
      <c r="N41" s="70">
        <v>0</v>
      </c>
      <c r="O41" s="70">
        <v>0</v>
      </c>
      <c r="P41" s="68" t="s">
        <v>1105</v>
      </c>
      <c r="Q41" s="68" t="s">
        <v>1105</v>
      </c>
      <c r="R41" s="81"/>
      <c r="S41" s="81"/>
      <c r="T41" s="81"/>
      <c r="U41" s="81"/>
      <c r="V41" s="81"/>
      <c r="W41" s="81"/>
      <c r="X41" s="81"/>
      <c r="Y41" s="81"/>
      <c r="Z41" s="81"/>
      <c r="AA41" s="81"/>
      <c r="AB41" s="81"/>
      <c r="AC41" s="81"/>
      <c r="AD41" s="81"/>
      <c r="AE41" s="82"/>
      <c r="AF41" s="82"/>
      <c r="AG41" s="82"/>
    </row>
    <row r="42" spans="1:33" s="74" customFormat="1" ht="12.75" customHeight="1" x14ac:dyDescent="0.2">
      <c r="A42" s="68" t="s">
        <v>704</v>
      </c>
      <c r="B42" s="68" t="s">
        <v>13</v>
      </c>
      <c r="C42" s="70">
        <v>18000</v>
      </c>
      <c r="D42" s="70">
        <v>0</v>
      </c>
      <c r="E42" s="70">
        <v>0</v>
      </c>
      <c r="F42" s="70">
        <v>0</v>
      </c>
      <c r="G42" s="70">
        <v>0</v>
      </c>
      <c r="H42" s="70">
        <v>0</v>
      </c>
      <c r="I42" s="70">
        <v>0</v>
      </c>
      <c r="J42" s="70">
        <v>0</v>
      </c>
      <c r="K42" s="70">
        <v>0</v>
      </c>
      <c r="L42" s="70">
        <v>44800</v>
      </c>
      <c r="M42" s="70">
        <v>0</v>
      </c>
      <c r="N42" s="70">
        <v>0</v>
      </c>
      <c r="O42" s="70">
        <v>0</v>
      </c>
      <c r="P42" s="68" t="s">
        <v>1106</v>
      </c>
      <c r="Q42" s="68" t="s">
        <v>1104</v>
      </c>
      <c r="R42" s="81"/>
      <c r="S42" s="81"/>
      <c r="T42" s="81"/>
      <c r="U42" s="81"/>
      <c r="V42" s="81"/>
      <c r="W42" s="81"/>
      <c r="X42" s="81"/>
      <c r="Y42" s="81"/>
      <c r="Z42" s="81"/>
      <c r="AA42" s="81"/>
      <c r="AB42" s="81"/>
      <c r="AC42" s="81"/>
      <c r="AD42" s="81"/>
      <c r="AE42" s="82"/>
      <c r="AF42" s="82"/>
      <c r="AG42" s="82"/>
    </row>
    <row r="43" spans="1:33" s="74" customFormat="1" ht="12.75" customHeight="1" x14ac:dyDescent="0.2">
      <c r="A43" s="68" t="s">
        <v>677</v>
      </c>
      <c r="B43" s="68" t="s">
        <v>14</v>
      </c>
      <c r="C43" s="70">
        <v>45595</v>
      </c>
      <c r="D43" s="70">
        <v>0</v>
      </c>
      <c r="E43" s="70">
        <v>0</v>
      </c>
      <c r="F43" s="70">
        <v>0</v>
      </c>
      <c r="G43" s="70">
        <v>0</v>
      </c>
      <c r="H43" s="70">
        <v>0</v>
      </c>
      <c r="I43" s="70">
        <v>0</v>
      </c>
      <c r="J43" s="70">
        <v>0</v>
      </c>
      <c r="K43" s="70">
        <v>0</v>
      </c>
      <c r="L43" s="70">
        <v>119</v>
      </c>
      <c r="M43" s="70">
        <v>0</v>
      </c>
      <c r="N43" s="70">
        <v>257</v>
      </c>
      <c r="O43" s="70">
        <v>20000</v>
      </c>
      <c r="P43" s="68" t="s">
        <v>1107</v>
      </c>
      <c r="Q43" s="68" t="s">
        <v>1104</v>
      </c>
      <c r="R43" s="81"/>
      <c r="S43" s="81"/>
      <c r="T43" s="81"/>
      <c r="U43" s="81"/>
      <c r="V43" s="81"/>
      <c r="W43" s="81"/>
      <c r="X43" s="81"/>
      <c r="Y43" s="81"/>
      <c r="Z43" s="81"/>
      <c r="AA43" s="81"/>
      <c r="AB43" s="81"/>
      <c r="AC43" s="81"/>
      <c r="AD43" s="81"/>
      <c r="AE43" s="82"/>
      <c r="AF43" s="82"/>
      <c r="AG43" s="82"/>
    </row>
    <row r="44" spans="1:33" s="74" customFormat="1" ht="12.75" customHeight="1" x14ac:dyDescent="0.2">
      <c r="A44" s="68" t="s">
        <v>542</v>
      </c>
      <c r="B44" s="68" t="s">
        <v>15</v>
      </c>
      <c r="C44" s="70">
        <v>10230</v>
      </c>
      <c r="D44" s="70">
        <v>0</v>
      </c>
      <c r="E44" s="70">
        <v>0</v>
      </c>
      <c r="F44" s="70">
        <v>0</v>
      </c>
      <c r="G44" s="70">
        <v>0</v>
      </c>
      <c r="H44" s="70">
        <v>0</v>
      </c>
      <c r="I44" s="70">
        <v>0</v>
      </c>
      <c r="J44" s="70">
        <v>0</v>
      </c>
      <c r="K44" s="70">
        <v>0</v>
      </c>
      <c r="L44" s="70">
        <v>600</v>
      </c>
      <c r="M44" s="70">
        <v>0</v>
      </c>
      <c r="N44" s="70">
        <v>0</v>
      </c>
      <c r="O44" s="70">
        <v>5500</v>
      </c>
      <c r="P44" s="68" t="s">
        <v>1103</v>
      </c>
      <c r="Q44" s="68" t="s">
        <v>1104</v>
      </c>
      <c r="R44" s="81"/>
      <c r="S44" s="81"/>
      <c r="T44" s="81"/>
      <c r="U44" s="81"/>
      <c r="V44" s="81"/>
      <c r="W44" s="81"/>
      <c r="X44" s="81"/>
      <c r="Y44" s="81"/>
      <c r="Z44" s="81"/>
      <c r="AA44" s="81"/>
      <c r="AB44" s="81"/>
      <c r="AC44" s="81"/>
      <c r="AD44" s="81"/>
      <c r="AE44" s="82"/>
      <c r="AF44" s="82"/>
      <c r="AG44" s="82"/>
    </row>
    <row r="45" spans="1:33" s="74" customFormat="1" ht="12.75" customHeight="1" x14ac:dyDescent="0.2">
      <c r="A45" s="68" t="s">
        <v>524</v>
      </c>
      <c r="B45" s="68" t="s">
        <v>16</v>
      </c>
      <c r="C45" s="70">
        <v>125</v>
      </c>
      <c r="D45" s="70">
        <v>1000</v>
      </c>
      <c r="E45" s="70">
        <v>0</v>
      </c>
      <c r="F45" s="70">
        <v>0</v>
      </c>
      <c r="G45" s="70">
        <v>0</v>
      </c>
      <c r="H45" s="70">
        <v>0</v>
      </c>
      <c r="I45" s="70">
        <v>0</v>
      </c>
      <c r="J45" s="70">
        <v>0</v>
      </c>
      <c r="K45" s="70">
        <v>0</v>
      </c>
      <c r="L45" s="70">
        <v>8950</v>
      </c>
      <c r="M45" s="70">
        <v>0</v>
      </c>
      <c r="N45" s="70">
        <v>0</v>
      </c>
      <c r="O45" s="70">
        <v>12000</v>
      </c>
      <c r="P45" s="68" t="s">
        <v>1100</v>
      </c>
      <c r="Q45" s="68" t="s">
        <v>1104</v>
      </c>
      <c r="R45" s="81"/>
      <c r="S45" s="81"/>
      <c r="T45" s="81"/>
      <c r="U45" s="81"/>
      <c r="V45" s="81"/>
      <c r="W45" s="81"/>
      <c r="X45" s="81"/>
      <c r="Y45" s="81"/>
      <c r="Z45" s="81"/>
      <c r="AA45" s="81"/>
      <c r="AB45" s="81"/>
      <c r="AC45" s="81"/>
      <c r="AD45" s="81"/>
      <c r="AE45" s="82"/>
      <c r="AF45" s="82"/>
      <c r="AG45" s="82"/>
    </row>
    <row r="46" spans="1:33" s="74" customFormat="1" ht="12.75" customHeight="1" x14ac:dyDescent="0.2">
      <c r="A46" s="68" t="s">
        <v>525</v>
      </c>
      <c r="B46" s="68" t="s">
        <v>17</v>
      </c>
      <c r="C46" s="70">
        <v>6700</v>
      </c>
      <c r="D46" s="70">
        <v>0</v>
      </c>
      <c r="E46" s="70">
        <v>0</v>
      </c>
      <c r="F46" s="70">
        <v>0</v>
      </c>
      <c r="G46" s="70">
        <v>0</v>
      </c>
      <c r="H46" s="70">
        <v>0</v>
      </c>
      <c r="I46" s="70">
        <v>0</v>
      </c>
      <c r="J46" s="70">
        <v>0</v>
      </c>
      <c r="K46" s="70">
        <v>1000</v>
      </c>
      <c r="L46" s="70">
        <v>0</v>
      </c>
      <c r="M46" s="70">
        <v>0</v>
      </c>
      <c r="N46" s="70">
        <v>0</v>
      </c>
      <c r="O46" s="70">
        <v>3000</v>
      </c>
      <c r="P46" s="68" t="s">
        <v>1100</v>
      </c>
      <c r="Q46" s="68" t="s">
        <v>1104</v>
      </c>
      <c r="R46" s="81"/>
      <c r="S46" s="81"/>
      <c r="T46" s="81"/>
      <c r="U46" s="81"/>
      <c r="V46" s="81"/>
      <c r="W46" s="81"/>
      <c r="X46" s="81"/>
      <c r="Y46" s="81"/>
      <c r="Z46" s="81"/>
      <c r="AA46" s="81"/>
      <c r="AB46" s="81"/>
      <c r="AC46" s="81"/>
      <c r="AD46" s="81"/>
      <c r="AE46" s="82"/>
      <c r="AF46" s="82"/>
      <c r="AG46" s="82"/>
    </row>
    <row r="47" spans="1:33" s="74" customFormat="1" ht="12.75" customHeight="1" x14ac:dyDescent="0.2">
      <c r="A47" s="68" t="s">
        <v>832</v>
      </c>
      <c r="B47" s="68" t="s">
        <v>833</v>
      </c>
      <c r="C47" s="70">
        <v>0</v>
      </c>
      <c r="D47" s="70">
        <v>0</v>
      </c>
      <c r="E47" s="70">
        <v>0</v>
      </c>
      <c r="F47" s="70">
        <v>0</v>
      </c>
      <c r="G47" s="70">
        <v>0</v>
      </c>
      <c r="H47" s="70">
        <v>0</v>
      </c>
      <c r="I47" s="70">
        <v>0</v>
      </c>
      <c r="J47" s="70">
        <v>0</v>
      </c>
      <c r="K47" s="70">
        <v>2000</v>
      </c>
      <c r="L47" s="70">
        <v>0</v>
      </c>
      <c r="M47" s="70">
        <v>0</v>
      </c>
      <c r="N47" s="70">
        <v>0</v>
      </c>
      <c r="O47" s="70">
        <v>0</v>
      </c>
      <c r="P47" s="68" t="s">
        <v>1100</v>
      </c>
      <c r="Q47" s="68" t="s">
        <v>1101</v>
      </c>
      <c r="R47" s="81"/>
      <c r="S47" s="81"/>
      <c r="T47" s="81"/>
      <c r="U47" s="81"/>
      <c r="V47" s="81"/>
      <c r="W47" s="81"/>
      <c r="X47" s="81"/>
      <c r="Y47" s="81"/>
      <c r="Z47" s="81"/>
      <c r="AA47" s="81"/>
      <c r="AB47" s="81"/>
      <c r="AC47" s="81"/>
      <c r="AD47" s="81"/>
      <c r="AE47" s="82"/>
      <c r="AF47" s="82"/>
      <c r="AG47" s="82"/>
    </row>
    <row r="48" spans="1:33" s="74" customFormat="1" ht="12.75" customHeight="1" x14ac:dyDescent="0.2">
      <c r="A48" s="68" t="s">
        <v>414</v>
      </c>
      <c r="B48" s="68" t="s">
        <v>18</v>
      </c>
      <c r="C48" s="70">
        <v>17000</v>
      </c>
      <c r="D48" s="70">
        <v>5000</v>
      </c>
      <c r="E48" s="70">
        <v>0</v>
      </c>
      <c r="F48" s="70">
        <v>0</v>
      </c>
      <c r="G48" s="70">
        <v>0</v>
      </c>
      <c r="H48" s="70">
        <v>0</v>
      </c>
      <c r="I48" s="70">
        <v>0</v>
      </c>
      <c r="J48" s="70">
        <v>0</v>
      </c>
      <c r="K48" s="70">
        <v>0</v>
      </c>
      <c r="L48" s="70">
        <v>0</v>
      </c>
      <c r="M48" s="70">
        <v>0</v>
      </c>
      <c r="N48" s="70">
        <v>0</v>
      </c>
      <c r="O48" s="70">
        <v>20000</v>
      </c>
      <c r="P48" s="68" t="s">
        <v>1103</v>
      </c>
      <c r="Q48" s="68" t="s">
        <v>1104</v>
      </c>
      <c r="R48" s="81"/>
      <c r="S48" s="81"/>
      <c r="T48" s="81"/>
      <c r="U48" s="81"/>
      <c r="V48" s="81"/>
      <c r="W48" s="81"/>
      <c r="X48" s="81"/>
      <c r="Y48" s="81"/>
      <c r="Z48" s="81"/>
      <c r="AA48" s="81"/>
      <c r="AB48" s="81"/>
      <c r="AC48" s="81"/>
      <c r="AD48" s="81"/>
      <c r="AE48" s="82"/>
      <c r="AF48" s="82"/>
      <c r="AG48" s="82"/>
    </row>
    <row r="49" spans="1:33" s="74" customFormat="1" ht="12.75" customHeight="1" x14ac:dyDescent="0.2">
      <c r="A49" s="68" t="s">
        <v>653</v>
      </c>
      <c r="B49" s="68" t="s">
        <v>19</v>
      </c>
      <c r="C49" s="70">
        <v>69000</v>
      </c>
      <c r="D49" s="70">
        <v>5000</v>
      </c>
      <c r="E49" s="70">
        <v>0</v>
      </c>
      <c r="F49" s="70">
        <v>0</v>
      </c>
      <c r="G49" s="70">
        <v>0</v>
      </c>
      <c r="H49" s="70">
        <v>0</v>
      </c>
      <c r="I49" s="70">
        <v>0</v>
      </c>
      <c r="J49" s="70">
        <v>0</v>
      </c>
      <c r="K49" s="70">
        <v>0</v>
      </c>
      <c r="L49" s="70">
        <v>12000</v>
      </c>
      <c r="M49" s="70">
        <v>0</v>
      </c>
      <c r="N49" s="70">
        <v>0</v>
      </c>
      <c r="O49" s="70">
        <v>0</v>
      </c>
      <c r="P49" s="68" t="s">
        <v>1107</v>
      </c>
      <c r="Q49" s="68" t="s">
        <v>1104</v>
      </c>
      <c r="R49" s="81"/>
      <c r="S49" s="81"/>
      <c r="T49" s="81"/>
      <c r="U49" s="81"/>
      <c r="V49" s="81"/>
      <c r="W49" s="81"/>
      <c r="X49" s="81"/>
      <c r="Y49" s="81"/>
      <c r="Z49" s="81"/>
      <c r="AA49" s="81"/>
      <c r="AB49" s="81"/>
      <c r="AC49" s="81"/>
      <c r="AD49" s="81"/>
      <c r="AE49" s="82"/>
      <c r="AF49" s="82"/>
      <c r="AG49" s="82"/>
    </row>
    <row r="50" spans="1:33" s="74" customFormat="1" ht="12.75" customHeight="1" x14ac:dyDescent="0.2">
      <c r="A50" s="68" t="s">
        <v>550</v>
      </c>
      <c r="B50" s="68" t="s">
        <v>20</v>
      </c>
      <c r="C50" s="70">
        <v>10760</v>
      </c>
      <c r="D50" s="70">
        <v>0</v>
      </c>
      <c r="E50" s="70">
        <v>0</v>
      </c>
      <c r="F50" s="70">
        <v>0</v>
      </c>
      <c r="G50" s="70">
        <v>0</v>
      </c>
      <c r="H50" s="70">
        <v>0</v>
      </c>
      <c r="I50" s="70">
        <v>0</v>
      </c>
      <c r="J50" s="70">
        <v>0</v>
      </c>
      <c r="K50" s="70">
        <v>0</v>
      </c>
      <c r="L50" s="70">
        <v>0</v>
      </c>
      <c r="M50" s="70">
        <v>0</v>
      </c>
      <c r="N50" s="70">
        <v>0</v>
      </c>
      <c r="O50" s="70">
        <v>0</v>
      </c>
      <c r="P50" s="68" t="s">
        <v>1103</v>
      </c>
      <c r="Q50" s="68" t="s">
        <v>1104</v>
      </c>
      <c r="R50" s="81"/>
      <c r="S50" s="81"/>
      <c r="T50" s="81"/>
      <c r="U50" s="81"/>
      <c r="V50" s="81"/>
      <c r="W50" s="81"/>
      <c r="X50" s="81"/>
      <c r="Y50" s="81"/>
      <c r="Z50" s="81"/>
      <c r="AA50" s="81"/>
      <c r="AB50" s="81"/>
      <c r="AC50" s="81"/>
      <c r="AD50" s="81"/>
      <c r="AE50" s="82"/>
      <c r="AF50" s="82"/>
      <c r="AG50" s="82"/>
    </row>
    <row r="51" spans="1:33" s="74" customFormat="1" ht="12.75" customHeight="1" x14ac:dyDescent="0.2">
      <c r="A51" s="68" t="s">
        <v>433</v>
      </c>
      <c r="B51" s="68" t="s">
        <v>21</v>
      </c>
      <c r="C51" s="70">
        <v>17500</v>
      </c>
      <c r="D51" s="70">
        <v>0</v>
      </c>
      <c r="E51" s="70">
        <v>0</v>
      </c>
      <c r="F51" s="70">
        <v>0</v>
      </c>
      <c r="G51" s="70">
        <v>0</v>
      </c>
      <c r="H51" s="70">
        <v>0</v>
      </c>
      <c r="I51" s="70">
        <v>0</v>
      </c>
      <c r="J51" s="70">
        <v>0</v>
      </c>
      <c r="K51" s="70">
        <v>0</v>
      </c>
      <c r="L51" s="70">
        <v>0</v>
      </c>
      <c r="M51" s="70">
        <v>0</v>
      </c>
      <c r="N51" s="70">
        <v>0</v>
      </c>
      <c r="O51" s="70">
        <v>318</v>
      </c>
      <c r="P51" s="68" t="s">
        <v>1100</v>
      </c>
      <c r="Q51" s="68" t="s">
        <v>1104</v>
      </c>
      <c r="R51" s="81"/>
      <c r="S51" s="81"/>
      <c r="T51" s="81"/>
      <c r="U51" s="81"/>
      <c r="V51" s="81"/>
      <c r="W51" s="81"/>
      <c r="X51" s="81"/>
      <c r="Y51" s="81"/>
      <c r="Z51" s="81"/>
      <c r="AA51" s="81"/>
      <c r="AB51" s="81"/>
      <c r="AC51" s="81"/>
      <c r="AD51" s="81"/>
      <c r="AE51" s="82"/>
      <c r="AF51" s="82"/>
      <c r="AG51" s="82"/>
    </row>
    <row r="52" spans="1:33" s="74" customFormat="1" ht="12.75" customHeight="1" x14ac:dyDescent="0.2">
      <c r="A52" s="68" t="s">
        <v>376</v>
      </c>
      <c r="B52" s="68" t="s">
        <v>22</v>
      </c>
      <c r="C52" s="70">
        <v>0</v>
      </c>
      <c r="D52" s="70">
        <v>0</v>
      </c>
      <c r="E52" s="70">
        <v>0</v>
      </c>
      <c r="F52" s="70">
        <v>0</v>
      </c>
      <c r="G52" s="70">
        <v>0</v>
      </c>
      <c r="H52" s="70">
        <v>0</v>
      </c>
      <c r="I52" s="70">
        <v>0</v>
      </c>
      <c r="J52" s="70">
        <v>0</v>
      </c>
      <c r="K52" s="70">
        <v>0</v>
      </c>
      <c r="L52" s="70">
        <v>19867</v>
      </c>
      <c r="M52" s="70">
        <v>0</v>
      </c>
      <c r="N52" s="70">
        <v>0</v>
      </c>
      <c r="O52" s="70">
        <v>0</v>
      </c>
      <c r="P52" s="68" t="s">
        <v>1100</v>
      </c>
      <c r="Q52" s="68" t="s">
        <v>1104</v>
      </c>
      <c r="R52" s="81"/>
      <c r="S52" s="81"/>
      <c r="T52" s="81"/>
      <c r="U52" s="81"/>
      <c r="V52" s="81"/>
      <c r="W52" s="81"/>
      <c r="X52" s="81"/>
      <c r="Y52" s="81"/>
      <c r="Z52" s="81"/>
      <c r="AA52" s="81"/>
      <c r="AB52" s="81"/>
      <c r="AC52" s="81"/>
      <c r="AD52" s="81"/>
      <c r="AE52" s="82"/>
      <c r="AF52" s="82"/>
      <c r="AG52" s="82"/>
    </row>
    <row r="53" spans="1:33" s="74" customFormat="1" ht="12.75" customHeight="1" x14ac:dyDescent="0.2">
      <c r="A53" s="68" t="s">
        <v>684</v>
      </c>
      <c r="B53" s="68" t="s">
        <v>23</v>
      </c>
      <c r="C53" s="70">
        <v>3000</v>
      </c>
      <c r="D53" s="70">
        <v>2000</v>
      </c>
      <c r="E53" s="70">
        <v>0</v>
      </c>
      <c r="F53" s="70">
        <v>10002</v>
      </c>
      <c r="G53" s="70">
        <v>0</v>
      </c>
      <c r="H53" s="70">
        <v>0</v>
      </c>
      <c r="I53" s="70">
        <v>0</v>
      </c>
      <c r="J53" s="70">
        <v>0</v>
      </c>
      <c r="K53" s="70">
        <v>0</v>
      </c>
      <c r="L53" s="70">
        <v>27800</v>
      </c>
      <c r="M53" s="70">
        <v>0</v>
      </c>
      <c r="N53" s="70">
        <v>6000</v>
      </c>
      <c r="O53" s="70">
        <v>1000</v>
      </c>
      <c r="P53" s="68" t="s">
        <v>1107</v>
      </c>
      <c r="Q53" s="68" t="s">
        <v>1104</v>
      </c>
      <c r="R53" s="81"/>
      <c r="S53" s="81"/>
      <c r="T53" s="81"/>
      <c r="U53" s="81"/>
      <c r="V53" s="81"/>
      <c r="W53" s="81"/>
      <c r="X53" s="81"/>
      <c r="Y53" s="81"/>
      <c r="Z53" s="81"/>
      <c r="AA53" s="81"/>
      <c r="AB53" s="81"/>
      <c r="AC53" s="81"/>
      <c r="AD53" s="81"/>
      <c r="AE53" s="82"/>
      <c r="AF53" s="82"/>
      <c r="AG53" s="82"/>
    </row>
    <row r="54" spans="1:33" s="74" customFormat="1" ht="12.75" customHeight="1" x14ac:dyDescent="0.2">
      <c r="A54" s="68" t="s">
        <v>454</v>
      </c>
      <c r="B54" s="68" t="s">
        <v>24</v>
      </c>
      <c r="C54" s="70">
        <v>11332</v>
      </c>
      <c r="D54" s="70">
        <v>1000</v>
      </c>
      <c r="E54" s="70">
        <v>0</v>
      </c>
      <c r="F54" s="70">
        <v>0</v>
      </c>
      <c r="G54" s="70">
        <v>0</v>
      </c>
      <c r="H54" s="70">
        <v>0</v>
      </c>
      <c r="I54" s="70">
        <v>0</v>
      </c>
      <c r="J54" s="70">
        <v>0</v>
      </c>
      <c r="K54" s="70">
        <v>0</v>
      </c>
      <c r="L54" s="70">
        <v>24424</v>
      </c>
      <c r="M54" s="70">
        <v>0</v>
      </c>
      <c r="N54" s="70">
        <v>0</v>
      </c>
      <c r="O54" s="70">
        <v>6000</v>
      </c>
      <c r="P54" s="68" t="s">
        <v>1103</v>
      </c>
      <c r="Q54" s="68" t="s">
        <v>1104</v>
      </c>
      <c r="R54" s="81"/>
      <c r="S54" s="81"/>
      <c r="T54" s="81"/>
      <c r="U54" s="81"/>
      <c r="V54" s="81"/>
      <c r="W54" s="81"/>
      <c r="X54" s="81"/>
      <c r="Y54" s="81"/>
      <c r="Z54" s="81"/>
      <c r="AA54" s="81"/>
      <c r="AB54" s="81"/>
      <c r="AC54" s="81"/>
      <c r="AD54" s="81"/>
      <c r="AE54" s="82"/>
      <c r="AF54" s="82"/>
      <c r="AG54" s="82"/>
    </row>
    <row r="55" spans="1:33" s="74" customFormat="1" ht="12.75" customHeight="1" x14ac:dyDescent="0.2">
      <c r="A55" s="68" t="s">
        <v>558</v>
      </c>
      <c r="B55" s="68" t="s">
        <v>25</v>
      </c>
      <c r="C55" s="70">
        <v>18000</v>
      </c>
      <c r="D55" s="70">
        <v>0</v>
      </c>
      <c r="E55" s="70">
        <v>0</v>
      </c>
      <c r="F55" s="70">
        <v>0</v>
      </c>
      <c r="G55" s="70">
        <v>0</v>
      </c>
      <c r="H55" s="70">
        <v>0</v>
      </c>
      <c r="I55" s="70">
        <v>0</v>
      </c>
      <c r="J55" s="70">
        <v>0</v>
      </c>
      <c r="K55" s="70">
        <v>0</v>
      </c>
      <c r="L55" s="70">
        <v>0</v>
      </c>
      <c r="M55" s="70">
        <v>0</v>
      </c>
      <c r="N55" s="70">
        <v>3156</v>
      </c>
      <c r="O55" s="70">
        <v>3000</v>
      </c>
      <c r="P55" s="68" t="s">
        <v>1103</v>
      </c>
      <c r="Q55" s="68" t="s">
        <v>1104</v>
      </c>
      <c r="R55" s="81"/>
      <c r="S55" s="81"/>
      <c r="T55" s="81"/>
      <c r="U55" s="81"/>
      <c r="V55" s="81"/>
      <c r="W55" s="81"/>
      <c r="X55" s="81"/>
      <c r="Y55" s="81"/>
      <c r="Z55" s="81"/>
      <c r="AA55" s="81"/>
      <c r="AB55" s="81"/>
      <c r="AC55" s="81"/>
      <c r="AD55" s="81"/>
      <c r="AE55" s="82"/>
      <c r="AF55" s="82"/>
      <c r="AG55" s="82"/>
    </row>
    <row r="56" spans="1:33" s="74" customFormat="1" ht="12.75" customHeight="1" x14ac:dyDescent="0.2">
      <c r="A56" s="68" t="s">
        <v>705</v>
      </c>
      <c r="B56" s="68" t="s">
        <v>26</v>
      </c>
      <c r="C56" s="70">
        <v>200</v>
      </c>
      <c r="D56" s="70">
        <v>0</v>
      </c>
      <c r="E56" s="70">
        <v>0</v>
      </c>
      <c r="F56" s="70">
        <v>0</v>
      </c>
      <c r="G56" s="70">
        <v>0</v>
      </c>
      <c r="H56" s="70">
        <v>0</v>
      </c>
      <c r="I56" s="70">
        <v>0</v>
      </c>
      <c r="J56" s="70">
        <v>0</v>
      </c>
      <c r="K56" s="70">
        <v>0</v>
      </c>
      <c r="L56" s="70">
        <v>15600</v>
      </c>
      <c r="M56" s="70">
        <v>0</v>
      </c>
      <c r="N56" s="70">
        <v>0</v>
      </c>
      <c r="O56" s="70">
        <v>151500</v>
      </c>
      <c r="P56" s="68" t="s">
        <v>1106</v>
      </c>
      <c r="Q56" s="68" t="s">
        <v>1104</v>
      </c>
      <c r="R56" s="81"/>
      <c r="S56" s="81"/>
      <c r="T56" s="81"/>
      <c r="U56" s="81"/>
      <c r="V56" s="81"/>
      <c r="W56" s="81"/>
      <c r="X56" s="81"/>
      <c r="Y56" s="81"/>
      <c r="Z56" s="81"/>
      <c r="AA56" s="81"/>
      <c r="AB56" s="81"/>
      <c r="AC56" s="81"/>
      <c r="AD56" s="81"/>
      <c r="AE56" s="82"/>
      <c r="AF56" s="82"/>
      <c r="AG56" s="82"/>
    </row>
    <row r="57" spans="1:33" s="74" customFormat="1" ht="12.75" customHeight="1" x14ac:dyDescent="0.2">
      <c r="A57" s="68" t="s">
        <v>455</v>
      </c>
      <c r="B57" s="68" t="s">
        <v>27</v>
      </c>
      <c r="C57" s="70">
        <v>6000</v>
      </c>
      <c r="D57" s="70">
        <v>2000</v>
      </c>
      <c r="E57" s="70">
        <v>0</v>
      </c>
      <c r="F57" s="70">
        <v>0</v>
      </c>
      <c r="G57" s="70">
        <v>0</v>
      </c>
      <c r="H57" s="70">
        <v>0</v>
      </c>
      <c r="I57" s="70">
        <v>0</v>
      </c>
      <c r="J57" s="70">
        <v>0</v>
      </c>
      <c r="K57" s="70">
        <v>0</v>
      </c>
      <c r="L57" s="70">
        <v>0</v>
      </c>
      <c r="M57" s="70">
        <v>0</v>
      </c>
      <c r="N57" s="70">
        <v>0</v>
      </c>
      <c r="O57" s="70">
        <v>9000</v>
      </c>
      <c r="P57" s="68" t="s">
        <v>1103</v>
      </c>
      <c r="Q57" s="68" t="s">
        <v>1104</v>
      </c>
      <c r="R57" s="81"/>
      <c r="S57" s="81"/>
      <c r="T57" s="81"/>
      <c r="U57" s="81"/>
      <c r="V57" s="81"/>
      <c r="W57" s="81"/>
      <c r="X57" s="81"/>
      <c r="Y57" s="81"/>
      <c r="Z57" s="81"/>
      <c r="AA57" s="81"/>
      <c r="AB57" s="81"/>
      <c r="AC57" s="81"/>
      <c r="AD57" s="81"/>
      <c r="AE57" s="82"/>
      <c r="AF57" s="82"/>
      <c r="AG57" s="82"/>
    </row>
    <row r="58" spans="1:33" s="74" customFormat="1" ht="12.75" customHeight="1" x14ac:dyDescent="0.2">
      <c r="A58" s="68" t="s">
        <v>834</v>
      </c>
      <c r="B58" s="68" t="s">
        <v>835</v>
      </c>
      <c r="C58" s="70">
        <v>8250</v>
      </c>
      <c r="D58" s="70">
        <v>6000</v>
      </c>
      <c r="E58" s="70">
        <v>0</v>
      </c>
      <c r="F58" s="70">
        <v>0</v>
      </c>
      <c r="G58" s="70">
        <v>0</v>
      </c>
      <c r="H58" s="70">
        <v>0</v>
      </c>
      <c r="I58" s="70">
        <v>0</v>
      </c>
      <c r="J58" s="70">
        <v>0</v>
      </c>
      <c r="K58" s="70">
        <v>0</v>
      </c>
      <c r="L58" s="70">
        <v>0</v>
      </c>
      <c r="M58" s="70">
        <v>0</v>
      </c>
      <c r="N58" s="70">
        <v>0</v>
      </c>
      <c r="O58" s="70">
        <v>19500</v>
      </c>
      <c r="P58" s="68" t="s">
        <v>1100</v>
      </c>
      <c r="Q58" s="68" t="s">
        <v>1101</v>
      </c>
      <c r="R58" s="81"/>
      <c r="S58" s="81"/>
      <c r="T58" s="81"/>
      <c r="U58" s="81"/>
      <c r="V58" s="81"/>
      <c r="W58" s="81"/>
      <c r="X58" s="81"/>
      <c r="Y58" s="81"/>
      <c r="Z58" s="81"/>
      <c r="AA58" s="81"/>
      <c r="AB58" s="81"/>
      <c r="AC58" s="81"/>
      <c r="AD58" s="81"/>
      <c r="AE58" s="82"/>
      <c r="AF58" s="82"/>
      <c r="AG58" s="82"/>
    </row>
    <row r="59" spans="1:33" s="74" customFormat="1" ht="12.75" customHeight="1" x14ac:dyDescent="0.2">
      <c r="A59" s="68" t="s">
        <v>443</v>
      </c>
      <c r="B59" s="68" t="s">
        <v>770</v>
      </c>
      <c r="C59" s="70">
        <v>41744</v>
      </c>
      <c r="D59" s="70">
        <v>3500</v>
      </c>
      <c r="E59" s="70">
        <v>0</v>
      </c>
      <c r="F59" s="70">
        <v>1000</v>
      </c>
      <c r="G59" s="70">
        <v>0</v>
      </c>
      <c r="H59" s="70">
        <v>0</v>
      </c>
      <c r="I59" s="70">
        <v>0</v>
      </c>
      <c r="J59" s="70">
        <v>0</v>
      </c>
      <c r="K59" s="70">
        <v>0</v>
      </c>
      <c r="L59" s="70">
        <v>11201.211159999999</v>
      </c>
      <c r="M59" s="70">
        <v>25987</v>
      </c>
      <c r="N59" s="70">
        <v>1000</v>
      </c>
      <c r="O59" s="70">
        <v>5000</v>
      </c>
      <c r="P59" s="68" t="s">
        <v>1100</v>
      </c>
      <c r="Q59" s="68" t="s">
        <v>1104</v>
      </c>
      <c r="R59" s="81"/>
      <c r="S59" s="81"/>
      <c r="T59" s="81"/>
      <c r="U59" s="81"/>
      <c r="V59" s="81"/>
      <c r="W59" s="81"/>
      <c r="X59" s="81"/>
      <c r="Y59" s="81"/>
      <c r="Z59" s="81"/>
      <c r="AA59" s="81"/>
      <c r="AB59" s="81"/>
      <c r="AC59" s="81"/>
      <c r="AD59" s="81"/>
      <c r="AE59" s="82"/>
      <c r="AF59" s="82"/>
      <c r="AG59" s="82"/>
    </row>
    <row r="60" spans="1:33" s="74" customFormat="1" ht="12.75" customHeight="1" x14ac:dyDescent="0.2">
      <c r="A60" s="68" t="s">
        <v>370</v>
      </c>
      <c r="B60" s="68" t="s">
        <v>319</v>
      </c>
      <c r="C60" s="70">
        <v>24401</v>
      </c>
      <c r="D60" s="70">
        <v>1000</v>
      </c>
      <c r="E60" s="70">
        <v>0</v>
      </c>
      <c r="F60" s="70">
        <v>0</v>
      </c>
      <c r="G60" s="70">
        <v>0</v>
      </c>
      <c r="H60" s="70">
        <v>0</v>
      </c>
      <c r="I60" s="70">
        <v>0</v>
      </c>
      <c r="J60" s="70">
        <v>0</v>
      </c>
      <c r="K60" s="70">
        <v>0</v>
      </c>
      <c r="L60" s="70">
        <v>24869</v>
      </c>
      <c r="M60" s="70">
        <v>0</v>
      </c>
      <c r="N60" s="70">
        <v>0</v>
      </c>
      <c r="O60" s="70">
        <v>20000</v>
      </c>
      <c r="P60" s="68" t="s">
        <v>1100</v>
      </c>
      <c r="Q60" s="68" t="s">
        <v>1104</v>
      </c>
      <c r="R60" s="81"/>
      <c r="S60" s="81"/>
      <c r="T60" s="81"/>
      <c r="U60" s="81"/>
      <c r="V60" s="81"/>
      <c r="W60" s="81"/>
      <c r="X60" s="81"/>
      <c r="Y60" s="81"/>
      <c r="Z60" s="81"/>
      <c r="AA60" s="81"/>
      <c r="AB60" s="81"/>
      <c r="AC60" s="81"/>
      <c r="AD60" s="81"/>
      <c r="AE60" s="82"/>
      <c r="AF60" s="82"/>
      <c r="AG60" s="82"/>
    </row>
    <row r="61" spans="1:33" s="74" customFormat="1" ht="12.75" customHeight="1" x14ac:dyDescent="0.2">
      <c r="A61" s="68" t="s">
        <v>559</v>
      </c>
      <c r="B61" s="68" t="s">
        <v>28</v>
      </c>
      <c r="C61" s="70">
        <v>9011</v>
      </c>
      <c r="D61" s="70">
        <v>0</v>
      </c>
      <c r="E61" s="70">
        <v>0</v>
      </c>
      <c r="F61" s="70">
        <v>0</v>
      </c>
      <c r="G61" s="70">
        <v>0</v>
      </c>
      <c r="H61" s="70">
        <v>0</v>
      </c>
      <c r="I61" s="70">
        <v>0</v>
      </c>
      <c r="J61" s="70">
        <v>0</v>
      </c>
      <c r="K61" s="70">
        <v>0</v>
      </c>
      <c r="L61" s="70">
        <v>0</v>
      </c>
      <c r="M61" s="70">
        <v>14465</v>
      </c>
      <c r="N61" s="70">
        <v>7000</v>
      </c>
      <c r="O61" s="70">
        <v>0</v>
      </c>
      <c r="P61" s="68" t="s">
        <v>1103</v>
      </c>
      <c r="Q61" s="68" t="s">
        <v>1104</v>
      </c>
      <c r="R61" s="81"/>
      <c r="S61" s="81"/>
      <c r="T61" s="81"/>
      <c r="U61" s="81"/>
      <c r="V61" s="81"/>
      <c r="W61" s="81"/>
      <c r="X61" s="81"/>
      <c r="Y61" s="81"/>
      <c r="Z61" s="81"/>
      <c r="AA61" s="81"/>
      <c r="AB61" s="81"/>
      <c r="AC61" s="81"/>
      <c r="AD61" s="81"/>
      <c r="AE61" s="82"/>
      <c r="AF61" s="82"/>
      <c r="AG61" s="82"/>
    </row>
    <row r="62" spans="1:33" s="74" customFormat="1" ht="12.75" customHeight="1" x14ac:dyDescent="0.2">
      <c r="A62" s="68" t="s">
        <v>706</v>
      </c>
      <c r="B62" s="68" t="s">
        <v>29</v>
      </c>
      <c r="C62" s="70">
        <v>150100</v>
      </c>
      <c r="D62" s="70">
        <v>0</v>
      </c>
      <c r="E62" s="70">
        <v>0</v>
      </c>
      <c r="F62" s="70">
        <v>40000</v>
      </c>
      <c r="G62" s="70">
        <v>0</v>
      </c>
      <c r="H62" s="70">
        <v>0</v>
      </c>
      <c r="I62" s="70">
        <v>0</v>
      </c>
      <c r="J62" s="70">
        <v>0</v>
      </c>
      <c r="K62" s="70">
        <v>0</v>
      </c>
      <c r="L62" s="70">
        <v>36900</v>
      </c>
      <c r="M62" s="70">
        <v>0</v>
      </c>
      <c r="N62" s="70">
        <v>10000</v>
      </c>
      <c r="O62" s="70">
        <v>33000</v>
      </c>
      <c r="P62" s="68" t="s">
        <v>1106</v>
      </c>
      <c r="Q62" s="68" t="s">
        <v>1104</v>
      </c>
      <c r="R62" s="81"/>
      <c r="S62" s="81"/>
      <c r="T62" s="81"/>
      <c r="U62" s="81"/>
      <c r="V62" s="81"/>
      <c r="W62" s="81"/>
      <c r="X62" s="81"/>
      <c r="Y62" s="81"/>
      <c r="Z62" s="81"/>
      <c r="AA62" s="81"/>
      <c r="AB62" s="81"/>
      <c r="AC62" s="81"/>
      <c r="AD62" s="81"/>
      <c r="AE62" s="82"/>
      <c r="AF62" s="82"/>
      <c r="AG62" s="82"/>
    </row>
    <row r="63" spans="1:33" s="74" customFormat="1" ht="12.75" customHeight="1" x14ac:dyDescent="0.2">
      <c r="A63" s="68" t="s">
        <v>488</v>
      </c>
      <c r="B63" s="68" t="s">
        <v>30</v>
      </c>
      <c r="C63" s="70">
        <v>0</v>
      </c>
      <c r="D63" s="70">
        <v>0</v>
      </c>
      <c r="E63" s="70">
        <v>0</v>
      </c>
      <c r="F63" s="70">
        <v>0</v>
      </c>
      <c r="G63" s="70">
        <v>0</v>
      </c>
      <c r="H63" s="70">
        <v>0</v>
      </c>
      <c r="I63" s="70">
        <v>0</v>
      </c>
      <c r="J63" s="70">
        <v>0</v>
      </c>
      <c r="K63" s="70">
        <v>0</v>
      </c>
      <c r="L63" s="70">
        <v>0</v>
      </c>
      <c r="M63" s="70">
        <v>0</v>
      </c>
      <c r="N63" s="70">
        <v>0</v>
      </c>
      <c r="O63" s="70">
        <v>0</v>
      </c>
      <c r="P63" s="68" t="s">
        <v>1103</v>
      </c>
      <c r="Q63" s="68" t="s">
        <v>1104</v>
      </c>
      <c r="R63" s="81"/>
      <c r="S63" s="81"/>
      <c r="T63" s="81"/>
      <c r="U63" s="81"/>
      <c r="V63" s="81"/>
      <c r="W63" s="81"/>
      <c r="X63" s="81"/>
      <c r="Y63" s="81"/>
      <c r="Z63" s="81"/>
      <c r="AA63" s="81"/>
      <c r="AB63" s="81"/>
      <c r="AC63" s="81"/>
      <c r="AD63" s="81"/>
      <c r="AE63" s="82"/>
      <c r="AF63" s="82"/>
      <c r="AG63" s="82"/>
    </row>
    <row r="64" spans="1:33" s="74" customFormat="1" ht="12.75" customHeight="1" x14ac:dyDescent="0.2">
      <c r="A64" s="68" t="s">
        <v>495</v>
      </c>
      <c r="B64" s="68" t="s">
        <v>31</v>
      </c>
      <c r="C64" s="70">
        <v>18000</v>
      </c>
      <c r="D64" s="70">
        <v>3000</v>
      </c>
      <c r="E64" s="70">
        <v>0</v>
      </c>
      <c r="F64" s="70">
        <v>0</v>
      </c>
      <c r="G64" s="70">
        <v>0</v>
      </c>
      <c r="H64" s="70">
        <v>0</v>
      </c>
      <c r="I64" s="70">
        <v>0</v>
      </c>
      <c r="J64" s="70">
        <v>0</v>
      </c>
      <c r="K64" s="70">
        <v>0</v>
      </c>
      <c r="L64" s="70">
        <v>8700</v>
      </c>
      <c r="M64" s="70">
        <v>0</v>
      </c>
      <c r="N64" s="70">
        <v>0</v>
      </c>
      <c r="O64" s="70">
        <v>11200</v>
      </c>
      <c r="P64" s="68" t="s">
        <v>1103</v>
      </c>
      <c r="Q64" s="68" t="s">
        <v>1104</v>
      </c>
      <c r="R64" s="81"/>
      <c r="S64" s="81"/>
      <c r="T64" s="81"/>
      <c r="U64" s="81"/>
      <c r="V64" s="81"/>
      <c r="W64" s="81"/>
      <c r="X64" s="81"/>
      <c r="Y64" s="81"/>
      <c r="Z64" s="81"/>
      <c r="AA64" s="81"/>
      <c r="AB64" s="81"/>
      <c r="AC64" s="81"/>
      <c r="AD64" s="81"/>
      <c r="AE64" s="82"/>
      <c r="AF64" s="82"/>
      <c r="AG64" s="82"/>
    </row>
    <row r="65" spans="1:33" s="74" customFormat="1" ht="12.75" customHeight="1" x14ac:dyDescent="0.2">
      <c r="A65" s="68" t="s">
        <v>587</v>
      </c>
      <c r="B65" s="68" t="s">
        <v>32</v>
      </c>
      <c r="C65" s="70">
        <v>2102</v>
      </c>
      <c r="D65" s="70">
        <v>0</v>
      </c>
      <c r="E65" s="70">
        <v>0</v>
      </c>
      <c r="F65" s="70">
        <v>0</v>
      </c>
      <c r="G65" s="70">
        <v>0</v>
      </c>
      <c r="H65" s="70">
        <v>0</v>
      </c>
      <c r="I65" s="70">
        <v>0</v>
      </c>
      <c r="J65" s="70">
        <v>0</v>
      </c>
      <c r="K65" s="70">
        <v>0</v>
      </c>
      <c r="L65" s="70">
        <v>6930</v>
      </c>
      <c r="M65" s="70">
        <v>0</v>
      </c>
      <c r="N65" s="70">
        <v>0</v>
      </c>
      <c r="O65" s="70">
        <v>0</v>
      </c>
      <c r="P65" s="68" t="s">
        <v>1103</v>
      </c>
      <c r="Q65" s="68" t="s">
        <v>1104</v>
      </c>
      <c r="R65" s="81"/>
      <c r="S65" s="81"/>
      <c r="T65" s="81"/>
      <c r="U65" s="81"/>
      <c r="V65" s="81"/>
      <c r="W65" s="81"/>
      <c r="X65" s="81"/>
      <c r="Y65" s="81"/>
      <c r="Z65" s="81"/>
      <c r="AA65" s="81"/>
      <c r="AB65" s="81"/>
      <c r="AC65" s="81"/>
      <c r="AD65" s="81"/>
      <c r="AE65" s="82"/>
      <c r="AF65" s="82"/>
      <c r="AG65" s="82"/>
    </row>
    <row r="66" spans="1:33" s="74" customFormat="1" ht="12.75" customHeight="1" x14ac:dyDescent="0.2">
      <c r="A66" s="68" t="s">
        <v>383</v>
      </c>
      <c r="B66" s="68" t="s">
        <v>320</v>
      </c>
      <c r="C66" s="70">
        <v>0</v>
      </c>
      <c r="D66" s="70">
        <v>0</v>
      </c>
      <c r="E66" s="70">
        <v>0</v>
      </c>
      <c r="F66" s="70">
        <v>0</v>
      </c>
      <c r="G66" s="70">
        <v>0</v>
      </c>
      <c r="H66" s="70">
        <v>0</v>
      </c>
      <c r="I66" s="70">
        <v>0</v>
      </c>
      <c r="J66" s="70">
        <v>0</v>
      </c>
      <c r="K66" s="70">
        <v>0</v>
      </c>
      <c r="L66" s="70">
        <v>17609</v>
      </c>
      <c r="M66" s="70">
        <v>0</v>
      </c>
      <c r="N66" s="70">
        <v>0</v>
      </c>
      <c r="O66" s="70">
        <v>5000</v>
      </c>
      <c r="P66" s="68" t="s">
        <v>1109</v>
      </c>
      <c r="Q66" s="68" t="s">
        <v>1104</v>
      </c>
      <c r="R66" s="81"/>
      <c r="S66" s="81"/>
      <c r="T66" s="81"/>
      <c r="U66" s="81"/>
      <c r="V66" s="81"/>
      <c r="W66" s="81"/>
      <c r="X66" s="81"/>
      <c r="Y66" s="81"/>
      <c r="Z66" s="81"/>
      <c r="AA66" s="81"/>
      <c r="AB66" s="81"/>
      <c r="AC66" s="81"/>
      <c r="AD66" s="81"/>
      <c r="AE66" s="82"/>
      <c r="AF66" s="82"/>
      <c r="AG66" s="82"/>
    </row>
    <row r="67" spans="1:33" s="74" customFormat="1" ht="12.75" customHeight="1" x14ac:dyDescent="0.2">
      <c r="A67" s="68" t="s">
        <v>726</v>
      </c>
      <c r="B67" s="68" t="s">
        <v>1110</v>
      </c>
      <c r="C67" s="70">
        <v>12500</v>
      </c>
      <c r="D67" s="70">
        <v>4500</v>
      </c>
      <c r="E67" s="70">
        <v>0</v>
      </c>
      <c r="F67" s="70">
        <v>4000</v>
      </c>
      <c r="G67" s="70">
        <v>0</v>
      </c>
      <c r="H67" s="70">
        <v>0</v>
      </c>
      <c r="I67" s="70">
        <v>0</v>
      </c>
      <c r="J67" s="70">
        <v>0</v>
      </c>
      <c r="K67" s="70">
        <v>0</v>
      </c>
      <c r="L67" s="70">
        <v>2000</v>
      </c>
      <c r="M67" s="70">
        <v>0</v>
      </c>
      <c r="N67" s="70">
        <v>0</v>
      </c>
      <c r="O67" s="70">
        <v>0</v>
      </c>
      <c r="P67" s="68" t="s">
        <v>1153</v>
      </c>
      <c r="Q67" s="68" t="s">
        <v>1104</v>
      </c>
      <c r="R67" s="81"/>
      <c r="S67" s="81"/>
      <c r="T67" s="81"/>
      <c r="U67" s="81"/>
      <c r="V67" s="81"/>
      <c r="W67" s="81"/>
      <c r="X67" s="81"/>
      <c r="Y67" s="81"/>
      <c r="Z67" s="81"/>
      <c r="AA67" s="81"/>
      <c r="AB67" s="81"/>
      <c r="AC67" s="81"/>
      <c r="AD67" s="81"/>
      <c r="AE67" s="82"/>
      <c r="AF67" s="82"/>
      <c r="AG67" s="82"/>
    </row>
    <row r="68" spans="1:33" s="74" customFormat="1" ht="12.75" customHeight="1" x14ac:dyDescent="0.2">
      <c r="A68" s="68" t="s">
        <v>527</v>
      </c>
      <c r="B68" s="68" t="s">
        <v>33</v>
      </c>
      <c r="C68" s="70">
        <v>14071</v>
      </c>
      <c r="D68" s="70">
        <v>0</v>
      </c>
      <c r="E68" s="70">
        <v>0</v>
      </c>
      <c r="F68" s="70">
        <v>0</v>
      </c>
      <c r="G68" s="70">
        <v>0</v>
      </c>
      <c r="H68" s="70">
        <v>0</v>
      </c>
      <c r="I68" s="70">
        <v>0</v>
      </c>
      <c r="J68" s="70">
        <v>0</v>
      </c>
      <c r="K68" s="70">
        <v>0</v>
      </c>
      <c r="L68" s="70">
        <v>0</v>
      </c>
      <c r="M68" s="70">
        <v>0</v>
      </c>
      <c r="N68" s="70">
        <v>0</v>
      </c>
      <c r="O68" s="70">
        <v>0</v>
      </c>
      <c r="P68" s="68" t="s">
        <v>1103</v>
      </c>
      <c r="Q68" s="68" t="s">
        <v>1104</v>
      </c>
      <c r="R68" s="81"/>
      <c r="S68" s="81"/>
      <c r="T68" s="81"/>
      <c r="U68" s="81"/>
      <c r="V68" s="81"/>
      <c r="W68" s="81"/>
      <c r="X68" s="81"/>
      <c r="Y68" s="81"/>
      <c r="Z68" s="81"/>
      <c r="AA68" s="81"/>
      <c r="AB68" s="81"/>
      <c r="AC68" s="81"/>
      <c r="AD68" s="81"/>
      <c r="AE68" s="82"/>
      <c r="AF68" s="82"/>
      <c r="AG68" s="82"/>
    </row>
    <row r="69" spans="1:33" s="74" customFormat="1" ht="12.75" customHeight="1" x14ac:dyDescent="0.2">
      <c r="A69" s="68" t="s">
        <v>654</v>
      </c>
      <c r="B69" s="68" t="s">
        <v>34</v>
      </c>
      <c r="C69" s="70">
        <v>18550</v>
      </c>
      <c r="D69" s="70">
        <v>0</v>
      </c>
      <c r="E69" s="70">
        <v>0</v>
      </c>
      <c r="F69" s="70">
        <v>0</v>
      </c>
      <c r="G69" s="70">
        <v>0</v>
      </c>
      <c r="H69" s="70">
        <v>0</v>
      </c>
      <c r="I69" s="70">
        <v>0</v>
      </c>
      <c r="J69" s="70">
        <v>0</v>
      </c>
      <c r="K69" s="70">
        <v>0</v>
      </c>
      <c r="L69" s="70">
        <v>0</v>
      </c>
      <c r="M69" s="70">
        <v>0</v>
      </c>
      <c r="N69" s="70">
        <v>0</v>
      </c>
      <c r="O69" s="70">
        <v>0</v>
      </c>
      <c r="P69" s="68" t="s">
        <v>1107</v>
      </c>
      <c r="Q69" s="68" t="s">
        <v>1104</v>
      </c>
      <c r="R69" s="81"/>
      <c r="S69" s="81"/>
      <c r="T69" s="81"/>
      <c r="U69" s="81"/>
      <c r="V69" s="81"/>
      <c r="W69" s="81"/>
      <c r="X69" s="81"/>
      <c r="Y69" s="81"/>
      <c r="Z69" s="81"/>
      <c r="AA69" s="81"/>
      <c r="AB69" s="81"/>
      <c r="AC69" s="81"/>
      <c r="AD69" s="81"/>
      <c r="AE69" s="82"/>
      <c r="AF69" s="82"/>
      <c r="AG69" s="82"/>
    </row>
    <row r="70" spans="1:33" s="74" customFormat="1" ht="12.75" customHeight="1" x14ac:dyDescent="0.2">
      <c r="A70" s="68" t="s">
        <v>836</v>
      </c>
      <c r="B70" s="68" t="s">
        <v>837</v>
      </c>
      <c r="C70" s="70">
        <v>8005</v>
      </c>
      <c r="D70" s="70">
        <v>3000</v>
      </c>
      <c r="E70" s="70">
        <v>0</v>
      </c>
      <c r="F70" s="70">
        <v>0</v>
      </c>
      <c r="G70" s="70">
        <v>0</v>
      </c>
      <c r="H70" s="70">
        <v>0</v>
      </c>
      <c r="I70" s="70">
        <v>0</v>
      </c>
      <c r="J70" s="70">
        <v>0</v>
      </c>
      <c r="K70" s="70">
        <v>0</v>
      </c>
      <c r="L70" s="70">
        <v>0</v>
      </c>
      <c r="M70" s="70">
        <v>0</v>
      </c>
      <c r="N70" s="70">
        <v>12584</v>
      </c>
      <c r="O70" s="70">
        <v>6000</v>
      </c>
      <c r="P70" s="68" t="s">
        <v>1100</v>
      </c>
      <c r="Q70" s="68" t="s">
        <v>1101</v>
      </c>
      <c r="R70" s="81"/>
      <c r="S70" s="81"/>
      <c r="T70" s="81"/>
      <c r="U70" s="81"/>
      <c r="V70" s="81"/>
      <c r="W70" s="81"/>
      <c r="X70" s="81"/>
      <c r="Y70" s="81"/>
      <c r="Z70" s="81"/>
      <c r="AA70" s="81"/>
      <c r="AB70" s="81"/>
      <c r="AC70" s="81"/>
      <c r="AD70" s="81"/>
      <c r="AE70" s="82"/>
      <c r="AF70" s="82"/>
      <c r="AG70" s="82"/>
    </row>
    <row r="71" spans="1:33" s="74" customFormat="1" ht="12.75" customHeight="1" x14ac:dyDescent="0.2">
      <c r="A71" s="68" t="s">
        <v>838</v>
      </c>
      <c r="B71" s="68" t="s">
        <v>839</v>
      </c>
      <c r="C71" s="70">
        <v>17000</v>
      </c>
      <c r="D71" s="70">
        <v>6000</v>
      </c>
      <c r="E71" s="70">
        <v>0</v>
      </c>
      <c r="F71" s="70">
        <v>8000</v>
      </c>
      <c r="G71" s="70">
        <v>0</v>
      </c>
      <c r="H71" s="70">
        <v>10000</v>
      </c>
      <c r="I71" s="70">
        <v>0</v>
      </c>
      <c r="J71" s="70">
        <v>0</v>
      </c>
      <c r="K71" s="70">
        <v>9425</v>
      </c>
      <c r="L71" s="70">
        <v>0</v>
      </c>
      <c r="M71" s="70">
        <v>0</v>
      </c>
      <c r="N71" s="70">
        <v>64355</v>
      </c>
      <c r="O71" s="70">
        <v>10400</v>
      </c>
      <c r="P71" s="68" t="s">
        <v>1100</v>
      </c>
      <c r="Q71" s="68" t="s">
        <v>1101</v>
      </c>
      <c r="R71" s="81"/>
      <c r="S71" s="81"/>
      <c r="T71" s="81"/>
      <c r="U71" s="81"/>
      <c r="V71" s="81"/>
      <c r="W71" s="81"/>
      <c r="X71" s="81"/>
      <c r="Y71" s="81"/>
      <c r="Z71" s="81"/>
      <c r="AA71" s="81"/>
      <c r="AB71" s="81"/>
      <c r="AC71" s="81"/>
      <c r="AD71" s="81"/>
      <c r="AE71" s="82"/>
      <c r="AF71" s="82"/>
      <c r="AG71" s="82"/>
    </row>
    <row r="72" spans="1:33" s="74" customFormat="1" ht="12.75" customHeight="1" x14ac:dyDescent="0.2">
      <c r="A72" s="68" t="s">
        <v>685</v>
      </c>
      <c r="B72" s="68" t="s">
        <v>35</v>
      </c>
      <c r="C72" s="70">
        <v>24600</v>
      </c>
      <c r="D72" s="70">
        <v>7500</v>
      </c>
      <c r="E72" s="70">
        <v>0</v>
      </c>
      <c r="F72" s="70">
        <v>0</v>
      </c>
      <c r="G72" s="70">
        <v>0</v>
      </c>
      <c r="H72" s="70">
        <v>0</v>
      </c>
      <c r="I72" s="70">
        <v>0</v>
      </c>
      <c r="J72" s="70">
        <v>0</v>
      </c>
      <c r="K72" s="70">
        <v>0</v>
      </c>
      <c r="L72" s="70">
        <v>0</v>
      </c>
      <c r="M72" s="70">
        <v>0</v>
      </c>
      <c r="N72" s="70">
        <v>0</v>
      </c>
      <c r="O72" s="70">
        <v>10600</v>
      </c>
      <c r="P72" s="68" t="s">
        <v>1107</v>
      </c>
      <c r="Q72" s="68" t="s">
        <v>1104</v>
      </c>
      <c r="R72" s="81"/>
      <c r="S72" s="81"/>
      <c r="T72" s="81"/>
      <c r="U72" s="81"/>
      <c r="V72" s="81"/>
      <c r="W72" s="81"/>
      <c r="X72" s="81"/>
      <c r="Y72" s="81"/>
      <c r="Z72" s="81"/>
      <c r="AA72" s="81"/>
      <c r="AB72" s="81"/>
      <c r="AC72" s="81"/>
      <c r="AD72" s="81"/>
      <c r="AE72" s="82"/>
      <c r="AF72" s="82"/>
      <c r="AG72" s="82"/>
    </row>
    <row r="73" spans="1:33" s="74" customFormat="1" ht="12.75" customHeight="1" x14ac:dyDescent="0.2">
      <c r="A73" s="68" t="s">
        <v>390</v>
      </c>
      <c r="B73" s="68" t="s">
        <v>36</v>
      </c>
      <c r="C73" s="70">
        <v>35435</v>
      </c>
      <c r="D73" s="70">
        <v>0</v>
      </c>
      <c r="E73" s="70">
        <v>0</v>
      </c>
      <c r="F73" s="70">
        <v>0</v>
      </c>
      <c r="G73" s="70">
        <v>0</v>
      </c>
      <c r="H73" s="70">
        <v>0</v>
      </c>
      <c r="I73" s="70">
        <v>0</v>
      </c>
      <c r="J73" s="70">
        <v>0</v>
      </c>
      <c r="K73" s="70">
        <v>0</v>
      </c>
      <c r="L73" s="70">
        <v>39200</v>
      </c>
      <c r="M73" s="70">
        <v>0</v>
      </c>
      <c r="N73" s="70">
        <v>0</v>
      </c>
      <c r="O73" s="70">
        <v>36000</v>
      </c>
      <c r="P73" s="68" t="s">
        <v>1103</v>
      </c>
      <c r="Q73" s="68" t="s">
        <v>1104</v>
      </c>
      <c r="R73" s="81"/>
      <c r="S73" s="81"/>
      <c r="T73" s="81"/>
      <c r="U73" s="81"/>
      <c r="V73" s="81"/>
      <c r="W73" s="81"/>
      <c r="X73" s="81"/>
      <c r="Y73" s="81"/>
      <c r="Z73" s="81"/>
      <c r="AA73" s="81"/>
      <c r="AB73" s="81"/>
      <c r="AC73" s="81"/>
      <c r="AD73" s="81"/>
      <c r="AE73" s="82"/>
      <c r="AF73" s="82"/>
      <c r="AG73" s="82"/>
    </row>
    <row r="74" spans="1:33" s="74" customFormat="1" ht="12.75" customHeight="1" x14ac:dyDescent="0.2">
      <c r="A74" s="68" t="s">
        <v>389</v>
      </c>
      <c r="B74" s="68" t="s">
        <v>1081</v>
      </c>
      <c r="C74" s="70">
        <v>5000</v>
      </c>
      <c r="D74" s="70">
        <v>0</v>
      </c>
      <c r="E74" s="70">
        <v>0</v>
      </c>
      <c r="F74" s="70">
        <v>0</v>
      </c>
      <c r="G74" s="70">
        <v>0</v>
      </c>
      <c r="H74" s="70">
        <v>0</v>
      </c>
      <c r="I74" s="70">
        <v>0</v>
      </c>
      <c r="J74" s="70">
        <v>3920</v>
      </c>
      <c r="K74" s="70">
        <v>0</v>
      </c>
      <c r="L74" s="70">
        <v>35454</v>
      </c>
      <c r="M74" s="70">
        <v>0</v>
      </c>
      <c r="N74" s="70">
        <v>0</v>
      </c>
      <c r="O74" s="70">
        <v>0</v>
      </c>
      <c r="P74" s="68" t="s">
        <v>1109</v>
      </c>
      <c r="Q74" s="68" t="s">
        <v>1104</v>
      </c>
      <c r="R74" s="81"/>
      <c r="S74" s="81"/>
      <c r="T74" s="81"/>
      <c r="U74" s="81"/>
      <c r="V74" s="81"/>
      <c r="W74" s="81"/>
      <c r="X74" s="81"/>
      <c r="Y74" s="81"/>
      <c r="Z74" s="81"/>
      <c r="AA74" s="81"/>
      <c r="AB74" s="81"/>
      <c r="AC74" s="81"/>
      <c r="AD74" s="81"/>
      <c r="AE74" s="82"/>
      <c r="AF74" s="82"/>
      <c r="AG74" s="82"/>
    </row>
    <row r="75" spans="1:33" s="74" customFormat="1" ht="12.75" customHeight="1" x14ac:dyDescent="0.2">
      <c r="A75" s="68" t="s">
        <v>727</v>
      </c>
      <c r="B75" s="68" t="s">
        <v>1111</v>
      </c>
      <c r="C75" s="70">
        <v>13986</v>
      </c>
      <c r="D75" s="70">
        <v>1000</v>
      </c>
      <c r="E75" s="70">
        <v>0</v>
      </c>
      <c r="F75" s="70">
        <v>0</v>
      </c>
      <c r="G75" s="70">
        <v>0</v>
      </c>
      <c r="H75" s="70">
        <v>0</v>
      </c>
      <c r="I75" s="70">
        <v>0</v>
      </c>
      <c r="J75" s="70">
        <v>0</v>
      </c>
      <c r="K75" s="70">
        <v>0</v>
      </c>
      <c r="L75" s="70">
        <v>0</v>
      </c>
      <c r="M75" s="70">
        <v>0</v>
      </c>
      <c r="N75" s="70">
        <v>0</v>
      </c>
      <c r="O75" s="70">
        <v>0</v>
      </c>
      <c r="P75" s="68" t="s">
        <v>1153</v>
      </c>
      <c r="Q75" s="68" t="s">
        <v>1104</v>
      </c>
      <c r="R75" s="81"/>
      <c r="S75" s="81"/>
      <c r="T75" s="81"/>
      <c r="U75" s="81"/>
      <c r="V75" s="81"/>
      <c r="W75" s="81"/>
      <c r="X75" s="81"/>
      <c r="Y75" s="81"/>
      <c r="Z75" s="81"/>
      <c r="AA75" s="81"/>
      <c r="AB75" s="81"/>
      <c r="AC75" s="81"/>
      <c r="AD75" s="81"/>
      <c r="AE75" s="82"/>
      <c r="AF75" s="82"/>
      <c r="AG75" s="82"/>
    </row>
    <row r="76" spans="1:33" s="74" customFormat="1" ht="12.75" customHeight="1" x14ac:dyDescent="0.2">
      <c r="A76" s="68" t="s">
        <v>1006</v>
      </c>
      <c r="B76" s="68" t="s">
        <v>1007</v>
      </c>
      <c r="C76" s="70">
        <v>16515</v>
      </c>
      <c r="D76" s="70">
        <v>0</v>
      </c>
      <c r="E76" s="70">
        <v>0</v>
      </c>
      <c r="F76" s="70">
        <v>0</v>
      </c>
      <c r="G76" s="70">
        <v>0</v>
      </c>
      <c r="H76" s="70">
        <v>0</v>
      </c>
      <c r="I76" s="70">
        <v>0</v>
      </c>
      <c r="J76" s="70">
        <v>0</v>
      </c>
      <c r="K76" s="70">
        <v>0</v>
      </c>
      <c r="L76" s="70">
        <v>0</v>
      </c>
      <c r="M76" s="70">
        <v>0</v>
      </c>
      <c r="N76" s="70">
        <v>0</v>
      </c>
      <c r="O76" s="70">
        <v>0</v>
      </c>
      <c r="P76" s="68" t="s">
        <v>1153</v>
      </c>
      <c r="Q76" s="68" t="s">
        <v>1104</v>
      </c>
      <c r="R76" s="81"/>
      <c r="S76" s="81"/>
      <c r="T76" s="81"/>
      <c r="U76" s="81"/>
      <c r="V76" s="81"/>
      <c r="W76" s="81"/>
      <c r="X76" s="81"/>
      <c r="Y76" s="81"/>
      <c r="Z76" s="81"/>
      <c r="AA76" s="81"/>
      <c r="AB76" s="81"/>
      <c r="AC76" s="81"/>
      <c r="AD76" s="81"/>
      <c r="AE76" s="82"/>
      <c r="AF76" s="82"/>
      <c r="AG76" s="82"/>
    </row>
    <row r="77" spans="1:33" s="74" customFormat="1" ht="12.75" customHeight="1" x14ac:dyDescent="0.2">
      <c r="A77" s="68" t="s">
        <v>690</v>
      </c>
      <c r="B77" s="68" t="s">
        <v>37</v>
      </c>
      <c r="C77" s="70">
        <v>25000</v>
      </c>
      <c r="D77" s="70">
        <v>0</v>
      </c>
      <c r="E77" s="70">
        <v>0</v>
      </c>
      <c r="F77" s="70">
        <v>0</v>
      </c>
      <c r="G77" s="70">
        <v>0</v>
      </c>
      <c r="H77" s="70">
        <v>0</v>
      </c>
      <c r="I77" s="70">
        <v>0</v>
      </c>
      <c r="J77" s="70">
        <v>0</v>
      </c>
      <c r="K77" s="70">
        <v>0</v>
      </c>
      <c r="L77" s="70">
        <v>105874</v>
      </c>
      <c r="M77" s="70">
        <v>0</v>
      </c>
      <c r="N77" s="70">
        <v>55000</v>
      </c>
      <c r="O77" s="70">
        <v>34000</v>
      </c>
      <c r="P77" s="68" t="s">
        <v>1112</v>
      </c>
      <c r="Q77" s="68" t="s">
        <v>1104</v>
      </c>
      <c r="R77" s="81"/>
      <c r="S77" s="81"/>
      <c r="T77" s="81"/>
      <c r="U77" s="81"/>
      <c r="V77" s="81"/>
      <c r="W77" s="81"/>
      <c r="X77" s="81"/>
      <c r="Y77" s="81"/>
      <c r="Z77" s="81"/>
      <c r="AA77" s="81"/>
      <c r="AB77" s="81"/>
      <c r="AC77" s="81"/>
      <c r="AD77" s="81"/>
      <c r="AE77" s="82"/>
      <c r="AF77" s="82"/>
      <c r="AG77" s="82"/>
    </row>
    <row r="78" spans="1:33" s="74" customFormat="1" ht="12.75" customHeight="1" x14ac:dyDescent="0.2">
      <c r="A78" s="68" t="s">
        <v>608</v>
      </c>
      <c r="B78" s="68" t="s">
        <v>38</v>
      </c>
      <c r="C78" s="70">
        <v>9276</v>
      </c>
      <c r="D78" s="70">
        <v>0</v>
      </c>
      <c r="E78" s="70">
        <v>0</v>
      </c>
      <c r="F78" s="70">
        <v>2000</v>
      </c>
      <c r="G78" s="70">
        <v>0</v>
      </c>
      <c r="H78" s="70">
        <v>0</v>
      </c>
      <c r="I78" s="70">
        <v>0</v>
      </c>
      <c r="J78" s="70">
        <v>0</v>
      </c>
      <c r="K78" s="70">
        <v>0</v>
      </c>
      <c r="L78" s="70">
        <v>7300</v>
      </c>
      <c r="M78" s="70">
        <v>0</v>
      </c>
      <c r="N78" s="70">
        <v>0</v>
      </c>
      <c r="O78" s="70">
        <v>0</v>
      </c>
      <c r="P78" s="68" t="s">
        <v>1103</v>
      </c>
      <c r="Q78" s="68" t="s">
        <v>1104</v>
      </c>
      <c r="R78" s="81"/>
      <c r="S78" s="81"/>
      <c r="T78" s="81"/>
      <c r="U78" s="81"/>
      <c r="V78" s="81"/>
      <c r="W78" s="81"/>
      <c r="X78" s="81"/>
      <c r="Y78" s="81"/>
      <c r="Z78" s="81"/>
      <c r="AA78" s="81"/>
      <c r="AB78" s="81"/>
      <c r="AC78" s="81"/>
      <c r="AD78" s="81"/>
      <c r="AE78" s="82"/>
      <c r="AF78" s="82"/>
      <c r="AG78" s="82"/>
    </row>
    <row r="79" spans="1:33" s="74" customFormat="1" ht="12.75" customHeight="1" x14ac:dyDescent="0.2">
      <c r="A79" s="68" t="s">
        <v>513</v>
      </c>
      <c r="B79" s="68" t="s">
        <v>39</v>
      </c>
      <c r="C79" s="70">
        <v>10010</v>
      </c>
      <c r="D79" s="70">
        <v>0</v>
      </c>
      <c r="E79" s="70">
        <v>0</v>
      </c>
      <c r="F79" s="70">
        <v>0</v>
      </c>
      <c r="G79" s="70">
        <v>0</v>
      </c>
      <c r="H79" s="70">
        <v>0</v>
      </c>
      <c r="I79" s="70">
        <v>0</v>
      </c>
      <c r="J79" s="70">
        <v>0</v>
      </c>
      <c r="K79" s="70">
        <v>0</v>
      </c>
      <c r="L79" s="70">
        <v>32021</v>
      </c>
      <c r="M79" s="70">
        <v>0</v>
      </c>
      <c r="N79" s="70">
        <v>3714</v>
      </c>
      <c r="O79" s="70">
        <v>0</v>
      </c>
      <c r="P79" s="68" t="s">
        <v>1103</v>
      </c>
      <c r="Q79" s="68" t="s">
        <v>1104</v>
      </c>
      <c r="R79" s="81"/>
      <c r="S79" s="81"/>
      <c r="T79" s="81"/>
      <c r="U79" s="81"/>
      <c r="V79" s="81"/>
      <c r="W79" s="81"/>
      <c r="X79" s="81"/>
      <c r="Y79" s="81"/>
      <c r="Z79" s="81"/>
      <c r="AA79" s="81"/>
      <c r="AB79" s="81"/>
      <c r="AC79" s="81"/>
      <c r="AD79" s="81"/>
      <c r="AE79" s="82"/>
      <c r="AF79" s="82"/>
      <c r="AG79" s="82"/>
    </row>
    <row r="80" spans="1:33" s="74" customFormat="1" ht="12.75" customHeight="1" x14ac:dyDescent="0.2">
      <c r="A80" s="68" t="s">
        <v>840</v>
      </c>
      <c r="B80" s="68" t="s">
        <v>841</v>
      </c>
      <c r="C80" s="70">
        <v>56000</v>
      </c>
      <c r="D80" s="70">
        <v>10000</v>
      </c>
      <c r="E80" s="70">
        <v>0</v>
      </c>
      <c r="F80" s="70">
        <v>0</v>
      </c>
      <c r="G80" s="70">
        <v>0</v>
      </c>
      <c r="H80" s="70">
        <v>0</v>
      </c>
      <c r="I80" s="70">
        <v>67</v>
      </c>
      <c r="J80" s="70">
        <v>0</v>
      </c>
      <c r="K80" s="70">
        <v>0</v>
      </c>
      <c r="L80" s="70">
        <v>2550</v>
      </c>
      <c r="M80" s="70">
        <v>0</v>
      </c>
      <c r="N80" s="70">
        <v>17112</v>
      </c>
      <c r="O80" s="70">
        <v>0</v>
      </c>
      <c r="P80" s="68" t="s">
        <v>1100</v>
      </c>
      <c r="Q80" s="68" t="s">
        <v>1101</v>
      </c>
      <c r="R80" s="81"/>
      <c r="S80" s="81"/>
      <c r="T80" s="81"/>
      <c r="U80" s="81"/>
      <c r="V80" s="81"/>
      <c r="W80" s="81"/>
      <c r="X80" s="81"/>
      <c r="Y80" s="81"/>
      <c r="Z80" s="81"/>
      <c r="AA80" s="81"/>
      <c r="AB80" s="81"/>
      <c r="AC80" s="81"/>
      <c r="AD80" s="81"/>
      <c r="AE80" s="82"/>
      <c r="AF80" s="82"/>
      <c r="AG80" s="82"/>
    </row>
    <row r="81" spans="1:33" s="74" customFormat="1" ht="12.75" customHeight="1" x14ac:dyDescent="0.2">
      <c r="A81" s="68" t="s">
        <v>842</v>
      </c>
      <c r="B81" s="68" t="s">
        <v>843</v>
      </c>
      <c r="C81" s="70">
        <v>7850</v>
      </c>
      <c r="D81" s="70">
        <v>0</v>
      </c>
      <c r="E81" s="70">
        <v>0</v>
      </c>
      <c r="F81" s="70">
        <v>0</v>
      </c>
      <c r="G81" s="70">
        <v>0</v>
      </c>
      <c r="H81" s="70">
        <v>0</v>
      </c>
      <c r="I81" s="70">
        <v>0</v>
      </c>
      <c r="J81" s="70">
        <v>0</v>
      </c>
      <c r="K81" s="70">
        <v>0</v>
      </c>
      <c r="L81" s="70">
        <v>0</v>
      </c>
      <c r="M81" s="70">
        <v>0</v>
      </c>
      <c r="N81" s="70">
        <v>0</v>
      </c>
      <c r="O81" s="70">
        <v>3000</v>
      </c>
      <c r="P81" s="68" t="s">
        <v>1100</v>
      </c>
      <c r="Q81" s="68" t="s">
        <v>1101</v>
      </c>
      <c r="R81" s="81"/>
      <c r="S81" s="81"/>
      <c r="T81" s="81"/>
      <c r="U81" s="81"/>
      <c r="V81" s="81"/>
      <c r="W81" s="81"/>
      <c r="X81" s="81"/>
      <c r="Y81" s="81"/>
      <c r="Z81" s="81"/>
      <c r="AA81" s="81"/>
      <c r="AB81" s="81"/>
      <c r="AC81" s="81"/>
      <c r="AD81" s="81"/>
      <c r="AE81" s="82"/>
      <c r="AF81" s="82"/>
      <c r="AG81" s="82"/>
    </row>
    <row r="82" spans="1:33" s="74" customFormat="1" ht="12.75" customHeight="1" x14ac:dyDescent="0.2">
      <c r="A82" s="68" t="s">
        <v>407</v>
      </c>
      <c r="B82" s="68" t="s">
        <v>40</v>
      </c>
      <c r="C82" s="70">
        <v>10500</v>
      </c>
      <c r="D82" s="70">
        <v>1000</v>
      </c>
      <c r="E82" s="70">
        <v>0</v>
      </c>
      <c r="F82" s="70">
        <v>0</v>
      </c>
      <c r="G82" s="70">
        <v>0</v>
      </c>
      <c r="H82" s="70">
        <v>0</v>
      </c>
      <c r="I82" s="70">
        <v>0</v>
      </c>
      <c r="J82" s="70">
        <v>0</v>
      </c>
      <c r="K82" s="70">
        <v>0</v>
      </c>
      <c r="L82" s="70">
        <v>3281</v>
      </c>
      <c r="M82" s="70">
        <v>0</v>
      </c>
      <c r="N82" s="70">
        <v>0</v>
      </c>
      <c r="O82" s="70">
        <v>0</v>
      </c>
      <c r="P82" s="68" t="s">
        <v>1103</v>
      </c>
      <c r="Q82" s="68" t="s">
        <v>1104</v>
      </c>
      <c r="R82" s="81"/>
      <c r="S82" s="81"/>
      <c r="T82" s="81"/>
      <c r="U82" s="81"/>
      <c r="V82" s="81"/>
      <c r="W82" s="81"/>
      <c r="X82" s="81"/>
      <c r="Y82" s="81"/>
      <c r="Z82" s="81"/>
      <c r="AA82" s="81"/>
      <c r="AB82" s="81"/>
      <c r="AC82" s="81"/>
      <c r="AD82" s="81"/>
      <c r="AE82" s="82"/>
      <c r="AF82" s="82"/>
      <c r="AG82" s="82"/>
    </row>
    <row r="83" spans="1:33" s="74" customFormat="1" ht="12.75" customHeight="1" x14ac:dyDescent="0.2">
      <c r="A83" s="68" t="s">
        <v>844</v>
      </c>
      <c r="B83" s="68" t="s">
        <v>845</v>
      </c>
      <c r="C83" s="70">
        <v>20000</v>
      </c>
      <c r="D83" s="70">
        <v>0</v>
      </c>
      <c r="E83" s="70">
        <v>0</v>
      </c>
      <c r="F83" s="70">
        <v>0</v>
      </c>
      <c r="G83" s="70">
        <v>0</v>
      </c>
      <c r="H83" s="70">
        <v>0</v>
      </c>
      <c r="I83" s="70">
        <v>0</v>
      </c>
      <c r="J83" s="70">
        <v>0</v>
      </c>
      <c r="K83" s="70">
        <v>0</v>
      </c>
      <c r="L83" s="70">
        <v>15000</v>
      </c>
      <c r="M83" s="70">
        <v>0</v>
      </c>
      <c r="N83" s="70">
        <v>0</v>
      </c>
      <c r="O83" s="70">
        <v>5000</v>
      </c>
      <c r="P83" s="68" t="s">
        <v>1100</v>
      </c>
      <c r="Q83" s="68" t="s">
        <v>1101</v>
      </c>
      <c r="R83" s="81"/>
      <c r="S83" s="81"/>
      <c r="T83" s="81"/>
      <c r="U83" s="81"/>
      <c r="V83" s="81"/>
      <c r="W83" s="81"/>
      <c r="X83" s="81"/>
      <c r="Y83" s="81"/>
      <c r="Z83" s="81"/>
      <c r="AA83" s="81"/>
      <c r="AB83" s="81"/>
      <c r="AC83" s="81"/>
      <c r="AD83" s="81"/>
      <c r="AE83" s="82"/>
      <c r="AF83" s="82"/>
      <c r="AG83" s="82"/>
    </row>
    <row r="84" spans="1:33" s="74" customFormat="1" ht="12.75" customHeight="1" x14ac:dyDescent="0.2">
      <c r="A84" s="68" t="s">
        <v>456</v>
      </c>
      <c r="B84" s="68" t="s">
        <v>41</v>
      </c>
      <c r="C84" s="70">
        <v>2005</v>
      </c>
      <c r="D84" s="70">
        <v>0</v>
      </c>
      <c r="E84" s="70">
        <v>3398</v>
      </c>
      <c r="F84" s="70">
        <v>0</v>
      </c>
      <c r="G84" s="70">
        <v>0</v>
      </c>
      <c r="H84" s="70">
        <v>0</v>
      </c>
      <c r="I84" s="70">
        <v>0</v>
      </c>
      <c r="J84" s="70">
        <v>0</v>
      </c>
      <c r="K84" s="70">
        <v>0</v>
      </c>
      <c r="L84" s="70">
        <v>19320</v>
      </c>
      <c r="M84" s="70">
        <v>0</v>
      </c>
      <c r="N84" s="70">
        <v>0</v>
      </c>
      <c r="O84" s="70">
        <v>4000</v>
      </c>
      <c r="P84" s="68" t="s">
        <v>1103</v>
      </c>
      <c r="Q84" s="68" t="s">
        <v>1104</v>
      </c>
      <c r="R84" s="81"/>
      <c r="S84" s="81"/>
      <c r="T84" s="81"/>
      <c r="U84" s="81"/>
      <c r="V84" s="81"/>
      <c r="W84" s="81"/>
      <c r="X84" s="81"/>
      <c r="Y84" s="81"/>
      <c r="Z84" s="81"/>
      <c r="AA84" s="81"/>
      <c r="AB84" s="81"/>
      <c r="AC84" s="81"/>
      <c r="AD84" s="81"/>
      <c r="AE84" s="82"/>
      <c r="AF84" s="82"/>
      <c r="AG84" s="82"/>
    </row>
    <row r="85" spans="1:33" s="74" customFormat="1" ht="12.75" customHeight="1" x14ac:dyDescent="0.2">
      <c r="A85" s="68" t="s">
        <v>1696</v>
      </c>
      <c r="B85" s="68" t="s">
        <v>1697</v>
      </c>
      <c r="C85" s="70">
        <v>15813</v>
      </c>
      <c r="D85" s="70">
        <v>0</v>
      </c>
      <c r="E85" s="70">
        <v>0</v>
      </c>
      <c r="F85" s="70">
        <v>0</v>
      </c>
      <c r="G85" s="70">
        <v>0</v>
      </c>
      <c r="H85" s="70">
        <v>0</v>
      </c>
      <c r="I85" s="70">
        <v>0</v>
      </c>
      <c r="J85" s="70">
        <v>0</v>
      </c>
      <c r="K85" s="70">
        <v>0</v>
      </c>
      <c r="L85" s="70">
        <v>0</v>
      </c>
      <c r="M85" s="70">
        <v>0</v>
      </c>
      <c r="N85" s="70">
        <v>0</v>
      </c>
      <c r="O85" s="70">
        <v>0</v>
      </c>
      <c r="P85" s="68" t="s">
        <v>1105</v>
      </c>
      <c r="Q85" s="68" t="s">
        <v>1105</v>
      </c>
      <c r="R85" s="81"/>
      <c r="S85" s="81"/>
      <c r="T85" s="81"/>
      <c r="U85" s="81"/>
      <c r="V85" s="81"/>
      <c r="W85" s="81"/>
      <c r="X85" s="81"/>
      <c r="Y85" s="81"/>
      <c r="Z85" s="81"/>
      <c r="AA85" s="81"/>
      <c r="AB85" s="81"/>
      <c r="AC85" s="81"/>
      <c r="AD85" s="81"/>
      <c r="AE85" s="82"/>
      <c r="AF85" s="82"/>
      <c r="AG85" s="82"/>
    </row>
    <row r="86" spans="1:33" s="74" customFormat="1" ht="12.75" customHeight="1" x14ac:dyDescent="0.2">
      <c r="A86" s="68" t="s">
        <v>375</v>
      </c>
      <c r="B86" s="68" t="s">
        <v>349</v>
      </c>
      <c r="C86" s="70">
        <v>3240</v>
      </c>
      <c r="D86" s="70">
        <v>0</v>
      </c>
      <c r="E86" s="70">
        <v>0</v>
      </c>
      <c r="F86" s="70">
        <v>0</v>
      </c>
      <c r="G86" s="70">
        <v>0</v>
      </c>
      <c r="H86" s="70">
        <v>0</v>
      </c>
      <c r="I86" s="70">
        <v>0</v>
      </c>
      <c r="J86" s="70">
        <v>0</v>
      </c>
      <c r="K86" s="70">
        <v>0</v>
      </c>
      <c r="L86" s="70">
        <v>6000</v>
      </c>
      <c r="M86" s="70">
        <v>5281</v>
      </c>
      <c r="N86" s="70">
        <v>0</v>
      </c>
      <c r="O86" s="70">
        <v>0</v>
      </c>
      <c r="P86" s="68" t="s">
        <v>1100</v>
      </c>
      <c r="Q86" s="68" t="s">
        <v>1104</v>
      </c>
      <c r="R86" s="81"/>
      <c r="S86" s="81"/>
      <c r="T86" s="81"/>
      <c r="U86" s="81"/>
      <c r="V86" s="81"/>
      <c r="W86" s="81"/>
      <c r="X86" s="81"/>
      <c r="Y86" s="81"/>
      <c r="Z86" s="81"/>
      <c r="AA86" s="81"/>
      <c r="AB86" s="81"/>
      <c r="AC86" s="81"/>
      <c r="AD86" s="81"/>
      <c r="AE86" s="82"/>
      <c r="AF86" s="82"/>
      <c r="AG86" s="82"/>
    </row>
    <row r="87" spans="1:33" s="74" customFormat="1" ht="12.75" customHeight="1" x14ac:dyDescent="0.2">
      <c r="A87" s="68" t="s">
        <v>543</v>
      </c>
      <c r="B87" s="68" t="s">
        <v>42</v>
      </c>
      <c r="C87" s="70">
        <v>26164</v>
      </c>
      <c r="D87" s="70">
        <v>8000</v>
      </c>
      <c r="E87" s="70">
        <v>0</v>
      </c>
      <c r="F87" s="70">
        <v>0</v>
      </c>
      <c r="G87" s="70">
        <v>0</v>
      </c>
      <c r="H87" s="70">
        <v>0</v>
      </c>
      <c r="I87" s="70">
        <v>0</v>
      </c>
      <c r="J87" s="70">
        <v>0</v>
      </c>
      <c r="K87" s="70">
        <v>0</v>
      </c>
      <c r="L87" s="70">
        <v>1250</v>
      </c>
      <c r="M87" s="70">
        <v>0</v>
      </c>
      <c r="N87" s="70">
        <v>0</v>
      </c>
      <c r="O87" s="70">
        <v>4000</v>
      </c>
      <c r="P87" s="68" t="s">
        <v>1103</v>
      </c>
      <c r="Q87" s="68" t="s">
        <v>1104</v>
      </c>
      <c r="R87" s="81"/>
      <c r="S87" s="81"/>
      <c r="T87" s="81"/>
      <c r="U87" s="81"/>
      <c r="V87" s="81"/>
      <c r="W87" s="81"/>
      <c r="X87" s="81"/>
      <c r="Y87" s="81"/>
      <c r="Z87" s="81"/>
      <c r="AA87" s="81"/>
      <c r="AB87" s="81"/>
      <c r="AC87" s="81"/>
      <c r="AD87" s="81"/>
      <c r="AE87" s="82"/>
      <c r="AF87" s="82"/>
      <c r="AG87" s="82"/>
    </row>
    <row r="88" spans="1:33" s="74" customFormat="1" ht="12.75" customHeight="1" x14ac:dyDescent="0.2">
      <c r="A88" s="68" t="s">
        <v>457</v>
      </c>
      <c r="B88" s="68" t="s">
        <v>43</v>
      </c>
      <c r="C88" s="70">
        <v>13961</v>
      </c>
      <c r="D88" s="70">
        <v>9000</v>
      </c>
      <c r="E88" s="70">
        <v>0</v>
      </c>
      <c r="F88" s="70">
        <v>4000</v>
      </c>
      <c r="G88" s="70">
        <v>0</v>
      </c>
      <c r="H88" s="70">
        <v>0</v>
      </c>
      <c r="I88" s="70">
        <v>0</v>
      </c>
      <c r="J88" s="70">
        <v>0</v>
      </c>
      <c r="K88" s="70">
        <v>0</v>
      </c>
      <c r="L88" s="70">
        <v>15714</v>
      </c>
      <c r="M88" s="70">
        <v>5000</v>
      </c>
      <c r="N88" s="70">
        <v>0</v>
      </c>
      <c r="O88" s="70">
        <v>20000</v>
      </c>
      <c r="P88" s="68" t="s">
        <v>1103</v>
      </c>
      <c r="Q88" s="68" t="s">
        <v>1104</v>
      </c>
      <c r="R88" s="81"/>
      <c r="S88" s="81"/>
      <c r="T88" s="81"/>
      <c r="U88" s="81"/>
      <c r="V88" s="81"/>
      <c r="W88" s="81"/>
      <c r="X88" s="81"/>
      <c r="Y88" s="81"/>
      <c r="Z88" s="81"/>
      <c r="AA88" s="81"/>
      <c r="AB88" s="81"/>
      <c r="AC88" s="81"/>
      <c r="AD88" s="81"/>
      <c r="AE88" s="82"/>
      <c r="AF88" s="82"/>
      <c r="AG88" s="82"/>
    </row>
    <row r="89" spans="1:33" s="74" customFormat="1" ht="12.75" customHeight="1" x14ac:dyDescent="0.2">
      <c r="A89" s="68" t="s">
        <v>466</v>
      </c>
      <c r="B89" s="68" t="s">
        <v>44</v>
      </c>
      <c r="C89" s="70">
        <v>12300</v>
      </c>
      <c r="D89" s="70">
        <v>0</v>
      </c>
      <c r="E89" s="70">
        <v>0</v>
      </c>
      <c r="F89" s="70">
        <v>6000</v>
      </c>
      <c r="G89" s="70">
        <v>0</v>
      </c>
      <c r="H89" s="70">
        <v>0</v>
      </c>
      <c r="I89" s="70">
        <v>0</v>
      </c>
      <c r="J89" s="70">
        <v>0</v>
      </c>
      <c r="K89" s="70">
        <v>0</v>
      </c>
      <c r="L89" s="70">
        <v>0</v>
      </c>
      <c r="M89" s="70">
        <v>0</v>
      </c>
      <c r="N89" s="70">
        <v>2000</v>
      </c>
      <c r="O89" s="70">
        <v>1000</v>
      </c>
      <c r="P89" s="68" t="s">
        <v>1103</v>
      </c>
      <c r="Q89" s="68" t="s">
        <v>1104</v>
      </c>
      <c r="R89" s="81"/>
      <c r="S89" s="81"/>
      <c r="T89" s="81"/>
      <c r="U89" s="81"/>
      <c r="V89" s="81"/>
      <c r="W89" s="81"/>
      <c r="X89" s="81"/>
      <c r="Y89" s="81"/>
      <c r="Z89" s="81"/>
      <c r="AA89" s="81"/>
      <c r="AB89" s="81"/>
      <c r="AC89" s="81"/>
      <c r="AD89" s="81"/>
      <c r="AE89" s="82"/>
      <c r="AF89" s="82"/>
      <c r="AG89" s="82"/>
    </row>
    <row r="90" spans="1:33" s="74" customFormat="1" ht="12.75" customHeight="1" x14ac:dyDescent="0.2">
      <c r="A90" s="68" t="s">
        <v>593</v>
      </c>
      <c r="B90" s="68" t="s">
        <v>45</v>
      </c>
      <c r="C90" s="70">
        <v>14026</v>
      </c>
      <c r="D90" s="70">
        <v>0</v>
      </c>
      <c r="E90" s="70">
        <v>0</v>
      </c>
      <c r="F90" s="70">
        <v>0</v>
      </c>
      <c r="G90" s="70">
        <v>0</v>
      </c>
      <c r="H90" s="70">
        <v>0</v>
      </c>
      <c r="I90" s="70">
        <v>0</v>
      </c>
      <c r="J90" s="70">
        <v>18428</v>
      </c>
      <c r="K90" s="70">
        <v>0</v>
      </c>
      <c r="L90" s="70">
        <v>4193</v>
      </c>
      <c r="M90" s="70">
        <v>0</v>
      </c>
      <c r="N90" s="70">
        <v>13105</v>
      </c>
      <c r="O90" s="70">
        <v>0</v>
      </c>
      <c r="P90" s="68" t="s">
        <v>1103</v>
      </c>
      <c r="Q90" s="68" t="s">
        <v>1104</v>
      </c>
      <c r="R90" s="81"/>
      <c r="S90" s="81"/>
      <c r="T90" s="81"/>
      <c r="U90" s="81"/>
      <c r="V90" s="81"/>
      <c r="W90" s="81"/>
      <c r="X90" s="81"/>
      <c r="Y90" s="81"/>
      <c r="Z90" s="81"/>
      <c r="AA90" s="81"/>
      <c r="AB90" s="81"/>
      <c r="AC90" s="81"/>
      <c r="AD90" s="81"/>
      <c r="AE90" s="82"/>
      <c r="AF90" s="82"/>
      <c r="AG90" s="82"/>
    </row>
    <row r="91" spans="1:33" s="74" customFormat="1" ht="12.75" customHeight="1" x14ac:dyDescent="0.2">
      <c r="A91" s="68" t="s">
        <v>728</v>
      </c>
      <c r="B91" s="68" t="s">
        <v>1113</v>
      </c>
      <c r="C91" s="70">
        <v>18579</v>
      </c>
      <c r="D91" s="70">
        <v>0</v>
      </c>
      <c r="E91" s="70">
        <v>0</v>
      </c>
      <c r="F91" s="70">
        <v>0</v>
      </c>
      <c r="G91" s="70">
        <v>0</v>
      </c>
      <c r="H91" s="70">
        <v>0</v>
      </c>
      <c r="I91" s="70">
        <v>0</v>
      </c>
      <c r="J91" s="70">
        <v>0</v>
      </c>
      <c r="K91" s="70">
        <v>0</v>
      </c>
      <c r="L91" s="70">
        <v>3250</v>
      </c>
      <c r="M91" s="70">
        <v>0</v>
      </c>
      <c r="N91" s="70">
        <v>0</v>
      </c>
      <c r="O91" s="70">
        <v>0</v>
      </c>
      <c r="P91" s="68" t="s">
        <v>1153</v>
      </c>
      <c r="Q91" s="68" t="s">
        <v>1104</v>
      </c>
      <c r="R91" s="81"/>
      <c r="S91" s="81"/>
      <c r="T91" s="81"/>
      <c r="U91" s="81"/>
      <c r="V91" s="81"/>
      <c r="W91" s="81"/>
      <c r="X91" s="81"/>
      <c r="Y91" s="81"/>
      <c r="Z91" s="81"/>
      <c r="AA91" s="81"/>
      <c r="AB91" s="81"/>
      <c r="AC91" s="81"/>
      <c r="AD91" s="81"/>
      <c r="AE91" s="82"/>
      <c r="AF91" s="82"/>
      <c r="AG91" s="82"/>
    </row>
    <row r="92" spans="1:33" s="74" customFormat="1" ht="12.75" customHeight="1" x14ac:dyDescent="0.2">
      <c r="A92" s="68" t="s">
        <v>397</v>
      </c>
      <c r="B92" s="68" t="s">
        <v>350</v>
      </c>
      <c r="C92" s="70">
        <v>1670.4311199999995</v>
      </c>
      <c r="D92" s="70">
        <v>0</v>
      </c>
      <c r="E92" s="70">
        <v>0</v>
      </c>
      <c r="F92" s="70">
        <v>0</v>
      </c>
      <c r="G92" s="70">
        <v>0</v>
      </c>
      <c r="H92" s="70">
        <v>0</v>
      </c>
      <c r="I92" s="70">
        <v>0</v>
      </c>
      <c r="J92" s="70">
        <v>0</v>
      </c>
      <c r="K92" s="70">
        <v>0</v>
      </c>
      <c r="L92" s="70">
        <v>26316.543000000001</v>
      </c>
      <c r="M92" s="70">
        <v>0</v>
      </c>
      <c r="N92" s="70">
        <v>0</v>
      </c>
      <c r="O92" s="70">
        <v>2000</v>
      </c>
      <c r="P92" s="68" t="s">
        <v>1100</v>
      </c>
      <c r="Q92" s="68" t="s">
        <v>1104</v>
      </c>
      <c r="R92" s="81"/>
      <c r="S92" s="81"/>
      <c r="T92" s="81"/>
      <c r="U92" s="81"/>
      <c r="V92" s="81"/>
      <c r="W92" s="81"/>
      <c r="X92" s="81"/>
      <c r="Y92" s="81"/>
      <c r="Z92" s="81"/>
      <c r="AA92" s="81"/>
      <c r="AB92" s="81"/>
      <c r="AC92" s="81"/>
      <c r="AD92" s="81"/>
      <c r="AE92" s="82"/>
      <c r="AF92" s="82"/>
      <c r="AG92" s="82"/>
    </row>
    <row r="93" spans="1:33" s="74" customFormat="1" ht="12.75" customHeight="1" x14ac:dyDescent="0.2">
      <c r="A93" s="68" t="s">
        <v>1008</v>
      </c>
      <c r="B93" s="68" t="s">
        <v>1009</v>
      </c>
      <c r="C93" s="70">
        <v>1486</v>
      </c>
      <c r="D93" s="70">
        <v>0</v>
      </c>
      <c r="E93" s="70">
        <v>0</v>
      </c>
      <c r="F93" s="70">
        <v>0</v>
      </c>
      <c r="G93" s="70">
        <v>0</v>
      </c>
      <c r="H93" s="70">
        <v>0</v>
      </c>
      <c r="I93" s="70">
        <v>0</v>
      </c>
      <c r="J93" s="70">
        <v>0</v>
      </c>
      <c r="K93" s="70">
        <v>0</v>
      </c>
      <c r="L93" s="70">
        <v>4776</v>
      </c>
      <c r="M93" s="70">
        <v>0</v>
      </c>
      <c r="N93" s="70">
        <v>0</v>
      </c>
      <c r="O93" s="70">
        <v>0</v>
      </c>
      <c r="P93" s="68" t="s">
        <v>1153</v>
      </c>
      <c r="Q93" s="68" t="s">
        <v>1104</v>
      </c>
      <c r="R93" s="81"/>
      <c r="S93" s="81"/>
      <c r="T93" s="81"/>
      <c r="U93" s="81"/>
      <c r="V93" s="81"/>
      <c r="W93" s="81"/>
      <c r="X93" s="81"/>
      <c r="Y93" s="81"/>
      <c r="Z93" s="81"/>
      <c r="AA93" s="81"/>
      <c r="AB93" s="81"/>
      <c r="AC93" s="81"/>
      <c r="AD93" s="81"/>
      <c r="AE93" s="82"/>
      <c r="AF93" s="82"/>
      <c r="AG93" s="82"/>
    </row>
    <row r="94" spans="1:33" s="74" customFormat="1" ht="12.75" customHeight="1" x14ac:dyDescent="0.2">
      <c r="A94" s="68" t="s">
        <v>398</v>
      </c>
      <c r="B94" s="68" t="s">
        <v>351</v>
      </c>
      <c r="C94" s="70">
        <v>26791</v>
      </c>
      <c r="D94" s="70">
        <v>0</v>
      </c>
      <c r="E94" s="70">
        <v>0</v>
      </c>
      <c r="F94" s="70">
        <v>0</v>
      </c>
      <c r="G94" s="70">
        <v>0</v>
      </c>
      <c r="H94" s="70">
        <v>0</v>
      </c>
      <c r="I94" s="70">
        <v>0</v>
      </c>
      <c r="J94" s="70">
        <v>0</v>
      </c>
      <c r="K94" s="70">
        <v>0</v>
      </c>
      <c r="L94" s="70">
        <v>26576</v>
      </c>
      <c r="M94" s="70">
        <v>0</v>
      </c>
      <c r="N94" s="70">
        <v>0</v>
      </c>
      <c r="O94" s="70">
        <v>0</v>
      </c>
      <c r="P94" s="68" t="s">
        <v>1100</v>
      </c>
      <c r="Q94" s="68" t="s">
        <v>1104</v>
      </c>
      <c r="R94" s="81"/>
      <c r="S94" s="81"/>
      <c r="T94" s="81"/>
      <c r="U94" s="81"/>
      <c r="V94" s="81"/>
      <c r="W94" s="81"/>
      <c r="X94" s="81"/>
      <c r="Y94" s="81"/>
      <c r="Z94" s="81"/>
      <c r="AA94" s="81"/>
      <c r="AB94" s="81"/>
      <c r="AC94" s="81"/>
      <c r="AD94" s="81"/>
      <c r="AE94" s="82"/>
      <c r="AF94" s="82"/>
      <c r="AG94" s="82"/>
    </row>
    <row r="95" spans="1:33" s="74" customFormat="1" ht="12.75" customHeight="1" x14ac:dyDescent="0.2">
      <c r="A95" s="68" t="s">
        <v>415</v>
      </c>
      <c r="B95" s="68" t="s">
        <v>46</v>
      </c>
      <c r="C95" s="70">
        <v>11750</v>
      </c>
      <c r="D95" s="70">
        <v>0</v>
      </c>
      <c r="E95" s="70">
        <v>0</v>
      </c>
      <c r="F95" s="70">
        <v>5000</v>
      </c>
      <c r="G95" s="70">
        <v>0</v>
      </c>
      <c r="H95" s="70">
        <v>3265</v>
      </c>
      <c r="I95" s="70">
        <v>0</v>
      </c>
      <c r="J95" s="70">
        <v>0</v>
      </c>
      <c r="K95" s="70">
        <v>0</v>
      </c>
      <c r="L95" s="70">
        <v>17114</v>
      </c>
      <c r="M95" s="70">
        <v>0</v>
      </c>
      <c r="N95" s="70">
        <v>2012</v>
      </c>
      <c r="O95" s="70">
        <v>0</v>
      </c>
      <c r="P95" s="68" t="s">
        <v>1103</v>
      </c>
      <c r="Q95" s="68" t="s">
        <v>1104</v>
      </c>
      <c r="R95" s="81"/>
      <c r="S95" s="81"/>
      <c r="T95" s="81"/>
      <c r="U95" s="81"/>
      <c r="V95" s="81"/>
      <c r="W95" s="81"/>
      <c r="X95" s="81"/>
      <c r="Y95" s="81"/>
      <c r="Z95" s="81"/>
      <c r="AA95" s="81"/>
      <c r="AB95" s="81"/>
      <c r="AC95" s="81"/>
      <c r="AD95" s="81"/>
      <c r="AE95" s="82"/>
      <c r="AF95" s="82"/>
      <c r="AG95" s="82"/>
    </row>
    <row r="96" spans="1:33" s="74" customFormat="1" ht="12.75" customHeight="1" x14ac:dyDescent="0.2">
      <c r="A96" s="68" t="s">
        <v>645</v>
      </c>
      <c r="B96" s="68" t="s">
        <v>47</v>
      </c>
      <c r="C96" s="70">
        <v>10000</v>
      </c>
      <c r="D96" s="70">
        <v>0</v>
      </c>
      <c r="E96" s="70">
        <v>0</v>
      </c>
      <c r="F96" s="70">
        <v>0</v>
      </c>
      <c r="G96" s="70">
        <v>0</v>
      </c>
      <c r="H96" s="70">
        <v>0</v>
      </c>
      <c r="I96" s="70">
        <v>0</v>
      </c>
      <c r="J96" s="70">
        <v>0</v>
      </c>
      <c r="K96" s="70">
        <v>0</v>
      </c>
      <c r="L96" s="70">
        <v>21000</v>
      </c>
      <c r="M96" s="70">
        <v>0</v>
      </c>
      <c r="N96" s="70">
        <v>2020</v>
      </c>
      <c r="O96" s="70">
        <v>19000</v>
      </c>
      <c r="P96" s="68" t="s">
        <v>1103</v>
      </c>
      <c r="Q96" s="68" t="s">
        <v>1104</v>
      </c>
      <c r="R96" s="81"/>
      <c r="S96" s="81"/>
      <c r="T96" s="81"/>
      <c r="U96" s="81"/>
      <c r="V96" s="81"/>
      <c r="W96" s="81"/>
      <c r="X96" s="81"/>
      <c r="Y96" s="81"/>
      <c r="Z96" s="81"/>
      <c r="AA96" s="81"/>
      <c r="AB96" s="81"/>
      <c r="AC96" s="81"/>
      <c r="AD96" s="81"/>
      <c r="AE96" s="82"/>
      <c r="AF96" s="82"/>
      <c r="AG96" s="82"/>
    </row>
    <row r="97" spans="1:33" s="74" customFormat="1" ht="12.75" customHeight="1" x14ac:dyDescent="0.2">
      <c r="A97" s="68" t="s">
        <v>385</v>
      </c>
      <c r="B97" s="68" t="s">
        <v>48</v>
      </c>
      <c r="C97" s="70">
        <v>8000</v>
      </c>
      <c r="D97" s="70">
        <v>3000</v>
      </c>
      <c r="E97" s="70">
        <v>0</v>
      </c>
      <c r="F97" s="70">
        <v>0</v>
      </c>
      <c r="G97" s="70">
        <v>0</v>
      </c>
      <c r="H97" s="70">
        <v>0</v>
      </c>
      <c r="I97" s="70">
        <v>0</v>
      </c>
      <c r="J97" s="70">
        <v>0</v>
      </c>
      <c r="K97" s="70">
        <v>0</v>
      </c>
      <c r="L97" s="70">
        <v>10000</v>
      </c>
      <c r="M97" s="70">
        <v>0</v>
      </c>
      <c r="N97" s="70">
        <v>0</v>
      </c>
      <c r="O97" s="70">
        <v>0</v>
      </c>
      <c r="P97" s="68" t="s">
        <v>1103</v>
      </c>
      <c r="Q97" s="68" t="s">
        <v>1104</v>
      </c>
      <c r="R97" s="81"/>
      <c r="S97" s="81"/>
      <c r="T97" s="81"/>
      <c r="U97" s="81"/>
      <c r="V97" s="81"/>
      <c r="W97" s="81"/>
      <c r="X97" s="81"/>
      <c r="Y97" s="81"/>
      <c r="Z97" s="81"/>
      <c r="AA97" s="81"/>
      <c r="AB97" s="81"/>
      <c r="AC97" s="81"/>
      <c r="AD97" s="81"/>
      <c r="AE97" s="82"/>
      <c r="AF97" s="82"/>
      <c r="AG97" s="82"/>
    </row>
    <row r="98" spans="1:33" s="74" customFormat="1" ht="12.75" customHeight="1" x14ac:dyDescent="0.2">
      <c r="A98" s="68" t="s">
        <v>528</v>
      </c>
      <c r="B98" s="68" t="s">
        <v>49</v>
      </c>
      <c r="C98" s="70">
        <v>218</v>
      </c>
      <c r="D98" s="70">
        <v>0</v>
      </c>
      <c r="E98" s="70">
        <v>0</v>
      </c>
      <c r="F98" s="70">
        <v>0</v>
      </c>
      <c r="G98" s="70">
        <v>0</v>
      </c>
      <c r="H98" s="70">
        <v>0</v>
      </c>
      <c r="I98" s="70">
        <v>0</v>
      </c>
      <c r="J98" s="70">
        <v>0</v>
      </c>
      <c r="K98" s="70">
        <v>0</v>
      </c>
      <c r="L98" s="70">
        <v>1000</v>
      </c>
      <c r="M98" s="70">
        <v>0</v>
      </c>
      <c r="N98" s="70">
        <v>0</v>
      </c>
      <c r="O98" s="70">
        <v>0</v>
      </c>
      <c r="P98" s="68" t="s">
        <v>1103</v>
      </c>
      <c r="Q98" s="68" t="s">
        <v>1104</v>
      </c>
      <c r="R98" s="81"/>
      <c r="S98" s="81"/>
      <c r="T98" s="81"/>
      <c r="U98" s="81"/>
      <c r="V98" s="81"/>
      <c r="W98" s="81"/>
      <c r="X98" s="81"/>
      <c r="Y98" s="81"/>
      <c r="Z98" s="81"/>
      <c r="AA98" s="81"/>
      <c r="AB98" s="81"/>
      <c r="AC98" s="81"/>
      <c r="AD98" s="81"/>
      <c r="AE98" s="82"/>
      <c r="AF98" s="82"/>
      <c r="AG98" s="82"/>
    </row>
    <row r="99" spans="1:33" s="74" customFormat="1" ht="12.75" customHeight="1" x14ac:dyDescent="0.2">
      <c r="A99" s="68" t="s">
        <v>435</v>
      </c>
      <c r="B99" s="68" t="s">
        <v>50</v>
      </c>
      <c r="C99" s="70">
        <v>0</v>
      </c>
      <c r="D99" s="70">
        <v>0</v>
      </c>
      <c r="E99" s="70">
        <v>0</v>
      </c>
      <c r="F99" s="70">
        <v>0</v>
      </c>
      <c r="G99" s="70">
        <v>0</v>
      </c>
      <c r="H99" s="70">
        <v>0</v>
      </c>
      <c r="I99" s="70">
        <v>0</v>
      </c>
      <c r="J99" s="70">
        <v>0</v>
      </c>
      <c r="K99" s="70">
        <v>1900</v>
      </c>
      <c r="L99" s="70">
        <v>1910</v>
      </c>
      <c r="M99" s="70">
        <v>0</v>
      </c>
      <c r="N99" s="70">
        <v>0</v>
      </c>
      <c r="O99" s="70">
        <v>8000</v>
      </c>
      <c r="P99" s="68" t="s">
        <v>1103</v>
      </c>
      <c r="Q99" s="68" t="s">
        <v>1104</v>
      </c>
      <c r="R99" s="81"/>
      <c r="S99" s="81"/>
      <c r="T99" s="81"/>
      <c r="U99" s="81"/>
      <c r="V99" s="81"/>
      <c r="W99" s="81"/>
      <c r="X99" s="81"/>
      <c r="Y99" s="81"/>
      <c r="Z99" s="81"/>
      <c r="AA99" s="81"/>
      <c r="AB99" s="81"/>
      <c r="AC99" s="81"/>
      <c r="AD99" s="81"/>
      <c r="AE99" s="82"/>
      <c r="AF99" s="82"/>
      <c r="AG99" s="82"/>
    </row>
    <row r="100" spans="1:33" s="74" customFormat="1" ht="12.75" customHeight="1" x14ac:dyDescent="0.2">
      <c r="A100" s="68" t="s">
        <v>850</v>
      </c>
      <c r="B100" s="68" t="s">
        <v>851</v>
      </c>
      <c r="C100" s="70">
        <v>90374</v>
      </c>
      <c r="D100" s="70">
        <v>7000</v>
      </c>
      <c r="E100" s="70">
        <v>0</v>
      </c>
      <c r="F100" s="70">
        <v>0</v>
      </c>
      <c r="G100" s="70">
        <v>0</v>
      </c>
      <c r="H100" s="70">
        <v>0</v>
      </c>
      <c r="I100" s="70">
        <v>0</v>
      </c>
      <c r="J100" s="70">
        <v>0</v>
      </c>
      <c r="K100" s="70">
        <v>0</v>
      </c>
      <c r="L100" s="70">
        <v>150000</v>
      </c>
      <c r="M100" s="70">
        <v>0</v>
      </c>
      <c r="N100" s="70">
        <v>0</v>
      </c>
      <c r="O100" s="70">
        <v>70000</v>
      </c>
      <c r="P100" s="68" t="s">
        <v>1100</v>
      </c>
      <c r="Q100" s="68" t="s">
        <v>1102</v>
      </c>
      <c r="R100" s="81"/>
      <c r="S100" s="81"/>
      <c r="T100" s="81"/>
      <c r="U100" s="81"/>
      <c r="V100" s="81"/>
      <c r="W100" s="81"/>
      <c r="X100" s="81"/>
      <c r="Y100" s="81"/>
      <c r="Z100" s="81"/>
      <c r="AA100" s="81"/>
      <c r="AB100" s="81"/>
      <c r="AC100" s="81"/>
      <c r="AD100" s="81"/>
      <c r="AE100" s="82"/>
      <c r="AF100" s="82"/>
      <c r="AG100" s="82"/>
    </row>
    <row r="101" spans="1:33" s="74" customFormat="1" ht="12.75" customHeight="1" x14ac:dyDescent="0.2">
      <c r="A101" s="68" t="s">
        <v>852</v>
      </c>
      <c r="B101" s="68" t="s">
        <v>853</v>
      </c>
      <c r="C101" s="70">
        <v>2715</v>
      </c>
      <c r="D101" s="70">
        <v>0</v>
      </c>
      <c r="E101" s="70">
        <v>0</v>
      </c>
      <c r="F101" s="70">
        <v>0</v>
      </c>
      <c r="G101" s="70">
        <v>0</v>
      </c>
      <c r="H101" s="70">
        <v>0</v>
      </c>
      <c r="I101" s="70">
        <v>0</v>
      </c>
      <c r="J101" s="70">
        <v>0</v>
      </c>
      <c r="K101" s="70">
        <v>0</v>
      </c>
      <c r="L101" s="70">
        <v>0</v>
      </c>
      <c r="M101" s="70">
        <v>9169</v>
      </c>
      <c r="N101" s="70">
        <v>0</v>
      </c>
      <c r="O101" s="70">
        <v>0</v>
      </c>
      <c r="P101" s="68" t="s">
        <v>1100</v>
      </c>
      <c r="Q101" s="68" t="s">
        <v>1102</v>
      </c>
      <c r="R101" s="81"/>
      <c r="S101" s="81"/>
      <c r="T101" s="81"/>
      <c r="U101" s="81"/>
      <c r="V101" s="81"/>
      <c r="W101" s="81"/>
      <c r="X101" s="81"/>
      <c r="Y101" s="81"/>
      <c r="Z101" s="81"/>
      <c r="AA101" s="81"/>
      <c r="AB101" s="81"/>
      <c r="AC101" s="81"/>
      <c r="AD101" s="81"/>
      <c r="AE101" s="82"/>
      <c r="AF101" s="82"/>
      <c r="AG101" s="82"/>
    </row>
    <row r="102" spans="1:33" s="74" customFormat="1" ht="12.75" customHeight="1" x14ac:dyDescent="0.2">
      <c r="A102" s="68" t="s">
        <v>854</v>
      </c>
      <c r="B102" s="68" t="s">
        <v>855</v>
      </c>
      <c r="C102" s="70">
        <v>30889</v>
      </c>
      <c r="D102" s="70">
        <v>0</v>
      </c>
      <c r="E102" s="70">
        <v>0</v>
      </c>
      <c r="F102" s="70">
        <v>0</v>
      </c>
      <c r="G102" s="70">
        <v>0</v>
      </c>
      <c r="H102" s="70">
        <v>0</v>
      </c>
      <c r="I102" s="70">
        <v>0</v>
      </c>
      <c r="J102" s="70">
        <v>0</v>
      </c>
      <c r="K102" s="70">
        <v>0</v>
      </c>
      <c r="L102" s="70">
        <v>1682</v>
      </c>
      <c r="M102" s="70">
        <v>0</v>
      </c>
      <c r="N102" s="70">
        <v>0</v>
      </c>
      <c r="O102" s="70">
        <v>271100</v>
      </c>
      <c r="P102" s="68" t="s">
        <v>1100</v>
      </c>
      <c r="Q102" s="68" t="s">
        <v>1102</v>
      </c>
      <c r="R102" s="81"/>
      <c r="S102" s="81"/>
      <c r="T102" s="81"/>
      <c r="U102" s="81"/>
      <c r="V102" s="81"/>
      <c r="W102" s="81"/>
      <c r="X102" s="81"/>
      <c r="Y102" s="81"/>
      <c r="Z102" s="81"/>
      <c r="AA102" s="81"/>
      <c r="AB102" s="81"/>
      <c r="AC102" s="81"/>
      <c r="AD102" s="81"/>
      <c r="AE102" s="82"/>
      <c r="AF102" s="82"/>
      <c r="AG102" s="82"/>
    </row>
    <row r="103" spans="1:33" s="74" customFormat="1" ht="12.75" customHeight="1" x14ac:dyDescent="0.2">
      <c r="A103" s="68" t="s">
        <v>856</v>
      </c>
      <c r="B103" s="68" t="s">
        <v>857</v>
      </c>
      <c r="C103" s="70">
        <v>83699</v>
      </c>
      <c r="D103" s="70">
        <v>0</v>
      </c>
      <c r="E103" s="70">
        <v>0</v>
      </c>
      <c r="F103" s="70">
        <v>0</v>
      </c>
      <c r="G103" s="70">
        <v>0</v>
      </c>
      <c r="H103" s="70">
        <v>0</v>
      </c>
      <c r="I103" s="70">
        <v>0</v>
      </c>
      <c r="J103" s="70">
        <v>0</v>
      </c>
      <c r="K103" s="70">
        <v>0</v>
      </c>
      <c r="L103" s="70">
        <v>79870</v>
      </c>
      <c r="M103" s="70">
        <v>0</v>
      </c>
      <c r="N103" s="70">
        <v>0</v>
      </c>
      <c r="O103" s="70">
        <v>35000</v>
      </c>
      <c r="P103" s="68" t="s">
        <v>1100</v>
      </c>
      <c r="Q103" s="68" t="s">
        <v>1102</v>
      </c>
      <c r="R103" s="81"/>
      <c r="S103" s="81"/>
      <c r="T103" s="81"/>
      <c r="U103" s="81"/>
      <c r="V103" s="81"/>
      <c r="W103" s="81"/>
      <c r="X103" s="81"/>
      <c r="Y103" s="81"/>
      <c r="Z103" s="81"/>
      <c r="AA103" s="81"/>
      <c r="AB103" s="81"/>
      <c r="AC103" s="81"/>
      <c r="AD103" s="81"/>
      <c r="AE103" s="82"/>
      <c r="AF103" s="82"/>
      <c r="AG103" s="82"/>
    </row>
    <row r="104" spans="1:33" s="74" customFormat="1" ht="12.75" customHeight="1" x14ac:dyDescent="0.2">
      <c r="A104" s="68" t="s">
        <v>689</v>
      </c>
      <c r="B104" s="68" t="s">
        <v>51</v>
      </c>
      <c r="C104" s="70">
        <v>246800</v>
      </c>
      <c r="D104" s="70">
        <v>105300</v>
      </c>
      <c r="E104" s="70">
        <v>0</v>
      </c>
      <c r="F104" s="70">
        <v>0</v>
      </c>
      <c r="G104" s="70">
        <v>0</v>
      </c>
      <c r="H104" s="70">
        <v>0</v>
      </c>
      <c r="I104" s="70">
        <v>0</v>
      </c>
      <c r="J104" s="70">
        <v>0</v>
      </c>
      <c r="K104" s="70">
        <v>0</v>
      </c>
      <c r="L104" s="70">
        <v>195800</v>
      </c>
      <c r="M104" s="70">
        <v>666627</v>
      </c>
      <c r="N104" s="70">
        <v>0</v>
      </c>
      <c r="O104" s="70">
        <v>221000</v>
      </c>
      <c r="P104" s="68" t="s">
        <v>1153</v>
      </c>
      <c r="Q104" s="68" t="s">
        <v>1104</v>
      </c>
      <c r="R104" s="81"/>
      <c r="S104" s="81"/>
      <c r="T104" s="81"/>
      <c r="U104" s="81"/>
      <c r="V104" s="81"/>
      <c r="W104" s="81"/>
      <c r="X104" s="81"/>
      <c r="Y104" s="81"/>
      <c r="Z104" s="81"/>
      <c r="AA104" s="81"/>
      <c r="AB104" s="81"/>
      <c r="AC104" s="81"/>
      <c r="AD104" s="81"/>
      <c r="AE104" s="82"/>
      <c r="AF104" s="82"/>
      <c r="AG104" s="82"/>
    </row>
    <row r="105" spans="1:33" s="74" customFormat="1" ht="12.75" customHeight="1" x14ac:dyDescent="0.2">
      <c r="A105" s="68" t="s">
        <v>583</v>
      </c>
      <c r="B105" s="68" t="s">
        <v>321</v>
      </c>
      <c r="C105" s="70">
        <v>7306</v>
      </c>
      <c r="D105" s="70">
        <v>0</v>
      </c>
      <c r="E105" s="70">
        <v>0</v>
      </c>
      <c r="F105" s="70">
        <v>0</v>
      </c>
      <c r="G105" s="70">
        <v>0</v>
      </c>
      <c r="H105" s="70">
        <v>0</v>
      </c>
      <c r="I105" s="70">
        <v>0</v>
      </c>
      <c r="J105" s="70">
        <v>0</v>
      </c>
      <c r="K105" s="70">
        <v>0</v>
      </c>
      <c r="L105" s="70">
        <v>12000</v>
      </c>
      <c r="M105" s="70">
        <v>0</v>
      </c>
      <c r="N105" s="70">
        <v>0</v>
      </c>
      <c r="O105" s="70">
        <v>10000</v>
      </c>
      <c r="P105" s="68" t="s">
        <v>1100</v>
      </c>
      <c r="Q105" s="68" t="s">
        <v>1104</v>
      </c>
      <c r="R105" s="81"/>
      <c r="S105" s="81"/>
      <c r="T105" s="81"/>
      <c r="U105" s="81"/>
      <c r="V105" s="81"/>
      <c r="W105" s="81"/>
      <c r="X105" s="81"/>
      <c r="Y105" s="81"/>
      <c r="Z105" s="81"/>
      <c r="AA105" s="81"/>
      <c r="AB105" s="81"/>
      <c r="AC105" s="81"/>
      <c r="AD105" s="81"/>
      <c r="AE105" s="82"/>
      <c r="AF105" s="82"/>
      <c r="AG105" s="82"/>
    </row>
    <row r="106" spans="1:33" s="74" customFormat="1" ht="12.75" customHeight="1" x14ac:dyDescent="0.2">
      <c r="A106" s="68" t="s">
        <v>858</v>
      </c>
      <c r="B106" s="68" t="s">
        <v>859</v>
      </c>
      <c r="C106" s="70">
        <v>19630</v>
      </c>
      <c r="D106" s="70">
        <v>0</v>
      </c>
      <c r="E106" s="70">
        <v>0</v>
      </c>
      <c r="F106" s="70">
        <v>0</v>
      </c>
      <c r="G106" s="70">
        <v>0</v>
      </c>
      <c r="H106" s="70">
        <v>0</v>
      </c>
      <c r="I106" s="70">
        <v>0</v>
      </c>
      <c r="J106" s="70">
        <v>0</v>
      </c>
      <c r="K106" s="70">
        <v>0</v>
      </c>
      <c r="L106" s="70">
        <v>0</v>
      </c>
      <c r="M106" s="70">
        <v>0</v>
      </c>
      <c r="N106" s="70">
        <v>7883</v>
      </c>
      <c r="O106" s="70">
        <v>0</v>
      </c>
      <c r="P106" s="68" t="s">
        <v>1100</v>
      </c>
      <c r="Q106" s="68" t="s">
        <v>1102</v>
      </c>
      <c r="R106" s="81"/>
      <c r="S106" s="81"/>
      <c r="T106" s="81"/>
      <c r="U106" s="81"/>
      <c r="V106" s="81"/>
      <c r="W106" s="81"/>
      <c r="X106" s="81"/>
      <c r="Y106" s="81"/>
      <c r="Z106" s="81"/>
      <c r="AA106" s="81"/>
      <c r="AB106" s="81"/>
      <c r="AC106" s="81"/>
      <c r="AD106" s="81"/>
      <c r="AE106" s="82"/>
      <c r="AF106" s="82"/>
      <c r="AG106" s="82"/>
    </row>
    <row r="107" spans="1:33" s="74" customFormat="1" ht="12.75" customHeight="1" x14ac:dyDescent="0.2">
      <c r="A107" s="68" t="s">
        <v>729</v>
      </c>
      <c r="B107" s="68" t="s">
        <v>1114</v>
      </c>
      <c r="C107" s="70">
        <v>41</v>
      </c>
      <c r="D107" s="70">
        <v>0</v>
      </c>
      <c r="E107" s="70">
        <v>0</v>
      </c>
      <c r="F107" s="70">
        <v>0</v>
      </c>
      <c r="G107" s="70">
        <v>0</v>
      </c>
      <c r="H107" s="70">
        <v>0</v>
      </c>
      <c r="I107" s="70">
        <v>0</v>
      </c>
      <c r="J107" s="70">
        <v>0</v>
      </c>
      <c r="K107" s="70">
        <v>0</v>
      </c>
      <c r="L107" s="70">
        <v>0</v>
      </c>
      <c r="M107" s="70">
        <v>0</v>
      </c>
      <c r="N107" s="70">
        <v>0</v>
      </c>
      <c r="O107" s="70">
        <v>10000</v>
      </c>
      <c r="P107" s="68" t="s">
        <v>1153</v>
      </c>
      <c r="Q107" s="68" t="s">
        <v>1104</v>
      </c>
      <c r="R107" s="81"/>
      <c r="S107" s="81"/>
      <c r="T107" s="81"/>
      <c r="U107" s="81"/>
      <c r="V107" s="81"/>
      <c r="W107" s="81"/>
      <c r="X107" s="81"/>
      <c r="Y107" s="81"/>
      <c r="Z107" s="81"/>
      <c r="AA107" s="81"/>
      <c r="AB107" s="81"/>
      <c r="AC107" s="81"/>
      <c r="AD107" s="81"/>
      <c r="AE107" s="82"/>
      <c r="AF107" s="82"/>
      <c r="AG107" s="82"/>
    </row>
    <row r="108" spans="1:33" s="74" customFormat="1" ht="12.75" customHeight="1" x14ac:dyDescent="0.2">
      <c r="A108" s="68" t="s">
        <v>1010</v>
      </c>
      <c r="B108" s="68" t="s">
        <v>1011</v>
      </c>
      <c r="C108" s="70">
        <v>5000</v>
      </c>
      <c r="D108" s="70">
        <v>0</v>
      </c>
      <c r="E108" s="70">
        <v>0</v>
      </c>
      <c r="F108" s="70">
        <v>0</v>
      </c>
      <c r="G108" s="70">
        <v>0</v>
      </c>
      <c r="H108" s="70">
        <v>0</v>
      </c>
      <c r="I108" s="70">
        <v>0</v>
      </c>
      <c r="J108" s="70">
        <v>0</v>
      </c>
      <c r="K108" s="70">
        <v>500</v>
      </c>
      <c r="L108" s="70">
        <v>0</v>
      </c>
      <c r="M108" s="70">
        <v>0</v>
      </c>
      <c r="N108" s="70">
        <v>0</v>
      </c>
      <c r="O108" s="70">
        <v>0</v>
      </c>
      <c r="P108" s="68" t="s">
        <v>1153</v>
      </c>
      <c r="Q108" s="68" t="s">
        <v>1104</v>
      </c>
      <c r="R108" s="81"/>
      <c r="S108" s="81"/>
      <c r="T108" s="81"/>
      <c r="U108" s="81"/>
      <c r="V108" s="81"/>
      <c r="W108" s="81"/>
      <c r="X108" s="81"/>
      <c r="Y108" s="81"/>
      <c r="Z108" s="81"/>
      <c r="AA108" s="81"/>
      <c r="AB108" s="81"/>
      <c r="AC108" s="81"/>
      <c r="AD108" s="81"/>
      <c r="AE108" s="82"/>
      <c r="AF108" s="82"/>
      <c r="AG108" s="82"/>
    </row>
    <row r="109" spans="1:33" s="74" customFormat="1" ht="12.75" customHeight="1" x14ac:dyDescent="0.2">
      <c r="A109" s="68" t="s">
        <v>458</v>
      </c>
      <c r="B109" s="68" t="s">
        <v>52</v>
      </c>
      <c r="C109" s="70">
        <v>32500</v>
      </c>
      <c r="D109" s="70">
        <v>2500</v>
      </c>
      <c r="E109" s="70">
        <v>0</v>
      </c>
      <c r="F109" s="70">
        <v>0</v>
      </c>
      <c r="G109" s="70">
        <v>0</v>
      </c>
      <c r="H109" s="70">
        <v>0</v>
      </c>
      <c r="I109" s="70">
        <v>0</v>
      </c>
      <c r="J109" s="70">
        <v>0</v>
      </c>
      <c r="K109" s="70">
        <v>0</v>
      </c>
      <c r="L109" s="70">
        <v>10184</v>
      </c>
      <c r="M109" s="70">
        <v>0</v>
      </c>
      <c r="N109" s="70">
        <v>0</v>
      </c>
      <c r="O109" s="70">
        <v>0</v>
      </c>
      <c r="P109" s="68" t="s">
        <v>1103</v>
      </c>
      <c r="Q109" s="68" t="s">
        <v>1104</v>
      </c>
      <c r="R109" s="81"/>
      <c r="S109" s="81"/>
      <c r="T109" s="81"/>
      <c r="U109" s="81"/>
      <c r="V109" s="81"/>
      <c r="W109" s="81"/>
      <c r="X109" s="81"/>
      <c r="Y109" s="81"/>
      <c r="Z109" s="81"/>
      <c r="AA109" s="81"/>
      <c r="AB109" s="81"/>
      <c r="AC109" s="81"/>
      <c r="AD109" s="81"/>
      <c r="AE109" s="82"/>
      <c r="AF109" s="82"/>
      <c r="AG109" s="82"/>
    </row>
    <row r="110" spans="1:33" s="74" customFormat="1" ht="12.75" customHeight="1" x14ac:dyDescent="0.2">
      <c r="A110" s="68" t="s">
        <v>862</v>
      </c>
      <c r="B110" s="68" t="s">
        <v>863</v>
      </c>
      <c r="C110" s="70">
        <v>8338</v>
      </c>
      <c r="D110" s="70">
        <v>0</v>
      </c>
      <c r="E110" s="70">
        <v>0</v>
      </c>
      <c r="F110" s="70">
        <v>0</v>
      </c>
      <c r="G110" s="70">
        <v>0</v>
      </c>
      <c r="H110" s="70">
        <v>0</v>
      </c>
      <c r="I110" s="70">
        <v>0</v>
      </c>
      <c r="J110" s="70">
        <v>0</v>
      </c>
      <c r="K110" s="70">
        <v>0</v>
      </c>
      <c r="L110" s="70">
        <v>0</v>
      </c>
      <c r="M110" s="70">
        <v>0</v>
      </c>
      <c r="N110" s="70">
        <v>0</v>
      </c>
      <c r="O110" s="70">
        <v>24000</v>
      </c>
      <c r="P110" s="68" t="s">
        <v>1100</v>
      </c>
      <c r="Q110" s="68" t="s">
        <v>1102</v>
      </c>
      <c r="R110" s="81"/>
      <c r="S110" s="81"/>
      <c r="T110" s="81"/>
      <c r="U110" s="81"/>
      <c r="V110" s="81"/>
      <c r="W110" s="81"/>
      <c r="X110" s="81"/>
      <c r="Y110" s="81"/>
      <c r="Z110" s="81"/>
      <c r="AA110" s="81"/>
      <c r="AB110" s="81"/>
      <c r="AC110" s="81"/>
      <c r="AD110" s="81"/>
      <c r="AE110" s="82"/>
      <c r="AF110" s="82"/>
      <c r="AG110" s="82"/>
    </row>
    <row r="111" spans="1:33" s="74" customFormat="1" ht="12.75" customHeight="1" x14ac:dyDescent="0.2">
      <c r="A111" s="68" t="s">
        <v>408</v>
      </c>
      <c r="B111" s="68" t="s">
        <v>53</v>
      </c>
      <c r="C111" s="70">
        <v>22555</v>
      </c>
      <c r="D111" s="70">
        <v>0</v>
      </c>
      <c r="E111" s="70">
        <v>0</v>
      </c>
      <c r="F111" s="70">
        <v>0</v>
      </c>
      <c r="G111" s="70">
        <v>0</v>
      </c>
      <c r="H111" s="70">
        <v>0</v>
      </c>
      <c r="I111" s="70">
        <v>0</v>
      </c>
      <c r="J111" s="70">
        <v>0</v>
      </c>
      <c r="K111" s="70">
        <v>0</v>
      </c>
      <c r="L111" s="70">
        <v>16497</v>
      </c>
      <c r="M111" s="70">
        <v>0</v>
      </c>
      <c r="N111" s="70">
        <v>0</v>
      </c>
      <c r="O111" s="70">
        <v>0</v>
      </c>
      <c r="P111" s="68" t="s">
        <v>1103</v>
      </c>
      <c r="Q111" s="68" t="s">
        <v>1104</v>
      </c>
      <c r="R111" s="81"/>
      <c r="S111" s="81"/>
      <c r="T111" s="81"/>
      <c r="U111" s="81"/>
      <c r="V111" s="81"/>
      <c r="W111" s="81"/>
      <c r="X111" s="81"/>
      <c r="Y111" s="81"/>
      <c r="Z111" s="81"/>
      <c r="AA111" s="81"/>
      <c r="AB111" s="81"/>
      <c r="AC111" s="81"/>
      <c r="AD111" s="81"/>
      <c r="AE111" s="82"/>
      <c r="AF111" s="82"/>
      <c r="AG111" s="82"/>
    </row>
    <row r="112" spans="1:33" s="74" customFormat="1" ht="12.75" customHeight="1" x14ac:dyDescent="0.2">
      <c r="A112" s="68" t="s">
        <v>575</v>
      </c>
      <c r="B112" s="68" t="s">
        <v>54</v>
      </c>
      <c r="C112" s="70">
        <v>3892</v>
      </c>
      <c r="D112" s="70">
        <v>0</v>
      </c>
      <c r="E112" s="70">
        <v>0</v>
      </c>
      <c r="F112" s="70">
        <v>0</v>
      </c>
      <c r="G112" s="70">
        <v>0</v>
      </c>
      <c r="H112" s="70">
        <v>0</v>
      </c>
      <c r="I112" s="70">
        <v>0</v>
      </c>
      <c r="J112" s="70">
        <v>0</v>
      </c>
      <c r="K112" s="70">
        <v>0</v>
      </c>
      <c r="L112" s="70">
        <v>2660</v>
      </c>
      <c r="M112" s="70">
        <v>0</v>
      </c>
      <c r="N112" s="70">
        <v>0</v>
      </c>
      <c r="O112" s="70">
        <v>2500</v>
      </c>
      <c r="P112" s="68" t="s">
        <v>1103</v>
      </c>
      <c r="Q112" s="68" t="s">
        <v>1104</v>
      </c>
      <c r="R112" s="81"/>
      <c r="S112" s="81"/>
      <c r="T112" s="81"/>
      <c r="U112" s="81"/>
      <c r="V112" s="81"/>
      <c r="W112" s="81"/>
      <c r="X112" s="81"/>
      <c r="Y112" s="81"/>
      <c r="Z112" s="81"/>
      <c r="AA112" s="81"/>
      <c r="AB112" s="81"/>
      <c r="AC112" s="81"/>
      <c r="AD112" s="81"/>
      <c r="AE112" s="82"/>
      <c r="AF112" s="82"/>
      <c r="AG112" s="82"/>
    </row>
    <row r="113" spans="1:33" s="74" customFormat="1" ht="12.75" customHeight="1" x14ac:dyDescent="0.2">
      <c r="A113" s="68" t="s">
        <v>403</v>
      </c>
      <c r="B113" s="68" t="s">
        <v>352</v>
      </c>
      <c r="C113" s="70">
        <v>241162</v>
      </c>
      <c r="D113" s="70">
        <v>20000</v>
      </c>
      <c r="E113" s="70">
        <v>0</v>
      </c>
      <c r="F113" s="70">
        <v>0</v>
      </c>
      <c r="G113" s="70">
        <v>0</v>
      </c>
      <c r="H113" s="70">
        <v>0</v>
      </c>
      <c r="I113" s="70">
        <v>0</v>
      </c>
      <c r="J113" s="70">
        <v>0</v>
      </c>
      <c r="K113" s="70">
        <v>0</v>
      </c>
      <c r="L113" s="70">
        <v>75495</v>
      </c>
      <c r="M113" s="70">
        <v>0</v>
      </c>
      <c r="N113" s="70">
        <v>0</v>
      </c>
      <c r="O113" s="70">
        <v>114681</v>
      </c>
      <c r="P113" s="68" t="s">
        <v>1100</v>
      </c>
      <c r="Q113" s="68" t="s">
        <v>1104</v>
      </c>
      <c r="R113" s="81"/>
      <c r="S113" s="81"/>
      <c r="T113" s="81"/>
      <c r="U113" s="81"/>
      <c r="V113" s="81"/>
      <c r="W113" s="81"/>
      <c r="X113" s="81"/>
      <c r="Y113" s="81"/>
      <c r="Z113" s="81"/>
      <c r="AA113" s="81"/>
      <c r="AB113" s="81"/>
      <c r="AC113" s="81"/>
      <c r="AD113" s="81"/>
      <c r="AE113" s="82"/>
      <c r="AF113" s="82"/>
      <c r="AG113" s="82"/>
    </row>
    <row r="114" spans="1:33" s="74" customFormat="1" ht="12.75" customHeight="1" x14ac:dyDescent="0.2">
      <c r="A114" s="68" t="s">
        <v>467</v>
      </c>
      <c r="B114" s="68" t="s">
        <v>55</v>
      </c>
      <c r="C114" s="70">
        <v>6541</v>
      </c>
      <c r="D114" s="70">
        <v>6985</v>
      </c>
      <c r="E114" s="70">
        <v>0</v>
      </c>
      <c r="F114" s="70">
        <v>5000</v>
      </c>
      <c r="G114" s="70">
        <v>0</v>
      </c>
      <c r="H114" s="70">
        <v>0</v>
      </c>
      <c r="I114" s="70">
        <v>0</v>
      </c>
      <c r="J114" s="70">
        <v>0</v>
      </c>
      <c r="K114" s="70">
        <v>0</v>
      </c>
      <c r="L114" s="70">
        <v>4220</v>
      </c>
      <c r="M114" s="70">
        <v>0</v>
      </c>
      <c r="N114" s="70">
        <v>0</v>
      </c>
      <c r="O114" s="70">
        <v>0</v>
      </c>
      <c r="P114" s="68" t="s">
        <v>1103</v>
      </c>
      <c r="Q114" s="68" t="s">
        <v>1104</v>
      </c>
      <c r="R114" s="81"/>
      <c r="S114" s="81"/>
      <c r="T114" s="81"/>
      <c r="U114" s="81"/>
      <c r="V114" s="81"/>
      <c r="W114" s="81"/>
      <c r="X114" s="81"/>
      <c r="Y114" s="81"/>
      <c r="Z114" s="81"/>
      <c r="AA114" s="81"/>
      <c r="AB114" s="81"/>
      <c r="AC114" s="81"/>
      <c r="AD114" s="81"/>
      <c r="AE114" s="82"/>
      <c r="AF114" s="82"/>
      <c r="AG114" s="82"/>
    </row>
    <row r="115" spans="1:33" s="74" customFormat="1" ht="12.75" customHeight="1" x14ac:dyDescent="0.2">
      <c r="A115" s="68" t="s">
        <v>442</v>
      </c>
      <c r="B115" s="68" t="s">
        <v>1115</v>
      </c>
      <c r="C115" s="70">
        <v>66341</v>
      </c>
      <c r="D115" s="70">
        <v>23589</v>
      </c>
      <c r="E115" s="70">
        <v>0</v>
      </c>
      <c r="F115" s="70">
        <v>0</v>
      </c>
      <c r="G115" s="70">
        <v>0</v>
      </c>
      <c r="H115" s="70">
        <v>0</v>
      </c>
      <c r="I115" s="70">
        <v>0</v>
      </c>
      <c r="J115" s="70">
        <v>0</v>
      </c>
      <c r="K115" s="70">
        <v>0</v>
      </c>
      <c r="L115" s="70">
        <v>18847</v>
      </c>
      <c r="M115" s="70">
        <v>0</v>
      </c>
      <c r="N115" s="70">
        <v>6299</v>
      </c>
      <c r="O115" s="70">
        <v>58954</v>
      </c>
      <c r="P115" s="68" t="s">
        <v>1100</v>
      </c>
      <c r="Q115" s="68" t="s">
        <v>1104</v>
      </c>
      <c r="R115" s="81"/>
      <c r="S115" s="81"/>
      <c r="T115" s="81"/>
      <c r="U115" s="81"/>
      <c r="V115" s="81"/>
      <c r="W115" s="81"/>
      <c r="X115" s="81"/>
      <c r="Y115" s="81"/>
      <c r="Z115" s="81"/>
      <c r="AA115" s="81"/>
      <c r="AB115" s="81"/>
      <c r="AC115" s="81"/>
      <c r="AD115" s="81"/>
      <c r="AE115" s="82"/>
      <c r="AF115" s="82"/>
      <c r="AG115" s="82"/>
    </row>
    <row r="116" spans="1:33" s="74" customFormat="1" ht="12.75" customHeight="1" x14ac:dyDescent="0.2">
      <c r="A116" s="68" t="s">
        <v>678</v>
      </c>
      <c r="B116" s="68" t="s">
        <v>56</v>
      </c>
      <c r="C116" s="70">
        <v>15281</v>
      </c>
      <c r="D116" s="70">
        <v>0</v>
      </c>
      <c r="E116" s="70">
        <v>0</v>
      </c>
      <c r="F116" s="70">
        <v>0</v>
      </c>
      <c r="G116" s="70">
        <v>0</v>
      </c>
      <c r="H116" s="70">
        <v>0</v>
      </c>
      <c r="I116" s="70">
        <v>10000</v>
      </c>
      <c r="J116" s="70">
        <v>2950</v>
      </c>
      <c r="K116" s="70">
        <v>0</v>
      </c>
      <c r="L116" s="70">
        <v>36253</v>
      </c>
      <c r="M116" s="70">
        <v>0</v>
      </c>
      <c r="N116" s="70">
        <v>62836</v>
      </c>
      <c r="O116" s="70">
        <v>45000</v>
      </c>
      <c r="P116" s="68" t="s">
        <v>1107</v>
      </c>
      <c r="Q116" s="68" t="s">
        <v>1104</v>
      </c>
      <c r="R116" s="81"/>
      <c r="S116" s="81"/>
      <c r="T116" s="81"/>
      <c r="U116" s="81"/>
      <c r="V116" s="81"/>
      <c r="W116" s="81"/>
      <c r="X116" s="81"/>
      <c r="Y116" s="81"/>
      <c r="Z116" s="81"/>
      <c r="AA116" s="81"/>
      <c r="AB116" s="81"/>
      <c r="AC116" s="81"/>
      <c r="AD116" s="81"/>
      <c r="AE116" s="82"/>
      <c r="AF116" s="82"/>
      <c r="AG116" s="82"/>
    </row>
    <row r="117" spans="1:33" s="74" customFormat="1" ht="12.75" customHeight="1" x14ac:dyDescent="0.2">
      <c r="A117" s="68" t="s">
        <v>567</v>
      </c>
      <c r="B117" s="68" t="s">
        <v>57</v>
      </c>
      <c r="C117" s="70">
        <v>4520</v>
      </c>
      <c r="D117" s="70">
        <v>7000</v>
      </c>
      <c r="E117" s="70">
        <v>0</v>
      </c>
      <c r="F117" s="70">
        <v>0</v>
      </c>
      <c r="G117" s="70">
        <v>0</v>
      </c>
      <c r="H117" s="70">
        <v>0</v>
      </c>
      <c r="I117" s="70">
        <v>0</v>
      </c>
      <c r="J117" s="70">
        <v>0</v>
      </c>
      <c r="K117" s="70">
        <v>0</v>
      </c>
      <c r="L117" s="70">
        <v>2500</v>
      </c>
      <c r="M117" s="70">
        <v>0</v>
      </c>
      <c r="N117" s="70">
        <v>0</v>
      </c>
      <c r="O117" s="70">
        <v>0</v>
      </c>
      <c r="P117" s="68" t="s">
        <v>1103</v>
      </c>
      <c r="Q117" s="68" t="s">
        <v>1104</v>
      </c>
      <c r="R117" s="81"/>
      <c r="S117" s="81"/>
      <c r="T117" s="81"/>
      <c r="U117" s="81"/>
      <c r="V117" s="81"/>
      <c r="W117" s="81"/>
      <c r="X117" s="81"/>
      <c r="Y117" s="81"/>
      <c r="Z117" s="81"/>
      <c r="AA117" s="81"/>
      <c r="AB117" s="81"/>
      <c r="AC117" s="81"/>
      <c r="AD117" s="81"/>
      <c r="AE117" s="82"/>
      <c r="AF117" s="82"/>
      <c r="AG117" s="82"/>
    </row>
    <row r="118" spans="1:33" s="74" customFormat="1" ht="12.75" customHeight="1" x14ac:dyDescent="0.2">
      <c r="A118" s="68" t="s">
        <v>646</v>
      </c>
      <c r="B118" s="68" t="s">
        <v>58</v>
      </c>
      <c r="C118" s="70">
        <v>3887</v>
      </c>
      <c r="D118" s="70">
        <v>3500</v>
      </c>
      <c r="E118" s="70">
        <v>0</v>
      </c>
      <c r="F118" s="70">
        <v>0</v>
      </c>
      <c r="G118" s="70">
        <v>0</v>
      </c>
      <c r="H118" s="70">
        <v>0</v>
      </c>
      <c r="I118" s="70">
        <v>0</v>
      </c>
      <c r="J118" s="70">
        <v>0</v>
      </c>
      <c r="K118" s="70">
        <v>0</v>
      </c>
      <c r="L118" s="70">
        <v>3290</v>
      </c>
      <c r="M118" s="70">
        <v>0</v>
      </c>
      <c r="N118" s="70">
        <v>56507</v>
      </c>
      <c r="O118" s="70">
        <v>51000</v>
      </c>
      <c r="P118" s="68" t="s">
        <v>1103</v>
      </c>
      <c r="Q118" s="68" t="s">
        <v>1104</v>
      </c>
      <c r="R118" s="81"/>
      <c r="S118" s="81"/>
      <c r="T118" s="81"/>
      <c r="U118" s="81"/>
      <c r="V118" s="81"/>
      <c r="W118" s="81"/>
      <c r="X118" s="81"/>
      <c r="Y118" s="81"/>
      <c r="Z118" s="81"/>
      <c r="AA118" s="81"/>
      <c r="AB118" s="81"/>
      <c r="AC118" s="81"/>
      <c r="AD118" s="81"/>
      <c r="AE118" s="82"/>
      <c r="AF118" s="82"/>
      <c r="AG118" s="82"/>
    </row>
    <row r="119" spans="1:33" s="74" customFormat="1" ht="12.75" customHeight="1" x14ac:dyDescent="0.2">
      <c r="A119" s="68" t="s">
        <v>707</v>
      </c>
      <c r="B119" s="68" t="s">
        <v>59</v>
      </c>
      <c r="C119" s="70">
        <v>70000</v>
      </c>
      <c r="D119" s="70">
        <v>0</v>
      </c>
      <c r="E119" s="70">
        <v>0</v>
      </c>
      <c r="F119" s="70">
        <v>0</v>
      </c>
      <c r="G119" s="70">
        <v>0</v>
      </c>
      <c r="H119" s="70">
        <v>0</v>
      </c>
      <c r="I119" s="70">
        <v>0</v>
      </c>
      <c r="J119" s="70">
        <v>0</v>
      </c>
      <c r="K119" s="70">
        <v>0</v>
      </c>
      <c r="L119" s="70">
        <v>9745</v>
      </c>
      <c r="M119" s="70">
        <v>0</v>
      </c>
      <c r="N119" s="70">
        <v>0</v>
      </c>
      <c r="O119" s="70">
        <v>25000</v>
      </c>
      <c r="P119" s="68" t="s">
        <v>1106</v>
      </c>
      <c r="Q119" s="68" t="s">
        <v>1104</v>
      </c>
      <c r="R119" s="81"/>
      <c r="S119" s="81"/>
      <c r="T119" s="81"/>
      <c r="U119" s="81"/>
      <c r="V119" s="81"/>
      <c r="W119" s="81"/>
      <c r="X119" s="81"/>
      <c r="Y119" s="81"/>
      <c r="Z119" s="81"/>
      <c r="AA119" s="81"/>
      <c r="AB119" s="81"/>
      <c r="AC119" s="81"/>
      <c r="AD119" s="81"/>
      <c r="AE119" s="82"/>
      <c r="AF119" s="82"/>
      <c r="AG119" s="82"/>
    </row>
    <row r="120" spans="1:33" s="74" customFormat="1" ht="12.75" customHeight="1" x14ac:dyDescent="0.2">
      <c r="A120" s="68" t="s">
        <v>404</v>
      </c>
      <c r="B120" s="68" t="s">
        <v>322</v>
      </c>
      <c r="C120" s="70">
        <v>50000</v>
      </c>
      <c r="D120" s="70">
        <v>0</v>
      </c>
      <c r="E120" s="70">
        <v>0</v>
      </c>
      <c r="F120" s="70">
        <v>0</v>
      </c>
      <c r="G120" s="70">
        <v>0</v>
      </c>
      <c r="H120" s="70">
        <v>0</v>
      </c>
      <c r="I120" s="70">
        <v>0</v>
      </c>
      <c r="J120" s="70">
        <v>0</v>
      </c>
      <c r="K120" s="70">
        <v>0</v>
      </c>
      <c r="L120" s="70">
        <v>52500</v>
      </c>
      <c r="M120" s="70">
        <v>0</v>
      </c>
      <c r="N120" s="70">
        <v>50000</v>
      </c>
      <c r="O120" s="70">
        <v>25000</v>
      </c>
      <c r="P120" s="68" t="s">
        <v>1109</v>
      </c>
      <c r="Q120" s="68" t="s">
        <v>1104</v>
      </c>
      <c r="R120" s="81"/>
      <c r="S120" s="81"/>
      <c r="T120" s="81"/>
      <c r="U120" s="81"/>
      <c r="V120" s="81"/>
      <c r="W120" s="81"/>
      <c r="X120" s="81"/>
      <c r="Y120" s="81"/>
      <c r="Z120" s="81"/>
      <c r="AA120" s="81"/>
      <c r="AB120" s="81"/>
      <c r="AC120" s="81"/>
      <c r="AD120" s="81"/>
      <c r="AE120" s="82"/>
      <c r="AF120" s="82"/>
      <c r="AG120" s="82"/>
    </row>
    <row r="121" spans="1:33" s="74" customFormat="1" ht="12.75" customHeight="1" x14ac:dyDescent="0.2">
      <c r="A121" s="68" t="s">
        <v>1012</v>
      </c>
      <c r="B121" s="68" t="s">
        <v>1013</v>
      </c>
      <c r="C121" s="70">
        <v>6010</v>
      </c>
      <c r="D121" s="70">
        <v>0</v>
      </c>
      <c r="E121" s="70">
        <v>0</v>
      </c>
      <c r="F121" s="70">
        <v>0</v>
      </c>
      <c r="G121" s="70">
        <v>0</v>
      </c>
      <c r="H121" s="70">
        <v>0</v>
      </c>
      <c r="I121" s="70">
        <v>0</v>
      </c>
      <c r="J121" s="70">
        <v>0</v>
      </c>
      <c r="K121" s="70">
        <v>0</v>
      </c>
      <c r="L121" s="70">
        <v>1004</v>
      </c>
      <c r="M121" s="70">
        <v>0</v>
      </c>
      <c r="N121" s="70">
        <v>2141</v>
      </c>
      <c r="O121" s="70">
        <v>4000</v>
      </c>
      <c r="P121" s="68" t="s">
        <v>1153</v>
      </c>
      <c r="Q121" s="68" t="s">
        <v>1104</v>
      </c>
      <c r="R121" s="81"/>
      <c r="S121" s="81"/>
      <c r="T121" s="81"/>
      <c r="U121" s="81"/>
      <c r="V121" s="81"/>
      <c r="W121" s="81"/>
      <c r="X121" s="81"/>
      <c r="Y121" s="81"/>
      <c r="Z121" s="81"/>
      <c r="AA121" s="81"/>
      <c r="AB121" s="81"/>
      <c r="AC121" s="81"/>
      <c r="AD121" s="81"/>
      <c r="AE121" s="82"/>
      <c r="AF121" s="82"/>
      <c r="AG121" s="82"/>
    </row>
    <row r="122" spans="1:33" s="74" customFormat="1" ht="12.75" customHeight="1" x14ac:dyDescent="0.2">
      <c r="A122" s="68" t="s">
        <v>496</v>
      </c>
      <c r="B122" s="68" t="s">
        <v>60</v>
      </c>
      <c r="C122" s="70">
        <v>40033</v>
      </c>
      <c r="D122" s="70">
        <v>10000</v>
      </c>
      <c r="E122" s="70">
        <v>0</v>
      </c>
      <c r="F122" s="70">
        <v>0</v>
      </c>
      <c r="G122" s="70">
        <v>0</v>
      </c>
      <c r="H122" s="70">
        <v>0</v>
      </c>
      <c r="I122" s="70">
        <v>0</v>
      </c>
      <c r="J122" s="70">
        <v>0</v>
      </c>
      <c r="K122" s="70">
        <v>0</v>
      </c>
      <c r="L122" s="70">
        <v>14250</v>
      </c>
      <c r="M122" s="70">
        <v>0</v>
      </c>
      <c r="N122" s="70">
        <v>0</v>
      </c>
      <c r="O122" s="70">
        <v>17500</v>
      </c>
      <c r="P122" s="68" t="s">
        <v>1103</v>
      </c>
      <c r="Q122" s="68" t="s">
        <v>1104</v>
      </c>
      <c r="R122" s="81"/>
      <c r="S122" s="81"/>
      <c r="T122" s="81"/>
      <c r="U122" s="81"/>
      <c r="V122" s="81"/>
      <c r="W122" s="81"/>
      <c r="X122" s="81"/>
      <c r="Y122" s="81"/>
      <c r="Z122" s="81"/>
      <c r="AA122" s="81"/>
      <c r="AB122" s="81"/>
      <c r="AC122" s="81"/>
      <c r="AD122" s="81"/>
      <c r="AE122" s="82"/>
      <c r="AF122" s="82"/>
      <c r="AG122" s="82"/>
    </row>
    <row r="123" spans="1:33" s="74" customFormat="1" ht="12.75" customHeight="1" x14ac:dyDescent="0.2">
      <c r="A123" s="68" t="s">
        <v>441</v>
      </c>
      <c r="B123" s="68" t="s">
        <v>61</v>
      </c>
      <c r="C123" s="70">
        <v>10000</v>
      </c>
      <c r="D123" s="70">
        <v>3000</v>
      </c>
      <c r="E123" s="70">
        <v>0</v>
      </c>
      <c r="F123" s="70">
        <v>0</v>
      </c>
      <c r="G123" s="70">
        <v>0</v>
      </c>
      <c r="H123" s="70">
        <v>0</v>
      </c>
      <c r="I123" s="70">
        <v>0</v>
      </c>
      <c r="J123" s="70">
        <v>0</v>
      </c>
      <c r="K123" s="70">
        <v>0</v>
      </c>
      <c r="L123" s="70">
        <v>8000</v>
      </c>
      <c r="M123" s="70">
        <v>0</v>
      </c>
      <c r="N123" s="70">
        <v>0</v>
      </c>
      <c r="O123" s="70">
        <v>0</v>
      </c>
      <c r="P123" s="68" t="s">
        <v>1100</v>
      </c>
      <c r="Q123" s="68" t="s">
        <v>1104</v>
      </c>
      <c r="R123" s="81"/>
      <c r="S123" s="81"/>
      <c r="T123" s="81"/>
      <c r="U123" s="81"/>
      <c r="V123" s="81"/>
      <c r="W123" s="81"/>
      <c r="X123" s="81"/>
      <c r="Y123" s="81"/>
      <c r="Z123" s="81"/>
      <c r="AA123" s="81"/>
      <c r="AB123" s="81"/>
      <c r="AC123" s="81"/>
      <c r="AD123" s="81"/>
      <c r="AE123" s="82"/>
      <c r="AF123" s="82"/>
      <c r="AG123" s="82"/>
    </row>
    <row r="124" spans="1:33" s="74" customFormat="1" ht="12.75" customHeight="1" x14ac:dyDescent="0.2">
      <c r="A124" s="68" t="s">
        <v>514</v>
      </c>
      <c r="B124" s="68" t="s">
        <v>62</v>
      </c>
      <c r="C124" s="70">
        <v>6500</v>
      </c>
      <c r="D124" s="70">
        <v>0</v>
      </c>
      <c r="E124" s="70">
        <v>0</v>
      </c>
      <c r="F124" s="70">
        <v>0</v>
      </c>
      <c r="G124" s="70">
        <v>0</v>
      </c>
      <c r="H124" s="70">
        <v>0</v>
      </c>
      <c r="I124" s="70">
        <v>0</v>
      </c>
      <c r="J124" s="70">
        <v>0</v>
      </c>
      <c r="K124" s="70">
        <v>0</v>
      </c>
      <c r="L124" s="70">
        <v>11078</v>
      </c>
      <c r="M124" s="70">
        <v>73310</v>
      </c>
      <c r="N124" s="70">
        <v>0</v>
      </c>
      <c r="O124" s="70">
        <v>0</v>
      </c>
      <c r="P124" s="68" t="s">
        <v>1103</v>
      </c>
      <c r="Q124" s="68" t="s">
        <v>1104</v>
      </c>
      <c r="R124" s="81"/>
      <c r="S124" s="81"/>
      <c r="T124" s="81"/>
      <c r="U124" s="81"/>
      <c r="V124" s="81"/>
      <c r="W124" s="81"/>
      <c r="X124" s="81"/>
      <c r="Y124" s="81"/>
      <c r="Z124" s="81"/>
      <c r="AA124" s="81"/>
      <c r="AB124" s="81"/>
      <c r="AC124" s="81"/>
      <c r="AD124" s="81"/>
      <c r="AE124" s="82"/>
      <c r="AF124" s="82"/>
      <c r="AG124" s="82"/>
    </row>
    <row r="125" spans="1:33" s="74" customFormat="1" ht="12.75" customHeight="1" x14ac:dyDescent="0.2">
      <c r="A125" s="68" t="s">
        <v>759</v>
      </c>
      <c r="B125" s="68" t="s">
        <v>353</v>
      </c>
      <c r="C125" s="70">
        <v>2870</v>
      </c>
      <c r="D125" s="70">
        <v>0</v>
      </c>
      <c r="E125" s="70">
        <v>0</v>
      </c>
      <c r="F125" s="70">
        <v>0</v>
      </c>
      <c r="G125" s="70">
        <v>0</v>
      </c>
      <c r="H125" s="70">
        <v>0</v>
      </c>
      <c r="I125" s="70">
        <v>0</v>
      </c>
      <c r="J125" s="70">
        <v>0</v>
      </c>
      <c r="K125" s="70">
        <v>0</v>
      </c>
      <c r="L125" s="70">
        <v>0</v>
      </c>
      <c r="M125" s="70">
        <v>0</v>
      </c>
      <c r="N125" s="70">
        <v>0</v>
      </c>
      <c r="O125" s="70">
        <v>0</v>
      </c>
      <c r="P125" s="68" t="s">
        <v>1153</v>
      </c>
      <c r="Q125" s="68" t="s">
        <v>1104</v>
      </c>
      <c r="R125" s="81"/>
      <c r="S125" s="81"/>
      <c r="T125" s="81"/>
      <c r="U125" s="81"/>
      <c r="V125" s="81"/>
      <c r="W125" s="81"/>
      <c r="X125" s="81"/>
      <c r="Y125" s="81"/>
      <c r="Z125" s="81"/>
      <c r="AA125" s="81"/>
      <c r="AB125" s="81"/>
      <c r="AC125" s="81"/>
      <c r="AD125" s="81"/>
      <c r="AE125" s="82"/>
      <c r="AF125" s="82"/>
      <c r="AG125" s="82"/>
    </row>
    <row r="126" spans="1:33" s="74" customFormat="1" ht="12.75" customHeight="1" x14ac:dyDescent="0.2">
      <c r="A126" s="68" t="s">
        <v>576</v>
      </c>
      <c r="B126" s="68" t="s">
        <v>63</v>
      </c>
      <c r="C126" s="70">
        <v>15579</v>
      </c>
      <c r="D126" s="70">
        <v>0</v>
      </c>
      <c r="E126" s="70">
        <v>0</v>
      </c>
      <c r="F126" s="70">
        <v>10000</v>
      </c>
      <c r="G126" s="70">
        <v>0</v>
      </c>
      <c r="H126" s="70">
        <v>0</v>
      </c>
      <c r="I126" s="70">
        <v>0</v>
      </c>
      <c r="J126" s="70">
        <v>0</v>
      </c>
      <c r="K126" s="70">
        <v>0</v>
      </c>
      <c r="L126" s="70">
        <v>0</v>
      </c>
      <c r="M126" s="70">
        <v>0</v>
      </c>
      <c r="N126" s="70">
        <v>20000</v>
      </c>
      <c r="O126" s="70">
        <v>0</v>
      </c>
      <c r="P126" s="68" t="s">
        <v>1103</v>
      </c>
      <c r="Q126" s="68" t="s">
        <v>1104</v>
      </c>
      <c r="R126" s="81"/>
      <c r="S126" s="81"/>
      <c r="T126" s="81"/>
      <c r="U126" s="81"/>
      <c r="V126" s="81"/>
      <c r="W126" s="81"/>
      <c r="X126" s="81"/>
      <c r="Y126" s="81"/>
      <c r="Z126" s="81"/>
      <c r="AA126" s="81"/>
      <c r="AB126" s="81"/>
      <c r="AC126" s="81"/>
      <c r="AD126" s="81"/>
      <c r="AE126" s="82"/>
      <c r="AF126" s="82"/>
      <c r="AG126" s="82"/>
    </row>
    <row r="127" spans="1:33" s="74" customFormat="1" ht="12.75" customHeight="1" x14ac:dyDescent="0.2">
      <c r="A127" s="68" t="s">
        <v>868</v>
      </c>
      <c r="B127" s="68" t="s">
        <v>869</v>
      </c>
      <c r="C127" s="70">
        <v>1200</v>
      </c>
      <c r="D127" s="70">
        <v>0</v>
      </c>
      <c r="E127" s="70">
        <v>0</v>
      </c>
      <c r="F127" s="70">
        <v>0</v>
      </c>
      <c r="G127" s="70">
        <v>0</v>
      </c>
      <c r="H127" s="70">
        <v>0</v>
      </c>
      <c r="I127" s="70">
        <v>0</v>
      </c>
      <c r="J127" s="70">
        <v>0</v>
      </c>
      <c r="K127" s="70">
        <v>0</v>
      </c>
      <c r="L127" s="70">
        <v>0</v>
      </c>
      <c r="M127" s="70">
        <v>0</v>
      </c>
      <c r="N127" s="70">
        <v>0</v>
      </c>
      <c r="O127" s="70">
        <v>0</v>
      </c>
      <c r="P127" s="68" t="s">
        <v>1100</v>
      </c>
      <c r="Q127" s="68" t="s">
        <v>1101</v>
      </c>
      <c r="R127" s="81"/>
      <c r="S127" s="81"/>
      <c r="T127" s="81"/>
      <c r="U127" s="81"/>
      <c r="V127" s="81"/>
      <c r="W127" s="81"/>
      <c r="X127" s="81"/>
      <c r="Y127" s="81"/>
      <c r="Z127" s="81"/>
      <c r="AA127" s="81"/>
      <c r="AB127" s="81"/>
      <c r="AC127" s="81"/>
      <c r="AD127" s="81"/>
      <c r="AE127" s="82"/>
      <c r="AF127" s="82"/>
      <c r="AG127" s="82"/>
    </row>
    <row r="128" spans="1:33" s="74" customFormat="1" ht="12.75" customHeight="1" x14ac:dyDescent="0.2">
      <c r="A128" s="68" t="s">
        <v>411</v>
      </c>
      <c r="B128" s="68" t="s">
        <v>768</v>
      </c>
      <c r="C128" s="70">
        <v>9152</v>
      </c>
      <c r="D128" s="70">
        <v>0</v>
      </c>
      <c r="E128" s="70">
        <v>0</v>
      </c>
      <c r="F128" s="70">
        <v>0</v>
      </c>
      <c r="G128" s="70">
        <v>0</v>
      </c>
      <c r="H128" s="70">
        <v>0</v>
      </c>
      <c r="I128" s="70">
        <v>0</v>
      </c>
      <c r="J128" s="70">
        <v>0</v>
      </c>
      <c r="K128" s="70">
        <v>0</v>
      </c>
      <c r="L128" s="70">
        <v>19318</v>
      </c>
      <c r="M128" s="70">
        <v>0</v>
      </c>
      <c r="N128" s="70">
        <v>0</v>
      </c>
      <c r="O128" s="70">
        <v>49000</v>
      </c>
      <c r="P128" s="68" t="s">
        <v>1100</v>
      </c>
      <c r="Q128" s="68" t="s">
        <v>1104</v>
      </c>
      <c r="R128" s="81"/>
      <c r="S128" s="81"/>
      <c r="T128" s="81"/>
      <c r="U128" s="81"/>
      <c r="V128" s="81"/>
      <c r="W128" s="81"/>
      <c r="X128" s="81"/>
      <c r="Y128" s="81"/>
      <c r="Z128" s="81"/>
      <c r="AA128" s="81"/>
      <c r="AB128" s="81"/>
      <c r="AC128" s="81"/>
      <c r="AD128" s="81"/>
      <c r="AE128" s="82"/>
      <c r="AF128" s="82"/>
      <c r="AG128" s="82"/>
    </row>
    <row r="129" spans="1:33" s="74" customFormat="1" ht="12.75" customHeight="1" x14ac:dyDescent="0.2">
      <c r="A129" s="68" t="s">
        <v>412</v>
      </c>
      <c r="B129" s="68" t="s">
        <v>323</v>
      </c>
      <c r="C129" s="70">
        <v>75062</v>
      </c>
      <c r="D129" s="70">
        <v>1000</v>
      </c>
      <c r="E129" s="70">
        <v>0</v>
      </c>
      <c r="F129" s="70">
        <v>0</v>
      </c>
      <c r="G129" s="70">
        <v>0</v>
      </c>
      <c r="H129" s="70">
        <v>0</v>
      </c>
      <c r="I129" s="70">
        <v>0</v>
      </c>
      <c r="J129" s="70">
        <v>0</v>
      </c>
      <c r="K129" s="70">
        <v>0</v>
      </c>
      <c r="L129" s="70">
        <v>33982</v>
      </c>
      <c r="M129" s="70">
        <v>0</v>
      </c>
      <c r="N129" s="70">
        <v>5000</v>
      </c>
      <c r="O129" s="70">
        <v>148516</v>
      </c>
      <c r="P129" s="68" t="s">
        <v>1109</v>
      </c>
      <c r="Q129" s="68" t="s">
        <v>1104</v>
      </c>
      <c r="R129" s="81"/>
      <c r="S129" s="81"/>
      <c r="T129" s="81"/>
      <c r="U129" s="81"/>
      <c r="V129" s="81"/>
      <c r="W129" s="81"/>
      <c r="X129" s="81"/>
      <c r="Y129" s="81"/>
      <c r="Z129" s="81"/>
      <c r="AA129" s="81"/>
      <c r="AB129" s="81"/>
      <c r="AC129" s="81"/>
      <c r="AD129" s="81"/>
      <c r="AE129" s="82"/>
      <c r="AF129" s="82"/>
      <c r="AG129" s="82"/>
    </row>
    <row r="130" spans="1:33" s="74" customFormat="1" ht="12.75" customHeight="1" x14ac:dyDescent="0.2">
      <c r="A130" s="68" t="s">
        <v>730</v>
      </c>
      <c r="B130" s="68" t="s">
        <v>1116</v>
      </c>
      <c r="C130" s="70">
        <v>3000</v>
      </c>
      <c r="D130" s="70">
        <v>2000</v>
      </c>
      <c r="E130" s="70">
        <v>0</v>
      </c>
      <c r="F130" s="70">
        <v>0</v>
      </c>
      <c r="G130" s="70">
        <v>0</v>
      </c>
      <c r="H130" s="70">
        <v>0</v>
      </c>
      <c r="I130" s="70">
        <v>0</v>
      </c>
      <c r="J130" s="70">
        <v>0</v>
      </c>
      <c r="K130" s="70">
        <v>0</v>
      </c>
      <c r="L130" s="70">
        <v>0</v>
      </c>
      <c r="M130" s="70">
        <v>0</v>
      </c>
      <c r="N130" s="70">
        <v>0</v>
      </c>
      <c r="O130" s="70">
        <v>11500</v>
      </c>
      <c r="P130" s="68" t="s">
        <v>1153</v>
      </c>
      <c r="Q130" s="68" t="s">
        <v>1104</v>
      </c>
      <c r="R130" s="81"/>
      <c r="S130" s="81"/>
      <c r="T130" s="81"/>
      <c r="U130" s="81"/>
      <c r="V130" s="81"/>
      <c r="W130" s="81"/>
      <c r="X130" s="81"/>
      <c r="Y130" s="81"/>
      <c r="Z130" s="81"/>
      <c r="AA130" s="81"/>
      <c r="AB130" s="81"/>
      <c r="AC130" s="81"/>
      <c r="AD130" s="81"/>
      <c r="AE130" s="82"/>
      <c r="AF130" s="82"/>
      <c r="AG130" s="82"/>
    </row>
    <row r="131" spans="1:33" s="74" customFormat="1" ht="12.75" customHeight="1" x14ac:dyDescent="0.2">
      <c r="A131" s="68" t="s">
        <v>416</v>
      </c>
      <c r="B131" s="68" t="s">
        <v>64</v>
      </c>
      <c r="C131" s="70">
        <v>4285</v>
      </c>
      <c r="D131" s="70">
        <v>3000</v>
      </c>
      <c r="E131" s="70">
        <v>0</v>
      </c>
      <c r="F131" s="70">
        <v>0</v>
      </c>
      <c r="G131" s="70">
        <v>0</v>
      </c>
      <c r="H131" s="70">
        <v>0</v>
      </c>
      <c r="I131" s="70">
        <v>0</v>
      </c>
      <c r="J131" s="70">
        <v>0</v>
      </c>
      <c r="K131" s="70">
        <v>0</v>
      </c>
      <c r="L131" s="70">
        <v>0</v>
      </c>
      <c r="M131" s="70">
        <v>0</v>
      </c>
      <c r="N131" s="70">
        <v>0</v>
      </c>
      <c r="O131" s="70">
        <v>0</v>
      </c>
      <c r="P131" s="68" t="s">
        <v>1103</v>
      </c>
      <c r="Q131" s="68" t="s">
        <v>1104</v>
      </c>
      <c r="R131" s="81"/>
      <c r="S131" s="81"/>
      <c r="T131" s="81"/>
      <c r="U131" s="81"/>
      <c r="V131" s="81"/>
      <c r="W131" s="81"/>
      <c r="X131" s="81"/>
      <c r="Y131" s="81"/>
      <c r="Z131" s="81"/>
      <c r="AA131" s="81"/>
      <c r="AB131" s="81"/>
      <c r="AC131" s="81"/>
      <c r="AD131" s="81"/>
      <c r="AE131" s="82"/>
      <c r="AF131" s="82"/>
      <c r="AG131" s="82"/>
    </row>
    <row r="132" spans="1:33" s="74" customFormat="1" ht="12.75" customHeight="1" x14ac:dyDescent="0.2">
      <c r="A132" s="68" t="s">
        <v>1014</v>
      </c>
      <c r="B132" s="68" t="s">
        <v>1015</v>
      </c>
      <c r="C132" s="70">
        <v>13866</v>
      </c>
      <c r="D132" s="70">
        <v>0</v>
      </c>
      <c r="E132" s="70">
        <v>0</v>
      </c>
      <c r="F132" s="70">
        <v>0</v>
      </c>
      <c r="G132" s="70">
        <v>0</v>
      </c>
      <c r="H132" s="70">
        <v>0</v>
      </c>
      <c r="I132" s="70">
        <v>0</v>
      </c>
      <c r="J132" s="70">
        <v>0</v>
      </c>
      <c r="K132" s="70">
        <v>0</v>
      </c>
      <c r="L132" s="70">
        <v>0</v>
      </c>
      <c r="M132" s="70">
        <v>0</v>
      </c>
      <c r="N132" s="70">
        <v>0</v>
      </c>
      <c r="O132" s="70">
        <v>7000</v>
      </c>
      <c r="P132" s="68" t="s">
        <v>1153</v>
      </c>
      <c r="Q132" s="68" t="s">
        <v>1104</v>
      </c>
      <c r="R132" s="81"/>
      <c r="S132" s="81"/>
      <c r="T132" s="81"/>
      <c r="U132" s="81"/>
      <c r="V132" s="81"/>
      <c r="W132" s="81"/>
      <c r="X132" s="81"/>
      <c r="Y132" s="81"/>
      <c r="Z132" s="81"/>
      <c r="AA132" s="81"/>
      <c r="AB132" s="81"/>
      <c r="AC132" s="81"/>
      <c r="AD132" s="81"/>
      <c r="AE132" s="82"/>
      <c r="AF132" s="82"/>
      <c r="AG132" s="82"/>
    </row>
    <row r="133" spans="1:33" s="74" customFormat="1" ht="12.75" customHeight="1" x14ac:dyDescent="0.2">
      <c r="A133" s="68" t="s">
        <v>1698</v>
      </c>
      <c r="B133" s="68" t="s">
        <v>1746</v>
      </c>
      <c r="C133" s="70">
        <v>17956</v>
      </c>
      <c r="D133" s="70">
        <v>0</v>
      </c>
      <c r="E133" s="70">
        <v>0</v>
      </c>
      <c r="F133" s="70">
        <v>0</v>
      </c>
      <c r="G133" s="70">
        <v>0</v>
      </c>
      <c r="H133" s="70">
        <v>0</v>
      </c>
      <c r="I133" s="70">
        <v>0</v>
      </c>
      <c r="J133" s="70">
        <v>0</v>
      </c>
      <c r="K133" s="70">
        <v>0</v>
      </c>
      <c r="L133" s="70">
        <v>0</v>
      </c>
      <c r="M133" s="70">
        <v>0</v>
      </c>
      <c r="N133" s="70">
        <v>0</v>
      </c>
      <c r="O133" s="70">
        <v>0</v>
      </c>
      <c r="P133" s="68" t="s">
        <v>1105</v>
      </c>
      <c r="Q133" s="68" t="s">
        <v>1105</v>
      </c>
      <c r="R133" s="81"/>
      <c r="S133" s="81"/>
      <c r="T133" s="81"/>
      <c r="U133" s="81"/>
      <c r="V133" s="81"/>
      <c r="W133" s="81"/>
      <c r="X133" s="81"/>
      <c r="Y133" s="81"/>
      <c r="Z133" s="81"/>
      <c r="AA133" s="81"/>
      <c r="AB133" s="81"/>
      <c r="AC133" s="81"/>
      <c r="AD133" s="81"/>
      <c r="AE133" s="82"/>
      <c r="AF133" s="82"/>
      <c r="AG133" s="82"/>
    </row>
    <row r="134" spans="1:33" s="74" customFormat="1" ht="12.75" customHeight="1" x14ac:dyDescent="0.2">
      <c r="A134" s="68" t="s">
        <v>423</v>
      </c>
      <c r="B134" s="68" t="s">
        <v>1083</v>
      </c>
      <c r="C134" s="70">
        <v>80000</v>
      </c>
      <c r="D134" s="70">
        <v>0</v>
      </c>
      <c r="E134" s="70">
        <v>0</v>
      </c>
      <c r="F134" s="70">
        <v>0</v>
      </c>
      <c r="G134" s="70">
        <v>0</v>
      </c>
      <c r="H134" s="70">
        <v>0</v>
      </c>
      <c r="I134" s="70">
        <v>0</v>
      </c>
      <c r="J134" s="70">
        <v>0</v>
      </c>
      <c r="K134" s="70">
        <v>0</v>
      </c>
      <c r="L134" s="70">
        <v>30739</v>
      </c>
      <c r="M134" s="70">
        <v>0</v>
      </c>
      <c r="N134" s="70">
        <v>0</v>
      </c>
      <c r="O134" s="70">
        <v>16500</v>
      </c>
      <c r="P134" s="68" t="s">
        <v>1109</v>
      </c>
      <c r="Q134" s="68" t="s">
        <v>1104</v>
      </c>
      <c r="R134" s="81"/>
      <c r="S134" s="81"/>
      <c r="T134" s="81"/>
      <c r="U134" s="81"/>
      <c r="V134" s="81"/>
      <c r="W134" s="81"/>
      <c r="X134" s="81"/>
      <c r="Y134" s="81"/>
      <c r="Z134" s="81"/>
      <c r="AA134" s="81"/>
      <c r="AB134" s="81"/>
      <c r="AC134" s="81"/>
      <c r="AD134" s="81"/>
      <c r="AE134" s="82"/>
      <c r="AF134" s="82"/>
      <c r="AG134" s="82"/>
    </row>
    <row r="135" spans="1:33" s="74" customFormat="1" ht="12.75" customHeight="1" x14ac:dyDescent="0.2">
      <c r="A135" s="68" t="s">
        <v>1051</v>
      </c>
      <c r="B135" s="68" t="s">
        <v>1052</v>
      </c>
      <c r="C135" s="70">
        <v>8530</v>
      </c>
      <c r="D135" s="70">
        <v>0</v>
      </c>
      <c r="E135" s="70">
        <v>0</v>
      </c>
      <c r="F135" s="70">
        <v>0</v>
      </c>
      <c r="G135" s="70">
        <v>4803</v>
      </c>
      <c r="H135" s="70">
        <v>0</v>
      </c>
      <c r="I135" s="70">
        <v>0</v>
      </c>
      <c r="J135" s="70">
        <v>0</v>
      </c>
      <c r="K135" s="70">
        <v>0</v>
      </c>
      <c r="L135" s="70">
        <v>26719</v>
      </c>
      <c r="M135" s="70">
        <v>0</v>
      </c>
      <c r="N135" s="70">
        <v>14095</v>
      </c>
      <c r="O135" s="70">
        <v>8000</v>
      </c>
      <c r="P135" s="68" t="s">
        <v>1153</v>
      </c>
      <c r="Q135" s="68" t="s">
        <v>1104</v>
      </c>
      <c r="R135" s="81"/>
      <c r="S135" s="81"/>
      <c r="T135" s="81"/>
      <c r="U135" s="81"/>
      <c r="V135" s="81"/>
      <c r="W135" s="81"/>
      <c r="X135" s="81"/>
      <c r="Y135" s="81"/>
      <c r="Z135" s="81"/>
      <c r="AA135" s="81"/>
      <c r="AB135" s="81"/>
      <c r="AC135" s="81"/>
      <c r="AD135" s="81"/>
      <c r="AE135" s="82"/>
      <c r="AF135" s="82"/>
      <c r="AG135" s="82"/>
    </row>
    <row r="136" spans="1:33" s="74" customFormat="1" ht="12.75" customHeight="1" x14ac:dyDescent="0.2">
      <c r="A136" s="68" t="s">
        <v>750</v>
      </c>
      <c r="B136" s="68" t="s">
        <v>1117</v>
      </c>
      <c r="C136" s="70">
        <v>18000</v>
      </c>
      <c r="D136" s="70">
        <v>5000</v>
      </c>
      <c r="E136" s="70">
        <v>0</v>
      </c>
      <c r="F136" s="70">
        <v>0</v>
      </c>
      <c r="G136" s="70">
        <v>0</v>
      </c>
      <c r="H136" s="70">
        <v>0</v>
      </c>
      <c r="I136" s="70">
        <v>0</v>
      </c>
      <c r="J136" s="70">
        <v>0</v>
      </c>
      <c r="K136" s="70">
        <v>0</v>
      </c>
      <c r="L136" s="70">
        <v>0</v>
      </c>
      <c r="M136" s="70">
        <v>0</v>
      </c>
      <c r="N136" s="70">
        <v>7663</v>
      </c>
      <c r="O136" s="70">
        <v>4000</v>
      </c>
      <c r="P136" s="68" t="s">
        <v>1153</v>
      </c>
      <c r="Q136" s="68" t="s">
        <v>1104</v>
      </c>
      <c r="R136" s="81"/>
      <c r="S136" s="81"/>
      <c r="T136" s="81"/>
      <c r="U136" s="81"/>
      <c r="V136" s="81"/>
      <c r="W136" s="81"/>
      <c r="X136" s="81"/>
      <c r="Y136" s="81"/>
      <c r="Z136" s="81"/>
      <c r="AA136" s="81"/>
      <c r="AB136" s="81"/>
      <c r="AC136" s="81"/>
      <c r="AD136" s="81"/>
      <c r="AE136" s="82"/>
      <c r="AF136" s="82"/>
      <c r="AG136" s="82"/>
    </row>
    <row r="137" spans="1:33" s="74" customFormat="1" ht="12.75" customHeight="1" x14ac:dyDescent="0.2">
      <c r="A137" s="68" t="s">
        <v>669</v>
      </c>
      <c r="B137" s="68" t="s">
        <v>65</v>
      </c>
      <c r="C137" s="70">
        <v>19500</v>
      </c>
      <c r="D137" s="70">
        <v>0</v>
      </c>
      <c r="E137" s="70">
        <v>0</v>
      </c>
      <c r="F137" s="70">
        <v>9000</v>
      </c>
      <c r="G137" s="70">
        <v>0</v>
      </c>
      <c r="H137" s="70">
        <v>0</v>
      </c>
      <c r="I137" s="70">
        <v>0</v>
      </c>
      <c r="J137" s="70">
        <v>0</v>
      </c>
      <c r="K137" s="70">
        <v>0</v>
      </c>
      <c r="L137" s="70">
        <v>0</v>
      </c>
      <c r="M137" s="70">
        <v>0</v>
      </c>
      <c r="N137" s="70">
        <v>0</v>
      </c>
      <c r="O137" s="70">
        <v>0</v>
      </c>
      <c r="P137" s="68" t="s">
        <v>1107</v>
      </c>
      <c r="Q137" s="68" t="s">
        <v>1104</v>
      </c>
      <c r="R137" s="81"/>
      <c r="S137" s="81"/>
      <c r="T137" s="81"/>
      <c r="U137" s="81"/>
      <c r="V137" s="81"/>
      <c r="W137" s="81"/>
      <c r="X137" s="81"/>
      <c r="Y137" s="81"/>
      <c r="Z137" s="81"/>
      <c r="AA137" s="81"/>
      <c r="AB137" s="81"/>
      <c r="AC137" s="81"/>
      <c r="AD137" s="81"/>
      <c r="AE137" s="82"/>
      <c r="AF137" s="82"/>
      <c r="AG137" s="82"/>
    </row>
    <row r="138" spans="1:33" s="74" customFormat="1" ht="12.75" customHeight="1" x14ac:dyDescent="0.2">
      <c r="A138" s="68" t="s">
        <v>434</v>
      </c>
      <c r="B138" s="68" t="s">
        <v>324</v>
      </c>
      <c r="C138" s="70">
        <v>974</v>
      </c>
      <c r="D138" s="70">
        <v>0</v>
      </c>
      <c r="E138" s="70">
        <v>0</v>
      </c>
      <c r="F138" s="70">
        <v>0</v>
      </c>
      <c r="G138" s="70">
        <v>0</v>
      </c>
      <c r="H138" s="70">
        <v>0</v>
      </c>
      <c r="I138" s="70">
        <v>0</v>
      </c>
      <c r="J138" s="70">
        <v>0</v>
      </c>
      <c r="K138" s="70">
        <v>0</v>
      </c>
      <c r="L138" s="70">
        <v>14600</v>
      </c>
      <c r="M138" s="70">
        <v>0</v>
      </c>
      <c r="N138" s="70">
        <v>90</v>
      </c>
      <c r="O138" s="70">
        <v>0</v>
      </c>
      <c r="P138" s="68" t="s">
        <v>1109</v>
      </c>
      <c r="Q138" s="68" t="s">
        <v>1104</v>
      </c>
      <c r="R138" s="81"/>
      <c r="S138" s="81"/>
      <c r="T138" s="81"/>
      <c r="U138" s="81"/>
      <c r="V138" s="81"/>
      <c r="W138" s="81"/>
      <c r="X138" s="81"/>
      <c r="Y138" s="81"/>
      <c r="Z138" s="81"/>
      <c r="AA138" s="81"/>
      <c r="AB138" s="81"/>
      <c r="AC138" s="81"/>
      <c r="AD138" s="81"/>
      <c r="AE138" s="82"/>
      <c r="AF138" s="82"/>
      <c r="AG138" s="82"/>
    </row>
    <row r="139" spans="1:33" s="74" customFormat="1" ht="12.75" customHeight="1" x14ac:dyDescent="0.2">
      <c r="A139" s="70" t="s">
        <v>1725</v>
      </c>
      <c r="B139" s="70" t="s">
        <v>1727</v>
      </c>
      <c r="C139" s="70">
        <v>9548</v>
      </c>
      <c r="D139" s="70">
        <v>3000</v>
      </c>
      <c r="E139" s="70">
        <v>0</v>
      </c>
      <c r="F139" s="70">
        <v>0</v>
      </c>
      <c r="G139" s="70">
        <v>0</v>
      </c>
      <c r="H139" s="70">
        <v>0</v>
      </c>
      <c r="I139" s="70">
        <v>0</v>
      </c>
      <c r="J139" s="70">
        <v>0</v>
      </c>
      <c r="K139" s="70">
        <v>0</v>
      </c>
      <c r="L139" s="70">
        <v>0</v>
      </c>
      <c r="M139" s="70">
        <v>0</v>
      </c>
      <c r="N139" s="70">
        <v>0</v>
      </c>
      <c r="O139" s="70">
        <v>0</v>
      </c>
      <c r="P139" s="70" t="s">
        <v>1153</v>
      </c>
      <c r="Q139" s="70" t="s">
        <v>1104</v>
      </c>
      <c r="R139" s="81"/>
      <c r="S139" s="81"/>
      <c r="T139" s="81"/>
      <c r="U139" s="81"/>
      <c r="V139" s="81"/>
      <c r="W139" s="81"/>
      <c r="X139" s="81"/>
      <c r="Y139" s="81"/>
      <c r="Z139" s="81"/>
      <c r="AA139" s="81"/>
      <c r="AB139" s="81"/>
      <c r="AC139" s="81"/>
      <c r="AD139" s="81"/>
      <c r="AE139" s="82"/>
      <c r="AF139" s="82"/>
      <c r="AG139" s="82"/>
    </row>
    <row r="140" spans="1:33" s="74" customFormat="1" ht="12.75" customHeight="1" x14ac:dyDescent="0.2">
      <c r="A140" s="68" t="s">
        <v>1016</v>
      </c>
      <c r="B140" s="68" t="s">
        <v>1017</v>
      </c>
      <c r="C140" s="70">
        <v>11469</v>
      </c>
      <c r="D140" s="70">
        <v>0</v>
      </c>
      <c r="E140" s="70">
        <v>0</v>
      </c>
      <c r="F140" s="70">
        <v>0</v>
      </c>
      <c r="G140" s="70">
        <v>0</v>
      </c>
      <c r="H140" s="70">
        <v>0</v>
      </c>
      <c r="I140" s="70">
        <v>0</v>
      </c>
      <c r="J140" s="70">
        <v>0</v>
      </c>
      <c r="K140" s="70">
        <v>0</v>
      </c>
      <c r="L140" s="70">
        <v>4925</v>
      </c>
      <c r="M140" s="70">
        <v>0</v>
      </c>
      <c r="N140" s="70">
        <v>0</v>
      </c>
      <c r="O140" s="70">
        <v>0</v>
      </c>
      <c r="P140" s="68" t="s">
        <v>1153</v>
      </c>
      <c r="Q140" s="68" t="s">
        <v>1104</v>
      </c>
      <c r="R140" s="81"/>
      <c r="S140" s="81"/>
      <c r="T140" s="81"/>
      <c r="U140" s="81"/>
      <c r="V140" s="81"/>
      <c r="W140" s="81"/>
      <c r="X140" s="81"/>
      <c r="Y140" s="81"/>
      <c r="Z140" s="81"/>
      <c r="AA140" s="81"/>
      <c r="AB140" s="81"/>
      <c r="AC140" s="81"/>
      <c r="AD140" s="81"/>
      <c r="AE140" s="82"/>
      <c r="AF140" s="82"/>
      <c r="AG140" s="82"/>
    </row>
    <row r="141" spans="1:33" s="74" customFormat="1" ht="12.75" customHeight="1" x14ac:dyDescent="0.2">
      <c r="A141" s="68" t="s">
        <v>515</v>
      </c>
      <c r="B141" s="68" t="s">
        <v>66</v>
      </c>
      <c r="C141" s="70">
        <v>39918</v>
      </c>
      <c r="D141" s="70">
        <v>12000</v>
      </c>
      <c r="E141" s="70">
        <v>0</v>
      </c>
      <c r="F141" s="70">
        <v>0</v>
      </c>
      <c r="G141" s="70">
        <v>0</v>
      </c>
      <c r="H141" s="70">
        <v>1910</v>
      </c>
      <c r="I141" s="70">
        <v>0</v>
      </c>
      <c r="J141" s="70">
        <v>0</v>
      </c>
      <c r="K141" s="70">
        <v>0</v>
      </c>
      <c r="L141" s="70">
        <v>9527</v>
      </c>
      <c r="M141" s="70">
        <v>0</v>
      </c>
      <c r="N141" s="70">
        <v>0</v>
      </c>
      <c r="O141" s="70">
        <v>3000</v>
      </c>
      <c r="P141" s="68" t="s">
        <v>1103</v>
      </c>
      <c r="Q141" s="68" t="s">
        <v>1104</v>
      </c>
      <c r="R141" s="81"/>
      <c r="S141" s="81"/>
      <c r="T141" s="81"/>
      <c r="U141" s="81"/>
      <c r="V141" s="81"/>
      <c r="W141" s="81"/>
      <c r="X141" s="81"/>
      <c r="Y141" s="81"/>
      <c r="Z141" s="81"/>
      <c r="AA141" s="81"/>
      <c r="AB141" s="81"/>
      <c r="AC141" s="81"/>
      <c r="AD141" s="81"/>
      <c r="AE141" s="82"/>
      <c r="AF141" s="82"/>
      <c r="AG141" s="82"/>
    </row>
    <row r="142" spans="1:33" s="74" customFormat="1" ht="12.75" customHeight="1" x14ac:dyDescent="0.2">
      <c r="A142" s="68" t="s">
        <v>679</v>
      </c>
      <c r="B142" s="68" t="s">
        <v>67</v>
      </c>
      <c r="C142" s="70">
        <v>272</v>
      </c>
      <c r="D142" s="70">
        <v>0</v>
      </c>
      <c r="E142" s="70">
        <v>0</v>
      </c>
      <c r="F142" s="70">
        <v>0</v>
      </c>
      <c r="G142" s="70">
        <v>0</v>
      </c>
      <c r="H142" s="70">
        <v>0</v>
      </c>
      <c r="I142" s="70">
        <v>0</v>
      </c>
      <c r="J142" s="70">
        <v>0</v>
      </c>
      <c r="K142" s="70">
        <v>0</v>
      </c>
      <c r="L142" s="70">
        <v>0</v>
      </c>
      <c r="M142" s="70">
        <v>0</v>
      </c>
      <c r="N142" s="70">
        <v>0</v>
      </c>
      <c r="O142" s="70">
        <v>500</v>
      </c>
      <c r="P142" s="68" t="s">
        <v>1107</v>
      </c>
      <c r="Q142" s="68" t="s">
        <v>1104</v>
      </c>
      <c r="R142" s="81"/>
      <c r="S142" s="81"/>
      <c r="T142" s="81"/>
      <c r="U142" s="81"/>
      <c r="V142" s="81"/>
      <c r="W142" s="81"/>
      <c r="X142" s="81"/>
      <c r="Y142" s="81"/>
      <c r="Z142" s="81"/>
      <c r="AA142" s="81"/>
      <c r="AB142" s="81"/>
      <c r="AC142" s="81"/>
      <c r="AD142" s="81"/>
      <c r="AE142" s="82"/>
      <c r="AF142" s="82"/>
      <c r="AG142" s="82"/>
    </row>
    <row r="143" spans="1:33" s="74" customFormat="1" ht="12.75" customHeight="1" x14ac:dyDescent="0.2">
      <c r="A143" s="68" t="s">
        <v>874</v>
      </c>
      <c r="B143" s="68" t="s">
        <v>875</v>
      </c>
      <c r="C143" s="70">
        <v>9612</v>
      </c>
      <c r="D143" s="70">
        <v>0</v>
      </c>
      <c r="E143" s="70">
        <v>0</v>
      </c>
      <c r="F143" s="70">
        <v>0</v>
      </c>
      <c r="G143" s="70">
        <v>0</v>
      </c>
      <c r="H143" s="70">
        <v>0</v>
      </c>
      <c r="I143" s="70">
        <v>0</v>
      </c>
      <c r="J143" s="70">
        <v>0</v>
      </c>
      <c r="K143" s="70">
        <v>0</v>
      </c>
      <c r="L143" s="70">
        <v>0</v>
      </c>
      <c r="M143" s="70">
        <v>0</v>
      </c>
      <c r="N143" s="70">
        <v>0</v>
      </c>
      <c r="O143" s="70">
        <v>0</v>
      </c>
      <c r="P143" s="68" t="s">
        <v>1100</v>
      </c>
      <c r="Q143" s="68" t="s">
        <v>1102</v>
      </c>
      <c r="R143" s="81"/>
      <c r="S143" s="81"/>
      <c r="T143" s="81"/>
      <c r="U143" s="81"/>
      <c r="V143" s="81"/>
      <c r="W143" s="81"/>
      <c r="X143" s="81"/>
      <c r="Y143" s="81"/>
      <c r="Z143" s="81"/>
      <c r="AA143" s="81"/>
      <c r="AB143" s="81"/>
      <c r="AC143" s="81"/>
      <c r="AD143" s="81"/>
      <c r="AE143" s="82"/>
      <c r="AF143" s="82"/>
      <c r="AG143" s="82"/>
    </row>
    <row r="144" spans="1:33" s="74" customFormat="1" ht="12.75" customHeight="1" x14ac:dyDescent="0.2">
      <c r="A144" s="68" t="s">
        <v>732</v>
      </c>
      <c r="B144" s="68" t="s">
        <v>1119</v>
      </c>
      <c r="C144" s="70">
        <v>1573</v>
      </c>
      <c r="D144" s="70">
        <v>0</v>
      </c>
      <c r="E144" s="70">
        <v>0</v>
      </c>
      <c r="F144" s="70">
        <v>0</v>
      </c>
      <c r="G144" s="70">
        <v>0</v>
      </c>
      <c r="H144" s="70">
        <v>0</v>
      </c>
      <c r="I144" s="70">
        <v>0</v>
      </c>
      <c r="J144" s="70">
        <v>0</v>
      </c>
      <c r="K144" s="70">
        <v>0</v>
      </c>
      <c r="L144" s="70">
        <v>4550</v>
      </c>
      <c r="M144" s="70">
        <v>0</v>
      </c>
      <c r="N144" s="70">
        <v>0</v>
      </c>
      <c r="O144" s="70">
        <v>0</v>
      </c>
      <c r="P144" s="68" t="s">
        <v>1153</v>
      </c>
      <c r="Q144" s="68" t="s">
        <v>1104</v>
      </c>
      <c r="R144" s="81"/>
      <c r="S144" s="81"/>
      <c r="T144" s="81"/>
      <c r="U144" s="81"/>
      <c r="V144" s="81"/>
      <c r="W144" s="81"/>
      <c r="X144" s="81"/>
      <c r="Y144" s="81"/>
      <c r="Z144" s="81"/>
      <c r="AA144" s="81"/>
      <c r="AB144" s="81"/>
      <c r="AC144" s="81"/>
      <c r="AD144" s="81"/>
      <c r="AE144" s="82"/>
      <c r="AF144" s="82"/>
      <c r="AG144" s="82"/>
    </row>
    <row r="145" spans="1:33" s="74" customFormat="1" ht="12.75" customHeight="1" x14ac:dyDescent="0.2">
      <c r="A145" s="68" t="s">
        <v>1018</v>
      </c>
      <c r="B145" s="68" t="s">
        <v>1019</v>
      </c>
      <c r="C145" s="70">
        <v>4865</v>
      </c>
      <c r="D145" s="70">
        <v>0</v>
      </c>
      <c r="E145" s="70">
        <v>0</v>
      </c>
      <c r="F145" s="70">
        <v>0</v>
      </c>
      <c r="G145" s="70">
        <v>0</v>
      </c>
      <c r="H145" s="70">
        <v>0</v>
      </c>
      <c r="I145" s="70">
        <v>0</v>
      </c>
      <c r="J145" s="70">
        <v>0</v>
      </c>
      <c r="K145" s="70">
        <v>0</v>
      </c>
      <c r="L145" s="70">
        <v>0</v>
      </c>
      <c r="M145" s="70">
        <v>0</v>
      </c>
      <c r="N145" s="70">
        <v>0</v>
      </c>
      <c r="O145" s="70">
        <v>0</v>
      </c>
      <c r="P145" s="68" t="s">
        <v>1153</v>
      </c>
      <c r="Q145" s="68" t="s">
        <v>1104</v>
      </c>
      <c r="R145" s="81"/>
      <c r="S145" s="81"/>
      <c r="T145" s="81"/>
      <c r="U145" s="81"/>
      <c r="V145" s="81"/>
      <c r="W145" s="81"/>
      <c r="X145" s="81"/>
      <c r="Y145" s="81"/>
      <c r="Z145" s="81"/>
      <c r="AA145" s="81"/>
      <c r="AB145" s="81"/>
      <c r="AC145" s="81"/>
      <c r="AD145" s="81"/>
      <c r="AE145" s="82"/>
      <c r="AF145" s="82"/>
      <c r="AG145" s="82"/>
    </row>
    <row r="146" spans="1:33" s="74" customFormat="1" ht="12.75" customHeight="1" x14ac:dyDescent="0.2">
      <c r="A146" s="68" t="s">
        <v>996</v>
      </c>
      <c r="B146" s="68" t="s">
        <v>997</v>
      </c>
      <c r="C146" s="70">
        <v>5512</v>
      </c>
      <c r="D146" s="70">
        <v>4000</v>
      </c>
      <c r="E146" s="70">
        <v>0</v>
      </c>
      <c r="F146" s="70">
        <v>1000</v>
      </c>
      <c r="G146" s="70">
        <v>0</v>
      </c>
      <c r="H146" s="70">
        <v>0</v>
      </c>
      <c r="I146" s="70">
        <v>0</v>
      </c>
      <c r="J146" s="70">
        <v>0</v>
      </c>
      <c r="K146" s="70">
        <v>2000</v>
      </c>
      <c r="L146" s="70">
        <v>0</v>
      </c>
      <c r="M146" s="70">
        <v>0</v>
      </c>
      <c r="N146" s="70">
        <v>11836</v>
      </c>
      <c r="O146" s="70">
        <v>6000</v>
      </c>
      <c r="P146" s="68" t="s">
        <v>1153</v>
      </c>
      <c r="Q146" s="68" t="s">
        <v>1101</v>
      </c>
      <c r="R146" s="81"/>
      <c r="S146" s="81"/>
      <c r="T146" s="81"/>
      <c r="U146" s="81"/>
      <c r="V146" s="81"/>
      <c r="W146" s="81"/>
      <c r="X146" s="81"/>
      <c r="Y146" s="81"/>
      <c r="Z146" s="81"/>
      <c r="AA146" s="81"/>
      <c r="AB146" s="81"/>
      <c r="AC146" s="81"/>
      <c r="AD146" s="81"/>
      <c r="AE146" s="82"/>
      <c r="AF146" s="82"/>
      <c r="AG146" s="82"/>
    </row>
    <row r="147" spans="1:33" s="74" customFormat="1" ht="12.75" customHeight="1" x14ac:dyDescent="0.2">
      <c r="A147" s="68" t="s">
        <v>708</v>
      </c>
      <c r="B147" s="68" t="s">
        <v>68</v>
      </c>
      <c r="C147" s="70">
        <v>52600</v>
      </c>
      <c r="D147" s="70">
        <v>15000</v>
      </c>
      <c r="E147" s="70">
        <v>0</v>
      </c>
      <c r="F147" s="70">
        <v>0</v>
      </c>
      <c r="G147" s="70">
        <v>0</v>
      </c>
      <c r="H147" s="70">
        <v>0</v>
      </c>
      <c r="I147" s="70">
        <v>0</v>
      </c>
      <c r="J147" s="70">
        <v>0</v>
      </c>
      <c r="K147" s="70">
        <v>2700</v>
      </c>
      <c r="L147" s="70">
        <v>0</v>
      </c>
      <c r="M147" s="70">
        <v>0</v>
      </c>
      <c r="N147" s="70">
        <v>620</v>
      </c>
      <c r="O147" s="70">
        <v>82000</v>
      </c>
      <c r="P147" s="68" t="s">
        <v>1106</v>
      </c>
      <c r="Q147" s="68" t="s">
        <v>1104</v>
      </c>
      <c r="R147" s="81"/>
      <c r="S147" s="81"/>
      <c r="T147" s="81"/>
      <c r="U147" s="81"/>
      <c r="V147" s="81"/>
      <c r="W147" s="81"/>
      <c r="X147" s="81"/>
      <c r="Y147" s="81"/>
      <c r="Z147" s="81"/>
      <c r="AA147" s="81"/>
      <c r="AB147" s="81"/>
      <c r="AC147" s="81"/>
      <c r="AD147" s="81"/>
      <c r="AE147" s="82"/>
      <c r="AF147" s="82"/>
      <c r="AG147" s="82"/>
    </row>
    <row r="148" spans="1:33" s="74" customFormat="1" ht="12.75" customHeight="1" x14ac:dyDescent="0.2">
      <c r="A148" s="68" t="s">
        <v>878</v>
      </c>
      <c r="B148" s="68" t="s">
        <v>879</v>
      </c>
      <c r="C148" s="70">
        <v>10107</v>
      </c>
      <c r="D148" s="70">
        <v>4000</v>
      </c>
      <c r="E148" s="70">
        <v>0</v>
      </c>
      <c r="F148" s="70">
        <v>0</v>
      </c>
      <c r="G148" s="70">
        <v>0</v>
      </c>
      <c r="H148" s="70">
        <v>0</v>
      </c>
      <c r="I148" s="70">
        <v>0</v>
      </c>
      <c r="J148" s="70">
        <v>0</v>
      </c>
      <c r="K148" s="70">
        <v>0</v>
      </c>
      <c r="L148" s="70">
        <v>11352</v>
      </c>
      <c r="M148" s="70">
        <v>0</v>
      </c>
      <c r="N148" s="70">
        <v>43500</v>
      </c>
      <c r="O148" s="70">
        <v>5000</v>
      </c>
      <c r="P148" s="68" t="s">
        <v>1100</v>
      </c>
      <c r="Q148" s="68" t="s">
        <v>1102</v>
      </c>
      <c r="R148" s="81"/>
      <c r="S148" s="81"/>
      <c r="T148" s="81"/>
      <c r="U148" s="81"/>
      <c r="V148" s="81"/>
      <c r="W148" s="81"/>
      <c r="X148" s="81"/>
      <c r="Y148" s="81"/>
      <c r="Z148" s="81"/>
      <c r="AA148" s="81"/>
      <c r="AB148" s="81"/>
      <c r="AC148" s="81"/>
      <c r="AD148" s="81"/>
      <c r="AE148" s="82"/>
      <c r="AF148" s="82"/>
      <c r="AG148" s="82"/>
    </row>
    <row r="149" spans="1:33" s="74" customFormat="1" ht="12.75" customHeight="1" x14ac:dyDescent="0.2">
      <c r="A149" s="68" t="s">
        <v>391</v>
      </c>
      <c r="B149" s="68" t="s">
        <v>69</v>
      </c>
      <c r="C149" s="70">
        <v>12089</v>
      </c>
      <c r="D149" s="70">
        <v>0</v>
      </c>
      <c r="E149" s="70">
        <v>0</v>
      </c>
      <c r="F149" s="70">
        <v>0</v>
      </c>
      <c r="G149" s="70">
        <v>0</v>
      </c>
      <c r="H149" s="70">
        <v>0</v>
      </c>
      <c r="I149" s="70">
        <v>0</v>
      </c>
      <c r="J149" s="70">
        <v>0</v>
      </c>
      <c r="K149" s="70">
        <v>0</v>
      </c>
      <c r="L149" s="70">
        <v>4850</v>
      </c>
      <c r="M149" s="70">
        <v>0</v>
      </c>
      <c r="N149" s="70">
        <v>0</v>
      </c>
      <c r="O149" s="70">
        <v>0</v>
      </c>
      <c r="P149" s="68" t="s">
        <v>1103</v>
      </c>
      <c r="Q149" s="68" t="s">
        <v>1104</v>
      </c>
      <c r="R149" s="81"/>
      <c r="S149" s="81"/>
      <c r="T149" s="81"/>
      <c r="U149" s="81"/>
      <c r="V149" s="81"/>
      <c r="W149" s="81"/>
      <c r="X149" s="81"/>
      <c r="Y149" s="81"/>
      <c r="Z149" s="81"/>
      <c r="AA149" s="81"/>
      <c r="AB149" s="81"/>
      <c r="AC149" s="81"/>
      <c r="AD149" s="81"/>
      <c r="AE149" s="82"/>
      <c r="AF149" s="82"/>
      <c r="AG149" s="82"/>
    </row>
    <row r="150" spans="1:33" s="74" customFormat="1" ht="12.75" customHeight="1" x14ac:dyDescent="0.2">
      <c r="A150" s="68" t="s">
        <v>424</v>
      </c>
      <c r="B150" s="68" t="s">
        <v>70</v>
      </c>
      <c r="C150" s="70">
        <v>1856</v>
      </c>
      <c r="D150" s="70">
        <v>0</v>
      </c>
      <c r="E150" s="70">
        <v>0</v>
      </c>
      <c r="F150" s="70">
        <v>0</v>
      </c>
      <c r="G150" s="70">
        <v>0</v>
      </c>
      <c r="H150" s="70">
        <v>0</v>
      </c>
      <c r="I150" s="70">
        <v>0</v>
      </c>
      <c r="J150" s="70">
        <v>2975</v>
      </c>
      <c r="K150" s="70">
        <v>0</v>
      </c>
      <c r="L150" s="70">
        <v>31323</v>
      </c>
      <c r="M150" s="70">
        <v>0</v>
      </c>
      <c r="N150" s="70">
        <v>708</v>
      </c>
      <c r="O150" s="70">
        <v>46</v>
      </c>
      <c r="P150" s="68" t="s">
        <v>1103</v>
      </c>
      <c r="Q150" s="68" t="s">
        <v>1104</v>
      </c>
      <c r="R150" s="81"/>
      <c r="S150" s="81"/>
      <c r="T150" s="81"/>
      <c r="U150" s="81"/>
      <c r="V150" s="81"/>
      <c r="W150" s="81"/>
      <c r="X150" s="81"/>
      <c r="Y150" s="81"/>
      <c r="Z150" s="81"/>
      <c r="AA150" s="81"/>
      <c r="AB150" s="81"/>
      <c r="AC150" s="81"/>
      <c r="AD150" s="81"/>
      <c r="AE150" s="82"/>
      <c r="AF150" s="82"/>
      <c r="AG150" s="82"/>
    </row>
    <row r="151" spans="1:33" s="74" customFormat="1" ht="12.75" customHeight="1" x14ac:dyDescent="0.2">
      <c r="A151" s="68" t="s">
        <v>436</v>
      </c>
      <c r="B151" s="68" t="s">
        <v>71</v>
      </c>
      <c r="C151" s="70">
        <v>4750</v>
      </c>
      <c r="D151" s="70">
        <v>0</v>
      </c>
      <c r="E151" s="70">
        <v>0</v>
      </c>
      <c r="F151" s="70">
        <v>0</v>
      </c>
      <c r="G151" s="70">
        <v>0</v>
      </c>
      <c r="H151" s="70">
        <v>0</v>
      </c>
      <c r="I151" s="70">
        <v>0</v>
      </c>
      <c r="J151" s="70">
        <v>0</v>
      </c>
      <c r="K151" s="70">
        <v>3800</v>
      </c>
      <c r="L151" s="70">
        <v>2000</v>
      </c>
      <c r="M151" s="70">
        <v>0</v>
      </c>
      <c r="N151" s="70">
        <v>0</v>
      </c>
      <c r="O151" s="70">
        <v>8000</v>
      </c>
      <c r="P151" s="68" t="s">
        <v>1103</v>
      </c>
      <c r="Q151" s="68" t="s">
        <v>1104</v>
      </c>
      <c r="R151" s="81"/>
      <c r="S151" s="81"/>
      <c r="T151" s="81"/>
      <c r="U151" s="81"/>
      <c r="V151" s="81"/>
      <c r="W151" s="81"/>
      <c r="X151" s="81"/>
      <c r="Y151" s="81"/>
      <c r="Z151" s="81"/>
      <c r="AA151" s="81"/>
      <c r="AB151" s="81"/>
      <c r="AC151" s="81"/>
      <c r="AD151" s="81"/>
      <c r="AE151" s="82"/>
      <c r="AF151" s="82"/>
      <c r="AG151" s="82"/>
    </row>
    <row r="152" spans="1:33" s="74" customFormat="1" ht="12.75" customHeight="1" x14ac:dyDescent="0.2">
      <c r="A152" s="68" t="s">
        <v>880</v>
      </c>
      <c r="B152" s="68" t="s">
        <v>881</v>
      </c>
      <c r="C152" s="70">
        <v>8800</v>
      </c>
      <c r="D152" s="70">
        <v>0</v>
      </c>
      <c r="E152" s="70">
        <v>0</v>
      </c>
      <c r="F152" s="70">
        <v>0</v>
      </c>
      <c r="G152" s="70">
        <v>0</v>
      </c>
      <c r="H152" s="70">
        <v>0</v>
      </c>
      <c r="I152" s="70">
        <v>0</v>
      </c>
      <c r="J152" s="70">
        <v>0</v>
      </c>
      <c r="K152" s="70">
        <v>0</v>
      </c>
      <c r="L152" s="70">
        <v>1000</v>
      </c>
      <c r="M152" s="70">
        <v>0</v>
      </c>
      <c r="N152" s="70">
        <v>0</v>
      </c>
      <c r="O152" s="70">
        <v>0</v>
      </c>
      <c r="P152" s="68" t="s">
        <v>1100</v>
      </c>
      <c r="Q152" s="68" t="s">
        <v>1102</v>
      </c>
      <c r="R152" s="81"/>
      <c r="S152" s="81"/>
      <c r="T152" s="81"/>
      <c r="U152" s="81"/>
      <c r="V152" s="81"/>
      <c r="W152" s="81"/>
      <c r="X152" s="81"/>
      <c r="Y152" s="81"/>
      <c r="Z152" s="81"/>
      <c r="AA152" s="81"/>
      <c r="AB152" s="81"/>
      <c r="AC152" s="81"/>
      <c r="AD152" s="81"/>
      <c r="AE152" s="82"/>
      <c r="AF152" s="82"/>
      <c r="AG152" s="82"/>
    </row>
    <row r="153" spans="1:33" s="74" customFormat="1" ht="12.75" customHeight="1" x14ac:dyDescent="0.2">
      <c r="A153" s="68" t="s">
        <v>476</v>
      </c>
      <c r="B153" s="68" t="s">
        <v>72</v>
      </c>
      <c r="C153" s="70">
        <v>19884</v>
      </c>
      <c r="D153" s="70">
        <v>4000</v>
      </c>
      <c r="E153" s="70">
        <v>0</v>
      </c>
      <c r="F153" s="70">
        <v>0</v>
      </c>
      <c r="G153" s="70">
        <v>0</v>
      </c>
      <c r="H153" s="70">
        <v>0</v>
      </c>
      <c r="I153" s="70">
        <v>0</v>
      </c>
      <c r="J153" s="70">
        <v>0</v>
      </c>
      <c r="K153" s="70">
        <v>0</v>
      </c>
      <c r="L153" s="70">
        <v>0</v>
      </c>
      <c r="M153" s="70">
        <v>10000</v>
      </c>
      <c r="N153" s="70">
        <v>0</v>
      </c>
      <c r="O153" s="70">
        <v>3000</v>
      </c>
      <c r="P153" s="68" t="s">
        <v>1103</v>
      </c>
      <c r="Q153" s="68" t="s">
        <v>1104</v>
      </c>
      <c r="R153" s="81"/>
      <c r="S153" s="81"/>
      <c r="T153" s="81"/>
      <c r="U153" s="81"/>
      <c r="V153" s="81"/>
      <c r="W153" s="81"/>
      <c r="X153" s="81"/>
      <c r="Y153" s="81"/>
      <c r="Z153" s="81"/>
      <c r="AA153" s="81"/>
      <c r="AB153" s="81"/>
      <c r="AC153" s="81"/>
      <c r="AD153" s="81"/>
      <c r="AE153" s="82"/>
      <c r="AF153" s="82"/>
      <c r="AG153" s="82"/>
    </row>
    <row r="154" spans="1:33" s="74" customFormat="1" ht="12.75" customHeight="1" x14ac:dyDescent="0.2">
      <c r="A154" s="68" t="s">
        <v>497</v>
      </c>
      <c r="B154" s="68" t="s">
        <v>73</v>
      </c>
      <c r="C154" s="70">
        <v>16880</v>
      </c>
      <c r="D154" s="70">
        <v>2950</v>
      </c>
      <c r="E154" s="70">
        <v>0</v>
      </c>
      <c r="F154" s="70">
        <v>0</v>
      </c>
      <c r="G154" s="70">
        <v>0</v>
      </c>
      <c r="H154" s="70">
        <v>0</v>
      </c>
      <c r="I154" s="70">
        <v>0</v>
      </c>
      <c r="J154" s="70">
        <v>0</v>
      </c>
      <c r="K154" s="70">
        <v>0</v>
      </c>
      <c r="L154" s="70">
        <v>21000</v>
      </c>
      <c r="M154" s="70">
        <v>20976</v>
      </c>
      <c r="N154" s="70">
        <v>0</v>
      </c>
      <c r="O154" s="70">
        <v>0</v>
      </c>
      <c r="P154" s="68" t="s">
        <v>1103</v>
      </c>
      <c r="Q154" s="68" t="s">
        <v>1104</v>
      </c>
      <c r="R154" s="81"/>
      <c r="S154" s="81"/>
      <c r="T154" s="81"/>
      <c r="U154" s="81"/>
      <c r="V154" s="81"/>
      <c r="W154" s="81"/>
      <c r="X154" s="81"/>
      <c r="Y154" s="81"/>
      <c r="Z154" s="81"/>
      <c r="AA154" s="81"/>
      <c r="AB154" s="81"/>
      <c r="AC154" s="81"/>
      <c r="AD154" s="81"/>
      <c r="AE154" s="82"/>
      <c r="AF154" s="82"/>
      <c r="AG154" s="82"/>
    </row>
    <row r="155" spans="1:33" s="74" customFormat="1" ht="12.75" customHeight="1" x14ac:dyDescent="0.2">
      <c r="A155" s="68" t="s">
        <v>551</v>
      </c>
      <c r="B155" s="68" t="s">
        <v>74</v>
      </c>
      <c r="C155" s="70">
        <v>13642</v>
      </c>
      <c r="D155" s="70">
        <v>0</v>
      </c>
      <c r="E155" s="70">
        <v>0</v>
      </c>
      <c r="F155" s="70">
        <v>0</v>
      </c>
      <c r="G155" s="70">
        <v>0</v>
      </c>
      <c r="H155" s="70">
        <v>0</v>
      </c>
      <c r="I155" s="70">
        <v>0</v>
      </c>
      <c r="J155" s="70">
        <v>0</v>
      </c>
      <c r="K155" s="70">
        <v>0</v>
      </c>
      <c r="L155" s="70">
        <v>9310</v>
      </c>
      <c r="M155" s="70">
        <v>0</v>
      </c>
      <c r="N155" s="70">
        <v>6500</v>
      </c>
      <c r="O155" s="70">
        <v>0</v>
      </c>
      <c r="P155" s="68" t="s">
        <v>1103</v>
      </c>
      <c r="Q155" s="68" t="s">
        <v>1104</v>
      </c>
      <c r="R155" s="81"/>
      <c r="S155" s="81"/>
      <c r="T155" s="81"/>
      <c r="U155" s="81"/>
      <c r="V155" s="81"/>
      <c r="W155" s="81"/>
      <c r="X155" s="81"/>
      <c r="Y155" s="81"/>
      <c r="Z155" s="81"/>
      <c r="AA155" s="81"/>
      <c r="AB155" s="81"/>
      <c r="AC155" s="81"/>
      <c r="AD155" s="81"/>
      <c r="AE155" s="82"/>
      <c r="AF155" s="82"/>
      <c r="AG155" s="82"/>
    </row>
    <row r="156" spans="1:33" s="74" customFormat="1" ht="12.75" customHeight="1" x14ac:dyDescent="0.2">
      <c r="A156" s="68" t="s">
        <v>751</v>
      </c>
      <c r="B156" s="68" t="s">
        <v>804</v>
      </c>
      <c r="C156" s="70">
        <v>7010</v>
      </c>
      <c r="D156" s="70">
        <v>0</v>
      </c>
      <c r="E156" s="70">
        <v>0</v>
      </c>
      <c r="F156" s="70">
        <v>0</v>
      </c>
      <c r="G156" s="70">
        <v>0</v>
      </c>
      <c r="H156" s="70">
        <v>0</v>
      </c>
      <c r="I156" s="70">
        <v>0</v>
      </c>
      <c r="J156" s="70">
        <v>0</v>
      </c>
      <c r="K156" s="70">
        <v>0</v>
      </c>
      <c r="L156" s="70">
        <v>1300</v>
      </c>
      <c r="M156" s="70">
        <v>0</v>
      </c>
      <c r="N156" s="70">
        <v>0</v>
      </c>
      <c r="O156" s="70">
        <v>0</v>
      </c>
      <c r="P156" s="68" t="s">
        <v>1153</v>
      </c>
      <c r="Q156" s="68" t="s">
        <v>1104</v>
      </c>
      <c r="R156" s="81"/>
      <c r="S156" s="81"/>
      <c r="T156" s="81"/>
      <c r="U156" s="81"/>
      <c r="V156" s="81"/>
      <c r="W156" s="81"/>
      <c r="X156" s="81"/>
      <c r="Y156" s="81"/>
      <c r="Z156" s="81"/>
      <c r="AA156" s="81"/>
      <c r="AB156" s="81"/>
      <c r="AC156" s="81"/>
      <c r="AD156" s="81"/>
      <c r="AE156" s="82"/>
      <c r="AF156" s="82"/>
      <c r="AG156" s="82"/>
    </row>
    <row r="157" spans="1:33" s="74" customFormat="1" ht="12.75" customHeight="1" x14ac:dyDescent="0.2">
      <c r="A157" s="68" t="s">
        <v>882</v>
      </c>
      <c r="B157" s="68" t="s">
        <v>883</v>
      </c>
      <c r="C157" s="70">
        <v>12905</v>
      </c>
      <c r="D157" s="70">
        <v>0</v>
      </c>
      <c r="E157" s="70">
        <v>0</v>
      </c>
      <c r="F157" s="70">
        <v>0</v>
      </c>
      <c r="G157" s="70">
        <v>0</v>
      </c>
      <c r="H157" s="70">
        <v>0</v>
      </c>
      <c r="I157" s="70">
        <v>0</v>
      </c>
      <c r="J157" s="70">
        <v>0</v>
      </c>
      <c r="K157" s="70">
        <v>0</v>
      </c>
      <c r="L157" s="70">
        <v>0</v>
      </c>
      <c r="M157" s="70">
        <v>0</v>
      </c>
      <c r="N157" s="70">
        <v>0</v>
      </c>
      <c r="O157" s="70">
        <v>0</v>
      </c>
      <c r="P157" s="68" t="s">
        <v>1100</v>
      </c>
      <c r="Q157" s="68" t="s">
        <v>1102</v>
      </c>
      <c r="R157" s="81"/>
      <c r="S157" s="81"/>
      <c r="T157" s="81"/>
      <c r="U157" s="81"/>
      <c r="V157" s="81"/>
      <c r="W157" s="81"/>
      <c r="X157" s="81"/>
      <c r="Y157" s="81"/>
      <c r="Z157" s="81"/>
      <c r="AA157" s="81"/>
      <c r="AB157" s="81"/>
      <c r="AC157" s="81"/>
      <c r="AD157" s="81"/>
      <c r="AE157" s="82"/>
      <c r="AF157" s="82"/>
      <c r="AG157" s="82"/>
    </row>
    <row r="158" spans="1:33" s="74" customFormat="1" ht="12.75" customHeight="1" x14ac:dyDescent="0.2">
      <c r="A158" s="68" t="s">
        <v>577</v>
      </c>
      <c r="B158" s="68" t="s">
        <v>75</v>
      </c>
      <c r="C158" s="70">
        <v>6935</v>
      </c>
      <c r="D158" s="70">
        <v>6000</v>
      </c>
      <c r="E158" s="70">
        <v>0</v>
      </c>
      <c r="F158" s="70">
        <v>0</v>
      </c>
      <c r="G158" s="70">
        <v>0</v>
      </c>
      <c r="H158" s="70">
        <v>0</v>
      </c>
      <c r="I158" s="70">
        <v>0</v>
      </c>
      <c r="J158" s="70">
        <v>0</v>
      </c>
      <c r="K158" s="70">
        <v>0</v>
      </c>
      <c r="L158" s="70">
        <v>2755</v>
      </c>
      <c r="M158" s="70">
        <v>0</v>
      </c>
      <c r="N158" s="70">
        <v>0</v>
      </c>
      <c r="O158" s="70">
        <v>5500</v>
      </c>
      <c r="P158" s="68" t="s">
        <v>1103</v>
      </c>
      <c r="Q158" s="68" t="s">
        <v>1104</v>
      </c>
      <c r="R158" s="81"/>
      <c r="S158" s="81"/>
      <c r="T158" s="81"/>
      <c r="U158" s="81"/>
      <c r="V158" s="81"/>
      <c r="W158" s="81"/>
      <c r="X158" s="81"/>
      <c r="Y158" s="81"/>
      <c r="Z158" s="81"/>
      <c r="AA158" s="81"/>
      <c r="AB158" s="81"/>
      <c r="AC158" s="81"/>
      <c r="AD158" s="81"/>
      <c r="AE158" s="82"/>
      <c r="AF158" s="82"/>
      <c r="AG158" s="82"/>
    </row>
    <row r="159" spans="1:33" s="74" customFormat="1" ht="12.75" customHeight="1" x14ac:dyDescent="0.2">
      <c r="A159" s="68" t="s">
        <v>884</v>
      </c>
      <c r="B159" s="68" t="s">
        <v>885</v>
      </c>
      <c r="C159" s="70">
        <v>15000</v>
      </c>
      <c r="D159" s="70">
        <v>5000</v>
      </c>
      <c r="E159" s="70">
        <v>0</v>
      </c>
      <c r="F159" s="70">
        <v>0</v>
      </c>
      <c r="G159" s="70">
        <v>0</v>
      </c>
      <c r="H159" s="70">
        <v>0</v>
      </c>
      <c r="I159" s="70">
        <v>0</v>
      </c>
      <c r="J159" s="70">
        <v>0</v>
      </c>
      <c r="K159" s="70">
        <v>0</v>
      </c>
      <c r="L159" s="70">
        <v>865</v>
      </c>
      <c r="M159" s="70">
        <v>0</v>
      </c>
      <c r="N159" s="70">
        <v>0</v>
      </c>
      <c r="O159" s="70">
        <v>22500</v>
      </c>
      <c r="P159" s="68" t="s">
        <v>1100</v>
      </c>
      <c r="Q159" s="68" t="s">
        <v>1102</v>
      </c>
      <c r="R159" s="81"/>
      <c r="S159" s="81"/>
      <c r="T159" s="81"/>
      <c r="U159" s="81"/>
      <c r="V159" s="81"/>
      <c r="W159" s="81"/>
      <c r="X159" s="81"/>
      <c r="Y159" s="81"/>
      <c r="Z159" s="81"/>
      <c r="AA159" s="81"/>
      <c r="AB159" s="81"/>
      <c r="AC159" s="81"/>
      <c r="AD159" s="81"/>
      <c r="AE159" s="82"/>
      <c r="AF159" s="82"/>
      <c r="AG159" s="82"/>
    </row>
    <row r="160" spans="1:33" s="74" customFormat="1" ht="12.75" customHeight="1" x14ac:dyDescent="0.2">
      <c r="A160" s="68" t="s">
        <v>505</v>
      </c>
      <c r="B160" s="68" t="s">
        <v>76</v>
      </c>
      <c r="C160" s="70">
        <v>101160</v>
      </c>
      <c r="D160" s="70">
        <v>15000</v>
      </c>
      <c r="E160" s="70">
        <v>0</v>
      </c>
      <c r="F160" s="70">
        <v>5000</v>
      </c>
      <c r="G160" s="70">
        <v>0</v>
      </c>
      <c r="H160" s="70">
        <v>0</v>
      </c>
      <c r="I160" s="70">
        <v>0</v>
      </c>
      <c r="J160" s="70">
        <v>0</v>
      </c>
      <c r="K160" s="70">
        <v>0</v>
      </c>
      <c r="L160" s="70">
        <v>25740</v>
      </c>
      <c r="M160" s="70">
        <v>0</v>
      </c>
      <c r="N160" s="70">
        <v>229</v>
      </c>
      <c r="O160" s="70">
        <v>3000</v>
      </c>
      <c r="P160" s="68" t="s">
        <v>1100</v>
      </c>
      <c r="Q160" s="68" t="s">
        <v>1104</v>
      </c>
      <c r="R160" s="81"/>
      <c r="S160" s="81"/>
      <c r="T160" s="81"/>
      <c r="U160" s="81"/>
      <c r="V160" s="81"/>
      <c r="W160" s="81"/>
      <c r="X160" s="81"/>
      <c r="Y160" s="81"/>
      <c r="Z160" s="81"/>
      <c r="AA160" s="81"/>
      <c r="AB160" s="81"/>
      <c r="AC160" s="81"/>
      <c r="AD160" s="81"/>
      <c r="AE160" s="82"/>
      <c r="AF160" s="82"/>
      <c r="AG160" s="82"/>
    </row>
    <row r="161" spans="1:33" s="74" customFormat="1" ht="12.75" customHeight="1" x14ac:dyDescent="0.2">
      <c r="A161" s="68" t="s">
        <v>609</v>
      </c>
      <c r="B161" s="68" t="s">
        <v>77</v>
      </c>
      <c r="C161" s="70">
        <v>13292</v>
      </c>
      <c r="D161" s="70">
        <v>0</v>
      </c>
      <c r="E161" s="70">
        <v>0</v>
      </c>
      <c r="F161" s="70">
        <v>0</v>
      </c>
      <c r="G161" s="70">
        <v>0</v>
      </c>
      <c r="H161" s="70">
        <v>0</v>
      </c>
      <c r="I161" s="70">
        <v>0</v>
      </c>
      <c r="J161" s="70">
        <v>0</v>
      </c>
      <c r="K161" s="70">
        <v>0</v>
      </c>
      <c r="L161" s="70">
        <v>9450</v>
      </c>
      <c r="M161" s="70">
        <v>0</v>
      </c>
      <c r="N161" s="70">
        <v>0</v>
      </c>
      <c r="O161" s="70">
        <v>0</v>
      </c>
      <c r="P161" s="68" t="s">
        <v>1103</v>
      </c>
      <c r="Q161" s="68" t="s">
        <v>1104</v>
      </c>
      <c r="R161" s="81"/>
      <c r="S161" s="81"/>
      <c r="T161" s="81"/>
      <c r="U161" s="81"/>
      <c r="V161" s="81"/>
      <c r="W161" s="81"/>
      <c r="X161" s="81"/>
      <c r="Y161" s="81"/>
      <c r="Z161" s="81"/>
      <c r="AA161" s="81"/>
      <c r="AB161" s="81"/>
      <c r="AC161" s="81"/>
      <c r="AD161" s="81"/>
      <c r="AE161" s="82"/>
      <c r="AF161" s="82"/>
      <c r="AG161" s="82"/>
    </row>
    <row r="162" spans="1:33" s="74" customFormat="1" ht="12.75" customHeight="1" x14ac:dyDescent="0.2">
      <c r="A162" s="68" t="s">
        <v>444</v>
      </c>
      <c r="B162" s="68" t="s">
        <v>325</v>
      </c>
      <c r="C162" s="70">
        <v>232400</v>
      </c>
      <c r="D162" s="70">
        <v>0</v>
      </c>
      <c r="E162" s="70">
        <v>0</v>
      </c>
      <c r="F162" s="70">
        <v>0</v>
      </c>
      <c r="G162" s="70">
        <v>0</v>
      </c>
      <c r="H162" s="70">
        <v>0</v>
      </c>
      <c r="I162" s="70">
        <v>0</v>
      </c>
      <c r="J162" s="70">
        <v>0</v>
      </c>
      <c r="K162" s="70">
        <v>0</v>
      </c>
      <c r="L162" s="70">
        <v>23800</v>
      </c>
      <c r="M162" s="70">
        <v>0</v>
      </c>
      <c r="N162" s="70">
        <v>10000</v>
      </c>
      <c r="O162" s="70">
        <v>0</v>
      </c>
      <c r="P162" s="68" t="s">
        <v>1109</v>
      </c>
      <c r="Q162" s="68" t="s">
        <v>1104</v>
      </c>
      <c r="R162" s="81"/>
      <c r="S162" s="81"/>
      <c r="T162" s="81"/>
      <c r="U162" s="81"/>
      <c r="V162" s="81"/>
      <c r="W162" s="81"/>
      <c r="X162" s="81"/>
      <c r="Y162" s="81"/>
      <c r="Z162" s="81"/>
      <c r="AA162" s="81"/>
      <c r="AB162" s="81"/>
      <c r="AC162" s="81"/>
      <c r="AD162" s="81"/>
      <c r="AE162" s="82"/>
      <c r="AF162" s="82"/>
      <c r="AG162" s="82"/>
    </row>
    <row r="163" spans="1:33" s="74" customFormat="1" ht="12.75" customHeight="1" x14ac:dyDescent="0.2">
      <c r="A163" s="68" t="s">
        <v>733</v>
      </c>
      <c r="B163" s="68" t="s">
        <v>1120</v>
      </c>
      <c r="C163" s="70">
        <v>12000</v>
      </c>
      <c r="D163" s="70">
        <v>0</v>
      </c>
      <c r="E163" s="70">
        <v>0</v>
      </c>
      <c r="F163" s="70">
        <v>0</v>
      </c>
      <c r="G163" s="70">
        <v>0</v>
      </c>
      <c r="H163" s="70">
        <v>0</v>
      </c>
      <c r="I163" s="70">
        <v>2350</v>
      </c>
      <c r="J163" s="70">
        <v>0</v>
      </c>
      <c r="K163" s="70">
        <v>0</v>
      </c>
      <c r="L163" s="70">
        <v>10449</v>
      </c>
      <c r="M163" s="70">
        <v>0</v>
      </c>
      <c r="N163" s="70">
        <v>0</v>
      </c>
      <c r="O163" s="70">
        <v>0</v>
      </c>
      <c r="P163" s="68" t="s">
        <v>1153</v>
      </c>
      <c r="Q163" s="68" t="s">
        <v>1104</v>
      </c>
      <c r="R163" s="81"/>
      <c r="S163" s="81"/>
      <c r="T163" s="81"/>
      <c r="U163" s="81"/>
      <c r="V163" s="81"/>
      <c r="W163" s="81"/>
      <c r="X163" s="81"/>
      <c r="Y163" s="81"/>
      <c r="Z163" s="81"/>
      <c r="AA163" s="81"/>
      <c r="AB163" s="81"/>
      <c r="AC163" s="81"/>
      <c r="AD163" s="81"/>
      <c r="AE163" s="82"/>
      <c r="AF163" s="82"/>
      <c r="AG163" s="82"/>
    </row>
    <row r="164" spans="1:33" s="74" customFormat="1" ht="12.75" customHeight="1" x14ac:dyDescent="0.2">
      <c r="A164" s="68" t="s">
        <v>445</v>
      </c>
      <c r="B164" s="68" t="s">
        <v>78</v>
      </c>
      <c r="C164" s="70">
        <v>1682</v>
      </c>
      <c r="D164" s="70">
        <v>0</v>
      </c>
      <c r="E164" s="70">
        <v>0</v>
      </c>
      <c r="F164" s="70">
        <v>0</v>
      </c>
      <c r="G164" s="70">
        <v>0</v>
      </c>
      <c r="H164" s="70">
        <v>0</v>
      </c>
      <c r="I164" s="70">
        <v>0</v>
      </c>
      <c r="J164" s="70">
        <v>0</v>
      </c>
      <c r="K164" s="70">
        <v>0</v>
      </c>
      <c r="L164" s="70">
        <v>0</v>
      </c>
      <c r="M164" s="70">
        <v>0</v>
      </c>
      <c r="N164" s="70">
        <v>0</v>
      </c>
      <c r="O164" s="70">
        <v>0</v>
      </c>
      <c r="P164" s="68" t="s">
        <v>1103</v>
      </c>
      <c r="Q164" s="68" t="s">
        <v>1104</v>
      </c>
      <c r="R164" s="81"/>
      <c r="S164" s="81"/>
      <c r="T164" s="81"/>
      <c r="U164" s="81"/>
      <c r="V164" s="81"/>
      <c r="W164" s="81"/>
      <c r="X164" s="81"/>
      <c r="Y164" s="81"/>
      <c r="Z164" s="81"/>
      <c r="AA164" s="81"/>
      <c r="AB164" s="81"/>
      <c r="AC164" s="81"/>
      <c r="AD164" s="81"/>
      <c r="AE164" s="82"/>
      <c r="AF164" s="82"/>
      <c r="AG164" s="82"/>
    </row>
    <row r="165" spans="1:33" s="74" customFormat="1" ht="12.75" customHeight="1" x14ac:dyDescent="0.2">
      <c r="A165" s="68" t="s">
        <v>477</v>
      </c>
      <c r="B165" s="68" t="s">
        <v>79</v>
      </c>
      <c r="C165" s="70">
        <v>5872</v>
      </c>
      <c r="D165" s="70">
        <v>0</v>
      </c>
      <c r="E165" s="70">
        <v>0</v>
      </c>
      <c r="F165" s="70">
        <v>0</v>
      </c>
      <c r="G165" s="70">
        <v>0</v>
      </c>
      <c r="H165" s="70">
        <v>0</v>
      </c>
      <c r="I165" s="70">
        <v>0</v>
      </c>
      <c r="J165" s="70">
        <v>0</v>
      </c>
      <c r="K165" s="70">
        <v>0</v>
      </c>
      <c r="L165" s="70">
        <v>9000</v>
      </c>
      <c r="M165" s="70">
        <v>0</v>
      </c>
      <c r="N165" s="70">
        <v>703</v>
      </c>
      <c r="O165" s="70">
        <v>0</v>
      </c>
      <c r="P165" s="68" t="s">
        <v>1103</v>
      </c>
      <c r="Q165" s="68" t="s">
        <v>1104</v>
      </c>
      <c r="R165" s="81"/>
      <c r="S165" s="81"/>
      <c r="T165" s="81"/>
      <c r="U165" s="81"/>
      <c r="V165" s="81"/>
      <c r="W165" s="81"/>
      <c r="X165" s="81"/>
      <c r="Y165" s="81"/>
      <c r="Z165" s="81"/>
      <c r="AA165" s="81"/>
      <c r="AB165" s="81"/>
      <c r="AC165" s="81"/>
      <c r="AD165" s="81"/>
      <c r="AE165" s="82"/>
      <c r="AF165" s="82"/>
      <c r="AG165" s="82"/>
    </row>
    <row r="166" spans="1:33" s="74" customFormat="1" ht="12.75" customHeight="1" x14ac:dyDescent="0.2">
      <c r="A166" s="68" t="s">
        <v>409</v>
      </c>
      <c r="B166" s="68" t="s">
        <v>80</v>
      </c>
      <c r="C166" s="70">
        <v>5016</v>
      </c>
      <c r="D166" s="70">
        <v>1000</v>
      </c>
      <c r="E166" s="70">
        <v>0</v>
      </c>
      <c r="F166" s="70">
        <v>0</v>
      </c>
      <c r="G166" s="70">
        <v>0</v>
      </c>
      <c r="H166" s="70">
        <v>0</v>
      </c>
      <c r="I166" s="70">
        <v>0</v>
      </c>
      <c r="J166" s="70">
        <v>0</v>
      </c>
      <c r="K166" s="70">
        <v>0</v>
      </c>
      <c r="L166" s="70">
        <v>6105</v>
      </c>
      <c r="M166" s="70">
        <v>0</v>
      </c>
      <c r="N166" s="70">
        <v>0</v>
      </c>
      <c r="O166" s="70">
        <v>2000</v>
      </c>
      <c r="P166" s="68" t="s">
        <v>1103</v>
      </c>
      <c r="Q166" s="68" t="s">
        <v>1104</v>
      </c>
      <c r="R166" s="81"/>
      <c r="S166" s="81"/>
      <c r="T166" s="81"/>
      <c r="U166" s="81"/>
      <c r="V166" s="81"/>
      <c r="W166" s="81"/>
      <c r="X166" s="81"/>
      <c r="Y166" s="81"/>
      <c r="Z166" s="81"/>
      <c r="AA166" s="81"/>
      <c r="AB166" s="81"/>
      <c r="AC166" s="81"/>
      <c r="AD166" s="81"/>
      <c r="AE166" s="82"/>
      <c r="AF166" s="82"/>
      <c r="AG166" s="82"/>
    </row>
    <row r="167" spans="1:33" s="74" customFormat="1" ht="12.75" customHeight="1" x14ac:dyDescent="0.2">
      <c r="A167" s="68" t="s">
        <v>625</v>
      </c>
      <c r="B167" s="68" t="s">
        <v>81</v>
      </c>
      <c r="C167" s="70">
        <v>43711</v>
      </c>
      <c r="D167" s="70">
        <v>11000</v>
      </c>
      <c r="E167" s="70">
        <v>0</v>
      </c>
      <c r="F167" s="70">
        <v>0</v>
      </c>
      <c r="G167" s="70">
        <v>0</v>
      </c>
      <c r="H167" s="70">
        <v>0</v>
      </c>
      <c r="I167" s="70">
        <v>0</v>
      </c>
      <c r="J167" s="70">
        <v>0</v>
      </c>
      <c r="K167" s="70">
        <v>0</v>
      </c>
      <c r="L167" s="70">
        <v>0</v>
      </c>
      <c r="M167" s="70">
        <v>0</v>
      </c>
      <c r="N167" s="70">
        <v>0</v>
      </c>
      <c r="O167" s="70">
        <v>8000</v>
      </c>
      <c r="P167" s="68" t="s">
        <v>1103</v>
      </c>
      <c r="Q167" s="68" t="s">
        <v>1104</v>
      </c>
      <c r="R167" s="81"/>
      <c r="S167" s="81"/>
      <c r="T167" s="81"/>
      <c r="U167" s="81"/>
      <c r="V167" s="81"/>
      <c r="W167" s="81"/>
      <c r="X167" s="81"/>
      <c r="Y167" s="81"/>
      <c r="Z167" s="81"/>
      <c r="AA167" s="81"/>
      <c r="AB167" s="81"/>
      <c r="AC167" s="81"/>
      <c r="AD167" s="81"/>
      <c r="AE167" s="82"/>
      <c r="AF167" s="82"/>
      <c r="AG167" s="82"/>
    </row>
    <row r="168" spans="1:33" s="74" customFormat="1" ht="12.75" customHeight="1" x14ac:dyDescent="0.2">
      <c r="A168" s="68" t="s">
        <v>709</v>
      </c>
      <c r="B168" s="68" t="s">
        <v>82</v>
      </c>
      <c r="C168" s="70">
        <v>4500</v>
      </c>
      <c r="D168" s="70">
        <v>0</v>
      </c>
      <c r="E168" s="70">
        <v>0</v>
      </c>
      <c r="F168" s="70">
        <v>0</v>
      </c>
      <c r="G168" s="70">
        <v>0</v>
      </c>
      <c r="H168" s="70">
        <v>0</v>
      </c>
      <c r="I168" s="70">
        <v>0</v>
      </c>
      <c r="J168" s="70">
        <v>0</v>
      </c>
      <c r="K168" s="70">
        <v>0</v>
      </c>
      <c r="L168" s="70">
        <v>0</v>
      </c>
      <c r="M168" s="70">
        <v>0</v>
      </c>
      <c r="N168" s="70">
        <v>0</v>
      </c>
      <c r="O168" s="70">
        <v>0</v>
      </c>
      <c r="P168" s="68" t="s">
        <v>1106</v>
      </c>
      <c r="Q168" s="68" t="s">
        <v>1104</v>
      </c>
      <c r="R168" s="81"/>
      <c r="S168" s="81"/>
      <c r="T168" s="81"/>
      <c r="U168" s="81"/>
      <c r="V168" s="81"/>
      <c r="W168" s="81"/>
      <c r="X168" s="81"/>
      <c r="Y168" s="81"/>
      <c r="Z168" s="81"/>
      <c r="AA168" s="81"/>
      <c r="AB168" s="81"/>
      <c r="AC168" s="81"/>
      <c r="AD168" s="81"/>
      <c r="AE168" s="82"/>
      <c r="AF168" s="82"/>
      <c r="AG168" s="82"/>
    </row>
    <row r="169" spans="1:33" s="74" customFormat="1" ht="12.75" customHeight="1" x14ac:dyDescent="0.2">
      <c r="A169" s="68" t="s">
        <v>459</v>
      </c>
      <c r="B169" s="68" t="s">
        <v>83</v>
      </c>
      <c r="C169" s="70">
        <v>16762</v>
      </c>
      <c r="D169" s="70">
        <v>0</v>
      </c>
      <c r="E169" s="70">
        <v>0</v>
      </c>
      <c r="F169" s="70">
        <v>0</v>
      </c>
      <c r="G169" s="70">
        <v>0</v>
      </c>
      <c r="H169" s="70">
        <v>0</v>
      </c>
      <c r="I169" s="70">
        <v>0</v>
      </c>
      <c r="J169" s="70">
        <v>0</v>
      </c>
      <c r="K169" s="70">
        <v>0</v>
      </c>
      <c r="L169" s="70">
        <v>10000</v>
      </c>
      <c r="M169" s="70">
        <v>0</v>
      </c>
      <c r="N169" s="70">
        <v>0</v>
      </c>
      <c r="O169" s="70">
        <v>15000</v>
      </c>
      <c r="P169" s="68" t="s">
        <v>1103</v>
      </c>
      <c r="Q169" s="68" t="s">
        <v>1104</v>
      </c>
      <c r="R169" s="81"/>
      <c r="S169" s="81"/>
      <c r="T169" s="81"/>
      <c r="U169" s="81"/>
      <c r="V169" s="81"/>
      <c r="W169" s="81"/>
      <c r="X169" s="81"/>
      <c r="Y169" s="81"/>
      <c r="Z169" s="81"/>
      <c r="AA169" s="81"/>
      <c r="AB169" s="81"/>
      <c r="AC169" s="81"/>
      <c r="AD169" s="81"/>
      <c r="AE169" s="82"/>
      <c r="AF169" s="82"/>
      <c r="AG169" s="82"/>
    </row>
    <row r="170" spans="1:33" s="74" customFormat="1" ht="12.75" customHeight="1" x14ac:dyDescent="0.2">
      <c r="A170" s="68" t="s">
        <v>626</v>
      </c>
      <c r="B170" s="68" t="s">
        <v>326</v>
      </c>
      <c r="C170" s="70">
        <v>2500</v>
      </c>
      <c r="D170" s="70">
        <v>10000</v>
      </c>
      <c r="E170" s="70">
        <v>0</v>
      </c>
      <c r="F170" s="70">
        <v>0</v>
      </c>
      <c r="G170" s="70">
        <v>0</v>
      </c>
      <c r="H170" s="70">
        <v>0</v>
      </c>
      <c r="I170" s="70">
        <v>0</v>
      </c>
      <c r="J170" s="70">
        <v>0</v>
      </c>
      <c r="K170" s="70">
        <v>0</v>
      </c>
      <c r="L170" s="70">
        <v>3900</v>
      </c>
      <c r="M170" s="70">
        <v>12469</v>
      </c>
      <c r="N170" s="70">
        <v>0</v>
      </c>
      <c r="O170" s="70">
        <v>0</v>
      </c>
      <c r="P170" s="68" t="s">
        <v>1103</v>
      </c>
      <c r="Q170" s="68" t="s">
        <v>1104</v>
      </c>
      <c r="R170" s="81"/>
      <c r="S170" s="81"/>
      <c r="T170" s="81"/>
      <c r="U170" s="81"/>
      <c r="V170" s="81"/>
      <c r="W170" s="81"/>
      <c r="X170" s="81"/>
      <c r="Y170" s="81"/>
      <c r="Z170" s="81"/>
      <c r="AA170" s="81"/>
      <c r="AB170" s="81"/>
      <c r="AC170" s="81"/>
      <c r="AD170" s="81"/>
      <c r="AE170" s="82"/>
      <c r="AF170" s="82"/>
      <c r="AG170" s="82"/>
    </row>
    <row r="171" spans="1:33" s="74" customFormat="1" ht="12.75" customHeight="1" x14ac:dyDescent="0.2">
      <c r="A171" s="68" t="s">
        <v>417</v>
      </c>
      <c r="B171" s="68" t="s">
        <v>84</v>
      </c>
      <c r="C171" s="70">
        <v>1455</v>
      </c>
      <c r="D171" s="70">
        <v>2000</v>
      </c>
      <c r="E171" s="70">
        <v>0</v>
      </c>
      <c r="F171" s="70">
        <v>0</v>
      </c>
      <c r="G171" s="70">
        <v>0</v>
      </c>
      <c r="H171" s="70">
        <v>0</v>
      </c>
      <c r="I171" s="70">
        <v>0</v>
      </c>
      <c r="J171" s="70">
        <v>0</v>
      </c>
      <c r="K171" s="70">
        <v>3000</v>
      </c>
      <c r="L171" s="70">
        <v>0</v>
      </c>
      <c r="M171" s="70">
        <v>0</v>
      </c>
      <c r="N171" s="70">
        <v>0</v>
      </c>
      <c r="O171" s="70">
        <v>1000</v>
      </c>
      <c r="P171" s="68" t="s">
        <v>1103</v>
      </c>
      <c r="Q171" s="68" t="s">
        <v>1104</v>
      </c>
      <c r="R171" s="81"/>
      <c r="S171" s="81"/>
      <c r="T171" s="81"/>
      <c r="U171" s="81"/>
      <c r="V171" s="81"/>
      <c r="W171" s="81"/>
      <c r="X171" s="81"/>
      <c r="Y171" s="81"/>
      <c r="Z171" s="81"/>
      <c r="AA171" s="81"/>
      <c r="AB171" s="81"/>
      <c r="AC171" s="81"/>
      <c r="AD171" s="81"/>
      <c r="AE171" s="82"/>
      <c r="AF171" s="82"/>
      <c r="AG171" s="82"/>
    </row>
    <row r="172" spans="1:33" s="74" customFormat="1" ht="12.75" customHeight="1" x14ac:dyDescent="0.2">
      <c r="A172" s="68" t="s">
        <v>452</v>
      </c>
      <c r="B172" s="68" t="s">
        <v>1084</v>
      </c>
      <c r="C172" s="70">
        <v>177200</v>
      </c>
      <c r="D172" s="70">
        <v>5000</v>
      </c>
      <c r="E172" s="70">
        <v>0</v>
      </c>
      <c r="F172" s="70">
        <v>0</v>
      </c>
      <c r="G172" s="70">
        <v>0</v>
      </c>
      <c r="H172" s="70">
        <v>0</v>
      </c>
      <c r="I172" s="70">
        <v>0</v>
      </c>
      <c r="J172" s="70">
        <v>1212</v>
      </c>
      <c r="K172" s="70">
        <v>0</v>
      </c>
      <c r="L172" s="70">
        <v>43700</v>
      </c>
      <c r="M172" s="70">
        <v>0</v>
      </c>
      <c r="N172" s="70">
        <v>0</v>
      </c>
      <c r="O172" s="70">
        <v>86000</v>
      </c>
      <c r="P172" s="68" t="s">
        <v>1109</v>
      </c>
      <c r="Q172" s="68" t="s">
        <v>1104</v>
      </c>
      <c r="R172" s="81"/>
      <c r="S172" s="81"/>
      <c r="T172" s="81"/>
      <c r="U172" s="81"/>
      <c r="V172" s="81"/>
      <c r="W172" s="81"/>
      <c r="X172" s="81"/>
      <c r="Y172" s="81"/>
      <c r="Z172" s="81"/>
      <c r="AA172" s="81"/>
      <c r="AB172" s="81"/>
      <c r="AC172" s="81"/>
      <c r="AD172" s="81"/>
      <c r="AE172" s="82"/>
      <c r="AF172" s="82"/>
      <c r="AG172" s="82"/>
    </row>
    <row r="173" spans="1:33" s="74" customFormat="1" ht="12.75" customHeight="1" x14ac:dyDescent="0.2">
      <c r="A173" s="68" t="s">
        <v>734</v>
      </c>
      <c r="B173" s="68" t="s">
        <v>1121</v>
      </c>
      <c r="C173" s="70">
        <v>213</v>
      </c>
      <c r="D173" s="70">
        <v>0</v>
      </c>
      <c r="E173" s="70">
        <v>0</v>
      </c>
      <c r="F173" s="70">
        <v>0</v>
      </c>
      <c r="G173" s="70">
        <v>0</v>
      </c>
      <c r="H173" s="70">
        <v>0</v>
      </c>
      <c r="I173" s="70">
        <v>0</v>
      </c>
      <c r="J173" s="70">
        <v>0</v>
      </c>
      <c r="K173" s="70">
        <v>0</v>
      </c>
      <c r="L173" s="70">
        <v>0</v>
      </c>
      <c r="M173" s="70">
        <v>17000</v>
      </c>
      <c r="N173" s="70">
        <v>0</v>
      </c>
      <c r="O173" s="70">
        <v>0</v>
      </c>
      <c r="P173" s="68" t="s">
        <v>1153</v>
      </c>
      <c r="Q173" s="68" t="s">
        <v>1104</v>
      </c>
      <c r="R173" s="81"/>
      <c r="S173" s="81"/>
      <c r="T173" s="81"/>
      <c r="U173" s="81"/>
      <c r="V173" s="81"/>
      <c r="W173" s="81"/>
      <c r="X173" s="81"/>
      <c r="Y173" s="81"/>
      <c r="Z173" s="81"/>
      <c r="AA173" s="81"/>
      <c r="AB173" s="81"/>
      <c r="AC173" s="81"/>
      <c r="AD173" s="81"/>
      <c r="AE173" s="82"/>
      <c r="AF173" s="82"/>
      <c r="AG173" s="82"/>
    </row>
    <row r="174" spans="1:33" s="74" customFormat="1" ht="12.75" customHeight="1" x14ac:dyDescent="0.2">
      <c r="A174" s="68" t="s">
        <v>1061</v>
      </c>
      <c r="B174" s="68" t="s">
        <v>1062</v>
      </c>
      <c r="C174" s="70">
        <v>3000</v>
      </c>
      <c r="D174" s="70">
        <v>2000</v>
      </c>
      <c r="E174" s="70">
        <v>0</v>
      </c>
      <c r="F174" s="70">
        <v>0</v>
      </c>
      <c r="G174" s="70">
        <v>0</v>
      </c>
      <c r="H174" s="70">
        <v>0</v>
      </c>
      <c r="I174" s="70">
        <v>0</v>
      </c>
      <c r="J174" s="70">
        <v>0</v>
      </c>
      <c r="K174" s="70">
        <v>11500</v>
      </c>
      <c r="L174" s="70">
        <v>0</v>
      </c>
      <c r="M174" s="70">
        <v>0</v>
      </c>
      <c r="N174" s="70">
        <v>0</v>
      </c>
      <c r="O174" s="70">
        <v>0</v>
      </c>
      <c r="P174" s="68" t="s">
        <v>1153</v>
      </c>
      <c r="Q174" s="68" t="s">
        <v>1104</v>
      </c>
      <c r="R174" s="81"/>
      <c r="S174" s="81"/>
      <c r="T174" s="81"/>
      <c r="U174" s="81"/>
      <c r="V174" s="81"/>
      <c r="W174" s="81"/>
      <c r="X174" s="81"/>
      <c r="Y174" s="81"/>
      <c r="Z174" s="81"/>
      <c r="AA174" s="81"/>
      <c r="AB174" s="81"/>
      <c r="AC174" s="81"/>
      <c r="AD174" s="81"/>
      <c r="AE174" s="82"/>
      <c r="AF174" s="82"/>
      <c r="AG174" s="82"/>
    </row>
    <row r="175" spans="1:33" s="74" customFormat="1" ht="12.75" customHeight="1" x14ac:dyDescent="0.2">
      <c r="A175" s="68" t="s">
        <v>425</v>
      </c>
      <c r="B175" s="68" t="s">
        <v>85</v>
      </c>
      <c r="C175" s="70">
        <v>0</v>
      </c>
      <c r="D175" s="70">
        <v>0</v>
      </c>
      <c r="E175" s="70">
        <v>0</v>
      </c>
      <c r="F175" s="70">
        <v>0</v>
      </c>
      <c r="G175" s="70">
        <v>0</v>
      </c>
      <c r="H175" s="70">
        <v>0</v>
      </c>
      <c r="I175" s="70">
        <v>0</v>
      </c>
      <c r="J175" s="70">
        <v>0</v>
      </c>
      <c r="K175" s="70">
        <v>0</v>
      </c>
      <c r="L175" s="70">
        <v>12000</v>
      </c>
      <c r="M175" s="70">
        <v>0</v>
      </c>
      <c r="N175" s="70">
        <v>0</v>
      </c>
      <c r="O175" s="70">
        <v>15000</v>
      </c>
      <c r="P175" s="68" t="s">
        <v>1103</v>
      </c>
      <c r="Q175" s="68" t="s">
        <v>1104</v>
      </c>
      <c r="R175" s="81"/>
      <c r="S175" s="81"/>
      <c r="T175" s="81"/>
      <c r="U175" s="81"/>
      <c r="V175" s="81"/>
      <c r="W175" s="81"/>
      <c r="X175" s="81"/>
      <c r="Y175" s="81"/>
      <c r="Z175" s="81"/>
      <c r="AA175" s="81"/>
      <c r="AB175" s="81"/>
      <c r="AC175" s="81"/>
      <c r="AD175" s="81"/>
      <c r="AE175" s="82"/>
      <c r="AF175" s="82"/>
      <c r="AG175" s="82"/>
    </row>
    <row r="176" spans="1:33" s="74" customFormat="1" ht="12.75" customHeight="1" x14ac:dyDescent="0.2">
      <c r="A176" s="68" t="s">
        <v>760</v>
      </c>
      <c r="B176" s="68" t="s">
        <v>355</v>
      </c>
      <c r="C176" s="70">
        <v>0</v>
      </c>
      <c r="D176" s="70">
        <v>0</v>
      </c>
      <c r="E176" s="70">
        <v>0</v>
      </c>
      <c r="F176" s="70">
        <v>0</v>
      </c>
      <c r="G176" s="70">
        <v>0</v>
      </c>
      <c r="H176" s="70">
        <v>0</v>
      </c>
      <c r="I176" s="70">
        <v>0</v>
      </c>
      <c r="J176" s="70">
        <v>0</v>
      </c>
      <c r="K176" s="70">
        <v>0</v>
      </c>
      <c r="L176" s="70">
        <v>0</v>
      </c>
      <c r="M176" s="70">
        <v>0</v>
      </c>
      <c r="N176" s="70">
        <v>0</v>
      </c>
      <c r="O176" s="70">
        <v>3300</v>
      </c>
      <c r="P176" s="68" t="s">
        <v>1153</v>
      </c>
      <c r="Q176" s="68" t="s">
        <v>1104</v>
      </c>
      <c r="R176" s="81"/>
      <c r="S176" s="81"/>
      <c r="T176" s="81"/>
      <c r="U176" s="81"/>
      <c r="V176" s="81"/>
      <c r="W176" s="81"/>
      <c r="X176" s="81"/>
      <c r="Y176" s="81"/>
      <c r="Z176" s="81"/>
      <c r="AA176" s="81"/>
      <c r="AB176" s="81"/>
      <c r="AC176" s="81"/>
      <c r="AD176" s="81"/>
      <c r="AE176" s="82"/>
      <c r="AF176" s="82"/>
      <c r="AG176" s="82"/>
    </row>
    <row r="177" spans="1:33" s="74" customFormat="1" ht="12.75" customHeight="1" x14ac:dyDescent="0.2">
      <c r="A177" s="68" t="s">
        <v>886</v>
      </c>
      <c r="B177" s="68" t="s">
        <v>887</v>
      </c>
      <c r="C177" s="70">
        <v>17825</v>
      </c>
      <c r="D177" s="70">
        <v>0</v>
      </c>
      <c r="E177" s="70">
        <v>0</v>
      </c>
      <c r="F177" s="70">
        <v>0</v>
      </c>
      <c r="G177" s="70">
        <v>0</v>
      </c>
      <c r="H177" s="70">
        <v>0</v>
      </c>
      <c r="I177" s="70">
        <v>0</v>
      </c>
      <c r="J177" s="70">
        <v>0</v>
      </c>
      <c r="K177" s="70">
        <v>0</v>
      </c>
      <c r="L177" s="70">
        <v>4000</v>
      </c>
      <c r="M177" s="70">
        <v>0</v>
      </c>
      <c r="N177" s="70">
        <v>0</v>
      </c>
      <c r="O177" s="70">
        <v>7000</v>
      </c>
      <c r="P177" s="68" t="s">
        <v>1100</v>
      </c>
      <c r="Q177" s="68" t="s">
        <v>1102</v>
      </c>
      <c r="R177" s="81"/>
      <c r="S177" s="81"/>
      <c r="T177" s="81"/>
      <c r="U177" s="81"/>
      <c r="V177" s="81"/>
      <c r="W177" s="81"/>
      <c r="X177" s="81"/>
      <c r="Y177" s="81"/>
      <c r="Z177" s="81"/>
      <c r="AA177" s="81"/>
      <c r="AB177" s="81"/>
      <c r="AC177" s="81"/>
      <c r="AD177" s="81"/>
      <c r="AE177" s="82"/>
      <c r="AF177" s="82"/>
      <c r="AG177" s="82"/>
    </row>
    <row r="178" spans="1:33" s="74" customFormat="1" ht="12.75" customHeight="1" x14ac:dyDescent="0.2">
      <c r="A178" s="68" t="s">
        <v>478</v>
      </c>
      <c r="B178" s="68" t="s">
        <v>86</v>
      </c>
      <c r="C178" s="70">
        <v>4000</v>
      </c>
      <c r="D178" s="70">
        <v>2000</v>
      </c>
      <c r="E178" s="70">
        <v>0</v>
      </c>
      <c r="F178" s="70">
        <v>0</v>
      </c>
      <c r="G178" s="70">
        <v>0</v>
      </c>
      <c r="H178" s="70">
        <v>0</v>
      </c>
      <c r="I178" s="70">
        <v>0</v>
      </c>
      <c r="J178" s="70">
        <v>0</v>
      </c>
      <c r="K178" s="70">
        <v>0</v>
      </c>
      <c r="L178" s="70">
        <v>6000</v>
      </c>
      <c r="M178" s="70">
        <v>3000</v>
      </c>
      <c r="N178" s="70">
        <v>0</v>
      </c>
      <c r="O178" s="70">
        <v>0</v>
      </c>
      <c r="P178" s="68" t="s">
        <v>1103</v>
      </c>
      <c r="Q178" s="68" t="s">
        <v>1104</v>
      </c>
      <c r="R178" s="81"/>
      <c r="S178" s="81"/>
      <c r="T178" s="81"/>
      <c r="U178" s="81"/>
      <c r="V178" s="81"/>
      <c r="W178" s="81"/>
      <c r="X178" s="81"/>
      <c r="Y178" s="81"/>
      <c r="Z178" s="81"/>
      <c r="AA178" s="81"/>
      <c r="AB178" s="81"/>
      <c r="AC178" s="81"/>
      <c r="AD178" s="81"/>
      <c r="AE178" s="82"/>
      <c r="AF178" s="82"/>
      <c r="AG178" s="82"/>
    </row>
    <row r="179" spans="1:33" s="74" customFormat="1" ht="12.75" customHeight="1" x14ac:dyDescent="0.2">
      <c r="A179" s="68" t="s">
        <v>392</v>
      </c>
      <c r="B179" s="68" t="s">
        <v>87</v>
      </c>
      <c r="C179" s="70">
        <v>13349</v>
      </c>
      <c r="D179" s="70">
        <v>8000</v>
      </c>
      <c r="E179" s="70">
        <v>0</v>
      </c>
      <c r="F179" s="70">
        <v>0</v>
      </c>
      <c r="G179" s="70">
        <v>0</v>
      </c>
      <c r="H179" s="70">
        <v>0</v>
      </c>
      <c r="I179" s="70">
        <v>0</v>
      </c>
      <c r="J179" s="70">
        <v>0</v>
      </c>
      <c r="K179" s="70">
        <v>0</v>
      </c>
      <c r="L179" s="70">
        <v>0</v>
      </c>
      <c r="M179" s="70">
        <v>0</v>
      </c>
      <c r="N179" s="70">
        <v>0</v>
      </c>
      <c r="O179" s="70">
        <v>0</v>
      </c>
      <c r="P179" s="68" t="s">
        <v>1103</v>
      </c>
      <c r="Q179" s="68" t="s">
        <v>1104</v>
      </c>
      <c r="R179" s="81"/>
      <c r="S179" s="81"/>
      <c r="T179" s="81"/>
      <c r="U179" s="81"/>
      <c r="V179" s="81"/>
      <c r="W179" s="81"/>
      <c r="X179" s="81"/>
      <c r="Y179" s="81"/>
      <c r="Z179" s="81"/>
      <c r="AA179" s="81"/>
      <c r="AB179" s="81"/>
      <c r="AC179" s="81"/>
      <c r="AD179" s="81"/>
      <c r="AE179" s="82"/>
      <c r="AF179" s="82"/>
      <c r="AG179" s="82"/>
    </row>
    <row r="180" spans="1:33" s="74" customFormat="1" ht="12.75" customHeight="1" x14ac:dyDescent="0.2">
      <c r="A180" s="68" t="s">
        <v>1700</v>
      </c>
      <c r="B180" s="68" t="s">
        <v>1701</v>
      </c>
      <c r="C180" s="70">
        <v>17545</v>
      </c>
      <c r="D180" s="70">
        <v>0</v>
      </c>
      <c r="E180" s="70">
        <v>0</v>
      </c>
      <c r="F180" s="70">
        <v>0</v>
      </c>
      <c r="G180" s="70">
        <v>0</v>
      </c>
      <c r="H180" s="70">
        <v>0</v>
      </c>
      <c r="I180" s="70">
        <v>0</v>
      </c>
      <c r="J180" s="70">
        <v>0</v>
      </c>
      <c r="K180" s="70">
        <v>0</v>
      </c>
      <c r="L180" s="70">
        <v>0</v>
      </c>
      <c r="M180" s="70">
        <v>0</v>
      </c>
      <c r="N180" s="70">
        <v>0</v>
      </c>
      <c r="O180" s="70">
        <v>0</v>
      </c>
      <c r="P180" s="68" t="s">
        <v>1105</v>
      </c>
      <c r="Q180" s="68" t="s">
        <v>1105</v>
      </c>
      <c r="R180" s="81"/>
      <c r="S180" s="81"/>
      <c r="T180" s="81"/>
      <c r="U180" s="81"/>
      <c r="V180" s="81"/>
      <c r="W180" s="81"/>
      <c r="X180" s="81"/>
      <c r="Y180" s="81"/>
      <c r="Z180" s="81"/>
      <c r="AA180" s="81"/>
      <c r="AB180" s="81"/>
      <c r="AC180" s="81"/>
      <c r="AD180" s="81"/>
      <c r="AE180" s="82"/>
      <c r="AF180" s="82"/>
      <c r="AG180" s="82"/>
    </row>
    <row r="181" spans="1:33" s="74" customFormat="1" ht="12.75" customHeight="1" x14ac:dyDescent="0.2">
      <c r="A181" s="68" t="s">
        <v>890</v>
      </c>
      <c r="B181" s="68" t="s">
        <v>891</v>
      </c>
      <c r="C181" s="70">
        <v>0</v>
      </c>
      <c r="D181" s="70">
        <v>0</v>
      </c>
      <c r="E181" s="70">
        <v>0</v>
      </c>
      <c r="F181" s="70">
        <v>0</v>
      </c>
      <c r="G181" s="70">
        <v>0</v>
      </c>
      <c r="H181" s="70">
        <v>0</v>
      </c>
      <c r="I181" s="70">
        <v>0</v>
      </c>
      <c r="J181" s="70">
        <v>0</v>
      </c>
      <c r="K181" s="70">
        <v>0</v>
      </c>
      <c r="L181" s="70">
        <v>45270</v>
      </c>
      <c r="M181" s="70">
        <v>0</v>
      </c>
      <c r="N181" s="70">
        <v>0</v>
      </c>
      <c r="O181" s="70">
        <v>0</v>
      </c>
      <c r="P181" s="68" t="s">
        <v>1100</v>
      </c>
      <c r="Q181" s="68" t="s">
        <v>1102</v>
      </c>
      <c r="R181" s="81"/>
      <c r="S181" s="81"/>
      <c r="T181" s="81"/>
      <c r="U181" s="81"/>
      <c r="V181" s="81"/>
      <c r="W181" s="81"/>
      <c r="X181" s="81"/>
      <c r="Y181" s="81"/>
      <c r="Z181" s="81"/>
      <c r="AA181" s="81"/>
      <c r="AB181" s="81"/>
      <c r="AC181" s="81"/>
      <c r="AD181" s="81"/>
      <c r="AE181" s="82"/>
      <c r="AF181" s="82"/>
      <c r="AG181" s="82"/>
    </row>
    <row r="182" spans="1:33" s="74" customFormat="1" ht="12.75" customHeight="1" x14ac:dyDescent="0.2">
      <c r="A182" s="68" t="s">
        <v>892</v>
      </c>
      <c r="B182" s="68" t="s">
        <v>893</v>
      </c>
      <c r="C182" s="70">
        <v>322</v>
      </c>
      <c r="D182" s="70">
        <v>1000</v>
      </c>
      <c r="E182" s="70">
        <v>0</v>
      </c>
      <c r="F182" s="70">
        <v>0</v>
      </c>
      <c r="G182" s="70">
        <v>0</v>
      </c>
      <c r="H182" s="70">
        <v>0</v>
      </c>
      <c r="I182" s="70">
        <v>0</v>
      </c>
      <c r="J182" s="70">
        <v>0</v>
      </c>
      <c r="K182" s="70">
        <v>7600</v>
      </c>
      <c r="L182" s="70">
        <v>0</v>
      </c>
      <c r="M182" s="70">
        <v>0</v>
      </c>
      <c r="N182" s="70">
        <v>0</v>
      </c>
      <c r="O182" s="70">
        <v>0</v>
      </c>
      <c r="P182" s="68" t="s">
        <v>1100</v>
      </c>
      <c r="Q182" s="68" t="s">
        <v>1101</v>
      </c>
      <c r="R182" s="81"/>
      <c r="S182" s="81"/>
      <c r="T182" s="81"/>
      <c r="U182" s="81"/>
      <c r="V182" s="81"/>
      <c r="W182" s="81"/>
      <c r="X182" s="81"/>
      <c r="Y182" s="81"/>
      <c r="Z182" s="81"/>
      <c r="AA182" s="81"/>
      <c r="AB182" s="81"/>
      <c r="AC182" s="81"/>
      <c r="AD182" s="81"/>
      <c r="AE182" s="82"/>
      <c r="AF182" s="82"/>
      <c r="AG182" s="82"/>
    </row>
    <row r="183" spans="1:33" s="74" customFormat="1" ht="12.75" customHeight="1" x14ac:dyDescent="0.2">
      <c r="A183" s="68" t="s">
        <v>618</v>
      </c>
      <c r="B183" s="68" t="s">
        <v>88</v>
      </c>
      <c r="C183" s="70">
        <v>7505</v>
      </c>
      <c r="D183" s="70">
        <v>10500</v>
      </c>
      <c r="E183" s="70">
        <v>0</v>
      </c>
      <c r="F183" s="70">
        <v>0</v>
      </c>
      <c r="G183" s="70">
        <v>0</v>
      </c>
      <c r="H183" s="70">
        <v>0</v>
      </c>
      <c r="I183" s="70">
        <v>0</v>
      </c>
      <c r="J183" s="70">
        <v>0</v>
      </c>
      <c r="K183" s="70">
        <v>0</v>
      </c>
      <c r="L183" s="70">
        <v>0</v>
      </c>
      <c r="M183" s="70">
        <v>0</v>
      </c>
      <c r="N183" s="70">
        <v>0</v>
      </c>
      <c r="O183" s="70">
        <v>0</v>
      </c>
      <c r="P183" s="68" t="s">
        <v>1103</v>
      </c>
      <c r="Q183" s="68" t="s">
        <v>1104</v>
      </c>
      <c r="R183" s="81"/>
      <c r="S183" s="81"/>
      <c r="T183" s="81"/>
      <c r="U183" s="81"/>
      <c r="V183" s="81"/>
      <c r="W183" s="81"/>
      <c r="X183" s="81"/>
      <c r="Y183" s="81"/>
      <c r="Z183" s="81"/>
      <c r="AA183" s="81"/>
      <c r="AB183" s="81"/>
      <c r="AC183" s="81"/>
      <c r="AD183" s="81"/>
      <c r="AE183" s="82"/>
      <c r="AF183" s="82"/>
      <c r="AG183" s="82"/>
    </row>
    <row r="184" spans="1:33" s="74" customFormat="1" ht="12.75" customHeight="1" x14ac:dyDescent="0.2">
      <c r="A184" s="68" t="s">
        <v>468</v>
      </c>
      <c r="B184" s="68" t="s">
        <v>89</v>
      </c>
      <c r="C184" s="70">
        <v>12020</v>
      </c>
      <c r="D184" s="70">
        <v>0</v>
      </c>
      <c r="E184" s="70">
        <v>0</v>
      </c>
      <c r="F184" s="70">
        <v>2000</v>
      </c>
      <c r="G184" s="70">
        <v>0</v>
      </c>
      <c r="H184" s="70">
        <v>0</v>
      </c>
      <c r="I184" s="70">
        <v>0</v>
      </c>
      <c r="J184" s="70">
        <v>0</v>
      </c>
      <c r="K184" s="70">
        <v>0</v>
      </c>
      <c r="L184" s="70">
        <v>3740</v>
      </c>
      <c r="M184" s="70">
        <v>0</v>
      </c>
      <c r="N184" s="70">
        <v>0</v>
      </c>
      <c r="O184" s="70">
        <v>4000</v>
      </c>
      <c r="P184" s="68" t="s">
        <v>1103</v>
      </c>
      <c r="Q184" s="68" t="s">
        <v>1104</v>
      </c>
      <c r="R184" s="81"/>
      <c r="S184" s="81"/>
      <c r="T184" s="81"/>
      <c r="U184" s="81"/>
      <c r="V184" s="81"/>
      <c r="W184" s="81"/>
      <c r="X184" s="81"/>
      <c r="Y184" s="81"/>
      <c r="Z184" s="81"/>
      <c r="AA184" s="81"/>
      <c r="AB184" s="81"/>
      <c r="AC184" s="81"/>
      <c r="AD184" s="81"/>
      <c r="AE184" s="82"/>
      <c r="AF184" s="82"/>
      <c r="AG184" s="82"/>
    </row>
    <row r="185" spans="1:33" s="74" customFormat="1" ht="12.75" customHeight="1" x14ac:dyDescent="0.2">
      <c r="A185" s="68" t="s">
        <v>529</v>
      </c>
      <c r="B185" s="68" t="s">
        <v>90</v>
      </c>
      <c r="C185" s="70">
        <v>4987</v>
      </c>
      <c r="D185" s="70">
        <v>0</v>
      </c>
      <c r="E185" s="70">
        <v>0</v>
      </c>
      <c r="F185" s="70">
        <v>0</v>
      </c>
      <c r="G185" s="70">
        <v>0</v>
      </c>
      <c r="H185" s="70">
        <v>0</v>
      </c>
      <c r="I185" s="70">
        <v>0</v>
      </c>
      <c r="J185" s="70">
        <v>0</v>
      </c>
      <c r="K185" s="70">
        <v>0</v>
      </c>
      <c r="L185" s="70">
        <v>0</v>
      </c>
      <c r="M185" s="70">
        <v>0</v>
      </c>
      <c r="N185" s="70">
        <v>0</v>
      </c>
      <c r="O185" s="70">
        <v>15000</v>
      </c>
      <c r="P185" s="68" t="s">
        <v>1103</v>
      </c>
      <c r="Q185" s="68" t="s">
        <v>1104</v>
      </c>
      <c r="R185" s="81"/>
      <c r="S185" s="81"/>
      <c r="T185" s="81"/>
      <c r="U185" s="81"/>
      <c r="V185" s="81"/>
      <c r="W185" s="81"/>
      <c r="X185" s="81"/>
      <c r="Y185" s="81"/>
      <c r="Z185" s="81"/>
      <c r="AA185" s="81"/>
      <c r="AB185" s="81"/>
      <c r="AC185" s="81"/>
      <c r="AD185" s="81"/>
      <c r="AE185" s="82"/>
      <c r="AF185" s="82"/>
      <c r="AG185" s="82"/>
    </row>
    <row r="186" spans="1:33" s="74" customFormat="1" ht="12.75" customHeight="1" x14ac:dyDescent="0.2">
      <c r="A186" s="68" t="s">
        <v>672</v>
      </c>
      <c r="B186" s="68" t="s">
        <v>91</v>
      </c>
      <c r="C186" s="70">
        <v>48846</v>
      </c>
      <c r="D186" s="70">
        <v>0</v>
      </c>
      <c r="E186" s="70">
        <v>0</v>
      </c>
      <c r="F186" s="70">
        <v>0</v>
      </c>
      <c r="G186" s="70">
        <v>0</v>
      </c>
      <c r="H186" s="70">
        <v>0</v>
      </c>
      <c r="I186" s="70">
        <v>0</v>
      </c>
      <c r="J186" s="70">
        <v>0</v>
      </c>
      <c r="K186" s="70">
        <v>0</v>
      </c>
      <c r="L186" s="70">
        <v>0</v>
      </c>
      <c r="M186" s="70">
        <v>0</v>
      </c>
      <c r="N186" s="70">
        <v>0</v>
      </c>
      <c r="O186" s="70">
        <v>20000</v>
      </c>
      <c r="P186" s="68" t="s">
        <v>1107</v>
      </c>
      <c r="Q186" s="68" t="s">
        <v>1104</v>
      </c>
      <c r="R186" s="81"/>
      <c r="S186" s="81"/>
      <c r="T186" s="81"/>
      <c r="U186" s="81"/>
      <c r="V186" s="81"/>
      <c r="W186" s="81"/>
      <c r="X186" s="81"/>
      <c r="Y186" s="81"/>
      <c r="Z186" s="81"/>
      <c r="AA186" s="81"/>
      <c r="AB186" s="81"/>
      <c r="AC186" s="81"/>
      <c r="AD186" s="81"/>
      <c r="AE186" s="82"/>
      <c r="AF186" s="82"/>
      <c r="AG186" s="82"/>
    </row>
    <row r="187" spans="1:33" s="74" customFormat="1" ht="12.75" customHeight="1" x14ac:dyDescent="0.2">
      <c r="A187" s="68" t="s">
        <v>588</v>
      </c>
      <c r="B187" s="68" t="s">
        <v>92</v>
      </c>
      <c r="C187" s="70">
        <v>6000</v>
      </c>
      <c r="D187" s="70">
        <v>1000</v>
      </c>
      <c r="E187" s="70">
        <v>0</v>
      </c>
      <c r="F187" s="70">
        <v>0</v>
      </c>
      <c r="G187" s="70">
        <v>0</v>
      </c>
      <c r="H187" s="70">
        <v>0</v>
      </c>
      <c r="I187" s="70">
        <v>0</v>
      </c>
      <c r="J187" s="70">
        <v>0</v>
      </c>
      <c r="K187" s="70">
        <v>0</v>
      </c>
      <c r="L187" s="70">
        <v>790</v>
      </c>
      <c r="M187" s="70">
        <v>0</v>
      </c>
      <c r="N187" s="70">
        <v>0</v>
      </c>
      <c r="O187" s="70">
        <v>1000</v>
      </c>
      <c r="P187" s="68" t="s">
        <v>1103</v>
      </c>
      <c r="Q187" s="68" t="s">
        <v>1104</v>
      </c>
      <c r="R187" s="81"/>
      <c r="S187" s="81"/>
      <c r="T187" s="81"/>
      <c r="U187" s="81"/>
      <c r="V187" s="81"/>
      <c r="W187" s="81"/>
      <c r="X187" s="81"/>
      <c r="Y187" s="81"/>
      <c r="Z187" s="81"/>
      <c r="AA187" s="81"/>
      <c r="AB187" s="81"/>
      <c r="AC187" s="81"/>
      <c r="AD187" s="81"/>
      <c r="AE187" s="82"/>
      <c r="AF187" s="82"/>
      <c r="AG187" s="82"/>
    </row>
    <row r="188" spans="1:33" s="74" customFormat="1" ht="12.75" customHeight="1" x14ac:dyDescent="0.2">
      <c r="A188" s="68" t="s">
        <v>469</v>
      </c>
      <c r="B188" s="68" t="s">
        <v>93</v>
      </c>
      <c r="C188" s="70">
        <v>0</v>
      </c>
      <c r="D188" s="70">
        <v>0</v>
      </c>
      <c r="E188" s="70">
        <v>0</v>
      </c>
      <c r="F188" s="70">
        <v>0</v>
      </c>
      <c r="G188" s="70">
        <v>0</v>
      </c>
      <c r="H188" s="70">
        <v>0</v>
      </c>
      <c r="I188" s="70">
        <v>0</v>
      </c>
      <c r="J188" s="70">
        <v>0</v>
      </c>
      <c r="K188" s="70">
        <v>0</v>
      </c>
      <c r="L188" s="70">
        <v>0</v>
      </c>
      <c r="M188" s="70">
        <v>0</v>
      </c>
      <c r="N188" s="70">
        <v>0</v>
      </c>
      <c r="O188" s="70">
        <v>0</v>
      </c>
      <c r="P188" s="68" t="s">
        <v>1103</v>
      </c>
      <c r="Q188" s="68" t="s">
        <v>1104</v>
      </c>
      <c r="R188" s="81"/>
      <c r="S188" s="81"/>
      <c r="T188" s="81"/>
      <c r="U188" s="81"/>
      <c r="V188" s="81"/>
      <c r="W188" s="81"/>
      <c r="X188" s="81"/>
      <c r="Y188" s="81"/>
      <c r="Z188" s="81"/>
      <c r="AA188" s="81"/>
      <c r="AB188" s="81"/>
      <c r="AC188" s="81"/>
      <c r="AD188" s="81"/>
      <c r="AE188" s="82"/>
      <c r="AF188" s="82"/>
      <c r="AG188" s="82"/>
    </row>
    <row r="189" spans="1:33" s="74" customFormat="1" ht="12.75" customHeight="1" x14ac:dyDescent="0.2">
      <c r="A189" s="68" t="s">
        <v>1020</v>
      </c>
      <c r="B189" s="68" t="s">
        <v>1122</v>
      </c>
      <c r="C189" s="70">
        <v>6200</v>
      </c>
      <c r="D189" s="70">
        <v>10600</v>
      </c>
      <c r="E189" s="70">
        <v>0</v>
      </c>
      <c r="F189" s="70">
        <v>0</v>
      </c>
      <c r="G189" s="70">
        <v>0</v>
      </c>
      <c r="H189" s="70">
        <v>0</v>
      </c>
      <c r="I189" s="70">
        <v>0</v>
      </c>
      <c r="J189" s="70">
        <v>0</v>
      </c>
      <c r="K189" s="70">
        <v>0</v>
      </c>
      <c r="L189" s="70">
        <v>2850</v>
      </c>
      <c r="M189" s="70">
        <v>0</v>
      </c>
      <c r="N189" s="70">
        <v>0</v>
      </c>
      <c r="O189" s="70">
        <v>4200</v>
      </c>
      <c r="P189" s="68" t="s">
        <v>1153</v>
      </c>
      <c r="Q189" s="68" t="s">
        <v>1104</v>
      </c>
      <c r="R189" s="81"/>
      <c r="S189" s="81"/>
      <c r="T189" s="81"/>
      <c r="U189" s="81"/>
      <c r="V189" s="81"/>
      <c r="W189" s="81"/>
      <c r="X189" s="81"/>
      <c r="Y189" s="81"/>
      <c r="Z189" s="81"/>
      <c r="AA189" s="81"/>
      <c r="AB189" s="81"/>
      <c r="AC189" s="81"/>
      <c r="AD189" s="81"/>
      <c r="AE189" s="82"/>
      <c r="AF189" s="82"/>
      <c r="AG189" s="82"/>
    </row>
    <row r="190" spans="1:33" s="74" customFormat="1" ht="12.75" customHeight="1" x14ac:dyDescent="0.2">
      <c r="A190" s="68" t="s">
        <v>465</v>
      </c>
      <c r="B190" s="68" t="s">
        <v>327</v>
      </c>
      <c r="C190" s="70">
        <v>70000</v>
      </c>
      <c r="D190" s="70">
        <v>5000</v>
      </c>
      <c r="E190" s="70">
        <v>0</v>
      </c>
      <c r="F190" s="70">
        <v>15000</v>
      </c>
      <c r="G190" s="70">
        <v>0</v>
      </c>
      <c r="H190" s="70">
        <v>0</v>
      </c>
      <c r="I190" s="70">
        <v>0</v>
      </c>
      <c r="J190" s="70">
        <v>0</v>
      </c>
      <c r="K190" s="70">
        <v>0</v>
      </c>
      <c r="L190" s="70">
        <v>69887</v>
      </c>
      <c r="M190" s="70">
        <v>0</v>
      </c>
      <c r="N190" s="70">
        <v>50727</v>
      </c>
      <c r="O190" s="70">
        <v>94000</v>
      </c>
      <c r="P190" s="68" t="s">
        <v>1109</v>
      </c>
      <c r="Q190" s="68" t="s">
        <v>1104</v>
      </c>
      <c r="R190" s="81"/>
      <c r="S190" s="81"/>
      <c r="T190" s="81"/>
      <c r="U190" s="81"/>
      <c r="V190" s="81"/>
      <c r="W190" s="81"/>
      <c r="X190" s="81"/>
      <c r="Y190" s="81"/>
      <c r="Z190" s="81"/>
      <c r="AA190" s="81"/>
      <c r="AB190" s="81"/>
      <c r="AC190" s="81"/>
      <c r="AD190" s="81"/>
      <c r="AE190" s="82"/>
      <c r="AF190" s="82"/>
      <c r="AG190" s="82"/>
    </row>
    <row r="191" spans="1:33" s="74" customFormat="1" ht="12.75" customHeight="1" x14ac:dyDescent="0.2">
      <c r="A191" s="68" t="s">
        <v>479</v>
      </c>
      <c r="B191" s="68" t="s">
        <v>94</v>
      </c>
      <c r="C191" s="70">
        <v>4000</v>
      </c>
      <c r="D191" s="70">
        <v>4000</v>
      </c>
      <c r="E191" s="70">
        <v>0</v>
      </c>
      <c r="F191" s="70">
        <v>0</v>
      </c>
      <c r="G191" s="70">
        <v>0</v>
      </c>
      <c r="H191" s="70">
        <v>0</v>
      </c>
      <c r="I191" s="70">
        <v>0</v>
      </c>
      <c r="J191" s="70">
        <v>0</v>
      </c>
      <c r="K191" s="70">
        <v>0</v>
      </c>
      <c r="L191" s="70">
        <v>450</v>
      </c>
      <c r="M191" s="70">
        <v>0</v>
      </c>
      <c r="N191" s="70">
        <v>0</v>
      </c>
      <c r="O191" s="70">
        <v>0</v>
      </c>
      <c r="P191" s="68" t="s">
        <v>1103</v>
      </c>
      <c r="Q191" s="68" t="s">
        <v>1104</v>
      </c>
      <c r="R191" s="81"/>
      <c r="S191" s="81"/>
      <c r="T191" s="81"/>
      <c r="U191" s="81"/>
      <c r="V191" s="81"/>
      <c r="W191" s="81"/>
      <c r="X191" s="81"/>
      <c r="Y191" s="81"/>
      <c r="Z191" s="81"/>
      <c r="AA191" s="81"/>
      <c r="AB191" s="81"/>
      <c r="AC191" s="81"/>
      <c r="AD191" s="81"/>
      <c r="AE191" s="82"/>
      <c r="AF191" s="82"/>
      <c r="AG191" s="82"/>
    </row>
    <row r="192" spans="1:33" s="74" customFormat="1" ht="12.75" customHeight="1" x14ac:dyDescent="0.2">
      <c r="A192" s="68" t="s">
        <v>516</v>
      </c>
      <c r="B192" s="68" t="s">
        <v>95</v>
      </c>
      <c r="C192" s="70">
        <v>11000</v>
      </c>
      <c r="D192" s="70">
        <v>0</v>
      </c>
      <c r="E192" s="70">
        <v>0</v>
      </c>
      <c r="F192" s="70">
        <v>12000</v>
      </c>
      <c r="G192" s="70">
        <v>0</v>
      </c>
      <c r="H192" s="70">
        <v>0</v>
      </c>
      <c r="I192" s="70">
        <v>0</v>
      </c>
      <c r="J192" s="70">
        <v>0</v>
      </c>
      <c r="K192" s="70">
        <v>0</v>
      </c>
      <c r="L192" s="70">
        <v>490</v>
      </c>
      <c r="M192" s="70">
        <v>9984</v>
      </c>
      <c r="N192" s="70">
        <v>0</v>
      </c>
      <c r="O192" s="70">
        <v>0</v>
      </c>
      <c r="P192" s="68" t="s">
        <v>1103</v>
      </c>
      <c r="Q192" s="68" t="s">
        <v>1104</v>
      </c>
      <c r="R192" s="81"/>
      <c r="S192" s="81"/>
      <c r="T192" s="81"/>
      <c r="U192" s="81"/>
      <c r="V192" s="81"/>
      <c r="W192" s="81"/>
      <c r="X192" s="81"/>
      <c r="Y192" s="81"/>
      <c r="Z192" s="81"/>
      <c r="AA192" s="81"/>
      <c r="AB192" s="81"/>
      <c r="AC192" s="81"/>
      <c r="AD192" s="81"/>
      <c r="AE192" s="82"/>
      <c r="AF192" s="82"/>
      <c r="AG192" s="82"/>
    </row>
    <row r="193" spans="1:33" s="74" customFormat="1" ht="12.75" customHeight="1" x14ac:dyDescent="0.2">
      <c r="A193" s="68" t="s">
        <v>560</v>
      </c>
      <c r="B193" s="68" t="s">
        <v>96</v>
      </c>
      <c r="C193" s="70">
        <v>2985</v>
      </c>
      <c r="D193" s="70">
        <v>0</v>
      </c>
      <c r="E193" s="70">
        <v>0</v>
      </c>
      <c r="F193" s="70">
        <v>0</v>
      </c>
      <c r="G193" s="70">
        <v>0</v>
      </c>
      <c r="H193" s="70">
        <v>0</v>
      </c>
      <c r="I193" s="70">
        <v>0</v>
      </c>
      <c r="J193" s="70">
        <v>0</v>
      </c>
      <c r="K193" s="70">
        <v>0</v>
      </c>
      <c r="L193" s="70">
        <v>0</v>
      </c>
      <c r="M193" s="70">
        <v>0</v>
      </c>
      <c r="N193" s="70">
        <v>0</v>
      </c>
      <c r="O193" s="70">
        <v>0</v>
      </c>
      <c r="P193" s="68" t="s">
        <v>1103</v>
      </c>
      <c r="Q193" s="68" t="s">
        <v>1104</v>
      </c>
      <c r="R193" s="81"/>
      <c r="S193" s="81"/>
      <c r="T193" s="81"/>
      <c r="U193" s="81"/>
      <c r="V193" s="81"/>
      <c r="W193" s="81"/>
      <c r="X193" s="81"/>
      <c r="Y193" s="81"/>
      <c r="Z193" s="81"/>
      <c r="AA193" s="81"/>
      <c r="AB193" s="81"/>
      <c r="AC193" s="81"/>
      <c r="AD193" s="81"/>
      <c r="AE193" s="82"/>
      <c r="AF193" s="82"/>
      <c r="AG193" s="82"/>
    </row>
    <row r="194" spans="1:33" s="74" customFormat="1" ht="12.75" customHeight="1" x14ac:dyDescent="0.2">
      <c r="A194" s="68" t="s">
        <v>722</v>
      </c>
      <c r="B194" s="68" t="s">
        <v>328</v>
      </c>
      <c r="C194" s="70">
        <v>1029585</v>
      </c>
      <c r="D194" s="70">
        <v>94779</v>
      </c>
      <c r="E194" s="70">
        <v>0</v>
      </c>
      <c r="F194" s="70">
        <v>0</v>
      </c>
      <c r="G194" s="70">
        <v>0</v>
      </c>
      <c r="H194" s="70">
        <v>0</v>
      </c>
      <c r="I194" s="70">
        <v>0</v>
      </c>
      <c r="J194" s="70">
        <v>336726</v>
      </c>
      <c r="K194" s="70">
        <v>0</v>
      </c>
      <c r="L194" s="70">
        <v>1014</v>
      </c>
      <c r="M194" s="70">
        <v>215369</v>
      </c>
      <c r="N194" s="70">
        <v>0</v>
      </c>
      <c r="O194" s="70">
        <v>426505</v>
      </c>
      <c r="P194" s="68" t="s">
        <v>1123</v>
      </c>
      <c r="Q194" s="68" t="s">
        <v>1104</v>
      </c>
      <c r="R194" s="81"/>
      <c r="S194" s="81"/>
      <c r="T194" s="81"/>
      <c r="U194" s="81"/>
      <c r="V194" s="81"/>
      <c r="W194" s="81"/>
      <c r="X194" s="81"/>
      <c r="Y194" s="81"/>
      <c r="Z194" s="81"/>
      <c r="AA194" s="81"/>
      <c r="AB194" s="81"/>
      <c r="AC194" s="81"/>
      <c r="AD194" s="81"/>
      <c r="AE194" s="82"/>
      <c r="AF194" s="82"/>
      <c r="AG194" s="82"/>
    </row>
    <row r="195" spans="1:33" s="74" customFormat="1" ht="12.75" customHeight="1" x14ac:dyDescent="0.2">
      <c r="A195" s="68" t="s">
        <v>1002</v>
      </c>
      <c r="B195" s="68" t="s">
        <v>1003</v>
      </c>
      <c r="C195" s="70">
        <v>150</v>
      </c>
      <c r="D195" s="70">
        <v>0</v>
      </c>
      <c r="E195" s="70">
        <v>0</v>
      </c>
      <c r="F195" s="70">
        <v>0</v>
      </c>
      <c r="G195" s="70">
        <v>0</v>
      </c>
      <c r="H195" s="70">
        <v>0</v>
      </c>
      <c r="I195" s="70">
        <v>0</v>
      </c>
      <c r="J195" s="70">
        <v>0</v>
      </c>
      <c r="K195" s="70">
        <v>0</v>
      </c>
      <c r="L195" s="70">
        <v>0</v>
      </c>
      <c r="M195" s="70">
        <v>0</v>
      </c>
      <c r="N195" s="70">
        <v>0</v>
      </c>
      <c r="O195" s="70">
        <v>117500</v>
      </c>
      <c r="P195" s="68" t="s">
        <v>1153</v>
      </c>
      <c r="Q195" s="68" t="s">
        <v>1104</v>
      </c>
      <c r="R195" s="81"/>
      <c r="S195" s="81"/>
      <c r="T195" s="81"/>
      <c r="U195" s="81"/>
      <c r="V195" s="81"/>
      <c r="W195" s="81"/>
      <c r="X195" s="81"/>
      <c r="Y195" s="81"/>
      <c r="Z195" s="81"/>
      <c r="AA195" s="81"/>
      <c r="AB195" s="81"/>
      <c r="AC195" s="81"/>
      <c r="AD195" s="81"/>
      <c r="AE195" s="82"/>
      <c r="AF195" s="82"/>
      <c r="AG195" s="82"/>
    </row>
    <row r="196" spans="1:33" s="74" customFormat="1" ht="12.75" customHeight="1" x14ac:dyDescent="0.2">
      <c r="A196" s="68" t="s">
        <v>745</v>
      </c>
      <c r="B196" s="68" t="s">
        <v>1124</v>
      </c>
      <c r="C196" s="70">
        <v>7500</v>
      </c>
      <c r="D196" s="70">
        <v>0</v>
      </c>
      <c r="E196" s="70">
        <v>0</v>
      </c>
      <c r="F196" s="70">
        <v>0</v>
      </c>
      <c r="G196" s="70">
        <v>0</v>
      </c>
      <c r="H196" s="70">
        <v>0</v>
      </c>
      <c r="I196" s="70">
        <v>0</v>
      </c>
      <c r="J196" s="70">
        <v>0</v>
      </c>
      <c r="K196" s="70">
        <v>0</v>
      </c>
      <c r="L196" s="70">
        <v>6460</v>
      </c>
      <c r="M196" s="70">
        <v>0</v>
      </c>
      <c r="N196" s="70">
        <v>0</v>
      </c>
      <c r="O196" s="70">
        <v>0</v>
      </c>
      <c r="P196" s="68" t="s">
        <v>1153</v>
      </c>
      <c r="Q196" s="68" t="s">
        <v>1104</v>
      </c>
      <c r="R196" s="81"/>
      <c r="S196" s="81"/>
      <c r="T196" s="81"/>
      <c r="U196" s="81"/>
      <c r="V196" s="81"/>
      <c r="W196" s="81"/>
      <c r="X196" s="81"/>
      <c r="Y196" s="81"/>
      <c r="Z196" s="81"/>
      <c r="AA196" s="81"/>
      <c r="AB196" s="81"/>
      <c r="AC196" s="81"/>
      <c r="AD196" s="81"/>
      <c r="AE196" s="82"/>
      <c r="AF196" s="82"/>
      <c r="AG196" s="82"/>
    </row>
    <row r="197" spans="1:33" s="74" customFormat="1" ht="12.75" customHeight="1" x14ac:dyDescent="0.2">
      <c r="A197" s="68" t="s">
        <v>1067</v>
      </c>
      <c r="B197" s="68" t="s">
        <v>1068</v>
      </c>
      <c r="C197" s="70">
        <v>0</v>
      </c>
      <c r="D197" s="70">
        <v>0</v>
      </c>
      <c r="E197" s="70">
        <v>0</v>
      </c>
      <c r="F197" s="70">
        <v>0</v>
      </c>
      <c r="G197" s="70">
        <v>0</v>
      </c>
      <c r="H197" s="70">
        <v>0</v>
      </c>
      <c r="I197" s="70">
        <v>0</v>
      </c>
      <c r="J197" s="70">
        <v>0</v>
      </c>
      <c r="K197" s="70">
        <v>0</v>
      </c>
      <c r="L197" s="70">
        <v>10000</v>
      </c>
      <c r="M197" s="70">
        <v>0</v>
      </c>
      <c r="N197" s="70">
        <v>15000</v>
      </c>
      <c r="O197" s="70">
        <v>17500</v>
      </c>
      <c r="P197" s="68" t="s">
        <v>1153</v>
      </c>
      <c r="Q197" s="68" t="s">
        <v>1104</v>
      </c>
      <c r="R197" s="81"/>
      <c r="S197" s="81"/>
      <c r="T197" s="81"/>
      <c r="U197" s="81"/>
      <c r="V197" s="81"/>
      <c r="W197" s="81"/>
      <c r="X197" s="81"/>
      <c r="Y197" s="81"/>
      <c r="Z197" s="81"/>
      <c r="AA197" s="81"/>
      <c r="AB197" s="81"/>
      <c r="AC197" s="81"/>
      <c r="AD197" s="81"/>
      <c r="AE197" s="82"/>
      <c r="AF197" s="82"/>
      <c r="AG197" s="82"/>
    </row>
    <row r="198" spans="1:33" s="74" customFormat="1" ht="12.75" customHeight="1" x14ac:dyDescent="0.2">
      <c r="A198" s="68" t="s">
        <v>752</v>
      </c>
      <c r="B198" s="68" t="s">
        <v>329</v>
      </c>
      <c r="C198" s="70">
        <v>8269</v>
      </c>
      <c r="D198" s="70">
        <v>0</v>
      </c>
      <c r="E198" s="70">
        <v>0</v>
      </c>
      <c r="F198" s="70">
        <v>0</v>
      </c>
      <c r="G198" s="70">
        <v>0</v>
      </c>
      <c r="H198" s="70">
        <v>0</v>
      </c>
      <c r="I198" s="70">
        <v>0</v>
      </c>
      <c r="J198" s="70">
        <v>0</v>
      </c>
      <c r="K198" s="70">
        <v>0</v>
      </c>
      <c r="L198" s="70">
        <v>1000</v>
      </c>
      <c r="M198" s="70">
        <v>0</v>
      </c>
      <c r="N198" s="70">
        <v>65587</v>
      </c>
      <c r="O198" s="70">
        <v>0</v>
      </c>
      <c r="P198" s="68" t="s">
        <v>1153</v>
      </c>
      <c r="Q198" s="68" t="s">
        <v>1104</v>
      </c>
      <c r="R198" s="81"/>
      <c r="S198" s="81"/>
      <c r="T198" s="81"/>
      <c r="U198" s="81"/>
      <c r="V198" s="81"/>
      <c r="W198" s="81"/>
      <c r="X198" s="81"/>
      <c r="Y198" s="81"/>
      <c r="Z198" s="81"/>
      <c r="AA198" s="81"/>
      <c r="AB198" s="81"/>
      <c r="AC198" s="81"/>
      <c r="AD198" s="81"/>
      <c r="AE198" s="82"/>
      <c r="AF198" s="82"/>
      <c r="AG198" s="82"/>
    </row>
    <row r="199" spans="1:33" s="74" customFormat="1" ht="12.75" customHeight="1" x14ac:dyDescent="0.2">
      <c r="A199" s="68" t="s">
        <v>691</v>
      </c>
      <c r="B199" s="68" t="s">
        <v>97</v>
      </c>
      <c r="C199" s="70">
        <v>10611</v>
      </c>
      <c r="D199" s="70">
        <v>0</v>
      </c>
      <c r="E199" s="70">
        <v>114872</v>
      </c>
      <c r="F199" s="70">
        <v>0</v>
      </c>
      <c r="G199" s="70">
        <v>0</v>
      </c>
      <c r="H199" s="70">
        <v>0</v>
      </c>
      <c r="I199" s="70">
        <v>0</v>
      </c>
      <c r="J199" s="70">
        <v>0</v>
      </c>
      <c r="K199" s="70">
        <v>179083</v>
      </c>
      <c r="L199" s="70">
        <v>0</v>
      </c>
      <c r="M199" s="70">
        <v>0</v>
      </c>
      <c r="N199" s="70">
        <v>465</v>
      </c>
      <c r="O199" s="70">
        <v>0</v>
      </c>
      <c r="P199" s="68" t="s">
        <v>1112</v>
      </c>
      <c r="Q199" s="68" t="s">
        <v>1104</v>
      </c>
      <c r="R199" s="81"/>
      <c r="S199" s="81"/>
      <c r="T199" s="81"/>
      <c r="U199" s="81"/>
      <c r="V199" s="81"/>
      <c r="W199" s="81"/>
      <c r="X199" s="81"/>
      <c r="Y199" s="81"/>
      <c r="Z199" s="81"/>
      <c r="AA199" s="81"/>
      <c r="AB199" s="81"/>
      <c r="AC199" s="81"/>
      <c r="AD199" s="81"/>
      <c r="AE199" s="82"/>
      <c r="AF199" s="82"/>
      <c r="AG199" s="82"/>
    </row>
    <row r="200" spans="1:33" s="74" customFormat="1" ht="12.75" customHeight="1" x14ac:dyDescent="0.2">
      <c r="A200" s="68" t="s">
        <v>627</v>
      </c>
      <c r="B200" s="68" t="s">
        <v>98</v>
      </c>
      <c r="C200" s="70">
        <v>18475</v>
      </c>
      <c r="D200" s="70">
        <v>1000</v>
      </c>
      <c r="E200" s="70">
        <v>0</v>
      </c>
      <c r="F200" s="70">
        <v>0</v>
      </c>
      <c r="G200" s="70">
        <v>0</v>
      </c>
      <c r="H200" s="70">
        <v>0</v>
      </c>
      <c r="I200" s="70">
        <v>0</v>
      </c>
      <c r="J200" s="70">
        <v>6000</v>
      </c>
      <c r="K200" s="70">
        <v>0</v>
      </c>
      <c r="L200" s="70">
        <v>1319</v>
      </c>
      <c r="M200" s="70">
        <v>22563</v>
      </c>
      <c r="N200" s="70">
        <v>37934</v>
      </c>
      <c r="O200" s="70">
        <v>38500</v>
      </c>
      <c r="P200" s="68" t="s">
        <v>1103</v>
      </c>
      <c r="Q200" s="68" t="s">
        <v>1104</v>
      </c>
      <c r="R200" s="81"/>
      <c r="S200" s="81"/>
      <c r="T200" s="81"/>
      <c r="U200" s="81"/>
      <c r="V200" s="81"/>
      <c r="W200" s="81"/>
      <c r="X200" s="81"/>
      <c r="Y200" s="81"/>
      <c r="Z200" s="81"/>
      <c r="AA200" s="81"/>
      <c r="AB200" s="81"/>
      <c r="AC200" s="81"/>
      <c r="AD200" s="81"/>
      <c r="AE200" s="82"/>
      <c r="AF200" s="82"/>
      <c r="AG200" s="82"/>
    </row>
    <row r="201" spans="1:33" s="74" customFormat="1" ht="12.75" customHeight="1" x14ac:dyDescent="0.2">
      <c r="A201" s="68" t="s">
        <v>692</v>
      </c>
      <c r="B201" s="68" t="s">
        <v>99</v>
      </c>
      <c r="C201" s="70">
        <v>15119</v>
      </c>
      <c r="D201" s="70">
        <v>7000</v>
      </c>
      <c r="E201" s="70">
        <v>0</v>
      </c>
      <c r="F201" s="70">
        <v>0</v>
      </c>
      <c r="G201" s="70">
        <v>0</v>
      </c>
      <c r="H201" s="70">
        <v>0</v>
      </c>
      <c r="I201" s="70">
        <v>15000</v>
      </c>
      <c r="J201" s="70">
        <v>0</v>
      </c>
      <c r="K201" s="70">
        <v>0</v>
      </c>
      <c r="L201" s="70">
        <v>41745</v>
      </c>
      <c r="M201" s="70">
        <v>0</v>
      </c>
      <c r="N201" s="70">
        <v>37713</v>
      </c>
      <c r="O201" s="70">
        <v>69000</v>
      </c>
      <c r="P201" s="68" t="s">
        <v>1112</v>
      </c>
      <c r="Q201" s="68" t="s">
        <v>1104</v>
      </c>
      <c r="R201" s="81"/>
      <c r="S201" s="81"/>
      <c r="T201" s="81"/>
      <c r="U201" s="81"/>
      <c r="V201" s="81"/>
      <c r="W201" s="81"/>
      <c r="X201" s="81"/>
      <c r="Y201" s="81"/>
      <c r="Z201" s="81"/>
      <c r="AA201" s="81"/>
      <c r="AB201" s="81"/>
      <c r="AC201" s="81"/>
      <c r="AD201" s="81"/>
      <c r="AE201" s="82"/>
      <c r="AF201" s="82"/>
      <c r="AG201" s="82"/>
    </row>
    <row r="202" spans="1:33" s="74" customFormat="1" ht="12.75" customHeight="1" x14ac:dyDescent="0.2">
      <c r="A202" s="68" t="s">
        <v>395</v>
      </c>
      <c r="B202" s="68" t="s">
        <v>100</v>
      </c>
      <c r="C202" s="70">
        <v>18000</v>
      </c>
      <c r="D202" s="70">
        <v>0</v>
      </c>
      <c r="E202" s="70">
        <v>0</v>
      </c>
      <c r="F202" s="70">
        <v>0</v>
      </c>
      <c r="G202" s="70">
        <v>0</v>
      </c>
      <c r="H202" s="70">
        <v>0</v>
      </c>
      <c r="I202" s="70">
        <v>0</v>
      </c>
      <c r="J202" s="70">
        <v>0</v>
      </c>
      <c r="K202" s="70">
        <v>47500</v>
      </c>
      <c r="L202" s="70">
        <v>0</v>
      </c>
      <c r="M202" s="70">
        <v>0</v>
      </c>
      <c r="N202" s="70">
        <v>15000</v>
      </c>
      <c r="O202" s="70">
        <v>40000</v>
      </c>
      <c r="P202" s="68" t="s">
        <v>1100</v>
      </c>
      <c r="Q202" s="68" t="s">
        <v>1104</v>
      </c>
      <c r="R202" s="81"/>
      <c r="S202" s="81"/>
      <c r="T202" s="81"/>
      <c r="U202" s="81"/>
      <c r="V202" s="81"/>
      <c r="W202" s="81"/>
      <c r="X202" s="81"/>
      <c r="Y202" s="81"/>
      <c r="Z202" s="81"/>
      <c r="AA202" s="81"/>
      <c r="AB202" s="81"/>
      <c r="AC202" s="81"/>
      <c r="AD202" s="81"/>
      <c r="AE202" s="82"/>
      <c r="AF202" s="82"/>
      <c r="AG202" s="82"/>
    </row>
    <row r="203" spans="1:33" s="74" customFormat="1" ht="12.75" customHeight="1" x14ac:dyDescent="0.2">
      <c r="A203" s="68" t="s">
        <v>568</v>
      </c>
      <c r="B203" s="68" t="s">
        <v>101</v>
      </c>
      <c r="C203" s="70">
        <v>25</v>
      </c>
      <c r="D203" s="70">
        <v>0</v>
      </c>
      <c r="E203" s="70">
        <v>0</v>
      </c>
      <c r="F203" s="70">
        <v>0</v>
      </c>
      <c r="G203" s="70">
        <v>0</v>
      </c>
      <c r="H203" s="70">
        <v>0</v>
      </c>
      <c r="I203" s="70">
        <v>0</v>
      </c>
      <c r="J203" s="70">
        <v>0</v>
      </c>
      <c r="K203" s="70">
        <v>0</v>
      </c>
      <c r="L203" s="70">
        <v>1570</v>
      </c>
      <c r="M203" s="70">
        <v>0</v>
      </c>
      <c r="N203" s="70">
        <v>0</v>
      </c>
      <c r="O203" s="70">
        <v>0</v>
      </c>
      <c r="P203" s="68" t="s">
        <v>1103</v>
      </c>
      <c r="Q203" s="68" t="s">
        <v>1104</v>
      </c>
      <c r="R203" s="81"/>
      <c r="S203" s="81"/>
      <c r="T203" s="81"/>
      <c r="U203" s="81"/>
      <c r="V203" s="81"/>
      <c r="W203" s="81"/>
      <c r="X203" s="81"/>
      <c r="Y203" s="81"/>
      <c r="Z203" s="81"/>
      <c r="AA203" s="81"/>
      <c r="AB203" s="81"/>
      <c r="AC203" s="81"/>
      <c r="AD203" s="81"/>
      <c r="AE203" s="82"/>
      <c r="AF203" s="82"/>
      <c r="AG203" s="82"/>
    </row>
    <row r="204" spans="1:33" s="74" customFormat="1" ht="12.75" customHeight="1" x14ac:dyDescent="0.2">
      <c r="A204" s="68" t="s">
        <v>693</v>
      </c>
      <c r="B204" s="68" t="s">
        <v>783</v>
      </c>
      <c r="C204" s="70">
        <v>2350</v>
      </c>
      <c r="D204" s="70">
        <v>0</v>
      </c>
      <c r="E204" s="70">
        <v>4327</v>
      </c>
      <c r="F204" s="70">
        <v>0</v>
      </c>
      <c r="G204" s="70">
        <v>0</v>
      </c>
      <c r="H204" s="70">
        <v>0</v>
      </c>
      <c r="I204" s="70">
        <v>0</v>
      </c>
      <c r="J204" s="70">
        <v>0</v>
      </c>
      <c r="K204" s="70">
        <v>0</v>
      </c>
      <c r="L204" s="70">
        <v>38100</v>
      </c>
      <c r="M204" s="70">
        <v>0</v>
      </c>
      <c r="N204" s="70">
        <v>236728</v>
      </c>
      <c r="O204" s="70">
        <v>45000</v>
      </c>
      <c r="P204" s="68" t="s">
        <v>1112</v>
      </c>
      <c r="Q204" s="68" t="s">
        <v>1104</v>
      </c>
      <c r="R204" s="81"/>
      <c r="S204" s="81"/>
      <c r="T204" s="81"/>
      <c r="U204" s="81"/>
      <c r="V204" s="81"/>
      <c r="W204" s="81"/>
      <c r="X204" s="81"/>
      <c r="Y204" s="81"/>
      <c r="Z204" s="81"/>
      <c r="AA204" s="81"/>
      <c r="AB204" s="81"/>
      <c r="AC204" s="81"/>
      <c r="AD204" s="81"/>
      <c r="AE204" s="82"/>
      <c r="AF204" s="82"/>
      <c r="AG204" s="82"/>
    </row>
    <row r="205" spans="1:33" s="74" customFormat="1" ht="12.75" customHeight="1" x14ac:dyDescent="0.2">
      <c r="A205" s="68" t="s">
        <v>474</v>
      </c>
      <c r="B205" s="68" t="s">
        <v>330</v>
      </c>
      <c r="C205" s="70">
        <v>39446</v>
      </c>
      <c r="D205" s="70">
        <v>0</v>
      </c>
      <c r="E205" s="70">
        <v>0</v>
      </c>
      <c r="F205" s="70">
        <v>0</v>
      </c>
      <c r="G205" s="70">
        <v>0</v>
      </c>
      <c r="H205" s="70">
        <v>0</v>
      </c>
      <c r="I205" s="70">
        <v>0</v>
      </c>
      <c r="J205" s="70">
        <v>5000</v>
      </c>
      <c r="K205" s="70">
        <v>0</v>
      </c>
      <c r="L205" s="70">
        <v>106870</v>
      </c>
      <c r="M205" s="70">
        <v>30000</v>
      </c>
      <c r="N205" s="70">
        <v>93172</v>
      </c>
      <c r="O205" s="70">
        <v>244995</v>
      </c>
      <c r="P205" s="68" t="s">
        <v>1109</v>
      </c>
      <c r="Q205" s="68" t="s">
        <v>1104</v>
      </c>
      <c r="R205" s="81"/>
      <c r="S205" s="81"/>
      <c r="T205" s="81"/>
      <c r="U205" s="81"/>
      <c r="V205" s="81"/>
      <c r="W205" s="81"/>
      <c r="X205" s="81"/>
      <c r="Y205" s="81"/>
      <c r="Z205" s="81"/>
      <c r="AA205" s="81"/>
      <c r="AB205" s="81"/>
      <c r="AC205" s="81"/>
      <c r="AD205" s="81"/>
      <c r="AE205" s="82"/>
      <c r="AF205" s="82"/>
      <c r="AG205" s="82"/>
    </row>
    <row r="206" spans="1:33" s="74" customFormat="1" ht="12.75" customHeight="1" x14ac:dyDescent="0.2">
      <c r="A206" s="68" t="s">
        <v>544</v>
      </c>
      <c r="B206" s="68" t="s">
        <v>102</v>
      </c>
      <c r="C206" s="70">
        <v>9045</v>
      </c>
      <c r="D206" s="70">
        <v>16067</v>
      </c>
      <c r="E206" s="70">
        <v>0</v>
      </c>
      <c r="F206" s="70">
        <v>0</v>
      </c>
      <c r="G206" s="70">
        <v>0</v>
      </c>
      <c r="H206" s="70">
        <v>0</v>
      </c>
      <c r="I206" s="70">
        <v>0</v>
      </c>
      <c r="J206" s="70">
        <v>0</v>
      </c>
      <c r="K206" s="70">
        <v>0</v>
      </c>
      <c r="L206" s="70">
        <v>0</v>
      </c>
      <c r="M206" s="70">
        <v>0</v>
      </c>
      <c r="N206" s="70">
        <v>0</v>
      </c>
      <c r="O206" s="70">
        <v>0</v>
      </c>
      <c r="P206" s="68" t="s">
        <v>1103</v>
      </c>
      <c r="Q206" s="68" t="s">
        <v>1104</v>
      </c>
      <c r="R206" s="81"/>
      <c r="S206" s="81"/>
      <c r="T206" s="81"/>
      <c r="U206" s="81"/>
      <c r="V206" s="81"/>
      <c r="W206" s="81"/>
      <c r="X206" s="81"/>
      <c r="Y206" s="81"/>
      <c r="Z206" s="81"/>
      <c r="AA206" s="81"/>
      <c r="AB206" s="81"/>
      <c r="AC206" s="81"/>
      <c r="AD206" s="81"/>
      <c r="AE206" s="82"/>
      <c r="AF206" s="82"/>
      <c r="AG206" s="82"/>
    </row>
    <row r="207" spans="1:33" s="74" customFormat="1" ht="12.75" customHeight="1" x14ac:dyDescent="0.2">
      <c r="A207" s="68" t="s">
        <v>710</v>
      </c>
      <c r="B207" s="68" t="s">
        <v>103</v>
      </c>
      <c r="C207" s="70">
        <v>0</v>
      </c>
      <c r="D207" s="70">
        <v>0</v>
      </c>
      <c r="E207" s="70">
        <v>0</v>
      </c>
      <c r="F207" s="70">
        <v>0</v>
      </c>
      <c r="G207" s="70">
        <v>0</v>
      </c>
      <c r="H207" s="70">
        <v>0</v>
      </c>
      <c r="I207" s="70">
        <v>0</v>
      </c>
      <c r="J207" s="70">
        <v>0</v>
      </c>
      <c r="K207" s="70">
        <v>10000</v>
      </c>
      <c r="L207" s="70">
        <v>8575</v>
      </c>
      <c r="M207" s="70">
        <v>0</v>
      </c>
      <c r="N207" s="70">
        <v>0</v>
      </c>
      <c r="O207" s="70">
        <v>0</v>
      </c>
      <c r="P207" s="68" t="s">
        <v>1106</v>
      </c>
      <c r="Q207" s="68" t="s">
        <v>1104</v>
      </c>
      <c r="R207" s="81"/>
      <c r="S207" s="81"/>
      <c r="T207" s="81"/>
      <c r="U207" s="81"/>
      <c r="V207" s="81"/>
      <c r="W207" s="81"/>
      <c r="X207" s="81"/>
      <c r="Y207" s="81"/>
      <c r="Z207" s="81"/>
      <c r="AA207" s="81"/>
      <c r="AB207" s="81"/>
      <c r="AC207" s="81"/>
      <c r="AD207" s="81"/>
      <c r="AE207" s="82"/>
      <c r="AF207" s="82"/>
      <c r="AG207" s="82"/>
    </row>
    <row r="208" spans="1:33" s="74" customFormat="1" ht="12.75" customHeight="1" x14ac:dyDescent="0.2">
      <c r="A208" s="68" t="s">
        <v>460</v>
      </c>
      <c r="B208" s="68" t="s">
        <v>104</v>
      </c>
      <c r="C208" s="70">
        <v>7072</v>
      </c>
      <c r="D208" s="70">
        <v>1000</v>
      </c>
      <c r="E208" s="70">
        <v>0</v>
      </c>
      <c r="F208" s="70">
        <v>4000</v>
      </c>
      <c r="G208" s="70">
        <v>1000</v>
      </c>
      <c r="H208" s="70">
        <v>0</v>
      </c>
      <c r="I208" s="70">
        <v>0</v>
      </c>
      <c r="J208" s="70">
        <v>0</v>
      </c>
      <c r="K208" s="70">
        <v>0</v>
      </c>
      <c r="L208" s="70">
        <v>9815</v>
      </c>
      <c r="M208" s="70">
        <v>2000</v>
      </c>
      <c r="N208" s="70">
        <v>0</v>
      </c>
      <c r="O208" s="70">
        <v>11000</v>
      </c>
      <c r="P208" s="68" t="s">
        <v>1103</v>
      </c>
      <c r="Q208" s="68" t="s">
        <v>1104</v>
      </c>
      <c r="R208" s="81"/>
      <c r="S208" s="81"/>
      <c r="T208" s="81"/>
      <c r="U208" s="81"/>
      <c r="V208" s="81"/>
      <c r="W208" s="81"/>
      <c r="X208" s="81"/>
      <c r="Y208" s="81"/>
      <c r="Z208" s="81"/>
      <c r="AA208" s="81"/>
      <c r="AB208" s="81"/>
      <c r="AC208" s="81"/>
      <c r="AD208" s="81"/>
      <c r="AE208" s="82"/>
      <c r="AF208" s="82"/>
      <c r="AG208" s="82"/>
    </row>
    <row r="209" spans="1:33" s="74" customFormat="1" ht="12.75" customHeight="1" x14ac:dyDescent="0.2">
      <c r="A209" s="68" t="s">
        <v>571</v>
      </c>
      <c r="B209" s="68" t="s">
        <v>1088</v>
      </c>
      <c r="C209" s="70">
        <v>25320</v>
      </c>
      <c r="D209" s="70">
        <v>8150</v>
      </c>
      <c r="E209" s="70">
        <v>0</v>
      </c>
      <c r="F209" s="70">
        <v>0</v>
      </c>
      <c r="G209" s="70">
        <v>0</v>
      </c>
      <c r="H209" s="70">
        <v>0</v>
      </c>
      <c r="I209" s="70">
        <v>0</v>
      </c>
      <c r="J209" s="70">
        <v>0</v>
      </c>
      <c r="K209" s="70">
        <v>0</v>
      </c>
      <c r="L209" s="70">
        <v>0</v>
      </c>
      <c r="M209" s="70">
        <v>0</v>
      </c>
      <c r="N209" s="70">
        <v>0</v>
      </c>
      <c r="O209" s="70">
        <v>0</v>
      </c>
      <c r="P209" s="68" t="s">
        <v>1103</v>
      </c>
      <c r="Q209" s="68" t="s">
        <v>1104</v>
      </c>
      <c r="R209" s="81"/>
      <c r="S209" s="81"/>
      <c r="T209" s="81"/>
      <c r="U209" s="81"/>
      <c r="V209" s="81"/>
      <c r="W209" s="81"/>
      <c r="X209" s="81"/>
      <c r="Y209" s="81"/>
      <c r="Z209" s="81"/>
      <c r="AA209" s="81"/>
      <c r="AB209" s="81"/>
      <c r="AC209" s="81"/>
      <c r="AD209" s="81"/>
      <c r="AE209" s="82"/>
      <c r="AF209" s="82"/>
      <c r="AG209" s="82"/>
    </row>
    <row r="210" spans="1:33" s="74" customFormat="1" ht="12.75" customHeight="1" x14ac:dyDescent="0.2">
      <c r="A210" s="68" t="s">
        <v>711</v>
      </c>
      <c r="B210" s="68" t="s">
        <v>105</v>
      </c>
      <c r="C210" s="70">
        <v>52105</v>
      </c>
      <c r="D210" s="70">
        <v>0</v>
      </c>
      <c r="E210" s="70">
        <v>0</v>
      </c>
      <c r="F210" s="70">
        <v>0</v>
      </c>
      <c r="G210" s="70">
        <v>0</v>
      </c>
      <c r="H210" s="70">
        <v>0</v>
      </c>
      <c r="I210" s="70">
        <v>0</v>
      </c>
      <c r="J210" s="70">
        <v>0</v>
      </c>
      <c r="K210" s="70">
        <v>0</v>
      </c>
      <c r="L210" s="70">
        <v>0</v>
      </c>
      <c r="M210" s="70">
        <v>0</v>
      </c>
      <c r="N210" s="70">
        <v>13024</v>
      </c>
      <c r="O210" s="70">
        <v>0</v>
      </c>
      <c r="P210" s="68" t="s">
        <v>1106</v>
      </c>
      <c r="Q210" s="68" t="s">
        <v>1104</v>
      </c>
      <c r="R210" s="81"/>
      <c r="S210" s="81"/>
      <c r="T210" s="81"/>
      <c r="U210" s="81"/>
      <c r="V210" s="81"/>
      <c r="W210" s="81"/>
      <c r="X210" s="81"/>
      <c r="Y210" s="81"/>
      <c r="Z210" s="81"/>
      <c r="AA210" s="81"/>
      <c r="AB210" s="81"/>
      <c r="AC210" s="81"/>
      <c r="AD210" s="81"/>
      <c r="AE210" s="82"/>
      <c r="AF210" s="82"/>
      <c r="AG210" s="82"/>
    </row>
    <row r="211" spans="1:33" s="74" customFormat="1" ht="12.75" customHeight="1" x14ac:dyDescent="0.2">
      <c r="A211" s="68" t="s">
        <v>480</v>
      </c>
      <c r="B211" s="68" t="s">
        <v>106</v>
      </c>
      <c r="C211" s="70">
        <v>9989</v>
      </c>
      <c r="D211" s="70">
        <v>0</v>
      </c>
      <c r="E211" s="70">
        <v>0</v>
      </c>
      <c r="F211" s="70">
        <v>0</v>
      </c>
      <c r="G211" s="70">
        <v>0</v>
      </c>
      <c r="H211" s="70">
        <v>0</v>
      </c>
      <c r="I211" s="70">
        <v>0</v>
      </c>
      <c r="J211" s="70">
        <v>0</v>
      </c>
      <c r="K211" s="70">
        <v>0</v>
      </c>
      <c r="L211" s="70">
        <v>3100</v>
      </c>
      <c r="M211" s="70">
        <v>0</v>
      </c>
      <c r="N211" s="70">
        <v>0</v>
      </c>
      <c r="O211" s="70">
        <v>0</v>
      </c>
      <c r="P211" s="68" t="s">
        <v>1103</v>
      </c>
      <c r="Q211" s="68" t="s">
        <v>1104</v>
      </c>
      <c r="R211" s="81"/>
      <c r="S211" s="81"/>
      <c r="T211" s="81"/>
      <c r="U211" s="81"/>
      <c r="V211" s="81"/>
      <c r="W211" s="81"/>
      <c r="X211" s="81"/>
      <c r="Y211" s="81"/>
      <c r="Z211" s="81"/>
      <c r="AA211" s="81"/>
      <c r="AB211" s="81"/>
      <c r="AC211" s="81"/>
      <c r="AD211" s="81"/>
      <c r="AE211" s="82"/>
      <c r="AF211" s="82"/>
      <c r="AG211" s="82"/>
    </row>
    <row r="212" spans="1:33" s="74" customFormat="1" ht="12.75" customHeight="1" x14ac:dyDescent="0.2">
      <c r="A212" s="68" t="s">
        <v>399</v>
      </c>
      <c r="B212" s="68" t="s">
        <v>107</v>
      </c>
      <c r="C212" s="70">
        <v>8503</v>
      </c>
      <c r="D212" s="70">
        <v>0</v>
      </c>
      <c r="E212" s="70">
        <v>0</v>
      </c>
      <c r="F212" s="70">
        <v>0</v>
      </c>
      <c r="G212" s="70">
        <v>0</v>
      </c>
      <c r="H212" s="70">
        <v>0</v>
      </c>
      <c r="I212" s="70">
        <v>0</v>
      </c>
      <c r="J212" s="70">
        <v>0</v>
      </c>
      <c r="K212" s="70">
        <v>0</v>
      </c>
      <c r="L212" s="70">
        <v>0</v>
      </c>
      <c r="M212" s="70">
        <v>0</v>
      </c>
      <c r="N212" s="70">
        <v>3000</v>
      </c>
      <c r="O212" s="70">
        <v>35000</v>
      </c>
      <c r="P212" s="68" t="s">
        <v>1100</v>
      </c>
      <c r="Q212" s="68" t="s">
        <v>1104</v>
      </c>
      <c r="R212" s="81"/>
      <c r="S212" s="81"/>
      <c r="T212" s="81"/>
      <c r="U212" s="81"/>
      <c r="V212" s="81"/>
      <c r="W212" s="81"/>
      <c r="X212" s="81"/>
      <c r="Y212" s="81"/>
      <c r="Z212" s="81"/>
      <c r="AA212" s="81"/>
      <c r="AB212" s="81"/>
      <c r="AC212" s="81"/>
      <c r="AD212" s="81"/>
      <c r="AE212" s="82"/>
      <c r="AF212" s="82"/>
      <c r="AG212" s="82"/>
    </row>
    <row r="213" spans="1:33" s="74" customFormat="1" ht="12.75" customHeight="1" x14ac:dyDescent="0.2">
      <c r="A213" s="68" t="s">
        <v>446</v>
      </c>
      <c r="B213" s="68" t="s">
        <v>108</v>
      </c>
      <c r="C213" s="70">
        <v>18890</v>
      </c>
      <c r="D213" s="70">
        <v>0</v>
      </c>
      <c r="E213" s="70">
        <v>0</v>
      </c>
      <c r="F213" s="70">
        <v>10000</v>
      </c>
      <c r="G213" s="70">
        <v>0</v>
      </c>
      <c r="H213" s="70">
        <v>0</v>
      </c>
      <c r="I213" s="70">
        <v>0</v>
      </c>
      <c r="J213" s="70">
        <v>0</v>
      </c>
      <c r="K213" s="70">
        <v>0</v>
      </c>
      <c r="L213" s="70">
        <v>0</v>
      </c>
      <c r="M213" s="70">
        <v>0</v>
      </c>
      <c r="N213" s="70">
        <v>1811</v>
      </c>
      <c r="O213" s="70">
        <v>0</v>
      </c>
      <c r="P213" s="68" t="s">
        <v>1103</v>
      </c>
      <c r="Q213" s="68" t="s">
        <v>1104</v>
      </c>
      <c r="R213" s="81"/>
      <c r="S213" s="81"/>
      <c r="T213" s="81"/>
      <c r="U213" s="81"/>
      <c r="V213" s="81"/>
      <c r="W213" s="81"/>
      <c r="X213" s="81"/>
      <c r="Y213" s="81"/>
      <c r="Z213" s="81"/>
      <c r="AA213" s="81"/>
      <c r="AB213" s="81"/>
      <c r="AC213" s="81"/>
      <c r="AD213" s="81"/>
      <c r="AE213" s="82"/>
      <c r="AF213" s="82"/>
      <c r="AG213" s="82"/>
    </row>
    <row r="214" spans="1:33" s="74" customFormat="1" ht="12.75" customHeight="1" x14ac:dyDescent="0.2">
      <c r="A214" s="68" t="s">
        <v>481</v>
      </c>
      <c r="B214" s="68" t="s">
        <v>109</v>
      </c>
      <c r="C214" s="70">
        <v>11969</v>
      </c>
      <c r="D214" s="70">
        <v>5000</v>
      </c>
      <c r="E214" s="70">
        <v>0</v>
      </c>
      <c r="F214" s="70">
        <v>0</v>
      </c>
      <c r="G214" s="70">
        <v>0</v>
      </c>
      <c r="H214" s="70">
        <v>0</v>
      </c>
      <c r="I214" s="70">
        <v>0</v>
      </c>
      <c r="J214" s="70">
        <v>0</v>
      </c>
      <c r="K214" s="70">
        <v>0</v>
      </c>
      <c r="L214" s="70">
        <v>0</v>
      </c>
      <c r="M214" s="70">
        <v>0</v>
      </c>
      <c r="N214" s="70">
        <v>0</v>
      </c>
      <c r="O214" s="70">
        <v>0</v>
      </c>
      <c r="P214" s="68" t="s">
        <v>1103</v>
      </c>
      <c r="Q214" s="68" t="s">
        <v>1104</v>
      </c>
      <c r="R214" s="81"/>
      <c r="S214" s="81"/>
      <c r="T214" s="81"/>
      <c r="U214" s="81"/>
      <c r="V214" s="81"/>
      <c r="W214" s="81"/>
      <c r="X214" s="81"/>
      <c r="Y214" s="81"/>
      <c r="Z214" s="81"/>
      <c r="AA214" s="81"/>
      <c r="AB214" s="81"/>
      <c r="AC214" s="81"/>
      <c r="AD214" s="81"/>
      <c r="AE214" s="82"/>
      <c r="AF214" s="82"/>
      <c r="AG214" s="82"/>
    </row>
    <row r="215" spans="1:33" s="74" customFormat="1" ht="12.75" customHeight="1" x14ac:dyDescent="0.2">
      <c r="A215" s="68" t="s">
        <v>712</v>
      </c>
      <c r="B215" s="68" t="s">
        <v>110</v>
      </c>
      <c r="C215" s="70">
        <v>62176</v>
      </c>
      <c r="D215" s="70">
        <v>18000</v>
      </c>
      <c r="E215" s="70">
        <v>0</v>
      </c>
      <c r="F215" s="70">
        <v>0</v>
      </c>
      <c r="G215" s="70">
        <v>0</v>
      </c>
      <c r="H215" s="70">
        <v>0</v>
      </c>
      <c r="I215" s="70">
        <v>0</v>
      </c>
      <c r="J215" s="70">
        <v>0</v>
      </c>
      <c r="K215" s="70">
        <v>0</v>
      </c>
      <c r="L215" s="70">
        <v>6920</v>
      </c>
      <c r="M215" s="70">
        <v>0</v>
      </c>
      <c r="N215" s="70">
        <v>51808</v>
      </c>
      <c r="O215" s="70">
        <v>62000</v>
      </c>
      <c r="P215" s="68" t="s">
        <v>1106</v>
      </c>
      <c r="Q215" s="68" t="s">
        <v>1104</v>
      </c>
      <c r="R215" s="81"/>
      <c r="S215" s="81"/>
      <c r="T215" s="81"/>
      <c r="U215" s="81"/>
      <c r="V215" s="81"/>
      <c r="W215" s="81"/>
      <c r="X215" s="81"/>
      <c r="Y215" s="81"/>
      <c r="Z215" s="81"/>
      <c r="AA215" s="81"/>
      <c r="AB215" s="81"/>
      <c r="AC215" s="81"/>
      <c r="AD215" s="81"/>
      <c r="AE215" s="82"/>
      <c r="AF215" s="82"/>
      <c r="AG215" s="82"/>
    </row>
    <row r="216" spans="1:33" s="74" customFormat="1" ht="12.75" customHeight="1" x14ac:dyDescent="0.2">
      <c r="A216" s="68" t="s">
        <v>735</v>
      </c>
      <c r="B216" s="68" t="s">
        <v>1125</v>
      </c>
      <c r="C216" s="70">
        <v>0</v>
      </c>
      <c r="D216" s="70">
        <v>0</v>
      </c>
      <c r="E216" s="70">
        <v>0</v>
      </c>
      <c r="F216" s="70">
        <v>0</v>
      </c>
      <c r="G216" s="70">
        <v>0</v>
      </c>
      <c r="H216" s="70">
        <v>0</v>
      </c>
      <c r="I216" s="70">
        <v>0</v>
      </c>
      <c r="J216" s="70">
        <v>0</v>
      </c>
      <c r="K216" s="70">
        <v>0</v>
      </c>
      <c r="L216" s="70">
        <v>0</v>
      </c>
      <c r="M216" s="70">
        <v>0</v>
      </c>
      <c r="N216" s="70">
        <v>0</v>
      </c>
      <c r="O216" s="70">
        <v>0</v>
      </c>
      <c r="P216" s="68" t="s">
        <v>1153</v>
      </c>
      <c r="Q216" s="68" t="s">
        <v>1104</v>
      </c>
      <c r="R216" s="81"/>
      <c r="S216" s="81"/>
      <c r="T216" s="81"/>
      <c r="U216" s="81"/>
      <c r="V216" s="81"/>
      <c r="W216" s="81"/>
      <c r="X216" s="81"/>
      <c r="Y216" s="81"/>
      <c r="Z216" s="81"/>
      <c r="AA216" s="81"/>
      <c r="AB216" s="81"/>
      <c r="AC216" s="81"/>
      <c r="AD216" s="81"/>
      <c r="AE216" s="82"/>
      <c r="AF216" s="82"/>
      <c r="AG216" s="82"/>
    </row>
    <row r="217" spans="1:33" s="74" customFormat="1" ht="12.75" customHeight="1" x14ac:dyDescent="0.2">
      <c r="A217" s="68" t="s">
        <v>486</v>
      </c>
      <c r="B217" s="68" t="s">
        <v>772</v>
      </c>
      <c r="C217" s="70">
        <v>0</v>
      </c>
      <c r="D217" s="70">
        <v>0</v>
      </c>
      <c r="E217" s="70">
        <v>0</v>
      </c>
      <c r="F217" s="70">
        <v>0</v>
      </c>
      <c r="G217" s="70">
        <v>0</v>
      </c>
      <c r="H217" s="70">
        <v>0</v>
      </c>
      <c r="I217" s="70">
        <v>0</v>
      </c>
      <c r="J217" s="70">
        <v>0</v>
      </c>
      <c r="K217" s="70">
        <v>0</v>
      </c>
      <c r="L217" s="70">
        <v>3</v>
      </c>
      <c r="M217" s="70">
        <v>0</v>
      </c>
      <c r="N217" s="70">
        <v>0</v>
      </c>
      <c r="O217" s="70">
        <v>0</v>
      </c>
      <c r="P217" s="68" t="s">
        <v>1100</v>
      </c>
      <c r="Q217" s="68" t="s">
        <v>1104</v>
      </c>
      <c r="R217" s="81"/>
      <c r="S217" s="81"/>
      <c r="T217" s="81"/>
      <c r="U217" s="81"/>
      <c r="V217" s="81"/>
      <c r="W217" s="81"/>
      <c r="X217" s="81"/>
      <c r="Y217" s="81"/>
      <c r="Z217" s="81"/>
      <c r="AA217" s="81"/>
      <c r="AB217" s="81"/>
      <c r="AC217" s="81"/>
      <c r="AD217" s="81"/>
      <c r="AE217" s="82"/>
      <c r="AF217" s="82"/>
      <c r="AG217" s="82"/>
    </row>
    <row r="218" spans="1:33" s="74" customFormat="1" ht="12.75" customHeight="1" x14ac:dyDescent="0.2">
      <c r="A218" s="68" t="s">
        <v>494</v>
      </c>
      <c r="B218" s="68" t="s">
        <v>331</v>
      </c>
      <c r="C218" s="70">
        <v>17330</v>
      </c>
      <c r="D218" s="70">
        <v>0</v>
      </c>
      <c r="E218" s="70">
        <v>0</v>
      </c>
      <c r="F218" s="70">
        <v>0</v>
      </c>
      <c r="G218" s="70">
        <v>0</v>
      </c>
      <c r="H218" s="70">
        <v>0</v>
      </c>
      <c r="I218" s="70">
        <v>0</v>
      </c>
      <c r="J218" s="70">
        <v>0</v>
      </c>
      <c r="K218" s="70">
        <v>0</v>
      </c>
      <c r="L218" s="70">
        <v>77822</v>
      </c>
      <c r="M218" s="70">
        <v>0</v>
      </c>
      <c r="N218" s="70">
        <v>3018</v>
      </c>
      <c r="O218" s="70">
        <v>4000</v>
      </c>
      <c r="P218" s="68" t="s">
        <v>1109</v>
      </c>
      <c r="Q218" s="68" t="s">
        <v>1104</v>
      </c>
      <c r="R218" s="81"/>
      <c r="S218" s="81"/>
      <c r="T218" s="81"/>
      <c r="U218" s="81"/>
      <c r="V218" s="81"/>
      <c r="W218" s="81"/>
      <c r="X218" s="81"/>
      <c r="Y218" s="81"/>
      <c r="Z218" s="81"/>
      <c r="AA218" s="81"/>
      <c r="AB218" s="81"/>
      <c r="AC218" s="81"/>
      <c r="AD218" s="81"/>
      <c r="AE218" s="82"/>
      <c r="AF218" s="82"/>
      <c r="AG218" s="82"/>
    </row>
    <row r="219" spans="1:33" s="74" customFormat="1" ht="12.75" customHeight="1" x14ac:dyDescent="0.2">
      <c r="A219" s="68" t="s">
        <v>1021</v>
      </c>
      <c r="B219" s="68" t="s">
        <v>1022</v>
      </c>
      <c r="C219" s="70">
        <v>3054</v>
      </c>
      <c r="D219" s="70">
        <v>3000</v>
      </c>
      <c r="E219" s="70">
        <v>0</v>
      </c>
      <c r="F219" s="70">
        <v>0</v>
      </c>
      <c r="G219" s="70">
        <v>0</v>
      </c>
      <c r="H219" s="70">
        <v>0</v>
      </c>
      <c r="I219" s="70">
        <v>0</v>
      </c>
      <c r="J219" s="70">
        <v>0</v>
      </c>
      <c r="K219" s="70">
        <v>0</v>
      </c>
      <c r="L219" s="70">
        <v>16782</v>
      </c>
      <c r="M219" s="70">
        <v>0</v>
      </c>
      <c r="N219" s="70">
        <v>0</v>
      </c>
      <c r="O219" s="70">
        <v>25500</v>
      </c>
      <c r="P219" s="68" t="s">
        <v>1153</v>
      </c>
      <c r="Q219" s="68" t="s">
        <v>1104</v>
      </c>
      <c r="R219" s="81"/>
      <c r="S219" s="81"/>
      <c r="T219" s="81"/>
      <c r="U219" s="81"/>
      <c r="V219" s="81"/>
      <c r="W219" s="81"/>
      <c r="X219" s="81"/>
      <c r="Y219" s="81"/>
      <c r="Z219" s="81"/>
      <c r="AA219" s="81"/>
      <c r="AB219" s="81"/>
      <c r="AC219" s="81"/>
      <c r="AD219" s="81"/>
      <c r="AE219" s="82"/>
      <c r="AF219" s="82"/>
      <c r="AG219" s="82"/>
    </row>
    <row r="220" spans="1:33" s="74" customFormat="1" ht="12.75" customHeight="1" x14ac:dyDescent="0.2">
      <c r="A220" s="68" t="s">
        <v>498</v>
      </c>
      <c r="B220" s="68" t="s">
        <v>111</v>
      </c>
      <c r="C220" s="70">
        <v>33000</v>
      </c>
      <c r="D220" s="70">
        <v>2000</v>
      </c>
      <c r="E220" s="70">
        <v>0</v>
      </c>
      <c r="F220" s="70">
        <v>0</v>
      </c>
      <c r="G220" s="70">
        <v>0</v>
      </c>
      <c r="H220" s="70">
        <v>0</v>
      </c>
      <c r="I220" s="70">
        <v>0</v>
      </c>
      <c r="J220" s="70">
        <v>0</v>
      </c>
      <c r="K220" s="70">
        <v>0</v>
      </c>
      <c r="L220" s="70">
        <v>1780</v>
      </c>
      <c r="M220" s="70">
        <v>0</v>
      </c>
      <c r="N220" s="70">
        <v>456</v>
      </c>
      <c r="O220" s="70">
        <v>11000</v>
      </c>
      <c r="P220" s="68" t="s">
        <v>1103</v>
      </c>
      <c r="Q220" s="68" t="s">
        <v>1104</v>
      </c>
      <c r="R220" s="81"/>
      <c r="S220" s="81"/>
      <c r="T220" s="81"/>
      <c r="U220" s="81"/>
      <c r="V220" s="81"/>
      <c r="W220" s="81"/>
      <c r="X220" s="81"/>
      <c r="Y220" s="81"/>
      <c r="Z220" s="81"/>
      <c r="AA220" s="81"/>
      <c r="AB220" s="81"/>
      <c r="AC220" s="81"/>
      <c r="AD220" s="81"/>
      <c r="AE220" s="82"/>
      <c r="AF220" s="82"/>
      <c r="AG220" s="82"/>
    </row>
    <row r="221" spans="1:33" s="74" customFormat="1" ht="12.75" customHeight="1" x14ac:dyDescent="0.2">
      <c r="A221" s="68" t="s">
        <v>418</v>
      </c>
      <c r="B221" s="68" t="s">
        <v>112</v>
      </c>
      <c r="C221" s="70">
        <v>7196</v>
      </c>
      <c r="D221" s="70">
        <v>2000</v>
      </c>
      <c r="E221" s="70">
        <v>0</v>
      </c>
      <c r="F221" s="70">
        <v>0</v>
      </c>
      <c r="G221" s="70">
        <v>0</v>
      </c>
      <c r="H221" s="70">
        <v>0</v>
      </c>
      <c r="I221" s="70">
        <v>0</v>
      </c>
      <c r="J221" s="70">
        <v>0</v>
      </c>
      <c r="K221" s="70">
        <v>0</v>
      </c>
      <c r="L221" s="70">
        <v>4500</v>
      </c>
      <c r="M221" s="70">
        <v>0</v>
      </c>
      <c r="N221" s="70">
        <v>0</v>
      </c>
      <c r="O221" s="70">
        <v>0</v>
      </c>
      <c r="P221" s="68" t="s">
        <v>1103</v>
      </c>
      <c r="Q221" s="68" t="s">
        <v>1104</v>
      </c>
      <c r="R221" s="81"/>
      <c r="S221" s="81"/>
      <c r="T221" s="81"/>
      <c r="U221" s="81"/>
      <c r="V221" s="81"/>
      <c r="W221" s="81"/>
      <c r="X221" s="81"/>
      <c r="Y221" s="81"/>
      <c r="Z221" s="81"/>
      <c r="AA221" s="81"/>
      <c r="AB221" s="81"/>
      <c r="AC221" s="81"/>
      <c r="AD221" s="81"/>
      <c r="AE221" s="82"/>
      <c r="AF221" s="82"/>
      <c r="AG221" s="82"/>
    </row>
    <row r="222" spans="1:33" s="74" customFormat="1" ht="12.75" customHeight="1" x14ac:dyDescent="0.2">
      <c r="A222" s="68" t="s">
        <v>894</v>
      </c>
      <c r="B222" s="68" t="s">
        <v>895</v>
      </c>
      <c r="C222" s="70">
        <v>30720</v>
      </c>
      <c r="D222" s="70">
        <v>0</v>
      </c>
      <c r="E222" s="70">
        <v>0</v>
      </c>
      <c r="F222" s="70">
        <v>0</v>
      </c>
      <c r="G222" s="70">
        <v>0</v>
      </c>
      <c r="H222" s="70">
        <v>0</v>
      </c>
      <c r="I222" s="70">
        <v>0</v>
      </c>
      <c r="J222" s="70">
        <v>0</v>
      </c>
      <c r="K222" s="70">
        <v>0</v>
      </c>
      <c r="L222" s="70">
        <v>27800</v>
      </c>
      <c r="M222" s="70">
        <v>0</v>
      </c>
      <c r="N222" s="70">
        <v>0</v>
      </c>
      <c r="O222" s="70">
        <v>5000</v>
      </c>
      <c r="P222" s="68" t="s">
        <v>1100</v>
      </c>
      <c r="Q222" s="68" t="s">
        <v>1102</v>
      </c>
      <c r="R222" s="81"/>
      <c r="S222" s="81"/>
      <c r="T222" s="81"/>
      <c r="U222" s="81"/>
      <c r="V222" s="81"/>
      <c r="W222" s="81"/>
      <c r="X222" s="81"/>
      <c r="Y222" s="81"/>
      <c r="Z222" s="81"/>
      <c r="AA222" s="81"/>
      <c r="AB222" s="81"/>
      <c r="AC222" s="81"/>
      <c r="AD222" s="81"/>
      <c r="AE222" s="82"/>
      <c r="AF222" s="82"/>
      <c r="AG222" s="82"/>
    </row>
    <row r="223" spans="1:33" s="74" customFormat="1" ht="12.75" customHeight="1" x14ac:dyDescent="0.2">
      <c r="A223" s="68" t="s">
        <v>713</v>
      </c>
      <c r="B223" s="68" t="s">
        <v>113</v>
      </c>
      <c r="C223" s="70">
        <v>12200</v>
      </c>
      <c r="D223" s="70">
        <v>0</v>
      </c>
      <c r="E223" s="70">
        <v>0</v>
      </c>
      <c r="F223" s="70">
        <v>0</v>
      </c>
      <c r="G223" s="70">
        <v>0</v>
      </c>
      <c r="H223" s="70">
        <v>0</v>
      </c>
      <c r="I223" s="70">
        <v>0</v>
      </c>
      <c r="J223" s="70">
        <v>0</v>
      </c>
      <c r="K223" s="70">
        <v>0</v>
      </c>
      <c r="L223" s="70">
        <v>23700</v>
      </c>
      <c r="M223" s="70">
        <v>0</v>
      </c>
      <c r="N223" s="70">
        <v>0</v>
      </c>
      <c r="O223" s="70">
        <v>47400</v>
      </c>
      <c r="P223" s="68" t="s">
        <v>1106</v>
      </c>
      <c r="Q223" s="68" t="s">
        <v>1104</v>
      </c>
      <c r="R223" s="81"/>
      <c r="S223" s="81"/>
      <c r="T223" s="81"/>
      <c r="U223" s="81"/>
      <c r="V223" s="81"/>
      <c r="W223" s="81"/>
      <c r="X223" s="81"/>
      <c r="Y223" s="81"/>
      <c r="Z223" s="81"/>
      <c r="AA223" s="81"/>
      <c r="AB223" s="81"/>
      <c r="AC223" s="81"/>
      <c r="AD223" s="81"/>
      <c r="AE223" s="82"/>
      <c r="AF223" s="82"/>
      <c r="AG223" s="82"/>
    </row>
    <row r="224" spans="1:33" s="74" customFormat="1" ht="12.75" customHeight="1" x14ac:dyDescent="0.2">
      <c r="A224" s="68" t="s">
        <v>545</v>
      </c>
      <c r="B224" s="68" t="s">
        <v>775</v>
      </c>
      <c r="C224" s="70">
        <v>2466</v>
      </c>
      <c r="D224" s="70">
        <v>6000</v>
      </c>
      <c r="E224" s="70">
        <v>0</v>
      </c>
      <c r="F224" s="70">
        <v>0</v>
      </c>
      <c r="G224" s="70">
        <v>0</v>
      </c>
      <c r="H224" s="70">
        <v>0</v>
      </c>
      <c r="I224" s="70">
        <v>0</v>
      </c>
      <c r="J224" s="70">
        <v>0</v>
      </c>
      <c r="K224" s="70">
        <v>0</v>
      </c>
      <c r="L224" s="70">
        <v>0</v>
      </c>
      <c r="M224" s="70">
        <v>0</v>
      </c>
      <c r="N224" s="70">
        <v>0</v>
      </c>
      <c r="O224" s="70">
        <v>2200</v>
      </c>
      <c r="P224" s="68" t="s">
        <v>1103</v>
      </c>
      <c r="Q224" s="68" t="s">
        <v>1104</v>
      </c>
      <c r="R224" s="81"/>
      <c r="S224" s="81"/>
      <c r="T224" s="81"/>
      <c r="U224" s="81"/>
      <c r="V224" s="81"/>
      <c r="W224" s="81"/>
      <c r="X224" s="81"/>
      <c r="Y224" s="81"/>
      <c r="Z224" s="81"/>
      <c r="AA224" s="81"/>
      <c r="AB224" s="81"/>
      <c r="AC224" s="81"/>
      <c r="AD224" s="81"/>
      <c r="AE224" s="82"/>
      <c r="AF224" s="82"/>
      <c r="AG224" s="82"/>
    </row>
    <row r="225" spans="1:33" s="74" customFormat="1" ht="12.75" customHeight="1" x14ac:dyDescent="0.2">
      <c r="A225" s="68" t="s">
        <v>647</v>
      </c>
      <c r="B225" s="68" t="s">
        <v>114</v>
      </c>
      <c r="C225" s="70">
        <v>7914</v>
      </c>
      <c r="D225" s="70">
        <v>3000</v>
      </c>
      <c r="E225" s="70">
        <v>0</v>
      </c>
      <c r="F225" s="70">
        <v>0</v>
      </c>
      <c r="G225" s="70">
        <v>0</v>
      </c>
      <c r="H225" s="70">
        <v>0</v>
      </c>
      <c r="I225" s="70">
        <v>0</v>
      </c>
      <c r="J225" s="70">
        <v>0</v>
      </c>
      <c r="K225" s="70">
        <v>0</v>
      </c>
      <c r="L225" s="70">
        <v>20058</v>
      </c>
      <c r="M225" s="70">
        <v>7320</v>
      </c>
      <c r="N225" s="70">
        <v>1832</v>
      </c>
      <c r="O225" s="70">
        <v>10000</v>
      </c>
      <c r="P225" s="68" t="s">
        <v>1103</v>
      </c>
      <c r="Q225" s="68" t="s">
        <v>1104</v>
      </c>
      <c r="R225" s="81"/>
      <c r="S225" s="81"/>
      <c r="T225" s="81"/>
      <c r="U225" s="81"/>
      <c r="V225" s="81"/>
      <c r="W225" s="81"/>
      <c r="X225" s="81"/>
      <c r="Y225" s="81"/>
      <c r="Z225" s="81"/>
      <c r="AA225" s="81"/>
      <c r="AB225" s="81"/>
      <c r="AC225" s="81"/>
      <c r="AD225" s="81"/>
      <c r="AE225" s="82"/>
      <c r="AF225" s="82"/>
      <c r="AG225" s="82"/>
    </row>
    <row r="226" spans="1:33" s="74" customFormat="1" ht="12.75" customHeight="1" x14ac:dyDescent="0.2">
      <c r="A226" s="68" t="s">
        <v>714</v>
      </c>
      <c r="B226" s="68" t="s">
        <v>115</v>
      </c>
      <c r="C226" s="70">
        <v>99054</v>
      </c>
      <c r="D226" s="70">
        <v>0</v>
      </c>
      <c r="E226" s="70">
        <v>0</v>
      </c>
      <c r="F226" s="70">
        <v>0</v>
      </c>
      <c r="G226" s="70">
        <v>0</v>
      </c>
      <c r="H226" s="70">
        <v>0</v>
      </c>
      <c r="I226" s="70">
        <v>0</v>
      </c>
      <c r="J226" s="70">
        <v>0</v>
      </c>
      <c r="K226" s="70">
        <v>0</v>
      </c>
      <c r="L226" s="70">
        <v>1300</v>
      </c>
      <c r="M226" s="70">
        <v>10928</v>
      </c>
      <c r="N226" s="70">
        <v>0</v>
      </c>
      <c r="O226" s="70">
        <v>74500</v>
      </c>
      <c r="P226" s="68" t="s">
        <v>1106</v>
      </c>
      <c r="Q226" s="68" t="s">
        <v>1104</v>
      </c>
      <c r="R226" s="81"/>
      <c r="S226" s="81"/>
      <c r="T226" s="81"/>
      <c r="U226" s="81"/>
      <c r="V226" s="81"/>
      <c r="W226" s="81"/>
      <c r="X226" s="81"/>
      <c r="Y226" s="81"/>
      <c r="Z226" s="81"/>
      <c r="AA226" s="81"/>
      <c r="AB226" s="81"/>
      <c r="AC226" s="81"/>
      <c r="AD226" s="81"/>
      <c r="AE226" s="82"/>
      <c r="AF226" s="82"/>
      <c r="AG226" s="82"/>
    </row>
    <row r="227" spans="1:33" s="74" customFormat="1" ht="12.75" customHeight="1" x14ac:dyDescent="0.2">
      <c r="A227" s="68" t="s">
        <v>736</v>
      </c>
      <c r="B227" s="68" t="s">
        <v>1126</v>
      </c>
      <c r="C227" s="70">
        <v>2449</v>
      </c>
      <c r="D227" s="70">
        <v>2000</v>
      </c>
      <c r="E227" s="70">
        <v>0</v>
      </c>
      <c r="F227" s="70">
        <v>0</v>
      </c>
      <c r="G227" s="70">
        <v>0</v>
      </c>
      <c r="H227" s="70">
        <v>0</v>
      </c>
      <c r="I227" s="70">
        <v>0</v>
      </c>
      <c r="J227" s="70">
        <v>0</v>
      </c>
      <c r="K227" s="70">
        <v>0</v>
      </c>
      <c r="L227" s="70">
        <v>3000</v>
      </c>
      <c r="M227" s="70">
        <v>0</v>
      </c>
      <c r="N227" s="70">
        <v>0</v>
      </c>
      <c r="O227" s="70">
        <v>0</v>
      </c>
      <c r="P227" s="68" t="s">
        <v>1153</v>
      </c>
      <c r="Q227" s="68" t="s">
        <v>1104</v>
      </c>
      <c r="R227" s="81"/>
      <c r="S227" s="81"/>
      <c r="T227" s="81"/>
      <c r="U227" s="81"/>
      <c r="V227" s="81"/>
      <c r="W227" s="81"/>
      <c r="X227" s="81"/>
      <c r="Y227" s="81"/>
      <c r="Z227" s="81"/>
      <c r="AA227" s="81"/>
      <c r="AB227" s="81"/>
      <c r="AC227" s="81"/>
      <c r="AD227" s="81"/>
      <c r="AE227" s="82"/>
      <c r="AF227" s="82"/>
      <c r="AG227" s="82"/>
    </row>
    <row r="228" spans="1:33" s="74" customFormat="1" ht="12.75" customHeight="1" x14ac:dyDescent="0.2">
      <c r="A228" s="68" t="s">
        <v>1023</v>
      </c>
      <c r="B228" s="68" t="s">
        <v>1024</v>
      </c>
      <c r="C228" s="70">
        <v>3452</v>
      </c>
      <c r="D228" s="70">
        <v>0</v>
      </c>
      <c r="E228" s="70">
        <v>0</v>
      </c>
      <c r="F228" s="70">
        <v>0</v>
      </c>
      <c r="G228" s="70">
        <v>0</v>
      </c>
      <c r="H228" s="70">
        <v>0</v>
      </c>
      <c r="I228" s="70">
        <v>0</v>
      </c>
      <c r="J228" s="70">
        <v>0</v>
      </c>
      <c r="K228" s="70">
        <v>0</v>
      </c>
      <c r="L228" s="70">
        <v>0</v>
      </c>
      <c r="M228" s="70">
        <v>0</v>
      </c>
      <c r="N228" s="70">
        <v>0</v>
      </c>
      <c r="O228" s="70">
        <v>0</v>
      </c>
      <c r="P228" s="68" t="s">
        <v>1153</v>
      </c>
      <c r="Q228" s="68" t="s">
        <v>1104</v>
      </c>
      <c r="R228" s="81"/>
      <c r="S228" s="81"/>
      <c r="T228" s="81"/>
      <c r="U228" s="81"/>
      <c r="V228" s="81"/>
      <c r="W228" s="81"/>
      <c r="X228" s="81"/>
      <c r="Y228" s="81"/>
      <c r="Z228" s="81"/>
      <c r="AA228" s="81"/>
      <c r="AB228" s="81"/>
      <c r="AC228" s="81"/>
      <c r="AD228" s="81"/>
      <c r="AE228" s="82"/>
      <c r="AF228" s="82"/>
      <c r="AG228" s="82"/>
    </row>
    <row r="229" spans="1:33" s="74" customFormat="1" ht="12.75" customHeight="1" x14ac:dyDescent="0.2">
      <c r="A229" s="68" t="s">
        <v>394</v>
      </c>
      <c r="B229" s="68" t="s">
        <v>1082</v>
      </c>
      <c r="C229" s="70">
        <v>4697</v>
      </c>
      <c r="D229" s="70">
        <v>100</v>
      </c>
      <c r="E229" s="70">
        <v>0</v>
      </c>
      <c r="F229" s="70">
        <v>0</v>
      </c>
      <c r="G229" s="70">
        <v>0</v>
      </c>
      <c r="H229" s="70">
        <v>0</v>
      </c>
      <c r="I229" s="70">
        <v>0</v>
      </c>
      <c r="J229" s="70">
        <v>0</v>
      </c>
      <c r="K229" s="70">
        <v>0</v>
      </c>
      <c r="L229" s="70">
        <v>4800</v>
      </c>
      <c r="M229" s="70">
        <v>0</v>
      </c>
      <c r="N229" s="70">
        <v>5351</v>
      </c>
      <c r="O229" s="70">
        <v>1030</v>
      </c>
      <c r="P229" s="68" t="s">
        <v>1103</v>
      </c>
      <c r="Q229" s="68" t="s">
        <v>1104</v>
      </c>
      <c r="R229" s="81"/>
      <c r="S229" s="81"/>
      <c r="T229" s="81"/>
      <c r="U229" s="81"/>
      <c r="V229" s="81"/>
      <c r="W229" s="81"/>
      <c r="X229" s="81"/>
      <c r="Y229" s="81"/>
      <c r="Z229" s="81"/>
      <c r="AA229" s="81"/>
      <c r="AB229" s="81"/>
      <c r="AC229" s="81"/>
      <c r="AD229" s="81"/>
      <c r="AE229" s="82"/>
      <c r="AF229" s="82"/>
      <c r="AG229" s="82"/>
    </row>
    <row r="230" spans="1:33" s="74" customFormat="1" ht="12.75" customHeight="1" x14ac:dyDescent="0.2">
      <c r="A230" s="68" t="s">
        <v>530</v>
      </c>
      <c r="B230" s="68" t="s">
        <v>116</v>
      </c>
      <c r="C230" s="70">
        <v>1690</v>
      </c>
      <c r="D230" s="70">
        <v>0</v>
      </c>
      <c r="E230" s="70">
        <v>0</v>
      </c>
      <c r="F230" s="70">
        <v>0</v>
      </c>
      <c r="G230" s="70">
        <v>0</v>
      </c>
      <c r="H230" s="70">
        <v>0</v>
      </c>
      <c r="I230" s="70">
        <v>0</v>
      </c>
      <c r="J230" s="70">
        <v>0</v>
      </c>
      <c r="K230" s="70">
        <v>0</v>
      </c>
      <c r="L230" s="70">
        <v>2000</v>
      </c>
      <c r="M230" s="70">
        <v>0</v>
      </c>
      <c r="N230" s="70">
        <v>0</v>
      </c>
      <c r="O230" s="70">
        <v>21000</v>
      </c>
      <c r="P230" s="68" t="s">
        <v>1103</v>
      </c>
      <c r="Q230" s="68" t="s">
        <v>1104</v>
      </c>
      <c r="R230" s="81"/>
      <c r="S230" s="81"/>
      <c r="T230" s="81"/>
      <c r="U230" s="81"/>
      <c r="V230" s="81"/>
      <c r="W230" s="81"/>
      <c r="X230" s="81"/>
      <c r="Y230" s="81"/>
      <c r="Z230" s="81"/>
      <c r="AA230" s="81"/>
      <c r="AB230" s="81"/>
      <c r="AC230" s="81"/>
      <c r="AD230" s="81"/>
      <c r="AE230" s="82"/>
      <c r="AF230" s="82"/>
      <c r="AG230" s="82"/>
    </row>
    <row r="231" spans="1:33" s="74" customFormat="1" ht="12.75" customHeight="1" x14ac:dyDescent="0.2">
      <c r="A231" s="68" t="s">
        <v>896</v>
      </c>
      <c r="B231" s="68" t="s">
        <v>897</v>
      </c>
      <c r="C231" s="70">
        <v>39608</v>
      </c>
      <c r="D231" s="70">
        <v>0</v>
      </c>
      <c r="E231" s="70">
        <v>0</v>
      </c>
      <c r="F231" s="70">
        <v>0</v>
      </c>
      <c r="G231" s="70">
        <v>0</v>
      </c>
      <c r="H231" s="70">
        <v>0</v>
      </c>
      <c r="I231" s="70">
        <v>0</v>
      </c>
      <c r="J231" s="70">
        <v>0</v>
      </c>
      <c r="K231" s="70">
        <v>0</v>
      </c>
      <c r="L231" s="70">
        <v>0</v>
      </c>
      <c r="M231" s="70">
        <v>0</v>
      </c>
      <c r="N231" s="70">
        <v>0</v>
      </c>
      <c r="O231" s="70">
        <v>0</v>
      </c>
      <c r="P231" s="68" t="s">
        <v>1100</v>
      </c>
      <c r="Q231" s="68" t="s">
        <v>1102</v>
      </c>
      <c r="R231" s="81"/>
      <c r="S231" s="81"/>
      <c r="T231" s="81"/>
      <c r="U231" s="81"/>
      <c r="V231" s="81"/>
      <c r="W231" s="81"/>
      <c r="X231" s="81"/>
      <c r="Y231" s="81"/>
      <c r="Z231" s="81"/>
      <c r="AA231" s="81"/>
      <c r="AB231" s="81"/>
      <c r="AC231" s="81"/>
      <c r="AD231" s="81"/>
      <c r="AE231" s="82"/>
      <c r="AF231" s="82"/>
      <c r="AG231" s="82"/>
    </row>
    <row r="232" spans="1:33" s="74" customFormat="1" ht="12.75" customHeight="1" x14ac:dyDescent="0.2">
      <c r="A232" s="68" t="s">
        <v>619</v>
      </c>
      <c r="B232" s="68" t="s">
        <v>117</v>
      </c>
      <c r="C232" s="70">
        <v>33710</v>
      </c>
      <c r="D232" s="70">
        <v>0</v>
      </c>
      <c r="E232" s="70">
        <v>0</v>
      </c>
      <c r="F232" s="70">
        <v>0</v>
      </c>
      <c r="G232" s="70">
        <v>0</v>
      </c>
      <c r="H232" s="70">
        <v>0</v>
      </c>
      <c r="I232" s="70">
        <v>0</v>
      </c>
      <c r="J232" s="70">
        <v>0</v>
      </c>
      <c r="K232" s="70">
        <v>0</v>
      </c>
      <c r="L232" s="70">
        <v>0</v>
      </c>
      <c r="M232" s="70">
        <v>0</v>
      </c>
      <c r="N232" s="70">
        <v>0</v>
      </c>
      <c r="O232" s="70">
        <v>0</v>
      </c>
      <c r="P232" s="68" t="s">
        <v>1103</v>
      </c>
      <c r="Q232" s="68" t="s">
        <v>1104</v>
      </c>
      <c r="R232" s="81"/>
      <c r="S232" s="81"/>
      <c r="T232" s="81"/>
      <c r="U232" s="81"/>
      <c r="V232" s="81"/>
      <c r="W232" s="81"/>
      <c r="X232" s="81"/>
      <c r="Y232" s="81"/>
      <c r="Z232" s="81"/>
      <c r="AA232" s="81"/>
      <c r="AB232" s="81"/>
      <c r="AC232" s="81"/>
      <c r="AD232" s="81"/>
      <c r="AE232" s="82"/>
      <c r="AF232" s="82"/>
      <c r="AG232" s="82"/>
    </row>
    <row r="233" spans="1:33" s="74" customFormat="1" ht="12.75" customHeight="1" x14ac:dyDescent="0.2">
      <c r="A233" s="68" t="s">
        <v>509</v>
      </c>
      <c r="B233" s="68" t="s">
        <v>118</v>
      </c>
      <c r="C233" s="70">
        <v>4000</v>
      </c>
      <c r="D233" s="70">
        <v>0</v>
      </c>
      <c r="E233" s="70">
        <v>0</v>
      </c>
      <c r="F233" s="70">
        <v>0</v>
      </c>
      <c r="G233" s="70">
        <v>0</v>
      </c>
      <c r="H233" s="70">
        <v>0</v>
      </c>
      <c r="I233" s="70">
        <v>7045</v>
      </c>
      <c r="J233" s="70">
        <v>0</v>
      </c>
      <c r="K233" s="70">
        <v>0</v>
      </c>
      <c r="L233" s="70">
        <v>12000</v>
      </c>
      <c r="M233" s="70">
        <v>0</v>
      </c>
      <c r="N233" s="70">
        <v>0</v>
      </c>
      <c r="O233" s="70">
        <v>9500</v>
      </c>
      <c r="P233" s="68" t="s">
        <v>1100</v>
      </c>
      <c r="Q233" s="68" t="s">
        <v>1104</v>
      </c>
      <c r="R233" s="81"/>
      <c r="S233" s="81"/>
      <c r="T233" s="81"/>
      <c r="U233" s="81"/>
      <c r="V233" s="81"/>
      <c r="W233" s="81"/>
      <c r="X233" s="81"/>
      <c r="Y233" s="81"/>
      <c r="Z233" s="81"/>
      <c r="AA233" s="81"/>
      <c r="AB233" s="81"/>
      <c r="AC233" s="81"/>
      <c r="AD233" s="81"/>
      <c r="AE233" s="82"/>
      <c r="AF233" s="82"/>
      <c r="AG233" s="82"/>
    </row>
    <row r="234" spans="1:33" s="74" customFormat="1" ht="12.75" customHeight="1" x14ac:dyDescent="0.2">
      <c r="A234" s="68" t="s">
        <v>652</v>
      </c>
      <c r="B234" s="68" t="s">
        <v>119</v>
      </c>
      <c r="C234" s="70">
        <v>2476</v>
      </c>
      <c r="D234" s="70">
        <v>0</v>
      </c>
      <c r="E234" s="70">
        <v>0</v>
      </c>
      <c r="F234" s="70">
        <v>0</v>
      </c>
      <c r="G234" s="70">
        <v>0</v>
      </c>
      <c r="H234" s="70">
        <v>0</v>
      </c>
      <c r="I234" s="70">
        <v>0</v>
      </c>
      <c r="J234" s="70">
        <v>0</v>
      </c>
      <c r="K234" s="70">
        <v>0</v>
      </c>
      <c r="L234" s="70">
        <v>0</v>
      </c>
      <c r="M234" s="70">
        <v>0</v>
      </c>
      <c r="N234" s="70">
        <v>0</v>
      </c>
      <c r="O234" s="70">
        <v>0</v>
      </c>
      <c r="P234" s="68" t="s">
        <v>1100</v>
      </c>
      <c r="Q234" s="68" t="s">
        <v>1104</v>
      </c>
      <c r="R234" s="81"/>
      <c r="S234" s="81"/>
      <c r="T234" s="81"/>
      <c r="U234" s="81"/>
      <c r="V234" s="81"/>
      <c r="W234" s="81"/>
      <c r="X234" s="81"/>
      <c r="Y234" s="81"/>
      <c r="Z234" s="81"/>
      <c r="AA234" s="81"/>
      <c r="AB234" s="81"/>
      <c r="AC234" s="81"/>
      <c r="AD234" s="81"/>
      <c r="AE234" s="82"/>
      <c r="AF234" s="82"/>
      <c r="AG234" s="82"/>
    </row>
    <row r="235" spans="1:33" s="74" customFormat="1" ht="12.75" customHeight="1" x14ac:dyDescent="0.2">
      <c r="A235" s="68" t="s">
        <v>694</v>
      </c>
      <c r="B235" s="68" t="s">
        <v>120</v>
      </c>
      <c r="C235" s="70">
        <v>0</v>
      </c>
      <c r="D235" s="70">
        <v>0</v>
      </c>
      <c r="E235" s="70">
        <v>0</v>
      </c>
      <c r="F235" s="70">
        <v>0</v>
      </c>
      <c r="G235" s="70">
        <v>0</v>
      </c>
      <c r="H235" s="70">
        <v>0</v>
      </c>
      <c r="I235" s="70">
        <v>0</v>
      </c>
      <c r="J235" s="70">
        <v>0</v>
      </c>
      <c r="K235" s="70">
        <v>10700</v>
      </c>
      <c r="L235" s="70">
        <v>0</v>
      </c>
      <c r="M235" s="70">
        <v>0</v>
      </c>
      <c r="N235" s="70">
        <v>0</v>
      </c>
      <c r="O235" s="70">
        <v>90000</v>
      </c>
      <c r="P235" s="68" t="s">
        <v>1112</v>
      </c>
      <c r="Q235" s="68" t="s">
        <v>1104</v>
      </c>
      <c r="R235" s="81"/>
      <c r="S235" s="81"/>
      <c r="T235" s="81"/>
      <c r="U235" s="81"/>
      <c r="V235" s="81"/>
      <c r="W235" s="81"/>
      <c r="X235" s="81"/>
      <c r="Y235" s="81"/>
      <c r="Z235" s="81"/>
      <c r="AA235" s="81"/>
      <c r="AB235" s="81"/>
      <c r="AC235" s="81"/>
      <c r="AD235" s="81"/>
      <c r="AE235" s="82"/>
      <c r="AF235" s="82"/>
      <c r="AG235" s="82"/>
    </row>
    <row r="236" spans="1:33" s="74" customFormat="1" ht="12.75" customHeight="1" x14ac:dyDescent="0.2">
      <c r="A236" s="68" t="s">
        <v>695</v>
      </c>
      <c r="B236" s="68" t="s">
        <v>784</v>
      </c>
      <c r="C236" s="70">
        <v>4115</v>
      </c>
      <c r="D236" s="70">
        <v>0</v>
      </c>
      <c r="E236" s="70">
        <v>17166</v>
      </c>
      <c r="F236" s="70">
        <v>0</v>
      </c>
      <c r="G236" s="70">
        <v>0</v>
      </c>
      <c r="H236" s="70">
        <v>0</v>
      </c>
      <c r="I236" s="70">
        <v>0</v>
      </c>
      <c r="J236" s="70">
        <v>0</v>
      </c>
      <c r="K236" s="70">
        <v>65100</v>
      </c>
      <c r="L236" s="70">
        <v>0</v>
      </c>
      <c r="M236" s="70">
        <v>0</v>
      </c>
      <c r="N236" s="70">
        <v>94755</v>
      </c>
      <c r="O236" s="70">
        <v>65065</v>
      </c>
      <c r="P236" s="68" t="s">
        <v>1112</v>
      </c>
      <c r="Q236" s="68" t="s">
        <v>1104</v>
      </c>
      <c r="R236" s="81"/>
      <c r="S236" s="81"/>
      <c r="T236" s="81"/>
      <c r="U236" s="81"/>
      <c r="V236" s="81"/>
      <c r="W236" s="81"/>
      <c r="X236" s="81"/>
      <c r="Y236" s="81"/>
      <c r="Z236" s="81"/>
      <c r="AA236" s="81"/>
      <c r="AB236" s="81"/>
      <c r="AC236" s="81"/>
      <c r="AD236" s="81"/>
      <c r="AE236" s="82"/>
      <c r="AF236" s="82"/>
      <c r="AG236" s="82"/>
    </row>
    <row r="237" spans="1:33" s="74" customFormat="1" ht="12.75" customHeight="1" x14ac:dyDescent="0.2">
      <c r="A237" s="68" t="s">
        <v>511</v>
      </c>
      <c r="B237" s="68" t="s">
        <v>1086</v>
      </c>
      <c r="C237" s="70">
        <v>60743</v>
      </c>
      <c r="D237" s="70">
        <v>13600</v>
      </c>
      <c r="E237" s="70">
        <v>0</v>
      </c>
      <c r="F237" s="70">
        <v>0</v>
      </c>
      <c r="G237" s="70">
        <v>0</v>
      </c>
      <c r="H237" s="70">
        <v>0</v>
      </c>
      <c r="I237" s="70">
        <v>0</v>
      </c>
      <c r="J237" s="70">
        <v>0</v>
      </c>
      <c r="K237" s="70">
        <v>0</v>
      </c>
      <c r="L237" s="70">
        <v>82497</v>
      </c>
      <c r="M237" s="70">
        <v>30804</v>
      </c>
      <c r="N237" s="70">
        <v>95530</v>
      </c>
      <c r="O237" s="70">
        <v>0</v>
      </c>
      <c r="P237" s="68" t="s">
        <v>1109</v>
      </c>
      <c r="Q237" s="68" t="s">
        <v>1104</v>
      </c>
      <c r="R237" s="81"/>
      <c r="S237" s="81"/>
      <c r="T237" s="81"/>
      <c r="U237" s="81"/>
      <c r="V237" s="81"/>
      <c r="W237" s="81"/>
      <c r="X237" s="81"/>
      <c r="Y237" s="81"/>
      <c r="Z237" s="81"/>
      <c r="AA237" s="81"/>
      <c r="AB237" s="81"/>
      <c r="AC237" s="81"/>
      <c r="AD237" s="81"/>
      <c r="AE237" s="82"/>
      <c r="AF237" s="82"/>
      <c r="AG237" s="82"/>
    </row>
    <row r="238" spans="1:33" s="74" customFormat="1" ht="12.75" customHeight="1" x14ac:dyDescent="0.2">
      <c r="A238" s="68" t="s">
        <v>737</v>
      </c>
      <c r="B238" s="68" t="s">
        <v>1127</v>
      </c>
      <c r="C238" s="70">
        <v>15332</v>
      </c>
      <c r="D238" s="70">
        <v>5000</v>
      </c>
      <c r="E238" s="70">
        <v>8442</v>
      </c>
      <c r="F238" s="70">
        <v>0</v>
      </c>
      <c r="G238" s="70">
        <v>0</v>
      </c>
      <c r="H238" s="70">
        <v>0</v>
      </c>
      <c r="I238" s="70">
        <v>0</v>
      </c>
      <c r="J238" s="70">
        <v>0</v>
      </c>
      <c r="K238" s="70">
        <v>9710</v>
      </c>
      <c r="L238" s="70">
        <v>0</v>
      </c>
      <c r="M238" s="70">
        <v>0</v>
      </c>
      <c r="N238" s="70">
        <v>0</v>
      </c>
      <c r="O238" s="70">
        <v>0</v>
      </c>
      <c r="P238" s="68" t="s">
        <v>1153</v>
      </c>
      <c r="Q238" s="68" t="s">
        <v>1104</v>
      </c>
      <c r="R238" s="81"/>
      <c r="S238" s="81"/>
      <c r="T238" s="81"/>
      <c r="U238" s="81"/>
      <c r="V238" s="81"/>
      <c r="W238" s="81"/>
      <c r="X238" s="81"/>
      <c r="Y238" s="81"/>
      <c r="Z238" s="81"/>
      <c r="AA238" s="81"/>
      <c r="AB238" s="81"/>
      <c r="AC238" s="81"/>
      <c r="AD238" s="81"/>
      <c r="AE238" s="82"/>
      <c r="AF238" s="82"/>
      <c r="AG238" s="82"/>
    </row>
    <row r="239" spans="1:33" s="74" customFormat="1" ht="12.75" customHeight="1" x14ac:dyDescent="0.2">
      <c r="A239" s="68" t="s">
        <v>1063</v>
      </c>
      <c r="B239" s="68" t="s">
        <v>1064</v>
      </c>
      <c r="C239" s="70">
        <v>3488</v>
      </c>
      <c r="D239" s="70">
        <v>2000</v>
      </c>
      <c r="E239" s="70">
        <v>0</v>
      </c>
      <c r="F239" s="70">
        <v>0</v>
      </c>
      <c r="G239" s="70">
        <v>0</v>
      </c>
      <c r="H239" s="70">
        <v>0</v>
      </c>
      <c r="I239" s="70">
        <v>0</v>
      </c>
      <c r="J239" s="70">
        <v>0</v>
      </c>
      <c r="K239" s="70">
        <v>0</v>
      </c>
      <c r="L239" s="70">
        <v>1506</v>
      </c>
      <c r="M239" s="70">
        <v>0</v>
      </c>
      <c r="N239" s="70">
        <v>0</v>
      </c>
      <c r="O239" s="70">
        <v>47000</v>
      </c>
      <c r="P239" s="68" t="s">
        <v>1153</v>
      </c>
      <c r="Q239" s="68" t="s">
        <v>1104</v>
      </c>
      <c r="R239" s="81"/>
      <c r="S239" s="81"/>
      <c r="T239" s="81"/>
      <c r="U239" s="81"/>
      <c r="V239" s="81"/>
      <c r="W239" s="81"/>
      <c r="X239" s="81"/>
      <c r="Y239" s="81"/>
      <c r="Z239" s="81"/>
      <c r="AA239" s="81"/>
      <c r="AB239" s="81"/>
      <c r="AC239" s="81"/>
      <c r="AD239" s="81"/>
      <c r="AE239" s="82"/>
      <c r="AF239" s="82"/>
      <c r="AG239" s="82"/>
    </row>
    <row r="240" spans="1:33" s="74" customFormat="1" ht="12.75" customHeight="1" x14ac:dyDescent="0.2">
      <c r="A240" s="68" t="s">
        <v>578</v>
      </c>
      <c r="B240" s="68" t="s">
        <v>121</v>
      </c>
      <c r="C240" s="70">
        <v>11975</v>
      </c>
      <c r="D240" s="70">
        <v>4000</v>
      </c>
      <c r="E240" s="70">
        <v>0</v>
      </c>
      <c r="F240" s="70">
        <v>0</v>
      </c>
      <c r="G240" s="70">
        <v>0</v>
      </c>
      <c r="H240" s="70">
        <v>0</v>
      </c>
      <c r="I240" s="70">
        <v>0</v>
      </c>
      <c r="J240" s="70">
        <v>0</v>
      </c>
      <c r="K240" s="70">
        <v>0</v>
      </c>
      <c r="L240" s="70">
        <v>0</v>
      </c>
      <c r="M240" s="70">
        <v>0</v>
      </c>
      <c r="N240" s="70">
        <v>0</v>
      </c>
      <c r="O240" s="70">
        <v>0</v>
      </c>
      <c r="P240" s="68" t="s">
        <v>1103</v>
      </c>
      <c r="Q240" s="68" t="s">
        <v>1104</v>
      </c>
      <c r="R240" s="81"/>
      <c r="S240" s="81"/>
      <c r="T240" s="81"/>
      <c r="U240" s="81"/>
      <c r="V240" s="81"/>
      <c r="W240" s="81"/>
      <c r="X240" s="81"/>
      <c r="Y240" s="81"/>
      <c r="Z240" s="81"/>
      <c r="AA240" s="81"/>
      <c r="AB240" s="81"/>
      <c r="AC240" s="81"/>
      <c r="AD240" s="81"/>
      <c r="AE240" s="82"/>
      <c r="AF240" s="82"/>
      <c r="AG240" s="82"/>
    </row>
    <row r="241" spans="1:33" s="74" customFormat="1" ht="12.75" customHeight="1" x14ac:dyDescent="0.2">
      <c r="A241" s="68" t="s">
        <v>561</v>
      </c>
      <c r="B241" s="68" t="s">
        <v>777</v>
      </c>
      <c r="C241" s="70">
        <v>8500</v>
      </c>
      <c r="D241" s="70">
        <v>0</v>
      </c>
      <c r="E241" s="70">
        <v>0</v>
      </c>
      <c r="F241" s="70">
        <v>0</v>
      </c>
      <c r="G241" s="70">
        <v>0</v>
      </c>
      <c r="H241" s="70">
        <v>0</v>
      </c>
      <c r="I241" s="70">
        <v>0</v>
      </c>
      <c r="J241" s="70">
        <v>0</v>
      </c>
      <c r="K241" s="70">
        <v>0</v>
      </c>
      <c r="L241" s="70">
        <v>3000</v>
      </c>
      <c r="M241" s="70">
        <v>0</v>
      </c>
      <c r="N241" s="70">
        <v>2791</v>
      </c>
      <c r="O241" s="70">
        <v>13000</v>
      </c>
      <c r="P241" s="68" t="s">
        <v>1103</v>
      </c>
      <c r="Q241" s="68" t="s">
        <v>1104</v>
      </c>
      <c r="R241" s="81"/>
      <c r="S241" s="81"/>
      <c r="T241" s="81"/>
      <c r="U241" s="81"/>
      <c r="V241" s="81"/>
      <c r="W241" s="81"/>
      <c r="X241" s="81"/>
      <c r="Y241" s="81"/>
      <c r="Z241" s="81"/>
      <c r="AA241" s="81"/>
      <c r="AB241" s="81"/>
      <c r="AC241" s="81"/>
      <c r="AD241" s="81"/>
      <c r="AE241" s="82"/>
      <c r="AF241" s="82"/>
      <c r="AG241" s="82"/>
    </row>
    <row r="242" spans="1:33" s="74" customFormat="1" ht="12.75" customHeight="1" x14ac:dyDescent="0.2">
      <c r="A242" s="68" t="s">
        <v>506</v>
      </c>
      <c r="B242" s="68" t="s">
        <v>122</v>
      </c>
      <c r="C242" s="70">
        <v>3574</v>
      </c>
      <c r="D242" s="70">
        <v>0</v>
      </c>
      <c r="E242" s="70">
        <v>0</v>
      </c>
      <c r="F242" s="70">
        <v>0</v>
      </c>
      <c r="G242" s="70">
        <v>0</v>
      </c>
      <c r="H242" s="70">
        <v>0</v>
      </c>
      <c r="I242" s="70">
        <v>0</v>
      </c>
      <c r="J242" s="70">
        <v>0</v>
      </c>
      <c r="K242" s="70">
        <v>0</v>
      </c>
      <c r="L242" s="70">
        <v>46700</v>
      </c>
      <c r="M242" s="70">
        <v>0</v>
      </c>
      <c r="N242" s="70">
        <v>0</v>
      </c>
      <c r="O242" s="70">
        <v>53000</v>
      </c>
      <c r="P242" s="68" t="s">
        <v>1100</v>
      </c>
      <c r="Q242" s="68" t="s">
        <v>1104</v>
      </c>
      <c r="R242" s="81"/>
      <c r="S242" s="81"/>
      <c r="T242" s="81"/>
      <c r="U242" s="81"/>
      <c r="V242" s="81"/>
      <c r="W242" s="81"/>
      <c r="X242" s="81"/>
      <c r="Y242" s="81"/>
      <c r="Z242" s="81"/>
      <c r="AA242" s="81"/>
      <c r="AB242" s="81"/>
      <c r="AC242" s="81"/>
      <c r="AD242" s="81"/>
      <c r="AE242" s="82"/>
      <c r="AF242" s="82"/>
      <c r="AG242" s="82"/>
    </row>
    <row r="243" spans="1:33" s="74" customFormat="1" ht="12.75" customHeight="1" x14ac:dyDescent="0.2">
      <c r="A243" s="68" t="s">
        <v>715</v>
      </c>
      <c r="B243" s="68" t="s">
        <v>123</v>
      </c>
      <c r="C243" s="70">
        <v>3064</v>
      </c>
      <c r="D243" s="70">
        <v>1000</v>
      </c>
      <c r="E243" s="70">
        <v>0</v>
      </c>
      <c r="F243" s="70">
        <v>0</v>
      </c>
      <c r="G243" s="70">
        <v>0</v>
      </c>
      <c r="H243" s="70">
        <v>0</v>
      </c>
      <c r="I243" s="70">
        <v>0</v>
      </c>
      <c r="J243" s="70">
        <v>0</v>
      </c>
      <c r="K243" s="70">
        <v>0</v>
      </c>
      <c r="L243" s="70">
        <v>10300</v>
      </c>
      <c r="M243" s="70">
        <v>0</v>
      </c>
      <c r="N243" s="70">
        <v>11353</v>
      </c>
      <c r="O243" s="70">
        <v>2000</v>
      </c>
      <c r="P243" s="68" t="s">
        <v>1106</v>
      </c>
      <c r="Q243" s="68" t="s">
        <v>1104</v>
      </c>
      <c r="R243" s="81"/>
      <c r="S243" s="81"/>
      <c r="T243" s="81"/>
      <c r="U243" s="81"/>
      <c r="V243" s="81"/>
      <c r="W243" s="81"/>
      <c r="X243" s="81"/>
      <c r="Y243" s="81"/>
      <c r="Z243" s="81"/>
      <c r="AA243" s="81"/>
      <c r="AB243" s="81"/>
      <c r="AC243" s="81"/>
      <c r="AD243" s="81"/>
      <c r="AE243" s="82"/>
      <c r="AF243" s="82"/>
      <c r="AG243" s="82"/>
    </row>
    <row r="244" spans="1:33" s="74" customFormat="1" ht="12.75" customHeight="1" x14ac:dyDescent="0.2">
      <c r="A244" s="68" t="s">
        <v>686</v>
      </c>
      <c r="B244" s="68" t="s">
        <v>124</v>
      </c>
      <c r="C244" s="70">
        <v>1250</v>
      </c>
      <c r="D244" s="70">
        <v>0</v>
      </c>
      <c r="E244" s="70">
        <v>0</v>
      </c>
      <c r="F244" s="70">
        <v>0</v>
      </c>
      <c r="G244" s="70">
        <v>0</v>
      </c>
      <c r="H244" s="70">
        <v>0</v>
      </c>
      <c r="I244" s="70">
        <v>0</v>
      </c>
      <c r="J244" s="70">
        <v>0</v>
      </c>
      <c r="K244" s="70">
        <v>0</v>
      </c>
      <c r="L244" s="70">
        <v>29998</v>
      </c>
      <c r="M244" s="70">
        <v>0</v>
      </c>
      <c r="N244" s="70">
        <v>2</v>
      </c>
      <c r="O244" s="70">
        <v>0</v>
      </c>
      <c r="P244" s="68" t="s">
        <v>1107</v>
      </c>
      <c r="Q244" s="68" t="s">
        <v>1104</v>
      </c>
      <c r="R244" s="81"/>
      <c r="S244" s="81"/>
      <c r="T244" s="81"/>
      <c r="U244" s="81"/>
      <c r="V244" s="81"/>
      <c r="W244" s="81"/>
      <c r="X244" s="81"/>
      <c r="Y244" s="81"/>
      <c r="Z244" s="81"/>
      <c r="AA244" s="81"/>
      <c r="AB244" s="81"/>
      <c r="AC244" s="81"/>
      <c r="AD244" s="81"/>
      <c r="AE244" s="82"/>
      <c r="AF244" s="82"/>
      <c r="AG244" s="82"/>
    </row>
    <row r="245" spans="1:33" s="74" customFormat="1" ht="12.75" customHeight="1" x14ac:dyDescent="0.2">
      <c r="A245" s="68" t="s">
        <v>663</v>
      </c>
      <c r="B245" s="68" t="s">
        <v>125</v>
      </c>
      <c r="C245" s="70">
        <v>35477</v>
      </c>
      <c r="D245" s="70">
        <v>0</v>
      </c>
      <c r="E245" s="70">
        <v>0</v>
      </c>
      <c r="F245" s="70">
        <v>0</v>
      </c>
      <c r="G245" s="70">
        <v>0</v>
      </c>
      <c r="H245" s="70">
        <v>0</v>
      </c>
      <c r="I245" s="70">
        <v>0</v>
      </c>
      <c r="J245" s="70">
        <v>0</v>
      </c>
      <c r="K245" s="70">
        <v>0</v>
      </c>
      <c r="L245" s="70">
        <v>16320</v>
      </c>
      <c r="M245" s="70">
        <v>10500</v>
      </c>
      <c r="N245" s="70">
        <v>8395</v>
      </c>
      <c r="O245" s="70">
        <v>0</v>
      </c>
      <c r="P245" s="68" t="s">
        <v>1107</v>
      </c>
      <c r="Q245" s="68" t="s">
        <v>1104</v>
      </c>
      <c r="R245" s="81"/>
      <c r="S245" s="81"/>
      <c r="T245" s="81"/>
      <c r="U245" s="81"/>
      <c r="V245" s="81"/>
      <c r="W245" s="81"/>
      <c r="X245" s="81"/>
      <c r="Y245" s="81"/>
      <c r="Z245" s="81"/>
      <c r="AA245" s="81"/>
      <c r="AB245" s="81"/>
      <c r="AC245" s="81"/>
      <c r="AD245" s="81"/>
      <c r="AE245" s="82"/>
      <c r="AF245" s="82"/>
      <c r="AG245" s="82"/>
    </row>
    <row r="246" spans="1:33" s="74" customFormat="1" ht="12.75" customHeight="1" x14ac:dyDescent="0.2">
      <c r="A246" s="68" t="s">
        <v>761</v>
      </c>
      <c r="B246" s="68" t="s">
        <v>356</v>
      </c>
      <c r="C246" s="70">
        <v>4612</v>
      </c>
      <c r="D246" s="70">
        <v>0</v>
      </c>
      <c r="E246" s="70">
        <v>0</v>
      </c>
      <c r="F246" s="70">
        <v>0</v>
      </c>
      <c r="G246" s="70">
        <v>0</v>
      </c>
      <c r="H246" s="70">
        <v>0</v>
      </c>
      <c r="I246" s="70">
        <v>0</v>
      </c>
      <c r="J246" s="70">
        <v>0</v>
      </c>
      <c r="K246" s="70">
        <v>0</v>
      </c>
      <c r="L246" s="70">
        <v>0</v>
      </c>
      <c r="M246" s="70">
        <v>0</v>
      </c>
      <c r="N246" s="70">
        <v>0</v>
      </c>
      <c r="O246" s="70">
        <v>0</v>
      </c>
      <c r="P246" s="68" t="s">
        <v>1153</v>
      </c>
      <c r="Q246" s="68" t="s">
        <v>1104</v>
      </c>
      <c r="R246" s="81"/>
      <c r="S246" s="81"/>
      <c r="T246" s="81"/>
      <c r="U246" s="81"/>
      <c r="V246" s="81"/>
      <c r="W246" s="81"/>
      <c r="X246" s="81"/>
      <c r="Y246" s="81"/>
      <c r="Z246" s="81"/>
      <c r="AA246" s="81"/>
      <c r="AB246" s="81"/>
      <c r="AC246" s="81"/>
      <c r="AD246" s="81"/>
      <c r="AE246" s="82"/>
      <c r="AF246" s="82"/>
      <c r="AG246" s="82"/>
    </row>
    <row r="247" spans="1:33" s="74" customFormat="1" ht="12.75" customHeight="1" x14ac:dyDescent="0.2">
      <c r="A247" s="68" t="s">
        <v>696</v>
      </c>
      <c r="B247" s="68" t="s">
        <v>126</v>
      </c>
      <c r="C247" s="70">
        <v>52610</v>
      </c>
      <c r="D247" s="70">
        <v>63000</v>
      </c>
      <c r="E247" s="70">
        <v>0</v>
      </c>
      <c r="F247" s="70">
        <v>0</v>
      </c>
      <c r="G247" s="70">
        <v>0</v>
      </c>
      <c r="H247" s="70">
        <v>0</v>
      </c>
      <c r="I247" s="70">
        <v>0</v>
      </c>
      <c r="J247" s="70">
        <v>0</v>
      </c>
      <c r="K247" s="70">
        <v>0</v>
      </c>
      <c r="L247" s="70">
        <v>10000</v>
      </c>
      <c r="M247" s="70">
        <v>0</v>
      </c>
      <c r="N247" s="70">
        <v>0</v>
      </c>
      <c r="O247" s="70">
        <v>0</v>
      </c>
      <c r="P247" s="68" t="s">
        <v>1112</v>
      </c>
      <c r="Q247" s="68" t="s">
        <v>1104</v>
      </c>
      <c r="R247" s="81"/>
      <c r="S247" s="81"/>
      <c r="T247" s="81"/>
      <c r="U247" s="81"/>
      <c r="V247" s="81"/>
      <c r="W247" s="81"/>
      <c r="X247" s="81"/>
      <c r="Y247" s="81"/>
      <c r="Z247" s="81"/>
      <c r="AA247" s="81"/>
      <c r="AB247" s="81"/>
      <c r="AC247" s="81"/>
      <c r="AD247" s="81"/>
      <c r="AE247" s="82"/>
      <c r="AF247" s="82"/>
      <c r="AG247" s="82"/>
    </row>
    <row r="248" spans="1:33" s="74" customFormat="1" ht="12.75" customHeight="1" x14ac:dyDescent="0.2">
      <c r="A248" s="68" t="s">
        <v>526</v>
      </c>
      <c r="B248" s="68" t="s">
        <v>1087</v>
      </c>
      <c r="C248" s="70">
        <v>488</v>
      </c>
      <c r="D248" s="70">
        <v>0</v>
      </c>
      <c r="E248" s="70">
        <v>0</v>
      </c>
      <c r="F248" s="70">
        <v>0</v>
      </c>
      <c r="G248" s="70">
        <v>0</v>
      </c>
      <c r="H248" s="70">
        <v>234002</v>
      </c>
      <c r="I248" s="70">
        <v>0</v>
      </c>
      <c r="J248" s="70">
        <v>0</v>
      </c>
      <c r="K248" s="70">
        <v>0</v>
      </c>
      <c r="L248" s="70">
        <v>0</v>
      </c>
      <c r="M248" s="70">
        <v>30261</v>
      </c>
      <c r="N248" s="70">
        <v>224026</v>
      </c>
      <c r="O248" s="70">
        <v>78000</v>
      </c>
      <c r="P248" s="68" t="s">
        <v>1109</v>
      </c>
      <c r="Q248" s="68" t="s">
        <v>1104</v>
      </c>
      <c r="R248" s="81"/>
      <c r="S248" s="81"/>
      <c r="T248" s="81"/>
      <c r="U248" s="81"/>
      <c r="V248" s="81"/>
      <c r="W248" s="81"/>
      <c r="X248" s="81"/>
      <c r="Y248" s="81"/>
      <c r="Z248" s="81"/>
      <c r="AA248" s="81"/>
      <c r="AB248" s="81"/>
      <c r="AC248" s="81"/>
      <c r="AD248" s="81"/>
      <c r="AE248" s="82"/>
      <c r="AF248" s="82"/>
      <c r="AG248" s="82"/>
    </row>
    <row r="249" spans="1:33" s="74" customFormat="1" ht="12.75" customHeight="1" x14ac:dyDescent="0.2">
      <c r="A249" s="68" t="s">
        <v>738</v>
      </c>
      <c r="B249" s="68" t="s">
        <v>1128</v>
      </c>
      <c r="C249" s="70">
        <v>0</v>
      </c>
      <c r="D249" s="70">
        <v>0</v>
      </c>
      <c r="E249" s="70">
        <v>0</v>
      </c>
      <c r="F249" s="70">
        <v>0</v>
      </c>
      <c r="G249" s="70">
        <v>0</v>
      </c>
      <c r="H249" s="70">
        <v>0</v>
      </c>
      <c r="I249" s="70">
        <v>0</v>
      </c>
      <c r="J249" s="70">
        <v>0</v>
      </c>
      <c r="K249" s="70">
        <v>0</v>
      </c>
      <c r="L249" s="70">
        <v>0</v>
      </c>
      <c r="M249" s="70">
        <v>0</v>
      </c>
      <c r="N249" s="70">
        <v>0</v>
      </c>
      <c r="O249" s="70">
        <v>29010</v>
      </c>
      <c r="P249" s="68" t="s">
        <v>1153</v>
      </c>
      <c r="Q249" s="68" t="s">
        <v>1104</v>
      </c>
      <c r="R249" s="81"/>
      <c r="S249" s="81"/>
      <c r="T249" s="81"/>
      <c r="U249" s="81"/>
      <c r="V249" s="81"/>
      <c r="W249" s="81"/>
      <c r="X249" s="81"/>
      <c r="Y249" s="81"/>
      <c r="Z249" s="81"/>
      <c r="AA249" s="81"/>
      <c r="AB249" s="81"/>
      <c r="AC249" s="81"/>
      <c r="AD249" s="81"/>
      <c r="AE249" s="82"/>
      <c r="AF249" s="82"/>
      <c r="AG249" s="82"/>
    </row>
    <row r="250" spans="1:33" s="74" customFormat="1" ht="12.75" customHeight="1" x14ac:dyDescent="0.2">
      <c r="A250" s="68" t="s">
        <v>1025</v>
      </c>
      <c r="B250" s="68" t="s">
        <v>1026</v>
      </c>
      <c r="C250" s="70">
        <v>30</v>
      </c>
      <c r="D250" s="70">
        <v>0</v>
      </c>
      <c r="E250" s="70">
        <v>0</v>
      </c>
      <c r="F250" s="70">
        <v>0</v>
      </c>
      <c r="G250" s="70">
        <v>0</v>
      </c>
      <c r="H250" s="70">
        <v>0</v>
      </c>
      <c r="I250" s="70">
        <v>0</v>
      </c>
      <c r="J250" s="70">
        <v>0</v>
      </c>
      <c r="K250" s="70">
        <v>0</v>
      </c>
      <c r="L250" s="70">
        <v>0</v>
      </c>
      <c r="M250" s="70">
        <v>0</v>
      </c>
      <c r="N250" s="70">
        <v>0</v>
      </c>
      <c r="O250" s="70">
        <v>11487</v>
      </c>
      <c r="P250" s="68" t="s">
        <v>1153</v>
      </c>
      <c r="Q250" s="68" t="s">
        <v>1104</v>
      </c>
      <c r="R250" s="81"/>
      <c r="S250" s="81"/>
      <c r="T250" s="81"/>
      <c r="U250" s="81"/>
      <c r="V250" s="81"/>
      <c r="W250" s="81"/>
      <c r="X250" s="81"/>
      <c r="Y250" s="81"/>
      <c r="Z250" s="81"/>
      <c r="AA250" s="81"/>
      <c r="AB250" s="81"/>
      <c r="AC250" s="81"/>
      <c r="AD250" s="81"/>
      <c r="AE250" s="82"/>
      <c r="AF250" s="82"/>
      <c r="AG250" s="82"/>
    </row>
    <row r="251" spans="1:33" s="74" customFormat="1" ht="12.75" customHeight="1" x14ac:dyDescent="0.2">
      <c r="A251" s="68" t="s">
        <v>531</v>
      </c>
      <c r="B251" s="68" t="s">
        <v>127</v>
      </c>
      <c r="C251" s="70">
        <v>0</v>
      </c>
      <c r="D251" s="70">
        <v>0</v>
      </c>
      <c r="E251" s="70">
        <v>0</v>
      </c>
      <c r="F251" s="70">
        <v>0</v>
      </c>
      <c r="G251" s="70">
        <v>0</v>
      </c>
      <c r="H251" s="70">
        <v>0</v>
      </c>
      <c r="I251" s="70">
        <v>0</v>
      </c>
      <c r="J251" s="70">
        <v>0</v>
      </c>
      <c r="K251" s="70">
        <v>0</v>
      </c>
      <c r="L251" s="70">
        <v>13250</v>
      </c>
      <c r="M251" s="70">
        <v>0</v>
      </c>
      <c r="N251" s="70">
        <v>0</v>
      </c>
      <c r="O251" s="70">
        <v>17000</v>
      </c>
      <c r="P251" s="68" t="s">
        <v>1103</v>
      </c>
      <c r="Q251" s="68" t="s">
        <v>1104</v>
      </c>
      <c r="R251" s="81"/>
      <c r="S251" s="81"/>
      <c r="T251" s="81"/>
      <c r="U251" s="81"/>
      <c r="V251" s="81"/>
      <c r="W251" s="81"/>
      <c r="X251" s="81"/>
      <c r="Y251" s="81"/>
      <c r="Z251" s="81"/>
      <c r="AA251" s="81"/>
      <c r="AB251" s="81"/>
      <c r="AC251" s="81"/>
      <c r="AD251" s="81"/>
      <c r="AE251" s="82"/>
      <c r="AF251" s="82"/>
      <c r="AG251" s="82"/>
    </row>
    <row r="252" spans="1:33" s="74" customFormat="1" ht="12.75" customHeight="1" x14ac:dyDescent="0.2">
      <c r="A252" s="68" t="s">
        <v>763</v>
      </c>
      <c r="B252" s="68" t="s">
        <v>807</v>
      </c>
      <c r="C252" s="70">
        <v>1382</v>
      </c>
      <c r="D252" s="70">
        <v>12200</v>
      </c>
      <c r="E252" s="70">
        <v>0</v>
      </c>
      <c r="F252" s="70">
        <v>0</v>
      </c>
      <c r="G252" s="70">
        <v>0</v>
      </c>
      <c r="H252" s="70">
        <v>0</v>
      </c>
      <c r="I252" s="70">
        <v>0</v>
      </c>
      <c r="J252" s="70">
        <v>0</v>
      </c>
      <c r="K252" s="70">
        <v>0</v>
      </c>
      <c r="L252" s="70">
        <v>0</v>
      </c>
      <c r="M252" s="70">
        <v>0</v>
      </c>
      <c r="N252" s="70">
        <v>0</v>
      </c>
      <c r="O252" s="70">
        <v>0</v>
      </c>
      <c r="P252" s="68" t="s">
        <v>1153</v>
      </c>
      <c r="Q252" s="68" t="s">
        <v>1104</v>
      </c>
      <c r="R252" s="81"/>
      <c r="S252" s="81"/>
      <c r="T252" s="81"/>
      <c r="U252" s="81"/>
      <c r="V252" s="81"/>
      <c r="W252" s="81"/>
      <c r="X252" s="81"/>
      <c r="Y252" s="81"/>
      <c r="Z252" s="81"/>
      <c r="AA252" s="81"/>
      <c r="AB252" s="81"/>
      <c r="AC252" s="81"/>
      <c r="AD252" s="81"/>
      <c r="AE252" s="82"/>
      <c r="AF252" s="82"/>
      <c r="AG252" s="82"/>
    </row>
    <row r="253" spans="1:33" s="74" customFormat="1" ht="12.75" customHeight="1" x14ac:dyDescent="0.2">
      <c r="A253" s="68" t="s">
        <v>687</v>
      </c>
      <c r="B253" s="68" t="s">
        <v>128</v>
      </c>
      <c r="C253" s="70">
        <v>45832</v>
      </c>
      <c r="D253" s="70">
        <v>0</v>
      </c>
      <c r="E253" s="70">
        <v>0</v>
      </c>
      <c r="F253" s="70">
        <v>0</v>
      </c>
      <c r="G253" s="70">
        <v>0</v>
      </c>
      <c r="H253" s="70">
        <v>0</v>
      </c>
      <c r="I253" s="70">
        <v>0</v>
      </c>
      <c r="J253" s="70">
        <v>0</v>
      </c>
      <c r="K253" s="70">
        <v>0</v>
      </c>
      <c r="L253" s="70">
        <v>0</v>
      </c>
      <c r="M253" s="70">
        <v>0</v>
      </c>
      <c r="N253" s="70">
        <v>0</v>
      </c>
      <c r="O253" s="70">
        <v>0</v>
      </c>
      <c r="P253" s="68" t="s">
        <v>1107</v>
      </c>
      <c r="Q253" s="68" t="s">
        <v>1104</v>
      </c>
      <c r="R253" s="81"/>
      <c r="S253" s="81"/>
      <c r="T253" s="81"/>
      <c r="U253" s="81"/>
      <c r="V253" s="81"/>
      <c r="W253" s="81"/>
      <c r="X253" s="81"/>
      <c r="Y253" s="81"/>
      <c r="Z253" s="81"/>
      <c r="AA253" s="81"/>
      <c r="AB253" s="81"/>
      <c r="AC253" s="81"/>
      <c r="AD253" s="81"/>
      <c r="AE253" s="82"/>
      <c r="AF253" s="82"/>
      <c r="AG253" s="82"/>
    </row>
    <row r="254" spans="1:33" s="74" customFormat="1" ht="12.75" customHeight="1" x14ac:dyDescent="0.2">
      <c r="A254" s="68" t="s">
        <v>539</v>
      </c>
      <c r="B254" s="68" t="s">
        <v>332</v>
      </c>
      <c r="C254" s="70">
        <v>40000</v>
      </c>
      <c r="D254" s="70">
        <v>33000</v>
      </c>
      <c r="E254" s="70">
        <v>0</v>
      </c>
      <c r="F254" s="70">
        <v>0</v>
      </c>
      <c r="G254" s="70">
        <v>0</v>
      </c>
      <c r="H254" s="70">
        <v>0</v>
      </c>
      <c r="I254" s="70">
        <v>0</v>
      </c>
      <c r="J254" s="70">
        <v>0</v>
      </c>
      <c r="K254" s="70">
        <v>0</v>
      </c>
      <c r="L254" s="70">
        <v>8000</v>
      </c>
      <c r="M254" s="70">
        <v>0</v>
      </c>
      <c r="N254" s="70">
        <v>0</v>
      </c>
      <c r="O254" s="70">
        <v>99500</v>
      </c>
      <c r="P254" s="68" t="s">
        <v>1100</v>
      </c>
      <c r="Q254" s="68" t="s">
        <v>1104</v>
      </c>
      <c r="R254" s="81"/>
      <c r="S254" s="81"/>
      <c r="T254" s="81"/>
      <c r="U254" s="81"/>
      <c r="V254" s="81"/>
      <c r="W254" s="81"/>
      <c r="X254" s="81"/>
      <c r="Y254" s="81"/>
      <c r="Z254" s="81"/>
      <c r="AA254" s="81"/>
      <c r="AB254" s="81"/>
      <c r="AC254" s="81"/>
      <c r="AD254" s="81"/>
      <c r="AE254" s="82"/>
      <c r="AF254" s="82"/>
      <c r="AG254" s="82"/>
    </row>
    <row r="255" spans="1:33" s="74" customFormat="1" ht="12.75" customHeight="1" x14ac:dyDescent="0.2">
      <c r="A255" s="68" t="s">
        <v>541</v>
      </c>
      <c r="B255" s="68" t="s">
        <v>333</v>
      </c>
      <c r="C255" s="70">
        <v>115200</v>
      </c>
      <c r="D255" s="70">
        <v>20000</v>
      </c>
      <c r="E255" s="70">
        <v>0</v>
      </c>
      <c r="F255" s="70">
        <v>0</v>
      </c>
      <c r="G255" s="70">
        <v>0</v>
      </c>
      <c r="H255" s="70">
        <v>0</v>
      </c>
      <c r="I255" s="70">
        <v>0</v>
      </c>
      <c r="J255" s="70">
        <v>0</v>
      </c>
      <c r="K255" s="70">
        <v>0</v>
      </c>
      <c r="L255" s="70">
        <v>29800</v>
      </c>
      <c r="M255" s="70">
        <v>0</v>
      </c>
      <c r="N255" s="70">
        <v>45000</v>
      </c>
      <c r="O255" s="70">
        <v>10000</v>
      </c>
      <c r="P255" s="68" t="s">
        <v>1109</v>
      </c>
      <c r="Q255" s="68" t="s">
        <v>1104</v>
      </c>
      <c r="R255" s="81"/>
      <c r="S255" s="81"/>
      <c r="T255" s="81"/>
      <c r="U255" s="81"/>
      <c r="V255" s="81"/>
      <c r="W255" s="81"/>
      <c r="X255" s="81"/>
      <c r="Y255" s="81"/>
      <c r="Z255" s="81"/>
      <c r="AA255" s="81"/>
      <c r="AB255" s="81"/>
      <c r="AC255" s="81"/>
      <c r="AD255" s="81"/>
      <c r="AE255" s="82"/>
      <c r="AF255" s="82"/>
      <c r="AG255" s="82"/>
    </row>
    <row r="256" spans="1:33" s="74" customFormat="1" ht="12.75" customHeight="1" x14ac:dyDescent="0.2">
      <c r="A256" s="68" t="s">
        <v>739</v>
      </c>
      <c r="B256" s="68" t="s">
        <v>1129</v>
      </c>
      <c r="C256" s="70">
        <v>8145</v>
      </c>
      <c r="D256" s="70">
        <v>0</v>
      </c>
      <c r="E256" s="70">
        <v>0</v>
      </c>
      <c r="F256" s="70">
        <v>0</v>
      </c>
      <c r="G256" s="70">
        <v>0</v>
      </c>
      <c r="H256" s="70">
        <v>0</v>
      </c>
      <c r="I256" s="70">
        <v>0</v>
      </c>
      <c r="J256" s="70">
        <v>0</v>
      </c>
      <c r="K256" s="70">
        <v>0</v>
      </c>
      <c r="L256" s="70">
        <v>0</v>
      </c>
      <c r="M256" s="70">
        <v>0</v>
      </c>
      <c r="N256" s="70">
        <v>0</v>
      </c>
      <c r="O256" s="70">
        <v>0</v>
      </c>
      <c r="P256" s="68" t="s">
        <v>1153</v>
      </c>
      <c r="Q256" s="68" t="s">
        <v>1104</v>
      </c>
      <c r="R256" s="81"/>
      <c r="S256" s="81"/>
      <c r="T256" s="81"/>
      <c r="U256" s="81"/>
      <c r="V256" s="81"/>
      <c r="W256" s="81"/>
      <c r="X256" s="81"/>
      <c r="Y256" s="81"/>
      <c r="Z256" s="81"/>
      <c r="AA256" s="81"/>
      <c r="AB256" s="81"/>
      <c r="AC256" s="81"/>
      <c r="AD256" s="81"/>
      <c r="AE256" s="82"/>
      <c r="AF256" s="82"/>
      <c r="AG256" s="82"/>
    </row>
    <row r="257" spans="1:33" s="74" customFormat="1" ht="12.75" customHeight="1" x14ac:dyDescent="0.2">
      <c r="A257" s="68" t="s">
        <v>1065</v>
      </c>
      <c r="B257" s="68" t="s">
        <v>1066</v>
      </c>
      <c r="C257" s="70">
        <v>5287</v>
      </c>
      <c r="D257" s="70">
        <v>0</v>
      </c>
      <c r="E257" s="70">
        <v>0</v>
      </c>
      <c r="F257" s="70">
        <v>0</v>
      </c>
      <c r="G257" s="70">
        <v>0</v>
      </c>
      <c r="H257" s="70">
        <v>0</v>
      </c>
      <c r="I257" s="70">
        <v>0</v>
      </c>
      <c r="J257" s="70">
        <v>0</v>
      </c>
      <c r="K257" s="70">
        <v>16500</v>
      </c>
      <c r="L257" s="70">
        <v>0</v>
      </c>
      <c r="M257" s="70">
        <v>0</v>
      </c>
      <c r="N257" s="70">
        <v>0</v>
      </c>
      <c r="O257" s="70">
        <v>0</v>
      </c>
      <c r="P257" s="68" t="s">
        <v>1153</v>
      </c>
      <c r="Q257" s="68" t="s">
        <v>1104</v>
      </c>
      <c r="R257" s="81"/>
      <c r="S257" s="81"/>
      <c r="T257" s="81"/>
      <c r="U257" s="81"/>
      <c r="V257" s="81"/>
      <c r="W257" s="81"/>
      <c r="X257" s="81"/>
      <c r="Y257" s="81"/>
      <c r="Z257" s="81"/>
      <c r="AA257" s="81"/>
      <c r="AB257" s="81"/>
      <c r="AC257" s="81"/>
      <c r="AD257" s="81"/>
      <c r="AE257" s="82"/>
      <c r="AF257" s="82"/>
      <c r="AG257" s="82"/>
    </row>
    <row r="258" spans="1:33" s="74" customFormat="1" ht="12.75" customHeight="1" x14ac:dyDescent="0.2">
      <c r="A258" s="68" t="s">
        <v>447</v>
      </c>
      <c r="B258" s="68" t="s">
        <v>129</v>
      </c>
      <c r="C258" s="70">
        <v>0</v>
      </c>
      <c r="D258" s="70">
        <v>1000</v>
      </c>
      <c r="E258" s="70">
        <v>0</v>
      </c>
      <c r="F258" s="70">
        <v>0</v>
      </c>
      <c r="G258" s="70">
        <v>0</v>
      </c>
      <c r="H258" s="70">
        <v>0</v>
      </c>
      <c r="I258" s="70">
        <v>0</v>
      </c>
      <c r="J258" s="70">
        <v>0</v>
      </c>
      <c r="K258" s="70">
        <v>0</v>
      </c>
      <c r="L258" s="70">
        <v>0</v>
      </c>
      <c r="M258" s="70">
        <v>0</v>
      </c>
      <c r="N258" s="70">
        <v>3728</v>
      </c>
      <c r="O258" s="70">
        <v>3000</v>
      </c>
      <c r="P258" s="68" t="s">
        <v>1103</v>
      </c>
      <c r="Q258" s="68" t="s">
        <v>1104</v>
      </c>
      <c r="R258" s="81"/>
      <c r="S258" s="81"/>
      <c r="T258" s="81"/>
      <c r="U258" s="81"/>
      <c r="V258" s="81"/>
      <c r="W258" s="81"/>
      <c r="X258" s="81"/>
      <c r="Y258" s="81"/>
      <c r="Z258" s="81"/>
      <c r="AA258" s="81"/>
      <c r="AB258" s="81"/>
      <c r="AC258" s="81"/>
      <c r="AD258" s="81"/>
      <c r="AE258" s="82"/>
      <c r="AF258" s="82"/>
      <c r="AG258" s="82"/>
    </row>
    <row r="259" spans="1:33" s="74" customFormat="1" ht="12.75" customHeight="1" x14ac:dyDescent="0.2">
      <c r="A259" s="68" t="s">
        <v>697</v>
      </c>
      <c r="B259" s="68" t="s">
        <v>130</v>
      </c>
      <c r="C259" s="70">
        <v>100000</v>
      </c>
      <c r="D259" s="70">
        <v>25000</v>
      </c>
      <c r="E259" s="70">
        <v>0</v>
      </c>
      <c r="F259" s="70">
        <v>10000</v>
      </c>
      <c r="G259" s="70">
        <v>0</v>
      </c>
      <c r="H259" s="70">
        <v>0</v>
      </c>
      <c r="I259" s="70">
        <v>0</v>
      </c>
      <c r="J259" s="70">
        <v>0</v>
      </c>
      <c r="K259" s="70">
        <v>0</v>
      </c>
      <c r="L259" s="70">
        <v>92441</v>
      </c>
      <c r="M259" s="70">
        <v>0</v>
      </c>
      <c r="N259" s="70">
        <v>145000</v>
      </c>
      <c r="O259" s="70">
        <v>0</v>
      </c>
      <c r="P259" s="68" t="s">
        <v>1112</v>
      </c>
      <c r="Q259" s="68" t="s">
        <v>1104</v>
      </c>
      <c r="R259" s="81"/>
      <c r="S259" s="81"/>
      <c r="T259" s="81"/>
      <c r="U259" s="81"/>
      <c r="V259" s="81"/>
      <c r="W259" s="81"/>
      <c r="X259" s="81"/>
      <c r="Y259" s="81"/>
      <c r="Z259" s="81"/>
      <c r="AA259" s="81"/>
      <c r="AB259" s="81"/>
      <c r="AC259" s="81"/>
      <c r="AD259" s="81"/>
      <c r="AE259" s="82"/>
      <c r="AF259" s="82"/>
      <c r="AG259" s="82"/>
    </row>
    <row r="260" spans="1:33" s="74" customFormat="1" ht="12.75" customHeight="1" x14ac:dyDescent="0.2">
      <c r="A260" s="68" t="s">
        <v>610</v>
      </c>
      <c r="B260" s="68" t="s">
        <v>131</v>
      </c>
      <c r="C260" s="70">
        <v>8000</v>
      </c>
      <c r="D260" s="70">
        <v>1500</v>
      </c>
      <c r="E260" s="70">
        <v>0</v>
      </c>
      <c r="F260" s="70">
        <v>2000</v>
      </c>
      <c r="G260" s="70">
        <v>0</v>
      </c>
      <c r="H260" s="70">
        <v>0</v>
      </c>
      <c r="I260" s="70">
        <v>0</v>
      </c>
      <c r="J260" s="70">
        <v>0</v>
      </c>
      <c r="K260" s="70">
        <v>0</v>
      </c>
      <c r="L260" s="70">
        <v>5360</v>
      </c>
      <c r="M260" s="70">
        <v>0</v>
      </c>
      <c r="N260" s="70">
        <v>0</v>
      </c>
      <c r="O260" s="70">
        <v>8000</v>
      </c>
      <c r="P260" s="68" t="s">
        <v>1103</v>
      </c>
      <c r="Q260" s="68" t="s">
        <v>1104</v>
      </c>
      <c r="R260" s="81"/>
      <c r="S260" s="81"/>
      <c r="T260" s="81"/>
      <c r="U260" s="81"/>
      <c r="V260" s="81"/>
      <c r="W260" s="81"/>
      <c r="X260" s="81"/>
      <c r="Y260" s="81"/>
      <c r="Z260" s="81"/>
      <c r="AA260" s="81"/>
      <c r="AB260" s="81"/>
      <c r="AC260" s="81"/>
      <c r="AD260" s="81"/>
      <c r="AE260" s="82"/>
      <c r="AF260" s="82"/>
      <c r="AG260" s="82"/>
    </row>
    <row r="261" spans="1:33" s="74" customFormat="1" ht="12.75" customHeight="1" x14ac:dyDescent="0.2">
      <c r="A261" s="68" t="s">
        <v>552</v>
      </c>
      <c r="B261" s="68" t="s">
        <v>132</v>
      </c>
      <c r="C261" s="70">
        <v>9178</v>
      </c>
      <c r="D261" s="70">
        <v>0</v>
      </c>
      <c r="E261" s="70">
        <v>0</v>
      </c>
      <c r="F261" s="70">
        <v>0</v>
      </c>
      <c r="G261" s="70">
        <v>0</v>
      </c>
      <c r="H261" s="70">
        <v>0</v>
      </c>
      <c r="I261" s="70">
        <v>0</v>
      </c>
      <c r="J261" s="70">
        <v>0</v>
      </c>
      <c r="K261" s="70">
        <v>0</v>
      </c>
      <c r="L261" s="70">
        <v>5760</v>
      </c>
      <c r="M261" s="70">
        <v>0</v>
      </c>
      <c r="N261" s="70">
        <v>0</v>
      </c>
      <c r="O261" s="70">
        <v>7000</v>
      </c>
      <c r="P261" s="68" t="s">
        <v>1103</v>
      </c>
      <c r="Q261" s="68" t="s">
        <v>1104</v>
      </c>
      <c r="R261" s="81"/>
      <c r="S261" s="81"/>
      <c r="T261" s="81"/>
      <c r="U261" s="81"/>
      <c r="V261" s="81"/>
      <c r="W261" s="81"/>
      <c r="X261" s="81"/>
      <c r="Y261" s="81"/>
      <c r="Z261" s="81"/>
      <c r="AA261" s="81"/>
      <c r="AB261" s="81"/>
      <c r="AC261" s="81"/>
      <c r="AD261" s="81"/>
      <c r="AE261" s="82"/>
      <c r="AF261" s="82"/>
      <c r="AG261" s="82"/>
    </row>
    <row r="262" spans="1:33" s="74" customFormat="1" ht="12.75" customHeight="1" x14ac:dyDescent="0.2">
      <c r="A262" s="68" t="s">
        <v>549</v>
      </c>
      <c r="B262" s="68" t="s">
        <v>334</v>
      </c>
      <c r="C262" s="70">
        <v>159682</v>
      </c>
      <c r="D262" s="70">
        <v>0</v>
      </c>
      <c r="E262" s="70">
        <v>0</v>
      </c>
      <c r="F262" s="70">
        <v>27387</v>
      </c>
      <c r="G262" s="70">
        <v>0</v>
      </c>
      <c r="H262" s="70">
        <v>0</v>
      </c>
      <c r="I262" s="70">
        <v>0</v>
      </c>
      <c r="J262" s="70">
        <v>0</v>
      </c>
      <c r="K262" s="70">
        <v>0</v>
      </c>
      <c r="L262" s="70">
        <v>12530</v>
      </c>
      <c r="M262" s="70">
        <v>0</v>
      </c>
      <c r="N262" s="70">
        <v>9736</v>
      </c>
      <c r="O262" s="70">
        <v>36515</v>
      </c>
      <c r="P262" s="68" t="s">
        <v>1109</v>
      </c>
      <c r="Q262" s="68" t="s">
        <v>1104</v>
      </c>
      <c r="R262" s="81"/>
      <c r="S262" s="81"/>
      <c r="T262" s="81"/>
      <c r="U262" s="81"/>
      <c r="V262" s="81"/>
      <c r="W262" s="81"/>
      <c r="X262" s="81"/>
      <c r="Y262" s="81"/>
      <c r="Z262" s="81"/>
      <c r="AA262" s="81"/>
      <c r="AB262" s="81"/>
      <c r="AC262" s="81"/>
      <c r="AD262" s="81"/>
      <c r="AE262" s="82"/>
      <c r="AF262" s="82"/>
      <c r="AG262" s="82"/>
    </row>
    <row r="263" spans="1:33" s="74" customFormat="1" ht="12.75" customHeight="1" x14ac:dyDescent="0.2">
      <c r="A263" s="68" t="s">
        <v>1027</v>
      </c>
      <c r="B263" s="68" t="s">
        <v>1028</v>
      </c>
      <c r="C263" s="70">
        <v>50</v>
      </c>
      <c r="D263" s="70">
        <v>0</v>
      </c>
      <c r="E263" s="70">
        <v>0</v>
      </c>
      <c r="F263" s="70">
        <v>0</v>
      </c>
      <c r="G263" s="70">
        <v>0</v>
      </c>
      <c r="H263" s="70">
        <v>0</v>
      </c>
      <c r="I263" s="70">
        <v>0</v>
      </c>
      <c r="J263" s="70">
        <v>0</v>
      </c>
      <c r="K263" s="70">
        <v>0</v>
      </c>
      <c r="L263" s="70">
        <v>6000</v>
      </c>
      <c r="M263" s="70">
        <v>0</v>
      </c>
      <c r="N263" s="70">
        <v>0</v>
      </c>
      <c r="O263" s="70">
        <v>0</v>
      </c>
      <c r="P263" s="68" t="s">
        <v>1153</v>
      </c>
      <c r="Q263" s="68" t="s">
        <v>1104</v>
      </c>
      <c r="R263" s="81"/>
      <c r="S263" s="81"/>
      <c r="T263" s="81"/>
      <c r="U263" s="81"/>
      <c r="V263" s="81"/>
      <c r="W263" s="81"/>
      <c r="X263" s="81"/>
      <c r="Y263" s="81"/>
      <c r="Z263" s="81"/>
      <c r="AA263" s="81"/>
      <c r="AB263" s="81"/>
      <c r="AC263" s="81"/>
      <c r="AD263" s="81"/>
      <c r="AE263" s="82"/>
      <c r="AF263" s="82"/>
      <c r="AG263" s="82"/>
    </row>
    <row r="264" spans="1:33" s="74" customFormat="1" ht="12.75" customHeight="1" x14ac:dyDescent="0.2">
      <c r="A264" s="68" t="s">
        <v>1702</v>
      </c>
      <c r="B264" s="68" t="s">
        <v>1703</v>
      </c>
      <c r="C264" s="70">
        <v>13850</v>
      </c>
      <c r="D264" s="70">
        <v>0</v>
      </c>
      <c r="E264" s="70">
        <v>0</v>
      </c>
      <c r="F264" s="70">
        <v>0</v>
      </c>
      <c r="G264" s="70">
        <v>0</v>
      </c>
      <c r="H264" s="70">
        <v>0</v>
      </c>
      <c r="I264" s="70">
        <v>0</v>
      </c>
      <c r="J264" s="70">
        <v>0</v>
      </c>
      <c r="K264" s="70">
        <v>0</v>
      </c>
      <c r="L264" s="70">
        <v>0</v>
      </c>
      <c r="M264" s="70">
        <v>0</v>
      </c>
      <c r="N264" s="70">
        <v>0</v>
      </c>
      <c r="O264" s="70">
        <v>0</v>
      </c>
      <c r="P264" s="68" t="s">
        <v>1105</v>
      </c>
      <c r="Q264" s="68" t="s">
        <v>1105</v>
      </c>
      <c r="R264" s="81"/>
      <c r="S264" s="81"/>
      <c r="T264" s="81"/>
      <c r="U264" s="81"/>
      <c r="V264" s="81"/>
      <c r="W264" s="81"/>
      <c r="X264" s="81"/>
      <c r="Y264" s="81"/>
      <c r="Z264" s="81"/>
      <c r="AA264" s="81"/>
      <c r="AB264" s="81"/>
      <c r="AC264" s="81"/>
      <c r="AD264" s="81"/>
      <c r="AE264" s="82"/>
      <c r="AF264" s="82"/>
      <c r="AG264" s="82"/>
    </row>
    <row r="265" spans="1:33" s="74" customFormat="1" ht="12.75" customHeight="1" x14ac:dyDescent="0.2">
      <c r="A265" s="68" t="s">
        <v>664</v>
      </c>
      <c r="B265" s="68" t="s">
        <v>133</v>
      </c>
      <c r="C265" s="70">
        <v>28100</v>
      </c>
      <c r="D265" s="70">
        <v>0</v>
      </c>
      <c r="E265" s="70">
        <v>0</v>
      </c>
      <c r="F265" s="70">
        <v>0</v>
      </c>
      <c r="G265" s="70">
        <v>0</v>
      </c>
      <c r="H265" s="70">
        <v>0</v>
      </c>
      <c r="I265" s="70">
        <v>0</v>
      </c>
      <c r="J265" s="70">
        <v>0</v>
      </c>
      <c r="K265" s="70">
        <v>0</v>
      </c>
      <c r="L265" s="70">
        <v>69000</v>
      </c>
      <c r="M265" s="70">
        <v>0</v>
      </c>
      <c r="N265" s="70">
        <v>0</v>
      </c>
      <c r="O265" s="70">
        <v>0</v>
      </c>
      <c r="P265" s="68" t="s">
        <v>1107</v>
      </c>
      <c r="Q265" s="68" t="s">
        <v>1104</v>
      </c>
      <c r="R265" s="81"/>
      <c r="S265" s="81"/>
      <c r="T265" s="81"/>
      <c r="U265" s="81"/>
      <c r="V265" s="81"/>
      <c r="W265" s="81"/>
      <c r="X265" s="81"/>
      <c r="Y265" s="81"/>
      <c r="Z265" s="81"/>
      <c r="AA265" s="81"/>
      <c r="AB265" s="81"/>
      <c r="AC265" s="81"/>
      <c r="AD265" s="81"/>
      <c r="AE265" s="82"/>
      <c r="AF265" s="82"/>
      <c r="AG265" s="82"/>
    </row>
    <row r="266" spans="1:33" s="74" customFormat="1" ht="12.75" customHeight="1" x14ac:dyDescent="0.2">
      <c r="A266" s="68" t="s">
        <v>749</v>
      </c>
      <c r="B266" s="68" t="s">
        <v>1130</v>
      </c>
      <c r="C266" s="70">
        <v>43434</v>
      </c>
      <c r="D266" s="70">
        <v>4024</v>
      </c>
      <c r="E266" s="70">
        <v>0</v>
      </c>
      <c r="F266" s="70">
        <v>0</v>
      </c>
      <c r="G266" s="70">
        <v>0</v>
      </c>
      <c r="H266" s="70">
        <v>0</v>
      </c>
      <c r="I266" s="70">
        <v>0</v>
      </c>
      <c r="J266" s="70">
        <v>0</v>
      </c>
      <c r="K266" s="70">
        <v>0</v>
      </c>
      <c r="L266" s="70">
        <v>0</v>
      </c>
      <c r="M266" s="70">
        <v>0</v>
      </c>
      <c r="N266" s="70">
        <v>18401</v>
      </c>
      <c r="O266" s="70">
        <v>0</v>
      </c>
      <c r="P266" s="68" t="s">
        <v>1153</v>
      </c>
      <c r="Q266" s="68" t="s">
        <v>1104</v>
      </c>
      <c r="R266" s="81"/>
      <c r="S266" s="81"/>
      <c r="T266" s="81"/>
      <c r="U266" s="81"/>
      <c r="V266" s="81"/>
      <c r="W266" s="81"/>
      <c r="X266" s="81"/>
      <c r="Y266" s="81"/>
      <c r="Z266" s="81"/>
      <c r="AA266" s="81"/>
      <c r="AB266" s="81"/>
      <c r="AC266" s="81"/>
      <c r="AD266" s="81"/>
      <c r="AE266" s="82"/>
      <c r="AF266" s="82"/>
      <c r="AG266" s="82"/>
    </row>
    <row r="267" spans="1:33" s="74" customFormat="1" ht="12.75" customHeight="1" x14ac:dyDescent="0.2">
      <c r="A267" s="68" t="s">
        <v>1059</v>
      </c>
      <c r="B267" s="68" t="s">
        <v>1060</v>
      </c>
      <c r="C267" s="70">
        <v>15580</v>
      </c>
      <c r="D267" s="70">
        <v>0</v>
      </c>
      <c r="E267" s="70">
        <v>0</v>
      </c>
      <c r="F267" s="70">
        <v>0</v>
      </c>
      <c r="G267" s="70">
        <v>0</v>
      </c>
      <c r="H267" s="70">
        <v>0</v>
      </c>
      <c r="I267" s="70">
        <v>0</v>
      </c>
      <c r="J267" s="70">
        <v>0</v>
      </c>
      <c r="K267" s="70">
        <v>0</v>
      </c>
      <c r="L267" s="70">
        <v>0</v>
      </c>
      <c r="M267" s="70">
        <v>15792</v>
      </c>
      <c r="N267" s="70">
        <v>0</v>
      </c>
      <c r="O267" s="70">
        <v>0</v>
      </c>
      <c r="P267" s="68" t="s">
        <v>1123</v>
      </c>
      <c r="Q267" s="68" t="s">
        <v>1104</v>
      </c>
      <c r="R267" s="81"/>
      <c r="S267" s="81"/>
      <c r="T267" s="81"/>
      <c r="U267" s="81"/>
      <c r="V267" s="81"/>
      <c r="W267" s="81"/>
      <c r="X267" s="81"/>
      <c r="Y267" s="81"/>
      <c r="Z267" s="81"/>
      <c r="AA267" s="81"/>
      <c r="AB267" s="81"/>
      <c r="AC267" s="81"/>
      <c r="AD267" s="81"/>
      <c r="AE267" s="82"/>
      <c r="AF267" s="82"/>
      <c r="AG267" s="82"/>
    </row>
    <row r="268" spans="1:33" s="74" customFormat="1" ht="12.75" customHeight="1" x14ac:dyDescent="0.2">
      <c r="A268" s="68" t="s">
        <v>373</v>
      </c>
      <c r="B268" s="68" t="s">
        <v>134</v>
      </c>
      <c r="C268" s="70">
        <v>22900</v>
      </c>
      <c r="D268" s="70">
        <v>2000</v>
      </c>
      <c r="E268" s="70">
        <v>0</v>
      </c>
      <c r="F268" s="70">
        <v>0</v>
      </c>
      <c r="G268" s="70">
        <v>0</v>
      </c>
      <c r="H268" s="70">
        <v>0</v>
      </c>
      <c r="I268" s="70">
        <v>0</v>
      </c>
      <c r="J268" s="70">
        <v>92758</v>
      </c>
      <c r="K268" s="70">
        <v>0</v>
      </c>
      <c r="L268" s="70">
        <v>14709</v>
      </c>
      <c r="M268" s="70">
        <v>0</v>
      </c>
      <c r="N268" s="70">
        <v>0</v>
      </c>
      <c r="O268" s="70">
        <v>1500</v>
      </c>
      <c r="P268" s="68" t="s">
        <v>1100</v>
      </c>
      <c r="Q268" s="68" t="s">
        <v>1104</v>
      </c>
      <c r="R268" s="81"/>
      <c r="S268" s="81"/>
      <c r="T268" s="81"/>
      <c r="U268" s="81"/>
      <c r="V268" s="81"/>
      <c r="W268" s="81"/>
      <c r="X268" s="81"/>
      <c r="Y268" s="81"/>
      <c r="Z268" s="81"/>
      <c r="AA268" s="81"/>
      <c r="AB268" s="81"/>
      <c r="AC268" s="81"/>
      <c r="AD268" s="81"/>
      <c r="AE268" s="82"/>
      <c r="AF268" s="82"/>
      <c r="AG268" s="82"/>
    </row>
    <row r="269" spans="1:33" s="74" customFormat="1" ht="12.75" customHeight="1" x14ac:dyDescent="0.2">
      <c r="A269" s="68" t="s">
        <v>517</v>
      </c>
      <c r="B269" s="68" t="s">
        <v>135</v>
      </c>
      <c r="C269" s="70">
        <v>5000</v>
      </c>
      <c r="D269" s="70">
        <v>2000</v>
      </c>
      <c r="E269" s="70">
        <v>0</v>
      </c>
      <c r="F269" s="70">
        <v>0</v>
      </c>
      <c r="G269" s="70">
        <v>0</v>
      </c>
      <c r="H269" s="70">
        <v>0</v>
      </c>
      <c r="I269" s="70">
        <v>0</v>
      </c>
      <c r="J269" s="70">
        <v>0</v>
      </c>
      <c r="K269" s="70">
        <v>0</v>
      </c>
      <c r="L269" s="70">
        <v>5240</v>
      </c>
      <c r="M269" s="70">
        <v>0</v>
      </c>
      <c r="N269" s="70">
        <v>2000</v>
      </c>
      <c r="O269" s="70">
        <v>0</v>
      </c>
      <c r="P269" s="68" t="s">
        <v>1103</v>
      </c>
      <c r="Q269" s="68" t="s">
        <v>1104</v>
      </c>
      <c r="R269" s="81"/>
      <c r="S269" s="81"/>
      <c r="T269" s="81"/>
      <c r="U269" s="81"/>
      <c r="V269" s="81"/>
      <c r="W269" s="81"/>
      <c r="X269" s="81"/>
      <c r="Y269" s="81"/>
      <c r="Z269" s="81"/>
      <c r="AA269" s="81"/>
      <c r="AB269" s="81"/>
      <c r="AC269" s="81"/>
      <c r="AD269" s="81"/>
      <c r="AE269" s="82"/>
      <c r="AF269" s="82"/>
      <c r="AG269" s="82"/>
    </row>
    <row r="270" spans="1:33" s="74" customFormat="1" ht="12.75" customHeight="1" x14ac:dyDescent="0.2">
      <c r="A270" s="68" t="s">
        <v>461</v>
      </c>
      <c r="B270" s="68" t="s">
        <v>136</v>
      </c>
      <c r="C270" s="70">
        <v>5198</v>
      </c>
      <c r="D270" s="70">
        <v>0</v>
      </c>
      <c r="E270" s="70">
        <v>0</v>
      </c>
      <c r="F270" s="70">
        <v>2000</v>
      </c>
      <c r="G270" s="70">
        <v>0</v>
      </c>
      <c r="H270" s="70">
        <v>0</v>
      </c>
      <c r="I270" s="70">
        <v>0</v>
      </c>
      <c r="J270" s="70">
        <v>0</v>
      </c>
      <c r="K270" s="70">
        <v>0</v>
      </c>
      <c r="L270" s="70">
        <v>5500</v>
      </c>
      <c r="M270" s="70">
        <v>0</v>
      </c>
      <c r="N270" s="70">
        <v>0</v>
      </c>
      <c r="O270" s="70">
        <v>0</v>
      </c>
      <c r="P270" s="68" t="s">
        <v>1103</v>
      </c>
      <c r="Q270" s="68" t="s">
        <v>1104</v>
      </c>
      <c r="R270" s="81"/>
      <c r="S270" s="81"/>
      <c r="T270" s="81"/>
      <c r="U270" s="81"/>
      <c r="V270" s="81"/>
      <c r="W270" s="81"/>
      <c r="X270" s="81"/>
      <c r="Y270" s="81"/>
      <c r="Z270" s="81"/>
      <c r="AA270" s="81"/>
      <c r="AB270" s="81"/>
      <c r="AC270" s="81"/>
      <c r="AD270" s="81"/>
      <c r="AE270" s="82"/>
      <c r="AF270" s="82"/>
      <c r="AG270" s="82"/>
    </row>
    <row r="271" spans="1:33" s="74" customFormat="1" ht="12.75" customHeight="1" x14ac:dyDescent="0.2">
      <c r="A271" s="68" t="s">
        <v>493</v>
      </c>
      <c r="B271" s="68" t="s">
        <v>1085</v>
      </c>
      <c r="C271" s="70">
        <v>0</v>
      </c>
      <c r="D271" s="70">
        <v>0</v>
      </c>
      <c r="E271" s="70">
        <v>0</v>
      </c>
      <c r="F271" s="70">
        <v>0</v>
      </c>
      <c r="G271" s="70">
        <v>0</v>
      </c>
      <c r="H271" s="70">
        <v>0</v>
      </c>
      <c r="I271" s="70">
        <v>0</v>
      </c>
      <c r="J271" s="70">
        <v>0</v>
      </c>
      <c r="K271" s="70">
        <v>0</v>
      </c>
      <c r="L271" s="70">
        <v>0</v>
      </c>
      <c r="M271" s="70">
        <v>0</v>
      </c>
      <c r="N271" s="70">
        <v>0</v>
      </c>
      <c r="O271" s="70">
        <v>0</v>
      </c>
      <c r="P271" s="68" t="s">
        <v>1103</v>
      </c>
      <c r="Q271" s="68" t="s">
        <v>1104</v>
      </c>
      <c r="R271" s="81"/>
      <c r="S271" s="81"/>
      <c r="T271" s="81"/>
      <c r="U271" s="81"/>
      <c r="V271" s="81"/>
      <c r="W271" s="81"/>
      <c r="X271" s="81"/>
      <c r="Y271" s="81"/>
      <c r="Z271" s="81"/>
      <c r="AA271" s="81"/>
      <c r="AB271" s="81"/>
      <c r="AC271" s="81"/>
      <c r="AD271" s="81"/>
      <c r="AE271" s="82"/>
      <c r="AF271" s="82"/>
      <c r="AG271" s="82"/>
    </row>
    <row r="272" spans="1:33" s="74" customFormat="1" ht="12.75" customHeight="1" x14ac:dyDescent="0.2">
      <c r="A272" s="68" t="s">
        <v>655</v>
      </c>
      <c r="B272" s="68" t="s">
        <v>137</v>
      </c>
      <c r="C272" s="70">
        <v>37658</v>
      </c>
      <c r="D272" s="70">
        <v>0</v>
      </c>
      <c r="E272" s="70">
        <v>0</v>
      </c>
      <c r="F272" s="70">
        <v>0</v>
      </c>
      <c r="G272" s="70">
        <v>0</v>
      </c>
      <c r="H272" s="70">
        <v>0</v>
      </c>
      <c r="I272" s="70">
        <v>0</v>
      </c>
      <c r="J272" s="70">
        <v>83168</v>
      </c>
      <c r="K272" s="70">
        <v>15000</v>
      </c>
      <c r="L272" s="70">
        <v>0</v>
      </c>
      <c r="M272" s="70">
        <v>0</v>
      </c>
      <c r="N272" s="70">
        <v>41926</v>
      </c>
      <c r="O272" s="70">
        <v>31040</v>
      </c>
      <c r="P272" s="68" t="s">
        <v>1107</v>
      </c>
      <c r="Q272" s="68" t="s">
        <v>1104</v>
      </c>
      <c r="R272" s="81"/>
      <c r="S272" s="81"/>
      <c r="T272" s="81"/>
      <c r="U272" s="81"/>
      <c r="V272" s="81"/>
      <c r="W272" s="81"/>
      <c r="X272" s="81"/>
      <c r="Y272" s="81"/>
      <c r="Z272" s="81"/>
      <c r="AA272" s="81"/>
      <c r="AB272" s="81"/>
      <c r="AC272" s="81"/>
      <c r="AD272" s="81"/>
      <c r="AE272" s="82"/>
      <c r="AF272" s="82"/>
      <c r="AG272" s="82"/>
    </row>
    <row r="273" spans="1:33" s="74" customFormat="1" ht="12.75" customHeight="1" x14ac:dyDescent="0.2">
      <c r="A273" s="68" t="s">
        <v>589</v>
      </c>
      <c r="B273" s="68" t="s">
        <v>138</v>
      </c>
      <c r="C273" s="70">
        <v>22063</v>
      </c>
      <c r="D273" s="70">
        <v>0</v>
      </c>
      <c r="E273" s="70">
        <v>0</v>
      </c>
      <c r="F273" s="70">
        <v>0</v>
      </c>
      <c r="G273" s="70">
        <v>0</v>
      </c>
      <c r="H273" s="70">
        <v>0</v>
      </c>
      <c r="I273" s="70">
        <v>0</v>
      </c>
      <c r="J273" s="70">
        <v>0</v>
      </c>
      <c r="K273" s="70">
        <v>8500</v>
      </c>
      <c r="L273" s="70">
        <v>0</v>
      </c>
      <c r="M273" s="70">
        <v>0</v>
      </c>
      <c r="N273" s="70">
        <v>0</v>
      </c>
      <c r="O273" s="70">
        <v>0</v>
      </c>
      <c r="P273" s="68" t="s">
        <v>1103</v>
      </c>
      <c r="Q273" s="68" t="s">
        <v>1104</v>
      </c>
      <c r="R273" s="81"/>
      <c r="S273" s="81"/>
      <c r="T273" s="81"/>
      <c r="U273" s="81"/>
      <c r="V273" s="81"/>
      <c r="W273" s="81"/>
      <c r="X273" s="81"/>
      <c r="Y273" s="81"/>
      <c r="Z273" s="81"/>
      <c r="AA273" s="81"/>
      <c r="AB273" s="81"/>
      <c r="AC273" s="81"/>
      <c r="AD273" s="81"/>
      <c r="AE273" s="82"/>
      <c r="AF273" s="82"/>
      <c r="AG273" s="82"/>
    </row>
    <row r="274" spans="1:33" s="74" customFormat="1" ht="12.75" customHeight="1" x14ac:dyDescent="0.2">
      <c r="A274" s="68" t="s">
        <v>1075</v>
      </c>
      <c r="B274" s="68" t="s">
        <v>1076</v>
      </c>
      <c r="C274" s="70">
        <v>192069</v>
      </c>
      <c r="D274" s="70">
        <v>17681</v>
      </c>
      <c r="E274" s="70">
        <v>0</v>
      </c>
      <c r="F274" s="70">
        <v>0</v>
      </c>
      <c r="G274" s="70">
        <v>0</v>
      </c>
      <c r="H274" s="70">
        <v>0</v>
      </c>
      <c r="I274" s="70">
        <v>0</v>
      </c>
      <c r="J274" s="70">
        <v>0</v>
      </c>
      <c r="K274" s="70">
        <v>0</v>
      </c>
      <c r="L274" s="70">
        <v>0</v>
      </c>
      <c r="M274" s="70">
        <v>0</v>
      </c>
      <c r="N274" s="70">
        <v>0</v>
      </c>
      <c r="O274" s="70">
        <v>79565</v>
      </c>
      <c r="P274" s="68" t="s">
        <v>1123</v>
      </c>
      <c r="Q274" s="68" t="s">
        <v>1104</v>
      </c>
      <c r="R274" s="81"/>
      <c r="S274" s="81"/>
      <c r="T274" s="81"/>
      <c r="U274" s="81"/>
      <c r="V274" s="81"/>
      <c r="W274" s="81"/>
      <c r="X274" s="81"/>
      <c r="Y274" s="81"/>
      <c r="Z274" s="81"/>
      <c r="AA274" s="81"/>
      <c r="AB274" s="81"/>
      <c r="AC274" s="81"/>
      <c r="AD274" s="81"/>
      <c r="AE274" s="82"/>
      <c r="AF274" s="82"/>
      <c r="AG274" s="82"/>
    </row>
    <row r="275" spans="1:33" s="74" customFormat="1" ht="12.75" customHeight="1" x14ac:dyDescent="0.2">
      <c r="A275" s="68" t="s">
        <v>510</v>
      </c>
      <c r="B275" s="68" t="s">
        <v>139</v>
      </c>
      <c r="C275" s="70">
        <v>2300</v>
      </c>
      <c r="D275" s="70">
        <v>0</v>
      </c>
      <c r="E275" s="70">
        <v>0</v>
      </c>
      <c r="F275" s="70">
        <v>0</v>
      </c>
      <c r="G275" s="70">
        <v>0</v>
      </c>
      <c r="H275" s="70">
        <v>0</v>
      </c>
      <c r="I275" s="70">
        <v>0</v>
      </c>
      <c r="J275" s="70">
        <v>0</v>
      </c>
      <c r="K275" s="70">
        <v>0</v>
      </c>
      <c r="L275" s="70">
        <v>3000</v>
      </c>
      <c r="M275" s="70">
        <v>0</v>
      </c>
      <c r="N275" s="70">
        <v>0</v>
      </c>
      <c r="O275" s="70">
        <v>19475</v>
      </c>
      <c r="P275" s="68" t="s">
        <v>1100</v>
      </c>
      <c r="Q275" s="68" t="s">
        <v>1104</v>
      </c>
      <c r="R275" s="81"/>
      <c r="S275" s="81"/>
      <c r="T275" s="81"/>
      <c r="U275" s="81"/>
      <c r="V275" s="81"/>
      <c r="W275" s="81"/>
      <c r="X275" s="81"/>
      <c r="Y275" s="81"/>
      <c r="Z275" s="81"/>
      <c r="AA275" s="81"/>
      <c r="AB275" s="81"/>
      <c r="AC275" s="81"/>
      <c r="AD275" s="81"/>
      <c r="AE275" s="82"/>
      <c r="AF275" s="82"/>
      <c r="AG275" s="82"/>
    </row>
    <row r="276" spans="1:33" s="74" customFormat="1" ht="12.75" customHeight="1" x14ac:dyDescent="0.2">
      <c r="A276" s="68" t="s">
        <v>546</v>
      </c>
      <c r="B276" s="68" t="s">
        <v>140</v>
      </c>
      <c r="C276" s="70">
        <v>10000</v>
      </c>
      <c r="D276" s="70">
        <v>0</v>
      </c>
      <c r="E276" s="70">
        <v>0</v>
      </c>
      <c r="F276" s="70">
        <v>0</v>
      </c>
      <c r="G276" s="70">
        <v>0</v>
      </c>
      <c r="H276" s="70">
        <v>0</v>
      </c>
      <c r="I276" s="70">
        <v>0</v>
      </c>
      <c r="J276" s="70">
        <v>0</v>
      </c>
      <c r="K276" s="70">
        <v>0</v>
      </c>
      <c r="L276" s="70">
        <v>1500</v>
      </c>
      <c r="M276" s="70">
        <v>0</v>
      </c>
      <c r="N276" s="70">
        <v>9000</v>
      </c>
      <c r="O276" s="70">
        <v>0</v>
      </c>
      <c r="P276" s="68" t="s">
        <v>1103</v>
      </c>
      <c r="Q276" s="68" t="s">
        <v>1104</v>
      </c>
      <c r="R276" s="81"/>
      <c r="S276" s="81"/>
      <c r="T276" s="81"/>
      <c r="U276" s="81"/>
      <c r="V276" s="81"/>
      <c r="W276" s="81"/>
      <c r="X276" s="81"/>
      <c r="Y276" s="81"/>
      <c r="Z276" s="81"/>
      <c r="AA276" s="81"/>
      <c r="AB276" s="81"/>
      <c r="AC276" s="81"/>
      <c r="AD276" s="81"/>
      <c r="AE276" s="82"/>
      <c r="AF276" s="82"/>
      <c r="AG276" s="82"/>
    </row>
    <row r="277" spans="1:33" s="74" customFormat="1" ht="12.75" customHeight="1" x14ac:dyDescent="0.2">
      <c r="A277" s="68" t="s">
        <v>601</v>
      </c>
      <c r="B277" s="68" t="s">
        <v>141</v>
      </c>
      <c r="C277" s="70">
        <v>5736</v>
      </c>
      <c r="D277" s="70">
        <v>0</v>
      </c>
      <c r="E277" s="70">
        <v>0</v>
      </c>
      <c r="F277" s="70">
        <v>0</v>
      </c>
      <c r="G277" s="70">
        <v>0</v>
      </c>
      <c r="H277" s="70">
        <v>1610</v>
      </c>
      <c r="I277" s="70">
        <v>0</v>
      </c>
      <c r="J277" s="70">
        <v>0</v>
      </c>
      <c r="K277" s="70">
        <v>0</v>
      </c>
      <c r="L277" s="70">
        <v>0</v>
      </c>
      <c r="M277" s="70">
        <v>2301</v>
      </c>
      <c r="N277" s="70">
        <v>0</v>
      </c>
      <c r="O277" s="70">
        <v>0</v>
      </c>
      <c r="P277" s="68" t="s">
        <v>1103</v>
      </c>
      <c r="Q277" s="68" t="s">
        <v>1104</v>
      </c>
      <c r="R277" s="81"/>
      <c r="S277" s="81"/>
      <c r="T277" s="81"/>
      <c r="U277" s="81"/>
      <c r="V277" s="81"/>
      <c r="W277" s="81"/>
      <c r="X277" s="81"/>
      <c r="Y277" s="81"/>
      <c r="Z277" s="81"/>
      <c r="AA277" s="81"/>
      <c r="AB277" s="81"/>
      <c r="AC277" s="81"/>
      <c r="AD277" s="81"/>
      <c r="AE277" s="82"/>
      <c r="AF277" s="82"/>
      <c r="AG277" s="82"/>
    </row>
    <row r="278" spans="1:33" s="74" customFormat="1" ht="12.75" customHeight="1" x14ac:dyDescent="0.2">
      <c r="A278" s="68" t="s">
        <v>746</v>
      </c>
      <c r="B278" s="68" t="s">
        <v>1131</v>
      </c>
      <c r="C278" s="70">
        <v>8000</v>
      </c>
      <c r="D278" s="70">
        <v>7000</v>
      </c>
      <c r="E278" s="70">
        <v>0</v>
      </c>
      <c r="F278" s="70">
        <v>0</v>
      </c>
      <c r="G278" s="70">
        <v>0</v>
      </c>
      <c r="H278" s="70">
        <v>0</v>
      </c>
      <c r="I278" s="70">
        <v>0</v>
      </c>
      <c r="J278" s="70">
        <v>0</v>
      </c>
      <c r="K278" s="70">
        <v>0</v>
      </c>
      <c r="L278" s="70">
        <v>12900</v>
      </c>
      <c r="M278" s="70">
        <v>0</v>
      </c>
      <c r="N278" s="70">
        <v>0</v>
      </c>
      <c r="O278" s="70">
        <v>0</v>
      </c>
      <c r="P278" s="68" t="s">
        <v>1153</v>
      </c>
      <c r="Q278" s="68" t="s">
        <v>1104</v>
      </c>
      <c r="R278" s="81"/>
      <c r="S278" s="81"/>
      <c r="T278" s="81"/>
      <c r="U278" s="81"/>
      <c r="V278" s="81"/>
      <c r="W278" s="81"/>
      <c r="X278" s="81"/>
      <c r="Y278" s="81"/>
      <c r="Z278" s="81"/>
      <c r="AA278" s="81"/>
      <c r="AB278" s="81"/>
      <c r="AC278" s="81"/>
      <c r="AD278" s="81"/>
      <c r="AE278" s="82"/>
      <c r="AF278" s="82"/>
      <c r="AG278" s="82"/>
    </row>
    <row r="279" spans="1:33" s="74" customFormat="1" ht="12.75" customHeight="1" x14ac:dyDescent="0.2">
      <c r="A279" s="68" t="s">
        <v>1047</v>
      </c>
      <c r="B279" s="68" t="s">
        <v>1048</v>
      </c>
      <c r="C279" s="70">
        <v>0</v>
      </c>
      <c r="D279" s="70">
        <v>0</v>
      </c>
      <c r="E279" s="70">
        <v>0</v>
      </c>
      <c r="F279" s="70">
        <v>0</v>
      </c>
      <c r="G279" s="70">
        <v>0</v>
      </c>
      <c r="H279" s="70">
        <v>0</v>
      </c>
      <c r="I279" s="70">
        <v>0</v>
      </c>
      <c r="J279" s="70">
        <v>0</v>
      </c>
      <c r="K279" s="70">
        <v>0</v>
      </c>
      <c r="L279" s="70">
        <v>50500</v>
      </c>
      <c r="M279" s="70">
        <v>0</v>
      </c>
      <c r="N279" s="70">
        <v>0</v>
      </c>
      <c r="O279" s="70">
        <v>0</v>
      </c>
      <c r="P279" s="68" t="s">
        <v>1153</v>
      </c>
      <c r="Q279" s="68" t="s">
        <v>1104</v>
      </c>
      <c r="R279" s="81"/>
      <c r="S279" s="81"/>
      <c r="T279" s="81"/>
      <c r="U279" s="81"/>
      <c r="V279" s="81"/>
      <c r="W279" s="81"/>
      <c r="X279" s="81"/>
      <c r="Y279" s="81"/>
      <c r="Z279" s="81"/>
      <c r="AA279" s="81"/>
      <c r="AB279" s="81"/>
      <c r="AC279" s="81"/>
      <c r="AD279" s="81"/>
      <c r="AE279" s="82"/>
      <c r="AF279" s="82"/>
      <c r="AG279" s="82"/>
    </row>
    <row r="280" spans="1:33" s="74" customFormat="1" ht="12.75" customHeight="1" x14ac:dyDescent="0.2">
      <c r="A280" s="68" t="s">
        <v>753</v>
      </c>
      <c r="B280" s="68" t="s">
        <v>358</v>
      </c>
      <c r="C280" s="70">
        <v>0</v>
      </c>
      <c r="D280" s="70">
        <v>0</v>
      </c>
      <c r="E280" s="70">
        <v>0</v>
      </c>
      <c r="F280" s="70">
        <v>0</v>
      </c>
      <c r="G280" s="70">
        <v>0</v>
      </c>
      <c r="H280" s="70">
        <v>0</v>
      </c>
      <c r="I280" s="70">
        <v>0</v>
      </c>
      <c r="J280" s="70">
        <v>0</v>
      </c>
      <c r="K280" s="70">
        <v>0</v>
      </c>
      <c r="L280" s="70">
        <v>0</v>
      </c>
      <c r="M280" s="70">
        <v>0</v>
      </c>
      <c r="N280" s="70">
        <v>0</v>
      </c>
      <c r="O280" s="70">
        <v>0</v>
      </c>
      <c r="P280" s="68" t="s">
        <v>1153</v>
      </c>
      <c r="Q280" s="68" t="s">
        <v>1104</v>
      </c>
      <c r="R280" s="81"/>
      <c r="S280" s="81"/>
      <c r="T280" s="81"/>
      <c r="U280" s="81"/>
      <c r="V280" s="81"/>
      <c r="W280" s="81"/>
      <c r="X280" s="81"/>
      <c r="Y280" s="81"/>
      <c r="Z280" s="81"/>
      <c r="AA280" s="81"/>
      <c r="AB280" s="81"/>
      <c r="AC280" s="81"/>
      <c r="AD280" s="81"/>
      <c r="AE280" s="82"/>
      <c r="AF280" s="82"/>
      <c r="AG280" s="82"/>
    </row>
    <row r="281" spans="1:33" s="74" customFormat="1" ht="12.75" customHeight="1" x14ac:dyDescent="0.2">
      <c r="A281" s="68" t="s">
        <v>906</v>
      </c>
      <c r="B281" s="68" t="s">
        <v>907</v>
      </c>
      <c r="C281" s="70">
        <v>1330</v>
      </c>
      <c r="D281" s="70">
        <v>0</v>
      </c>
      <c r="E281" s="70">
        <v>0</v>
      </c>
      <c r="F281" s="70">
        <v>0</v>
      </c>
      <c r="G281" s="70">
        <v>0</v>
      </c>
      <c r="H281" s="70">
        <v>0</v>
      </c>
      <c r="I281" s="70">
        <v>0</v>
      </c>
      <c r="J281" s="70">
        <v>0</v>
      </c>
      <c r="K281" s="70">
        <v>0</v>
      </c>
      <c r="L281" s="70">
        <v>0</v>
      </c>
      <c r="M281" s="70">
        <v>0</v>
      </c>
      <c r="N281" s="70">
        <v>0</v>
      </c>
      <c r="O281" s="70">
        <v>0</v>
      </c>
      <c r="P281" s="68" t="s">
        <v>1100</v>
      </c>
      <c r="Q281" s="68" t="s">
        <v>1101</v>
      </c>
      <c r="R281" s="81"/>
      <c r="S281" s="81"/>
      <c r="T281" s="81"/>
      <c r="U281" s="81"/>
      <c r="V281" s="81"/>
      <c r="W281" s="81"/>
      <c r="X281" s="81"/>
      <c r="Y281" s="81"/>
      <c r="Z281" s="81"/>
      <c r="AA281" s="81"/>
      <c r="AB281" s="81"/>
      <c r="AC281" s="81"/>
      <c r="AD281" s="81"/>
      <c r="AE281" s="82"/>
      <c r="AF281" s="82"/>
      <c r="AG281" s="82"/>
    </row>
    <row r="282" spans="1:33" s="74" customFormat="1" ht="12.75" customHeight="1" x14ac:dyDescent="0.2">
      <c r="A282" s="68" t="s">
        <v>716</v>
      </c>
      <c r="B282" s="68" t="s">
        <v>142</v>
      </c>
      <c r="C282" s="70">
        <v>80000</v>
      </c>
      <c r="D282" s="70">
        <v>26800</v>
      </c>
      <c r="E282" s="70">
        <v>0</v>
      </c>
      <c r="F282" s="70">
        <v>0</v>
      </c>
      <c r="G282" s="70">
        <v>0</v>
      </c>
      <c r="H282" s="70">
        <v>0</v>
      </c>
      <c r="I282" s="70">
        <v>0</v>
      </c>
      <c r="J282" s="70">
        <v>0</v>
      </c>
      <c r="K282" s="70">
        <v>0</v>
      </c>
      <c r="L282" s="70">
        <v>5000</v>
      </c>
      <c r="M282" s="70">
        <v>0</v>
      </c>
      <c r="N282" s="70">
        <v>5000</v>
      </c>
      <c r="O282" s="70">
        <v>3000</v>
      </c>
      <c r="P282" s="68" t="s">
        <v>1106</v>
      </c>
      <c r="Q282" s="68" t="s">
        <v>1104</v>
      </c>
      <c r="R282" s="81"/>
      <c r="S282" s="81"/>
      <c r="T282" s="81"/>
      <c r="U282" s="81"/>
      <c r="V282" s="81"/>
      <c r="W282" s="81"/>
      <c r="X282" s="81"/>
      <c r="Y282" s="81"/>
      <c r="Z282" s="81"/>
      <c r="AA282" s="81"/>
      <c r="AB282" s="81"/>
      <c r="AC282" s="81"/>
      <c r="AD282" s="81"/>
      <c r="AE282" s="82"/>
      <c r="AF282" s="82"/>
      <c r="AG282" s="82"/>
    </row>
    <row r="283" spans="1:33" s="74" customFormat="1" ht="12.75" customHeight="1" x14ac:dyDescent="0.2">
      <c r="A283" s="68" t="s">
        <v>1704</v>
      </c>
      <c r="B283" s="68" t="s">
        <v>1705</v>
      </c>
      <c r="C283" s="70">
        <v>12904</v>
      </c>
      <c r="D283" s="70">
        <v>0</v>
      </c>
      <c r="E283" s="70">
        <v>0</v>
      </c>
      <c r="F283" s="70">
        <v>0</v>
      </c>
      <c r="G283" s="70">
        <v>0</v>
      </c>
      <c r="H283" s="70">
        <v>0</v>
      </c>
      <c r="I283" s="70">
        <v>0</v>
      </c>
      <c r="J283" s="70">
        <v>0</v>
      </c>
      <c r="K283" s="70">
        <v>0</v>
      </c>
      <c r="L283" s="70">
        <v>0</v>
      </c>
      <c r="M283" s="70">
        <v>0</v>
      </c>
      <c r="N283" s="70">
        <v>0</v>
      </c>
      <c r="O283" s="70">
        <v>0</v>
      </c>
      <c r="P283" s="68" t="s">
        <v>1105</v>
      </c>
      <c r="Q283" s="68" t="s">
        <v>1105</v>
      </c>
      <c r="R283" s="81"/>
      <c r="S283" s="81"/>
      <c r="T283" s="81"/>
      <c r="U283" s="81"/>
      <c r="V283" s="81"/>
      <c r="W283" s="81"/>
      <c r="X283" s="81"/>
      <c r="Y283" s="81"/>
      <c r="Z283" s="81"/>
      <c r="AA283" s="81"/>
      <c r="AB283" s="81"/>
      <c r="AC283" s="81"/>
      <c r="AD283" s="81"/>
      <c r="AE283" s="82"/>
      <c r="AF283" s="82"/>
      <c r="AG283" s="82"/>
    </row>
    <row r="284" spans="1:33" s="74" customFormat="1" ht="12.75" customHeight="1" x14ac:dyDescent="0.2">
      <c r="A284" s="68" t="s">
        <v>426</v>
      </c>
      <c r="B284" s="68" t="s">
        <v>143</v>
      </c>
      <c r="C284" s="70">
        <v>13700</v>
      </c>
      <c r="D284" s="70">
        <v>2000</v>
      </c>
      <c r="E284" s="70">
        <v>0</v>
      </c>
      <c r="F284" s="70">
        <v>0</v>
      </c>
      <c r="G284" s="70">
        <v>0</v>
      </c>
      <c r="H284" s="70">
        <v>0</v>
      </c>
      <c r="I284" s="70">
        <v>0</v>
      </c>
      <c r="J284" s="70">
        <v>0</v>
      </c>
      <c r="K284" s="70">
        <v>0</v>
      </c>
      <c r="L284" s="70">
        <v>5000</v>
      </c>
      <c r="M284" s="70">
        <v>0</v>
      </c>
      <c r="N284" s="70">
        <v>0</v>
      </c>
      <c r="O284" s="70">
        <v>6000</v>
      </c>
      <c r="P284" s="68" t="s">
        <v>1103</v>
      </c>
      <c r="Q284" s="68" t="s">
        <v>1104</v>
      </c>
      <c r="R284" s="81"/>
      <c r="S284" s="81"/>
      <c r="T284" s="81"/>
      <c r="U284" s="81"/>
      <c r="V284" s="81"/>
      <c r="W284" s="81"/>
      <c r="X284" s="81"/>
      <c r="Y284" s="81"/>
      <c r="Z284" s="81"/>
      <c r="AA284" s="81"/>
      <c r="AB284" s="81"/>
      <c r="AC284" s="81"/>
      <c r="AD284" s="81"/>
      <c r="AE284" s="82"/>
      <c r="AF284" s="82"/>
      <c r="AG284" s="82"/>
    </row>
    <row r="285" spans="1:33" s="74" customFormat="1" ht="12.75" customHeight="1" x14ac:dyDescent="0.2">
      <c r="A285" s="68" t="s">
        <v>620</v>
      </c>
      <c r="B285" s="68" t="s">
        <v>144</v>
      </c>
      <c r="C285" s="70">
        <v>574</v>
      </c>
      <c r="D285" s="70">
        <v>0</v>
      </c>
      <c r="E285" s="70">
        <v>0</v>
      </c>
      <c r="F285" s="70">
        <v>0</v>
      </c>
      <c r="G285" s="70">
        <v>0</v>
      </c>
      <c r="H285" s="70">
        <v>0</v>
      </c>
      <c r="I285" s="70">
        <v>0</v>
      </c>
      <c r="J285" s="70">
        <v>0</v>
      </c>
      <c r="K285" s="70">
        <v>2000</v>
      </c>
      <c r="L285" s="70">
        <v>8300</v>
      </c>
      <c r="M285" s="70">
        <v>4000</v>
      </c>
      <c r="N285" s="70">
        <v>642</v>
      </c>
      <c r="O285" s="70">
        <v>0</v>
      </c>
      <c r="P285" s="68" t="s">
        <v>1103</v>
      </c>
      <c r="Q285" s="68" t="s">
        <v>1104</v>
      </c>
      <c r="R285" s="81"/>
      <c r="S285" s="81"/>
      <c r="T285" s="81"/>
      <c r="U285" s="81"/>
      <c r="V285" s="81"/>
      <c r="W285" s="81"/>
      <c r="X285" s="81"/>
      <c r="Y285" s="81"/>
      <c r="Z285" s="81"/>
      <c r="AA285" s="81"/>
      <c r="AB285" s="81"/>
      <c r="AC285" s="81"/>
      <c r="AD285" s="81"/>
      <c r="AE285" s="82"/>
      <c r="AF285" s="82"/>
      <c r="AG285" s="82"/>
    </row>
    <row r="286" spans="1:33" s="74" customFormat="1" ht="12.75" customHeight="1" x14ac:dyDescent="0.2">
      <c r="A286" s="68" t="s">
        <v>648</v>
      </c>
      <c r="B286" s="68" t="s">
        <v>145</v>
      </c>
      <c r="C286" s="70">
        <v>4000</v>
      </c>
      <c r="D286" s="70">
        <v>19000</v>
      </c>
      <c r="E286" s="70">
        <v>0</v>
      </c>
      <c r="F286" s="70">
        <v>0</v>
      </c>
      <c r="G286" s="70">
        <v>0</v>
      </c>
      <c r="H286" s="70">
        <v>0</v>
      </c>
      <c r="I286" s="70">
        <v>0</v>
      </c>
      <c r="J286" s="70">
        <v>0</v>
      </c>
      <c r="K286" s="70">
        <v>0</v>
      </c>
      <c r="L286" s="70">
        <v>10620</v>
      </c>
      <c r="M286" s="70">
        <v>0</v>
      </c>
      <c r="N286" s="70">
        <v>0</v>
      </c>
      <c r="O286" s="70">
        <v>7000</v>
      </c>
      <c r="P286" s="68" t="s">
        <v>1103</v>
      </c>
      <c r="Q286" s="68" t="s">
        <v>1104</v>
      </c>
      <c r="R286" s="81"/>
      <c r="S286" s="81"/>
      <c r="T286" s="81"/>
      <c r="U286" s="81"/>
      <c r="V286" s="81"/>
      <c r="W286" s="81"/>
      <c r="X286" s="81"/>
      <c r="Y286" s="81"/>
      <c r="Z286" s="81"/>
      <c r="AA286" s="81"/>
      <c r="AB286" s="81"/>
      <c r="AC286" s="81"/>
      <c r="AD286" s="81"/>
      <c r="AE286" s="82"/>
      <c r="AF286" s="82"/>
      <c r="AG286" s="82"/>
    </row>
    <row r="287" spans="1:33" s="74" customFormat="1" ht="12.75" customHeight="1" x14ac:dyDescent="0.2">
      <c r="A287" s="68" t="s">
        <v>400</v>
      </c>
      <c r="B287" s="68" t="s">
        <v>335</v>
      </c>
      <c r="C287" s="70">
        <v>16910</v>
      </c>
      <c r="D287" s="70">
        <v>3300</v>
      </c>
      <c r="E287" s="70">
        <v>0</v>
      </c>
      <c r="F287" s="70">
        <v>0</v>
      </c>
      <c r="G287" s="70">
        <v>0</v>
      </c>
      <c r="H287" s="70">
        <v>0</v>
      </c>
      <c r="I287" s="70">
        <v>0</v>
      </c>
      <c r="J287" s="70">
        <v>0</v>
      </c>
      <c r="K287" s="70">
        <v>0</v>
      </c>
      <c r="L287" s="70">
        <v>0</v>
      </c>
      <c r="M287" s="70">
        <v>0</v>
      </c>
      <c r="N287" s="70">
        <v>0</v>
      </c>
      <c r="O287" s="70">
        <v>3200</v>
      </c>
      <c r="P287" s="68" t="s">
        <v>1100</v>
      </c>
      <c r="Q287" s="68" t="s">
        <v>1104</v>
      </c>
      <c r="R287" s="81"/>
      <c r="S287" s="81"/>
      <c r="T287" s="81"/>
      <c r="U287" s="81"/>
      <c r="V287" s="81"/>
      <c r="W287" s="81"/>
      <c r="X287" s="81"/>
      <c r="Y287" s="81"/>
      <c r="Z287" s="81"/>
      <c r="AA287" s="81"/>
      <c r="AB287" s="81"/>
      <c r="AC287" s="81"/>
      <c r="AD287" s="81"/>
      <c r="AE287" s="82"/>
      <c r="AF287" s="82"/>
      <c r="AG287" s="82"/>
    </row>
    <row r="288" spans="1:33" s="74" customFormat="1" ht="12.75" customHeight="1" x14ac:dyDescent="0.2">
      <c r="A288" s="68" t="s">
        <v>908</v>
      </c>
      <c r="B288" s="68" t="s">
        <v>909</v>
      </c>
      <c r="C288" s="70">
        <v>64985</v>
      </c>
      <c r="D288" s="70">
        <v>0</v>
      </c>
      <c r="E288" s="70">
        <v>0</v>
      </c>
      <c r="F288" s="70">
        <v>0</v>
      </c>
      <c r="G288" s="70">
        <v>0</v>
      </c>
      <c r="H288" s="70">
        <v>0</v>
      </c>
      <c r="I288" s="70">
        <v>0</v>
      </c>
      <c r="J288" s="70">
        <v>0</v>
      </c>
      <c r="K288" s="70">
        <v>0</v>
      </c>
      <c r="L288" s="70">
        <v>8581</v>
      </c>
      <c r="M288" s="70">
        <v>0</v>
      </c>
      <c r="N288" s="70">
        <v>10000</v>
      </c>
      <c r="O288" s="70">
        <v>0</v>
      </c>
      <c r="P288" s="68" t="s">
        <v>1100</v>
      </c>
      <c r="Q288" s="68" t="s">
        <v>1102</v>
      </c>
      <c r="R288" s="81"/>
      <c r="S288" s="81"/>
      <c r="T288" s="81"/>
      <c r="U288" s="81"/>
      <c r="V288" s="81"/>
      <c r="W288" s="81"/>
      <c r="X288" s="81"/>
      <c r="Y288" s="81"/>
      <c r="Z288" s="81"/>
      <c r="AA288" s="81"/>
      <c r="AB288" s="81"/>
      <c r="AC288" s="81"/>
      <c r="AD288" s="81"/>
      <c r="AE288" s="82"/>
      <c r="AF288" s="82"/>
      <c r="AG288" s="82"/>
    </row>
    <row r="289" spans="1:33" s="74" customFormat="1" ht="12.75" customHeight="1" x14ac:dyDescent="0.2">
      <c r="A289" s="68" t="s">
        <v>1706</v>
      </c>
      <c r="B289" s="68" t="s">
        <v>1707</v>
      </c>
      <c r="C289" s="70">
        <v>6623</v>
      </c>
      <c r="D289" s="70">
        <v>0</v>
      </c>
      <c r="E289" s="70">
        <v>0</v>
      </c>
      <c r="F289" s="70">
        <v>0</v>
      </c>
      <c r="G289" s="70">
        <v>0</v>
      </c>
      <c r="H289" s="70">
        <v>0</v>
      </c>
      <c r="I289" s="70">
        <v>0</v>
      </c>
      <c r="J289" s="70">
        <v>0</v>
      </c>
      <c r="K289" s="70">
        <v>0</v>
      </c>
      <c r="L289" s="70">
        <v>0</v>
      </c>
      <c r="M289" s="70">
        <v>0</v>
      </c>
      <c r="N289" s="70">
        <v>0</v>
      </c>
      <c r="O289" s="70">
        <v>0</v>
      </c>
      <c r="P289" s="68" t="s">
        <v>1105</v>
      </c>
      <c r="Q289" s="68" t="s">
        <v>1105</v>
      </c>
      <c r="R289" s="81"/>
      <c r="S289" s="81"/>
      <c r="T289" s="81"/>
      <c r="U289" s="81"/>
      <c r="V289" s="81"/>
      <c r="W289" s="81"/>
      <c r="X289" s="81"/>
      <c r="Y289" s="81"/>
      <c r="Z289" s="81"/>
      <c r="AA289" s="81"/>
      <c r="AB289" s="81"/>
      <c r="AC289" s="81"/>
      <c r="AD289" s="81"/>
      <c r="AE289" s="82"/>
      <c r="AF289" s="82"/>
      <c r="AG289" s="82"/>
    </row>
    <row r="290" spans="1:33" s="74" customFormat="1" ht="12.75" customHeight="1" x14ac:dyDescent="0.2">
      <c r="A290" s="68" t="s">
        <v>382</v>
      </c>
      <c r="B290" s="68" t="s">
        <v>146</v>
      </c>
      <c r="C290" s="70">
        <v>1215</v>
      </c>
      <c r="D290" s="70">
        <v>0</v>
      </c>
      <c r="E290" s="70">
        <v>0</v>
      </c>
      <c r="F290" s="70">
        <v>0</v>
      </c>
      <c r="G290" s="70">
        <v>15000</v>
      </c>
      <c r="H290" s="70">
        <v>0</v>
      </c>
      <c r="I290" s="70">
        <v>0</v>
      </c>
      <c r="J290" s="70">
        <v>50</v>
      </c>
      <c r="K290" s="70">
        <v>0</v>
      </c>
      <c r="L290" s="70">
        <v>89137</v>
      </c>
      <c r="M290" s="70">
        <v>0</v>
      </c>
      <c r="N290" s="70">
        <v>37432</v>
      </c>
      <c r="O290" s="70">
        <v>133000</v>
      </c>
      <c r="P290" s="68" t="s">
        <v>1100</v>
      </c>
      <c r="Q290" s="68" t="s">
        <v>1104</v>
      </c>
      <c r="R290" s="81"/>
      <c r="S290" s="81"/>
      <c r="T290" s="81"/>
      <c r="U290" s="81"/>
      <c r="V290" s="81"/>
      <c r="W290" s="81"/>
      <c r="X290" s="81"/>
      <c r="Y290" s="81"/>
      <c r="Z290" s="81"/>
      <c r="AA290" s="81"/>
      <c r="AB290" s="81"/>
      <c r="AC290" s="81"/>
      <c r="AD290" s="81"/>
      <c r="AE290" s="82"/>
      <c r="AF290" s="82"/>
      <c r="AG290" s="82"/>
    </row>
    <row r="291" spans="1:33" s="74" customFormat="1" ht="12.75" customHeight="1" x14ac:dyDescent="0.2">
      <c r="A291" s="68" t="s">
        <v>628</v>
      </c>
      <c r="B291" s="68" t="s">
        <v>147</v>
      </c>
      <c r="C291" s="70">
        <v>5613</v>
      </c>
      <c r="D291" s="70">
        <v>6000</v>
      </c>
      <c r="E291" s="70">
        <v>0</v>
      </c>
      <c r="F291" s="70">
        <v>0</v>
      </c>
      <c r="G291" s="70">
        <v>0</v>
      </c>
      <c r="H291" s="70">
        <v>0</v>
      </c>
      <c r="I291" s="70">
        <v>0</v>
      </c>
      <c r="J291" s="70">
        <v>0</v>
      </c>
      <c r="K291" s="70">
        <v>0</v>
      </c>
      <c r="L291" s="70">
        <v>5909</v>
      </c>
      <c r="M291" s="70">
        <v>0</v>
      </c>
      <c r="N291" s="70">
        <v>0</v>
      </c>
      <c r="O291" s="70">
        <v>0</v>
      </c>
      <c r="P291" s="68" t="s">
        <v>1103</v>
      </c>
      <c r="Q291" s="68" t="s">
        <v>1104</v>
      </c>
      <c r="R291" s="81"/>
      <c r="S291" s="81"/>
      <c r="T291" s="81"/>
      <c r="U291" s="81"/>
      <c r="V291" s="81"/>
      <c r="W291" s="81"/>
      <c r="X291" s="81"/>
      <c r="Y291" s="81"/>
      <c r="Z291" s="81"/>
      <c r="AA291" s="81"/>
      <c r="AB291" s="81"/>
      <c r="AC291" s="81"/>
      <c r="AD291" s="81"/>
      <c r="AE291" s="82"/>
      <c r="AF291" s="82"/>
      <c r="AG291" s="82"/>
    </row>
    <row r="292" spans="1:33" s="74" customFormat="1" ht="12.75" customHeight="1" x14ac:dyDescent="0.2">
      <c r="A292" s="68" t="s">
        <v>910</v>
      </c>
      <c r="B292" s="68" t="s">
        <v>911</v>
      </c>
      <c r="C292" s="70">
        <v>1000</v>
      </c>
      <c r="D292" s="70">
        <v>0</v>
      </c>
      <c r="E292" s="70">
        <v>0</v>
      </c>
      <c r="F292" s="70">
        <v>0</v>
      </c>
      <c r="G292" s="70">
        <v>0</v>
      </c>
      <c r="H292" s="70">
        <v>0</v>
      </c>
      <c r="I292" s="70">
        <v>0</v>
      </c>
      <c r="J292" s="70">
        <v>0</v>
      </c>
      <c r="K292" s="70">
        <v>3400</v>
      </c>
      <c r="L292" s="70">
        <v>0</v>
      </c>
      <c r="M292" s="70">
        <v>25</v>
      </c>
      <c r="N292" s="70">
        <v>0</v>
      </c>
      <c r="O292" s="70">
        <v>0</v>
      </c>
      <c r="P292" s="68" t="s">
        <v>1100</v>
      </c>
      <c r="Q292" s="68" t="s">
        <v>1101</v>
      </c>
      <c r="R292" s="81"/>
      <c r="S292" s="81"/>
      <c r="T292" s="81"/>
      <c r="U292" s="81"/>
      <c r="V292" s="81"/>
      <c r="W292" s="81"/>
      <c r="X292" s="81"/>
      <c r="Y292" s="81"/>
      <c r="Z292" s="81"/>
      <c r="AA292" s="81"/>
      <c r="AB292" s="81"/>
      <c r="AC292" s="81"/>
      <c r="AD292" s="81"/>
      <c r="AE292" s="82"/>
      <c r="AF292" s="82"/>
      <c r="AG292" s="82"/>
    </row>
    <row r="293" spans="1:33" s="74" customFormat="1" ht="12.75" customHeight="1" x14ac:dyDescent="0.2">
      <c r="A293" s="68" t="s">
        <v>912</v>
      </c>
      <c r="B293" s="68" t="s">
        <v>913</v>
      </c>
      <c r="C293" s="70">
        <v>3640</v>
      </c>
      <c r="D293" s="70">
        <v>0</v>
      </c>
      <c r="E293" s="70">
        <v>0</v>
      </c>
      <c r="F293" s="70">
        <v>0</v>
      </c>
      <c r="G293" s="70">
        <v>0</v>
      </c>
      <c r="H293" s="70">
        <v>0</v>
      </c>
      <c r="I293" s="70">
        <v>0</v>
      </c>
      <c r="J293" s="70">
        <v>0</v>
      </c>
      <c r="K293" s="70">
        <v>0</v>
      </c>
      <c r="L293" s="70">
        <v>0</v>
      </c>
      <c r="M293" s="70">
        <v>0</v>
      </c>
      <c r="N293" s="70">
        <v>0</v>
      </c>
      <c r="O293" s="70">
        <v>0</v>
      </c>
      <c r="P293" s="68" t="s">
        <v>1100</v>
      </c>
      <c r="Q293" s="68" t="s">
        <v>1102</v>
      </c>
      <c r="R293" s="81"/>
      <c r="S293" s="81"/>
      <c r="T293" s="81"/>
      <c r="U293" s="81"/>
      <c r="V293" s="81"/>
      <c r="W293" s="81"/>
      <c r="X293" s="81"/>
      <c r="Y293" s="81"/>
      <c r="Z293" s="81"/>
      <c r="AA293" s="81"/>
      <c r="AB293" s="81"/>
      <c r="AC293" s="81"/>
      <c r="AD293" s="81"/>
      <c r="AE293" s="82"/>
      <c r="AF293" s="82"/>
      <c r="AG293" s="82"/>
    </row>
    <row r="294" spans="1:33" s="74" customFormat="1" ht="12.75" customHeight="1" x14ac:dyDescent="0.2">
      <c r="A294" s="68" t="s">
        <v>916</v>
      </c>
      <c r="B294" s="68" t="s">
        <v>917</v>
      </c>
      <c r="C294" s="70">
        <v>35820</v>
      </c>
      <c r="D294" s="70">
        <v>0</v>
      </c>
      <c r="E294" s="70">
        <v>0</v>
      </c>
      <c r="F294" s="70">
        <v>0</v>
      </c>
      <c r="G294" s="70">
        <v>0</v>
      </c>
      <c r="H294" s="70">
        <v>0</v>
      </c>
      <c r="I294" s="70">
        <v>0</v>
      </c>
      <c r="J294" s="70">
        <v>0</v>
      </c>
      <c r="K294" s="70">
        <v>0</v>
      </c>
      <c r="L294" s="70">
        <v>0</v>
      </c>
      <c r="M294" s="70">
        <v>0</v>
      </c>
      <c r="N294" s="70">
        <v>0</v>
      </c>
      <c r="O294" s="70">
        <v>35000</v>
      </c>
      <c r="P294" s="68" t="s">
        <v>1100</v>
      </c>
      <c r="Q294" s="68" t="s">
        <v>1101</v>
      </c>
      <c r="R294" s="81"/>
      <c r="S294" s="81"/>
      <c r="T294" s="81"/>
      <c r="U294" s="81"/>
      <c r="V294" s="81"/>
      <c r="W294" s="81"/>
      <c r="X294" s="81"/>
      <c r="Y294" s="81"/>
      <c r="Z294" s="81"/>
      <c r="AA294" s="81"/>
      <c r="AB294" s="81"/>
      <c r="AC294" s="81"/>
      <c r="AD294" s="81"/>
      <c r="AE294" s="82"/>
      <c r="AF294" s="82"/>
      <c r="AG294" s="82"/>
    </row>
    <row r="295" spans="1:33" s="74" customFormat="1" ht="12.75" customHeight="1" x14ac:dyDescent="0.2">
      <c r="A295" s="68" t="s">
        <v>482</v>
      </c>
      <c r="B295" s="68" t="s">
        <v>148</v>
      </c>
      <c r="C295" s="70">
        <v>5123</v>
      </c>
      <c r="D295" s="70">
        <v>0</v>
      </c>
      <c r="E295" s="70">
        <v>0</v>
      </c>
      <c r="F295" s="70">
        <v>0</v>
      </c>
      <c r="G295" s="70">
        <v>2000</v>
      </c>
      <c r="H295" s="70">
        <v>0</v>
      </c>
      <c r="I295" s="70">
        <v>0</v>
      </c>
      <c r="J295" s="70">
        <v>0</v>
      </c>
      <c r="K295" s="70">
        <v>0</v>
      </c>
      <c r="L295" s="70">
        <v>15461</v>
      </c>
      <c r="M295" s="70">
        <v>2000</v>
      </c>
      <c r="N295" s="70">
        <v>23177</v>
      </c>
      <c r="O295" s="70">
        <v>15000</v>
      </c>
      <c r="P295" s="68" t="s">
        <v>1103</v>
      </c>
      <c r="Q295" s="68" t="s">
        <v>1104</v>
      </c>
      <c r="R295" s="81"/>
      <c r="S295" s="81"/>
      <c r="T295" s="81"/>
      <c r="U295" s="81"/>
      <c r="V295" s="81"/>
      <c r="W295" s="81"/>
      <c r="X295" s="81"/>
      <c r="Y295" s="81"/>
      <c r="Z295" s="81"/>
      <c r="AA295" s="81"/>
      <c r="AB295" s="81"/>
      <c r="AC295" s="81"/>
      <c r="AD295" s="81"/>
      <c r="AE295" s="82"/>
      <c r="AF295" s="82"/>
      <c r="AG295" s="82"/>
    </row>
    <row r="296" spans="1:33" s="74" customFormat="1" ht="12.75" customHeight="1" x14ac:dyDescent="0.2">
      <c r="A296" s="68" t="s">
        <v>762</v>
      </c>
      <c r="B296" s="68" t="s">
        <v>359</v>
      </c>
      <c r="C296" s="70">
        <v>588</v>
      </c>
      <c r="D296" s="70">
        <v>0</v>
      </c>
      <c r="E296" s="70">
        <v>0</v>
      </c>
      <c r="F296" s="70">
        <v>0</v>
      </c>
      <c r="G296" s="70">
        <v>0</v>
      </c>
      <c r="H296" s="70">
        <v>0</v>
      </c>
      <c r="I296" s="70">
        <v>0</v>
      </c>
      <c r="J296" s="70">
        <v>0</v>
      </c>
      <c r="K296" s="70">
        <v>1000</v>
      </c>
      <c r="L296" s="70">
        <v>1000</v>
      </c>
      <c r="M296" s="70">
        <v>0</v>
      </c>
      <c r="N296" s="70">
        <v>0</v>
      </c>
      <c r="O296" s="70">
        <v>0</v>
      </c>
      <c r="P296" s="68" t="s">
        <v>1153</v>
      </c>
      <c r="Q296" s="68" t="s">
        <v>1104</v>
      </c>
      <c r="R296" s="81"/>
      <c r="S296" s="81"/>
      <c r="T296" s="81"/>
      <c r="U296" s="81"/>
      <c r="V296" s="81"/>
      <c r="W296" s="81"/>
      <c r="X296" s="81"/>
      <c r="Y296" s="81"/>
      <c r="Z296" s="81"/>
      <c r="AA296" s="81"/>
      <c r="AB296" s="81"/>
      <c r="AC296" s="81"/>
      <c r="AD296" s="81"/>
      <c r="AE296" s="82"/>
      <c r="AF296" s="82"/>
      <c r="AG296" s="82"/>
    </row>
    <row r="297" spans="1:33" s="74" customFormat="1" ht="12.75" customHeight="1" x14ac:dyDescent="0.2">
      <c r="A297" s="68" t="s">
        <v>590</v>
      </c>
      <c r="B297" s="68" t="s">
        <v>778</v>
      </c>
      <c r="C297" s="70">
        <v>10005</v>
      </c>
      <c r="D297" s="70">
        <v>0</v>
      </c>
      <c r="E297" s="70">
        <v>0</v>
      </c>
      <c r="F297" s="70">
        <v>0</v>
      </c>
      <c r="G297" s="70">
        <v>0</v>
      </c>
      <c r="H297" s="70">
        <v>0</v>
      </c>
      <c r="I297" s="70">
        <v>0</v>
      </c>
      <c r="J297" s="70">
        <v>0</v>
      </c>
      <c r="K297" s="70">
        <v>0</v>
      </c>
      <c r="L297" s="70">
        <v>17859</v>
      </c>
      <c r="M297" s="70">
        <v>0</v>
      </c>
      <c r="N297" s="70">
        <v>0</v>
      </c>
      <c r="O297" s="70">
        <v>0</v>
      </c>
      <c r="P297" s="68" t="s">
        <v>1103</v>
      </c>
      <c r="Q297" s="68" t="s">
        <v>1104</v>
      </c>
      <c r="R297" s="81"/>
      <c r="S297" s="81"/>
      <c r="T297" s="81"/>
      <c r="U297" s="81"/>
      <c r="V297" s="81"/>
      <c r="W297" s="81"/>
      <c r="X297" s="81"/>
      <c r="Y297" s="81"/>
      <c r="Z297" s="81"/>
      <c r="AA297" s="81"/>
      <c r="AB297" s="81"/>
      <c r="AC297" s="81"/>
      <c r="AD297" s="81"/>
      <c r="AE297" s="82"/>
      <c r="AF297" s="82"/>
      <c r="AG297" s="82"/>
    </row>
    <row r="298" spans="1:33" s="74" customFormat="1" ht="12.75" customHeight="1" x14ac:dyDescent="0.2">
      <c r="A298" s="68" t="s">
        <v>673</v>
      </c>
      <c r="B298" s="68" t="s">
        <v>149</v>
      </c>
      <c r="C298" s="70">
        <v>0</v>
      </c>
      <c r="D298" s="70">
        <v>4000</v>
      </c>
      <c r="E298" s="70">
        <v>0</v>
      </c>
      <c r="F298" s="70">
        <v>0</v>
      </c>
      <c r="G298" s="70">
        <v>0</v>
      </c>
      <c r="H298" s="70">
        <v>0</v>
      </c>
      <c r="I298" s="70">
        <v>0</v>
      </c>
      <c r="J298" s="70">
        <v>0</v>
      </c>
      <c r="K298" s="70">
        <v>0</v>
      </c>
      <c r="L298" s="70">
        <v>6100</v>
      </c>
      <c r="M298" s="70">
        <v>0</v>
      </c>
      <c r="N298" s="70">
        <v>0</v>
      </c>
      <c r="O298" s="70">
        <v>0</v>
      </c>
      <c r="P298" s="68" t="s">
        <v>1107</v>
      </c>
      <c r="Q298" s="68" t="s">
        <v>1104</v>
      </c>
      <c r="R298" s="81"/>
      <c r="S298" s="81"/>
      <c r="T298" s="81"/>
      <c r="U298" s="81"/>
      <c r="V298" s="81"/>
      <c r="W298" s="81"/>
      <c r="X298" s="81"/>
      <c r="Y298" s="81"/>
      <c r="Z298" s="81"/>
      <c r="AA298" s="81"/>
      <c r="AB298" s="81"/>
      <c r="AC298" s="81"/>
      <c r="AD298" s="81"/>
      <c r="AE298" s="82"/>
      <c r="AF298" s="82"/>
      <c r="AG298" s="82"/>
    </row>
    <row r="299" spans="1:33" s="74" customFormat="1" ht="12.75" customHeight="1" x14ac:dyDescent="0.2">
      <c r="A299" s="68" t="s">
        <v>611</v>
      </c>
      <c r="B299" s="68" t="s">
        <v>287</v>
      </c>
      <c r="C299" s="70">
        <v>3400</v>
      </c>
      <c r="D299" s="70">
        <v>0</v>
      </c>
      <c r="E299" s="70">
        <v>0</v>
      </c>
      <c r="F299" s="70">
        <v>0</v>
      </c>
      <c r="G299" s="70">
        <v>0</v>
      </c>
      <c r="H299" s="70">
        <v>0</v>
      </c>
      <c r="I299" s="70">
        <v>0</v>
      </c>
      <c r="J299" s="70">
        <v>0</v>
      </c>
      <c r="K299" s="70">
        <v>0</v>
      </c>
      <c r="L299" s="70">
        <v>0</v>
      </c>
      <c r="M299" s="70">
        <v>0</v>
      </c>
      <c r="N299" s="70">
        <v>0</v>
      </c>
      <c r="O299" s="70">
        <v>0</v>
      </c>
      <c r="P299" s="68" t="s">
        <v>1103</v>
      </c>
      <c r="Q299" s="68" t="s">
        <v>1104</v>
      </c>
      <c r="R299" s="81"/>
      <c r="S299" s="81"/>
      <c r="T299" s="81"/>
      <c r="U299" s="81"/>
      <c r="V299" s="81"/>
      <c r="W299" s="81"/>
      <c r="X299" s="81"/>
      <c r="Y299" s="81"/>
      <c r="Z299" s="81"/>
      <c r="AA299" s="81"/>
      <c r="AB299" s="81"/>
      <c r="AC299" s="81"/>
      <c r="AD299" s="81"/>
      <c r="AE299" s="82"/>
      <c r="AF299" s="82"/>
      <c r="AG299" s="82"/>
    </row>
    <row r="300" spans="1:33" s="74" customFormat="1" ht="12.75" customHeight="1" x14ac:dyDescent="0.2">
      <c r="A300" s="68" t="s">
        <v>717</v>
      </c>
      <c r="B300" s="68" t="s">
        <v>150</v>
      </c>
      <c r="C300" s="70">
        <v>240200</v>
      </c>
      <c r="D300" s="70">
        <v>24000</v>
      </c>
      <c r="E300" s="70">
        <v>0</v>
      </c>
      <c r="F300" s="70">
        <v>15000</v>
      </c>
      <c r="G300" s="70">
        <v>0</v>
      </c>
      <c r="H300" s="70">
        <v>0</v>
      </c>
      <c r="I300" s="70">
        <v>0</v>
      </c>
      <c r="J300" s="70">
        <v>0</v>
      </c>
      <c r="K300" s="70">
        <v>0</v>
      </c>
      <c r="L300" s="70">
        <v>30300</v>
      </c>
      <c r="M300" s="70">
        <v>0</v>
      </c>
      <c r="N300" s="70">
        <v>34500</v>
      </c>
      <c r="O300" s="70">
        <v>170000</v>
      </c>
      <c r="P300" s="68" t="s">
        <v>1106</v>
      </c>
      <c r="Q300" s="68" t="s">
        <v>1104</v>
      </c>
      <c r="R300" s="81"/>
      <c r="S300" s="81"/>
      <c r="T300" s="81"/>
      <c r="U300" s="81"/>
      <c r="V300" s="81"/>
      <c r="W300" s="81"/>
      <c r="X300" s="81"/>
      <c r="Y300" s="81"/>
      <c r="Z300" s="81"/>
      <c r="AA300" s="81"/>
      <c r="AB300" s="81"/>
      <c r="AC300" s="81"/>
      <c r="AD300" s="81"/>
      <c r="AE300" s="82"/>
      <c r="AF300" s="82"/>
      <c r="AG300" s="82"/>
    </row>
    <row r="301" spans="1:33" s="74" customFormat="1" ht="12.75" customHeight="1" x14ac:dyDescent="0.2">
      <c r="A301" s="68" t="s">
        <v>918</v>
      </c>
      <c r="B301" s="68" t="s">
        <v>919</v>
      </c>
      <c r="C301" s="70">
        <v>2300</v>
      </c>
      <c r="D301" s="70">
        <v>0</v>
      </c>
      <c r="E301" s="70">
        <v>0</v>
      </c>
      <c r="F301" s="70">
        <v>0</v>
      </c>
      <c r="G301" s="70">
        <v>0</v>
      </c>
      <c r="H301" s="70">
        <v>0</v>
      </c>
      <c r="I301" s="70">
        <v>0</v>
      </c>
      <c r="J301" s="70">
        <v>0</v>
      </c>
      <c r="K301" s="70">
        <v>0</v>
      </c>
      <c r="L301" s="70">
        <v>0</v>
      </c>
      <c r="M301" s="70">
        <v>0</v>
      </c>
      <c r="N301" s="70">
        <v>0</v>
      </c>
      <c r="O301" s="70">
        <v>0</v>
      </c>
      <c r="P301" s="68" t="s">
        <v>1100</v>
      </c>
      <c r="Q301" s="68" t="s">
        <v>1101</v>
      </c>
      <c r="R301" s="81"/>
      <c r="S301" s="81"/>
      <c r="T301" s="81"/>
      <c r="U301" s="81"/>
      <c r="V301" s="81"/>
      <c r="W301" s="81"/>
      <c r="X301" s="81"/>
      <c r="Y301" s="81"/>
      <c r="Z301" s="81"/>
      <c r="AA301" s="81"/>
      <c r="AB301" s="81"/>
      <c r="AC301" s="81"/>
      <c r="AD301" s="81"/>
      <c r="AE301" s="82"/>
      <c r="AF301" s="82"/>
      <c r="AG301" s="82"/>
    </row>
    <row r="302" spans="1:33" s="74" customFormat="1" ht="12.75" customHeight="1" x14ac:dyDescent="0.2">
      <c r="A302" s="68" t="s">
        <v>1708</v>
      </c>
      <c r="B302" s="68" t="s">
        <v>1709</v>
      </c>
      <c r="C302" s="70">
        <v>6852</v>
      </c>
      <c r="D302" s="70">
        <v>0</v>
      </c>
      <c r="E302" s="70">
        <v>0</v>
      </c>
      <c r="F302" s="70">
        <v>0</v>
      </c>
      <c r="G302" s="70">
        <v>0</v>
      </c>
      <c r="H302" s="70">
        <v>0</v>
      </c>
      <c r="I302" s="70">
        <v>0</v>
      </c>
      <c r="J302" s="70">
        <v>0</v>
      </c>
      <c r="K302" s="70">
        <v>0</v>
      </c>
      <c r="L302" s="70">
        <v>0</v>
      </c>
      <c r="M302" s="70">
        <v>0</v>
      </c>
      <c r="N302" s="70">
        <v>0</v>
      </c>
      <c r="O302" s="70">
        <v>0</v>
      </c>
      <c r="P302" s="68" t="s">
        <v>1105</v>
      </c>
      <c r="Q302" s="68" t="s">
        <v>1105</v>
      </c>
      <c r="R302" s="81"/>
      <c r="S302" s="81"/>
      <c r="T302" s="81"/>
      <c r="U302" s="81"/>
      <c r="V302" s="81"/>
      <c r="W302" s="81"/>
      <c r="X302" s="81"/>
      <c r="Y302" s="81"/>
      <c r="Z302" s="81"/>
      <c r="AA302" s="81"/>
      <c r="AB302" s="81"/>
      <c r="AC302" s="81"/>
      <c r="AD302" s="81"/>
      <c r="AE302" s="82"/>
      <c r="AF302" s="82"/>
      <c r="AG302" s="82"/>
    </row>
    <row r="303" spans="1:33" s="74" customFormat="1" ht="12.75" customHeight="1" x14ac:dyDescent="0.2">
      <c r="A303" s="68" t="s">
        <v>557</v>
      </c>
      <c r="B303" s="68" t="s">
        <v>336</v>
      </c>
      <c r="C303" s="70">
        <v>166236</v>
      </c>
      <c r="D303" s="70">
        <v>0</v>
      </c>
      <c r="E303" s="70">
        <v>0</v>
      </c>
      <c r="F303" s="70">
        <v>0</v>
      </c>
      <c r="G303" s="70">
        <v>0</v>
      </c>
      <c r="H303" s="70">
        <v>0</v>
      </c>
      <c r="I303" s="70">
        <v>0</v>
      </c>
      <c r="J303" s="70">
        <v>3500</v>
      </c>
      <c r="K303" s="70">
        <v>0</v>
      </c>
      <c r="L303" s="70">
        <v>6426</v>
      </c>
      <c r="M303" s="70">
        <v>0</v>
      </c>
      <c r="N303" s="70">
        <v>0</v>
      </c>
      <c r="O303" s="70">
        <v>0</v>
      </c>
      <c r="P303" s="68" t="s">
        <v>1109</v>
      </c>
      <c r="Q303" s="68" t="s">
        <v>1104</v>
      </c>
      <c r="R303" s="81"/>
      <c r="S303" s="81"/>
      <c r="T303" s="81"/>
      <c r="U303" s="81"/>
      <c r="V303" s="81"/>
      <c r="W303" s="81"/>
      <c r="X303" s="81"/>
      <c r="Y303" s="81"/>
      <c r="Z303" s="81"/>
      <c r="AA303" s="81"/>
      <c r="AB303" s="81"/>
      <c r="AC303" s="81"/>
      <c r="AD303" s="81"/>
      <c r="AE303" s="82"/>
      <c r="AF303" s="82"/>
      <c r="AG303" s="82"/>
    </row>
    <row r="304" spans="1:33" s="74" customFormat="1" ht="12.75" customHeight="1" x14ac:dyDescent="0.2">
      <c r="A304" s="68" t="s">
        <v>1029</v>
      </c>
      <c r="B304" s="68" t="s">
        <v>1030</v>
      </c>
      <c r="C304" s="70">
        <v>18000</v>
      </c>
      <c r="D304" s="70">
        <v>4000</v>
      </c>
      <c r="E304" s="70">
        <v>0</v>
      </c>
      <c r="F304" s="70">
        <v>0</v>
      </c>
      <c r="G304" s="70">
        <v>0</v>
      </c>
      <c r="H304" s="70">
        <v>0</v>
      </c>
      <c r="I304" s="70">
        <v>0</v>
      </c>
      <c r="J304" s="70">
        <v>0</v>
      </c>
      <c r="K304" s="70">
        <v>0</v>
      </c>
      <c r="L304" s="70">
        <v>0</v>
      </c>
      <c r="M304" s="70">
        <v>0</v>
      </c>
      <c r="N304" s="70">
        <v>0</v>
      </c>
      <c r="O304" s="70">
        <v>0</v>
      </c>
      <c r="P304" s="68" t="s">
        <v>1153</v>
      </c>
      <c r="Q304" s="68" t="s">
        <v>1104</v>
      </c>
      <c r="R304" s="81"/>
      <c r="S304" s="81"/>
      <c r="T304" s="81"/>
      <c r="U304" s="81"/>
      <c r="V304" s="81"/>
      <c r="W304" s="81"/>
      <c r="X304" s="81"/>
      <c r="Y304" s="81"/>
      <c r="Z304" s="81"/>
      <c r="AA304" s="81"/>
      <c r="AB304" s="81"/>
      <c r="AC304" s="81"/>
      <c r="AD304" s="81"/>
      <c r="AE304" s="82"/>
      <c r="AF304" s="82"/>
      <c r="AG304" s="82"/>
    </row>
    <row r="305" spans="1:33" s="74" customFormat="1" ht="12.75" customHeight="1" x14ac:dyDescent="0.2">
      <c r="A305" s="68" t="s">
        <v>924</v>
      </c>
      <c r="B305" s="68" t="s">
        <v>925</v>
      </c>
      <c r="C305" s="70">
        <v>14450</v>
      </c>
      <c r="D305" s="70">
        <v>0</v>
      </c>
      <c r="E305" s="70">
        <v>0</v>
      </c>
      <c r="F305" s="70">
        <v>0</v>
      </c>
      <c r="G305" s="70">
        <v>0</v>
      </c>
      <c r="H305" s="70">
        <v>0</v>
      </c>
      <c r="I305" s="70">
        <v>0</v>
      </c>
      <c r="J305" s="70">
        <v>0</v>
      </c>
      <c r="K305" s="70">
        <v>0</v>
      </c>
      <c r="L305" s="70">
        <v>1000</v>
      </c>
      <c r="M305" s="70">
        <v>0</v>
      </c>
      <c r="N305" s="70">
        <v>1464</v>
      </c>
      <c r="O305" s="70">
        <v>0</v>
      </c>
      <c r="P305" s="68" t="s">
        <v>1100</v>
      </c>
      <c r="Q305" s="68" t="s">
        <v>1102</v>
      </c>
      <c r="R305" s="81"/>
      <c r="S305" s="81"/>
      <c r="T305" s="81"/>
      <c r="U305" s="81"/>
      <c r="V305" s="81"/>
      <c r="W305" s="81"/>
      <c r="X305" s="81"/>
      <c r="Y305" s="81"/>
      <c r="Z305" s="81"/>
      <c r="AA305" s="81"/>
      <c r="AB305" s="81"/>
      <c r="AC305" s="81"/>
      <c r="AD305" s="81"/>
      <c r="AE305" s="82"/>
      <c r="AF305" s="82"/>
      <c r="AG305" s="82"/>
    </row>
    <row r="306" spans="1:33" s="74" customFormat="1" ht="12.75" customHeight="1" x14ac:dyDescent="0.2">
      <c r="A306" s="68" t="s">
        <v>427</v>
      </c>
      <c r="B306" s="68" t="s">
        <v>151</v>
      </c>
      <c r="C306" s="70">
        <v>4850</v>
      </c>
      <c r="D306" s="70">
        <v>0</v>
      </c>
      <c r="E306" s="70">
        <v>0</v>
      </c>
      <c r="F306" s="70">
        <v>0</v>
      </c>
      <c r="G306" s="70">
        <v>0</v>
      </c>
      <c r="H306" s="70">
        <v>0</v>
      </c>
      <c r="I306" s="70">
        <v>0</v>
      </c>
      <c r="J306" s="70">
        <v>0</v>
      </c>
      <c r="K306" s="70">
        <v>0</v>
      </c>
      <c r="L306" s="70">
        <v>0</v>
      </c>
      <c r="M306" s="70">
        <v>0</v>
      </c>
      <c r="N306" s="70">
        <v>0</v>
      </c>
      <c r="O306" s="70">
        <v>0</v>
      </c>
      <c r="P306" s="68" t="s">
        <v>1103</v>
      </c>
      <c r="Q306" s="68" t="s">
        <v>1104</v>
      </c>
      <c r="R306" s="81"/>
      <c r="S306" s="81"/>
      <c r="T306" s="81"/>
      <c r="U306" s="81"/>
      <c r="V306" s="81"/>
      <c r="W306" s="81"/>
      <c r="X306" s="81"/>
      <c r="Y306" s="81"/>
      <c r="Z306" s="81"/>
      <c r="AA306" s="81"/>
      <c r="AB306" s="81"/>
      <c r="AC306" s="81"/>
      <c r="AD306" s="81"/>
      <c r="AE306" s="82"/>
      <c r="AF306" s="82"/>
      <c r="AG306" s="82"/>
    </row>
    <row r="307" spans="1:33" s="74" customFormat="1" ht="12.75" customHeight="1" x14ac:dyDescent="0.2">
      <c r="A307" s="68" t="s">
        <v>437</v>
      </c>
      <c r="B307" s="68" t="s">
        <v>152</v>
      </c>
      <c r="C307" s="70">
        <v>2270</v>
      </c>
      <c r="D307" s="70">
        <v>1000</v>
      </c>
      <c r="E307" s="70">
        <v>0</v>
      </c>
      <c r="F307" s="70">
        <v>0</v>
      </c>
      <c r="G307" s="70">
        <v>0</v>
      </c>
      <c r="H307" s="70">
        <v>0</v>
      </c>
      <c r="I307" s="70">
        <v>0</v>
      </c>
      <c r="J307" s="70">
        <v>0</v>
      </c>
      <c r="K307" s="70">
        <v>3000</v>
      </c>
      <c r="L307" s="70">
        <v>6000</v>
      </c>
      <c r="M307" s="70">
        <v>3000</v>
      </c>
      <c r="N307" s="70">
        <v>0</v>
      </c>
      <c r="O307" s="70">
        <v>0</v>
      </c>
      <c r="P307" s="68" t="s">
        <v>1103</v>
      </c>
      <c r="Q307" s="68" t="s">
        <v>1104</v>
      </c>
      <c r="R307" s="81"/>
      <c r="S307" s="81"/>
      <c r="T307" s="81"/>
      <c r="U307" s="81"/>
      <c r="V307" s="81"/>
      <c r="W307" s="81"/>
      <c r="X307" s="81"/>
      <c r="Y307" s="81"/>
      <c r="Z307" s="81"/>
      <c r="AA307" s="81"/>
      <c r="AB307" s="81"/>
      <c r="AC307" s="81"/>
      <c r="AD307" s="81"/>
      <c r="AE307" s="82"/>
      <c r="AF307" s="82"/>
      <c r="AG307" s="82"/>
    </row>
    <row r="308" spans="1:33" s="74" customFormat="1" ht="12.75" customHeight="1" x14ac:dyDescent="0.2">
      <c r="A308" s="68" t="s">
        <v>419</v>
      </c>
      <c r="B308" s="68" t="s">
        <v>153</v>
      </c>
      <c r="C308" s="70">
        <v>1201</v>
      </c>
      <c r="D308" s="70">
        <v>0</v>
      </c>
      <c r="E308" s="70">
        <v>0</v>
      </c>
      <c r="F308" s="70">
        <v>0</v>
      </c>
      <c r="G308" s="70">
        <v>0</v>
      </c>
      <c r="H308" s="70">
        <v>0</v>
      </c>
      <c r="I308" s="70">
        <v>0</v>
      </c>
      <c r="J308" s="70">
        <v>0</v>
      </c>
      <c r="K308" s="70">
        <v>0</v>
      </c>
      <c r="L308" s="70">
        <v>10000</v>
      </c>
      <c r="M308" s="70">
        <v>0</v>
      </c>
      <c r="N308" s="70">
        <v>0</v>
      </c>
      <c r="O308" s="70">
        <v>0</v>
      </c>
      <c r="P308" s="68" t="s">
        <v>1103</v>
      </c>
      <c r="Q308" s="68" t="s">
        <v>1104</v>
      </c>
      <c r="R308" s="81"/>
      <c r="S308" s="81"/>
      <c r="T308" s="81"/>
      <c r="U308" s="81"/>
      <c r="V308" s="81"/>
      <c r="W308" s="81"/>
      <c r="X308" s="81"/>
      <c r="Y308" s="81"/>
      <c r="Z308" s="81"/>
      <c r="AA308" s="81"/>
      <c r="AB308" s="81"/>
      <c r="AC308" s="81"/>
      <c r="AD308" s="81"/>
      <c r="AE308" s="82"/>
      <c r="AF308" s="82"/>
      <c r="AG308" s="82"/>
    </row>
    <row r="309" spans="1:33" s="74" customFormat="1" ht="12.75" customHeight="1" x14ac:dyDescent="0.2">
      <c r="A309" s="68" t="s">
        <v>507</v>
      </c>
      <c r="B309" s="68" t="s">
        <v>154</v>
      </c>
      <c r="C309" s="70">
        <v>1508</v>
      </c>
      <c r="D309" s="70">
        <v>0</v>
      </c>
      <c r="E309" s="70">
        <v>0</v>
      </c>
      <c r="F309" s="70">
        <v>0</v>
      </c>
      <c r="G309" s="70">
        <v>0</v>
      </c>
      <c r="H309" s="70">
        <v>0</v>
      </c>
      <c r="I309" s="70">
        <v>0</v>
      </c>
      <c r="J309" s="70">
        <v>0</v>
      </c>
      <c r="K309" s="70">
        <v>4900</v>
      </c>
      <c r="L309" s="70">
        <v>6000</v>
      </c>
      <c r="M309" s="70">
        <v>0</v>
      </c>
      <c r="N309" s="70">
        <v>0</v>
      </c>
      <c r="O309" s="70">
        <v>0</v>
      </c>
      <c r="P309" s="68" t="s">
        <v>1100</v>
      </c>
      <c r="Q309" s="68" t="s">
        <v>1104</v>
      </c>
      <c r="R309" s="81"/>
      <c r="S309" s="81"/>
      <c r="T309" s="81"/>
      <c r="U309" s="81"/>
      <c r="V309" s="81"/>
      <c r="W309" s="81"/>
      <c r="X309" s="81"/>
      <c r="Y309" s="81"/>
      <c r="Z309" s="81"/>
      <c r="AA309" s="81"/>
      <c r="AB309" s="81"/>
      <c r="AC309" s="81"/>
      <c r="AD309" s="81"/>
      <c r="AE309" s="82"/>
      <c r="AF309" s="82"/>
      <c r="AG309" s="82"/>
    </row>
    <row r="310" spans="1:33" s="74" customFormat="1" ht="12.75" customHeight="1" x14ac:dyDescent="0.2">
      <c r="A310" s="68" t="s">
        <v>499</v>
      </c>
      <c r="B310" s="68" t="s">
        <v>155</v>
      </c>
      <c r="C310" s="70">
        <v>13450</v>
      </c>
      <c r="D310" s="70">
        <v>20500</v>
      </c>
      <c r="E310" s="70">
        <v>0</v>
      </c>
      <c r="F310" s="70">
        <v>0</v>
      </c>
      <c r="G310" s="70">
        <v>0</v>
      </c>
      <c r="H310" s="70">
        <v>0</v>
      </c>
      <c r="I310" s="70">
        <v>0</v>
      </c>
      <c r="J310" s="70">
        <v>0</v>
      </c>
      <c r="K310" s="70">
        <v>0</v>
      </c>
      <c r="L310" s="70">
        <v>5000</v>
      </c>
      <c r="M310" s="70">
        <v>0</v>
      </c>
      <c r="N310" s="70">
        <v>0</v>
      </c>
      <c r="O310" s="70">
        <v>0</v>
      </c>
      <c r="P310" s="68" t="s">
        <v>1103</v>
      </c>
      <c r="Q310" s="68" t="s">
        <v>1104</v>
      </c>
      <c r="R310" s="81"/>
      <c r="S310" s="81"/>
      <c r="T310" s="81"/>
      <c r="U310" s="81"/>
      <c r="V310" s="81"/>
      <c r="W310" s="81"/>
      <c r="X310" s="81"/>
      <c r="Y310" s="81"/>
      <c r="Z310" s="81"/>
      <c r="AA310" s="81"/>
      <c r="AB310" s="81"/>
      <c r="AC310" s="81"/>
      <c r="AD310" s="81"/>
      <c r="AE310" s="82"/>
      <c r="AF310" s="82"/>
      <c r="AG310" s="82"/>
    </row>
    <row r="311" spans="1:33" s="74" customFormat="1" ht="12.75" customHeight="1" x14ac:dyDescent="0.2">
      <c r="A311" s="68" t="s">
        <v>553</v>
      </c>
      <c r="B311" s="68" t="s">
        <v>156</v>
      </c>
      <c r="C311" s="70">
        <v>3000</v>
      </c>
      <c r="D311" s="70">
        <v>10000</v>
      </c>
      <c r="E311" s="70">
        <v>0</v>
      </c>
      <c r="F311" s="70">
        <v>0</v>
      </c>
      <c r="G311" s="70">
        <v>0</v>
      </c>
      <c r="H311" s="70">
        <v>0</v>
      </c>
      <c r="I311" s="70">
        <v>0</v>
      </c>
      <c r="J311" s="70">
        <v>0</v>
      </c>
      <c r="K311" s="70">
        <v>0</v>
      </c>
      <c r="L311" s="70">
        <v>1348</v>
      </c>
      <c r="M311" s="70">
        <v>0</v>
      </c>
      <c r="N311" s="70">
        <v>0</v>
      </c>
      <c r="O311" s="70">
        <v>2000</v>
      </c>
      <c r="P311" s="68" t="s">
        <v>1103</v>
      </c>
      <c r="Q311" s="68" t="s">
        <v>1104</v>
      </c>
      <c r="R311" s="81"/>
      <c r="S311" s="81"/>
      <c r="T311" s="81"/>
      <c r="U311" s="81"/>
      <c r="V311" s="81"/>
      <c r="W311" s="81"/>
      <c r="X311" s="81"/>
      <c r="Y311" s="81"/>
      <c r="Z311" s="81"/>
      <c r="AA311" s="81"/>
      <c r="AB311" s="81"/>
      <c r="AC311" s="81"/>
      <c r="AD311" s="81"/>
      <c r="AE311" s="82"/>
      <c r="AF311" s="82"/>
      <c r="AG311" s="82"/>
    </row>
    <row r="312" spans="1:33" s="74" customFormat="1" ht="12.75" customHeight="1" x14ac:dyDescent="0.2">
      <c r="A312" s="68" t="s">
        <v>928</v>
      </c>
      <c r="B312" s="68" t="s">
        <v>929</v>
      </c>
      <c r="C312" s="70">
        <v>20882</v>
      </c>
      <c r="D312" s="70">
        <v>0</v>
      </c>
      <c r="E312" s="70">
        <v>0</v>
      </c>
      <c r="F312" s="70">
        <v>0</v>
      </c>
      <c r="G312" s="70">
        <v>0</v>
      </c>
      <c r="H312" s="70">
        <v>0</v>
      </c>
      <c r="I312" s="70">
        <v>0</v>
      </c>
      <c r="J312" s="70">
        <v>0</v>
      </c>
      <c r="K312" s="70">
        <v>0</v>
      </c>
      <c r="L312" s="70">
        <v>5844</v>
      </c>
      <c r="M312" s="70">
        <v>0</v>
      </c>
      <c r="N312" s="70">
        <v>0</v>
      </c>
      <c r="O312" s="70">
        <v>0</v>
      </c>
      <c r="P312" s="68" t="s">
        <v>1100</v>
      </c>
      <c r="Q312" s="68" t="s">
        <v>1102</v>
      </c>
      <c r="R312" s="81"/>
      <c r="S312" s="81"/>
      <c r="T312" s="81"/>
      <c r="U312" s="81"/>
      <c r="V312" s="81"/>
      <c r="W312" s="81"/>
      <c r="X312" s="81"/>
      <c r="Y312" s="81"/>
      <c r="Z312" s="81"/>
      <c r="AA312" s="81"/>
      <c r="AB312" s="81"/>
      <c r="AC312" s="81"/>
      <c r="AD312" s="81"/>
      <c r="AE312" s="82"/>
      <c r="AF312" s="82"/>
      <c r="AG312" s="82"/>
    </row>
    <row r="313" spans="1:33" s="74" customFormat="1" ht="12.75" customHeight="1" x14ac:dyDescent="0.2">
      <c r="A313" s="68" t="s">
        <v>508</v>
      </c>
      <c r="B313" s="68" t="s">
        <v>157</v>
      </c>
      <c r="C313" s="70">
        <v>5592</v>
      </c>
      <c r="D313" s="70">
        <v>0</v>
      </c>
      <c r="E313" s="70">
        <v>0</v>
      </c>
      <c r="F313" s="70">
        <v>0</v>
      </c>
      <c r="G313" s="70">
        <v>0</v>
      </c>
      <c r="H313" s="70">
        <v>0</v>
      </c>
      <c r="I313" s="70">
        <v>0</v>
      </c>
      <c r="J313" s="70">
        <v>0</v>
      </c>
      <c r="K313" s="70">
        <v>0</v>
      </c>
      <c r="L313" s="70">
        <v>2000</v>
      </c>
      <c r="M313" s="70">
        <v>0</v>
      </c>
      <c r="N313" s="70">
        <v>0</v>
      </c>
      <c r="O313" s="70">
        <v>0</v>
      </c>
      <c r="P313" s="68" t="s">
        <v>1100</v>
      </c>
      <c r="Q313" s="68" t="s">
        <v>1104</v>
      </c>
      <c r="R313" s="81"/>
      <c r="S313" s="81"/>
      <c r="T313" s="81"/>
      <c r="U313" s="81"/>
      <c r="V313" s="81"/>
      <c r="W313" s="81"/>
      <c r="X313" s="81"/>
      <c r="Y313" s="81"/>
      <c r="Z313" s="81"/>
      <c r="AA313" s="81"/>
      <c r="AB313" s="81"/>
      <c r="AC313" s="81"/>
      <c r="AD313" s="81"/>
      <c r="AE313" s="82"/>
      <c r="AF313" s="82"/>
      <c r="AG313" s="82"/>
    </row>
    <row r="314" spans="1:33" s="74" customFormat="1" ht="12.75" customHeight="1" x14ac:dyDescent="0.2">
      <c r="A314" s="68" t="s">
        <v>562</v>
      </c>
      <c r="B314" s="68" t="s">
        <v>158</v>
      </c>
      <c r="C314" s="70">
        <v>0</v>
      </c>
      <c r="D314" s="70">
        <v>0</v>
      </c>
      <c r="E314" s="70">
        <v>0</v>
      </c>
      <c r="F314" s="70">
        <v>0</v>
      </c>
      <c r="G314" s="70">
        <v>0</v>
      </c>
      <c r="H314" s="70">
        <v>0</v>
      </c>
      <c r="I314" s="70">
        <v>0</v>
      </c>
      <c r="J314" s="70">
        <v>0</v>
      </c>
      <c r="K314" s="70">
        <v>0</v>
      </c>
      <c r="L314" s="70">
        <v>29900</v>
      </c>
      <c r="M314" s="70">
        <v>0</v>
      </c>
      <c r="N314" s="70">
        <v>6000</v>
      </c>
      <c r="O314" s="70">
        <v>0</v>
      </c>
      <c r="P314" s="68" t="s">
        <v>1103</v>
      </c>
      <c r="Q314" s="68" t="s">
        <v>1104</v>
      </c>
      <c r="R314" s="81"/>
      <c r="S314" s="81"/>
      <c r="T314" s="81"/>
      <c r="U314" s="81"/>
      <c r="V314" s="81"/>
      <c r="W314" s="81"/>
      <c r="X314" s="81"/>
      <c r="Y314" s="81"/>
      <c r="Z314" s="81"/>
      <c r="AA314" s="81"/>
      <c r="AB314" s="81"/>
      <c r="AC314" s="81"/>
      <c r="AD314" s="81"/>
      <c r="AE314" s="82"/>
      <c r="AF314" s="82"/>
      <c r="AG314" s="82"/>
    </row>
    <row r="315" spans="1:33" s="74" customFormat="1" ht="12.75" customHeight="1" x14ac:dyDescent="0.2">
      <c r="A315" s="68" t="s">
        <v>372</v>
      </c>
      <c r="B315" s="68" t="s">
        <v>159</v>
      </c>
      <c r="C315" s="70">
        <v>47750</v>
      </c>
      <c r="D315" s="70">
        <v>5000</v>
      </c>
      <c r="E315" s="70">
        <v>0</v>
      </c>
      <c r="F315" s="70">
        <v>0</v>
      </c>
      <c r="G315" s="70">
        <v>0</v>
      </c>
      <c r="H315" s="70">
        <v>0</v>
      </c>
      <c r="I315" s="70">
        <v>0</v>
      </c>
      <c r="J315" s="70">
        <v>0</v>
      </c>
      <c r="K315" s="70">
        <v>0</v>
      </c>
      <c r="L315" s="70">
        <v>5000</v>
      </c>
      <c r="M315" s="70">
        <v>20000</v>
      </c>
      <c r="N315" s="70">
        <v>0</v>
      </c>
      <c r="O315" s="70">
        <v>5000</v>
      </c>
      <c r="P315" s="68" t="s">
        <v>1100</v>
      </c>
      <c r="Q315" s="68" t="s">
        <v>1104</v>
      </c>
      <c r="R315" s="81"/>
      <c r="S315" s="81"/>
      <c r="T315" s="81"/>
      <c r="U315" s="81"/>
      <c r="V315" s="81"/>
      <c r="W315" s="81"/>
      <c r="X315" s="81"/>
      <c r="Y315" s="81"/>
      <c r="Z315" s="81"/>
      <c r="AA315" s="81"/>
      <c r="AB315" s="81"/>
      <c r="AC315" s="81"/>
      <c r="AD315" s="81"/>
      <c r="AE315" s="82"/>
      <c r="AF315" s="82"/>
      <c r="AG315" s="82"/>
    </row>
    <row r="316" spans="1:33" s="74" customFormat="1" ht="12.75" customHeight="1" x14ac:dyDescent="0.2">
      <c r="A316" s="68" t="s">
        <v>674</v>
      </c>
      <c r="B316" s="68" t="s">
        <v>160</v>
      </c>
      <c r="C316" s="70">
        <v>0</v>
      </c>
      <c r="D316" s="70">
        <v>0</v>
      </c>
      <c r="E316" s="70">
        <v>0</v>
      </c>
      <c r="F316" s="70">
        <v>0</v>
      </c>
      <c r="G316" s="70">
        <v>0</v>
      </c>
      <c r="H316" s="70">
        <v>0</v>
      </c>
      <c r="I316" s="70">
        <v>0</v>
      </c>
      <c r="J316" s="70">
        <v>0</v>
      </c>
      <c r="K316" s="70">
        <v>5200</v>
      </c>
      <c r="L316" s="70">
        <v>0</v>
      </c>
      <c r="M316" s="70">
        <v>0</v>
      </c>
      <c r="N316" s="70">
        <v>0</v>
      </c>
      <c r="O316" s="70">
        <v>0</v>
      </c>
      <c r="P316" s="68" t="s">
        <v>1107</v>
      </c>
      <c r="Q316" s="68" t="s">
        <v>1104</v>
      </c>
      <c r="R316" s="81"/>
      <c r="S316" s="81"/>
      <c r="T316" s="81"/>
      <c r="U316" s="81"/>
      <c r="V316" s="81"/>
      <c r="W316" s="81"/>
      <c r="X316" s="81"/>
      <c r="Y316" s="81"/>
      <c r="Z316" s="81"/>
      <c r="AA316" s="81"/>
      <c r="AB316" s="81"/>
      <c r="AC316" s="81"/>
      <c r="AD316" s="81"/>
      <c r="AE316" s="82"/>
      <c r="AF316" s="82"/>
      <c r="AG316" s="82"/>
    </row>
    <row r="317" spans="1:33" s="74" customFormat="1" ht="12.75" customHeight="1" x14ac:dyDescent="0.2">
      <c r="A317" s="68" t="s">
        <v>998</v>
      </c>
      <c r="B317" s="68" t="s">
        <v>999</v>
      </c>
      <c r="C317" s="70">
        <v>19099</v>
      </c>
      <c r="D317" s="70">
        <v>1500</v>
      </c>
      <c r="E317" s="70">
        <v>0</v>
      </c>
      <c r="F317" s="70">
        <v>0</v>
      </c>
      <c r="G317" s="70">
        <v>0</v>
      </c>
      <c r="H317" s="70">
        <v>0</v>
      </c>
      <c r="I317" s="70">
        <v>0</v>
      </c>
      <c r="J317" s="70">
        <v>0</v>
      </c>
      <c r="K317" s="70">
        <v>0</v>
      </c>
      <c r="L317" s="70">
        <v>0</v>
      </c>
      <c r="M317" s="70">
        <v>0</v>
      </c>
      <c r="N317" s="70">
        <v>0</v>
      </c>
      <c r="O317" s="70">
        <v>0</v>
      </c>
      <c r="P317" s="68" t="s">
        <v>1153</v>
      </c>
      <c r="Q317" s="68" t="s">
        <v>1101</v>
      </c>
      <c r="R317" s="81"/>
      <c r="S317" s="81"/>
      <c r="T317" s="81"/>
      <c r="U317" s="81"/>
      <c r="V317" s="81"/>
      <c r="W317" s="81"/>
      <c r="X317" s="81"/>
      <c r="Y317" s="81"/>
      <c r="Z317" s="81"/>
      <c r="AA317" s="81"/>
      <c r="AB317" s="81"/>
      <c r="AC317" s="81"/>
      <c r="AD317" s="81"/>
      <c r="AE317" s="82"/>
      <c r="AF317" s="82"/>
      <c r="AG317" s="82"/>
    </row>
    <row r="318" spans="1:33" s="74" customFormat="1" ht="12.75" customHeight="1" x14ac:dyDescent="0.2">
      <c r="A318" s="68" t="s">
        <v>637</v>
      </c>
      <c r="B318" s="68" t="s">
        <v>161</v>
      </c>
      <c r="C318" s="70">
        <v>5204</v>
      </c>
      <c r="D318" s="70">
        <v>0</v>
      </c>
      <c r="E318" s="70">
        <v>0</v>
      </c>
      <c r="F318" s="70">
        <v>5500</v>
      </c>
      <c r="G318" s="70">
        <v>0</v>
      </c>
      <c r="H318" s="70">
        <v>0</v>
      </c>
      <c r="I318" s="70">
        <v>0</v>
      </c>
      <c r="J318" s="70">
        <v>0</v>
      </c>
      <c r="K318" s="70">
        <v>0</v>
      </c>
      <c r="L318" s="70">
        <v>6063</v>
      </c>
      <c r="M318" s="70">
        <v>0</v>
      </c>
      <c r="N318" s="70">
        <v>0</v>
      </c>
      <c r="O318" s="70">
        <v>0</v>
      </c>
      <c r="P318" s="68" t="s">
        <v>1103</v>
      </c>
      <c r="Q318" s="68" t="s">
        <v>1104</v>
      </c>
      <c r="R318" s="81"/>
      <c r="S318" s="81"/>
      <c r="T318" s="81"/>
      <c r="U318" s="81"/>
      <c r="V318" s="81"/>
      <c r="W318" s="81"/>
      <c r="X318" s="81"/>
      <c r="Y318" s="81"/>
      <c r="Z318" s="81"/>
      <c r="AA318" s="81"/>
      <c r="AB318" s="81"/>
      <c r="AC318" s="81"/>
      <c r="AD318" s="81"/>
      <c r="AE318" s="82"/>
      <c r="AF318" s="82"/>
      <c r="AG318" s="82"/>
    </row>
    <row r="319" spans="1:33" s="74" customFormat="1" ht="12.75" customHeight="1" x14ac:dyDescent="0.2">
      <c r="A319" s="68" t="s">
        <v>547</v>
      </c>
      <c r="B319" s="68" t="s">
        <v>162</v>
      </c>
      <c r="C319" s="70">
        <v>5352</v>
      </c>
      <c r="D319" s="70">
        <v>0</v>
      </c>
      <c r="E319" s="70">
        <v>0</v>
      </c>
      <c r="F319" s="70">
        <v>0</v>
      </c>
      <c r="G319" s="70">
        <v>0</v>
      </c>
      <c r="H319" s="70">
        <v>0</v>
      </c>
      <c r="I319" s="70">
        <v>0</v>
      </c>
      <c r="J319" s="70">
        <v>0</v>
      </c>
      <c r="K319" s="70">
        <v>0</v>
      </c>
      <c r="L319" s="70">
        <v>3100</v>
      </c>
      <c r="M319" s="70">
        <v>0</v>
      </c>
      <c r="N319" s="70">
        <v>0</v>
      </c>
      <c r="O319" s="70">
        <v>31000</v>
      </c>
      <c r="P319" s="68" t="s">
        <v>1103</v>
      </c>
      <c r="Q319" s="68" t="s">
        <v>1104</v>
      </c>
      <c r="R319" s="81"/>
      <c r="S319" s="81"/>
      <c r="T319" s="81"/>
      <c r="U319" s="81"/>
      <c r="V319" s="81"/>
      <c r="W319" s="81"/>
      <c r="X319" s="81"/>
      <c r="Y319" s="81"/>
      <c r="Z319" s="81"/>
      <c r="AA319" s="81"/>
      <c r="AB319" s="81"/>
      <c r="AC319" s="81"/>
      <c r="AD319" s="81"/>
      <c r="AE319" s="82"/>
      <c r="AF319" s="82"/>
      <c r="AG319" s="82"/>
    </row>
    <row r="320" spans="1:33" s="74" customFormat="1" ht="12.75" customHeight="1" x14ac:dyDescent="0.2">
      <c r="A320" s="68" t="s">
        <v>566</v>
      </c>
      <c r="B320" s="68" t="s">
        <v>337</v>
      </c>
      <c r="C320" s="70">
        <v>184716</v>
      </c>
      <c r="D320" s="70">
        <v>53000</v>
      </c>
      <c r="E320" s="70">
        <v>0</v>
      </c>
      <c r="F320" s="70">
        <v>0</v>
      </c>
      <c r="G320" s="70">
        <v>0</v>
      </c>
      <c r="H320" s="70">
        <v>0</v>
      </c>
      <c r="I320" s="70">
        <v>0</v>
      </c>
      <c r="J320" s="70">
        <v>5648</v>
      </c>
      <c r="K320" s="70">
        <v>0</v>
      </c>
      <c r="L320" s="70">
        <v>0</v>
      </c>
      <c r="M320" s="70">
        <v>0</v>
      </c>
      <c r="N320" s="70">
        <v>0</v>
      </c>
      <c r="O320" s="70">
        <v>70500</v>
      </c>
      <c r="P320" s="68" t="s">
        <v>1109</v>
      </c>
      <c r="Q320" s="68" t="s">
        <v>1104</v>
      </c>
      <c r="R320" s="81"/>
      <c r="S320" s="81"/>
      <c r="T320" s="81"/>
      <c r="U320" s="81"/>
      <c r="V320" s="81"/>
      <c r="W320" s="81"/>
      <c r="X320" s="81"/>
      <c r="Y320" s="81"/>
      <c r="Z320" s="81"/>
      <c r="AA320" s="81"/>
      <c r="AB320" s="81"/>
      <c r="AC320" s="81"/>
      <c r="AD320" s="81"/>
      <c r="AE320" s="82"/>
      <c r="AF320" s="82"/>
      <c r="AG320" s="82"/>
    </row>
    <row r="321" spans="1:33" s="74" customFormat="1" ht="12.75" customHeight="1" x14ac:dyDescent="0.2">
      <c r="A321" s="68" t="s">
        <v>740</v>
      </c>
      <c r="B321" s="68" t="s">
        <v>1132</v>
      </c>
      <c r="C321" s="70">
        <v>0</v>
      </c>
      <c r="D321" s="70">
        <v>0</v>
      </c>
      <c r="E321" s="70">
        <v>0</v>
      </c>
      <c r="F321" s="70">
        <v>0</v>
      </c>
      <c r="G321" s="70">
        <v>0</v>
      </c>
      <c r="H321" s="70">
        <v>0</v>
      </c>
      <c r="I321" s="70">
        <v>0</v>
      </c>
      <c r="J321" s="70">
        <v>0</v>
      </c>
      <c r="K321" s="70">
        <v>0</v>
      </c>
      <c r="L321" s="70">
        <v>0</v>
      </c>
      <c r="M321" s="70">
        <v>0</v>
      </c>
      <c r="N321" s="70">
        <v>0</v>
      </c>
      <c r="O321" s="70">
        <v>9074</v>
      </c>
      <c r="P321" s="68" t="s">
        <v>1153</v>
      </c>
      <c r="Q321" s="68" t="s">
        <v>1104</v>
      </c>
      <c r="R321" s="81"/>
      <c r="S321" s="81"/>
      <c r="T321" s="81"/>
      <c r="U321" s="81"/>
      <c r="V321" s="81"/>
      <c r="W321" s="81"/>
      <c r="X321" s="81"/>
      <c r="Y321" s="81"/>
      <c r="Z321" s="81"/>
      <c r="AA321" s="81"/>
      <c r="AB321" s="81"/>
      <c r="AC321" s="81"/>
      <c r="AD321" s="81"/>
      <c r="AE321" s="82"/>
      <c r="AF321" s="82"/>
      <c r="AG321" s="82"/>
    </row>
    <row r="322" spans="1:33" s="74" customFormat="1" ht="12.75" customHeight="1" x14ac:dyDescent="0.2">
      <c r="A322" s="68" t="s">
        <v>1031</v>
      </c>
      <c r="B322" s="68" t="s">
        <v>1032</v>
      </c>
      <c r="C322" s="70">
        <v>11555</v>
      </c>
      <c r="D322" s="70">
        <v>0</v>
      </c>
      <c r="E322" s="70">
        <v>0</v>
      </c>
      <c r="F322" s="70">
        <v>0</v>
      </c>
      <c r="G322" s="70">
        <v>0</v>
      </c>
      <c r="H322" s="70">
        <v>0</v>
      </c>
      <c r="I322" s="70">
        <v>0</v>
      </c>
      <c r="J322" s="70">
        <v>0</v>
      </c>
      <c r="K322" s="70">
        <v>3500</v>
      </c>
      <c r="L322" s="70">
        <v>0</v>
      </c>
      <c r="M322" s="70">
        <v>32</v>
      </c>
      <c r="N322" s="70">
        <v>0</v>
      </c>
      <c r="O322" s="70">
        <v>0</v>
      </c>
      <c r="P322" s="68" t="s">
        <v>1153</v>
      </c>
      <c r="Q322" s="68" t="s">
        <v>1104</v>
      </c>
      <c r="R322" s="81"/>
      <c r="S322" s="81"/>
      <c r="T322" s="81"/>
      <c r="U322" s="81"/>
      <c r="V322" s="81"/>
      <c r="W322" s="81"/>
      <c r="X322" s="81"/>
      <c r="Y322" s="81"/>
      <c r="Z322" s="81"/>
      <c r="AA322" s="81"/>
      <c r="AB322" s="81"/>
      <c r="AC322" s="81"/>
      <c r="AD322" s="81"/>
      <c r="AE322" s="82"/>
      <c r="AF322" s="82"/>
      <c r="AG322" s="82"/>
    </row>
    <row r="323" spans="1:33" s="74" customFormat="1" ht="12.75" customHeight="1" x14ac:dyDescent="0.2">
      <c r="A323" s="68" t="s">
        <v>579</v>
      </c>
      <c r="B323" s="68" t="s">
        <v>163</v>
      </c>
      <c r="C323" s="70">
        <v>29750</v>
      </c>
      <c r="D323" s="70">
        <v>0</v>
      </c>
      <c r="E323" s="70">
        <v>0</v>
      </c>
      <c r="F323" s="70">
        <v>0</v>
      </c>
      <c r="G323" s="70">
        <v>0</v>
      </c>
      <c r="H323" s="70">
        <v>0</v>
      </c>
      <c r="I323" s="70">
        <v>0</v>
      </c>
      <c r="J323" s="70">
        <v>0</v>
      </c>
      <c r="K323" s="70">
        <v>0</v>
      </c>
      <c r="L323" s="70">
        <v>13700</v>
      </c>
      <c r="M323" s="70">
        <v>0</v>
      </c>
      <c r="N323" s="70">
        <v>60259</v>
      </c>
      <c r="O323" s="70">
        <v>0</v>
      </c>
      <c r="P323" s="68" t="s">
        <v>1103</v>
      </c>
      <c r="Q323" s="68" t="s">
        <v>1104</v>
      </c>
      <c r="R323" s="81"/>
      <c r="S323" s="81"/>
      <c r="T323" s="81"/>
      <c r="U323" s="81"/>
      <c r="V323" s="81"/>
      <c r="W323" s="81"/>
      <c r="X323" s="81"/>
      <c r="Y323" s="81"/>
      <c r="Z323" s="81"/>
      <c r="AA323" s="81"/>
      <c r="AB323" s="81"/>
      <c r="AC323" s="81"/>
      <c r="AD323" s="81"/>
      <c r="AE323" s="82"/>
      <c r="AF323" s="82"/>
      <c r="AG323" s="82"/>
    </row>
    <row r="324" spans="1:33" s="74" customFormat="1" ht="12.75" customHeight="1" x14ac:dyDescent="0.2">
      <c r="A324" s="68" t="s">
        <v>574</v>
      </c>
      <c r="B324" s="68" t="s">
        <v>338</v>
      </c>
      <c r="C324" s="70">
        <v>19508</v>
      </c>
      <c r="D324" s="70">
        <v>0</v>
      </c>
      <c r="E324" s="70">
        <v>0</v>
      </c>
      <c r="F324" s="70">
        <v>0</v>
      </c>
      <c r="G324" s="70">
        <v>0</v>
      </c>
      <c r="H324" s="70">
        <v>0</v>
      </c>
      <c r="I324" s="70">
        <v>0</v>
      </c>
      <c r="J324" s="70">
        <v>0</v>
      </c>
      <c r="K324" s="70">
        <v>0</v>
      </c>
      <c r="L324" s="70">
        <v>16172</v>
      </c>
      <c r="M324" s="70">
        <v>0</v>
      </c>
      <c r="N324" s="70">
        <v>15723</v>
      </c>
      <c r="O324" s="70">
        <v>0</v>
      </c>
      <c r="P324" s="68" t="s">
        <v>1109</v>
      </c>
      <c r="Q324" s="68" t="s">
        <v>1104</v>
      </c>
      <c r="R324" s="81"/>
      <c r="S324" s="81"/>
      <c r="T324" s="81"/>
      <c r="U324" s="81"/>
      <c r="V324" s="81"/>
      <c r="W324" s="81"/>
      <c r="X324" s="81"/>
      <c r="Y324" s="81"/>
      <c r="Z324" s="81"/>
      <c r="AA324" s="81"/>
      <c r="AB324" s="81"/>
      <c r="AC324" s="81"/>
      <c r="AD324" s="81"/>
      <c r="AE324" s="82"/>
      <c r="AF324" s="82"/>
      <c r="AG324" s="82"/>
    </row>
    <row r="325" spans="1:33" s="74" customFormat="1" ht="12.75" customHeight="1" x14ac:dyDescent="0.2">
      <c r="A325" s="68" t="s">
        <v>1033</v>
      </c>
      <c r="B325" s="68" t="s">
        <v>1034</v>
      </c>
      <c r="C325" s="70">
        <v>4680</v>
      </c>
      <c r="D325" s="70">
        <v>0</v>
      </c>
      <c r="E325" s="70">
        <v>0</v>
      </c>
      <c r="F325" s="70">
        <v>0</v>
      </c>
      <c r="G325" s="70">
        <v>0</v>
      </c>
      <c r="H325" s="70">
        <v>0</v>
      </c>
      <c r="I325" s="70">
        <v>0</v>
      </c>
      <c r="J325" s="70">
        <v>0</v>
      </c>
      <c r="K325" s="70">
        <v>0</v>
      </c>
      <c r="L325" s="70">
        <v>0</v>
      </c>
      <c r="M325" s="70">
        <v>7700</v>
      </c>
      <c r="N325" s="70">
        <v>2000</v>
      </c>
      <c r="O325" s="70">
        <v>0</v>
      </c>
      <c r="P325" s="68" t="s">
        <v>1153</v>
      </c>
      <c r="Q325" s="68" t="s">
        <v>1104</v>
      </c>
      <c r="R325" s="81"/>
      <c r="S325" s="81"/>
      <c r="T325" s="81"/>
      <c r="U325" s="81"/>
      <c r="V325" s="81"/>
      <c r="W325" s="81"/>
      <c r="X325" s="81"/>
      <c r="Y325" s="81"/>
      <c r="Z325" s="81"/>
      <c r="AA325" s="81"/>
      <c r="AB325" s="81"/>
      <c r="AC325" s="81"/>
      <c r="AD325" s="81"/>
      <c r="AE325" s="82"/>
      <c r="AF325" s="82"/>
      <c r="AG325" s="82"/>
    </row>
    <row r="326" spans="1:33" s="74" customFormat="1" ht="12.75" customHeight="1" x14ac:dyDescent="0.2">
      <c r="A326" s="68" t="s">
        <v>582</v>
      </c>
      <c r="B326" s="68" t="s">
        <v>360</v>
      </c>
      <c r="C326" s="70">
        <v>0</v>
      </c>
      <c r="D326" s="70">
        <v>0</v>
      </c>
      <c r="E326" s="70">
        <v>0</v>
      </c>
      <c r="F326" s="70">
        <v>10000</v>
      </c>
      <c r="G326" s="70">
        <v>0</v>
      </c>
      <c r="H326" s="70">
        <v>0</v>
      </c>
      <c r="I326" s="70">
        <v>1544</v>
      </c>
      <c r="J326" s="70">
        <v>412676</v>
      </c>
      <c r="K326" s="70">
        <v>0</v>
      </c>
      <c r="L326" s="70">
        <v>28800</v>
      </c>
      <c r="M326" s="70">
        <v>0</v>
      </c>
      <c r="N326" s="70">
        <v>12945</v>
      </c>
      <c r="O326" s="70">
        <v>93250</v>
      </c>
      <c r="P326" s="68" t="s">
        <v>1100</v>
      </c>
      <c r="Q326" s="68" t="s">
        <v>1104</v>
      </c>
      <c r="R326" s="81"/>
      <c r="S326" s="81"/>
      <c r="T326" s="81"/>
      <c r="U326" s="81"/>
      <c r="V326" s="81"/>
      <c r="W326" s="81"/>
      <c r="X326" s="81"/>
      <c r="Y326" s="81"/>
      <c r="Z326" s="81"/>
      <c r="AA326" s="81"/>
      <c r="AB326" s="81"/>
      <c r="AC326" s="81"/>
      <c r="AD326" s="81"/>
      <c r="AE326" s="82"/>
      <c r="AF326" s="82"/>
      <c r="AG326" s="82"/>
    </row>
    <row r="327" spans="1:33" s="74" customFormat="1" ht="12.75" customHeight="1" x14ac:dyDescent="0.2">
      <c r="A327" s="68" t="s">
        <v>1069</v>
      </c>
      <c r="B327" s="68" t="s">
        <v>1070</v>
      </c>
      <c r="C327" s="70">
        <v>10043</v>
      </c>
      <c r="D327" s="70">
        <v>0</v>
      </c>
      <c r="E327" s="70">
        <v>0</v>
      </c>
      <c r="F327" s="70">
        <v>0</v>
      </c>
      <c r="G327" s="70">
        <v>0</v>
      </c>
      <c r="H327" s="70">
        <v>0</v>
      </c>
      <c r="I327" s="70">
        <v>0</v>
      </c>
      <c r="J327" s="70">
        <v>0</v>
      </c>
      <c r="K327" s="70">
        <v>0</v>
      </c>
      <c r="L327" s="70">
        <v>0</v>
      </c>
      <c r="M327" s="70">
        <v>0</v>
      </c>
      <c r="N327" s="70">
        <v>0</v>
      </c>
      <c r="O327" s="70">
        <v>0</v>
      </c>
      <c r="P327" s="68" t="s">
        <v>1153</v>
      </c>
      <c r="Q327" s="68" t="s">
        <v>1104</v>
      </c>
      <c r="R327" s="81"/>
      <c r="S327" s="81"/>
      <c r="T327" s="81"/>
      <c r="U327" s="81"/>
      <c r="V327" s="81"/>
      <c r="W327" s="81"/>
      <c r="X327" s="81"/>
      <c r="Y327" s="81"/>
      <c r="Z327" s="81"/>
      <c r="AA327" s="81"/>
      <c r="AB327" s="81"/>
      <c r="AC327" s="81"/>
      <c r="AD327" s="81"/>
      <c r="AE327" s="82"/>
      <c r="AF327" s="82"/>
      <c r="AG327" s="82"/>
    </row>
    <row r="328" spans="1:33" s="74" customFormat="1" ht="12.75" customHeight="1" x14ac:dyDescent="0.2">
      <c r="A328" s="68" t="s">
        <v>563</v>
      </c>
      <c r="B328" s="68" t="s">
        <v>164</v>
      </c>
      <c r="C328" s="70">
        <v>38660</v>
      </c>
      <c r="D328" s="70">
        <v>27400</v>
      </c>
      <c r="E328" s="70">
        <v>0</v>
      </c>
      <c r="F328" s="70">
        <v>0</v>
      </c>
      <c r="G328" s="70">
        <v>0</v>
      </c>
      <c r="H328" s="70">
        <v>0</v>
      </c>
      <c r="I328" s="70">
        <v>0</v>
      </c>
      <c r="J328" s="70">
        <v>0</v>
      </c>
      <c r="K328" s="70">
        <v>0</v>
      </c>
      <c r="L328" s="70">
        <v>0</v>
      </c>
      <c r="M328" s="70">
        <v>0</v>
      </c>
      <c r="N328" s="70">
        <v>0</v>
      </c>
      <c r="O328" s="70">
        <v>7500</v>
      </c>
      <c r="P328" s="68" t="s">
        <v>1103</v>
      </c>
      <c r="Q328" s="68" t="s">
        <v>1104</v>
      </c>
      <c r="R328" s="81"/>
      <c r="S328" s="81"/>
      <c r="T328" s="81"/>
      <c r="U328" s="81"/>
      <c r="V328" s="81"/>
      <c r="W328" s="81"/>
      <c r="X328" s="81"/>
      <c r="Y328" s="81"/>
      <c r="Z328" s="81"/>
      <c r="AA328" s="81"/>
      <c r="AB328" s="81"/>
      <c r="AC328" s="81"/>
      <c r="AD328" s="81"/>
      <c r="AE328" s="82"/>
      <c r="AF328" s="82"/>
      <c r="AG328" s="82"/>
    </row>
    <row r="329" spans="1:33" s="74" customFormat="1" ht="12.75" customHeight="1" x14ac:dyDescent="0.2">
      <c r="A329" s="68" t="s">
        <v>584</v>
      </c>
      <c r="B329" s="68" t="s">
        <v>1089</v>
      </c>
      <c r="C329" s="70">
        <v>33000</v>
      </c>
      <c r="D329" s="70">
        <v>0</v>
      </c>
      <c r="E329" s="70">
        <v>0</v>
      </c>
      <c r="F329" s="70">
        <v>0</v>
      </c>
      <c r="G329" s="70">
        <v>0</v>
      </c>
      <c r="H329" s="70">
        <v>0</v>
      </c>
      <c r="I329" s="70">
        <v>0</v>
      </c>
      <c r="J329" s="70">
        <v>0</v>
      </c>
      <c r="K329" s="70">
        <v>0</v>
      </c>
      <c r="L329" s="70">
        <v>46450</v>
      </c>
      <c r="M329" s="70">
        <v>0</v>
      </c>
      <c r="N329" s="70">
        <v>0</v>
      </c>
      <c r="O329" s="70">
        <v>1500</v>
      </c>
      <c r="P329" s="68" t="s">
        <v>1109</v>
      </c>
      <c r="Q329" s="68" t="s">
        <v>1104</v>
      </c>
      <c r="R329" s="81"/>
      <c r="S329" s="81"/>
      <c r="T329" s="81"/>
      <c r="U329" s="81"/>
      <c r="V329" s="81"/>
      <c r="W329" s="81"/>
      <c r="X329" s="81"/>
      <c r="Y329" s="81"/>
      <c r="Z329" s="81"/>
      <c r="AA329" s="81"/>
      <c r="AB329" s="81"/>
      <c r="AC329" s="81"/>
      <c r="AD329" s="81"/>
      <c r="AE329" s="82"/>
      <c r="AF329" s="82"/>
      <c r="AG329" s="82"/>
    </row>
    <row r="330" spans="1:33" s="74" customFormat="1" ht="12.75" customHeight="1" x14ac:dyDescent="0.2">
      <c r="A330" s="68" t="s">
        <v>741</v>
      </c>
      <c r="B330" s="68" t="s">
        <v>1133</v>
      </c>
      <c r="C330" s="70">
        <v>3550</v>
      </c>
      <c r="D330" s="70">
        <v>2000</v>
      </c>
      <c r="E330" s="70">
        <v>0</v>
      </c>
      <c r="F330" s="70">
        <v>0</v>
      </c>
      <c r="G330" s="70">
        <v>0</v>
      </c>
      <c r="H330" s="70">
        <v>0</v>
      </c>
      <c r="I330" s="70">
        <v>0</v>
      </c>
      <c r="J330" s="70">
        <v>0</v>
      </c>
      <c r="K330" s="70">
        <v>0</v>
      </c>
      <c r="L330" s="70">
        <v>0</v>
      </c>
      <c r="M330" s="70">
        <v>0</v>
      </c>
      <c r="N330" s="70">
        <v>0</v>
      </c>
      <c r="O330" s="70">
        <v>1500</v>
      </c>
      <c r="P330" s="68" t="s">
        <v>1153</v>
      </c>
      <c r="Q330" s="68" t="s">
        <v>1104</v>
      </c>
      <c r="R330" s="81"/>
      <c r="S330" s="81"/>
      <c r="T330" s="81"/>
      <c r="U330" s="81"/>
      <c r="V330" s="81"/>
      <c r="W330" s="81"/>
      <c r="X330" s="81"/>
      <c r="Y330" s="81"/>
      <c r="Z330" s="81"/>
      <c r="AA330" s="81"/>
      <c r="AB330" s="81"/>
      <c r="AC330" s="81"/>
      <c r="AD330" s="81"/>
      <c r="AE330" s="82"/>
      <c r="AF330" s="82"/>
      <c r="AG330" s="82"/>
    </row>
    <row r="331" spans="1:33" s="74" customFormat="1" ht="12.75" customHeight="1" x14ac:dyDescent="0.2">
      <c r="A331" s="68" t="s">
        <v>1035</v>
      </c>
      <c r="B331" s="68" t="s">
        <v>1036</v>
      </c>
      <c r="C331" s="70">
        <v>183</v>
      </c>
      <c r="D331" s="70">
        <v>0</v>
      </c>
      <c r="E331" s="70">
        <v>0</v>
      </c>
      <c r="F331" s="70">
        <v>0</v>
      </c>
      <c r="G331" s="70">
        <v>0</v>
      </c>
      <c r="H331" s="70">
        <v>0</v>
      </c>
      <c r="I331" s="70">
        <v>0</v>
      </c>
      <c r="J331" s="70">
        <v>0</v>
      </c>
      <c r="K331" s="70">
        <v>0</v>
      </c>
      <c r="L331" s="70">
        <v>2150</v>
      </c>
      <c r="M331" s="70">
        <v>0</v>
      </c>
      <c r="N331" s="70">
        <v>0</v>
      </c>
      <c r="O331" s="70">
        <v>0</v>
      </c>
      <c r="P331" s="68" t="s">
        <v>1153</v>
      </c>
      <c r="Q331" s="68" t="s">
        <v>1104</v>
      </c>
      <c r="R331" s="81"/>
      <c r="S331" s="81"/>
      <c r="T331" s="81"/>
      <c r="U331" s="81"/>
      <c r="V331" s="81"/>
      <c r="W331" s="81"/>
      <c r="X331" s="81"/>
      <c r="Y331" s="81"/>
      <c r="Z331" s="81"/>
      <c r="AA331" s="81"/>
      <c r="AB331" s="81"/>
      <c r="AC331" s="81"/>
      <c r="AD331" s="81"/>
      <c r="AE331" s="82"/>
      <c r="AF331" s="82"/>
      <c r="AG331" s="82"/>
    </row>
    <row r="332" spans="1:33" s="74" customFormat="1" ht="12.75" customHeight="1" x14ac:dyDescent="0.2">
      <c r="A332" s="68" t="s">
        <v>638</v>
      </c>
      <c r="B332" s="68" t="s">
        <v>781</v>
      </c>
      <c r="C332" s="70">
        <v>14480</v>
      </c>
      <c r="D332" s="70">
        <v>6000</v>
      </c>
      <c r="E332" s="70">
        <v>0</v>
      </c>
      <c r="F332" s="70">
        <v>6000</v>
      </c>
      <c r="G332" s="70">
        <v>0</v>
      </c>
      <c r="H332" s="70">
        <v>0</v>
      </c>
      <c r="I332" s="70">
        <v>0</v>
      </c>
      <c r="J332" s="70">
        <v>0</v>
      </c>
      <c r="K332" s="70">
        <v>0</v>
      </c>
      <c r="L332" s="70">
        <v>6200</v>
      </c>
      <c r="M332" s="70">
        <v>0</v>
      </c>
      <c r="N332" s="70">
        <v>139</v>
      </c>
      <c r="O332" s="70">
        <v>1000</v>
      </c>
      <c r="P332" s="68" t="s">
        <v>1103</v>
      </c>
      <c r="Q332" s="68" t="s">
        <v>1104</v>
      </c>
      <c r="R332" s="81"/>
      <c r="S332" s="81"/>
      <c r="T332" s="81"/>
      <c r="U332" s="81"/>
      <c r="V332" s="81"/>
      <c r="W332" s="81"/>
      <c r="X332" s="81"/>
      <c r="Y332" s="81"/>
      <c r="Z332" s="81"/>
      <c r="AA332" s="81"/>
      <c r="AB332" s="81"/>
      <c r="AC332" s="81"/>
      <c r="AD332" s="81"/>
      <c r="AE332" s="82"/>
      <c r="AF332" s="82"/>
      <c r="AG332" s="82"/>
    </row>
    <row r="333" spans="1:33" s="74" customFormat="1" ht="12.75" customHeight="1" x14ac:dyDescent="0.2">
      <c r="A333" s="68" t="s">
        <v>548</v>
      </c>
      <c r="B333" s="68" t="s">
        <v>776</v>
      </c>
      <c r="C333" s="70">
        <v>1132</v>
      </c>
      <c r="D333" s="70">
        <v>0</v>
      </c>
      <c r="E333" s="70">
        <v>0</v>
      </c>
      <c r="F333" s="70">
        <v>0</v>
      </c>
      <c r="G333" s="70">
        <v>0</v>
      </c>
      <c r="H333" s="70">
        <v>0</v>
      </c>
      <c r="I333" s="70">
        <v>0</v>
      </c>
      <c r="J333" s="70">
        <v>0</v>
      </c>
      <c r="K333" s="70">
        <v>0</v>
      </c>
      <c r="L333" s="70">
        <v>0</v>
      </c>
      <c r="M333" s="70">
        <v>0</v>
      </c>
      <c r="N333" s="70">
        <v>0</v>
      </c>
      <c r="O333" s="70">
        <v>1500</v>
      </c>
      <c r="P333" s="68" t="s">
        <v>1103</v>
      </c>
      <c r="Q333" s="68" t="s">
        <v>1104</v>
      </c>
      <c r="R333" s="81"/>
      <c r="S333" s="81"/>
      <c r="T333" s="81"/>
      <c r="U333" s="81"/>
      <c r="V333" s="81"/>
      <c r="W333" s="81"/>
      <c r="X333" s="81"/>
      <c r="Y333" s="81"/>
      <c r="Z333" s="81"/>
      <c r="AA333" s="81"/>
      <c r="AB333" s="81"/>
      <c r="AC333" s="81"/>
      <c r="AD333" s="81"/>
      <c r="AE333" s="82"/>
      <c r="AF333" s="82"/>
      <c r="AG333" s="82"/>
    </row>
    <row r="334" spans="1:33" s="74" customFormat="1" ht="12.75" customHeight="1" x14ac:dyDescent="0.2">
      <c r="A334" s="68" t="s">
        <v>656</v>
      </c>
      <c r="B334" s="68" t="s">
        <v>165</v>
      </c>
      <c r="C334" s="70">
        <v>10000</v>
      </c>
      <c r="D334" s="70">
        <v>8000</v>
      </c>
      <c r="E334" s="70">
        <v>0</v>
      </c>
      <c r="F334" s="70">
        <v>3500</v>
      </c>
      <c r="G334" s="70">
        <v>0</v>
      </c>
      <c r="H334" s="70">
        <v>0</v>
      </c>
      <c r="I334" s="70">
        <v>0</v>
      </c>
      <c r="J334" s="70">
        <v>0</v>
      </c>
      <c r="K334" s="70">
        <v>0</v>
      </c>
      <c r="L334" s="70">
        <v>26261</v>
      </c>
      <c r="M334" s="70">
        <v>0</v>
      </c>
      <c r="N334" s="70">
        <v>45884</v>
      </c>
      <c r="O334" s="70">
        <v>25000</v>
      </c>
      <c r="P334" s="68" t="s">
        <v>1107</v>
      </c>
      <c r="Q334" s="68" t="s">
        <v>1104</v>
      </c>
      <c r="R334" s="81"/>
      <c r="S334" s="81"/>
      <c r="T334" s="81"/>
      <c r="U334" s="81"/>
      <c r="V334" s="81"/>
      <c r="W334" s="81"/>
      <c r="X334" s="81"/>
      <c r="Y334" s="81"/>
      <c r="Z334" s="81"/>
      <c r="AA334" s="81"/>
      <c r="AB334" s="81"/>
      <c r="AC334" s="81"/>
      <c r="AD334" s="81"/>
      <c r="AE334" s="82"/>
      <c r="AF334" s="82"/>
      <c r="AG334" s="82"/>
    </row>
    <row r="335" spans="1:33" s="74" customFormat="1" ht="12.75" customHeight="1" x14ac:dyDescent="0.2">
      <c r="A335" s="68" t="s">
        <v>932</v>
      </c>
      <c r="B335" s="68" t="s">
        <v>933</v>
      </c>
      <c r="C335" s="70">
        <v>14299</v>
      </c>
      <c r="D335" s="70">
        <v>0</v>
      </c>
      <c r="E335" s="70">
        <v>0</v>
      </c>
      <c r="F335" s="70">
        <v>0</v>
      </c>
      <c r="G335" s="70">
        <v>0</v>
      </c>
      <c r="H335" s="70">
        <v>0</v>
      </c>
      <c r="I335" s="70">
        <v>0</v>
      </c>
      <c r="J335" s="70">
        <v>0</v>
      </c>
      <c r="K335" s="70">
        <v>0</v>
      </c>
      <c r="L335" s="70">
        <v>7100</v>
      </c>
      <c r="M335" s="70">
        <v>207181</v>
      </c>
      <c r="N335" s="70">
        <v>1000</v>
      </c>
      <c r="O335" s="70">
        <v>17500</v>
      </c>
      <c r="P335" s="68" t="s">
        <v>1100</v>
      </c>
      <c r="Q335" s="68" t="s">
        <v>1102</v>
      </c>
      <c r="R335" s="81"/>
      <c r="S335" s="81"/>
      <c r="T335" s="81"/>
      <c r="U335" s="81"/>
      <c r="V335" s="81"/>
      <c r="W335" s="81"/>
      <c r="X335" s="81"/>
      <c r="Y335" s="81"/>
      <c r="Z335" s="81"/>
      <c r="AA335" s="81"/>
      <c r="AB335" s="81"/>
      <c r="AC335" s="81"/>
      <c r="AD335" s="81"/>
      <c r="AE335" s="82"/>
      <c r="AF335" s="82"/>
      <c r="AG335" s="82"/>
    </row>
    <row r="336" spans="1:33" s="74" customFormat="1" ht="12.75" customHeight="1" x14ac:dyDescent="0.2">
      <c r="A336" s="68" t="s">
        <v>594</v>
      </c>
      <c r="B336" s="68" t="s">
        <v>166</v>
      </c>
      <c r="C336" s="70">
        <v>26990</v>
      </c>
      <c r="D336" s="70">
        <v>18500</v>
      </c>
      <c r="E336" s="70">
        <v>0</v>
      </c>
      <c r="F336" s="70">
        <v>0</v>
      </c>
      <c r="G336" s="70">
        <v>0</v>
      </c>
      <c r="H336" s="70">
        <v>0</v>
      </c>
      <c r="I336" s="70">
        <v>0</v>
      </c>
      <c r="J336" s="70">
        <v>0</v>
      </c>
      <c r="K336" s="70">
        <v>0</v>
      </c>
      <c r="L336" s="70">
        <v>20360</v>
      </c>
      <c r="M336" s="70">
        <v>8000</v>
      </c>
      <c r="N336" s="70">
        <v>0</v>
      </c>
      <c r="O336" s="70">
        <v>2500</v>
      </c>
      <c r="P336" s="68" t="s">
        <v>1103</v>
      </c>
      <c r="Q336" s="68" t="s">
        <v>1104</v>
      </c>
      <c r="R336" s="81"/>
      <c r="S336" s="81"/>
      <c r="T336" s="81"/>
      <c r="U336" s="81"/>
      <c r="V336" s="81"/>
      <c r="W336" s="81"/>
      <c r="X336" s="81"/>
      <c r="Y336" s="81"/>
      <c r="Z336" s="81"/>
      <c r="AA336" s="81"/>
      <c r="AB336" s="81"/>
      <c r="AC336" s="81"/>
      <c r="AD336" s="81"/>
      <c r="AE336" s="82"/>
      <c r="AF336" s="82"/>
      <c r="AG336" s="82"/>
    </row>
    <row r="337" spans="1:33" s="74" customFormat="1" ht="12.75" customHeight="1" x14ac:dyDescent="0.2">
      <c r="A337" s="68" t="s">
        <v>592</v>
      </c>
      <c r="B337" s="68" t="s">
        <v>339</v>
      </c>
      <c r="C337" s="70">
        <v>89800</v>
      </c>
      <c r="D337" s="70">
        <v>0</v>
      </c>
      <c r="E337" s="70">
        <v>0</v>
      </c>
      <c r="F337" s="70">
        <v>0</v>
      </c>
      <c r="G337" s="70">
        <v>0</v>
      </c>
      <c r="H337" s="70">
        <v>0</v>
      </c>
      <c r="I337" s="70">
        <v>0</v>
      </c>
      <c r="J337" s="70">
        <v>0</v>
      </c>
      <c r="K337" s="70">
        <v>0</v>
      </c>
      <c r="L337" s="70">
        <v>53622</v>
      </c>
      <c r="M337" s="70">
        <v>56296</v>
      </c>
      <c r="N337" s="70">
        <v>0</v>
      </c>
      <c r="O337" s="70">
        <v>165000</v>
      </c>
      <c r="P337" s="68" t="s">
        <v>1109</v>
      </c>
      <c r="Q337" s="68" t="s">
        <v>1104</v>
      </c>
      <c r="R337" s="81"/>
      <c r="S337" s="81"/>
      <c r="T337" s="81"/>
      <c r="U337" s="81"/>
      <c r="V337" s="81"/>
      <c r="W337" s="81"/>
      <c r="X337" s="81"/>
      <c r="Y337" s="81"/>
      <c r="Z337" s="81"/>
      <c r="AA337" s="81"/>
      <c r="AB337" s="81"/>
      <c r="AC337" s="81"/>
      <c r="AD337" s="81"/>
      <c r="AE337" s="82"/>
      <c r="AF337" s="82"/>
      <c r="AG337" s="82"/>
    </row>
    <row r="338" spans="1:33" s="74" customFormat="1" ht="12.75" customHeight="1" x14ac:dyDescent="0.2">
      <c r="A338" s="68" t="s">
        <v>934</v>
      </c>
      <c r="B338" s="68" t="s">
        <v>935</v>
      </c>
      <c r="C338" s="70">
        <v>49615</v>
      </c>
      <c r="D338" s="70">
        <v>19000</v>
      </c>
      <c r="E338" s="70">
        <v>0</v>
      </c>
      <c r="F338" s="70">
        <v>0</v>
      </c>
      <c r="G338" s="70">
        <v>0</v>
      </c>
      <c r="H338" s="70">
        <v>0</v>
      </c>
      <c r="I338" s="70">
        <v>0</v>
      </c>
      <c r="J338" s="70">
        <v>0</v>
      </c>
      <c r="K338" s="70">
        <v>0</v>
      </c>
      <c r="L338" s="70">
        <v>0</v>
      </c>
      <c r="M338" s="70">
        <v>0</v>
      </c>
      <c r="N338" s="70">
        <v>0</v>
      </c>
      <c r="O338" s="70">
        <v>0</v>
      </c>
      <c r="P338" s="68" t="s">
        <v>1100</v>
      </c>
      <c r="Q338" s="68" t="s">
        <v>1101</v>
      </c>
      <c r="R338" s="81"/>
      <c r="S338" s="81"/>
      <c r="T338" s="81"/>
      <c r="U338" s="81"/>
      <c r="V338" s="81"/>
      <c r="W338" s="81"/>
      <c r="X338" s="81"/>
      <c r="Y338" s="81"/>
      <c r="Z338" s="81"/>
      <c r="AA338" s="81"/>
      <c r="AB338" s="81"/>
      <c r="AC338" s="81"/>
      <c r="AD338" s="81"/>
      <c r="AE338" s="82"/>
      <c r="AF338" s="82"/>
      <c r="AG338" s="82"/>
    </row>
    <row r="339" spans="1:33" s="74" customFormat="1" ht="12.75" customHeight="1" x14ac:dyDescent="0.2">
      <c r="A339" s="68" t="s">
        <v>532</v>
      </c>
      <c r="B339" s="68" t="s">
        <v>167</v>
      </c>
      <c r="C339" s="70">
        <v>4000</v>
      </c>
      <c r="D339" s="70">
        <v>3500</v>
      </c>
      <c r="E339" s="70">
        <v>0</v>
      </c>
      <c r="F339" s="70">
        <v>0</v>
      </c>
      <c r="G339" s="70">
        <v>0</v>
      </c>
      <c r="H339" s="70">
        <v>0</v>
      </c>
      <c r="I339" s="70">
        <v>0</v>
      </c>
      <c r="J339" s="70">
        <v>0</v>
      </c>
      <c r="K339" s="70">
        <v>0</v>
      </c>
      <c r="L339" s="70">
        <v>0</v>
      </c>
      <c r="M339" s="70">
        <v>0</v>
      </c>
      <c r="N339" s="70">
        <v>0</v>
      </c>
      <c r="O339" s="70">
        <v>10000</v>
      </c>
      <c r="P339" s="68" t="s">
        <v>1103</v>
      </c>
      <c r="Q339" s="68" t="s">
        <v>1104</v>
      </c>
      <c r="R339" s="81"/>
      <c r="S339" s="81"/>
      <c r="T339" s="81"/>
      <c r="U339" s="81"/>
      <c r="V339" s="81"/>
      <c r="W339" s="81"/>
      <c r="X339" s="81"/>
      <c r="Y339" s="81"/>
      <c r="Z339" s="81"/>
      <c r="AA339" s="81"/>
      <c r="AB339" s="81"/>
      <c r="AC339" s="81"/>
      <c r="AD339" s="81"/>
      <c r="AE339" s="82"/>
      <c r="AF339" s="82"/>
      <c r="AG339" s="82"/>
    </row>
    <row r="340" spans="1:33" s="74" customFormat="1" ht="12.75" customHeight="1" x14ac:dyDescent="0.2">
      <c r="A340" s="68" t="s">
        <v>936</v>
      </c>
      <c r="B340" s="68" t="s">
        <v>937</v>
      </c>
      <c r="C340" s="70">
        <v>31187</v>
      </c>
      <c r="D340" s="70">
        <v>0</v>
      </c>
      <c r="E340" s="70">
        <v>0</v>
      </c>
      <c r="F340" s="70">
        <v>0</v>
      </c>
      <c r="G340" s="70">
        <v>0</v>
      </c>
      <c r="H340" s="70">
        <v>0</v>
      </c>
      <c r="I340" s="70">
        <v>0</v>
      </c>
      <c r="J340" s="70">
        <v>0</v>
      </c>
      <c r="K340" s="70">
        <v>0</v>
      </c>
      <c r="L340" s="70">
        <v>3600</v>
      </c>
      <c r="M340" s="70">
        <v>0</v>
      </c>
      <c r="N340" s="70">
        <v>108</v>
      </c>
      <c r="O340" s="70">
        <v>19000</v>
      </c>
      <c r="P340" s="68" t="s">
        <v>1100</v>
      </c>
      <c r="Q340" s="68" t="s">
        <v>1102</v>
      </c>
      <c r="R340" s="81"/>
      <c r="S340" s="81"/>
      <c r="T340" s="81"/>
      <c r="U340" s="81"/>
      <c r="V340" s="81"/>
      <c r="W340" s="81"/>
      <c r="X340" s="81"/>
      <c r="Y340" s="81"/>
      <c r="Z340" s="81"/>
      <c r="AA340" s="81"/>
      <c r="AB340" s="81"/>
      <c r="AC340" s="81"/>
      <c r="AD340" s="81"/>
      <c r="AE340" s="82"/>
      <c r="AF340" s="82"/>
      <c r="AG340" s="82"/>
    </row>
    <row r="341" spans="1:33" s="74" customFormat="1" ht="12.75" customHeight="1" x14ac:dyDescent="0.2">
      <c r="A341" s="68" t="s">
        <v>388</v>
      </c>
      <c r="B341" s="68" t="s">
        <v>168</v>
      </c>
      <c r="C341" s="70">
        <v>14600</v>
      </c>
      <c r="D341" s="70">
        <v>0</v>
      </c>
      <c r="E341" s="70">
        <v>0</v>
      </c>
      <c r="F341" s="70">
        <v>0</v>
      </c>
      <c r="G341" s="70">
        <v>0</v>
      </c>
      <c r="H341" s="70">
        <v>0</v>
      </c>
      <c r="I341" s="70">
        <v>0</v>
      </c>
      <c r="J341" s="70">
        <v>0</v>
      </c>
      <c r="K341" s="70">
        <v>0</v>
      </c>
      <c r="L341" s="70">
        <v>0</v>
      </c>
      <c r="M341" s="70">
        <v>0</v>
      </c>
      <c r="N341" s="70">
        <v>0</v>
      </c>
      <c r="O341" s="70">
        <v>0</v>
      </c>
      <c r="P341" s="68" t="s">
        <v>1100</v>
      </c>
      <c r="Q341" s="68" t="s">
        <v>1104</v>
      </c>
      <c r="R341" s="81"/>
      <c r="S341" s="81"/>
      <c r="T341" s="81"/>
      <c r="U341" s="81"/>
      <c r="V341" s="81"/>
      <c r="W341" s="81"/>
      <c r="X341" s="81"/>
      <c r="Y341" s="81"/>
      <c r="Z341" s="81"/>
      <c r="AA341" s="81"/>
      <c r="AB341" s="81"/>
      <c r="AC341" s="81"/>
      <c r="AD341" s="81"/>
      <c r="AE341" s="82"/>
      <c r="AF341" s="82"/>
      <c r="AG341" s="82"/>
    </row>
    <row r="342" spans="1:33" s="74" customFormat="1" ht="12.75" customHeight="1" x14ac:dyDescent="0.2">
      <c r="A342" s="68" t="s">
        <v>421</v>
      </c>
      <c r="B342" s="68" t="s">
        <v>169</v>
      </c>
      <c r="C342" s="70">
        <v>20211</v>
      </c>
      <c r="D342" s="70">
        <v>0</v>
      </c>
      <c r="E342" s="70">
        <v>0</v>
      </c>
      <c r="F342" s="70">
        <v>0</v>
      </c>
      <c r="G342" s="70">
        <v>0</v>
      </c>
      <c r="H342" s="70">
        <v>0</v>
      </c>
      <c r="I342" s="70">
        <v>0</v>
      </c>
      <c r="J342" s="70">
        <v>50</v>
      </c>
      <c r="K342" s="70">
        <v>0</v>
      </c>
      <c r="L342" s="70">
        <v>33260</v>
      </c>
      <c r="M342" s="70">
        <v>8000</v>
      </c>
      <c r="N342" s="70">
        <v>3000</v>
      </c>
      <c r="O342" s="70">
        <v>0</v>
      </c>
      <c r="P342" s="68" t="s">
        <v>1100</v>
      </c>
      <c r="Q342" s="68" t="s">
        <v>1104</v>
      </c>
      <c r="R342" s="81"/>
      <c r="S342" s="81"/>
      <c r="T342" s="81"/>
      <c r="U342" s="81"/>
      <c r="V342" s="81"/>
      <c r="W342" s="81"/>
      <c r="X342" s="81"/>
      <c r="Y342" s="81"/>
      <c r="Z342" s="81"/>
      <c r="AA342" s="81"/>
      <c r="AB342" s="81"/>
      <c r="AC342" s="81"/>
      <c r="AD342" s="81"/>
      <c r="AE342" s="82"/>
      <c r="AF342" s="82"/>
      <c r="AG342" s="82"/>
    </row>
    <row r="343" spans="1:33" s="74" customFormat="1" ht="12.75" customHeight="1" x14ac:dyDescent="0.2">
      <c r="A343" s="68" t="s">
        <v>432</v>
      </c>
      <c r="B343" s="68" t="s">
        <v>170</v>
      </c>
      <c r="C343" s="70">
        <v>9700</v>
      </c>
      <c r="D343" s="70">
        <v>0</v>
      </c>
      <c r="E343" s="70">
        <v>0</v>
      </c>
      <c r="F343" s="70">
        <v>0</v>
      </c>
      <c r="G343" s="70">
        <v>0</v>
      </c>
      <c r="H343" s="70">
        <v>0</v>
      </c>
      <c r="I343" s="70">
        <v>0</v>
      </c>
      <c r="J343" s="70">
        <v>0</v>
      </c>
      <c r="K343" s="70">
        <v>0</v>
      </c>
      <c r="L343" s="70">
        <v>1200</v>
      </c>
      <c r="M343" s="70">
        <v>0</v>
      </c>
      <c r="N343" s="70">
        <v>12500</v>
      </c>
      <c r="O343" s="70">
        <v>8000</v>
      </c>
      <c r="P343" s="68" t="s">
        <v>1100</v>
      </c>
      <c r="Q343" s="68" t="s">
        <v>1104</v>
      </c>
      <c r="R343" s="81"/>
      <c r="S343" s="81"/>
      <c r="T343" s="81"/>
      <c r="U343" s="81"/>
      <c r="V343" s="81"/>
      <c r="W343" s="81"/>
      <c r="X343" s="81"/>
      <c r="Y343" s="81"/>
      <c r="Z343" s="81"/>
      <c r="AA343" s="81"/>
      <c r="AB343" s="81"/>
      <c r="AC343" s="81"/>
      <c r="AD343" s="81"/>
      <c r="AE343" s="82"/>
      <c r="AF343" s="82"/>
      <c r="AG343" s="82"/>
    </row>
    <row r="344" spans="1:33" s="74" customFormat="1" ht="12.75" customHeight="1" x14ac:dyDescent="0.2">
      <c r="A344" s="68" t="s">
        <v>472</v>
      </c>
      <c r="B344" s="68" t="s">
        <v>171</v>
      </c>
      <c r="C344" s="70">
        <v>107420</v>
      </c>
      <c r="D344" s="70">
        <v>64200</v>
      </c>
      <c r="E344" s="70">
        <v>0</v>
      </c>
      <c r="F344" s="70">
        <v>32989</v>
      </c>
      <c r="G344" s="70">
        <v>0</v>
      </c>
      <c r="H344" s="70">
        <v>0</v>
      </c>
      <c r="I344" s="70">
        <v>0</v>
      </c>
      <c r="J344" s="70">
        <v>0</v>
      </c>
      <c r="K344" s="70">
        <v>0</v>
      </c>
      <c r="L344" s="70">
        <v>52840</v>
      </c>
      <c r="M344" s="70">
        <v>10000</v>
      </c>
      <c r="N344" s="70">
        <v>94576</v>
      </c>
      <c r="O344" s="70">
        <v>75500</v>
      </c>
      <c r="P344" s="68" t="s">
        <v>1100</v>
      </c>
      <c r="Q344" s="68" t="s">
        <v>1104</v>
      </c>
      <c r="R344" s="81"/>
      <c r="S344" s="81"/>
      <c r="T344" s="81"/>
      <c r="U344" s="81"/>
      <c r="V344" s="81"/>
      <c r="W344" s="81"/>
      <c r="X344" s="81"/>
      <c r="Y344" s="81"/>
      <c r="Z344" s="81"/>
      <c r="AA344" s="81"/>
      <c r="AB344" s="81"/>
      <c r="AC344" s="81"/>
      <c r="AD344" s="81"/>
      <c r="AE344" s="82"/>
      <c r="AF344" s="82"/>
      <c r="AG344" s="82"/>
    </row>
    <row r="345" spans="1:33" s="74" customFormat="1" ht="12.75" customHeight="1" x14ac:dyDescent="0.2">
      <c r="A345" s="68" t="s">
        <v>938</v>
      </c>
      <c r="B345" s="68" t="s">
        <v>939</v>
      </c>
      <c r="C345" s="70">
        <v>31425</v>
      </c>
      <c r="D345" s="70">
        <v>0</v>
      </c>
      <c r="E345" s="70">
        <v>0</v>
      </c>
      <c r="F345" s="70">
        <v>0</v>
      </c>
      <c r="G345" s="70">
        <v>0</v>
      </c>
      <c r="H345" s="70">
        <v>0</v>
      </c>
      <c r="I345" s="70">
        <v>0</v>
      </c>
      <c r="J345" s="70">
        <v>0</v>
      </c>
      <c r="K345" s="70">
        <v>0</v>
      </c>
      <c r="L345" s="70">
        <v>0</v>
      </c>
      <c r="M345" s="70">
        <v>0</v>
      </c>
      <c r="N345" s="70">
        <v>0</v>
      </c>
      <c r="O345" s="70">
        <v>0</v>
      </c>
      <c r="P345" s="68" t="s">
        <v>1100</v>
      </c>
      <c r="Q345" s="68" t="s">
        <v>1101</v>
      </c>
      <c r="R345" s="81"/>
      <c r="S345" s="81"/>
      <c r="T345" s="81"/>
      <c r="U345" s="81"/>
      <c r="V345" s="81"/>
      <c r="W345" s="81"/>
      <c r="X345" s="81"/>
      <c r="Y345" s="81"/>
      <c r="Z345" s="81"/>
      <c r="AA345" s="81"/>
      <c r="AB345" s="81"/>
      <c r="AC345" s="81"/>
      <c r="AD345" s="81"/>
      <c r="AE345" s="82"/>
      <c r="AF345" s="82"/>
      <c r="AG345" s="82"/>
    </row>
    <row r="346" spans="1:33" s="74" customFormat="1" ht="12.75" customHeight="1" x14ac:dyDescent="0.2">
      <c r="A346" s="68" t="s">
        <v>533</v>
      </c>
      <c r="B346" s="68" t="s">
        <v>172</v>
      </c>
      <c r="C346" s="70">
        <v>720</v>
      </c>
      <c r="D346" s="70">
        <v>0</v>
      </c>
      <c r="E346" s="70">
        <v>3000</v>
      </c>
      <c r="F346" s="70">
        <v>0</v>
      </c>
      <c r="G346" s="70">
        <v>0</v>
      </c>
      <c r="H346" s="70">
        <v>3250</v>
      </c>
      <c r="I346" s="70">
        <v>0</v>
      </c>
      <c r="J346" s="70">
        <v>0</v>
      </c>
      <c r="K346" s="70">
        <v>0</v>
      </c>
      <c r="L346" s="70">
        <v>22750</v>
      </c>
      <c r="M346" s="70">
        <v>0</v>
      </c>
      <c r="N346" s="70">
        <v>0</v>
      </c>
      <c r="O346" s="70">
        <v>14000</v>
      </c>
      <c r="P346" s="68" t="s">
        <v>1103</v>
      </c>
      <c r="Q346" s="68" t="s">
        <v>1104</v>
      </c>
      <c r="R346" s="81"/>
      <c r="S346" s="81"/>
      <c r="T346" s="81"/>
      <c r="U346" s="81"/>
      <c r="V346" s="81"/>
      <c r="W346" s="81"/>
      <c r="X346" s="81"/>
      <c r="Y346" s="81"/>
      <c r="Z346" s="81"/>
      <c r="AA346" s="81"/>
      <c r="AB346" s="81"/>
      <c r="AC346" s="81"/>
      <c r="AD346" s="81"/>
      <c r="AE346" s="82"/>
      <c r="AF346" s="82"/>
      <c r="AG346" s="82"/>
    </row>
    <row r="347" spans="1:33" s="74" customFormat="1" ht="12.75" customHeight="1" x14ac:dyDescent="0.2">
      <c r="A347" s="68" t="s">
        <v>438</v>
      </c>
      <c r="B347" s="68" t="s">
        <v>173</v>
      </c>
      <c r="C347" s="70">
        <v>2000</v>
      </c>
      <c r="D347" s="70">
        <v>0</v>
      </c>
      <c r="E347" s="70">
        <v>0</v>
      </c>
      <c r="F347" s="70">
        <v>0</v>
      </c>
      <c r="G347" s="70">
        <v>0</v>
      </c>
      <c r="H347" s="70">
        <v>0</v>
      </c>
      <c r="I347" s="70">
        <v>530</v>
      </c>
      <c r="J347" s="70">
        <v>0</v>
      </c>
      <c r="K347" s="70">
        <v>0</v>
      </c>
      <c r="L347" s="70">
        <v>1500</v>
      </c>
      <c r="M347" s="70">
        <v>0</v>
      </c>
      <c r="N347" s="70">
        <v>1000</v>
      </c>
      <c r="O347" s="70">
        <v>0</v>
      </c>
      <c r="P347" s="68" t="s">
        <v>1103</v>
      </c>
      <c r="Q347" s="68" t="s">
        <v>1104</v>
      </c>
      <c r="R347" s="81"/>
      <c r="S347" s="81"/>
      <c r="T347" s="81"/>
      <c r="U347" s="81"/>
      <c r="V347" s="81"/>
      <c r="W347" s="81"/>
      <c r="X347" s="81"/>
      <c r="Y347" s="81"/>
      <c r="Z347" s="81"/>
      <c r="AA347" s="81"/>
      <c r="AB347" s="81"/>
      <c r="AC347" s="81"/>
      <c r="AD347" s="81"/>
      <c r="AE347" s="82"/>
      <c r="AF347" s="82"/>
      <c r="AG347" s="82"/>
    </row>
    <row r="348" spans="1:33" s="74" customFormat="1" ht="12.75" customHeight="1" x14ac:dyDescent="0.2">
      <c r="A348" s="68" t="s">
        <v>378</v>
      </c>
      <c r="B348" s="68" t="s">
        <v>174</v>
      </c>
      <c r="C348" s="70">
        <v>5106</v>
      </c>
      <c r="D348" s="70">
        <v>0</v>
      </c>
      <c r="E348" s="70">
        <v>0</v>
      </c>
      <c r="F348" s="70">
        <v>0</v>
      </c>
      <c r="G348" s="70">
        <v>0</v>
      </c>
      <c r="H348" s="70">
        <v>0</v>
      </c>
      <c r="I348" s="70">
        <v>0</v>
      </c>
      <c r="J348" s="70">
        <v>0</v>
      </c>
      <c r="K348" s="70">
        <v>0</v>
      </c>
      <c r="L348" s="70">
        <v>25225</v>
      </c>
      <c r="M348" s="70">
        <v>0</v>
      </c>
      <c r="N348" s="70">
        <v>0</v>
      </c>
      <c r="O348" s="70">
        <v>0</v>
      </c>
      <c r="P348" s="68" t="s">
        <v>1100</v>
      </c>
      <c r="Q348" s="68" t="s">
        <v>1104</v>
      </c>
      <c r="R348" s="81"/>
      <c r="S348" s="81"/>
      <c r="T348" s="81"/>
      <c r="U348" s="81"/>
      <c r="V348" s="81"/>
      <c r="W348" s="81"/>
      <c r="X348" s="81"/>
      <c r="Y348" s="81"/>
      <c r="Z348" s="81"/>
      <c r="AA348" s="81"/>
      <c r="AB348" s="81"/>
      <c r="AC348" s="81"/>
      <c r="AD348" s="81"/>
      <c r="AE348" s="82"/>
      <c r="AF348" s="82"/>
      <c r="AG348" s="82"/>
    </row>
    <row r="349" spans="1:33" s="74" customFormat="1" ht="12.75" customHeight="1" x14ac:dyDescent="0.2">
      <c r="A349" s="68" t="s">
        <v>718</v>
      </c>
      <c r="B349" s="68" t="s">
        <v>175</v>
      </c>
      <c r="C349" s="70">
        <v>75000</v>
      </c>
      <c r="D349" s="70">
        <v>30000</v>
      </c>
      <c r="E349" s="70">
        <v>0</v>
      </c>
      <c r="F349" s="70">
        <v>15000</v>
      </c>
      <c r="G349" s="70">
        <v>0</v>
      </c>
      <c r="H349" s="70">
        <v>0</v>
      </c>
      <c r="I349" s="70">
        <v>0</v>
      </c>
      <c r="J349" s="70">
        <v>0</v>
      </c>
      <c r="K349" s="70">
        <v>0</v>
      </c>
      <c r="L349" s="70">
        <v>11450</v>
      </c>
      <c r="M349" s="70">
        <v>0</v>
      </c>
      <c r="N349" s="70">
        <v>0</v>
      </c>
      <c r="O349" s="70">
        <v>15000</v>
      </c>
      <c r="P349" s="68" t="s">
        <v>1106</v>
      </c>
      <c r="Q349" s="68" t="s">
        <v>1104</v>
      </c>
      <c r="R349" s="81"/>
      <c r="S349" s="81"/>
      <c r="T349" s="81"/>
      <c r="U349" s="81"/>
      <c r="V349" s="81"/>
      <c r="W349" s="81"/>
      <c r="X349" s="81"/>
      <c r="Y349" s="81"/>
      <c r="Z349" s="81"/>
      <c r="AA349" s="81"/>
      <c r="AB349" s="81"/>
      <c r="AC349" s="81"/>
      <c r="AD349" s="81"/>
      <c r="AE349" s="82"/>
      <c r="AF349" s="82"/>
      <c r="AG349" s="82"/>
    </row>
    <row r="350" spans="1:33" s="74" customFormat="1" ht="12.75" customHeight="1" x14ac:dyDescent="0.2">
      <c r="A350" s="68" t="s">
        <v>401</v>
      </c>
      <c r="B350" s="68" t="s">
        <v>767</v>
      </c>
      <c r="C350" s="70">
        <v>3032</v>
      </c>
      <c r="D350" s="70">
        <v>2500</v>
      </c>
      <c r="E350" s="70">
        <v>0</v>
      </c>
      <c r="F350" s="70">
        <v>0</v>
      </c>
      <c r="G350" s="70">
        <v>0</v>
      </c>
      <c r="H350" s="70">
        <v>0</v>
      </c>
      <c r="I350" s="70">
        <v>0</v>
      </c>
      <c r="J350" s="70">
        <v>0</v>
      </c>
      <c r="K350" s="70">
        <v>0</v>
      </c>
      <c r="L350" s="70">
        <v>954</v>
      </c>
      <c r="M350" s="70">
        <v>0</v>
      </c>
      <c r="N350" s="70">
        <v>0</v>
      </c>
      <c r="O350" s="70">
        <v>0</v>
      </c>
      <c r="P350" s="68" t="s">
        <v>1100</v>
      </c>
      <c r="Q350" s="68" t="s">
        <v>1104</v>
      </c>
      <c r="R350" s="81"/>
      <c r="S350" s="81"/>
      <c r="T350" s="81"/>
      <c r="U350" s="81"/>
      <c r="V350" s="81"/>
      <c r="W350" s="81"/>
      <c r="X350" s="81"/>
      <c r="Y350" s="81"/>
      <c r="Z350" s="81"/>
      <c r="AA350" s="81"/>
      <c r="AB350" s="81"/>
      <c r="AC350" s="81"/>
      <c r="AD350" s="81"/>
      <c r="AE350" s="82"/>
      <c r="AF350" s="82"/>
      <c r="AG350" s="82"/>
    </row>
    <row r="351" spans="1:33" s="74" customFormat="1" ht="12.75" customHeight="1" x14ac:dyDescent="0.2">
      <c r="A351" s="68" t="s">
        <v>489</v>
      </c>
      <c r="B351" s="68" t="s">
        <v>176</v>
      </c>
      <c r="C351" s="70">
        <v>0</v>
      </c>
      <c r="D351" s="70">
        <v>0</v>
      </c>
      <c r="E351" s="70">
        <v>0</v>
      </c>
      <c r="F351" s="70">
        <v>0</v>
      </c>
      <c r="G351" s="70">
        <v>0</v>
      </c>
      <c r="H351" s="70">
        <v>0</v>
      </c>
      <c r="I351" s="70">
        <v>0</v>
      </c>
      <c r="J351" s="70">
        <v>0</v>
      </c>
      <c r="K351" s="70">
        <v>0</v>
      </c>
      <c r="L351" s="70">
        <v>0</v>
      </c>
      <c r="M351" s="70">
        <v>0</v>
      </c>
      <c r="N351" s="70">
        <v>0</v>
      </c>
      <c r="O351" s="70">
        <v>0</v>
      </c>
      <c r="P351" s="68" t="s">
        <v>1103</v>
      </c>
      <c r="Q351" s="68" t="s">
        <v>1104</v>
      </c>
      <c r="R351" s="81"/>
      <c r="S351" s="81"/>
      <c r="T351" s="81"/>
      <c r="U351" s="81"/>
      <c r="V351" s="81"/>
      <c r="W351" s="81"/>
      <c r="X351" s="81"/>
      <c r="Y351" s="81"/>
      <c r="Z351" s="81"/>
      <c r="AA351" s="81"/>
      <c r="AB351" s="81"/>
      <c r="AC351" s="81"/>
      <c r="AD351" s="81"/>
      <c r="AE351" s="82"/>
      <c r="AF351" s="82"/>
      <c r="AG351" s="82"/>
    </row>
    <row r="352" spans="1:33" s="74" customFormat="1" ht="12.75" customHeight="1" x14ac:dyDescent="0.2">
      <c r="A352" s="68" t="s">
        <v>629</v>
      </c>
      <c r="B352" s="68" t="s">
        <v>780</v>
      </c>
      <c r="C352" s="70">
        <v>5000</v>
      </c>
      <c r="D352" s="70">
        <v>0</v>
      </c>
      <c r="E352" s="70">
        <v>0</v>
      </c>
      <c r="F352" s="70">
        <v>0</v>
      </c>
      <c r="G352" s="70">
        <v>0</v>
      </c>
      <c r="H352" s="70">
        <v>0</v>
      </c>
      <c r="I352" s="70">
        <v>0</v>
      </c>
      <c r="J352" s="70">
        <v>0</v>
      </c>
      <c r="K352" s="70">
        <v>0</v>
      </c>
      <c r="L352" s="70">
        <v>0</v>
      </c>
      <c r="M352" s="70">
        <v>43000</v>
      </c>
      <c r="N352" s="70">
        <v>0</v>
      </c>
      <c r="O352" s="70">
        <v>0</v>
      </c>
      <c r="P352" s="68" t="s">
        <v>1103</v>
      </c>
      <c r="Q352" s="68" t="s">
        <v>1104</v>
      </c>
      <c r="R352" s="81"/>
      <c r="S352" s="81"/>
      <c r="T352" s="81"/>
      <c r="U352" s="81"/>
      <c r="V352" s="81"/>
      <c r="W352" s="81"/>
      <c r="X352" s="81"/>
      <c r="Y352" s="81"/>
      <c r="Z352" s="81"/>
      <c r="AA352" s="81"/>
      <c r="AB352" s="81"/>
      <c r="AC352" s="81"/>
      <c r="AD352" s="81"/>
      <c r="AE352" s="82"/>
      <c r="AF352" s="82"/>
      <c r="AG352" s="82"/>
    </row>
    <row r="353" spans="1:33" s="74" customFormat="1" ht="12.75" customHeight="1" x14ac:dyDescent="0.2">
      <c r="A353" s="68" t="s">
        <v>940</v>
      </c>
      <c r="B353" s="68" t="s">
        <v>941</v>
      </c>
      <c r="C353" s="70">
        <v>94200</v>
      </c>
      <c r="D353" s="70">
        <v>7250</v>
      </c>
      <c r="E353" s="70">
        <v>0</v>
      </c>
      <c r="F353" s="70">
        <v>0</v>
      </c>
      <c r="G353" s="70">
        <v>0</v>
      </c>
      <c r="H353" s="70">
        <v>0</v>
      </c>
      <c r="I353" s="70">
        <v>0</v>
      </c>
      <c r="J353" s="70">
        <v>0</v>
      </c>
      <c r="K353" s="70">
        <v>0</v>
      </c>
      <c r="L353" s="70">
        <v>7500</v>
      </c>
      <c r="M353" s="70">
        <v>0</v>
      </c>
      <c r="N353" s="70">
        <v>0</v>
      </c>
      <c r="O353" s="70">
        <v>24500</v>
      </c>
      <c r="P353" s="68" t="s">
        <v>1100</v>
      </c>
      <c r="Q353" s="68" t="s">
        <v>1102</v>
      </c>
      <c r="R353" s="81"/>
      <c r="S353" s="81"/>
      <c r="T353" s="81"/>
      <c r="U353" s="81"/>
      <c r="V353" s="81"/>
      <c r="W353" s="81"/>
      <c r="X353" s="81"/>
      <c r="Y353" s="81"/>
      <c r="Z353" s="81"/>
      <c r="AA353" s="81"/>
      <c r="AB353" s="81"/>
      <c r="AC353" s="81"/>
      <c r="AD353" s="81"/>
      <c r="AE353" s="82"/>
      <c r="AF353" s="82"/>
      <c r="AG353" s="82"/>
    </row>
    <row r="354" spans="1:33" s="74" customFormat="1" ht="12.75" customHeight="1" x14ac:dyDescent="0.2">
      <c r="A354" s="68" t="s">
        <v>942</v>
      </c>
      <c r="B354" s="68" t="s">
        <v>943</v>
      </c>
      <c r="C354" s="70">
        <v>1000</v>
      </c>
      <c r="D354" s="70">
        <v>0</v>
      </c>
      <c r="E354" s="70">
        <v>0</v>
      </c>
      <c r="F354" s="70">
        <v>0</v>
      </c>
      <c r="G354" s="70">
        <v>0</v>
      </c>
      <c r="H354" s="70">
        <v>0</v>
      </c>
      <c r="I354" s="70">
        <v>0</v>
      </c>
      <c r="J354" s="70">
        <v>0</v>
      </c>
      <c r="K354" s="70">
        <v>0</v>
      </c>
      <c r="L354" s="70">
        <v>0</v>
      </c>
      <c r="M354" s="70">
        <v>0</v>
      </c>
      <c r="N354" s="70">
        <v>0</v>
      </c>
      <c r="O354" s="70">
        <v>16580</v>
      </c>
      <c r="P354" s="68" t="s">
        <v>1100</v>
      </c>
      <c r="Q354" s="68" t="s">
        <v>1101</v>
      </c>
      <c r="R354" s="81"/>
      <c r="S354" s="81"/>
      <c r="T354" s="81"/>
      <c r="U354" s="81"/>
      <c r="V354" s="81"/>
      <c r="W354" s="81"/>
      <c r="X354" s="81"/>
      <c r="Y354" s="81"/>
      <c r="Z354" s="81"/>
      <c r="AA354" s="81"/>
      <c r="AB354" s="81"/>
      <c r="AC354" s="81"/>
      <c r="AD354" s="81"/>
      <c r="AE354" s="82"/>
      <c r="AF354" s="82"/>
      <c r="AG354" s="82"/>
    </row>
    <row r="355" spans="1:33" s="74" customFormat="1" ht="12.75" customHeight="1" x14ac:dyDescent="0.2">
      <c r="A355" s="68" t="s">
        <v>534</v>
      </c>
      <c r="B355" s="68" t="s">
        <v>177</v>
      </c>
      <c r="C355" s="70">
        <v>2620</v>
      </c>
      <c r="D355" s="70">
        <v>1750</v>
      </c>
      <c r="E355" s="70">
        <v>0</v>
      </c>
      <c r="F355" s="70">
        <v>0</v>
      </c>
      <c r="G355" s="70">
        <v>0</v>
      </c>
      <c r="H355" s="70">
        <v>0</v>
      </c>
      <c r="I355" s="70">
        <v>0</v>
      </c>
      <c r="J355" s="70">
        <v>0</v>
      </c>
      <c r="K355" s="70">
        <v>0</v>
      </c>
      <c r="L355" s="70">
        <v>10</v>
      </c>
      <c r="M355" s="70">
        <v>0</v>
      </c>
      <c r="N355" s="70">
        <v>0</v>
      </c>
      <c r="O355" s="70">
        <v>4000</v>
      </c>
      <c r="P355" s="68" t="s">
        <v>1103</v>
      </c>
      <c r="Q355" s="68" t="s">
        <v>1104</v>
      </c>
      <c r="R355" s="81"/>
      <c r="S355" s="81"/>
      <c r="T355" s="81"/>
      <c r="U355" s="81"/>
      <c r="V355" s="81"/>
      <c r="W355" s="81"/>
      <c r="X355" s="81"/>
      <c r="Y355" s="81"/>
      <c r="Z355" s="81"/>
      <c r="AA355" s="81"/>
      <c r="AB355" s="81"/>
      <c r="AC355" s="81"/>
      <c r="AD355" s="81"/>
      <c r="AE355" s="82"/>
      <c r="AF355" s="82"/>
      <c r="AG355" s="82"/>
    </row>
    <row r="356" spans="1:33" s="74" customFormat="1" ht="12.75" customHeight="1" x14ac:dyDescent="0.2">
      <c r="A356" s="68" t="s">
        <v>719</v>
      </c>
      <c r="B356" s="68" t="s">
        <v>178</v>
      </c>
      <c r="C356" s="70">
        <v>8700</v>
      </c>
      <c r="D356" s="70">
        <v>3500</v>
      </c>
      <c r="E356" s="70">
        <v>0</v>
      </c>
      <c r="F356" s="70">
        <v>0</v>
      </c>
      <c r="G356" s="70">
        <v>0</v>
      </c>
      <c r="H356" s="70">
        <v>0</v>
      </c>
      <c r="I356" s="70">
        <v>0</v>
      </c>
      <c r="J356" s="70">
        <v>0</v>
      </c>
      <c r="K356" s="70">
        <v>0</v>
      </c>
      <c r="L356" s="70">
        <v>10000</v>
      </c>
      <c r="M356" s="70">
        <v>0</v>
      </c>
      <c r="N356" s="70">
        <v>0</v>
      </c>
      <c r="O356" s="70">
        <v>15750</v>
      </c>
      <c r="P356" s="68" t="s">
        <v>1106</v>
      </c>
      <c r="Q356" s="68" t="s">
        <v>1104</v>
      </c>
      <c r="R356" s="81"/>
      <c r="S356" s="81"/>
      <c r="T356" s="81"/>
      <c r="U356" s="81"/>
      <c r="V356" s="81"/>
      <c r="W356" s="81"/>
      <c r="X356" s="81"/>
      <c r="Y356" s="81"/>
      <c r="Z356" s="81"/>
      <c r="AA356" s="81"/>
      <c r="AB356" s="81"/>
      <c r="AC356" s="81"/>
      <c r="AD356" s="81"/>
      <c r="AE356" s="82"/>
      <c r="AF356" s="82"/>
      <c r="AG356" s="82"/>
    </row>
    <row r="357" spans="1:33" s="74" customFormat="1" ht="12.75" customHeight="1" x14ac:dyDescent="0.2">
      <c r="A357" s="68" t="s">
        <v>569</v>
      </c>
      <c r="B357" s="68" t="s">
        <v>179</v>
      </c>
      <c r="C357" s="70">
        <v>7220</v>
      </c>
      <c r="D357" s="70">
        <v>0</v>
      </c>
      <c r="E357" s="70">
        <v>0</v>
      </c>
      <c r="F357" s="70">
        <v>0</v>
      </c>
      <c r="G357" s="70">
        <v>0</v>
      </c>
      <c r="H357" s="70">
        <v>0</v>
      </c>
      <c r="I357" s="70">
        <v>0</v>
      </c>
      <c r="J357" s="70">
        <v>0</v>
      </c>
      <c r="K357" s="70">
        <v>0</v>
      </c>
      <c r="L357" s="70">
        <v>0</v>
      </c>
      <c r="M357" s="70">
        <v>0</v>
      </c>
      <c r="N357" s="70">
        <v>0</v>
      </c>
      <c r="O357" s="70">
        <v>0</v>
      </c>
      <c r="P357" s="68" t="s">
        <v>1103</v>
      </c>
      <c r="Q357" s="68" t="s">
        <v>1104</v>
      </c>
      <c r="R357" s="81"/>
      <c r="S357" s="81"/>
      <c r="T357" s="81"/>
      <c r="U357" s="81"/>
      <c r="V357" s="81"/>
      <c r="W357" s="81"/>
      <c r="X357" s="81"/>
      <c r="Y357" s="81"/>
      <c r="Z357" s="81"/>
      <c r="AA357" s="81"/>
      <c r="AB357" s="81"/>
      <c r="AC357" s="81"/>
      <c r="AD357" s="81"/>
      <c r="AE357" s="82"/>
      <c r="AF357" s="82"/>
      <c r="AG357" s="82"/>
    </row>
    <row r="358" spans="1:33" s="74" customFormat="1" ht="12.75" customHeight="1" x14ac:dyDescent="0.2">
      <c r="A358" s="68" t="s">
        <v>657</v>
      </c>
      <c r="B358" s="68" t="s">
        <v>180</v>
      </c>
      <c r="C358" s="70">
        <v>23730</v>
      </c>
      <c r="D358" s="70">
        <v>0</v>
      </c>
      <c r="E358" s="70">
        <v>0</v>
      </c>
      <c r="F358" s="70">
        <v>0</v>
      </c>
      <c r="G358" s="70">
        <v>0</v>
      </c>
      <c r="H358" s="70">
        <v>0</v>
      </c>
      <c r="I358" s="70">
        <v>0</v>
      </c>
      <c r="J358" s="70">
        <v>0</v>
      </c>
      <c r="K358" s="70">
        <v>0</v>
      </c>
      <c r="L358" s="70">
        <v>17970</v>
      </c>
      <c r="M358" s="70">
        <v>0</v>
      </c>
      <c r="N358" s="70">
        <v>2000</v>
      </c>
      <c r="O358" s="70">
        <v>0</v>
      </c>
      <c r="P358" s="68" t="s">
        <v>1107</v>
      </c>
      <c r="Q358" s="68" t="s">
        <v>1104</v>
      </c>
      <c r="R358" s="81"/>
      <c r="S358" s="81"/>
      <c r="T358" s="81"/>
      <c r="U358" s="81"/>
      <c r="V358" s="81"/>
      <c r="W358" s="81"/>
      <c r="X358" s="81"/>
      <c r="Y358" s="81"/>
      <c r="Z358" s="81"/>
      <c r="AA358" s="81"/>
      <c r="AB358" s="81"/>
      <c r="AC358" s="81"/>
      <c r="AD358" s="81"/>
      <c r="AE358" s="82"/>
      <c r="AF358" s="82"/>
      <c r="AG358" s="82"/>
    </row>
    <row r="359" spans="1:33" s="74" customFormat="1" ht="12.75" customHeight="1" x14ac:dyDescent="0.2">
      <c r="A359" s="68" t="s">
        <v>462</v>
      </c>
      <c r="B359" s="68" t="s">
        <v>181</v>
      </c>
      <c r="C359" s="70">
        <v>5000</v>
      </c>
      <c r="D359" s="70">
        <v>0</v>
      </c>
      <c r="E359" s="70">
        <v>0</v>
      </c>
      <c r="F359" s="70">
        <v>0</v>
      </c>
      <c r="G359" s="70">
        <v>0</v>
      </c>
      <c r="H359" s="70">
        <v>0</v>
      </c>
      <c r="I359" s="70">
        <v>0</v>
      </c>
      <c r="J359" s="70">
        <v>0</v>
      </c>
      <c r="K359" s="70">
        <v>0</v>
      </c>
      <c r="L359" s="70">
        <v>0</v>
      </c>
      <c r="M359" s="70">
        <v>0</v>
      </c>
      <c r="N359" s="70">
        <v>0</v>
      </c>
      <c r="O359" s="70">
        <v>0</v>
      </c>
      <c r="P359" s="68" t="s">
        <v>1103</v>
      </c>
      <c r="Q359" s="68" t="s">
        <v>1104</v>
      </c>
      <c r="R359" s="81"/>
      <c r="S359" s="81"/>
      <c r="T359" s="81"/>
      <c r="U359" s="81"/>
      <c r="V359" s="81"/>
      <c r="W359" s="81"/>
      <c r="X359" s="81"/>
      <c r="Y359" s="81"/>
      <c r="Z359" s="81"/>
      <c r="AA359" s="81"/>
      <c r="AB359" s="81"/>
      <c r="AC359" s="81"/>
      <c r="AD359" s="81"/>
      <c r="AE359" s="82"/>
      <c r="AF359" s="82"/>
      <c r="AG359" s="82"/>
    </row>
    <row r="360" spans="1:33" s="74" customFormat="1" ht="12.75" customHeight="1" x14ac:dyDescent="0.2">
      <c r="A360" s="68" t="s">
        <v>535</v>
      </c>
      <c r="B360" s="68" t="s">
        <v>182</v>
      </c>
      <c r="C360" s="70">
        <v>6330</v>
      </c>
      <c r="D360" s="70">
        <v>0</v>
      </c>
      <c r="E360" s="70">
        <v>0</v>
      </c>
      <c r="F360" s="70">
        <v>0</v>
      </c>
      <c r="G360" s="70">
        <v>0</v>
      </c>
      <c r="H360" s="70">
        <v>0</v>
      </c>
      <c r="I360" s="70">
        <v>0</v>
      </c>
      <c r="J360" s="70">
        <v>0</v>
      </c>
      <c r="K360" s="70">
        <v>0</v>
      </c>
      <c r="L360" s="70">
        <v>0</v>
      </c>
      <c r="M360" s="70">
        <v>0</v>
      </c>
      <c r="N360" s="70">
        <v>0</v>
      </c>
      <c r="O360" s="70">
        <v>0</v>
      </c>
      <c r="P360" s="68" t="s">
        <v>1103</v>
      </c>
      <c r="Q360" s="68" t="s">
        <v>1104</v>
      </c>
      <c r="R360" s="81"/>
      <c r="S360" s="81"/>
      <c r="T360" s="81"/>
      <c r="U360" s="81"/>
      <c r="V360" s="81"/>
      <c r="W360" s="81"/>
      <c r="X360" s="81"/>
      <c r="Y360" s="81"/>
      <c r="Z360" s="81"/>
      <c r="AA360" s="81"/>
      <c r="AB360" s="81"/>
      <c r="AC360" s="81"/>
      <c r="AD360" s="81"/>
      <c r="AE360" s="82"/>
      <c r="AF360" s="82"/>
      <c r="AG360" s="82"/>
    </row>
    <row r="361" spans="1:33" s="74" customFormat="1" ht="12.75" customHeight="1" x14ac:dyDescent="0.2">
      <c r="A361" s="68" t="s">
        <v>448</v>
      </c>
      <c r="B361" s="68" t="s">
        <v>183</v>
      </c>
      <c r="C361" s="70">
        <v>15106</v>
      </c>
      <c r="D361" s="70">
        <v>1000</v>
      </c>
      <c r="E361" s="70">
        <v>0</v>
      </c>
      <c r="F361" s="70">
        <v>0</v>
      </c>
      <c r="G361" s="70">
        <v>0</v>
      </c>
      <c r="H361" s="70">
        <v>1100</v>
      </c>
      <c r="I361" s="70">
        <v>0</v>
      </c>
      <c r="J361" s="70">
        <v>0</v>
      </c>
      <c r="K361" s="70">
        <v>0</v>
      </c>
      <c r="L361" s="70">
        <v>2250</v>
      </c>
      <c r="M361" s="70">
        <v>0</v>
      </c>
      <c r="N361" s="70">
        <v>0</v>
      </c>
      <c r="O361" s="70">
        <v>0</v>
      </c>
      <c r="P361" s="68" t="s">
        <v>1103</v>
      </c>
      <c r="Q361" s="68" t="s">
        <v>1104</v>
      </c>
      <c r="R361" s="81"/>
      <c r="S361" s="81"/>
      <c r="T361" s="81"/>
      <c r="U361" s="81"/>
      <c r="V361" s="81"/>
      <c r="W361" s="81"/>
      <c r="X361" s="81"/>
      <c r="Y361" s="81"/>
      <c r="Z361" s="81"/>
      <c r="AA361" s="81"/>
      <c r="AB361" s="81"/>
      <c r="AC361" s="81"/>
      <c r="AD361" s="81"/>
      <c r="AE361" s="82"/>
      <c r="AF361" s="82"/>
      <c r="AG361" s="82"/>
    </row>
    <row r="362" spans="1:33" s="74" customFormat="1" ht="12.75" customHeight="1" x14ac:dyDescent="0.2">
      <c r="A362" s="68" t="s">
        <v>670</v>
      </c>
      <c r="B362" s="68" t="s">
        <v>184</v>
      </c>
      <c r="C362" s="70">
        <v>6032</v>
      </c>
      <c r="D362" s="70">
        <v>0</v>
      </c>
      <c r="E362" s="70">
        <v>0</v>
      </c>
      <c r="F362" s="70">
        <v>0</v>
      </c>
      <c r="G362" s="70">
        <v>0</v>
      </c>
      <c r="H362" s="70">
        <v>0</v>
      </c>
      <c r="I362" s="70">
        <v>0</v>
      </c>
      <c r="J362" s="70">
        <v>0</v>
      </c>
      <c r="K362" s="70">
        <v>10250</v>
      </c>
      <c r="L362" s="70">
        <v>0</v>
      </c>
      <c r="M362" s="70">
        <v>0</v>
      </c>
      <c r="N362" s="70">
        <v>0</v>
      </c>
      <c r="O362" s="70">
        <v>0</v>
      </c>
      <c r="P362" s="68" t="s">
        <v>1107</v>
      </c>
      <c r="Q362" s="68" t="s">
        <v>1104</v>
      </c>
      <c r="R362" s="81"/>
      <c r="S362" s="81"/>
      <c r="T362" s="81"/>
      <c r="U362" s="81"/>
      <c r="V362" s="81"/>
      <c r="W362" s="81"/>
      <c r="X362" s="81"/>
      <c r="Y362" s="81"/>
      <c r="Z362" s="81"/>
      <c r="AA362" s="81"/>
      <c r="AB362" s="81"/>
      <c r="AC362" s="81"/>
      <c r="AD362" s="81"/>
      <c r="AE362" s="82"/>
      <c r="AF362" s="82"/>
      <c r="AG362" s="82"/>
    </row>
    <row r="363" spans="1:33" s="74" customFormat="1" ht="12.75" customHeight="1" x14ac:dyDescent="0.2">
      <c r="A363" s="68" t="s">
        <v>725</v>
      </c>
      <c r="B363" s="68" t="s">
        <v>1134</v>
      </c>
      <c r="C363" s="70">
        <v>12734</v>
      </c>
      <c r="D363" s="70">
        <v>0</v>
      </c>
      <c r="E363" s="70">
        <v>0</v>
      </c>
      <c r="F363" s="70">
        <v>0</v>
      </c>
      <c r="G363" s="70">
        <v>0</v>
      </c>
      <c r="H363" s="70">
        <v>0</v>
      </c>
      <c r="I363" s="70">
        <v>0</v>
      </c>
      <c r="J363" s="70">
        <v>0</v>
      </c>
      <c r="K363" s="70">
        <v>0</v>
      </c>
      <c r="L363" s="70">
        <v>0</v>
      </c>
      <c r="M363" s="70">
        <v>0</v>
      </c>
      <c r="N363" s="70">
        <v>0</v>
      </c>
      <c r="O363" s="70">
        <v>0</v>
      </c>
      <c r="P363" s="68" t="s">
        <v>1153</v>
      </c>
      <c r="Q363" s="68" t="s">
        <v>1104</v>
      </c>
      <c r="R363" s="81"/>
      <c r="S363" s="81"/>
      <c r="T363" s="81"/>
      <c r="U363" s="81"/>
      <c r="V363" s="81"/>
      <c r="W363" s="81"/>
      <c r="X363" s="81"/>
      <c r="Y363" s="81"/>
      <c r="Z363" s="81"/>
      <c r="AA363" s="81"/>
      <c r="AB363" s="81"/>
      <c r="AC363" s="81"/>
      <c r="AD363" s="81"/>
      <c r="AE363" s="82"/>
      <c r="AF363" s="82"/>
      <c r="AG363" s="82"/>
    </row>
    <row r="364" spans="1:33" s="74" customFormat="1" ht="12.75" customHeight="1" x14ac:dyDescent="0.2">
      <c r="A364" s="68" t="s">
        <v>639</v>
      </c>
      <c r="B364" s="68" t="s">
        <v>185</v>
      </c>
      <c r="C364" s="70">
        <v>3000</v>
      </c>
      <c r="D364" s="70">
        <v>2000</v>
      </c>
      <c r="E364" s="70">
        <v>0</v>
      </c>
      <c r="F364" s="70">
        <v>4000</v>
      </c>
      <c r="G364" s="70">
        <v>0</v>
      </c>
      <c r="H364" s="70">
        <v>0</v>
      </c>
      <c r="I364" s="70">
        <v>0</v>
      </c>
      <c r="J364" s="70">
        <v>0</v>
      </c>
      <c r="K364" s="70">
        <v>0</v>
      </c>
      <c r="L364" s="70">
        <v>16490</v>
      </c>
      <c r="M364" s="70">
        <v>0</v>
      </c>
      <c r="N364" s="70">
        <v>12000</v>
      </c>
      <c r="O364" s="70">
        <v>0</v>
      </c>
      <c r="P364" s="68" t="s">
        <v>1103</v>
      </c>
      <c r="Q364" s="68" t="s">
        <v>1104</v>
      </c>
      <c r="R364" s="81"/>
      <c r="S364" s="81"/>
      <c r="T364" s="81"/>
      <c r="U364" s="81"/>
      <c r="V364" s="81"/>
      <c r="W364" s="81"/>
      <c r="X364" s="81"/>
      <c r="Y364" s="81"/>
      <c r="Z364" s="81"/>
      <c r="AA364" s="81"/>
      <c r="AB364" s="81"/>
      <c r="AC364" s="81"/>
      <c r="AD364" s="81"/>
      <c r="AE364" s="82"/>
      <c r="AF364" s="82"/>
      <c r="AG364" s="82"/>
    </row>
    <row r="365" spans="1:33" s="74" customFormat="1" ht="12.75" customHeight="1" x14ac:dyDescent="0.2">
      <c r="A365" s="68" t="s">
        <v>630</v>
      </c>
      <c r="B365" s="68" t="s">
        <v>186</v>
      </c>
      <c r="C365" s="70">
        <v>10000</v>
      </c>
      <c r="D365" s="70">
        <v>8000</v>
      </c>
      <c r="E365" s="70">
        <v>0</v>
      </c>
      <c r="F365" s="70">
        <v>4000</v>
      </c>
      <c r="G365" s="70">
        <v>0</v>
      </c>
      <c r="H365" s="70">
        <v>0</v>
      </c>
      <c r="I365" s="70">
        <v>0</v>
      </c>
      <c r="J365" s="70">
        <v>0</v>
      </c>
      <c r="K365" s="70">
        <v>0</v>
      </c>
      <c r="L365" s="70">
        <v>14850</v>
      </c>
      <c r="M365" s="70">
        <v>458</v>
      </c>
      <c r="N365" s="70">
        <v>0</v>
      </c>
      <c r="O365" s="70">
        <v>12000</v>
      </c>
      <c r="P365" s="68" t="s">
        <v>1103</v>
      </c>
      <c r="Q365" s="68" t="s">
        <v>1104</v>
      </c>
      <c r="R365" s="81"/>
      <c r="S365" s="81"/>
      <c r="T365" s="81"/>
      <c r="U365" s="81"/>
      <c r="V365" s="81"/>
      <c r="W365" s="81"/>
      <c r="X365" s="81"/>
      <c r="Y365" s="81"/>
      <c r="Z365" s="81"/>
      <c r="AA365" s="81"/>
      <c r="AB365" s="81"/>
      <c r="AC365" s="81"/>
      <c r="AD365" s="81"/>
      <c r="AE365" s="82"/>
      <c r="AF365" s="82"/>
      <c r="AG365" s="82"/>
    </row>
    <row r="366" spans="1:33" s="74" customFormat="1" ht="12.75" customHeight="1" x14ac:dyDescent="0.2">
      <c r="A366" s="68" t="s">
        <v>591</v>
      </c>
      <c r="B366" s="68" t="s">
        <v>187</v>
      </c>
      <c r="C366" s="70">
        <v>12218</v>
      </c>
      <c r="D366" s="70">
        <v>2000</v>
      </c>
      <c r="E366" s="70">
        <v>0</v>
      </c>
      <c r="F366" s="70">
        <v>0</v>
      </c>
      <c r="G366" s="70">
        <v>0</v>
      </c>
      <c r="H366" s="70">
        <v>0</v>
      </c>
      <c r="I366" s="70">
        <v>0</v>
      </c>
      <c r="J366" s="70">
        <v>0</v>
      </c>
      <c r="K366" s="70">
        <v>0</v>
      </c>
      <c r="L366" s="70">
        <v>14880</v>
      </c>
      <c r="M366" s="70">
        <v>0</v>
      </c>
      <c r="N366" s="70">
        <v>0</v>
      </c>
      <c r="O366" s="70">
        <v>4000</v>
      </c>
      <c r="P366" s="68" t="s">
        <v>1103</v>
      </c>
      <c r="Q366" s="68" t="s">
        <v>1104</v>
      </c>
      <c r="R366" s="81"/>
      <c r="S366" s="81"/>
      <c r="T366" s="81"/>
      <c r="U366" s="81"/>
      <c r="V366" s="81"/>
      <c r="W366" s="81"/>
      <c r="X366" s="81"/>
      <c r="Y366" s="81"/>
      <c r="Z366" s="81"/>
      <c r="AA366" s="81"/>
      <c r="AB366" s="81"/>
      <c r="AC366" s="81"/>
      <c r="AD366" s="81"/>
      <c r="AE366" s="82"/>
      <c r="AF366" s="82"/>
      <c r="AG366" s="82"/>
    </row>
    <row r="367" spans="1:33" s="74" customFormat="1" ht="12.75" customHeight="1" x14ac:dyDescent="0.2">
      <c r="A367" s="68" t="s">
        <v>483</v>
      </c>
      <c r="B367" s="68" t="s">
        <v>188</v>
      </c>
      <c r="C367" s="70">
        <v>0</v>
      </c>
      <c r="D367" s="70">
        <v>0</v>
      </c>
      <c r="E367" s="70">
        <v>0</v>
      </c>
      <c r="F367" s="70">
        <v>0</v>
      </c>
      <c r="G367" s="70">
        <v>0</v>
      </c>
      <c r="H367" s="70">
        <v>0</v>
      </c>
      <c r="I367" s="70">
        <v>0</v>
      </c>
      <c r="J367" s="70">
        <v>0</v>
      </c>
      <c r="K367" s="70">
        <v>0</v>
      </c>
      <c r="L367" s="70">
        <v>24990</v>
      </c>
      <c r="M367" s="70">
        <v>0</v>
      </c>
      <c r="N367" s="70">
        <v>6487</v>
      </c>
      <c r="O367" s="70">
        <v>2000</v>
      </c>
      <c r="P367" s="68" t="s">
        <v>1103</v>
      </c>
      <c r="Q367" s="68" t="s">
        <v>1104</v>
      </c>
      <c r="R367" s="81"/>
      <c r="S367" s="81"/>
      <c r="T367" s="81"/>
      <c r="U367" s="81"/>
      <c r="V367" s="81"/>
      <c r="W367" s="81"/>
      <c r="X367" s="81"/>
      <c r="Y367" s="81"/>
      <c r="Z367" s="81"/>
      <c r="AA367" s="81"/>
      <c r="AB367" s="81"/>
      <c r="AC367" s="81"/>
      <c r="AD367" s="81"/>
      <c r="AE367" s="82"/>
      <c r="AF367" s="82"/>
      <c r="AG367" s="82"/>
    </row>
    <row r="368" spans="1:33" s="74" customFormat="1" ht="12.75" customHeight="1" x14ac:dyDescent="0.2">
      <c r="A368" s="68" t="s">
        <v>540</v>
      </c>
      <c r="B368" s="68" t="s">
        <v>189</v>
      </c>
      <c r="C368" s="70">
        <v>20709</v>
      </c>
      <c r="D368" s="70">
        <v>6000</v>
      </c>
      <c r="E368" s="70">
        <v>0</v>
      </c>
      <c r="F368" s="70">
        <v>0</v>
      </c>
      <c r="G368" s="70">
        <v>0</v>
      </c>
      <c r="H368" s="70">
        <v>0</v>
      </c>
      <c r="I368" s="70">
        <v>0</v>
      </c>
      <c r="J368" s="70">
        <v>0</v>
      </c>
      <c r="K368" s="70">
        <v>0</v>
      </c>
      <c r="L368" s="70">
        <v>0</v>
      </c>
      <c r="M368" s="70">
        <v>0</v>
      </c>
      <c r="N368" s="70">
        <v>0</v>
      </c>
      <c r="O368" s="70">
        <v>0</v>
      </c>
      <c r="P368" s="68" t="s">
        <v>1100</v>
      </c>
      <c r="Q368" s="68" t="s">
        <v>1104</v>
      </c>
      <c r="R368" s="81"/>
      <c r="S368" s="81"/>
      <c r="T368" s="81"/>
      <c r="U368" s="81"/>
      <c r="V368" s="81"/>
      <c r="W368" s="81"/>
      <c r="X368" s="81"/>
      <c r="Y368" s="81"/>
      <c r="Z368" s="81"/>
      <c r="AA368" s="81"/>
      <c r="AB368" s="81"/>
      <c r="AC368" s="81"/>
      <c r="AD368" s="81"/>
      <c r="AE368" s="82"/>
      <c r="AF368" s="82"/>
      <c r="AG368" s="82"/>
    </row>
    <row r="369" spans="1:33" s="74" customFormat="1" ht="12.75" customHeight="1" x14ac:dyDescent="0.2">
      <c r="A369" s="68" t="s">
        <v>572</v>
      </c>
      <c r="B369" s="68" t="s">
        <v>190</v>
      </c>
      <c r="C369" s="70">
        <v>13173</v>
      </c>
      <c r="D369" s="70">
        <v>2900</v>
      </c>
      <c r="E369" s="70">
        <v>0</v>
      </c>
      <c r="F369" s="70">
        <v>0</v>
      </c>
      <c r="G369" s="70">
        <v>0</v>
      </c>
      <c r="H369" s="70">
        <v>0</v>
      </c>
      <c r="I369" s="70">
        <v>0</v>
      </c>
      <c r="J369" s="70">
        <v>0</v>
      </c>
      <c r="K369" s="70">
        <v>0</v>
      </c>
      <c r="L369" s="70">
        <v>0</v>
      </c>
      <c r="M369" s="70">
        <v>0</v>
      </c>
      <c r="N369" s="70">
        <v>0</v>
      </c>
      <c r="O369" s="70">
        <v>0</v>
      </c>
      <c r="P369" s="68" t="s">
        <v>1103</v>
      </c>
      <c r="Q369" s="68" t="s">
        <v>1104</v>
      </c>
      <c r="R369" s="81"/>
      <c r="S369" s="81"/>
      <c r="T369" s="81"/>
      <c r="U369" s="81"/>
      <c r="V369" s="81"/>
      <c r="W369" s="81"/>
      <c r="X369" s="81"/>
      <c r="Y369" s="81"/>
      <c r="Z369" s="81"/>
      <c r="AA369" s="81"/>
      <c r="AB369" s="81"/>
      <c r="AC369" s="81"/>
      <c r="AD369" s="81"/>
      <c r="AE369" s="82"/>
      <c r="AF369" s="82"/>
      <c r="AG369" s="82"/>
    </row>
    <row r="370" spans="1:33" s="74" customFormat="1" ht="12.75" customHeight="1" x14ac:dyDescent="0.2">
      <c r="A370" s="68" t="s">
        <v>658</v>
      </c>
      <c r="B370" s="68" t="s">
        <v>191</v>
      </c>
      <c r="C370" s="70">
        <v>18000</v>
      </c>
      <c r="D370" s="70">
        <v>0</v>
      </c>
      <c r="E370" s="70">
        <v>0</v>
      </c>
      <c r="F370" s="70">
        <v>0</v>
      </c>
      <c r="G370" s="70">
        <v>0</v>
      </c>
      <c r="H370" s="70">
        <v>0</v>
      </c>
      <c r="I370" s="70">
        <v>0</v>
      </c>
      <c r="J370" s="70">
        <v>0</v>
      </c>
      <c r="K370" s="70">
        <v>0</v>
      </c>
      <c r="L370" s="70">
        <v>44030</v>
      </c>
      <c r="M370" s="70">
        <v>0</v>
      </c>
      <c r="N370" s="70">
        <v>5000</v>
      </c>
      <c r="O370" s="70">
        <v>21000</v>
      </c>
      <c r="P370" s="68" t="s">
        <v>1107</v>
      </c>
      <c r="Q370" s="68" t="s">
        <v>1104</v>
      </c>
      <c r="R370" s="81"/>
      <c r="S370" s="81"/>
      <c r="T370" s="81"/>
      <c r="U370" s="81"/>
      <c r="V370" s="81"/>
      <c r="W370" s="81"/>
      <c r="X370" s="81"/>
      <c r="Y370" s="81"/>
      <c r="Z370" s="81"/>
      <c r="AA370" s="81"/>
      <c r="AB370" s="81"/>
      <c r="AC370" s="81"/>
      <c r="AD370" s="81"/>
      <c r="AE370" s="82"/>
      <c r="AF370" s="82"/>
      <c r="AG370" s="82"/>
    </row>
    <row r="371" spans="1:33" s="74" customFormat="1" ht="12.75" customHeight="1" x14ac:dyDescent="0.2">
      <c r="A371" s="68" t="s">
        <v>680</v>
      </c>
      <c r="B371" s="68" t="s">
        <v>192</v>
      </c>
      <c r="C371" s="70">
        <v>13250</v>
      </c>
      <c r="D371" s="70">
        <v>0</v>
      </c>
      <c r="E371" s="70">
        <v>0</v>
      </c>
      <c r="F371" s="70">
        <v>0</v>
      </c>
      <c r="G371" s="70">
        <v>0</v>
      </c>
      <c r="H371" s="70">
        <v>0</v>
      </c>
      <c r="I371" s="70">
        <v>0</v>
      </c>
      <c r="J371" s="70">
        <v>0</v>
      </c>
      <c r="K371" s="70">
        <v>0</v>
      </c>
      <c r="L371" s="70">
        <v>10000</v>
      </c>
      <c r="M371" s="70">
        <v>0</v>
      </c>
      <c r="N371" s="70">
        <v>15000</v>
      </c>
      <c r="O371" s="70">
        <v>0</v>
      </c>
      <c r="P371" s="68" t="s">
        <v>1107</v>
      </c>
      <c r="Q371" s="68" t="s">
        <v>1104</v>
      </c>
      <c r="R371" s="81"/>
      <c r="S371" s="81"/>
      <c r="T371" s="81"/>
      <c r="U371" s="81"/>
      <c r="V371" s="81"/>
      <c r="W371" s="81"/>
      <c r="X371" s="81"/>
      <c r="Y371" s="81"/>
      <c r="Z371" s="81"/>
      <c r="AA371" s="81"/>
      <c r="AB371" s="81"/>
      <c r="AC371" s="81"/>
      <c r="AD371" s="81"/>
      <c r="AE371" s="82"/>
      <c r="AF371" s="82"/>
      <c r="AG371" s="82"/>
    </row>
    <row r="372" spans="1:33" s="74" customFormat="1" ht="12.75" customHeight="1" x14ac:dyDescent="0.2">
      <c r="A372" s="68" t="s">
        <v>570</v>
      </c>
      <c r="B372" s="68" t="s">
        <v>193</v>
      </c>
      <c r="C372" s="70">
        <v>16000</v>
      </c>
      <c r="D372" s="70">
        <v>6000</v>
      </c>
      <c r="E372" s="70">
        <v>0</v>
      </c>
      <c r="F372" s="70">
        <v>0</v>
      </c>
      <c r="G372" s="70">
        <v>0</v>
      </c>
      <c r="H372" s="70">
        <v>0</v>
      </c>
      <c r="I372" s="70">
        <v>0</v>
      </c>
      <c r="J372" s="70">
        <v>0</v>
      </c>
      <c r="K372" s="70">
        <v>0</v>
      </c>
      <c r="L372" s="70">
        <v>0</v>
      </c>
      <c r="M372" s="70">
        <v>0</v>
      </c>
      <c r="N372" s="70">
        <v>0</v>
      </c>
      <c r="O372" s="70">
        <v>0</v>
      </c>
      <c r="P372" s="68" t="s">
        <v>1103</v>
      </c>
      <c r="Q372" s="68" t="s">
        <v>1104</v>
      </c>
      <c r="R372" s="81"/>
      <c r="S372" s="81"/>
      <c r="T372" s="81"/>
      <c r="U372" s="81"/>
      <c r="V372" s="81"/>
      <c r="W372" s="81"/>
      <c r="X372" s="81"/>
      <c r="Y372" s="81"/>
      <c r="Z372" s="81"/>
      <c r="AA372" s="81"/>
      <c r="AB372" s="81"/>
      <c r="AC372" s="81"/>
      <c r="AD372" s="81"/>
      <c r="AE372" s="82"/>
      <c r="AF372" s="82"/>
      <c r="AG372" s="82"/>
    </row>
    <row r="373" spans="1:33" s="74" customFormat="1" ht="12.75" customHeight="1" x14ac:dyDescent="0.2">
      <c r="A373" s="68" t="s">
        <v>944</v>
      </c>
      <c r="B373" s="68" t="s">
        <v>945</v>
      </c>
      <c r="C373" s="70">
        <v>2080</v>
      </c>
      <c r="D373" s="70">
        <v>0</v>
      </c>
      <c r="E373" s="70">
        <v>0</v>
      </c>
      <c r="F373" s="70">
        <v>0</v>
      </c>
      <c r="G373" s="70">
        <v>0</v>
      </c>
      <c r="H373" s="70">
        <v>0</v>
      </c>
      <c r="I373" s="70">
        <v>0</v>
      </c>
      <c r="J373" s="70">
        <v>0</v>
      </c>
      <c r="K373" s="70">
        <v>2869</v>
      </c>
      <c r="L373" s="70">
        <v>0</v>
      </c>
      <c r="M373" s="70">
        <v>0</v>
      </c>
      <c r="N373" s="70">
        <v>0</v>
      </c>
      <c r="O373" s="70">
        <v>9000</v>
      </c>
      <c r="P373" s="68" t="s">
        <v>1100</v>
      </c>
      <c r="Q373" s="68" t="s">
        <v>1102</v>
      </c>
      <c r="R373" s="81"/>
      <c r="S373" s="81"/>
      <c r="T373" s="81"/>
      <c r="U373" s="81"/>
      <c r="V373" s="81"/>
      <c r="W373" s="81"/>
      <c r="X373" s="81"/>
      <c r="Y373" s="81"/>
      <c r="Z373" s="81"/>
      <c r="AA373" s="81"/>
      <c r="AB373" s="81"/>
      <c r="AC373" s="81"/>
      <c r="AD373" s="81"/>
      <c r="AE373" s="82"/>
      <c r="AF373" s="82"/>
      <c r="AG373" s="82"/>
    </row>
    <row r="374" spans="1:33" s="74" customFormat="1" ht="12.75" customHeight="1" x14ac:dyDescent="0.2">
      <c r="A374" s="68" t="s">
        <v>1091</v>
      </c>
      <c r="B374" s="68" t="s">
        <v>1092</v>
      </c>
      <c r="C374" s="70">
        <v>0</v>
      </c>
      <c r="D374" s="70">
        <v>0</v>
      </c>
      <c r="E374" s="70">
        <v>0</v>
      </c>
      <c r="F374" s="70">
        <v>0</v>
      </c>
      <c r="G374" s="70">
        <v>0</v>
      </c>
      <c r="H374" s="70">
        <v>0</v>
      </c>
      <c r="I374" s="70">
        <v>0</v>
      </c>
      <c r="J374" s="70">
        <v>0</v>
      </c>
      <c r="K374" s="70">
        <v>0</v>
      </c>
      <c r="L374" s="70">
        <v>0</v>
      </c>
      <c r="M374" s="70">
        <v>0</v>
      </c>
      <c r="N374" s="70">
        <v>0</v>
      </c>
      <c r="O374" s="70">
        <v>0</v>
      </c>
      <c r="P374" s="68" t="s">
        <v>1153</v>
      </c>
      <c r="Q374" s="68" t="s">
        <v>1102</v>
      </c>
      <c r="R374" s="81"/>
      <c r="S374" s="81"/>
      <c r="T374" s="81"/>
      <c r="U374" s="81"/>
      <c r="V374" s="81"/>
      <c r="W374" s="81"/>
      <c r="X374" s="81"/>
      <c r="Y374" s="81"/>
      <c r="Z374" s="81"/>
      <c r="AA374" s="81"/>
      <c r="AB374" s="81"/>
      <c r="AC374" s="81"/>
      <c r="AD374" s="81"/>
      <c r="AE374" s="82"/>
      <c r="AF374" s="82"/>
      <c r="AG374" s="82"/>
    </row>
    <row r="375" spans="1:33" s="74" customFormat="1" ht="12.75" customHeight="1" x14ac:dyDescent="0.2">
      <c r="A375" s="68" t="s">
        <v>602</v>
      </c>
      <c r="B375" s="68" t="s">
        <v>194</v>
      </c>
      <c r="C375" s="70">
        <v>10000</v>
      </c>
      <c r="D375" s="70">
        <v>0</v>
      </c>
      <c r="E375" s="70">
        <v>0</v>
      </c>
      <c r="F375" s="70">
        <v>0</v>
      </c>
      <c r="G375" s="70">
        <v>0</v>
      </c>
      <c r="H375" s="70">
        <v>0</v>
      </c>
      <c r="I375" s="70">
        <v>0</v>
      </c>
      <c r="J375" s="70">
        <v>0</v>
      </c>
      <c r="K375" s="70">
        <v>0</v>
      </c>
      <c r="L375" s="70">
        <v>11029</v>
      </c>
      <c r="M375" s="70">
        <v>0</v>
      </c>
      <c r="N375" s="70">
        <v>0</v>
      </c>
      <c r="O375" s="70">
        <v>10000</v>
      </c>
      <c r="P375" s="68" t="s">
        <v>1103</v>
      </c>
      <c r="Q375" s="68" t="s">
        <v>1104</v>
      </c>
      <c r="R375" s="81"/>
      <c r="S375" s="81"/>
      <c r="T375" s="81"/>
      <c r="U375" s="81"/>
      <c r="V375" s="81"/>
      <c r="W375" s="81"/>
      <c r="X375" s="81"/>
      <c r="Y375" s="81"/>
      <c r="Z375" s="81"/>
      <c r="AA375" s="81"/>
      <c r="AB375" s="81"/>
      <c r="AC375" s="81"/>
      <c r="AD375" s="81"/>
      <c r="AE375" s="82"/>
      <c r="AF375" s="82"/>
      <c r="AG375" s="82"/>
    </row>
    <row r="376" spans="1:33" s="74" customFormat="1" ht="12.75" customHeight="1" x14ac:dyDescent="0.2">
      <c r="A376" s="68" t="s">
        <v>666</v>
      </c>
      <c r="B376" s="68" t="s">
        <v>195</v>
      </c>
      <c r="C376" s="70">
        <v>4000</v>
      </c>
      <c r="D376" s="70">
        <v>0</v>
      </c>
      <c r="E376" s="70">
        <v>0</v>
      </c>
      <c r="F376" s="70">
        <v>0</v>
      </c>
      <c r="G376" s="70">
        <v>0</v>
      </c>
      <c r="H376" s="70">
        <v>0</v>
      </c>
      <c r="I376" s="70">
        <v>0</v>
      </c>
      <c r="J376" s="70">
        <v>0</v>
      </c>
      <c r="K376" s="70">
        <v>0</v>
      </c>
      <c r="L376" s="70">
        <v>24000</v>
      </c>
      <c r="M376" s="70">
        <v>0</v>
      </c>
      <c r="N376" s="70">
        <v>0</v>
      </c>
      <c r="O376" s="70">
        <v>0</v>
      </c>
      <c r="P376" s="68" t="s">
        <v>1107</v>
      </c>
      <c r="Q376" s="68" t="s">
        <v>1104</v>
      </c>
      <c r="R376" s="81"/>
      <c r="S376" s="81"/>
      <c r="T376" s="81"/>
      <c r="U376" s="81"/>
      <c r="V376" s="81"/>
      <c r="W376" s="81"/>
      <c r="X376" s="81"/>
      <c r="Y376" s="81"/>
      <c r="Z376" s="81"/>
      <c r="AA376" s="81"/>
      <c r="AB376" s="81"/>
      <c r="AC376" s="81"/>
      <c r="AD376" s="81"/>
      <c r="AE376" s="82"/>
      <c r="AF376" s="82"/>
      <c r="AG376" s="82"/>
    </row>
    <row r="377" spans="1:33" s="74" customFormat="1" ht="12.75" customHeight="1" x14ac:dyDescent="0.2">
      <c r="A377" s="68" t="s">
        <v>573</v>
      </c>
      <c r="B377" s="68" t="s">
        <v>196</v>
      </c>
      <c r="C377" s="70">
        <v>0</v>
      </c>
      <c r="D377" s="70">
        <v>0</v>
      </c>
      <c r="E377" s="70">
        <v>0</v>
      </c>
      <c r="F377" s="70">
        <v>0</v>
      </c>
      <c r="G377" s="70">
        <v>0</v>
      </c>
      <c r="H377" s="70">
        <v>0</v>
      </c>
      <c r="I377" s="70">
        <v>0</v>
      </c>
      <c r="J377" s="70">
        <v>0</v>
      </c>
      <c r="K377" s="70">
        <v>0</v>
      </c>
      <c r="L377" s="70">
        <v>0</v>
      </c>
      <c r="M377" s="70">
        <v>0</v>
      </c>
      <c r="N377" s="70">
        <v>0</v>
      </c>
      <c r="O377" s="70">
        <v>36517</v>
      </c>
      <c r="P377" s="68" t="s">
        <v>1103</v>
      </c>
      <c r="Q377" s="68" t="s">
        <v>1104</v>
      </c>
      <c r="R377" s="81"/>
      <c r="S377" s="81"/>
      <c r="T377" s="81"/>
      <c r="U377" s="81"/>
      <c r="V377" s="81"/>
      <c r="W377" s="81"/>
      <c r="X377" s="81"/>
      <c r="Y377" s="81"/>
      <c r="Z377" s="81"/>
      <c r="AA377" s="81"/>
      <c r="AB377" s="81"/>
      <c r="AC377" s="81"/>
      <c r="AD377" s="81"/>
      <c r="AE377" s="82"/>
      <c r="AF377" s="82"/>
      <c r="AG377" s="82"/>
    </row>
    <row r="378" spans="1:33" s="74" customFormat="1" ht="12.75" customHeight="1" x14ac:dyDescent="0.2">
      <c r="A378" s="68" t="s">
        <v>518</v>
      </c>
      <c r="B378" s="68" t="s">
        <v>197</v>
      </c>
      <c r="C378" s="70">
        <v>17320</v>
      </c>
      <c r="D378" s="70">
        <v>6000</v>
      </c>
      <c r="E378" s="70">
        <v>0</v>
      </c>
      <c r="F378" s="70">
        <v>0</v>
      </c>
      <c r="G378" s="70">
        <v>0</v>
      </c>
      <c r="H378" s="70">
        <v>0</v>
      </c>
      <c r="I378" s="70">
        <v>0</v>
      </c>
      <c r="J378" s="70">
        <v>250</v>
      </c>
      <c r="K378" s="70">
        <v>0</v>
      </c>
      <c r="L378" s="70">
        <v>5000</v>
      </c>
      <c r="M378" s="70">
        <v>0</v>
      </c>
      <c r="N378" s="70">
        <v>0</v>
      </c>
      <c r="O378" s="70">
        <v>1000</v>
      </c>
      <c r="P378" s="68" t="s">
        <v>1103</v>
      </c>
      <c r="Q378" s="68" t="s">
        <v>1104</v>
      </c>
      <c r="R378" s="81"/>
      <c r="S378" s="81"/>
      <c r="T378" s="81"/>
      <c r="U378" s="81"/>
      <c r="V378" s="81"/>
      <c r="W378" s="81"/>
      <c r="X378" s="81"/>
      <c r="Y378" s="81"/>
      <c r="Z378" s="81"/>
      <c r="AA378" s="81"/>
      <c r="AB378" s="81"/>
      <c r="AC378" s="81"/>
      <c r="AD378" s="81"/>
      <c r="AE378" s="82"/>
      <c r="AF378" s="82"/>
      <c r="AG378" s="82"/>
    </row>
    <row r="379" spans="1:33" s="74" customFormat="1" ht="12.75" customHeight="1" x14ac:dyDescent="0.2">
      <c r="A379" s="68" t="s">
        <v>671</v>
      </c>
      <c r="B379" s="68" t="s">
        <v>198</v>
      </c>
      <c r="C379" s="70">
        <v>1300</v>
      </c>
      <c r="D379" s="70">
        <v>0</v>
      </c>
      <c r="E379" s="70">
        <v>0</v>
      </c>
      <c r="F379" s="70">
        <v>0</v>
      </c>
      <c r="G379" s="70">
        <v>0</v>
      </c>
      <c r="H379" s="70">
        <v>0</v>
      </c>
      <c r="I379" s="70">
        <v>0</v>
      </c>
      <c r="J379" s="70">
        <v>0</v>
      </c>
      <c r="K379" s="70">
        <v>0</v>
      </c>
      <c r="L379" s="70">
        <v>75866</v>
      </c>
      <c r="M379" s="70">
        <v>0</v>
      </c>
      <c r="N379" s="70">
        <v>7500</v>
      </c>
      <c r="O379" s="70">
        <v>0</v>
      </c>
      <c r="P379" s="68" t="s">
        <v>1107</v>
      </c>
      <c r="Q379" s="68" t="s">
        <v>1104</v>
      </c>
      <c r="R379" s="81"/>
      <c r="S379" s="81"/>
      <c r="T379" s="81"/>
      <c r="U379" s="81"/>
      <c r="V379" s="81"/>
      <c r="W379" s="81"/>
      <c r="X379" s="81"/>
      <c r="Y379" s="81"/>
      <c r="Z379" s="81"/>
      <c r="AA379" s="81"/>
      <c r="AB379" s="81"/>
      <c r="AC379" s="81"/>
      <c r="AD379" s="81"/>
      <c r="AE379" s="82"/>
      <c r="AF379" s="82"/>
      <c r="AG379" s="82"/>
    </row>
    <row r="380" spans="1:33" s="74" customFormat="1" ht="12.75" customHeight="1" x14ac:dyDescent="0.2">
      <c r="A380" s="68" t="s">
        <v>519</v>
      </c>
      <c r="B380" s="68" t="s">
        <v>199</v>
      </c>
      <c r="C380" s="70">
        <v>10037</v>
      </c>
      <c r="D380" s="70">
        <v>0</v>
      </c>
      <c r="E380" s="70">
        <v>0</v>
      </c>
      <c r="F380" s="70">
        <v>3002</v>
      </c>
      <c r="G380" s="70">
        <v>0</v>
      </c>
      <c r="H380" s="70">
        <v>0</v>
      </c>
      <c r="I380" s="70">
        <v>0</v>
      </c>
      <c r="J380" s="70">
        <v>0</v>
      </c>
      <c r="K380" s="70">
        <v>0</v>
      </c>
      <c r="L380" s="70">
        <v>10119</v>
      </c>
      <c r="M380" s="70">
        <v>0</v>
      </c>
      <c r="N380" s="70">
        <v>3253</v>
      </c>
      <c r="O380" s="70">
        <v>8000</v>
      </c>
      <c r="P380" s="68" t="s">
        <v>1103</v>
      </c>
      <c r="Q380" s="68" t="s">
        <v>1104</v>
      </c>
      <c r="R380" s="81"/>
      <c r="S380" s="81"/>
      <c r="T380" s="81"/>
      <c r="U380" s="81"/>
      <c r="V380" s="81"/>
      <c r="W380" s="81"/>
      <c r="X380" s="81"/>
      <c r="Y380" s="81"/>
      <c r="Z380" s="81"/>
      <c r="AA380" s="81"/>
      <c r="AB380" s="81"/>
      <c r="AC380" s="81"/>
      <c r="AD380" s="81"/>
      <c r="AE380" s="82"/>
      <c r="AF380" s="82"/>
      <c r="AG380" s="82"/>
    </row>
    <row r="381" spans="1:33" s="74" customFormat="1" ht="12.75" customHeight="1" x14ac:dyDescent="0.2">
      <c r="A381" s="68" t="s">
        <v>946</v>
      </c>
      <c r="B381" s="68" t="s">
        <v>947</v>
      </c>
      <c r="C381" s="70">
        <v>3941</v>
      </c>
      <c r="D381" s="70">
        <v>0</v>
      </c>
      <c r="E381" s="70">
        <v>0</v>
      </c>
      <c r="F381" s="70">
        <v>0</v>
      </c>
      <c r="G381" s="70">
        <v>0</v>
      </c>
      <c r="H381" s="70">
        <v>0</v>
      </c>
      <c r="I381" s="70">
        <v>0</v>
      </c>
      <c r="J381" s="70">
        <v>0</v>
      </c>
      <c r="K381" s="70">
        <v>0</v>
      </c>
      <c r="L381" s="70">
        <v>0</v>
      </c>
      <c r="M381" s="70">
        <v>334637</v>
      </c>
      <c r="N381" s="70">
        <v>0</v>
      </c>
      <c r="O381" s="70">
        <v>0</v>
      </c>
      <c r="P381" s="68" t="s">
        <v>1100</v>
      </c>
      <c r="Q381" s="68" t="s">
        <v>1102</v>
      </c>
      <c r="R381" s="81"/>
      <c r="S381" s="81"/>
      <c r="T381" s="81"/>
      <c r="U381" s="81"/>
      <c r="V381" s="81"/>
      <c r="W381" s="81"/>
      <c r="X381" s="81"/>
      <c r="Y381" s="81"/>
      <c r="Z381" s="81"/>
      <c r="AA381" s="81"/>
      <c r="AB381" s="81"/>
      <c r="AC381" s="81"/>
      <c r="AD381" s="81"/>
      <c r="AE381" s="82"/>
      <c r="AF381" s="82"/>
      <c r="AG381" s="82"/>
    </row>
    <row r="382" spans="1:33" s="74" customFormat="1" ht="12.75" customHeight="1" x14ac:dyDescent="0.2">
      <c r="A382" s="68" t="s">
        <v>742</v>
      </c>
      <c r="B382" s="68" t="s">
        <v>1135</v>
      </c>
      <c r="C382" s="70">
        <v>7346</v>
      </c>
      <c r="D382" s="70">
        <v>2000</v>
      </c>
      <c r="E382" s="70">
        <v>0</v>
      </c>
      <c r="F382" s="70">
        <v>0</v>
      </c>
      <c r="G382" s="70">
        <v>0</v>
      </c>
      <c r="H382" s="70">
        <v>0</v>
      </c>
      <c r="I382" s="70">
        <v>0</v>
      </c>
      <c r="J382" s="70">
        <v>0</v>
      </c>
      <c r="K382" s="70">
        <v>0</v>
      </c>
      <c r="L382" s="70">
        <v>0</v>
      </c>
      <c r="M382" s="70">
        <v>0</v>
      </c>
      <c r="N382" s="70">
        <v>0</v>
      </c>
      <c r="O382" s="70">
        <v>9500</v>
      </c>
      <c r="P382" s="68" t="s">
        <v>1153</v>
      </c>
      <c r="Q382" s="68" t="s">
        <v>1104</v>
      </c>
      <c r="R382" s="81"/>
      <c r="S382" s="81"/>
      <c r="T382" s="81"/>
      <c r="U382" s="81"/>
      <c r="V382" s="81"/>
      <c r="W382" s="81"/>
      <c r="X382" s="81"/>
      <c r="Y382" s="81"/>
      <c r="Z382" s="81"/>
      <c r="AA382" s="81"/>
      <c r="AB382" s="81"/>
      <c r="AC382" s="81"/>
      <c r="AD382" s="81"/>
      <c r="AE382" s="82"/>
      <c r="AF382" s="82"/>
      <c r="AG382" s="82"/>
    </row>
    <row r="383" spans="1:33" s="74" customFormat="1" ht="12.75" customHeight="1" x14ac:dyDescent="0.2">
      <c r="A383" s="68" t="s">
        <v>599</v>
      </c>
      <c r="B383" s="68" t="s">
        <v>361</v>
      </c>
      <c r="C383" s="70">
        <v>95306</v>
      </c>
      <c r="D383" s="70">
        <v>9100</v>
      </c>
      <c r="E383" s="70">
        <v>0</v>
      </c>
      <c r="F383" s="70">
        <v>0</v>
      </c>
      <c r="G383" s="70">
        <v>0</v>
      </c>
      <c r="H383" s="70">
        <v>0</v>
      </c>
      <c r="I383" s="70">
        <v>0</v>
      </c>
      <c r="J383" s="70">
        <v>0</v>
      </c>
      <c r="K383" s="70">
        <v>0</v>
      </c>
      <c r="L383" s="70">
        <v>1710</v>
      </c>
      <c r="M383" s="70">
        <v>0</v>
      </c>
      <c r="N383" s="70">
        <v>0</v>
      </c>
      <c r="O383" s="70">
        <v>47000</v>
      </c>
      <c r="P383" s="68" t="s">
        <v>1100</v>
      </c>
      <c r="Q383" s="68" t="s">
        <v>1104</v>
      </c>
      <c r="R383" s="81"/>
      <c r="S383" s="81"/>
      <c r="T383" s="81"/>
      <c r="U383" s="81"/>
      <c r="V383" s="81"/>
      <c r="W383" s="81"/>
      <c r="X383" s="81"/>
      <c r="Y383" s="81"/>
      <c r="Z383" s="81"/>
      <c r="AA383" s="81"/>
      <c r="AB383" s="81"/>
      <c r="AC383" s="81"/>
      <c r="AD383" s="81"/>
      <c r="AE383" s="82"/>
      <c r="AF383" s="82"/>
      <c r="AG383" s="82"/>
    </row>
    <row r="384" spans="1:33" s="74" customFormat="1" ht="12.75" customHeight="1" x14ac:dyDescent="0.2">
      <c r="A384" s="68" t="s">
        <v>379</v>
      </c>
      <c r="B384" s="68" t="s">
        <v>200</v>
      </c>
      <c r="C384" s="70">
        <v>0</v>
      </c>
      <c r="D384" s="70">
        <v>0</v>
      </c>
      <c r="E384" s="70">
        <v>0</v>
      </c>
      <c r="F384" s="70">
        <v>0</v>
      </c>
      <c r="G384" s="70">
        <v>0</v>
      </c>
      <c r="H384" s="70">
        <v>0</v>
      </c>
      <c r="I384" s="70">
        <v>0</v>
      </c>
      <c r="J384" s="70">
        <v>0</v>
      </c>
      <c r="K384" s="70">
        <v>0</v>
      </c>
      <c r="L384" s="70">
        <v>6580</v>
      </c>
      <c r="M384" s="70">
        <v>14271</v>
      </c>
      <c r="N384" s="70">
        <v>7083</v>
      </c>
      <c r="O384" s="70">
        <v>15000</v>
      </c>
      <c r="P384" s="68" t="s">
        <v>1100</v>
      </c>
      <c r="Q384" s="68" t="s">
        <v>1104</v>
      </c>
      <c r="R384" s="81"/>
      <c r="S384" s="81"/>
      <c r="T384" s="81"/>
      <c r="U384" s="81"/>
      <c r="V384" s="81"/>
      <c r="W384" s="81"/>
      <c r="X384" s="81"/>
      <c r="Y384" s="81"/>
      <c r="Z384" s="81"/>
      <c r="AA384" s="81"/>
      <c r="AB384" s="81"/>
      <c r="AC384" s="81"/>
      <c r="AD384" s="81"/>
      <c r="AE384" s="82"/>
      <c r="AF384" s="82"/>
      <c r="AG384" s="82"/>
    </row>
    <row r="385" spans="1:33" s="74" customFormat="1" ht="12.75" customHeight="1" x14ac:dyDescent="0.2">
      <c r="A385" s="68" t="s">
        <v>681</v>
      </c>
      <c r="B385" s="68" t="s">
        <v>201</v>
      </c>
      <c r="C385" s="70">
        <v>6208</v>
      </c>
      <c r="D385" s="70">
        <v>0</v>
      </c>
      <c r="E385" s="70">
        <v>0</v>
      </c>
      <c r="F385" s="70">
        <v>0</v>
      </c>
      <c r="G385" s="70">
        <v>0</v>
      </c>
      <c r="H385" s="70">
        <v>0</v>
      </c>
      <c r="I385" s="70">
        <v>0</v>
      </c>
      <c r="J385" s="70">
        <v>0</v>
      </c>
      <c r="K385" s="70">
        <v>0</v>
      </c>
      <c r="L385" s="70">
        <v>5750</v>
      </c>
      <c r="M385" s="70">
        <v>0</v>
      </c>
      <c r="N385" s="70">
        <v>39323</v>
      </c>
      <c r="O385" s="70">
        <v>34500</v>
      </c>
      <c r="P385" s="68" t="s">
        <v>1107</v>
      </c>
      <c r="Q385" s="68" t="s">
        <v>1104</v>
      </c>
      <c r="R385" s="81"/>
      <c r="S385" s="81"/>
      <c r="T385" s="81"/>
      <c r="U385" s="81"/>
      <c r="V385" s="81"/>
      <c r="W385" s="81"/>
      <c r="X385" s="81"/>
      <c r="Y385" s="81"/>
      <c r="Z385" s="81"/>
      <c r="AA385" s="81"/>
      <c r="AB385" s="81"/>
      <c r="AC385" s="81"/>
      <c r="AD385" s="81"/>
      <c r="AE385" s="82"/>
      <c r="AF385" s="82"/>
      <c r="AG385" s="82"/>
    </row>
    <row r="386" spans="1:33" s="74" customFormat="1" ht="12.75" customHeight="1" x14ac:dyDescent="0.2">
      <c r="A386" s="68" t="s">
        <v>600</v>
      </c>
      <c r="B386" s="68" t="s">
        <v>340</v>
      </c>
      <c r="C386" s="70">
        <v>172000</v>
      </c>
      <c r="D386" s="70">
        <v>15000</v>
      </c>
      <c r="E386" s="70">
        <v>0</v>
      </c>
      <c r="F386" s="70">
        <v>10000</v>
      </c>
      <c r="G386" s="70">
        <v>0</v>
      </c>
      <c r="H386" s="70">
        <v>0</v>
      </c>
      <c r="I386" s="70">
        <v>0</v>
      </c>
      <c r="J386" s="70">
        <v>0</v>
      </c>
      <c r="K386" s="70">
        <v>0</v>
      </c>
      <c r="L386" s="70">
        <v>860</v>
      </c>
      <c r="M386" s="70">
        <v>0</v>
      </c>
      <c r="N386" s="70">
        <v>0</v>
      </c>
      <c r="O386" s="70">
        <v>20000</v>
      </c>
      <c r="P386" s="68" t="s">
        <v>1109</v>
      </c>
      <c r="Q386" s="68" t="s">
        <v>1104</v>
      </c>
      <c r="R386" s="81"/>
      <c r="S386" s="81"/>
      <c r="T386" s="81"/>
      <c r="U386" s="81"/>
      <c r="V386" s="81"/>
      <c r="W386" s="81"/>
      <c r="X386" s="81"/>
      <c r="Y386" s="81"/>
      <c r="Z386" s="81"/>
      <c r="AA386" s="81"/>
      <c r="AB386" s="81"/>
      <c r="AC386" s="81"/>
      <c r="AD386" s="81"/>
      <c r="AE386" s="82"/>
      <c r="AF386" s="82"/>
      <c r="AG386" s="82"/>
    </row>
    <row r="387" spans="1:33" s="74" customFormat="1" ht="12.75" customHeight="1" x14ac:dyDescent="0.2">
      <c r="A387" s="68" t="s">
        <v>948</v>
      </c>
      <c r="B387" s="68" t="s">
        <v>949</v>
      </c>
      <c r="C387" s="70">
        <v>44000</v>
      </c>
      <c r="D387" s="70">
        <v>0</v>
      </c>
      <c r="E387" s="70">
        <v>0</v>
      </c>
      <c r="F387" s="70">
        <v>0</v>
      </c>
      <c r="G387" s="70">
        <v>0</v>
      </c>
      <c r="H387" s="70">
        <v>0</v>
      </c>
      <c r="I387" s="70">
        <v>0</v>
      </c>
      <c r="J387" s="70">
        <v>0</v>
      </c>
      <c r="K387" s="70">
        <v>0</v>
      </c>
      <c r="L387" s="70">
        <v>0</v>
      </c>
      <c r="M387" s="70">
        <v>0</v>
      </c>
      <c r="N387" s="70">
        <v>0</v>
      </c>
      <c r="O387" s="70">
        <v>5000</v>
      </c>
      <c r="P387" s="68" t="s">
        <v>1100</v>
      </c>
      <c r="Q387" s="68" t="s">
        <v>1102</v>
      </c>
      <c r="R387" s="81"/>
      <c r="S387" s="81"/>
      <c r="T387" s="81"/>
      <c r="U387" s="81"/>
      <c r="V387" s="81"/>
      <c r="W387" s="81"/>
      <c r="X387" s="81"/>
      <c r="Y387" s="81"/>
      <c r="Z387" s="81"/>
      <c r="AA387" s="81"/>
      <c r="AB387" s="81"/>
      <c r="AC387" s="81"/>
      <c r="AD387" s="81"/>
      <c r="AE387" s="82"/>
      <c r="AF387" s="82"/>
      <c r="AG387" s="82"/>
    </row>
    <row r="388" spans="1:33" s="74" customFormat="1" ht="12.75" customHeight="1" x14ac:dyDescent="0.2">
      <c r="A388" s="68" t="s">
        <v>386</v>
      </c>
      <c r="B388" s="68" t="s">
        <v>202</v>
      </c>
      <c r="C388" s="70">
        <v>11000</v>
      </c>
      <c r="D388" s="70">
        <v>0</v>
      </c>
      <c r="E388" s="70">
        <v>0</v>
      </c>
      <c r="F388" s="70">
        <v>0</v>
      </c>
      <c r="G388" s="70">
        <v>0</v>
      </c>
      <c r="H388" s="70">
        <v>0</v>
      </c>
      <c r="I388" s="70">
        <v>0</v>
      </c>
      <c r="J388" s="70">
        <v>0</v>
      </c>
      <c r="K388" s="70">
        <v>0</v>
      </c>
      <c r="L388" s="70">
        <v>5000</v>
      </c>
      <c r="M388" s="70">
        <v>749</v>
      </c>
      <c r="N388" s="70">
        <v>0</v>
      </c>
      <c r="O388" s="70">
        <v>0</v>
      </c>
      <c r="P388" s="68" t="s">
        <v>1103</v>
      </c>
      <c r="Q388" s="68" t="s">
        <v>1104</v>
      </c>
      <c r="R388" s="81"/>
      <c r="S388" s="81"/>
      <c r="T388" s="81"/>
      <c r="U388" s="81"/>
      <c r="V388" s="81"/>
      <c r="W388" s="81"/>
      <c r="X388" s="81"/>
      <c r="Y388" s="81"/>
      <c r="Z388" s="81"/>
      <c r="AA388" s="81"/>
      <c r="AB388" s="81"/>
      <c r="AC388" s="81"/>
      <c r="AD388" s="81"/>
      <c r="AE388" s="82"/>
      <c r="AF388" s="82"/>
      <c r="AG388" s="82"/>
    </row>
    <row r="389" spans="1:33" s="74" customFormat="1" ht="12.75" customHeight="1" x14ac:dyDescent="0.2">
      <c r="A389" s="68" t="s">
        <v>393</v>
      </c>
      <c r="B389" s="68" t="s">
        <v>203</v>
      </c>
      <c r="C389" s="70">
        <v>27725</v>
      </c>
      <c r="D389" s="70">
        <v>15500</v>
      </c>
      <c r="E389" s="70">
        <v>0</v>
      </c>
      <c r="F389" s="70">
        <v>0</v>
      </c>
      <c r="G389" s="70">
        <v>0</v>
      </c>
      <c r="H389" s="70">
        <v>0</v>
      </c>
      <c r="I389" s="70">
        <v>0</v>
      </c>
      <c r="J389" s="70">
        <v>24816</v>
      </c>
      <c r="K389" s="70">
        <v>0</v>
      </c>
      <c r="L389" s="70">
        <v>4640</v>
      </c>
      <c r="M389" s="70">
        <v>0</v>
      </c>
      <c r="N389" s="70">
        <v>0</v>
      </c>
      <c r="O389" s="70">
        <v>3000</v>
      </c>
      <c r="P389" s="68" t="s">
        <v>1103</v>
      </c>
      <c r="Q389" s="68" t="s">
        <v>1104</v>
      </c>
      <c r="R389" s="81"/>
      <c r="S389" s="81"/>
      <c r="T389" s="81"/>
      <c r="U389" s="81"/>
      <c r="V389" s="81"/>
      <c r="W389" s="81"/>
      <c r="X389" s="81"/>
      <c r="Y389" s="81"/>
      <c r="Z389" s="81"/>
      <c r="AA389" s="81"/>
      <c r="AB389" s="81"/>
      <c r="AC389" s="81"/>
      <c r="AD389" s="81"/>
      <c r="AE389" s="82"/>
      <c r="AF389" s="82"/>
      <c r="AG389" s="82"/>
    </row>
    <row r="390" spans="1:33" s="74" customFormat="1" ht="12.75" customHeight="1" x14ac:dyDescent="0.2">
      <c r="A390" s="68" t="s">
        <v>420</v>
      </c>
      <c r="B390" s="68" t="s">
        <v>204</v>
      </c>
      <c r="C390" s="70">
        <v>5546</v>
      </c>
      <c r="D390" s="70">
        <v>0</v>
      </c>
      <c r="E390" s="70">
        <v>0</v>
      </c>
      <c r="F390" s="70">
        <v>0</v>
      </c>
      <c r="G390" s="70">
        <v>0</v>
      </c>
      <c r="H390" s="70">
        <v>0</v>
      </c>
      <c r="I390" s="70">
        <v>0</v>
      </c>
      <c r="J390" s="70">
        <v>0</v>
      </c>
      <c r="K390" s="70">
        <v>0</v>
      </c>
      <c r="L390" s="70">
        <v>0</v>
      </c>
      <c r="M390" s="70">
        <v>0</v>
      </c>
      <c r="N390" s="70">
        <v>0</v>
      </c>
      <c r="O390" s="70">
        <v>10000</v>
      </c>
      <c r="P390" s="68" t="s">
        <v>1103</v>
      </c>
      <c r="Q390" s="68" t="s">
        <v>1104</v>
      </c>
      <c r="R390" s="81"/>
      <c r="S390" s="81"/>
      <c r="T390" s="81"/>
      <c r="U390" s="81"/>
      <c r="V390" s="81"/>
      <c r="W390" s="81"/>
      <c r="X390" s="81"/>
      <c r="Y390" s="81"/>
      <c r="Z390" s="81"/>
      <c r="AA390" s="81"/>
      <c r="AB390" s="81"/>
      <c r="AC390" s="81"/>
      <c r="AD390" s="81"/>
      <c r="AE390" s="82"/>
      <c r="AF390" s="82"/>
      <c r="AG390" s="82"/>
    </row>
    <row r="391" spans="1:33" s="74" customFormat="1" ht="12.75" customHeight="1" x14ac:dyDescent="0.2">
      <c r="A391" s="68" t="s">
        <v>1090</v>
      </c>
      <c r="B391" s="68" t="s">
        <v>1136</v>
      </c>
      <c r="C391" s="70">
        <v>0</v>
      </c>
      <c r="D391" s="70">
        <v>0</v>
      </c>
      <c r="E391" s="70">
        <v>0</v>
      </c>
      <c r="F391" s="70">
        <v>0</v>
      </c>
      <c r="G391" s="70">
        <v>0</v>
      </c>
      <c r="H391" s="70">
        <v>0</v>
      </c>
      <c r="I391" s="70">
        <v>0</v>
      </c>
      <c r="J391" s="70">
        <v>0</v>
      </c>
      <c r="K391" s="70">
        <v>0</v>
      </c>
      <c r="L391" s="70">
        <v>0</v>
      </c>
      <c r="M391" s="70">
        <v>7540</v>
      </c>
      <c r="N391" s="70">
        <v>0</v>
      </c>
      <c r="O391" s="70">
        <v>0</v>
      </c>
      <c r="P391" s="68" t="s">
        <v>1153</v>
      </c>
      <c r="Q391" s="68" t="s">
        <v>1104</v>
      </c>
      <c r="R391" s="81"/>
      <c r="S391" s="81"/>
      <c r="T391" s="81"/>
      <c r="U391" s="81"/>
      <c r="V391" s="81"/>
      <c r="W391" s="81"/>
      <c r="X391" s="81"/>
      <c r="Y391" s="81"/>
      <c r="Z391" s="81"/>
      <c r="AA391" s="81"/>
      <c r="AB391" s="81"/>
      <c r="AC391" s="81"/>
      <c r="AD391" s="81"/>
      <c r="AE391" s="82"/>
      <c r="AF391" s="82"/>
      <c r="AG391" s="82"/>
    </row>
    <row r="392" spans="1:33" s="74" customFormat="1" ht="12.75" customHeight="1" x14ac:dyDescent="0.2">
      <c r="A392" s="68" t="s">
        <v>371</v>
      </c>
      <c r="B392" s="68" t="s">
        <v>205</v>
      </c>
      <c r="C392" s="70">
        <v>54981</v>
      </c>
      <c r="D392" s="70">
        <v>7500</v>
      </c>
      <c r="E392" s="70">
        <v>0</v>
      </c>
      <c r="F392" s="70">
        <v>0</v>
      </c>
      <c r="G392" s="70">
        <v>0</v>
      </c>
      <c r="H392" s="70">
        <v>0</v>
      </c>
      <c r="I392" s="70">
        <v>0</v>
      </c>
      <c r="J392" s="70">
        <v>0</v>
      </c>
      <c r="K392" s="70">
        <v>0</v>
      </c>
      <c r="L392" s="70">
        <v>53119</v>
      </c>
      <c r="M392" s="70">
        <v>0</v>
      </c>
      <c r="N392" s="70">
        <v>0</v>
      </c>
      <c r="O392" s="70">
        <v>10000</v>
      </c>
      <c r="P392" s="68" t="s">
        <v>1100</v>
      </c>
      <c r="Q392" s="68" t="s">
        <v>1104</v>
      </c>
      <c r="R392" s="81"/>
      <c r="S392" s="81"/>
      <c r="T392" s="81"/>
      <c r="U392" s="81"/>
      <c r="V392" s="81"/>
      <c r="W392" s="81"/>
      <c r="X392" s="81"/>
      <c r="Y392" s="81"/>
      <c r="Z392" s="81"/>
      <c r="AA392" s="81"/>
      <c r="AB392" s="81"/>
      <c r="AC392" s="81"/>
      <c r="AD392" s="81"/>
      <c r="AE392" s="82"/>
      <c r="AF392" s="82"/>
      <c r="AG392" s="82"/>
    </row>
    <row r="393" spans="1:33" s="74" customFormat="1" ht="12.75" customHeight="1" x14ac:dyDescent="0.2">
      <c r="A393" s="68" t="s">
        <v>428</v>
      </c>
      <c r="B393" s="68" t="s">
        <v>206</v>
      </c>
      <c r="C393" s="70">
        <v>12470</v>
      </c>
      <c r="D393" s="70">
        <v>5000</v>
      </c>
      <c r="E393" s="70">
        <v>0</v>
      </c>
      <c r="F393" s="70">
        <v>0</v>
      </c>
      <c r="G393" s="70">
        <v>0</v>
      </c>
      <c r="H393" s="70">
        <v>0</v>
      </c>
      <c r="I393" s="70">
        <v>0</v>
      </c>
      <c r="J393" s="70">
        <v>0</v>
      </c>
      <c r="K393" s="70">
        <v>0</v>
      </c>
      <c r="L393" s="70">
        <v>12175</v>
      </c>
      <c r="M393" s="70">
        <v>0</v>
      </c>
      <c r="N393" s="70">
        <v>0</v>
      </c>
      <c r="O393" s="70">
        <v>0</v>
      </c>
      <c r="P393" s="68" t="s">
        <v>1103</v>
      </c>
      <c r="Q393" s="68" t="s">
        <v>1104</v>
      </c>
      <c r="R393" s="81"/>
      <c r="S393" s="81"/>
      <c r="T393" s="81"/>
      <c r="U393" s="81"/>
      <c r="V393" s="81"/>
      <c r="W393" s="81"/>
      <c r="X393" s="81"/>
      <c r="Y393" s="81"/>
      <c r="Z393" s="81"/>
      <c r="AA393" s="81"/>
      <c r="AB393" s="81"/>
      <c r="AC393" s="81"/>
      <c r="AD393" s="81"/>
      <c r="AE393" s="82"/>
      <c r="AF393" s="82"/>
      <c r="AG393" s="82"/>
    </row>
    <row r="394" spans="1:33" s="74" customFormat="1" ht="12.75" customHeight="1" x14ac:dyDescent="0.2">
      <c r="A394" s="68" t="s">
        <v>554</v>
      </c>
      <c r="B394" s="68" t="s">
        <v>207</v>
      </c>
      <c r="C394" s="70">
        <v>11703</v>
      </c>
      <c r="D394" s="70">
        <v>0</v>
      </c>
      <c r="E394" s="70">
        <v>0</v>
      </c>
      <c r="F394" s="70">
        <v>0</v>
      </c>
      <c r="G394" s="70">
        <v>0</v>
      </c>
      <c r="H394" s="70">
        <v>0</v>
      </c>
      <c r="I394" s="70">
        <v>0</v>
      </c>
      <c r="J394" s="70">
        <v>0</v>
      </c>
      <c r="K394" s="70">
        <v>0</v>
      </c>
      <c r="L394" s="70">
        <v>1300</v>
      </c>
      <c r="M394" s="70">
        <v>0</v>
      </c>
      <c r="N394" s="70">
        <v>7500</v>
      </c>
      <c r="O394" s="70">
        <v>13500</v>
      </c>
      <c r="P394" s="68" t="s">
        <v>1103</v>
      </c>
      <c r="Q394" s="68" t="s">
        <v>1104</v>
      </c>
      <c r="R394" s="81"/>
      <c r="S394" s="81"/>
      <c r="T394" s="81"/>
      <c r="U394" s="81"/>
      <c r="V394" s="81"/>
      <c r="W394" s="81"/>
      <c r="X394" s="81"/>
      <c r="Y394" s="81"/>
      <c r="Z394" s="81"/>
      <c r="AA394" s="81"/>
      <c r="AB394" s="81"/>
      <c r="AC394" s="81"/>
      <c r="AD394" s="81"/>
      <c r="AE394" s="82"/>
      <c r="AF394" s="82"/>
      <c r="AG394" s="82"/>
    </row>
    <row r="395" spans="1:33" s="74" customFormat="1" ht="12.75" customHeight="1" x14ac:dyDescent="0.2">
      <c r="A395" s="68" t="s">
        <v>555</v>
      </c>
      <c r="B395" s="68" t="s">
        <v>208</v>
      </c>
      <c r="C395" s="70">
        <v>22000</v>
      </c>
      <c r="D395" s="70">
        <v>10000</v>
      </c>
      <c r="E395" s="70">
        <v>0</v>
      </c>
      <c r="F395" s="70">
        <v>0</v>
      </c>
      <c r="G395" s="70">
        <v>0</v>
      </c>
      <c r="H395" s="70">
        <v>0</v>
      </c>
      <c r="I395" s="70">
        <v>0</v>
      </c>
      <c r="J395" s="70">
        <v>0</v>
      </c>
      <c r="K395" s="70">
        <v>0</v>
      </c>
      <c r="L395" s="70">
        <v>6745</v>
      </c>
      <c r="M395" s="70">
        <v>22000</v>
      </c>
      <c r="N395" s="70">
        <v>0</v>
      </c>
      <c r="O395" s="70">
        <v>0</v>
      </c>
      <c r="P395" s="68" t="s">
        <v>1103</v>
      </c>
      <c r="Q395" s="68" t="s">
        <v>1104</v>
      </c>
      <c r="R395" s="81"/>
      <c r="S395" s="81"/>
      <c r="T395" s="81"/>
      <c r="U395" s="81"/>
      <c r="V395" s="81"/>
      <c r="W395" s="81"/>
      <c r="X395" s="81"/>
      <c r="Y395" s="81"/>
      <c r="Z395" s="81"/>
      <c r="AA395" s="81"/>
      <c r="AB395" s="81"/>
      <c r="AC395" s="81"/>
      <c r="AD395" s="81"/>
      <c r="AE395" s="82"/>
      <c r="AF395" s="82"/>
      <c r="AG395" s="82"/>
    </row>
    <row r="396" spans="1:33" s="74" customFormat="1" ht="12.75" customHeight="1" x14ac:dyDescent="0.2">
      <c r="A396" s="68" t="s">
        <v>410</v>
      </c>
      <c r="B396" s="68" t="s">
        <v>209</v>
      </c>
      <c r="C396" s="70">
        <v>207</v>
      </c>
      <c r="D396" s="70">
        <v>0</v>
      </c>
      <c r="E396" s="70">
        <v>0</v>
      </c>
      <c r="F396" s="70">
        <v>0</v>
      </c>
      <c r="G396" s="70">
        <v>0</v>
      </c>
      <c r="H396" s="70">
        <v>3010</v>
      </c>
      <c r="I396" s="70">
        <v>0</v>
      </c>
      <c r="J396" s="70">
        <v>0</v>
      </c>
      <c r="K396" s="70">
        <v>0</v>
      </c>
      <c r="L396" s="70">
        <v>8700</v>
      </c>
      <c r="M396" s="70">
        <v>0</v>
      </c>
      <c r="N396" s="70">
        <v>5100</v>
      </c>
      <c r="O396" s="70">
        <v>5000</v>
      </c>
      <c r="P396" s="68" t="s">
        <v>1103</v>
      </c>
      <c r="Q396" s="68" t="s">
        <v>1104</v>
      </c>
      <c r="R396" s="81"/>
      <c r="S396" s="81"/>
      <c r="T396" s="81"/>
      <c r="U396" s="81"/>
      <c r="V396" s="81"/>
      <c r="W396" s="81"/>
      <c r="X396" s="81"/>
      <c r="Y396" s="81"/>
      <c r="Z396" s="81"/>
      <c r="AA396" s="81"/>
      <c r="AB396" s="81"/>
      <c r="AC396" s="81"/>
      <c r="AD396" s="81"/>
      <c r="AE396" s="82"/>
      <c r="AF396" s="82"/>
      <c r="AG396" s="82"/>
    </row>
    <row r="397" spans="1:33" s="74" customFormat="1" ht="12.75" customHeight="1" x14ac:dyDescent="0.2">
      <c r="A397" s="68" t="s">
        <v>950</v>
      </c>
      <c r="B397" s="68" t="s">
        <v>951</v>
      </c>
      <c r="C397" s="70">
        <v>9532</v>
      </c>
      <c r="D397" s="70">
        <v>0</v>
      </c>
      <c r="E397" s="70">
        <v>0</v>
      </c>
      <c r="F397" s="70">
        <v>0</v>
      </c>
      <c r="G397" s="70">
        <v>0</v>
      </c>
      <c r="H397" s="70">
        <v>0</v>
      </c>
      <c r="I397" s="70">
        <v>0</v>
      </c>
      <c r="J397" s="70">
        <v>0</v>
      </c>
      <c r="K397" s="70">
        <v>5400</v>
      </c>
      <c r="L397" s="70">
        <v>0</v>
      </c>
      <c r="M397" s="70">
        <v>0</v>
      </c>
      <c r="N397" s="70">
        <v>0</v>
      </c>
      <c r="O397" s="70">
        <v>0</v>
      </c>
      <c r="P397" s="68" t="s">
        <v>1100</v>
      </c>
      <c r="Q397" s="68" t="s">
        <v>1102</v>
      </c>
      <c r="R397" s="81"/>
      <c r="S397" s="81"/>
      <c r="T397" s="81"/>
      <c r="U397" s="81"/>
      <c r="V397" s="81"/>
      <c r="W397" s="81"/>
      <c r="X397" s="81"/>
      <c r="Y397" s="81"/>
      <c r="Z397" s="81"/>
      <c r="AA397" s="81"/>
      <c r="AB397" s="81"/>
      <c r="AC397" s="81"/>
      <c r="AD397" s="81"/>
      <c r="AE397" s="82"/>
      <c r="AF397" s="82"/>
      <c r="AG397" s="82"/>
    </row>
    <row r="398" spans="1:33" s="74" customFormat="1" ht="12.75" customHeight="1" x14ac:dyDescent="0.2">
      <c r="A398" s="68" t="s">
        <v>564</v>
      </c>
      <c r="B398" s="68" t="s">
        <v>210</v>
      </c>
      <c r="C398" s="70">
        <v>24497</v>
      </c>
      <c r="D398" s="70">
        <v>0</v>
      </c>
      <c r="E398" s="70">
        <v>0</v>
      </c>
      <c r="F398" s="70">
        <v>0</v>
      </c>
      <c r="G398" s="70">
        <v>0</v>
      </c>
      <c r="H398" s="70">
        <v>0</v>
      </c>
      <c r="I398" s="70">
        <v>0</v>
      </c>
      <c r="J398" s="70">
        <v>6088</v>
      </c>
      <c r="K398" s="70">
        <v>0</v>
      </c>
      <c r="L398" s="70">
        <v>0</v>
      </c>
      <c r="M398" s="70">
        <v>0</v>
      </c>
      <c r="N398" s="70">
        <v>4687</v>
      </c>
      <c r="O398" s="70">
        <v>0</v>
      </c>
      <c r="P398" s="68" t="s">
        <v>1103</v>
      </c>
      <c r="Q398" s="68" t="s">
        <v>1104</v>
      </c>
      <c r="R398" s="81"/>
      <c r="S398" s="81"/>
      <c r="T398" s="81"/>
      <c r="U398" s="81"/>
      <c r="V398" s="81"/>
      <c r="W398" s="81"/>
      <c r="X398" s="81"/>
      <c r="Y398" s="81"/>
      <c r="Z398" s="81"/>
      <c r="AA398" s="81"/>
      <c r="AB398" s="81"/>
      <c r="AC398" s="81"/>
      <c r="AD398" s="81"/>
      <c r="AE398" s="82"/>
      <c r="AF398" s="82"/>
      <c r="AG398" s="82"/>
    </row>
    <row r="399" spans="1:33" s="74" customFormat="1" ht="12.75" customHeight="1" x14ac:dyDescent="0.2">
      <c r="A399" s="68" t="s">
        <v>580</v>
      </c>
      <c r="B399" s="68" t="s">
        <v>211</v>
      </c>
      <c r="C399" s="70">
        <v>15067</v>
      </c>
      <c r="D399" s="70">
        <v>3000</v>
      </c>
      <c r="E399" s="70">
        <v>0</v>
      </c>
      <c r="F399" s="70">
        <v>8000</v>
      </c>
      <c r="G399" s="70">
        <v>0</v>
      </c>
      <c r="H399" s="70">
        <v>0</v>
      </c>
      <c r="I399" s="70">
        <v>0</v>
      </c>
      <c r="J399" s="70">
        <v>0</v>
      </c>
      <c r="K399" s="70">
        <v>0</v>
      </c>
      <c r="L399" s="70">
        <v>988</v>
      </c>
      <c r="M399" s="70">
        <v>0</v>
      </c>
      <c r="N399" s="70">
        <v>37</v>
      </c>
      <c r="O399" s="70">
        <v>0</v>
      </c>
      <c r="P399" s="68" t="s">
        <v>1103</v>
      </c>
      <c r="Q399" s="68" t="s">
        <v>1104</v>
      </c>
      <c r="R399" s="81"/>
      <c r="S399" s="81"/>
      <c r="T399" s="81"/>
      <c r="U399" s="81"/>
      <c r="V399" s="81"/>
      <c r="W399" s="81"/>
      <c r="X399" s="81"/>
      <c r="Y399" s="81"/>
      <c r="Z399" s="81"/>
      <c r="AA399" s="81"/>
      <c r="AB399" s="81"/>
      <c r="AC399" s="81"/>
      <c r="AD399" s="81"/>
      <c r="AE399" s="82"/>
      <c r="AF399" s="82"/>
      <c r="AG399" s="82"/>
    </row>
    <row r="400" spans="1:33" s="74" customFormat="1" ht="12.75" customHeight="1" x14ac:dyDescent="0.2">
      <c r="A400" s="68" t="s">
        <v>595</v>
      </c>
      <c r="B400" s="68" t="s">
        <v>212</v>
      </c>
      <c r="C400" s="70">
        <v>33623</v>
      </c>
      <c r="D400" s="70">
        <v>46500</v>
      </c>
      <c r="E400" s="70">
        <v>0</v>
      </c>
      <c r="F400" s="70">
        <v>0</v>
      </c>
      <c r="G400" s="70">
        <v>0</v>
      </c>
      <c r="H400" s="70">
        <v>0</v>
      </c>
      <c r="I400" s="70">
        <v>0</v>
      </c>
      <c r="J400" s="70">
        <v>0</v>
      </c>
      <c r="K400" s="70">
        <v>0</v>
      </c>
      <c r="L400" s="70">
        <v>26407</v>
      </c>
      <c r="M400" s="70">
        <v>222</v>
      </c>
      <c r="N400" s="70">
        <v>0</v>
      </c>
      <c r="O400" s="70">
        <v>12000</v>
      </c>
      <c r="P400" s="68" t="s">
        <v>1103</v>
      </c>
      <c r="Q400" s="68" t="s">
        <v>1104</v>
      </c>
      <c r="R400" s="81"/>
      <c r="S400" s="81"/>
      <c r="T400" s="81"/>
      <c r="U400" s="81"/>
      <c r="V400" s="81"/>
      <c r="W400" s="81"/>
      <c r="X400" s="81"/>
      <c r="Y400" s="81"/>
      <c r="Z400" s="81"/>
      <c r="AA400" s="81"/>
      <c r="AB400" s="81"/>
      <c r="AC400" s="81"/>
      <c r="AD400" s="81"/>
      <c r="AE400" s="82"/>
      <c r="AF400" s="82"/>
      <c r="AG400" s="82"/>
    </row>
    <row r="401" spans="1:33" s="74" customFormat="1" ht="12.75" customHeight="1" x14ac:dyDescent="0.2">
      <c r="A401" s="68" t="s">
        <v>536</v>
      </c>
      <c r="B401" s="68" t="s">
        <v>213</v>
      </c>
      <c r="C401" s="70">
        <v>16114</v>
      </c>
      <c r="D401" s="70">
        <v>4000</v>
      </c>
      <c r="E401" s="70">
        <v>0</v>
      </c>
      <c r="F401" s="70">
        <v>0</v>
      </c>
      <c r="G401" s="70">
        <v>0</v>
      </c>
      <c r="H401" s="70">
        <v>0</v>
      </c>
      <c r="I401" s="70">
        <v>0</v>
      </c>
      <c r="J401" s="70">
        <v>0</v>
      </c>
      <c r="K401" s="70">
        <v>0</v>
      </c>
      <c r="L401" s="70">
        <v>690</v>
      </c>
      <c r="M401" s="70">
        <v>0</v>
      </c>
      <c r="N401" s="70">
        <v>0</v>
      </c>
      <c r="O401" s="70">
        <v>8000</v>
      </c>
      <c r="P401" s="68" t="s">
        <v>1103</v>
      </c>
      <c r="Q401" s="68" t="s">
        <v>1104</v>
      </c>
      <c r="R401" s="81"/>
      <c r="S401" s="81"/>
      <c r="T401" s="81"/>
      <c r="U401" s="81"/>
      <c r="V401" s="81"/>
      <c r="W401" s="81"/>
      <c r="X401" s="81"/>
      <c r="Y401" s="81"/>
      <c r="Z401" s="81"/>
      <c r="AA401" s="81"/>
      <c r="AB401" s="81"/>
      <c r="AC401" s="81"/>
      <c r="AD401" s="81"/>
      <c r="AE401" s="82"/>
      <c r="AF401" s="82"/>
      <c r="AG401" s="82"/>
    </row>
    <row r="402" spans="1:33" s="74" customFormat="1" ht="12.75" customHeight="1" x14ac:dyDescent="0.2">
      <c r="A402" s="68" t="s">
        <v>604</v>
      </c>
      <c r="B402" s="68" t="s">
        <v>214</v>
      </c>
      <c r="C402" s="70">
        <v>7214</v>
      </c>
      <c r="D402" s="70">
        <v>0</v>
      </c>
      <c r="E402" s="70">
        <v>0</v>
      </c>
      <c r="F402" s="70">
        <v>4000</v>
      </c>
      <c r="G402" s="70">
        <v>0</v>
      </c>
      <c r="H402" s="70">
        <v>0</v>
      </c>
      <c r="I402" s="70">
        <v>0</v>
      </c>
      <c r="J402" s="70">
        <v>0</v>
      </c>
      <c r="K402" s="70">
        <v>0</v>
      </c>
      <c r="L402" s="70">
        <v>1000</v>
      </c>
      <c r="M402" s="70">
        <v>5000</v>
      </c>
      <c r="N402" s="70">
        <v>20310</v>
      </c>
      <c r="O402" s="70">
        <v>17000</v>
      </c>
      <c r="P402" s="68" t="s">
        <v>1103</v>
      </c>
      <c r="Q402" s="68" t="s">
        <v>1104</v>
      </c>
      <c r="R402" s="81"/>
      <c r="S402" s="81"/>
      <c r="T402" s="81"/>
      <c r="U402" s="81"/>
      <c r="V402" s="81"/>
      <c r="W402" s="81"/>
      <c r="X402" s="81"/>
      <c r="Y402" s="81"/>
      <c r="Z402" s="81"/>
      <c r="AA402" s="81"/>
      <c r="AB402" s="81"/>
      <c r="AC402" s="81"/>
      <c r="AD402" s="81"/>
      <c r="AE402" s="82"/>
      <c r="AF402" s="82"/>
      <c r="AG402" s="82"/>
    </row>
    <row r="403" spans="1:33" s="74" customFormat="1" ht="12.75" customHeight="1" x14ac:dyDescent="0.2">
      <c r="A403" s="68" t="s">
        <v>612</v>
      </c>
      <c r="B403" s="68" t="s">
        <v>215</v>
      </c>
      <c r="C403" s="70">
        <v>3000</v>
      </c>
      <c r="D403" s="70">
        <v>0</v>
      </c>
      <c r="E403" s="70">
        <v>0</v>
      </c>
      <c r="F403" s="70">
        <v>3000</v>
      </c>
      <c r="G403" s="70">
        <v>0</v>
      </c>
      <c r="H403" s="70">
        <v>0</v>
      </c>
      <c r="I403" s="70">
        <v>0</v>
      </c>
      <c r="J403" s="70">
        <v>0</v>
      </c>
      <c r="K403" s="70">
        <v>0</v>
      </c>
      <c r="L403" s="70">
        <v>7600</v>
      </c>
      <c r="M403" s="70">
        <v>0</v>
      </c>
      <c r="N403" s="70">
        <v>100</v>
      </c>
      <c r="O403" s="70">
        <v>0</v>
      </c>
      <c r="P403" s="68" t="s">
        <v>1103</v>
      </c>
      <c r="Q403" s="68" t="s">
        <v>1104</v>
      </c>
      <c r="R403" s="81"/>
      <c r="S403" s="81"/>
      <c r="T403" s="81"/>
      <c r="U403" s="81"/>
      <c r="V403" s="81"/>
      <c r="W403" s="81"/>
      <c r="X403" s="81"/>
      <c r="Y403" s="81"/>
      <c r="Z403" s="81"/>
      <c r="AA403" s="81"/>
      <c r="AB403" s="81"/>
      <c r="AC403" s="81"/>
      <c r="AD403" s="81"/>
      <c r="AE403" s="82"/>
      <c r="AF403" s="82"/>
      <c r="AG403" s="82"/>
    </row>
    <row r="404" spans="1:33" s="74" customFormat="1" ht="12.75" customHeight="1" x14ac:dyDescent="0.2">
      <c r="A404" s="68" t="s">
        <v>675</v>
      </c>
      <c r="B404" s="68" t="s">
        <v>216</v>
      </c>
      <c r="C404" s="70">
        <v>10420</v>
      </c>
      <c r="D404" s="70">
        <v>0</v>
      </c>
      <c r="E404" s="70">
        <v>0</v>
      </c>
      <c r="F404" s="70">
        <v>0</v>
      </c>
      <c r="G404" s="70">
        <v>0</v>
      </c>
      <c r="H404" s="70">
        <v>0</v>
      </c>
      <c r="I404" s="70">
        <v>0</v>
      </c>
      <c r="J404" s="70">
        <v>0</v>
      </c>
      <c r="K404" s="70">
        <v>0</v>
      </c>
      <c r="L404" s="70">
        <v>3570</v>
      </c>
      <c r="M404" s="70">
        <v>0</v>
      </c>
      <c r="N404" s="70">
        <v>0</v>
      </c>
      <c r="O404" s="70">
        <v>0</v>
      </c>
      <c r="P404" s="68" t="s">
        <v>1107</v>
      </c>
      <c r="Q404" s="68" t="s">
        <v>1104</v>
      </c>
      <c r="R404" s="81"/>
      <c r="S404" s="81"/>
      <c r="T404" s="81"/>
      <c r="U404" s="81"/>
      <c r="V404" s="81"/>
      <c r="W404" s="81"/>
      <c r="X404" s="81"/>
      <c r="Y404" s="81"/>
      <c r="Z404" s="81"/>
      <c r="AA404" s="81"/>
      <c r="AB404" s="81"/>
      <c r="AC404" s="81"/>
      <c r="AD404" s="81"/>
      <c r="AE404" s="82"/>
      <c r="AF404" s="82"/>
      <c r="AG404" s="82"/>
    </row>
    <row r="405" spans="1:33" s="74" customFormat="1" ht="12.75" customHeight="1" x14ac:dyDescent="0.2">
      <c r="A405" s="68" t="s">
        <v>1000</v>
      </c>
      <c r="B405" s="68" t="s">
        <v>1001</v>
      </c>
      <c r="C405" s="70">
        <v>16650</v>
      </c>
      <c r="D405" s="70">
        <v>3750</v>
      </c>
      <c r="E405" s="70">
        <v>0</v>
      </c>
      <c r="F405" s="70">
        <v>0</v>
      </c>
      <c r="G405" s="70">
        <v>0</v>
      </c>
      <c r="H405" s="70">
        <v>0</v>
      </c>
      <c r="I405" s="70">
        <v>0</v>
      </c>
      <c r="J405" s="70">
        <v>0</v>
      </c>
      <c r="K405" s="70">
        <v>0</v>
      </c>
      <c r="L405" s="70">
        <v>0</v>
      </c>
      <c r="M405" s="70">
        <v>0</v>
      </c>
      <c r="N405" s="70">
        <v>0</v>
      </c>
      <c r="O405" s="70">
        <v>0</v>
      </c>
      <c r="P405" s="68" t="s">
        <v>1153</v>
      </c>
      <c r="Q405" s="68" t="s">
        <v>1101</v>
      </c>
      <c r="R405" s="81"/>
      <c r="S405" s="81"/>
      <c r="T405" s="81"/>
      <c r="U405" s="81"/>
      <c r="V405" s="81"/>
      <c r="W405" s="81"/>
      <c r="X405" s="81"/>
      <c r="Y405" s="81"/>
      <c r="Z405" s="81"/>
      <c r="AA405" s="81"/>
      <c r="AB405" s="81"/>
      <c r="AC405" s="81"/>
      <c r="AD405" s="81"/>
      <c r="AE405" s="82"/>
      <c r="AF405" s="82"/>
      <c r="AG405" s="82"/>
    </row>
    <row r="406" spans="1:33" s="74" customFormat="1" ht="12.75" customHeight="1" x14ac:dyDescent="0.2">
      <c r="A406" s="68" t="s">
        <v>747</v>
      </c>
      <c r="B406" s="68" t="s">
        <v>1137</v>
      </c>
      <c r="C406" s="70">
        <v>7000</v>
      </c>
      <c r="D406" s="70">
        <v>0</v>
      </c>
      <c r="E406" s="70">
        <v>0</v>
      </c>
      <c r="F406" s="70">
        <v>0</v>
      </c>
      <c r="G406" s="70">
        <v>0</v>
      </c>
      <c r="H406" s="70">
        <v>0</v>
      </c>
      <c r="I406" s="70">
        <v>0</v>
      </c>
      <c r="J406" s="70">
        <v>0</v>
      </c>
      <c r="K406" s="70">
        <v>0</v>
      </c>
      <c r="L406" s="70">
        <v>5600</v>
      </c>
      <c r="M406" s="70">
        <v>0</v>
      </c>
      <c r="N406" s="70">
        <v>0</v>
      </c>
      <c r="O406" s="70">
        <v>0</v>
      </c>
      <c r="P406" s="68" t="s">
        <v>1153</v>
      </c>
      <c r="Q406" s="68" t="s">
        <v>1104</v>
      </c>
      <c r="R406" s="81"/>
      <c r="S406" s="81"/>
      <c r="T406" s="81"/>
      <c r="U406" s="81"/>
      <c r="V406" s="81"/>
      <c r="W406" s="81"/>
      <c r="X406" s="81"/>
      <c r="Y406" s="81"/>
      <c r="Z406" s="81"/>
      <c r="AA406" s="81"/>
      <c r="AB406" s="81"/>
      <c r="AC406" s="81"/>
      <c r="AD406" s="81"/>
      <c r="AE406" s="82"/>
      <c r="AF406" s="82"/>
      <c r="AG406" s="82"/>
    </row>
    <row r="407" spans="1:33" s="74" customFormat="1" ht="12.75" customHeight="1" x14ac:dyDescent="0.2">
      <c r="A407" s="68" t="s">
        <v>473</v>
      </c>
      <c r="B407" s="68" t="s">
        <v>217</v>
      </c>
      <c r="C407" s="70">
        <v>14059</v>
      </c>
      <c r="D407" s="70">
        <v>0</v>
      </c>
      <c r="E407" s="70">
        <v>0</v>
      </c>
      <c r="F407" s="70">
        <v>0</v>
      </c>
      <c r="G407" s="70">
        <v>0</v>
      </c>
      <c r="H407" s="70">
        <v>0</v>
      </c>
      <c r="I407" s="70">
        <v>0</v>
      </c>
      <c r="J407" s="70">
        <v>0</v>
      </c>
      <c r="K407" s="70">
        <v>0</v>
      </c>
      <c r="L407" s="70">
        <v>30874</v>
      </c>
      <c r="M407" s="70">
        <v>0</v>
      </c>
      <c r="N407" s="70">
        <v>18081</v>
      </c>
      <c r="O407" s="70">
        <v>0</v>
      </c>
      <c r="P407" s="68" t="s">
        <v>1100</v>
      </c>
      <c r="Q407" s="68" t="s">
        <v>1104</v>
      </c>
      <c r="R407" s="81"/>
      <c r="S407" s="81"/>
      <c r="T407" s="81"/>
      <c r="U407" s="81"/>
      <c r="V407" s="81"/>
      <c r="W407" s="81"/>
      <c r="X407" s="81"/>
      <c r="Y407" s="81"/>
      <c r="Z407" s="81"/>
      <c r="AA407" s="81"/>
      <c r="AB407" s="81"/>
      <c r="AC407" s="81"/>
      <c r="AD407" s="81"/>
      <c r="AE407" s="82"/>
      <c r="AF407" s="82"/>
      <c r="AG407" s="82"/>
    </row>
    <row r="408" spans="1:33" s="74" customFormat="1" ht="12.75" customHeight="1" x14ac:dyDescent="0.2">
      <c r="A408" s="68" t="s">
        <v>450</v>
      </c>
      <c r="B408" s="68" t="s">
        <v>218</v>
      </c>
      <c r="C408" s="70">
        <v>17992</v>
      </c>
      <c r="D408" s="70">
        <v>0</v>
      </c>
      <c r="E408" s="70">
        <v>0</v>
      </c>
      <c r="F408" s="70">
        <v>0</v>
      </c>
      <c r="G408" s="70">
        <v>0</v>
      </c>
      <c r="H408" s="70">
        <v>0</v>
      </c>
      <c r="I408" s="70">
        <v>0</v>
      </c>
      <c r="J408" s="70">
        <v>0</v>
      </c>
      <c r="K408" s="70">
        <v>0</v>
      </c>
      <c r="L408" s="70">
        <v>38698</v>
      </c>
      <c r="M408" s="70">
        <v>20114</v>
      </c>
      <c r="N408" s="70">
        <v>0</v>
      </c>
      <c r="O408" s="70">
        <v>0</v>
      </c>
      <c r="P408" s="68" t="s">
        <v>1100</v>
      </c>
      <c r="Q408" s="68" t="s">
        <v>1104</v>
      </c>
      <c r="R408" s="81"/>
      <c r="S408" s="81"/>
      <c r="T408" s="81"/>
      <c r="U408" s="81"/>
      <c r="V408" s="81"/>
      <c r="W408" s="81"/>
      <c r="X408" s="81"/>
      <c r="Y408" s="81"/>
      <c r="Z408" s="81"/>
      <c r="AA408" s="81"/>
      <c r="AB408" s="81"/>
      <c r="AC408" s="81"/>
      <c r="AD408" s="81"/>
      <c r="AE408" s="82"/>
      <c r="AF408" s="82"/>
      <c r="AG408" s="82"/>
    </row>
    <row r="409" spans="1:33" s="74" customFormat="1" ht="12.75" customHeight="1" x14ac:dyDescent="0.2">
      <c r="A409" s="68" t="s">
        <v>698</v>
      </c>
      <c r="B409" s="68" t="s">
        <v>219</v>
      </c>
      <c r="C409" s="70">
        <v>0</v>
      </c>
      <c r="D409" s="70">
        <v>0</v>
      </c>
      <c r="E409" s="70">
        <v>0</v>
      </c>
      <c r="F409" s="70">
        <v>0</v>
      </c>
      <c r="G409" s="70">
        <v>0</v>
      </c>
      <c r="H409" s="70">
        <v>0</v>
      </c>
      <c r="I409" s="70">
        <v>0</v>
      </c>
      <c r="J409" s="70">
        <v>0</v>
      </c>
      <c r="K409" s="70">
        <v>0</v>
      </c>
      <c r="L409" s="70">
        <v>71190</v>
      </c>
      <c r="M409" s="70">
        <v>104417</v>
      </c>
      <c r="N409" s="70">
        <v>0</v>
      </c>
      <c r="O409" s="70">
        <v>0</v>
      </c>
      <c r="P409" s="68" t="s">
        <v>1112</v>
      </c>
      <c r="Q409" s="68" t="s">
        <v>1104</v>
      </c>
      <c r="R409" s="81"/>
      <c r="S409" s="81"/>
      <c r="T409" s="81"/>
      <c r="U409" s="81"/>
      <c r="V409" s="81"/>
      <c r="W409" s="81"/>
      <c r="X409" s="81"/>
      <c r="Y409" s="81"/>
      <c r="Z409" s="81"/>
      <c r="AA409" s="81"/>
      <c r="AB409" s="81"/>
      <c r="AC409" s="81"/>
      <c r="AD409" s="81"/>
      <c r="AE409" s="82"/>
      <c r="AF409" s="82"/>
      <c r="AG409" s="82"/>
    </row>
    <row r="410" spans="1:33" s="74" customFormat="1" ht="12.75" customHeight="1" x14ac:dyDescent="0.2">
      <c r="A410" s="68" t="s">
        <v>631</v>
      </c>
      <c r="B410" s="68" t="s">
        <v>220</v>
      </c>
      <c r="C410" s="70">
        <v>2000</v>
      </c>
      <c r="D410" s="70">
        <v>0</v>
      </c>
      <c r="E410" s="70">
        <v>0</v>
      </c>
      <c r="F410" s="70">
        <v>0</v>
      </c>
      <c r="G410" s="70">
        <v>0</v>
      </c>
      <c r="H410" s="70">
        <v>0</v>
      </c>
      <c r="I410" s="70">
        <v>300</v>
      </c>
      <c r="J410" s="70">
        <v>0</v>
      </c>
      <c r="K410" s="70">
        <v>0</v>
      </c>
      <c r="L410" s="70">
        <v>24490</v>
      </c>
      <c r="M410" s="70">
        <v>0</v>
      </c>
      <c r="N410" s="70">
        <v>0</v>
      </c>
      <c r="O410" s="70">
        <v>0</v>
      </c>
      <c r="P410" s="68" t="s">
        <v>1103</v>
      </c>
      <c r="Q410" s="68" t="s">
        <v>1104</v>
      </c>
      <c r="R410" s="81"/>
      <c r="S410" s="81"/>
      <c r="T410" s="81"/>
      <c r="U410" s="81"/>
      <c r="V410" s="81"/>
      <c r="W410" s="81"/>
      <c r="X410" s="81"/>
      <c r="Y410" s="81"/>
      <c r="Z410" s="81"/>
      <c r="AA410" s="81"/>
      <c r="AB410" s="81"/>
      <c r="AC410" s="81"/>
      <c r="AD410" s="81"/>
      <c r="AE410" s="82"/>
      <c r="AF410" s="82"/>
      <c r="AG410" s="82"/>
    </row>
    <row r="411" spans="1:33" s="74" customFormat="1" ht="12.75" customHeight="1" x14ac:dyDescent="0.2">
      <c r="A411" s="68" t="s">
        <v>500</v>
      </c>
      <c r="B411" s="68" t="s">
        <v>773</v>
      </c>
      <c r="C411" s="70">
        <v>17863</v>
      </c>
      <c r="D411" s="70">
        <v>0</v>
      </c>
      <c r="E411" s="70">
        <v>0</v>
      </c>
      <c r="F411" s="70">
        <v>0</v>
      </c>
      <c r="G411" s="70">
        <v>0</v>
      </c>
      <c r="H411" s="70">
        <v>0</v>
      </c>
      <c r="I411" s="70">
        <v>0</v>
      </c>
      <c r="J411" s="70">
        <v>0</v>
      </c>
      <c r="K411" s="70">
        <v>0</v>
      </c>
      <c r="L411" s="70">
        <v>0</v>
      </c>
      <c r="M411" s="70">
        <v>0</v>
      </c>
      <c r="N411" s="70">
        <v>0</v>
      </c>
      <c r="O411" s="70">
        <v>0</v>
      </c>
      <c r="P411" s="68" t="s">
        <v>1103</v>
      </c>
      <c r="Q411" s="68" t="s">
        <v>1104</v>
      </c>
      <c r="R411" s="81"/>
      <c r="S411" s="81"/>
      <c r="T411" s="81"/>
      <c r="U411" s="81"/>
      <c r="V411" s="81"/>
      <c r="W411" s="81"/>
      <c r="X411" s="81"/>
      <c r="Y411" s="81"/>
      <c r="Z411" s="81"/>
      <c r="AA411" s="81"/>
      <c r="AB411" s="81"/>
      <c r="AC411" s="81"/>
      <c r="AD411" s="81"/>
      <c r="AE411" s="82"/>
      <c r="AF411" s="82"/>
      <c r="AG411" s="82"/>
    </row>
    <row r="412" spans="1:33" s="74" customFormat="1" ht="12.75" customHeight="1" x14ac:dyDescent="0.2">
      <c r="A412" s="68" t="s">
        <v>621</v>
      </c>
      <c r="B412" s="68" t="s">
        <v>779</v>
      </c>
      <c r="C412" s="70">
        <v>23350</v>
      </c>
      <c r="D412" s="70">
        <v>23000</v>
      </c>
      <c r="E412" s="70">
        <v>0</v>
      </c>
      <c r="F412" s="70">
        <v>0</v>
      </c>
      <c r="G412" s="70">
        <v>0</v>
      </c>
      <c r="H412" s="70">
        <v>0</v>
      </c>
      <c r="I412" s="70">
        <v>0</v>
      </c>
      <c r="J412" s="70">
        <v>0</v>
      </c>
      <c r="K412" s="70">
        <v>0</v>
      </c>
      <c r="L412" s="70">
        <v>0</v>
      </c>
      <c r="M412" s="70">
        <v>0</v>
      </c>
      <c r="N412" s="70">
        <v>0</v>
      </c>
      <c r="O412" s="70">
        <v>0</v>
      </c>
      <c r="P412" s="68" t="s">
        <v>1103</v>
      </c>
      <c r="Q412" s="68" t="s">
        <v>1104</v>
      </c>
      <c r="R412" s="81"/>
      <c r="S412" s="81"/>
      <c r="T412" s="81"/>
      <c r="U412" s="81"/>
      <c r="V412" s="81"/>
      <c r="W412" s="81"/>
      <c r="X412" s="81"/>
      <c r="Y412" s="81"/>
      <c r="Z412" s="81"/>
      <c r="AA412" s="81"/>
      <c r="AB412" s="81"/>
      <c r="AC412" s="81"/>
      <c r="AD412" s="81"/>
      <c r="AE412" s="82"/>
      <c r="AF412" s="82"/>
      <c r="AG412" s="82"/>
    </row>
    <row r="413" spans="1:33" s="74" customFormat="1" ht="12.75" customHeight="1" x14ac:dyDescent="0.2">
      <c r="A413" s="68" t="s">
        <v>665</v>
      </c>
      <c r="B413" s="68" t="s">
        <v>782</v>
      </c>
      <c r="C413" s="70">
        <v>83985</v>
      </c>
      <c r="D413" s="70">
        <v>25000</v>
      </c>
      <c r="E413" s="70">
        <v>0</v>
      </c>
      <c r="F413" s="70">
        <v>0</v>
      </c>
      <c r="G413" s="70">
        <v>0</v>
      </c>
      <c r="H413" s="70">
        <v>0</v>
      </c>
      <c r="I413" s="70">
        <v>0</v>
      </c>
      <c r="J413" s="70">
        <v>0</v>
      </c>
      <c r="K413" s="70">
        <v>0</v>
      </c>
      <c r="L413" s="70">
        <v>0</v>
      </c>
      <c r="M413" s="70">
        <v>0</v>
      </c>
      <c r="N413" s="70">
        <v>0</v>
      </c>
      <c r="O413" s="70">
        <v>0</v>
      </c>
      <c r="P413" s="68" t="s">
        <v>1107</v>
      </c>
      <c r="Q413" s="68" t="s">
        <v>1104</v>
      </c>
      <c r="R413" s="81"/>
      <c r="S413" s="81"/>
      <c r="T413" s="81"/>
      <c r="U413" s="81"/>
      <c r="V413" s="81"/>
      <c r="W413" s="81"/>
      <c r="X413" s="81"/>
      <c r="Y413" s="81"/>
      <c r="Z413" s="81"/>
      <c r="AA413" s="81"/>
      <c r="AB413" s="81"/>
      <c r="AC413" s="81"/>
      <c r="AD413" s="81"/>
      <c r="AE413" s="82"/>
      <c r="AF413" s="82"/>
      <c r="AG413" s="82"/>
    </row>
    <row r="414" spans="1:33" s="74" customFormat="1" ht="12.75" customHeight="1" x14ac:dyDescent="0.2">
      <c r="A414" s="68" t="s">
        <v>613</v>
      </c>
      <c r="B414" s="68" t="s">
        <v>221</v>
      </c>
      <c r="C414" s="70">
        <v>12500</v>
      </c>
      <c r="D414" s="70">
        <v>2000</v>
      </c>
      <c r="E414" s="70">
        <v>0</v>
      </c>
      <c r="F414" s="70">
        <v>4500</v>
      </c>
      <c r="G414" s="70">
        <v>0</v>
      </c>
      <c r="H414" s="70">
        <v>0</v>
      </c>
      <c r="I414" s="70">
        <v>0</v>
      </c>
      <c r="J414" s="70">
        <v>0</v>
      </c>
      <c r="K414" s="70">
        <v>0</v>
      </c>
      <c r="L414" s="70">
        <v>5000</v>
      </c>
      <c r="M414" s="70">
        <v>0</v>
      </c>
      <c r="N414" s="70">
        <v>0</v>
      </c>
      <c r="O414" s="70">
        <v>0</v>
      </c>
      <c r="P414" s="68" t="s">
        <v>1103</v>
      </c>
      <c r="Q414" s="68" t="s">
        <v>1104</v>
      </c>
      <c r="R414" s="81"/>
      <c r="S414" s="81"/>
      <c r="T414" s="81"/>
      <c r="U414" s="81"/>
      <c r="V414" s="81"/>
      <c r="W414" s="81"/>
      <c r="X414" s="81"/>
      <c r="Y414" s="81"/>
      <c r="Z414" s="81"/>
      <c r="AA414" s="81"/>
      <c r="AB414" s="81"/>
      <c r="AC414" s="81"/>
      <c r="AD414" s="81"/>
      <c r="AE414" s="82"/>
      <c r="AF414" s="82"/>
      <c r="AG414" s="82"/>
    </row>
    <row r="415" spans="1:33" s="74" customFormat="1" ht="12.75" customHeight="1" x14ac:dyDescent="0.2">
      <c r="A415" s="68" t="s">
        <v>607</v>
      </c>
      <c r="B415" s="68" t="s">
        <v>341</v>
      </c>
      <c r="C415" s="70">
        <v>8955</v>
      </c>
      <c r="D415" s="70">
        <v>0</v>
      </c>
      <c r="E415" s="70">
        <v>0</v>
      </c>
      <c r="F415" s="70">
        <v>0</v>
      </c>
      <c r="G415" s="70">
        <v>0</v>
      </c>
      <c r="H415" s="70">
        <v>0</v>
      </c>
      <c r="I415" s="70">
        <v>0</v>
      </c>
      <c r="J415" s="70">
        <v>0</v>
      </c>
      <c r="K415" s="70">
        <v>0</v>
      </c>
      <c r="L415" s="70">
        <v>50000</v>
      </c>
      <c r="M415" s="70">
        <v>0</v>
      </c>
      <c r="N415" s="70">
        <v>23200</v>
      </c>
      <c r="O415" s="70">
        <v>30000</v>
      </c>
      <c r="P415" s="68" t="s">
        <v>1109</v>
      </c>
      <c r="Q415" s="68" t="s">
        <v>1104</v>
      </c>
      <c r="R415" s="81"/>
      <c r="S415" s="81"/>
      <c r="T415" s="81"/>
      <c r="U415" s="81"/>
      <c r="V415" s="81"/>
      <c r="W415" s="81"/>
      <c r="X415" s="81"/>
      <c r="Y415" s="81"/>
      <c r="Z415" s="81"/>
      <c r="AA415" s="81"/>
      <c r="AB415" s="81"/>
      <c r="AC415" s="81"/>
      <c r="AD415" s="81"/>
      <c r="AE415" s="82"/>
      <c r="AF415" s="82"/>
      <c r="AG415" s="82"/>
    </row>
    <row r="416" spans="1:33" s="74" customFormat="1" ht="12.75" customHeight="1" x14ac:dyDescent="0.2">
      <c r="A416" s="68" t="s">
        <v>743</v>
      </c>
      <c r="B416" s="68" t="s">
        <v>1138</v>
      </c>
      <c r="C416" s="70">
        <v>440</v>
      </c>
      <c r="D416" s="70">
        <v>0</v>
      </c>
      <c r="E416" s="70">
        <v>0</v>
      </c>
      <c r="F416" s="70">
        <v>0</v>
      </c>
      <c r="G416" s="70">
        <v>0</v>
      </c>
      <c r="H416" s="70">
        <v>0</v>
      </c>
      <c r="I416" s="70">
        <v>0</v>
      </c>
      <c r="J416" s="70">
        <v>0</v>
      </c>
      <c r="K416" s="70">
        <v>3500</v>
      </c>
      <c r="L416" s="70">
        <v>6000</v>
      </c>
      <c r="M416" s="70">
        <v>0</v>
      </c>
      <c r="N416" s="70">
        <v>0</v>
      </c>
      <c r="O416" s="70">
        <v>6000</v>
      </c>
      <c r="P416" s="68" t="s">
        <v>1153</v>
      </c>
      <c r="Q416" s="68" t="s">
        <v>1104</v>
      </c>
      <c r="R416" s="81"/>
      <c r="S416" s="81"/>
      <c r="T416" s="81"/>
      <c r="U416" s="81"/>
      <c r="V416" s="81"/>
      <c r="W416" s="81"/>
      <c r="X416" s="81"/>
      <c r="Y416" s="81"/>
      <c r="Z416" s="81"/>
      <c r="AA416" s="81"/>
      <c r="AB416" s="81"/>
      <c r="AC416" s="81"/>
      <c r="AD416" s="81"/>
      <c r="AE416" s="82"/>
      <c r="AF416" s="82"/>
      <c r="AG416" s="82"/>
    </row>
    <row r="417" spans="1:33" s="74" customFormat="1" ht="12.75" customHeight="1" x14ac:dyDescent="0.2">
      <c r="A417" s="68" t="s">
        <v>614</v>
      </c>
      <c r="B417" s="68" t="s">
        <v>222</v>
      </c>
      <c r="C417" s="70">
        <v>4654</v>
      </c>
      <c r="D417" s="70">
        <v>0</v>
      </c>
      <c r="E417" s="70">
        <v>0</v>
      </c>
      <c r="F417" s="70">
        <v>0</v>
      </c>
      <c r="G417" s="70">
        <v>0</v>
      </c>
      <c r="H417" s="70">
        <v>0</v>
      </c>
      <c r="I417" s="70">
        <v>0</v>
      </c>
      <c r="J417" s="70">
        <v>0</v>
      </c>
      <c r="K417" s="70">
        <v>0</v>
      </c>
      <c r="L417" s="70">
        <v>1700</v>
      </c>
      <c r="M417" s="70">
        <v>0</v>
      </c>
      <c r="N417" s="70">
        <v>0</v>
      </c>
      <c r="O417" s="70">
        <v>0</v>
      </c>
      <c r="P417" s="68" t="s">
        <v>1103</v>
      </c>
      <c r="Q417" s="68" t="s">
        <v>1104</v>
      </c>
      <c r="R417" s="81"/>
      <c r="S417" s="81"/>
      <c r="T417" s="81"/>
      <c r="U417" s="81"/>
      <c r="V417" s="81"/>
      <c r="W417" s="81"/>
      <c r="X417" s="81"/>
      <c r="Y417" s="81"/>
      <c r="Z417" s="81"/>
      <c r="AA417" s="81"/>
      <c r="AB417" s="81"/>
      <c r="AC417" s="81"/>
      <c r="AD417" s="81"/>
      <c r="AE417" s="82"/>
      <c r="AF417" s="82"/>
      <c r="AG417" s="82"/>
    </row>
    <row r="418" spans="1:33" s="74" customFormat="1" ht="12.75" customHeight="1" x14ac:dyDescent="0.2">
      <c r="A418" s="68" t="s">
        <v>1037</v>
      </c>
      <c r="B418" s="68" t="s">
        <v>1038</v>
      </c>
      <c r="C418" s="70">
        <v>45</v>
      </c>
      <c r="D418" s="70">
        <v>0</v>
      </c>
      <c r="E418" s="70">
        <v>0</v>
      </c>
      <c r="F418" s="70">
        <v>0</v>
      </c>
      <c r="G418" s="70">
        <v>0</v>
      </c>
      <c r="H418" s="70">
        <v>0</v>
      </c>
      <c r="I418" s="70">
        <v>0</v>
      </c>
      <c r="J418" s="70">
        <v>0</v>
      </c>
      <c r="K418" s="70">
        <v>0</v>
      </c>
      <c r="L418" s="70">
        <v>2200</v>
      </c>
      <c r="M418" s="70">
        <v>0</v>
      </c>
      <c r="N418" s="70">
        <v>0</v>
      </c>
      <c r="O418" s="70">
        <v>0</v>
      </c>
      <c r="P418" s="68" t="s">
        <v>1153</v>
      </c>
      <c r="Q418" s="68" t="s">
        <v>1104</v>
      </c>
      <c r="R418" s="81"/>
      <c r="S418" s="81"/>
      <c r="T418" s="81"/>
      <c r="U418" s="81"/>
      <c r="V418" s="81"/>
      <c r="W418" s="81"/>
      <c r="X418" s="81"/>
      <c r="Y418" s="81"/>
      <c r="Z418" s="81"/>
      <c r="AA418" s="81"/>
      <c r="AB418" s="81"/>
      <c r="AC418" s="81"/>
      <c r="AD418" s="81"/>
      <c r="AE418" s="82"/>
      <c r="AF418" s="82"/>
      <c r="AG418" s="82"/>
    </row>
    <row r="419" spans="1:33" s="74" customFormat="1" ht="12.75" customHeight="1" x14ac:dyDescent="0.2">
      <c r="A419" s="68" t="s">
        <v>501</v>
      </c>
      <c r="B419" s="68" t="s">
        <v>223</v>
      </c>
      <c r="C419" s="70">
        <v>32725</v>
      </c>
      <c r="D419" s="70">
        <v>3600</v>
      </c>
      <c r="E419" s="70">
        <v>0</v>
      </c>
      <c r="F419" s="70">
        <v>0</v>
      </c>
      <c r="G419" s="70">
        <v>0</v>
      </c>
      <c r="H419" s="70">
        <v>0</v>
      </c>
      <c r="I419" s="70">
        <v>0</v>
      </c>
      <c r="J419" s="70">
        <v>0</v>
      </c>
      <c r="K419" s="70">
        <v>0</v>
      </c>
      <c r="L419" s="70">
        <v>7300</v>
      </c>
      <c r="M419" s="70">
        <v>0</v>
      </c>
      <c r="N419" s="70">
        <v>0</v>
      </c>
      <c r="O419" s="70">
        <v>14000</v>
      </c>
      <c r="P419" s="68" t="s">
        <v>1103</v>
      </c>
      <c r="Q419" s="68" t="s">
        <v>1104</v>
      </c>
      <c r="R419" s="81"/>
      <c r="S419" s="81"/>
      <c r="T419" s="81"/>
      <c r="U419" s="81"/>
      <c r="V419" s="81"/>
      <c r="W419" s="81"/>
      <c r="X419" s="81"/>
      <c r="Y419" s="81"/>
      <c r="Z419" s="81"/>
      <c r="AA419" s="81"/>
      <c r="AB419" s="81"/>
      <c r="AC419" s="81"/>
      <c r="AD419" s="81"/>
      <c r="AE419" s="82"/>
      <c r="AF419" s="82"/>
      <c r="AG419" s="82"/>
    </row>
    <row r="420" spans="1:33" s="74" customFormat="1" ht="12.75" customHeight="1" x14ac:dyDescent="0.2">
      <c r="A420" s="68" t="s">
        <v>952</v>
      </c>
      <c r="B420" s="68" t="s">
        <v>953</v>
      </c>
      <c r="C420" s="70">
        <v>3100</v>
      </c>
      <c r="D420" s="70">
        <v>0</v>
      </c>
      <c r="E420" s="70">
        <v>0</v>
      </c>
      <c r="F420" s="70">
        <v>0</v>
      </c>
      <c r="G420" s="70">
        <v>0</v>
      </c>
      <c r="H420" s="70">
        <v>0</v>
      </c>
      <c r="I420" s="70">
        <v>0</v>
      </c>
      <c r="J420" s="70">
        <v>0</v>
      </c>
      <c r="K420" s="70">
        <v>0</v>
      </c>
      <c r="L420" s="70">
        <v>0</v>
      </c>
      <c r="M420" s="70">
        <v>0</v>
      </c>
      <c r="N420" s="70">
        <v>11200</v>
      </c>
      <c r="O420" s="70">
        <v>0</v>
      </c>
      <c r="P420" s="68" t="s">
        <v>1100</v>
      </c>
      <c r="Q420" s="68" t="s">
        <v>1102</v>
      </c>
      <c r="R420" s="81"/>
      <c r="S420" s="81"/>
      <c r="T420" s="81"/>
      <c r="U420" s="81"/>
      <c r="V420" s="81"/>
      <c r="W420" s="81"/>
      <c r="X420" s="81"/>
      <c r="Y420" s="81"/>
      <c r="Z420" s="81"/>
      <c r="AA420" s="81"/>
      <c r="AB420" s="81"/>
      <c r="AC420" s="81"/>
      <c r="AD420" s="81"/>
      <c r="AE420" s="82"/>
      <c r="AF420" s="82"/>
      <c r="AG420" s="82"/>
    </row>
    <row r="421" spans="1:33" s="74" customFormat="1" ht="12.75" customHeight="1" x14ac:dyDescent="0.2">
      <c r="A421" s="68" t="s">
        <v>659</v>
      </c>
      <c r="B421" s="68" t="s">
        <v>224</v>
      </c>
      <c r="C421" s="70">
        <v>0</v>
      </c>
      <c r="D421" s="70">
        <v>0</v>
      </c>
      <c r="E421" s="70">
        <v>0</v>
      </c>
      <c r="F421" s="70">
        <v>0</v>
      </c>
      <c r="G421" s="70">
        <v>0</v>
      </c>
      <c r="H421" s="70">
        <v>0</v>
      </c>
      <c r="I421" s="70">
        <v>0</v>
      </c>
      <c r="J421" s="70">
        <v>0</v>
      </c>
      <c r="K421" s="70">
        <v>0</v>
      </c>
      <c r="L421" s="70">
        <v>16650</v>
      </c>
      <c r="M421" s="70">
        <v>0</v>
      </c>
      <c r="N421" s="70">
        <v>1100</v>
      </c>
      <c r="O421" s="70">
        <v>0</v>
      </c>
      <c r="P421" s="68" t="s">
        <v>1107</v>
      </c>
      <c r="Q421" s="68" t="s">
        <v>1104</v>
      </c>
      <c r="R421" s="81"/>
      <c r="S421" s="81"/>
      <c r="T421" s="81"/>
      <c r="U421" s="81"/>
      <c r="V421" s="81"/>
      <c r="W421" s="81"/>
      <c r="X421" s="81"/>
      <c r="Y421" s="81"/>
      <c r="Z421" s="81"/>
      <c r="AA421" s="81"/>
      <c r="AB421" s="81"/>
      <c r="AC421" s="81"/>
      <c r="AD421" s="81"/>
      <c r="AE421" s="82"/>
      <c r="AF421" s="82"/>
      <c r="AG421" s="82"/>
    </row>
    <row r="422" spans="1:33" s="74" customFormat="1" ht="12.75" customHeight="1" x14ac:dyDescent="0.2">
      <c r="A422" s="68" t="s">
        <v>402</v>
      </c>
      <c r="B422" s="68" t="s">
        <v>225</v>
      </c>
      <c r="C422" s="70">
        <v>37010</v>
      </c>
      <c r="D422" s="70">
        <v>0</v>
      </c>
      <c r="E422" s="70">
        <v>0</v>
      </c>
      <c r="F422" s="70">
        <v>0</v>
      </c>
      <c r="G422" s="70">
        <v>0</v>
      </c>
      <c r="H422" s="70">
        <v>0</v>
      </c>
      <c r="I422" s="70">
        <v>0</v>
      </c>
      <c r="J422" s="70">
        <v>0</v>
      </c>
      <c r="K422" s="70">
        <v>0</v>
      </c>
      <c r="L422" s="70">
        <v>25000</v>
      </c>
      <c r="M422" s="70">
        <v>0</v>
      </c>
      <c r="N422" s="70">
        <v>0</v>
      </c>
      <c r="O422" s="70">
        <v>0</v>
      </c>
      <c r="P422" s="68" t="s">
        <v>1100</v>
      </c>
      <c r="Q422" s="68" t="s">
        <v>1104</v>
      </c>
      <c r="R422" s="81"/>
      <c r="S422" s="81"/>
      <c r="T422" s="81"/>
      <c r="U422" s="81"/>
      <c r="V422" s="81"/>
      <c r="W422" s="81"/>
      <c r="X422" s="81"/>
      <c r="Y422" s="81"/>
      <c r="Z422" s="81"/>
      <c r="AA422" s="81"/>
      <c r="AB422" s="81"/>
      <c r="AC422" s="81"/>
      <c r="AD422" s="81"/>
      <c r="AE422" s="82"/>
      <c r="AF422" s="82"/>
      <c r="AG422" s="82"/>
    </row>
    <row r="423" spans="1:33" s="74" customFormat="1" ht="12.75" customHeight="1" x14ac:dyDescent="0.2">
      <c r="A423" s="68" t="s">
        <v>606</v>
      </c>
      <c r="B423" s="68" t="s">
        <v>226</v>
      </c>
      <c r="C423" s="70">
        <v>1918</v>
      </c>
      <c r="D423" s="70">
        <v>0</v>
      </c>
      <c r="E423" s="70">
        <v>0</v>
      </c>
      <c r="F423" s="70">
        <v>4000</v>
      </c>
      <c r="G423" s="70">
        <v>0</v>
      </c>
      <c r="H423" s="70">
        <v>0</v>
      </c>
      <c r="I423" s="70">
        <v>0</v>
      </c>
      <c r="J423" s="70">
        <v>0</v>
      </c>
      <c r="K423" s="70">
        <v>0</v>
      </c>
      <c r="L423" s="70">
        <v>3500</v>
      </c>
      <c r="M423" s="70">
        <v>0</v>
      </c>
      <c r="N423" s="70">
        <v>2008</v>
      </c>
      <c r="O423" s="70">
        <v>5000</v>
      </c>
      <c r="P423" s="68" t="s">
        <v>1100</v>
      </c>
      <c r="Q423" s="68" t="s">
        <v>1104</v>
      </c>
      <c r="R423" s="81"/>
      <c r="S423" s="81"/>
      <c r="T423" s="81"/>
      <c r="U423" s="81"/>
      <c r="V423" s="81"/>
      <c r="W423" s="81"/>
      <c r="X423" s="81"/>
      <c r="Y423" s="81"/>
      <c r="Z423" s="81"/>
      <c r="AA423" s="81"/>
      <c r="AB423" s="81"/>
      <c r="AC423" s="81"/>
      <c r="AD423" s="81"/>
      <c r="AE423" s="82"/>
      <c r="AF423" s="82"/>
      <c r="AG423" s="82"/>
    </row>
    <row r="424" spans="1:33" s="74" customFormat="1" ht="12.75" customHeight="1" x14ac:dyDescent="0.2">
      <c r="A424" s="68" t="s">
        <v>640</v>
      </c>
      <c r="B424" s="68" t="s">
        <v>227</v>
      </c>
      <c r="C424" s="70">
        <v>3298</v>
      </c>
      <c r="D424" s="70">
        <v>0</v>
      </c>
      <c r="E424" s="70">
        <v>0</v>
      </c>
      <c r="F424" s="70">
        <v>0</v>
      </c>
      <c r="G424" s="70">
        <v>0</v>
      </c>
      <c r="H424" s="70">
        <v>0</v>
      </c>
      <c r="I424" s="70">
        <v>0</v>
      </c>
      <c r="J424" s="70">
        <v>0</v>
      </c>
      <c r="K424" s="70">
        <v>0</v>
      </c>
      <c r="L424" s="70">
        <v>0</v>
      </c>
      <c r="M424" s="70">
        <v>16188</v>
      </c>
      <c r="N424" s="70">
        <v>0</v>
      </c>
      <c r="O424" s="70">
        <v>0</v>
      </c>
      <c r="P424" s="68" t="s">
        <v>1103</v>
      </c>
      <c r="Q424" s="68" t="s">
        <v>1104</v>
      </c>
      <c r="R424" s="81"/>
      <c r="S424" s="81"/>
      <c r="T424" s="81"/>
      <c r="U424" s="81"/>
      <c r="V424" s="81"/>
      <c r="W424" s="81"/>
      <c r="X424" s="81"/>
      <c r="Y424" s="81"/>
      <c r="Z424" s="81"/>
      <c r="AA424" s="81"/>
      <c r="AB424" s="81"/>
      <c r="AC424" s="81"/>
      <c r="AD424" s="81"/>
      <c r="AE424" s="82"/>
      <c r="AF424" s="82"/>
      <c r="AG424" s="82"/>
    </row>
    <row r="425" spans="1:33" s="74" customFormat="1" ht="12.75" customHeight="1" x14ac:dyDescent="0.2">
      <c r="A425" s="68" t="s">
        <v>470</v>
      </c>
      <c r="B425" s="68" t="s">
        <v>228</v>
      </c>
      <c r="C425" s="70">
        <v>24927</v>
      </c>
      <c r="D425" s="70">
        <v>0</v>
      </c>
      <c r="E425" s="70">
        <v>0</v>
      </c>
      <c r="F425" s="70">
        <v>4000</v>
      </c>
      <c r="G425" s="70">
        <v>0</v>
      </c>
      <c r="H425" s="70">
        <v>0</v>
      </c>
      <c r="I425" s="70">
        <v>0</v>
      </c>
      <c r="J425" s="70">
        <v>0</v>
      </c>
      <c r="K425" s="70">
        <v>0</v>
      </c>
      <c r="L425" s="70">
        <v>0</v>
      </c>
      <c r="M425" s="70">
        <v>0</v>
      </c>
      <c r="N425" s="70">
        <v>0</v>
      </c>
      <c r="O425" s="70">
        <v>0</v>
      </c>
      <c r="P425" s="68" t="s">
        <v>1103</v>
      </c>
      <c r="Q425" s="68" t="s">
        <v>1104</v>
      </c>
      <c r="R425" s="81"/>
      <c r="S425" s="81"/>
      <c r="T425" s="81"/>
      <c r="U425" s="81"/>
      <c r="V425" s="81"/>
      <c r="W425" s="81"/>
      <c r="X425" s="81"/>
      <c r="Y425" s="81"/>
      <c r="Z425" s="81"/>
      <c r="AA425" s="81"/>
      <c r="AB425" s="81"/>
      <c r="AC425" s="81"/>
      <c r="AD425" s="81"/>
      <c r="AE425" s="82"/>
      <c r="AF425" s="82"/>
      <c r="AG425" s="82"/>
    </row>
    <row r="426" spans="1:33" s="74" customFormat="1" ht="12.75" customHeight="1" x14ac:dyDescent="0.2">
      <c r="A426" s="68" t="s">
        <v>616</v>
      </c>
      <c r="B426" s="68" t="s">
        <v>342</v>
      </c>
      <c r="C426" s="70">
        <v>14179</v>
      </c>
      <c r="D426" s="70">
        <v>0</v>
      </c>
      <c r="E426" s="70">
        <v>0</v>
      </c>
      <c r="F426" s="70">
        <v>0</v>
      </c>
      <c r="G426" s="70">
        <v>0</v>
      </c>
      <c r="H426" s="70">
        <v>0</v>
      </c>
      <c r="I426" s="70">
        <v>0</v>
      </c>
      <c r="J426" s="70">
        <v>0</v>
      </c>
      <c r="K426" s="70">
        <v>0</v>
      </c>
      <c r="L426" s="70">
        <v>14520</v>
      </c>
      <c r="M426" s="70">
        <v>0</v>
      </c>
      <c r="N426" s="70">
        <v>0</v>
      </c>
      <c r="O426" s="70">
        <v>0</v>
      </c>
      <c r="P426" s="68" t="s">
        <v>1109</v>
      </c>
      <c r="Q426" s="68" t="s">
        <v>1104</v>
      </c>
      <c r="R426" s="81"/>
      <c r="S426" s="81"/>
      <c r="T426" s="81"/>
      <c r="U426" s="81"/>
      <c r="V426" s="81"/>
      <c r="W426" s="81"/>
      <c r="X426" s="81"/>
      <c r="Y426" s="81"/>
      <c r="Z426" s="81"/>
      <c r="AA426" s="81"/>
      <c r="AB426" s="81"/>
      <c r="AC426" s="81"/>
      <c r="AD426" s="81"/>
      <c r="AE426" s="82"/>
      <c r="AF426" s="82"/>
      <c r="AG426" s="82"/>
    </row>
    <row r="427" spans="1:33" s="74" customFormat="1" ht="12.75" customHeight="1" x14ac:dyDescent="0.2">
      <c r="A427" s="68" t="s">
        <v>622</v>
      </c>
      <c r="B427" s="68" t="s">
        <v>229</v>
      </c>
      <c r="C427" s="70">
        <v>20500</v>
      </c>
      <c r="D427" s="70">
        <v>13000</v>
      </c>
      <c r="E427" s="70">
        <v>0</v>
      </c>
      <c r="F427" s="70">
        <v>0</v>
      </c>
      <c r="G427" s="70">
        <v>0</v>
      </c>
      <c r="H427" s="70">
        <v>0</v>
      </c>
      <c r="I427" s="70">
        <v>0</v>
      </c>
      <c r="J427" s="70">
        <v>0</v>
      </c>
      <c r="K427" s="70">
        <v>8000</v>
      </c>
      <c r="L427" s="70">
        <v>0</v>
      </c>
      <c r="M427" s="70">
        <v>0</v>
      </c>
      <c r="N427" s="70">
        <v>0</v>
      </c>
      <c r="O427" s="70">
        <v>0</v>
      </c>
      <c r="P427" s="68" t="s">
        <v>1103</v>
      </c>
      <c r="Q427" s="68" t="s">
        <v>1104</v>
      </c>
      <c r="R427" s="81"/>
      <c r="S427" s="81"/>
      <c r="T427" s="81"/>
      <c r="U427" s="81"/>
      <c r="V427" s="81"/>
      <c r="W427" s="81"/>
      <c r="X427" s="81"/>
      <c r="Y427" s="81"/>
      <c r="Z427" s="81"/>
      <c r="AA427" s="81"/>
      <c r="AB427" s="81"/>
      <c r="AC427" s="81"/>
      <c r="AD427" s="81"/>
      <c r="AE427" s="82"/>
      <c r="AF427" s="82"/>
      <c r="AG427" s="82"/>
    </row>
    <row r="428" spans="1:33" s="74" customFormat="1" ht="12.75" customHeight="1" x14ac:dyDescent="0.2">
      <c r="A428" s="68" t="s">
        <v>1039</v>
      </c>
      <c r="B428" s="68" t="s">
        <v>1040</v>
      </c>
      <c r="C428" s="70">
        <v>6250</v>
      </c>
      <c r="D428" s="70">
        <v>0</v>
      </c>
      <c r="E428" s="70">
        <v>0</v>
      </c>
      <c r="F428" s="70">
        <v>0</v>
      </c>
      <c r="G428" s="70">
        <v>0</v>
      </c>
      <c r="H428" s="70">
        <v>0</v>
      </c>
      <c r="I428" s="70">
        <v>0</v>
      </c>
      <c r="J428" s="70">
        <v>0</v>
      </c>
      <c r="K428" s="70">
        <v>0</v>
      </c>
      <c r="L428" s="70">
        <v>500</v>
      </c>
      <c r="M428" s="70">
        <v>0</v>
      </c>
      <c r="N428" s="70">
        <v>0</v>
      </c>
      <c r="O428" s="70">
        <v>2000</v>
      </c>
      <c r="P428" s="68" t="s">
        <v>1153</v>
      </c>
      <c r="Q428" s="68" t="s">
        <v>1104</v>
      </c>
      <c r="R428" s="81"/>
      <c r="S428" s="81"/>
      <c r="T428" s="81"/>
      <c r="U428" s="81"/>
      <c r="V428" s="81"/>
      <c r="W428" s="81"/>
      <c r="X428" s="81"/>
      <c r="Y428" s="81"/>
      <c r="Z428" s="81"/>
      <c r="AA428" s="81"/>
      <c r="AB428" s="81"/>
      <c r="AC428" s="81"/>
      <c r="AD428" s="81"/>
      <c r="AE428" s="82"/>
      <c r="AF428" s="82"/>
      <c r="AG428" s="82"/>
    </row>
    <row r="429" spans="1:33" s="74" customFormat="1" ht="12.75" customHeight="1" x14ac:dyDescent="0.2">
      <c r="A429" s="68" t="s">
        <v>676</v>
      </c>
      <c r="B429" s="68" t="s">
        <v>230</v>
      </c>
      <c r="C429" s="70">
        <v>140135</v>
      </c>
      <c r="D429" s="70">
        <v>0</v>
      </c>
      <c r="E429" s="70">
        <v>0</v>
      </c>
      <c r="F429" s="70">
        <v>0</v>
      </c>
      <c r="G429" s="70">
        <v>0</v>
      </c>
      <c r="H429" s="70">
        <v>0</v>
      </c>
      <c r="I429" s="70">
        <v>0</v>
      </c>
      <c r="J429" s="70">
        <v>0</v>
      </c>
      <c r="K429" s="70">
        <v>0</v>
      </c>
      <c r="L429" s="70">
        <v>34095</v>
      </c>
      <c r="M429" s="70">
        <v>0</v>
      </c>
      <c r="N429" s="70">
        <v>16414</v>
      </c>
      <c r="O429" s="70">
        <v>0</v>
      </c>
      <c r="P429" s="68" t="s">
        <v>1107</v>
      </c>
      <c r="Q429" s="68" t="s">
        <v>1104</v>
      </c>
      <c r="R429" s="81"/>
      <c r="S429" s="81"/>
      <c r="T429" s="81"/>
      <c r="U429" s="81"/>
      <c r="V429" s="81"/>
      <c r="W429" s="81"/>
      <c r="X429" s="81"/>
      <c r="Y429" s="81"/>
      <c r="Z429" s="81"/>
      <c r="AA429" s="81"/>
      <c r="AB429" s="81"/>
      <c r="AC429" s="81"/>
      <c r="AD429" s="81"/>
      <c r="AE429" s="82"/>
      <c r="AF429" s="82"/>
      <c r="AG429" s="82"/>
    </row>
    <row r="430" spans="1:33" s="74" customFormat="1" ht="12.75" customHeight="1" x14ac:dyDescent="0.2">
      <c r="A430" s="68" t="s">
        <v>624</v>
      </c>
      <c r="B430" s="68" t="s">
        <v>343</v>
      </c>
      <c r="C430" s="70">
        <v>0</v>
      </c>
      <c r="D430" s="70">
        <v>0</v>
      </c>
      <c r="E430" s="70">
        <v>0</v>
      </c>
      <c r="F430" s="70">
        <v>0</v>
      </c>
      <c r="G430" s="70">
        <v>0</v>
      </c>
      <c r="H430" s="70">
        <v>0</v>
      </c>
      <c r="I430" s="70">
        <v>0</v>
      </c>
      <c r="J430" s="70">
        <v>0</v>
      </c>
      <c r="K430" s="70">
        <v>0</v>
      </c>
      <c r="L430" s="70">
        <v>21802</v>
      </c>
      <c r="M430" s="70">
        <v>0</v>
      </c>
      <c r="N430" s="70">
        <v>0</v>
      </c>
      <c r="O430" s="70">
        <v>0</v>
      </c>
      <c r="P430" s="68" t="s">
        <v>1109</v>
      </c>
      <c r="Q430" s="68" t="s">
        <v>1104</v>
      </c>
      <c r="R430" s="81"/>
      <c r="S430" s="81"/>
      <c r="T430" s="81"/>
      <c r="U430" s="81"/>
      <c r="V430" s="81"/>
      <c r="W430" s="81"/>
      <c r="X430" s="81"/>
      <c r="Y430" s="81"/>
      <c r="Z430" s="81"/>
      <c r="AA430" s="81"/>
      <c r="AB430" s="81"/>
      <c r="AC430" s="81"/>
      <c r="AD430" s="81"/>
      <c r="AE430" s="82"/>
      <c r="AF430" s="82"/>
      <c r="AG430" s="82"/>
    </row>
    <row r="431" spans="1:33" s="74" customFormat="1" ht="12.75" customHeight="1" x14ac:dyDescent="0.2">
      <c r="A431" s="68" t="s">
        <v>632</v>
      </c>
      <c r="B431" s="68" t="s">
        <v>231</v>
      </c>
      <c r="C431" s="70">
        <v>2389</v>
      </c>
      <c r="D431" s="70">
        <v>2000</v>
      </c>
      <c r="E431" s="70">
        <v>0</v>
      </c>
      <c r="F431" s="70">
        <v>0</v>
      </c>
      <c r="G431" s="70">
        <v>0</v>
      </c>
      <c r="H431" s="70">
        <v>0</v>
      </c>
      <c r="I431" s="70">
        <v>0</v>
      </c>
      <c r="J431" s="70">
        <v>0</v>
      </c>
      <c r="K431" s="70">
        <v>0</v>
      </c>
      <c r="L431" s="70">
        <v>0</v>
      </c>
      <c r="M431" s="70">
        <v>2000</v>
      </c>
      <c r="N431" s="70">
        <v>0</v>
      </c>
      <c r="O431" s="70">
        <v>4000</v>
      </c>
      <c r="P431" s="68" t="s">
        <v>1103</v>
      </c>
      <c r="Q431" s="68" t="s">
        <v>1104</v>
      </c>
      <c r="R431" s="81"/>
      <c r="S431" s="81"/>
      <c r="T431" s="81"/>
      <c r="U431" s="81"/>
      <c r="V431" s="81"/>
      <c r="W431" s="81"/>
      <c r="X431" s="81"/>
      <c r="Y431" s="81"/>
      <c r="Z431" s="81"/>
      <c r="AA431" s="81"/>
      <c r="AB431" s="81"/>
      <c r="AC431" s="81"/>
      <c r="AD431" s="81"/>
      <c r="AE431" s="82"/>
      <c r="AF431" s="82"/>
      <c r="AG431" s="82"/>
    </row>
    <row r="432" spans="1:33" s="74" customFormat="1" ht="12.75" customHeight="1" x14ac:dyDescent="0.2">
      <c r="A432" s="68" t="s">
        <v>1041</v>
      </c>
      <c r="B432" s="68" t="s">
        <v>1042</v>
      </c>
      <c r="C432" s="70">
        <v>0</v>
      </c>
      <c r="D432" s="70">
        <v>0</v>
      </c>
      <c r="E432" s="70">
        <v>0</v>
      </c>
      <c r="F432" s="70">
        <v>0</v>
      </c>
      <c r="G432" s="70">
        <v>0</v>
      </c>
      <c r="H432" s="70">
        <v>0</v>
      </c>
      <c r="I432" s="70">
        <v>0</v>
      </c>
      <c r="J432" s="70">
        <v>0</v>
      </c>
      <c r="K432" s="70">
        <v>0</v>
      </c>
      <c r="L432" s="70">
        <v>0</v>
      </c>
      <c r="M432" s="70">
        <v>0</v>
      </c>
      <c r="N432" s="70">
        <v>0</v>
      </c>
      <c r="O432" s="70">
        <v>24706</v>
      </c>
      <c r="P432" s="68" t="s">
        <v>1153</v>
      </c>
      <c r="Q432" s="68" t="s">
        <v>1104</v>
      </c>
      <c r="R432" s="81"/>
      <c r="S432" s="81"/>
      <c r="T432" s="81"/>
      <c r="U432" s="81"/>
      <c r="V432" s="81"/>
      <c r="W432" s="81"/>
      <c r="X432" s="81"/>
      <c r="Y432" s="81"/>
      <c r="Z432" s="81"/>
      <c r="AA432" s="81"/>
      <c r="AB432" s="81"/>
      <c r="AC432" s="81"/>
      <c r="AD432" s="81"/>
      <c r="AE432" s="82"/>
      <c r="AF432" s="82"/>
      <c r="AG432" s="82"/>
    </row>
    <row r="433" spans="1:33" s="74" customFormat="1" ht="12.75" customHeight="1" x14ac:dyDescent="0.2">
      <c r="A433" s="68" t="s">
        <v>1053</v>
      </c>
      <c r="B433" s="68" t="s">
        <v>1054</v>
      </c>
      <c r="C433" s="70">
        <v>55093</v>
      </c>
      <c r="D433" s="70">
        <v>0</v>
      </c>
      <c r="E433" s="70">
        <v>0</v>
      </c>
      <c r="F433" s="70">
        <v>0</v>
      </c>
      <c r="G433" s="70">
        <v>0</v>
      </c>
      <c r="H433" s="70">
        <v>0</v>
      </c>
      <c r="I433" s="70">
        <v>0</v>
      </c>
      <c r="J433" s="70">
        <v>0</v>
      </c>
      <c r="K433" s="70">
        <v>0</v>
      </c>
      <c r="L433" s="70">
        <v>9900</v>
      </c>
      <c r="M433" s="70">
        <v>0</v>
      </c>
      <c r="N433" s="70">
        <v>0</v>
      </c>
      <c r="O433" s="70">
        <v>0</v>
      </c>
      <c r="P433" s="68" t="s">
        <v>1153</v>
      </c>
      <c r="Q433" s="68" t="s">
        <v>1104</v>
      </c>
      <c r="R433" s="81"/>
      <c r="S433" s="81"/>
      <c r="T433" s="81"/>
      <c r="U433" s="81"/>
      <c r="V433" s="81"/>
      <c r="W433" s="81"/>
      <c r="X433" s="81"/>
      <c r="Y433" s="81"/>
      <c r="Z433" s="81"/>
      <c r="AA433" s="81"/>
      <c r="AB433" s="81"/>
      <c r="AC433" s="81"/>
      <c r="AD433" s="81"/>
      <c r="AE433" s="82"/>
      <c r="AF433" s="82"/>
      <c r="AG433" s="82"/>
    </row>
    <row r="434" spans="1:33" s="74" customFormat="1" ht="12.75" customHeight="1" x14ac:dyDescent="0.2">
      <c r="A434" s="68" t="s">
        <v>720</v>
      </c>
      <c r="B434" s="68" t="s">
        <v>232</v>
      </c>
      <c r="C434" s="70">
        <v>15000</v>
      </c>
      <c r="D434" s="70">
        <v>0</v>
      </c>
      <c r="E434" s="70">
        <v>0</v>
      </c>
      <c r="F434" s="70">
        <v>0</v>
      </c>
      <c r="G434" s="70">
        <v>0</v>
      </c>
      <c r="H434" s="70">
        <v>0</v>
      </c>
      <c r="I434" s="70">
        <v>0</v>
      </c>
      <c r="J434" s="70">
        <v>0</v>
      </c>
      <c r="K434" s="70">
        <v>0</v>
      </c>
      <c r="L434" s="70">
        <v>9900</v>
      </c>
      <c r="M434" s="70">
        <v>0</v>
      </c>
      <c r="N434" s="70">
        <v>0</v>
      </c>
      <c r="O434" s="70">
        <v>0</v>
      </c>
      <c r="P434" s="68" t="s">
        <v>1106</v>
      </c>
      <c r="Q434" s="68" t="s">
        <v>1104</v>
      </c>
      <c r="R434" s="81"/>
      <c r="S434" s="81"/>
      <c r="T434" s="81"/>
      <c r="U434" s="81"/>
      <c r="V434" s="81"/>
      <c r="W434" s="81"/>
      <c r="X434" s="81"/>
      <c r="Y434" s="81"/>
      <c r="Z434" s="81"/>
      <c r="AA434" s="81"/>
      <c r="AB434" s="81"/>
      <c r="AC434" s="81"/>
      <c r="AD434" s="81"/>
      <c r="AE434" s="82"/>
      <c r="AF434" s="82"/>
      <c r="AG434" s="82"/>
    </row>
    <row r="435" spans="1:33" s="74" customFormat="1" ht="12.75" customHeight="1" x14ac:dyDescent="0.2">
      <c r="A435" s="68" t="s">
        <v>520</v>
      </c>
      <c r="B435" s="68" t="s">
        <v>233</v>
      </c>
      <c r="C435" s="70">
        <v>10575</v>
      </c>
      <c r="D435" s="70">
        <v>4500</v>
      </c>
      <c r="E435" s="70">
        <v>0</v>
      </c>
      <c r="F435" s="70">
        <v>0</v>
      </c>
      <c r="G435" s="70">
        <v>0</v>
      </c>
      <c r="H435" s="70">
        <v>0</v>
      </c>
      <c r="I435" s="70">
        <v>0</v>
      </c>
      <c r="J435" s="70">
        <v>0</v>
      </c>
      <c r="K435" s="70">
        <v>0</v>
      </c>
      <c r="L435" s="70">
        <v>11520</v>
      </c>
      <c r="M435" s="70">
        <v>0</v>
      </c>
      <c r="N435" s="70">
        <v>3000</v>
      </c>
      <c r="O435" s="70">
        <v>0</v>
      </c>
      <c r="P435" s="68" t="s">
        <v>1103</v>
      </c>
      <c r="Q435" s="68" t="s">
        <v>1104</v>
      </c>
      <c r="R435" s="81"/>
      <c r="S435" s="81"/>
      <c r="T435" s="81"/>
      <c r="U435" s="81"/>
      <c r="V435" s="81"/>
      <c r="W435" s="81"/>
      <c r="X435" s="81"/>
      <c r="Y435" s="81"/>
      <c r="Z435" s="81"/>
      <c r="AA435" s="81"/>
      <c r="AB435" s="81"/>
      <c r="AC435" s="81"/>
      <c r="AD435" s="81"/>
      <c r="AE435" s="82"/>
      <c r="AF435" s="82"/>
      <c r="AG435" s="82"/>
    </row>
    <row r="436" spans="1:33" s="74" customFormat="1" ht="12.75" customHeight="1" x14ac:dyDescent="0.2">
      <c r="A436" s="68" t="s">
        <v>956</v>
      </c>
      <c r="B436" s="68" t="s">
        <v>957</v>
      </c>
      <c r="C436" s="70">
        <v>35750</v>
      </c>
      <c r="D436" s="70">
        <v>10500</v>
      </c>
      <c r="E436" s="70">
        <v>0</v>
      </c>
      <c r="F436" s="70">
        <v>0</v>
      </c>
      <c r="G436" s="70">
        <v>0</v>
      </c>
      <c r="H436" s="70">
        <v>0</v>
      </c>
      <c r="I436" s="70">
        <v>0</v>
      </c>
      <c r="J436" s="70">
        <v>0</v>
      </c>
      <c r="K436" s="70">
        <v>0</v>
      </c>
      <c r="L436" s="70">
        <v>0</v>
      </c>
      <c r="M436" s="70">
        <v>0</v>
      </c>
      <c r="N436" s="70">
        <v>0</v>
      </c>
      <c r="O436" s="70">
        <v>24500</v>
      </c>
      <c r="P436" s="68" t="s">
        <v>1100</v>
      </c>
      <c r="Q436" s="68" t="s">
        <v>1101</v>
      </c>
      <c r="R436" s="81"/>
      <c r="S436" s="81"/>
      <c r="T436" s="81"/>
      <c r="U436" s="81"/>
      <c r="V436" s="81"/>
      <c r="W436" s="81"/>
      <c r="X436" s="81"/>
      <c r="Y436" s="81"/>
      <c r="Z436" s="81"/>
      <c r="AA436" s="81"/>
      <c r="AB436" s="81"/>
      <c r="AC436" s="81"/>
      <c r="AD436" s="81"/>
      <c r="AE436" s="82"/>
      <c r="AF436" s="82"/>
      <c r="AG436" s="82"/>
    </row>
    <row r="437" spans="1:33" s="74" customFormat="1" ht="12.75" customHeight="1" x14ac:dyDescent="0.2">
      <c r="A437" s="68" t="s">
        <v>650</v>
      </c>
      <c r="B437" s="68" t="s">
        <v>234</v>
      </c>
      <c r="C437" s="70">
        <v>15000</v>
      </c>
      <c r="D437" s="70">
        <v>0</v>
      </c>
      <c r="E437" s="70">
        <v>0</v>
      </c>
      <c r="F437" s="70">
        <v>0</v>
      </c>
      <c r="G437" s="70">
        <v>0</v>
      </c>
      <c r="H437" s="70">
        <v>0</v>
      </c>
      <c r="I437" s="70">
        <v>0</v>
      </c>
      <c r="J437" s="70">
        <v>0</v>
      </c>
      <c r="K437" s="70">
        <v>0</v>
      </c>
      <c r="L437" s="70">
        <v>15000</v>
      </c>
      <c r="M437" s="70">
        <v>0</v>
      </c>
      <c r="N437" s="70">
        <v>15000</v>
      </c>
      <c r="O437" s="70">
        <v>0</v>
      </c>
      <c r="P437" s="68" t="s">
        <v>1100</v>
      </c>
      <c r="Q437" s="68" t="s">
        <v>1104</v>
      </c>
      <c r="R437" s="81"/>
      <c r="S437" s="81"/>
      <c r="T437" s="81"/>
      <c r="U437" s="81"/>
      <c r="V437" s="81"/>
      <c r="W437" s="81"/>
      <c r="X437" s="81"/>
      <c r="Y437" s="81"/>
      <c r="Z437" s="81"/>
      <c r="AA437" s="81"/>
      <c r="AB437" s="81"/>
      <c r="AC437" s="81"/>
      <c r="AD437" s="81"/>
      <c r="AE437" s="82"/>
      <c r="AF437" s="82"/>
      <c r="AG437" s="82"/>
    </row>
    <row r="438" spans="1:33" s="74" customFormat="1" ht="12.75" customHeight="1" x14ac:dyDescent="0.2">
      <c r="A438" s="68" t="s">
        <v>660</v>
      </c>
      <c r="B438" s="68" t="s">
        <v>235</v>
      </c>
      <c r="C438" s="70">
        <v>55000</v>
      </c>
      <c r="D438" s="70">
        <v>0</v>
      </c>
      <c r="E438" s="70">
        <v>0</v>
      </c>
      <c r="F438" s="70">
        <v>0</v>
      </c>
      <c r="G438" s="70">
        <v>0</v>
      </c>
      <c r="H438" s="70">
        <v>0</v>
      </c>
      <c r="I438" s="70">
        <v>0</v>
      </c>
      <c r="J438" s="70">
        <v>0</v>
      </c>
      <c r="K438" s="70">
        <v>0</v>
      </c>
      <c r="L438" s="70">
        <v>64950</v>
      </c>
      <c r="M438" s="70">
        <v>0</v>
      </c>
      <c r="N438" s="70">
        <v>0</v>
      </c>
      <c r="O438" s="70">
        <v>44500</v>
      </c>
      <c r="P438" s="68" t="s">
        <v>1107</v>
      </c>
      <c r="Q438" s="68" t="s">
        <v>1104</v>
      </c>
      <c r="R438" s="81"/>
      <c r="S438" s="81"/>
      <c r="T438" s="81"/>
      <c r="U438" s="81"/>
      <c r="V438" s="81"/>
      <c r="W438" s="81"/>
      <c r="X438" s="81"/>
      <c r="Y438" s="81"/>
      <c r="Z438" s="81"/>
      <c r="AA438" s="81"/>
      <c r="AB438" s="81"/>
      <c r="AC438" s="81"/>
      <c r="AD438" s="81"/>
      <c r="AE438" s="82"/>
      <c r="AF438" s="82"/>
      <c r="AG438" s="82"/>
    </row>
    <row r="439" spans="1:33" s="74" customFormat="1" ht="12.75" customHeight="1" x14ac:dyDescent="0.2">
      <c r="A439" s="68" t="s">
        <v>615</v>
      </c>
      <c r="B439" s="68" t="s">
        <v>236</v>
      </c>
      <c r="C439" s="70">
        <v>44499</v>
      </c>
      <c r="D439" s="70">
        <v>7000</v>
      </c>
      <c r="E439" s="70">
        <v>0</v>
      </c>
      <c r="F439" s="70">
        <v>0</v>
      </c>
      <c r="G439" s="70">
        <v>0</v>
      </c>
      <c r="H439" s="70">
        <v>0</v>
      </c>
      <c r="I439" s="70">
        <v>0</v>
      </c>
      <c r="J439" s="70">
        <v>0</v>
      </c>
      <c r="K439" s="70">
        <v>0</v>
      </c>
      <c r="L439" s="70">
        <v>0</v>
      </c>
      <c r="M439" s="70">
        <v>0</v>
      </c>
      <c r="N439" s="70">
        <v>0</v>
      </c>
      <c r="O439" s="70">
        <v>0</v>
      </c>
      <c r="P439" s="68" t="s">
        <v>1103</v>
      </c>
      <c r="Q439" s="68" t="s">
        <v>1104</v>
      </c>
      <c r="R439" s="81"/>
      <c r="S439" s="81"/>
      <c r="T439" s="81"/>
      <c r="U439" s="81"/>
      <c r="V439" s="81"/>
      <c r="W439" s="81"/>
      <c r="X439" s="81"/>
      <c r="Y439" s="81"/>
      <c r="Z439" s="81"/>
      <c r="AA439" s="81"/>
      <c r="AB439" s="81"/>
      <c r="AC439" s="81"/>
      <c r="AD439" s="81"/>
      <c r="AE439" s="82"/>
      <c r="AF439" s="82"/>
      <c r="AG439" s="82"/>
    </row>
    <row r="440" spans="1:33" s="74" customFormat="1" ht="12.75" customHeight="1" x14ac:dyDescent="0.2">
      <c r="A440" s="68" t="s">
        <v>633</v>
      </c>
      <c r="B440" s="68" t="s">
        <v>237</v>
      </c>
      <c r="C440" s="70">
        <v>2000</v>
      </c>
      <c r="D440" s="70">
        <v>1000</v>
      </c>
      <c r="E440" s="70">
        <v>0</v>
      </c>
      <c r="F440" s="70">
        <v>0</v>
      </c>
      <c r="G440" s="70">
        <v>0</v>
      </c>
      <c r="H440" s="70">
        <v>0</v>
      </c>
      <c r="I440" s="70">
        <v>0</v>
      </c>
      <c r="J440" s="70">
        <v>0</v>
      </c>
      <c r="K440" s="70">
        <v>0</v>
      </c>
      <c r="L440" s="70">
        <v>14049</v>
      </c>
      <c r="M440" s="70">
        <v>0</v>
      </c>
      <c r="N440" s="70">
        <v>2000</v>
      </c>
      <c r="O440" s="70">
        <v>2000</v>
      </c>
      <c r="P440" s="68" t="s">
        <v>1103</v>
      </c>
      <c r="Q440" s="68" t="s">
        <v>1104</v>
      </c>
      <c r="R440" s="81"/>
      <c r="S440" s="81"/>
      <c r="T440" s="81"/>
      <c r="U440" s="81"/>
      <c r="V440" s="81"/>
      <c r="W440" s="81"/>
      <c r="X440" s="81"/>
      <c r="Y440" s="81"/>
      <c r="Z440" s="81"/>
      <c r="AA440" s="81"/>
      <c r="AB440" s="81"/>
      <c r="AC440" s="81"/>
      <c r="AD440" s="81"/>
      <c r="AE440" s="82"/>
      <c r="AF440" s="82"/>
      <c r="AG440" s="82"/>
    </row>
    <row r="441" spans="1:33" s="74" customFormat="1" ht="12.75" customHeight="1" x14ac:dyDescent="0.2">
      <c r="A441" s="68" t="s">
        <v>603</v>
      </c>
      <c r="B441" s="68" t="s">
        <v>238</v>
      </c>
      <c r="C441" s="70">
        <v>7800</v>
      </c>
      <c r="D441" s="70">
        <v>1000</v>
      </c>
      <c r="E441" s="70">
        <v>0</v>
      </c>
      <c r="F441" s="70">
        <v>0</v>
      </c>
      <c r="G441" s="70">
        <v>0</v>
      </c>
      <c r="H441" s="70">
        <v>0</v>
      </c>
      <c r="I441" s="70">
        <v>0</v>
      </c>
      <c r="J441" s="70">
        <v>0</v>
      </c>
      <c r="K441" s="70">
        <v>0</v>
      </c>
      <c r="L441" s="70">
        <v>8850</v>
      </c>
      <c r="M441" s="70">
        <v>7000</v>
      </c>
      <c r="N441" s="70">
        <v>12623</v>
      </c>
      <c r="O441" s="70">
        <v>0</v>
      </c>
      <c r="P441" s="68" t="s">
        <v>1103</v>
      </c>
      <c r="Q441" s="68" t="s">
        <v>1104</v>
      </c>
      <c r="R441" s="81"/>
      <c r="S441" s="81"/>
      <c r="T441" s="81"/>
      <c r="U441" s="81"/>
      <c r="V441" s="81"/>
      <c r="W441" s="81"/>
      <c r="X441" s="81"/>
      <c r="Y441" s="81"/>
      <c r="Z441" s="81"/>
      <c r="AA441" s="81"/>
      <c r="AB441" s="81"/>
      <c r="AC441" s="81"/>
      <c r="AD441" s="81"/>
      <c r="AE441" s="82"/>
      <c r="AF441" s="82"/>
      <c r="AG441" s="82"/>
    </row>
    <row r="442" spans="1:33" s="74" customFormat="1" ht="12.75" customHeight="1" x14ac:dyDescent="0.2">
      <c r="A442" s="68" t="s">
        <v>429</v>
      </c>
      <c r="B442" s="68" t="s">
        <v>239</v>
      </c>
      <c r="C442" s="70">
        <v>975</v>
      </c>
      <c r="D442" s="70">
        <v>0</v>
      </c>
      <c r="E442" s="70">
        <v>0</v>
      </c>
      <c r="F442" s="70">
        <v>0</v>
      </c>
      <c r="G442" s="70">
        <v>0</v>
      </c>
      <c r="H442" s="70">
        <v>0</v>
      </c>
      <c r="I442" s="70">
        <v>0</v>
      </c>
      <c r="J442" s="70">
        <v>0</v>
      </c>
      <c r="K442" s="70">
        <v>0</v>
      </c>
      <c r="L442" s="70">
        <v>5500</v>
      </c>
      <c r="M442" s="70">
        <v>0</v>
      </c>
      <c r="N442" s="70">
        <v>366</v>
      </c>
      <c r="O442" s="70">
        <v>0</v>
      </c>
      <c r="P442" s="68" t="s">
        <v>1103</v>
      </c>
      <c r="Q442" s="68" t="s">
        <v>1104</v>
      </c>
      <c r="R442" s="81"/>
      <c r="S442" s="81"/>
      <c r="T442" s="81"/>
      <c r="U442" s="81"/>
      <c r="V442" s="81"/>
      <c r="W442" s="81"/>
      <c r="X442" s="81"/>
      <c r="Y442" s="81"/>
      <c r="Z442" s="81"/>
      <c r="AA442" s="81"/>
      <c r="AB442" s="81"/>
      <c r="AC442" s="81"/>
      <c r="AD442" s="81"/>
      <c r="AE442" s="82"/>
      <c r="AF442" s="82"/>
      <c r="AG442" s="82"/>
    </row>
    <row r="443" spans="1:33" s="74" customFormat="1" ht="12.75" customHeight="1" x14ac:dyDescent="0.2">
      <c r="A443" s="68" t="s">
        <v>598</v>
      </c>
      <c r="B443" s="68" t="s">
        <v>240</v>
      </c>
      <c r="C443" s="70">
        <v>19230</v>
      </c>
      <c r="D443" s="70">
        <v>0</v>
      </c>
      <c r="E443" s="70">
        <v>0</v>
      </c>
      <c r="F443" s="70">
        <v>0</v>
      </c>
      <c r="G443" s="70">
        <v>0</v>
      </c>
      <c r="H443" s="70">
        <v>0</v>
      </c>
      <c r="I443" s="70">
        <v>0</v>
      </c>
      <c r="J443" s="70">
        <v>0</v>
      </c>
      <c r="K443" s="70">
        <v>0</v>
      </c>
      <c r="L443" s="70">
        <v>0</v>
      </c>
      <c r="M443" s="70">
        <v>0</v>
      </c>
      <c r="N443" s="70">
        <v>0</v>
      </c>
      <c r="O443" s="70">
        <v>0</v>
      </c>
      <c r="P443" s="68" t="s">
        <v>1100</v>
      </c>
      <c r="Q443" s="68" t="s">
        <v>1104</v>
      </c>
      <c r="R443" s="81"/>
      <c r="S443" s="81"/>
      <c r="T443" s="81"/>
      <c r="U443" s="81"/>
      <c r="V443" s="81"/>
      <c r="W443" s="81"/>
      <c r="X443" s="81"/>
      <c r="Y443" s="81"/>
      <c r="Z443" s="81"/>
      <c r="AA443" s="81"/>
      <c r="AB443" s="81"/>
      <c r="AC443" s="81"/>
      <c r="AD443" s="81"/>
      <c r="AE443" s="82"/>
      <c r="AF443" s="82"/>
      <c r="AG443" s="82"/>
    </row>
    <row r="444" spans="1:33" s="74" customFormat="1" ht="12.75" customHeight="1" x14ac:dyDescent="0.2">
      <c r="A444" s="68" t="s">
        <v>463</v>
      </c>
      <c r="B444" s="68" t="s">
        <v>241</v>
      </c>
      <c r="C444" s="70">
        <v>9889</v>
      </c>
      <c r="D444" s="70">
        <v>3000</v>
      </c>
      <c r="E444" s="70">
        <v>0</v>
      </c>
      <c r="F444" s="70">
        <v>4000</v>
      </c>
      <c r="G444" s="70">
        <v>0</v>
      </c>
      <c r="H444" s="70">
        <v>0</v>
      </c>
      <c r="I444" s="70">
        <v>0</v>
      </c>
      <c r="J444" s="70">
        <v>0</v>
      </c>
      <c r="K444" s="70">
        <v>1500</v>
      </c>
      <c r="L444" s="70">
        <v>0</v>
      </c>
      <c r="M444" s="70">
        <v>0</v>
      </c>
      <c r="N444" s="70">
        <v>0</v>
      </c>
      <c r="O444" s="70">
        <v>34500</v>
      </c>
      <c r="P444" s="68" t="s">
        <v>1103</v>
      </c>
      <c r="Q444" s="68" t="s">
        <v>1104</v>
      </c>
      <c r="R444" s="81"/>
      <c r="S444" s="81"/>
      <c r="T444" s="81"/>
      <c r="U444" s="81"/>
      <c r="V444" s="81"/>
      <c r="W444" s="81"/>
      <c r="X444" s="81"/>
      <c r="Y444" s="81"/>
      <c r="Z444" s="81"/>
      <c r="AA444" s="81"/>
      <c r="AB444" s="81"/>
      <c r="AC444" s="81"/>
      <c r="AD444" s="81"/>
      <c r="AE444" s="82"/>
      <c r="AF444" s="82"/>
      <c r="AG444" s="82"/>
    </row>
    <row r="445" spans="1:33" s="74" customFormat="1" ht="12.75" customHeight="1" x14ac:dyDescent="0.2">
      <c r="A445" s="68" t="s">
        <v>484</v>
      </c>
      <c r="B445" s="68" t="s">
        <v>242</v>
      </c>
      <c r="C445" s="70">
        <v>40434</v>
      </c>
      <c r="D445" s="70">
        <v>0</v>
      </c>
      <c r="E445" s="70">
        <v>0</v>
      </c>
      <c r="F445" s="70">
        <v>0</v>
      </c>
      <c r="G445" s="70">
        <v>0</v>
      </c>
      <c r="H445" s="70">
        <v>0</v>
      </c>
      <c r="I445" s="70">
        <v>0</v>
      </c>
      <c r="J445" s="70">
        <v>0</v>
      </c>
      <c r="K445" s="70">
        <v>0</v>
      </c>
      <c r="L445" s="70">
        <v>0</v>
      </c>
      <c r="M445" s="70">
        <v>0</v>
      </c>
      <c r="N445" s="70">
        <v>0</v>
      </c>
      <c r="O445" s="70">
        <v>20500</v>
      </c>
      <c r="P445" s="68" t="s">
        <v>1103</v>
      </c>
      <c r="Q445" s="68" t="s">
        <v>1104</v>
      </c>
      <c r="R445" s="81"/>
      <c r="S445" s="81"/>
      <c r="T445" s="81"/>
      <c r="U445" s="81"/>
      <c r="V445" s="81"/>
      <c r="W445" s="81"/>
      <c r="X445" s="81"/>
      <c r="Y445" s="81"/>
      <c r="Z445" s="81"/>
      <c r="AA445" s="81"/>
      <c r="AB445" s="81"/>
      <c r="AC445" s="81"/>
      <c r="AD445" s="81"/>
      <c r="AE445" s="82"/>
      <c r="AF445" s="82"/>
      <c r="AG445" s="82"/>
    </row>
    <row r="446" spans="1:33" s="74" customFormat="1" ht="12.75" customHeight="1" x14ac:dyDescent="0.2">
      <c r="A446" s="68" t="s">
        <v>471</v>
      </c>
      <c r="B446" s="68" t="s">
        <v>243</v>
      </c>
      <c r="C446" s="70">
        <v>6021</v>
      </c>
      <c r="D446" s="70">
        <v>0</v>
      </c>
      <c r="E446" s="70">
        <v>0</v>
      </c>
      <c r="F446" s="70">
        <v>0</v>
      </c>
      <c r="G446" s="70">
        <v>0</v>
      </c>
      <c r="H446" s="70">
        <v>0</v>
      </c>
      <c r="I446" s="70">
        <v>0</v>
      </c>
      <c r="J446" s="70">
        <v>0</v>
      </c>
      <c r="K446" s="70">
        <v>0</v>
      </c>
      <c r="L446" s="70">
        <v>8880</v>
      </c>
      <c r="M446" s="70">
        <v>0</v>
      </c>
      <c r="N446" s="70">
        <v>2000</v>
      </c>
      <c r="O446" s="70">
        <v>0</v>
      </c>
      <c r="P446" s="68" t="s">
        <v>1103</v>
      </c>
      <c r="Q446" s="68" t="s">
        <v>1104</v>
      </c>
      <c r="R446" s="81"/>
      <c r="S446" s="81"/>
      <c r="T446" s="81"/>
      <c r="U446" s="81"/>
      <c r="V446" s="81"/>
      <c r="W446" s="81"/>
      <c r="X446" s="81"/>
      <c r="Y446" s="81"/>
      <c r="Z446" s="81"/>
      <c r="AA446" s="81"/>
      <c r="AB446" s="81"/>
      <c r="AC446" s="81"/>
      <c r="AD446" s="81"/>
      <c r="AE446" s="82"/>
      <c r="AF446" s="82"/>
      <c r="AG446" s="82"/>
    </row>
    <row r="447" spans="1:33" s="74" customFormat="1" ht="12.75" customHeight="1" x14ac:dyDescent="0.2">
      <c r="A447" s="68" t="s">
        <v>1055</v>
      </c>
      <c r="B447" s="68" t="s">
        <v>1056</v>
      </c>
      <c r="C447" s="70">
        <v>46240</v>
      </c>
      <c r="D447" s="70">
        <v>0</v>
      </c>
      <c r="E447" s="70">
        <v>0</v>
      </c>
      <c r="F447" s="70">
        <v>10000</v>
      </c>
      <c r="G447" s="70">
        <v>0</v>
      </c>
      <c r="H447" s="70">
        <v>0</v>
      </c>
      <c r="I447" s="70">
        <v>0</v>
      </c>
      <c r="J447" s="70">
        <v>0</v>
      </c>
      <c r="K447" s="70">
        <v>0</v>
      </c>
      <c r="L447" s="70">
        <v>0</v>
      </c>
      <c r="M447" s="70">
        <v>0</v>
      </c>
      <c r="N447" s="70">
        <v>0</v>
      </c>
      <c r="O447" s="70">
        <v>0</v>
      </c>
      <c r="P447" s="68" t="s">
        <v>1153</v>
      </c>
      <c r="Q447" s="68" t="s">
        <v>1104</v>
      </c>
      <c r="R447" s="81"/>
      <c r="S447" s="81"/>
      <c r="T447" s="81"/>
      <c r="U447" s="81"/>
      <c r="V447" s="81"/>
      <c r="W447" s="81"/>
      <c r="X447" s="81"/>
      <c r="Y447" s="81"/>
      <c r="Z447" s="81"/>
      <c r="AA447" s="81"/>
      <c r="AB447" s="81"/>
      <c r="AC447" s="81"/>
      <c r="AD447" s="81"/>
      <c r="AE447" s="82"/>
      <c r="AF447" s="82"/>
      <c r="AG447" s="82"/>
    </row>
    <row r="448" spans="1:33" s="74" customFormat="1" ht="12.75" customHeight="1" x14ac:dyDescent="0.2">
      <c r="A448" s="68" t="s">
        <v>521</v>
      </c>
      <c r="B448" s="68" t="s">
        <v>244</v>
      </c>
      <c r="C448" s="70">
        <v>17692</v>
      </c>
      <c r="D448" s="70">
        <v>0</v>
      </c>
      <c r="E448" s="70">
        <v>0</v>
      </c>
      <c r="F448" s="70">
        <v>0</v>
      </c>
      <c r="G448" s="70">
        <v>0</v>
      </c>
      <c r="H448" s="70">
        <v>0</v>
      </c>
      <c r="I448" s="70">
        <v>0</v>
      </c>
      <c r="J448" s="70">
        <v>0</v>
      </c>
      <c r="K448" s="70">
        <v>0</v>
      </c>
      <c r="L448" s="70">
        <v>20746</v>
      </c>
      <c r="M448" s="70">
        <v>0</v>
      </c>
      <c r="N448" s="70">
        <v>394</v>
      </c>
      <c r="O448" s="70">
        <v>0</v>
      </c>
      <c r="P448" s="68" t="s">
        <v>1103</v>
      </c>
      <c r="Q448" s="68" t="s">
        <v>1104</v>
      </c>
      <c r="R448" s="81"/>
      <c r="S448" s="81"/>
      <c r="T448" s="81"/>
      <c r="U448" s="81"/>
      <c r="V448" s="81"/>
      <c r="W448" s="81"/>
      <c r="X448" s="81"/>
      <c r="Y448" s="81"/>
      <c r="Z448" s="81"/>
      <c r="AA448" s="81"/>
      <c r="AB448" s="81"/>
      <c r="AC448" s="81"/>
      <c r="AD448" s="81"/>
      <c r="AE448" s="82"/>
      <c r="AF448" s="82"/>
      <c r="AG448" s="82"/>
    </row>
    <row r="449" spans="1:33" s="74" customFormat="1" ht="12.75" customHeight="1" x14ac:dyDescent="0.2">
      <c r="A449" s="73" t="s">
        <v>1731</v>
      </c>
      <c r="B449" s="73" t="s">
        <v>1745</v>
      </c>
      <c r="C449" s="70">
        <v>3753</v>
      </c>
      <c r="D449" s="70">
        <v>0</v>
      </c>
      <c r="E449" s="70">
        <v>0</v>
      </c>
      <c r="F449" s="70">
        <v>0</v>
      </c>
      <c r="G449" s="70">
        <v>0</v>
      </c>
      <c r="H449" s="70">
        <v>0</v>
      </c>
      <c r="I449" s="70">
        <v>0</v>
      </c>
      <c r="J449" s="70">
        <v>0</v>
      </c>
      <c r="K449" s="70">
        <v>0</v>
      </c>
      <c r="L449" s="70">
        <v>0</v>
      </c>
      <c r="M449" s="70">
        <v>0</v>
      </c>
      <c r="N449" s="70">
        <v>0</v>
      </c>
      <c r="O449" s="70">
        <v>0</v>
      </c>
      <c r="P449" s="70" t="s">
        <v>1153</v>
      </c>
      <c r="Q449" s="70" t="s">
        <v>1104</v>
      </c>
      <c r="R449" s="81"/>
      <c r="S449" s="81"/>
      <c r="T449" s="81"/>
      <c r="U449" s="81"/>
      <c r="V449" s="81"/>
      <c r="W449" s="81"/>
      <c r="X449" s="81"/>
      <c r="Y449" s="81"/>
      <c r="Z449" s="81"/>
      <c r="AA449" s="81"/>
      <c r="AB449" s="81"/>
      <c r="AC449" s="81"/>
      <c r="AD449" s="81"/>
      <c r="AE449" s="82"/>
      <c r="AF449" s="82"/>
      <c r="AG449" s="82"/>
    </row>
    <row r="450" spans="1:33" s="74" customFormat="1" ht="12.75" customHeight="1" x14ac:dyDescent="0.2">
      <c r="A450" s="68" t="s">
        <v>1093</v>
      </c>
      <c r="B450" s="68" t="s">
        <v>1139</v>
      </c>
      <c r="C450" s="70">
        <v>10000</v>
      </c>
      <c r="D450" s="70">
        <v>16000</v>
      </c>
      <c r="E450" s="70">
        <v>0</v>
      </c>
      <c r="F450" s="70">
        <v>0</v>
      </c>
      <c r="G450" s="70">
        <v>0</v>
      </c>
      <c r="H450" s="70">
        <v>0</v>
      </c>
      <c r="I450" s="70">
        <v>0</v>
      </c>
      <c r="J450" s="70">
        <v>0</v>
      </c>
      <c r="K450" s="70">
        <v>0</v>
      </c>
      <c r="L450" s="70">
        <v>15000</v>
      </c>
      <c r="M450" s="70">
        <v>0</v>
      </c>
      <c r="N450" s="70">
        <v>0</v>
      </c>
      <c r="O450" s="70">
        <v>25000</v>
      </c>
      <c r="P450" s="68" t="s">
        <v>1153</v>
      </c>
      <c r="Q450" s="68" t="s">
        <v>1104</v>
      </c>
      <c r="R450" s="81"/>
      <c r="S450" s="81"/>
      <c r="T450" s="81"/>
      <c r="U450" s="81"/>
      <c r="V450" s="81"/>
      <c r="W450" s="81"/>
      <c r="X450" s="81"/>
      <c r="Y450" s="81"/>
      <c r="Z450" s="81"/>
      <c r="AA450" s="81"/>
      <c r="AB450" s="81"/>
      <c r="AC450" s="81"/>
      <c r="AD450" s="81"/>
      <c r="AE450" s="82"/>
      <c r="AF450" s="82"/>
      <c r="AG450" s="82"/>
    </row>
    <row r="451" spans="1:33" s="74" customFormat="1" ht="12.75" customHeight="1" x14ac:dyDescent="0.2">
      <c r="A451" s="68" t="s">
        <v>1094</v>
      </c>
      <c r="B451" s="68" t="s">
        <v>1710</v>
      </c>
      <c r="C451" s="70">
        <v>113753</v>
      </c>
      <c r="D451" s="70">
        <v>4844</v>
      </c>
      <c r="E451" s="70">
        <v>38750</v>
      </c>
      <c r="F451" s="70">
        <v>57167</v>
      </c>
      <c r="G451" s="70">
        <v>0</v>
      </c>
      <c r="H451" s="70">
        <v>0</v>
      </c>
      <c r="I451" s="70">
        <v>0</v>
      </c>
      <c r="J451" s="70">
        <v>0</v>
      </c>
      <c r="K451" s="70">
        <v>0</v>
      </c>
      <c r="L451" s="70">
        <v>0</v>
      </c>
      <c r="M451" s="70">
        <v>0</v>
      </c>
      <c r="N451" s="70">
        <v>0</v>
      </c>
      <c r="O451" s="70">
        <v>24219</v>
      </c>
      <c r="P451" s="68" t="s">
        <v>1153</v>
      </c>
      <c r="Q451" s="68" t="s">
        <v>1104</v>
      </c>
      <c r="R451" s="81"/>
      <c r="S451" s="81"/>
      <c r="T451" s="81"/>
      <c r="U451" s="81"/>
      <c r="V451" s="81"/>
      <c r="W451" s="81"/>
      <c r="X451" s="81"/>
      <c r="Y451" s="81"/>
      <c r="Z451" s="81"/>
      <c r="AA451" s="81"/>
      <c r="AB451" s="81"/>
      <c r="AC451" s="81"/>
      <c r="AD451" s="81"/>
      <c r="AE451" s="82"/>
      <c r="AF451" s="82"/>
      <c r="AG451" s="82"/>
    </row>
    <row r="452" spans="1:33" s="74" customFormat="1" ht="12.75" customHeight="1" x14ac:dyDescent="0.2">
      <c r="A452" s="68" t="s">
        <v>1095</v>
      </c>
      <c r="B452" s="68" t="s">
        <v>1711</v>
      </c>
      <c r="C452" s="70">
        <v>8386</v>
      </c>
      <c r="D452" s="70">
        <v>0</v>
      </c>
      <c r="E452" s="70">
        <v>0</v>
      </c>
      <c r="F452" s="70">
        <v>0</v>
      </c>
      <c r="G452" s="70">
        <v>0</v>
      </c>
      <c r="H452" s="70">
        <v>0</v>
      </c>
      <c r="I452" s="70">
        <v>0</v>
      </c>
      <c r="J452" s="70">
        <v>0</v>
      </c>
      <c r="K452" s="70">
        <v>0</v>
      </c>
      <c r="L452" s="70">
        <v>0</v>
      </c>
      <c r="M452" s="70">
        <v>0</v>
      </c>
      <c r="N452" s="70">
        <v>0</v>
      </c>
      <c r="O452" s="70">
        <v>113000</v>
      </c>
      <c r="P452" s="68" t="s">
        <v>1153</v>
      </c>
      <c r="Q452" s="68" t="s">
        <v>1104</v>
      </c>
      <c r="R452" s="81"/>
      <c r="S452" s="81"/>
      <c r="T452" s="81"/>
      <c r="U452" s="81"/>
      <c r="V452" s="81"/>
      <c r="W452" s="81"/>
      <c r="X452" s="81"/>
      <c r="Y452" s="81"/>
      <c r="Z452" s="81"/>
      <c r="AA452" s="81"/>
      <c r="AB452" s="81"/>
      <c r="AC452" s="81"/>
      <c r="AD452" s="81"/>
      <c r="AE452" s="82"/>
      <c r="AF452" s="82"/>
      <c r="AG452" s="82"/>
    </row>
    <row r="453" spans="1:33" s="74" customFormat="1" ht="12.75" customHeight="1" x14ac:dyDescent="0.2">
      <c r="A453" s="68" t="s">
        <v>502</v>
      </c>
      <c r="B453" s="68" t="s">
        <v>245</v>
      </c>
      <c r="C453" s="70">
        <v>7109</v>
      </c>
      <c r="D453" s="70">
        <v>14500</v>
      </c>
      <c r="E453" s="70">
        <v>0</v>
      </c>
      <c r="F453" s="70">
        <v>0</v>
      </c>
      <c r="G453" s="70">
        <v>0</v>
      </c>
      <c r="H453" s="70">
        <v>0</v>
      </c>
      <c r="I453" s="70">
        <v>0</v>
      </c>
      <c r="J453" s="70">
        <v>0</v>
      </c>
      <c r="K453" s="70">
        <v>0</v>
      </c>
      <c r="L453" s="70">
        <v>0</v>
      </c>
      <c r="M453" s="70">
        <v>0</v>
      </c>
      <c r="N453" s="70">
        <v>0</v>
      </c>
      <c r="O453" s="70">
        <v>0</v>
      </c>
      <c r="P453" s="68" t="s">
        <v>1103</v>
      </c>
      <c r="Q453" s="68" t="s">
        <v>1104</v>
      </c>
      <c r="R453" s="81"/>
      <c r="S453" s="81"/>
      <c r="T453" s="81"/>
      <c r="U453" s="81"/>
      <c r="V453" s="81"/>
      <c r="W453" s="81"/>
      <c r="X453" s="81"/>
      <c r="Y453" s="81"/>
      <c r="Z453" s="81"/>
      <c r="AA453" s="81"/>
      <c r="AB453" s="81"/>
      <c r="AC453" s="81"/>
      <c r="AD453" s="81"/>
      <c r="AE453" s="82"/>
      <c r="AF453" s="82"/>
      <c r="AG453" s="82"/>
    </row>
    <row r="454" spans="1:33" s="74" customFormat="1" ht="12.75" customHeight="1" x14ac:dyDescent="0.2">
      <c r="A454" s="68" t="s">
        <v>451</v>
      </c>
      <c r="B454" s="68" t="s">
        <v>246</v>
      </c>
      <c r="C454" s="70">
        <v>1000</v>
      </c>
      <c r="D454" s="70">
        <v>2600</v>
      </c>
      <c r="E454" s="70">
        <v>0</v>
      </c>
      <c r="F454" s="70">
        <v>0</v>
      </c>
      <c r="G454" s="70">
        <v>0</v>
      </c>
      <c r="H454" s="70">
        <v>0</v>
      </c>
      <c r="I454" s="70">
        <v>0</v>
      </c>
      <c r="J454" s="70">
        <v>0</v>
      </c>
      <c r="K454" s="70">
        <v>0</v>
      </c>
      <c r="L454" s="70">
        <v>0</v>
      </c>
      <c r="M454" s="70">
        <v>84000</v>
      </c>
      <c r="N454" s="70">
        <v>0</v>
      </c>
      <c r="O454" s="70">
        <v>0</v>
      </c>
      <c r="P454" s="68" t="s">
        <v>1100</v>
      </c>
      <c r="Q454" s="68" t="s">
        <v>1104</v>
      </c>
      <c r="R454" s="81"/>
      <c r="S454" s="81"/>
      <c r="T454" s="81"/>
      <c r="U454" s="81"/>
      <c r="V454" s="81"/>
      <c r="W454" s="81"/>
      <c r="X454" s="81"/>
      <c r="Y454" s="81"/>
      <c r="Z454" s="81"/>
      <c r="AA454" s="81"/>
      <c r="AB454" s="81"/>
      <c r="AC454" s="81"/>
      <c r="AD454" s="81"/>
      <c r="AE454" s="82"/>
      <c r="AF454" s="82"/>
      <c r="AG454" s="82"/>
    </row>
    <row r="455" spans="1:33" s="74" customFormat="1" ht="12.75" customHeight="1" x14ac:dyDescent="0.2">
      <c r="A455" s="68" t="s">
        <v>522</v>
      </c>
      <c r="B455" s="68" t="s">
        <v>774</v>
      </c>
      <c r="C455" s="70">
        <v>22710</v>
      </c>
      <c r="D455" s="70">
        <v>0</v>
      </c>
      <c r="E455" s="70">
        <v>0</v>
      </c>
      <c r="F455" s="70">
        <v>5000</v>
      </c>
      <c r="G455" s="70">
        <v>0</v>
      </c>
      <c r="H455" s="70">
        <v>0</v>
      </c>
      <c r="I455" s="70">
        <v>0</v>
      </c>
      <c r="J455" s="70">
        <v>0</v>
      </c>
      <c r="K455" s="70">
        <v>0</v>
      </c>
      <c r="L455" s="70">
        <v>2388</v>
      </c>
      <c r="M455" s="70">
        <v>0</v>
      </c>
      <c r="N455" s="70">
        <v>0</v>
      </c>
      <c r="O455" s="70">
        <v>0</v>
      </c>
      <c r="P455" s="68" t="s">
        <v>1103</v>
      </c>
      <c r="Q455" s="68" t="s">
        <v>1104</v>
      </c>
      <c r="R455" s="81"/>
      <c r="S455" s="81"/>
      <c r="T455" s="81"/>
      <c r="U455" s="81"/>
      <c r="V455" s="81"/>
      <c r="W455" s="81"/>
      <c r="X455" s="81"/>
      <c r="Y455" s="81"/>
      <c r="Z455" s="81"/>
      <c r="AA455" s="81"/>
      <c r="AB455" s="81"/>
      <c r="AC455" s="81"/>
      <c r="AD455" s="81"/>
      <c r="AE455" s="82"/>
      <c r="AF455" s="82"/>
      <c r="AG455" s="82"/>
    </row>
    <row r="456" spans="1:33" s="74" customFormat="1" ht="12.75" customHeight="1" x14ac:dyDescent="0.2">
      <c r="A456" s="68" t="s">
        <v>422</v>
      </c>
      <c r="B456" s="68" t="s">
        <v>247</v>
      </c>
      <c r="C456" s="70">
        <v>12969</v>
      </c>
      <c r="D456" s="70">
        <v>0</v>
      </c>
      <c r="E456" s="70">
        <v>0</v>
      </c>
      <c r="F456" s="70">
        <v>0</v>
      </c>
      <c r="G456" s="70">
        <v>0</v>
      </c>
      <c r="H456" s="70">
        <v>0</v>
      </c>
      <c r="I456" s="70">
        <v>0</v>
      </c>
      <c r="J456" s="70">
        <v>0</v>
      </c>
      <c r="K456" s="70">
        <v>0</v>
      </c>
      <c r="L456" s="70">
        <v>16532</v>
      </c>
      <c r="M456" s="70">
        <v>0</v>
      </c>
      <c r="N456" s="70">
        <v>230</v>
      </c>
      <c r="O456" s="70">
        <v>12000</v>
      </c>
      <c r="P456" s="68" t="s">
        <v>1100</v>
      </c>
      <c r="Q456" s="68" t="s">
        <v>1104</v>
      </c>
      <c r="R456" s="81"/>
      <c r="S456" s="81"/>
      <c r="T456" s="81"/>
      <c r="U456" s="81"/>
      <c r="V456" s="81"/>
      <c r="W456" s="81"/>
      <c r="X456" s="81"/>
      <c r="Y456" s="81"/>
      <c r="Z456" s="81"/>
      <c r="AA456" s="81"/>
      <c r="AB456" s="81"/>
      <c r="AC456" s="81"/>
      <c r="AD456" s="81"/>
      <c r="AE456" s="82"/>
      <c r="AF456" s="82"/>
      <c r="AG456" s="82"/>
    </row>
    <row r="457" spans="1:33" s="74" customFormat="1" ht="12.75" customHeight="1" x14ac:dyDescent="0.2">
      <c r="A457" s="68" t="s">
        <v>958</v>
      </c>
      <c r="B457" s="68" t="s">
        <v>959</v>
      </c>
      <c r="C457" s="70">
        <v>11091</v>
      </c>
      <c r="D457" s="70">
        <v>0</v>
      </c>
      <c r="E457" s="70">
        <v>0</v>
      </c>
      <c r="F457" s="70">
        <v>0</v>
      </c>
      <c r="G457" s="70">
        <v>0</v>
      </c>
      <c r="H457" s="70">
        <v>0</v>
      </c>
      <c r="I457" s="70">
        <v>0</v>
      </c>
      <c r="J457" s="70">
        <v>0</v>
      </c>
      <c r="K457" s="70">
        <v>0</v>
      </c>
      <c r="L457" s="70">
        <v>10400</v>
      </c>
      <c r="M457" s="70">
        <v>0</v>
      </c>
      <c r="N457" s="70">
        <v>0</v>
      </c>
      <c r="O457" s="70">
        <v>0</v>
      </c>
      <c r="P457" s="68" t="s">
        <v>1100</v>
      </c>
      <c r="Q457" s="68" t="s">
        <v>1101</v>
      </c>
      <c r="R457" s="81"/>
      <c r="S457" s="81"/>
      <c r="T457" s="81"/>
      <c r="U457" s="81"/>
      <c r="V457" s="81"/>
      <c r="W457" s="81"/>
      <c r="X457" s="81"/>
      <c r="Y457" s="81"/>
      <c r="Z457" s="81"/>
      <c r="AA457" s="81"/>
      <c r="AB457" s="81"/>
      <c r="AC457" s="81"/>
      <c r="AD457" s="81"/>
      <c r="AE457" s="82"/>
      <c r="AF457" s="82"/>
      <c r="AG457" s="82"/>
    </row>
    <row r="458" spans="1:33" s="74" customFormat="1" ht="12.75" customHeight="1" x14ac:dyDescent="0.2">
      <c r="A458" s="68" t="s">
        <v>430</v>
      </c>
      <c r="B458" s="68" t="s">
        <v>248</v>
      </c>
      <c r="C458" s="70">
        <v>6000</v>
      </c>
      <c r="D458" s="70">
        <v>6000</v>
      </c>
      <c r="E458" s="70">
        <v>0</v>
      </c>
      <c r="F458" s="70">
        <v>0</v>
      </c>
      <c r="G458" s="70">
        <v>0</v>
      </c>
      <c r="H458" s="70">
        <v>0</v>
      </c>
      <c r="I458" s="70">
        <v>0</v>
      </c>
      <c r="J458" s="70">
        <v>0</v>
      </c>
      <c r="K458" s="70">
        <v>0</v>
      </c>
      <c r="L458" s="70">
        <v>0</v>
      </c>
      <c r="M458" s="70">
        <v>0</v>
      </c>
      <c r="N458" s="70">
        <v>0</v>
      </c>
      <c r="O458" s="70">
        <v>1000</v>
      </c>
      <c r="P458" s="68" t="s">
        <v>1103</v>
      </c>
      <c r="Q458" s="68" t="s">
        <v>1104</v>
      </c>
      <c r="R458" s="81"/>
      <c r="S458" s="81"/>
      <c r="T458" s="81"/>
      <c r="U458" s="81"/>
      <c r="V458" s="81"/>
      <c r="W458" s="81"/>
      <c r="X458" s="81"/>
      <c r="Y458" s="81"/>
      <c r="Z458" s="81"/>
      <c r="AA458" s="81"/>
      <c r="AB458" s="81"/>
      <c r="AC458" s="81"/>
      <c r="AD458" s="81"/>
      <c r="AE458" s="82"/>
      <c r="AF458" s="82"/>
      <c r="AG458" s="82"/>
    </row>
    <row r="459" spans="1:33" s="74" customFormat="1" ht="12.75" customHeight="1" x14ac:dyDescent="0.2">
      <c r="A459" s="68" t="s">
        <v>699</v>
      </c>
      <c r="B459" s="68" t="s">
        <v>249</v>
      </c>
      <c r="C459" s="70">
        <v>80000</v>
      </c>
      <c r="D459" s="70">
        <v>35000</v>
      </c>
      <c r="E459" s="70">
        <v>0</v>
      </c>
      <c r="F459" s="70">
        <v>0</v>
      </c>
      <c r="G459" s="70">
        <v>0</v>
      </c>
      <c r="H459" s="70">
        <v>0</v>
      </c>
      <c r="I459" s="70">
        <v>0</v>
      </c>
      <c r="J459" s="70">
        <v>0</v>
      </c>
      <c r="K459" s="70">
        <v>0</v>
      </c>
      <c r="L459" s="70">
        <v>41800</v>
      </c>
      <c r="M459" s="70">
        <v>0</v>
      </c>
      <c r="N459" s="70">
        <v>125000</v>
      </c>
      <c r="O459" s="70">
        <v>165000</v>
      </c>
      <c r="P459" s="68" t="s">
        <v>1112</v>
      </c>
      <c r="Q459" s="68" t="s">
        <v>1104</v>
      </c>
      <c r="R459" s="81"/>
      <c r="S459" s="81"/>
      <c r="T459" s="81"/>
      <c r="U459" s="81"/>
      <c r="V459" s="81"/>
      <c r="W459" s="81"/>
      <c r="X459" s="81"/>
      <c r="Y459" s="81"/>
      <c r="Z459" s="81"/>
      <c r="AA459" s="81"/>
      <c r="AB459" s="81"/>
      <c r="AC459" s="81"/>
      <c r="AD459" s="81"/>
      <c r="AE459" s="82"/>
      <c r="AF459" s="82"/>
      <c r="AG459" s="82"/>
    </row>
    <row r="460" spans="1:33" s="74" customFormat="1" ht="12.75" customHeight="1" x14ac:dyDescent="0.2">
      <c r="A460" s="68" t="s">
        <v>661</v>
      </c>
      <c r="B460" s="68" t="s">
        <v>250</v>
      </c>
      <c r="C460" s="70">
        <v>42900</v>
      </c>
      <c r="D460" s="70">
        <v>7500</v>
      </c>
      <c r="E460" s="70">
        <v>0</v>
      </c>
      <c r="F460" s="70">
        <v>0</v>
      </c>
      <c r="G460" s="70">
        <v>0</v>
      </c>
      <c r="H460" s="70">
        <v>0</v>
      </c>
      <c r="I460" s="70">
        <v>0</v>
      </c>
      <c r="J460" s="70">
        <v>0</v>
      </c>
      <c r="K460" s="70">
        <v>0</v>
      </c>
      <c r="L460" s="70">
        <v>19300</v>
      </c>
      <c r="M460" s="70">
        <v>5000</v>
      </c>
      <c r="N460" s="70">
        <v>0</v>
      </c>
      <c r="O460" s="70">
        <v>8000</v>
      </c>
      <c r="P460" s="68" t="s">
        <v>1107</v>
      </c>
      <c r="Q460" s="68" t="s">
        <v>1104</v>
      </c>
      <c r="R460" s="81"/>
      <c r="S460" s="81"/>
      <c r="T460" s="81"/>
      <c r="U460" s="81"/>
      <c r="V460" s="81"/>
      <c r="W460" s="81"/>
      <c r="X460" s="81"/>
      <c r="Y460" s="81"/>
      <c r="Z460" s="81"/>
      <c r="AA460" s="81"/>
      <c r="AB460" s="81"/>
      <c r="AC460" s="81"/>
      <c r="AD460" s="81"/>
      <c r="AE460" s="82"/>
      <c r="AF460" s="82"/>
      <c r="AG460" s="82"/>
    </row>
    <row r="461" spans="1:33" s="74" customFormat="1" ht="12.75" customHeight="1" x14ac:dyDescent="0.2">
      <c r="A461" s="68" t="s">
        <v>723</v>
      </c>
      <c r="B461" s="68" t="s">
        <v>344</v>
      </c>
      <c r="C461" s="70">
        <v>100000</v>
      </c>
      <c r="D461" s="70">
        <v>0</v>
      </c>
      <c r="E461" s="70">
        <v>481389</v>
      </c>
      <c r="F461" s="70">
        <v>0</v>
      </c>
      <c r="G461" s="70">
        <v>0</v>
      </c>
      <c r="H461" s="70">
        <v>150000</v>
      </c>
      <c r="I461" s="70">
        <v>0</v>
      </c>
      <c r="J461" s="70">
        <v>0</v>
      </c>
      <c r="K461" s="70">
        <v>0</v>
      </c>
      <c r="L461" s="70">
        <v>476609</v>
      </c>
      <c r="M461" s="70">
        <v>0</v>
      </c>
      <c r="N461" s="70">
        <v>535511</v>
      </c>
      <c r="O461" s="70">
        <v>0</v>
      </c>
      <c r="P461" s="68" t="s">
        <v>1123</v>
      </c>
      <c r="Q461" s="68" t="s">
        <v>1104</v>
      </c>
      <c r="R461" s="81"/>
      <c r="S461" s="81"/>
      <c r="T461" s="81"/>
      <c r="U461" s="81"/>
      <c r="V461" s="81"/>
      <c r="W461" s="81"/>
      <c r="X461" s="81"/>
      <c r="Y461" s="81"/>
      <c r="Z461" s="81"/>
      <c r="AA461" s="81"/>
      <c r="AB461" s="81"/>
      <c r="AC461" s="81"/>
      <c r="AD461" s="81"/>
      <c r="AE461" s="82"/>
      <c r="AF461" s="82"/>
      <c r="AG461" s="82"/>
    </row>
    <row r="462" spans="1:33" s="74" customFormat="1" ht="12.75" customHeight="1" x14ac:dyDescent="0.2">
      <c r="A462" s="68" t="s">
        <v>523</v>
      </c>
      <c r="B462" s="68" t="s">
        <v>251</v>
      </c>
      <c r="C462" s="70">
        <v>20000</v>
      </c>
      <c r="D462" s="70">
        <v>0</v>
      </c>
      <c r="E462" s="70">
        <v>0</v>
      </c>
      <c r="F462" s="70">
        <v>0</v>
      </c>
      <c r="G462" s="70">
        <v>0</v>
      </c>
      <c r="H462" s="70">
        <v>0</v>
      </c>
      <c r="I462" s="70">
        <v>0</v>
      </c>
      <c r="J462" s="70">
        <v>0</v>
      </c>
      <c r="K462" s="70">
        <v>0</v>
      </c>
      <c r="L462" s="70">
        <v>0</v>
      </c>
      <c r="M462" s="70">
        <v>0</v>
      </c>
      <c r="N462" s="70">
        <v>9000</v>
      </c>
      <c r="O462" s="70">
        <v>0</v>
      </c>
      <c r="P462" s="68" t="s">
        <v>1103</v>
      </c>
      <c r="Q462" s="68" t="s">
        <v>1104</v>
      </c>
      <c r="R462" s="81"/>
      <c r="S462" s="81"/>
      <c r="T462" s="81"/>
      <c r="U462" s="81"/>
      <c r="V462" s="81"/>
      <c r="W462" s="81"/>
      <c r="X462" s="81"/>
      <c r="Y462" s="81"/>
      <c r="Z462" s="81"/>
      <c r="AA462" s="81"/>
      <c r="AB462" s="81"/>
      <c r="AC462" s="81"/>
      <c r="AD462" s="81"/>
      <c r="AE462" s="82"/>
      <c r="AF462" s="82"/>
      <c r="AG462" s="82"/>
    </row>
    <row r="463" spans="1:33" s="74" customFormat="1" ht="12.75" customHeight="1" x14ac:dyDescent="0.2">
      <c r="A463" s="68" t="s">
        <v>464</v>
      </c>
      <c r="B463" s="68" t="s">
        <v>252</v>
      </c>
      <c r="C463" s="70">
        <v>4847</v>
      </c>
      <c r="D463" s="70">
        <v>0</v>
      </c>
      <c r="E463" s="70">
        <v>0</v>
      </c>
      <c r="F463" s="70">
        <v>0</v>
      </c>
      <c r="G463" s="70">
        <v>0</v>
      </c>
      <c r="H463" s="70">
        <v>0</v>
      </c>
      <c r="I463" s="70">
        <v>0</v>
      </c>
      <c r="J463" s="70">
        <v>0</v>
      </c>
      <c r="K463" s="70">
        <v>2000</v>
      </c>
      <c r="L463" s="70">
        <v>0</v>
      </c>
      <c r="M463" s="70">
        <v>0</v>
      </c>
      <c r="N463" s="70">
        <v>0</v>
      </c>
      <c r="O463" s="70">
        <v>23000</v>
      </c>
      <c r="P463" s="68" t="s">
        <v>1103</v>
      </c>
      <c r="Q463" s="68" t="s">
        <v>1104</v>
      </c>
      <c r="R463" s="81"/>
      <c r="S463" s="81"/>
      <c r="T463" s="81"/>
      <c r="U463" s="81"/>
      <c r="V463" s="81"/>
      <c r="W463" s="81"/>
      <c r="X463" s="81"/>
      <c r="Y463" s="81"/>
      <c r="Z463" s="81"/>
      <c r="AA463" s="81"/>
      <c r="AB463" s="81"/>
      <c r="AC463" s="81"/>
      <c r="AD463" s="81"/>
      <c r="AE463" s="82"/>
      <c r="AF463" s="82"/>
      <c r="AG463" s="82"/>
    </row>
    <row r="464" spans="1:33" s="74" customFormat="1" ht="12.75" customHeight="1" x14ac:dyDescent="0.2">
      <c r="A464" s="68" t="s">
        <v>960</v>
      </c>
      <c r="B464" s="68" t="s">
        <v>961</v>
      </c>
      <c r="C464" s="70">
        <v>110</v>
      </c>
      <c r="D464" s="70">
        <v>0</v>
      </c>
      <c r="E464" s="70">
        <v>0</v>
      </c>
      <c r="F464" s="70">
        <v>0</v>
      </c>
      <c r="G464" s="70">
        <v>0</v>
      </c>
      <c r="H464" s="70">
        <v>0</v>
      </c>
      <c r="I464" s="70">
        <v>0</v>
      </c>
      <c r="J464" s="70">
        <v>0</v>
      </c>
      <c r="K464" s="70">
        <v>4250</v>
      </c>
      <c r="L464" s="70">
        <v>0</v>
      </c>
      <c r="M464" s="70">
        <v>0</v>
      </c>
      <c r="N464" s="70">
        <v>0</v>
      </c>
      <c r="O464" s="70">
        <v>65500</v>
      </c>
      <c r="P464" s="68" t="s">
        <v>1100</v>
      </c>
      <c r="Q464" s="68" t="s">
        <v>1101</v>
      </c>
      <c r="R464" s="81"/>
      <c r="S464" s="81"/>
      <c r="T464" s="81"/>
      <c r="U464" s="81"/>
      <c r="V464" s="81"/>
      <c r="W464" s="81"/>
      <c r="X464" s="81"/>
      <c r="Y464" s="81"/>
      <c r="Z464" s="81"/>
      <c r="AA464" s="81"/>
      <c r="AB464" s="81"/>
      <c r="AC464" s="81"/>
      <c r="AD464" s="81"/>
      <c r="AE464" s="82"/>
      <c r="AF464" s="82"/>
      <c r="AG464" s="82"/>
    </row>
    <row r="465" spans="1:33" s="74" customFormat="1" ht="12.75" customHeight="1" x14ac:dyDescent="0.2">
      <c r="A465" s="68" t="s">
        <v>596</v>
      </c>
      <c r="B465" s="68" t="s">
        <v>253</v>
      </c>
      <c r="C465" s="70">
        <v>15898</v>
      </c>
      <c r="D465" s="70">
        <v>8500</v>
      </c>
      <c r="E465" s="70">
        <v>0</v>
      </c>
      <c r="F465" s="70">
        <v>0</v>
      </c>
      <c r="G465" s="70">
        <v>0</v>
      </c>
      <c r="H465" s="70">
        <v>0</v>
      </c>
      <c r="I465" s="70">
        <v>0</v>
      </c>
      <c r="J465" s="70">
        <v>0</v>
      </c>
      <c r="K465" s="70">
        <v>0</v>
      </c>
      <c r="L465" s="70">
        <v>7220</v>
      </c>
      <c r="M465" s="70">
        <v>2000</v>
      </c>
      <c r="N465" s="70">
        <v>2000</v>
      </c>
      <c r="O465" s="70">
        <v>8000</v>
      </c>
      <c r="P465" s="68" t="s">
        <v>1103</v>
      </c>
      <c r="Q465" s="68" t="s">
        <v>1104</v>
      </c>
      <c r="R465" s="81"/>
      <c r="S465" s="81"/>
      <c r="T465" s="81"/>
      <c r="U465" s="81"/>
      <c r="V465" s="81"/>
      <c r="W465" s="81"/>
      <c r="X465" s="81"/>
      <c r="Y465" s="81"/>
      <c r="Z465" s="81"/>
      <c r="AA465" s="81"/>
      <c r="AB465" s="81"/>
      <c r="AC465" s="81"/>
      <c r="AD465" s="81"/>
      <c r="AE465" s="82"/>
      <c r="AF465" s="82"/>
      <c r="AG465" s="82"/>
    </row>
    <row r="466" spans="1:33" s="74" customFormat="1" ht="12.75" customHeight="1" x14ac:dyDescent="0.2">
      <c r="A466" s="68" t="s">
        <v>688</v>
      </c>
      <c r="B466" s="68" t="s">
        <v>254</v>
      </c>
      <c r="C466" s="70">
        <v>2489</v>
      </c>
      <c r="D466" s="70">
        <v>5000</v>
      </c>
      <c r="E466" s="70">
        <v>0</v>
      </c>
      <c r="F466" s="70">
        <v>0</v>
      </c>
      <c r="G466" s="70">
        <v>0</v>
      </c>
      <c r="H466" s="70">
        <v>0</v>
      </c>
      <c r="I466" s="70">
        <v>0</v>
      </c>
      <c r="J466" s="70">
        <v>0</v>
      </c>
      <c r="K466" s="70">
        <v>0</v>
      </c>
      <c r="L466" s="70">
        <v>0</v>
      </c>
      <c r="M466" s="70">
        <v>0</v>
      </c>
      <c r="N466" s="70">
        <v>0</v>
      </c>
      <c r="O466" s="70">
        <v>21170</v>
      </c>
      <c r="P466" s="68" t="s">
        <v>1107</v>
      </c>
      <c r="Q466" s="68" t="s">
        <v>1104</v>
      </c>
      <c r="R466" s="81"/>
      <c r="S466" s="81"/>
      <c r="T466" s="81"/>
      <c r="U466" s="81"/>
      <c r="V466" s="81"/>
      <c r="W466" s="81"/>
      <c r="X466" s="81"/>
      <c r="Y466" s="81"/>
      <c r="Z466" s="81"/>
      <c r="AA466" s="81"/>
      <c r="AB466" s="81"/>
      <c r="AC466" s="81"/>
      <c r="AD466" s="81"/>
      <c r="AE466" s="82"/>
      <c r="AF466" s="82"/>
      <c r="AG466" s="82"/>
    </row>
    <row r="467" spans="1:33" s="74" customFormat="1" ht="12.75" customHeight="1" x14ac:dyDescent="0.2">
      <c r="A467" s="68" t="s">
        <v>682</v>
      </c>
      <c r="B467" s="68" t="s">
        <v>255</v>
      </c>
      <c r="C467" s="70">
        <v>99000</v>
      </c>
      <c r="D467" s="70">
        <v>38000</v>
      </c>
      <c r="E467" s="70">
        <v>0</v>
      </c>
      <c r="F467" s="70">
        <v>0</v>
      </c>
      <c r="G467" s="70">
        <v>0</v>
      </c>
      <c r="H467" s="70">
        <v>0</v>
      </c>
      <c r="I467" s="70">
        <v>0</v>
      </c>
      <c r="J467" s="70">
        <v>0</v>
      </c>
      <c r="K467" s="70">
        <v>0</v>
      </c>
      <c r="L467" s="70">
        <v>0</v>
      </c>
      <c r="M467" s="70">
        <v>0</v>
      </c>
      <c r="N467" s="70">
        <v>0</v>
      </c>
      <c r="O467" s="70">
        <v>0</v>
      </c>
      <c r="P467" s="68" t="s">
        <v>1107</v>
      </c>
      <c r="Q467" s="68" t="s">
        <v>1104</v>
      </c>
      <c r="R467" s="81"/>
      <c r="S467" s="81"/>
      <c r="T467" s="81"/>
      <c r="U467" s="81"/>
      <c r="V467" s="81"/>
      <c r="W467" s="81"/>
      <c r="X467" s="81"/>
      <c r="Y467" s="81"/>
      <c r="Z467" s="81"/>
      <c r="AA467" s="81"/>
      <c r="AB467" s="81"/>
      <c r="AC467" s="81"/>
      <c r="AD467" s="81"/>
      <c r="AE467" s="82"/>
      <c r="AF467" s="82"/>
      <c r="AG467" s="82"/>
    </row>
    <row r="468" spans="1:33" s="74" customFormat="1" ht="12.75" customHeight="1" x14ac:dyDescent="0.2">
      <c r="A468" s="68" t="s">
        <v>721</v>
      </c>
      <c r="B468" s="68" t="s">
        <v>256</v>
      </c>
      <c r="C468" s="70">
        <v>60000</v>
      </c>
      <c r="D468" s="70">
        <v>20000</v>
      </c>
      <c r="E468" s="70">
        <v>0</v>
      </c>
      <c r="F468" s="70">
        <v>0</v>
      </c>
      <c r="G468" s="70">
        <v>0</v>
      </c>
      <c r="H468" s="70">
        <v>0</v>
      </c>
      <c r="I468" s="70">
        <v>0</v>
      </c>
      <c r="J468" s="70">
        <v>0</v>
      </c>
      <c r="K468" s="70">
        <v>0</v>
      </c>
      <c r="L468" s="70">
        <v>32838</v>
      </c>
      <c r="M468" s="70">
        <v>0</v>
      </c>
      <c r="N468" s="70">
        <v>0</v>
      </c>
      <c r="O468" s="70">
        <v>0</v>
      </c>
      <c r="P468" s="68" t="s">
        <v>1106</v>
      </c>
      <c r="Q468" s="68" t="s">
        <v>1104</v>
      </c>
      <c r="R468" s="81"/>
      <c r="S468" s="81"/>
      <c r="T468" s="81"/>
      <c r="U468" s="81"/>
      <c r="V468" s="81"/>
      <c r="W468" s="81"/>
      <c r="X468" s="81"/>
      <c r="Y468" s="81"/>
      <c r="Z468" s="81"/>
      <c r="AA468" s="81"/>
      <c r="AB468" s="81"/>
      <c r="AC468" s="81"/>
      <c r="AD468" s="81"/>
      <c r="AE468" s="82"/>
      <c r="AF468" s="82"/>
      <c r="AG468" s="82"/>
    </row>
    <row r="469" spans="1:33" s="74" customFormat="1" ht="12.75" customHeight="1" x14ac:dyDescent="0.2">
      <c r="A469" s="68" t="s">
        <v>700</v>
      </c>
      <c r="B469" s="68" t="s">
        <v>257</v>
      </c>
      <c r="C469" s="70">
        <v>300000</v>
      </c>
      <c r="D469" s="70">
        <v>0</v>
      </c>
      <c r="E469" s="70">
        <v>0</v>
      </c>
      <c r="F469" s="70">
        <v>0</v>
      </c>
      <c r="G469" s="70">
        <v>0</v>
      </c>
      <c r="H469" s="70">
        <v>0</v>
      </c>
      <c r="I469" s="70">
        <v>0</v>
      </c>
      <c r="J469" s="70">
        <v>0</v>
      </c>
      <c r="K469" s="70">
        <v>0</v>
      </c>
      <c r="L469" s="70">
        <v>55000</v>
      </c>
      <c r="M469" s="70">
        <v>0</v>
      </c>
      <c r="N469" s="70">
        <v>0</v>
      </c>
      <c r="O469" s="70">
        <v>153000</v>
      </c>
      <c r="P469" s="68" t="s">
        <v>1112</v>
      </c>
      <c r="Q469" s="68" t="s">
        <v>1104</v>
      </c>
      <c r="R469" s="81"/>
      <c r="S469" s="81"/>
      <c r="T469" s="81"/>
      <c r="U469" s="81"/>
      <c r="V469" s="81"/>
      <c r="W469" s="81"/>
      <c r="X469" s="81"/>
      <c r="Y469" s="81"/>
      <c r="Z469" s="81"/>
      <c r="AA469" s="81"/>
      <c r="AB469" s="81"/>
      <c r="AC469" s="81"/>
      <c r="AD469" s="81"/>
      <c r="AE469" s="82"/>
      <c r="AF469" s="82"/>
      <c r="AG469" s="82"/>
    </row>
    <row r="470" spans="1:33" s="74" customFormat="1" ht="12.75" customHeight="1" x14ac:dyDescent="0.2">
      <c r="A470" s="68" t="s">
        <v>396</v>
      </c>
      <c r="B470" s="68" t="s">
        <v>258</v>
      </c>
      <c r="C470" s="70">
        <v>10620</v>
      </c>
      <c r="D470" s="70">
        <v>0</v>
      </c>
      <c r="E470" s="70">
        <v>0</v>
      </c>
      <c r="F470" s="70">
        <v>0</v>
      </c>
      <c r="G470" s="70">
        <v>0</v>
      </c>
      <c r="H470" s="70">
        <v>0</v>
      </c>
      <c r="I470" s="70">
        <v>0</v>
      </c>
      <c r="J470" s="70">
        <v>0</v>
      </c>
      <c r="K470" s="70">
        <v>0</v>
      </c>
      <c r="L470" s="70">
        <v>45917</v>
      </c>
      <c r="M470" s="70">
        <v>31500</v>
      </c>
      <c r="N470" s="70">
        <v>549</v>
      </c>
      <c r="O470" s="70">
        <v>0</v>
      </c>
      <c r="P470" s="68" t="s">
        <v>1100</v>
      </c>
      <c r="Q470" s="68" t="s">
        <v>1104</v>
      </c>
      <c r="R470" s="81"/>
      <c r="S470" s="81"/>
      <c r="T470" s="81"/>
      <c r="U470" s="81"/>
      <c r="V470" s="81"/>
      <c r="W470" s="81"/>
      <c r="X470" s="81"/>
      <c r="Y470" s="81"/>
      <c r="Z470" s="81"/>
      <c r="AA470" s="81"/>
      <c r="AB470" s="81"/>
      <c r="AC470" s="81"/>
      <c r="AD470" s="81"/>
      <c r="AE470" s="82"/>
      <c r="AF470" s="82"/>
      <c r="AG470" s="82"/>
    </row>
    <row r="471" spans="1:33" s="74" customFormat="1" ht="12.75" customHeight="1" x14ac:dyDescent="0.2">
      <c r="A471" s="68" t="s">
        <v>641</v>
      </c>
      <c r="B471" s="68" t="s">
        <v>259</v>
      </c>
      <c r="C471" s="70">
        <v>17770</v>
      </c>
      <c r="D471" s="70">
        <v>0</v>
      </c>
      <c r="E471" s="70">
        <v>0</v>
      </c>
      <c r="F471" s="70">
        <v>17200</v>
      </c>
      <c r="G471" s="70">
        <v>0</v>
      </c>
      <c r="H471" s="70">
        <v>0</v>
      </c>
      <c r="I471" s="70">
        <v>0</v>
      </c>
      <c r="J471" s="70">
        <v>0</v>
      </c>
      <c r="K471" s="70">
        <v>0</v>
      </c>
      <c r="L471" s="70">
        <v>31125</v>
      </c>
      <c r="M471" s="70">
        <v>0</v>
      </c>
      <c r="N471" s="70">
        <v>4537</v>
      </c>
      <c r="O471" s="70">
        <v>0</v>
      </c>
      <c r="P471" s="68" t="s">
        <v>1103</v>
      </c>
      <c r="Q471" s="68" t="s">
        <v>1104</v>
      </c>
      <c r="R471" s="81"/>
      <c r="S471" s="81"/>
      <c r="T471" s="81"/>
      <c r="U471" s="81"/>
      <c r="V471" s="81"/>
      <c r="W471" s="81"/>
      <c r="X471" s="81"/>
      <c r="Y471" s="81"/>
      <c r="Z471" s="81"/>
      <c r="AA471" s="81"/>
      <c r="AB471" s="81"/>
      <c r="AC471" s="81"/>
      <c r="AD471" s="81"/>
      <c r="AE471" s="82"/>
      <c r="AF471" s="82"/>
      <c r="AG471" s="82"/>
    </row>
    <row r="472" spans="1:33" s="74" customFormat="1" ht="12.75" customHeight="1" x14ac:dyDescent="0.2">
      <c r="A472" s="68" t="s">
        <v>636</v>
      </c>
      <c r="B472" s="68" t="s">
        <v>345</v>
      </c>
      <c r="C472" s="70">
        <v>627</v>
      </c>
      <c r="D472" s="70">
        <v>5000</v>
      </c>
      <c r="E472" s="70">
        <v>0</v>
      </c>
      <c r="F472" s="70">
        <v>0</v>
      </c>
      <c r="G472" s="70">
        <v>0</v>
      </c>
      <c r="H472" s="70">
        <v>0</v>
      </c>
      <c r="I472" s="70">
        <v>0</v>
      </c>
      <c r="J472" s="70">
        <v>0</v>
      </c>
      <c r="K472" s="70">
        <v>0</v>
      </c>
      <c r="L472" s="70">
        <v>215146</v>
      </c>
      <c r="M472" s="70">
        <v>0</v>
      </c>
      <c r="N472" s="70">
        <v>0</v>
      </c>
      <c r="O472" s="70">
        <v>0</v>
      </c>
      <c r="P472" s="68" t="s">
        <v>1109</v>
      </c>
      <c r="Q472" s="68" t="s">
        <v>1104</v>
      </c>
      <c r="R472" s="81"/>
      <c r="S472" s="81"/>
      <c r="T472" s="81"/>
      <c r="U472" s="81"/>
      <c r="V472" s="81"/>
      <c r="W472" s="81"/>
      <c r="X472" s="81"/>
      <c r="Y472" s="81"/>
      <c r="Z472" s="81"/>
      <c r="AA472" s="81"/>
      <c r="AB472" s="81"/>
      <c r="AC472" s="81"/>
      <c r="AD472" s="81"/>
      <c r="AE472" s="82"/>
      <c r="AF472" s="82"/>
      <c r="AG472" s="82"/>
    </row>
    <row r="473" spans="1:33" s="74" customFormat="1" ht="12.75" customHeight="1" x14ac:dyDescent="0.2">
      <c r="A473" s="68" t="s">
        <v>1043</v>
      </c>
      <c r="B473" s="68" t="s">
        <v>1044</v>
      </c>
      <c r="C473" s="70">
        <v>2000</v>
      </c>
      <c r="D473" s="70">
        <v>2000</v>
      </c>
      <c r="E473" s="70">
        <v>0</v>
      </c>
      <c r="F473" s="70">
        <v>0</v>
      </c>
      <c r="G473" s="70">
        <v>0</v>
      </c>
      <c r="H473" s="70">
        <v>0</v>
      </c>
      <c r="I473" s="70">
        <v>0</v>
      </c>
      <c r="J473" s="70">
        <v>0</v>
      </c>
      <c r="K473" s="70">
        <v>6300</v>
      </c>
      <c r="L473" s="70">
        <v>0</v>
      </c>
      <c r="M473" s="70">
        <v>0</v>
      </c>
      <c r="N473" s="70">
        <v>0</v>
      </c>
      <c r="O473" s="70">
        <v>22000</v>
      </c>
      <c r="P473" s="68" t="s">
        <v>1153</v>
      </c>
      <c r="Q473" s="68" t="s">
        <v>1104</v>
      </c>
      <c r="R473" s="81"/>
      <c r="S473" s="81"/>
      <c r="T473" s="81"/>
      <c r="U473" s="81"/>
      <c r="V473" s="81"/>
      <c r="W473" s="81"/>
      <c r="X473" s="81"/>
      <c r="Y473" s="81"/>
      <c r="Z473" s="81"/>
      <c r="AA473" s="81"/>
      <c r="AB473" s="81"/>
      <c r="AC473" s="81"/>
      <c r="AD473" s="81"/>
      <c r="AE473" s="82"/>
      <c r="AF473" s="82"/>
      <c r="AG473" s="82"/>
    </row>
    <row r="474" spans="1:33" s="74" customFormat="1" ht="12.75" customHeight="1" x14ac:dyDescent="0.2">
      <c r="A474" s="68" t="s">
        <v>503</v>
      </c>
      <c r="B474" s="68" t="s">
        <v>260</v>
      </c>
      <c r="C474" s="70">
        <v>24160</v>
      </c>
      <c r="D474" s="70">
        <v>11000</v>
      </c>
      <c r="E474" s="70">
        <v>0</v>
      </c>
      <c r="F474" s="70">
        <v>0</v>
      </c>
      <c r="G474" s="70">
        <v>0</v>
      </c>
      <c r="H474" s="70">
        <v>0</v>
      </c>
      <c r="I474" s="70">
        <v>0</v>
      </c>
      <c r="J474" s="70">
        <v>0</v>
      </c>
      <c r="K474" s="70">
        <v>0</v>
      </c>
      <c r="L474" s="70">
        <v>0</v>
      </c>
      <c r="M474" s="70">
        <v>0</v>
      </c>
      <c r="N474" s="70">
        <v>0</v>
      </c>
      <c r="O474" s="70">
        <v>0</v>
      </c>
      <c r="P474" s="68" t="s">
        <v>1103</v>
      </c>
      <c r="Q474" s="68" t="s">
        <v>1104</v>
      </c>
      <c r="R474" s="81"/>
      <c r="S474" s="81"/>
      <c r="T474" s="81"/>
      <c r="U474" s="81"/>
      <c r="V474" s="81"/>
      <c r="W474" s="81"/>
      <c r="X474" s="81"/>
      <c r="Y474" s="81"/>
      <c r="Z474" s="81"/>
      <c r="AA474" s="81"/>
      <c r="AB474" s="81"/>
      <c r="AC474" s="81"/>
      <c r="AD474" s="81"/>
      <c r="AE474" s="82"/>
      <c r="AF474" s="82"/>
      <c r="AG474" s="82"/>
    </row>
    <row r="475" spans="1:33" s="74" customFormat="1" ht="12.75" customHeight="1" x14ac:dyDescent="0.2">
      <c r="A475" s="68" t="s">
        <v>623</v>
      </c>
      <c r="B475" s="68" t="s">
        <v>261</v>
      </c>
      <c r="C475" s="70">
        <v>33242</v>
      </c>
      <c r="D475" s="70">
        <v>7000</v>
      </c>
      <c r="E475" s="70">
        <v>0</v>
      </c>
      <c r="F475" s="70">
        <v>0</v>
      </c>
      <c r="G475" s="70">
        <v>0</v>
      </c>
      <c r="H475" s="70">
        <v>0</v>
      </c>
      <c r="I475" s="70">
        <v>0</v>
      </c>
      <c r="J475" s="70">
        <v>0</v>
      </c>
      <c r="K475" s="70">
        <v>0</v>
      </c>
      <c r="L475" s="70">
        <v>0</v>
      </c>
      <c r="M475" s="70">
        <v>0</v>
      </c>
      <c r="N475" s="70">
        <v>0</v>
      </c>
      <c r="O475" s="70">
        <v>0</v>
      </c>
      <c r="P475" s="68" t="s">
        <v>1103</v>
      </c>
      <c r="Q475" s="68" t="s">
        <v>1104</v>
      </c>
      <c r="R475" s="81"/>
      <c r="S475" s="81"/>
      <c r="T475" s="81"/>
      <c r="U475" s="81"/>
      <c r="V475" s="81"/>
      <c r="W475" s="81"/>
      <c r="X475" s="81"/>
      <c r="Y475" s="81"/>
      <c r="Z475" s="81"/>
      <c r="AA475" s="81"/>
      <c r="AB475" s="81"/>
      <c r="AC475" s="81"/>
      <c r="AD475" s="81"/>
      <c r="AE475" s="82"/>
      <c r="AF475" s="82"/>
      <c r="AG475" s="82"/>
    </row>
    <row r="476" spans="1:33" s="74" customFormat="1" ht="12.75" customHeight="1" x14ac:dyDescent="0.2">
      <c r="A476" s="68" t="s">
        <v>634</v>
      </c>
      <c r="B476" s="68" t="s">
        <v>262</v>
      </c>
      <c r="C476" s="70">
        <v>37300</v>
      </c>
      <c r="D476" s="70">
        <v>3000</v>
      </c>
      <c r="E476" s="70">
        <v>0</v>
      </c>
      <c r="F476" s="70">
        <v>0</v>
      </c>
      <c r="G476" s="70">
        <v>0</v>
      </c>
      <c r="H476" s="70">
        <v>0</v>
      </c>
      <c r="I476" s="70">
        <v>0</v>
      </c>
      <c r="J476" s="70">
        <v>0</v>
      </c>
      <c r="K476" s="70">
        <v>0</v>
      </c>
      <c r="L476" s="70">
        <v>0</v>
      </c>
      <c r="M476" s="70">
        <v>0</v>
      </c>
      <c r="N476" s="70">
        <v>0</v>
      </c>
      <c r="O476" s="70">
        <v>18000</v>
      </c>
      <c r="P476" s="68" t="s">
        <v>1103</v>
      </c>
      <c r="Q476" s="68" t="s">
        <v>1104</v>
      </c>
      <c r="R476" s="81"/>
      <c r="S476" s="81"/>
      <c r="T476" s="81"/>
      <c r="U476" s="81"/>
      <c r="V476" s="81"/>
      <c r="W476" s="81"/>
      <c r="X476" s="81"/>
      <c r="Y476" s="81"/>
      <c r="Z476" s="81"/>
      <c r="AA476" s="81"/>
      <c r="AB476" s="81"/>
      <c r="AC476" s="81"/>
      <c r="AD476" s="81"/>
      <c r="AE476" s="82"/>
      <c r="AF476" s="82"/>
      <c r="AG476" s="82"/>
    </row>
    <row r="477" spans="1:33" s="74" customFormat="1" ht="12.75" customHeight="1" x14ac:dyDescent="0.2">
      <c r="A477" s="68" t="s">
        <v>449</v>
      </c>
      <c r="B477" s="68" t="s">
        <v>263</v>
      </c>
      <c r="C477" s="70">
        <v>9847</v>
      </c>
      <c r="D477" s="70">
        <v>5000</v>
      </c>
      <c r="E477" s="70">
        <v>0</v>
      </c>
      <c r="F477" s="70">
        <v>0</v>
      </c>
      <c r="G477" s="70">
        <v>0</v>
      </c>
      <c r="H477" s="70">
        <v>0</v>
      </c>
      <c r="I477" s="70">
        <v>0</v>
      </c>
      <c r="J477" s="70">
        <v>0</v>
      </c>
      <c r="K477" s="70">
        <v>0</v>
      </c>
      <c r="L477" s="70">
        <v>10000</v>
      </c>
      <c r="M477" s="70">
        <v>0</v>
      </c>
      <c r="N477" s="70">
        <v>0</v>
      </c>
      <c r="O477" s="70">
        <v>13000</v>
      </c>
      <c r="P477" s="68" t="s">
        <v>1103</v>
      </c>
      <c r="Q477" s="68" t="s">
        <v>1104</v>
      </c>
      <c r="R477" s="81"/>
      <c r="S477" s="81"/>
      <c r="T477" s="81"/>
      <c r="U477" s="81"/>
      <c r="V477" s="81"/>
      <c r="W477" s="81"/>
      <c r="X477" s="81"/>
      <c r="Y477" s="81"/>
      <c r="Z477" s="81"/>
      <c r="AA477" s="81"/>
      <c r="AB477" s="81"/>
      <c r="AC477" s="81"/>
      <c r="AD477" s="81"/>
      <c r="AE477" s="82"/>
      <c r="AF477" s="82"/>
      <c r="AG477" s="82"/>
    </row>
    <row r="478" spans="1:33" s="74" customFormat="1" ht="12.75" customHeight="1" x14ac:dyDescent="0.2">
      <c r="A478" s="68" t="s">
        <v>581</v>
      </c>
      <c r="B478" s="68" t="s">
        <v>264</v>
      </c>
      <c r="C478" s="70">
        <v>0</v>
      </c>
      <c r="D478" s="70">
        <v>20000</v>
      </c>
      <c r="E478" s="70">
        <v>0</v>
      </c>
      <c r="F478" s="70">
        <v>0</v>
      </c>
      <c r="G478" s="70">
        <v>0</v>
      </c>
      <c r="H478" s="70">
        <v>0</v>
      </c>
      <c r="I478" s="70">
        <v>0</v>
      </c>
      <c r="J478" s="70">
        <v>0</v>
      </c>
      <c r="K478" s="70">
        <v>0</v>
      </c>
      <c r="L478" s="70">
        <v>0</v>
      </c>
      <c r="M478" s="70">
        <v>0</v>
      </c>
      <c r="N478" s="70">
        <v>0</v>
      </c>
      <c r="O478" s="70">
        <v>0</v>
      </c>
      <c r="P478" s="68" t="s">
        <v>1103</v>
      </c>
      <c r="Q478" s="68" t="s">
        <v>1104</v>
      </c>
      <c r="R478" s="81"/>
      <c r="S478" s="81"/>
      <c r="T478" s="81"/>
      <c r="U478" s="81"/>
      <c r="V478" s="81"/>
      <c r="W478" s="81"/>
      <c r="X478" s="81"/>
      <c r="Y478" s="81"/>
      <c r="Z478" s="81"/>
      <c r="AA478" s="81"/>
      <c r="AB478" s="81"/>
      <c r="AC478" s="81"/>
      <c r="AD478" s="81"/>
      <c r="AE478" s="82"/>
      <c r="AF478" s="82"/>
      <c r="AG478" s="82"/>
    </row>
    <row r="479" spans="1:33" s="74" customFormat="1" ht="12.75" customHeight="1" x14ac:dyDescent="0.2">
      <c r="A479" s="68" t="s">
        <v>504</v>
      </c>
      <c r="B479" s="68" t="s">
        <v>265</v>
      </c>
      <c r="C479" s="70">
        <v>9000</v>
      </c>
      <c r="D479" s="70">
        <v>4000</v>
      </c>
      <c r="E479" s="70">
        <v>0</v>
      </c>
      <c r="F479" s="70">
        <v>5000</v>
      </c>
      <c r="G479" s="70">
        <v>0</v>
      </c>
      <c r="H479" s="70">
        <v>0</v>
      </c>
      <c r="I479" s="70">
        <v>0</v>
      </c>
      <c r="J479" s="70">
        <v>0</v>
      </c>
      <c r="K479" s="70">
        <v>0</v>
      </c>
      <c r="L479" s="70">
        <v>14738</v>
      </c>
      <c r="M479" s="70">
        <v>0</v>
      </c>
      <c r="N479" s="70">
        <v>8956</v>
      </c>
      <c r="O479" s="70">
        <v>10000</v>
      </c>
      <c r="P479" s="68" t="s">
        <v>1103</v>
      </c>
      <c r="Q479" s="68" t="s">
        <v>1104</v>
      </c>
      <c r="R479" s="81"/>
      <c r="S479" s="81"/>
      <c r="T479" s="81"/>
      <c r="U479" s="81"/>
      <c r="V479" s="81"/>
      <c r="W479" s="81"/>
      <c r="X479" s="81"/>
      <c r="Y479" s="81"/>
      <c r="Z479" s="81"/>
      <c r="AA479" s="81"/>
      <c r="AB479" s="81"/>
      <c r="AC479" s="81"/>
      <c r="AD479" s="81"/>
      <c r="AE479" s="82"/>
      <c r="AF479" s="82"/>
      <c r="AG479" s="82"/>
    </row>
    <row r="480" spans="1:33" s="74" customFormat="1" ht="12.75" customHeight="1" x14ac:dyDescent="0.2">
      <c r="A480" s="68" t="s">
        <v>377</v>
      </c>
      <c r="B480" s="68" t="s">
        <v>266</v>
      </c>
      <c r="C480" s="70">
        <v>4915</v>
      </c>
      <c r="D480" s="70">
        <v>6500</v>
      </c>
      <c r="E480" s="70">
        <v>0</v>
      </c>
      <c r="F480" s="70">
        <v>0</v>
      </c>
      <c r="G480" s="70">
        <v>0</v>
      </c>
      <c r="H480" s="70">
        <v>0</v>
      </c>
      <c r="I480" s="70">
        <v>0</v>
      </c>
      <c r="J480" s="70">
        <v>0</v>
      </c>
      <c r="K480" s="70">
        <v>0</v>
      </c>
      <c r="L480" s="70">
        <v>128</v>
      </c>
      <c r="M480" s="70">
        <v>0</v>
      </c>
      <c r="N480" s="70">
        <v>0</v>
      </c>
      <c r="O480" s="70">
        <v>0</v>
      </c>
      <c r="P480" s="68" t="s">
        <v>1100</v>
      </c>
      <c r="Q480" s="68" t="s">
        <v>1104</v>
      </c>
      <c r="R480" s="81"/>
      <c r="S480" s="81"/>
      <c r="T480" s="81"/>
      <c r="U480" s="81"/>
      <c r="V480" s="81"/>
      <c r="W480" s="81"/>
      <c r="X480" s="81"/>
      <c r="Y480" s="81"/>
      <c r="Z480" s="81"/>
      <c r="AA480" s="81"/>
      <c r="AB480" s="81"/>
      <c r="AC480" s="81"/>
      <c r="AD480" s="81"/>
      <c r="AE480" s="82"/>
      <c r="AF480" s="82"/>
      <c r="AG480" s="82"/>
    </row>
    <row r="481" spans="1:33" s="74" customFormat="1" ht="12.75" customHeight="1" x14ac:dyDescent="0.2">
      <c r="A481" s="68" t="s">
        <v>431</v>
      </c>
      <c r="B481" s="68" t="s">
        <v>267</v>
      </c>
      <c r="C481" s="70">
        <v>359</v>
      </c>
      <c r="D481" s="70">
        <v>0</v>
      </c>
      <c r="E481" s="70">
        <v>0</v>
      </c>
      <c r="F481" s="70">
        <v>0</v>
      </c>
      <c r="G481" s="70">
        <v>0</v>
      </c>
      <c r="H481" s="70">
        <v>0</v>
      </c>
      <c r="I481" s="70">
        <v>0</v>
      </c>
      <c r="J481" s="70">
        <v>0</v>
      </c>
      <c r="K481" s="70">
        <v>0</v>
      </c>
      <c r="L481" s="70">
        <v>8450</v>
      </c>
      <c r="M481" s="70">
        <v>0</v>
      </c>
      <c r="N481" s="70">
        <v>0</v>
      </c>
      <c r="O481" s="70">
        <v>0</v>
      </c>
      <c r="P481" s="68" t="s">
        <v>1103</v>
      </c>
      <c r="Q481" s="68" t="s">
        <v>1104</v>
      </c>
      <c r="R481" s="81"/>
      <c r="S481" s="81"/>
      <c r="T481" s="81"/>
      <c r="U481" s="81"/>
      <c r="V481" s="81"/>
      <c r="W481" s="81"/>
      <c r="X481" s="81"/>
      <c r="Y481" s="81"/>
      <c r="Z481" s="81"/>
      <c r="AA481" s="81"/>
      <c r="AB481" s="81"/>
      <c r="AC481" s="81"/>
      <c r="AD481" s="81"/>
      <c r="AE481" s="82"/>
      <c r="AF481" s="82"/>
      <c r="AG481" s="82"/>
    </row>
    <row r="482" spans="1:33" s="74" customFormat="1" ht="12.75" customHeight="1" x14ac:dyDescent="0.2">
      <c r="A482" s="68" t="s">
        <v>439</v>
      </c>
      <c r="B482" s="68" t="s">
        <v>268</v>
      </c>
      <c r="C482" s="70">
        <v>5392</v>
      </c>
      <c r="D482" s="70">
        <v>0</v>
      </c>
      <c r="E482" s="70">
        <v>0</v>
      </c>
      <c r="F482" s="70">
        <v>0</v>
      </c>
      <c r="G482" s="70">
        <v>0</v>
      </c>
      <c r="H482" s="70">
        <v>0</v>
      </c>
      <c r="I482" s="70">
        <v>0</v>
      </c>
      <c r="J482" s="70">
        <v>0</v>
      </c>
      <c r="K482" s="70">
        <v>0</v>
      </c>
      <c r="L482" s="70">
        <v>7500</v>
      </c>
      <c r="M482" s="70">
        <v>27570</v>
      </c>
      <c r="N482" s="70">
        <v>6442</v>
      </c>
      <c r="O482" s="70">
        <v>0</v>
      </c>
      <c r="P482" s="68" t="s">
        <v>1103</v>
      </c>
      <c r="Q482" s="68" t="s">
        <v>1104</v>
      </c>
      <c r="R482" s="81"/>
      <c r="S482" s="81"/>
      <c r="T482" s="81"/>
      <c r="U482" s="81"/>
      <c r="V482" s="81"/>
      <c r="W482" s="81"/>
      <c r="X482" s="81"/>
      <c r="Y482" s="81"/>
      <c r="Z482" s="81"/>
      <c r="AA482" s="81"/>
      <c r="AB482" s="81"/>
      <c r="AC482" s="81"/>
      <c r="AD482" s="81"/>
      <c r="AE482" s="82"/>
      <c r="AF482" s="82"/>
      <c r="AG482" s="82"/>
    </row>
    <row r="483" spans="1:33" s="74" customFormat="1" ht="12.75" customHeight="1" x14ac:dyDescent="0.2">
      <c r="A483" s="68" t="s">
        <v>962</v>
      </c>
      <c r="B483" s="68" t="s">
        <v>963</v>
      </c>
      <c r="C483" s="70">
        <v>4162</v>
      </c>
      <c r="D483" s="70">
        <v>0</v>
      </c>
      <c r="E483" s="70">
        <v>0</v>
      </c>
      <c r="F483" s="70">
        <v>0</v>
      </c>
      <c r="G483" s="70">
        <v>0</v>
      </c>
      <c r="H483" s="70">
        <v>0</v>
      </c>
      <c r="I483" s="70">
        <v>0</v>
      </c>
      <c r="J483" s="70">
        <v>0</v>
      </c>
      <c r="K483" s="70">
        <v>0</v>
      </c>
      <c r="L483" s="70">
        <v>7099</v>
      </c>
      <c r="M483" s="70">
        <v>0</v>
      </c>
      <c r="N483" s="70">
        <v>0</v>
      </c>
      <c r="O483" s="70">
        <v>0</v>
      </c>
      <c r="P483" s="68" t="s">
        <v>1100</v>
      </c>
      <c r="Q483" s="68" t="s">
        <v>1102</v>
      </c>
      <c r="R483" s="81"/>
      <c r="S483" s="81"/>
      <c r="T483" s="81"/>
      <c r="U483" s="81"/>
      <c r="V483" s="81"/>
      <c r="W483" s="81"/>
      <c r="X483" s="81"/>
      <c r="Y483" s="81"/>
      <c r="Z483" s="81"/>
      <c r="AA483" s="81"/>
      <c r="AB483" s="81"/>
      <c r="AC483" s="81"/>
      <c r="AD483" s="81"/>
      <c r="AE483" s="82"/>
      <c r="AF483" s="82"/>
      <c r="AG483" s="82"/>
    </row>
    <row r="484" spans="1:33" s="74" customFormat="1" ht="12.75" customHeight="1" x14ac:dyDescent="0.2">
      <c r="A484" s="68" t="s">
        <v>537</v>
      </c>
      <c r="B484" s="68" t="s">
        <v>269</v>
      </c>
      <c r="C484" s="70">
        <v>10279</v>
      </c>
      <c r="D484" s="70">
        <v>1000</v>
      </c>
      <c r="E484" s="70">
        <v>0</v>
      </c>
      <c r="F484" s="70">
        <v>0</v>
      </c>
      <c r="G484" s="70">
        <v>0</v>
      </c>
      <c r="H484" s="70">
        <v>0</v>
      </c>
      <c r="I484" s="70">
        <v>0</v>
      </c>
      <c r="J484" s="70">
        <v>0</v>
      </c>
      <c r="K484" s="70">
        <v>0</v>
      </c>
      <c r="L484" s="70">
        <v>0</v>
      </c>
      <c r="M484" s="70">
        <v>0</v>
      </c>
      <c r="N484" s="70">
        <v>0</v>
      </c>
      <c r="O484" s="70">
        <v>3500</v>
      </c>
      <c r="P484" s="68" t="s">
        <v>1103</v>
      </c>
      <c r="Q484" s="68" t="s">
        <v>1104</v>
      </c>
      <c r="R484" s="81"/>
      <c r="S484" s="81"/>
      <c r="T484" s="81"/>
      <c r="U484" s="81"/>
      <c r="V484" s="81"/>
      <c r="W484" s="81"/>
      <c r="X484" s="81"/>
      <c r="Y484" s="81"/>
      <c r="Z484" s="81"/>
      <c r="AA484" s="81"/>
      <c r="AB484" s="81"/>
      <c r="AC484" s="81"/>
      <c r="AD484" s="81"/>
      <c r="AE484" s="82"/>
      <c r="AF484" s="82"/>
      <c r="AG484" s="82"/>
    </row>
    <row r="485" spans="1:33" s="74" customFormat="1" ht="12.75" customHeight="1" x14ac:dyDescent="0.2">
      <c r="A485" s="68" t="s">
        <v>556</v>
      </c>
      <c r="B485" s="68" t="s">
        <v>270</v>
      </c>
      <c r="C485" s="70">
        <v>16600</v>
      </c>
      <c r="D485" s="70">
        <v>0</v>
      </c>
      <c r="E485" s="70">
        <v>0</v>
      </c>
      <c r="F485" s="70">
        <v>0</v>
      </c>
      <c r="G485" s="70">
        <v>0</v>
      </c>
      <c r="H485" s="70">
        <v>0</v>
      </c>
      <c r="I485" s="70">
        <v>0</v>
      </c>
      <c r="J485" s="70">
        <v>0</v>
      </c>
      <c r="K485" s="70">
        <v>0</v>
      </c>
      <c r="L485" s="70">
        <v>2000</v>
      </c>
      <c r="M485" s="70">
        <v>0</v>
      </c>
      <c r="N485" s="70">
        <v>0</v>
      </c>
      <c r="O485" s="70">
        <v>0</v>
      </c>
      <c r="P485" s="68" t="s">
        <v>1103</v>
      </c>
      <c r="Q485" s="68" t="s">
        <v>1104</v>
      </c>
      <c r="R485" s="81"/>
      <c r="S485" s="81"/>
      <c r="T485" s="81"/>
      <c r="U485" s="81"/>
      <c r="V485" s="81"/>
      <c r="W485" s="81"/>
      <c r="X485" s="81"/>
      <c r="Y485" s="81"/>
      <c r="Z485" s="81"/>
      <c r="AA485" s="81"/>
      <c r="AB485" s="81"/>
      <c r="AC485" s="81"/>
      <c r="AD485" s="81"/>
      <c r="AE485" s="82"/>
      <c r="AF485" s="82"/>
      <c r="AG485" s="82"/>
    </row>
    <row r="486" spans="1:33" s="74" customFormat="1" ht="12.75" customHeight="1" x14ac:dyDescent="0.2">
      <c r="A486" s="68" t="s">
        <v>964</v>
      </c>
      <c r="B486" s="68" t="s">
        <v>965</v>
      </c>
      <c r="C486" s="70">
        <v>120000</v>
      </c>
      <c r="D486" s="70">
        <v>5000</v>
      </c>
      <c r="E486" s="70">
        <v>0</v>
      </c>
      <c r="F486" s="70">
        <v>0</v>
      </c>
      <c r="G486" s="70">
        <v>0</v>
      </c>
      <c r="H486" s="70">
        <v>0</v>
      </c>
      <c r="I486" s="70">
        <v>0</v>
      </c>
      <c r="J486" s="70">
        <v>0</v>
      </c>
      <c r="K486" s="70">
        <v>0</v>
      </c>
      <c r="L486" s="70">
        <v>12675</v>
      </c>
      <c r="M486" s="70">
        <v>0</v>
      </c>
      <c r="N486" s="70">
        <v>0</v>
      </c>
      <c r="O486" s="70">
        <v>0</v>
      </c>
      <c r="P486" s="68" t="s">
        <v>1100</v>
      </c>
      <c r="Q486" s="68" t="s">
        <v>1102</v>
      </c>
      <c r="R486" s="81"/>
      <c r="S486" s="81"/>
      <c r="T486" s="81"/>
      <c r="U486" s="81"/>
      <c r="V486" s="81"/>
      <c r="W486" s="81"/>
      <c r="X486" s="81"/>
      <c r="Y486" s="81"/>
      <c r="Z486" s="81"/>
      <c r="AA486" s="81"/>
      <c r="AB486" s="81"/>
      <c r="AC486" s="81"/>
      <c r="AD486" s="81"/>
      <c r="AE486" s="82"/>
      <c r="AF486" s="82"/>
      <c r="AG486" s="82"/>
    </row>
    <row r="487" spans="1:33" s="74" customFormat="1" ht="12.75" customHeight="1" x14ac:dyDescent="0.2">
      <c r="A487" s="68" t="s">
        <v>1057</v>
      </c>
      <c r="B487" s="68" t="s">
        <v>1058</v>
      </c>
      <c r="C487" s="70">
        <v>4450</v>
      </c>
      <c r="D487" s="70">
        <v>2000</v>
      </c>
      <c r="E487" s="70">
        <v>0</v>
      </c>
      <c r="F487" s="70">
        <v>0</v>
      </c>
      <c r="G487" s="70">
        <v>0</v>
      </c>
      <c r="H487" s="70">
        <v>0</v>
      </c>
      <c r="I487" s="70">
        <v>0</v>
      </c>
      <c r="J487" s="70">
        <v>0</v>
      </c>
      <c r="K487" s="70">
        <v>3800</v>
      </c>
      <c r="L487" s="70">
        <v>0</v>
      </c>
      <c r="M487" s="70">
        <v>0</v>
      </c>
      <c r="N487" s="70">
        <v>0</v>
      </c>
      <c r="O487" s="70">
        <v>9800</v>
      </c>
      <c r="P487" s="68" t="s">
        <v>1153</v>
      </c>
      <c r="Q487" s="68" t="s">
        <v>1104</v>
      </c>
      <c r="R487" s="81"/>
      <c r="S487" s="81"/>
      <c r="T487" s="81"/>
      <c r="U487" s="81"/>
      <c r="V487" s="81"/>
      <c r="W487" s="81"/>
      <c r="X487" s="81"/>
      <c r="Y487" s="81"/>
      <c r="Z487" s="81"/>
      <c r="AA487" s="81"/>
      <c r="AB487" s="81"/>
      <c r="AC487" s="81"/>
      <c r="AD487" s="81"/>
      <c r="AE487" s="82"/>
      <c r="AF487" s="82"/>
      <c r="AG487" s="82"/>
    </row>
    <row r="488" spans="1:33" s="74" customFormat="1" ht="12.75" customHeight="1" x14ac:dyDescent="0.2">
      <c r="A488" s="68" t="s">
        <v>757</v>
      </c>
      <c r="B488" s="68" t="s">
        <v>362</v>
      </c>
      <c r="C488" s="70">
        <v>25000</v>
      </c>
      <c r="D488" s="70">
        <v>12000</v>
      </c>
      <c r="E488" s="70">
        <v>0</v>
      </c>
      <c r="F488" s="70">
        <v>0</v>
      </c>
      <c r="G488" s="70">
        <v>0</v>
      </c>
      <c r="H488" s="70">
        <v>0</v>
      </c>
      <c r="I488" s="70">
        <v>0</v>
      </c>
      <c r="J488" s="70">
        <v>0</v>
      </c>
      <c r="K488" s="70">
        <v>0</v>
      </c>
      <c r="L488" s="70">
        <v>11200</v>
      </c>
      <c r="M488" s="70">
        <v>0</v>
      </c>
      <c r="N488" s="70">
        <v>0</v>
      </c>
      <c r="O488" s="70">
        <v>2000</v>
      </c>
      <c r="P488" s="68" t="s">
        <v>1153</v>
      </c>
      <c r="Q488" s="68" t="s">
        <v>1104</v>
      </c>
      <c r="R488" s="81"/>
      <c r="S488" s="81"/>
      <c r="T488" s="81"/>
      <c r="U488" s="81"/>
      <c r="V488" s="81"/>
      <c r="W488" s="81"/>
      <c r="X488" s="81"/>
      <c r="Y488" s="81"/>
      <c r="Z488" s="81"/>
      <c r="AA488" s="81"/>
      <c r="AB488" s="81"/>
      <c r="AC488" s="81"/>
      <c r="AD488" s="81"/>
      <c r="AE488" s="82"/>
      <c r="AF488" s="82"/>
      <c r="AG488" s="82"/>
    </row>
    <row r="489" spans="1:33" s="74" customFormat="1" ht="12.75" customHeight="1" x14ac:dyDescent="0.2">
      <c r="A489" s="68" t="s">
        <v>1071</v>
      </c>
      <c r="B489" s="68" t="s">
        <v>1072</v>
      </c>
      <c r="C489" s="70">
        <v>25300</v>
      </c>
      <c r="D489" s="70">
        <v>10000</v>
      </c>
      <c r="E489" s="70">
        <v>0</v>
      </c>
      <c r="F489" s="70">
        <v>0</v>
      </c>
      <c r="G489" s="70">
        <v>0</v>
      </c>
      <c r="H489" s="70">
        <v>0</v>
      </c>
      <c r="I489" s="70">
        <v>0</v>
      </c>
      <c r="J489" s="70">
        <v>0</v>
      </c>
      <c r="K489" s="70">
        <v>0</v>
      </c>
      <c r="L489" s="70">
        <v>0</v>
      </c>
      <c r="M489" s="70">
        <v>0</v>
      </c>
      <c r="N489" s="70">
        <v>0</v>
      </c>
      <c r="O489" s="70">
        <v>64500</v>
      </c>
      <c r="P489" s="68" t="s">
        <v>1153</v>
      </c>
      <c r="Q489" s="68" t="s">
        <v>1104</v>
      </c>
      <c r="R489" s="81"/>
      <c r="S489" s="81"/>
      <c r="T489" s="81"/>
      <c r="U489" s="81"/>
      <c r="V489" s="81"/>
      <c r="W489" s="81"/>
      <c r="X489" s="81"/>
      <c r="Y489" s="81"/>
      <c r="Z489" s="81"/>
      <c r="AA489" s="81"/>
      <c r="AB489" s="81"/>
      <c r="AC489" s="81"/>
      <c r="AD489" s="81"/>
      <c r="AE489" s="82"/>
      <c r="AF489" s="82"/>
      <c r="AG489" s="82"/>
    </row>
    <row r="490" spans="1:33" s="74" customFormat="1" ht="12.75" customHeight="1" x14ac:dyDescent="0.2">
      <c r="A490" s="68" t="s">
        <v>597</v>
      </c>
      <c r="B490" s="68" t="s">
        <v>271</v>
      </c>
      <c r="C490" s="70">
        <v>4700</v>
      </c>
      <c r="D490" s="70">
        <v>0</v>
      </c>
      <c r="E490" s="70">
        <v>0</v>
      </c>
      <c r="F490" s="70">
        <v>1000</v>
      </c>
      <c r="G490" s="70">
        <v>0</v>
      </c>
      <c r="H490" s="70">
        <v>0</v>
      </c>
      <c r="I490" s="70">
        <v>0</v>
      </c>
      <c r="J490" s="70">
        <v>0</v>
      </c>
      <c r="K490" s="70">
        <v>0</v>
      </c>
      <c r="L490" s="70">
        <v>18565</v>
      </c>
      <c r="M490" s="70">
        <v>0</v>
      </c>
      <c r="N490" s="70">
        <v>7500</v>
      </c>
      <c r="O490" s="70">
        <v>0</v>
      </c>
      <c r="P490" s="68" t="s">
        <v>1103</v>
      </c>
      <c r="Q490" s="68" t="s">
        <v>1104</v>
      </c>
      <c r="R490" s="81"/>
      <c r="S490" s="81"/>
      <c r="T490" s="81"/>
      <c r="U490" s="81"/>
      <c r="V490" s="81"/>
      <c r="W490" s="81"/>
      <c r="X490" s="81"/>
      <c r="Y490" s="81"/>
      <c r="Z490" s="81"/>
      <c r="AA490" s="81"/>
      <c r="AB490" s="81"/>
      <c r="AC490" s="81"/>
      <c r="AD490" s="81"/>
      <c r="AE490" s="82"/>
      <c r="AF490" s="82"/>
      <c r="AG490" s="82"/>
    </row>
    <row r="491" spans="1:33" s="74" customFormat="1" ht="12.75" customHeight="1" x14ac:dyDescent="0.2">
      <c r="A491" s="68" t="s">
        <v>605</v>
      </c>
      <c r="B491" s="68" t="s">
        <v>272</v>
      </c>
      <c r="C491" s="70">
        <v>2876</v>
      </c>
      <c r="D491" s="70">
        <v>500</v>
      </c>
      <c r="E491" s="70">
        <v>0</v>
      </c>
      <c r="F491" s="70">
        <v>0</v>
      </c>
      <c r="G491" s="70">
        <v>0</v>
      </c>
      <c r="H491" s="70">
        <v>0</v>
      </c>
      <c r="I491" s="70">
        <v>0</v>
      </c>
      <c r="J491" s="70">
        <v>0</v>
      </c>
      <c r="K491" s="70">
        <v>9874</v>
      </c>
      <c r="L491" s="70">
        <v>3635</v>
      </c>
      <c r="M491" s="70">
        <v>0</v>
      </c>
      <c r="N491" s="70">
        <v>0</v>
      </c>
      <c r="O491" s="70">
        <v>0</v>
      </c>
      <c r="P491" s="68" t="s">
        <v>1103</v>
      </c>
      <c r="Q491" s="68" t="s">
        <v>1104</v>
      </c>
      <c r="R491" s="81"/>
      <c r="S491" s="81"/>
      <c r="T491" s="81"/>
      <c r="U491" s="81"/>
      <c r="V491" s="81"/>
      <c r="W491" s="81"/>
      <c r="X491" s="81"/>
      <c r="Y491" s="81"/>
      <c r="Z491" s="81"/>
      <c r="AA491" s="81"/>
      <c r="AB491" s="81"/>
      <c r="AC491" s="81"/>
      <c r="AD491" s="81"/>
      <c r="AE491" s="82"/>
      <c r="AF491" s="82"/>
      <c r="AG491" s="82"/>
    </row>
    <row r="492" spans="1:33" s="74" customFormat="1" ht="12.75" customHeight="1" x14ac:dyDescent="0.2">
      <c r="A492" s="68" t="s">
        <v>642</v>
      </c>
      <c r="B492" s="68" t="s">
        <v>346</v>
      </c>
      <c r="C492" s="70">
        <v>71610</v>
      </c>
      <c r="D492" s="70">
        <v>0</v>
      </c>
      <c r="E492" s="70">
        <v>0</v>
      </c>
      <c r="F492" s="70">
        <v>34998</v>
      </c>
      <c r="G492" s="70">
        <v>0</v>
      </c>
      <c r="H492" s="70">
        <v>0</v>
      </c>
      <c r="I492" s="70">
        <v>0</v>
      </c>
      <c r="J492" s="70">
        <v>0</v>
      </c>
      <c r="K492" s="70">
        <v>0</v>
      </c>
      <c r="L492" s="70">
        <v>102129</v>
      </c>
      <c r="M492" s="70">
        <v>0</v>
      </c>
      <c r="N492" s="70">
        <v>20241</v>
      </c>
      <c r="O492" s="70">
        <v>54000</v>
      </c>
      <c r="P492" s="68" t="s">
        <v>1109</v>
      </c>
      <c r="Q492" s="68" t="s">
        <v>1104</v>
      </c>
      <c r="R492" s="81"/>
      <c r="S492" s="81"/>
      <c r="T492" s="81"/>
      <c r="U492" s="81"/>
      <c r="V492" s="81"/>
      <c r="W492" s="81"/>
      <c r="X492" s="81"/>
      <c r="Y492" s="81"/>
      <c r="Z492" s="81"/>
      <c r="AA492" s="81"/>
      <c r="AB492" s="81"/>
      <c r="AC492" s="81"/>
      <c r="AD492" s="81"/>
      <c r="AE492" s="82"/>
      <c r="AF492" s="82"/>
      <c r="AG492" s="82"/>
    </row>
    <row r="493" spans="1:33" s="74" customFormat="1" ht="12.75" customHeight="1" x14ac:dyDescent="0.2">
      <c r="A493" s="68" t="s">
        <v>748</v>
      </c>
      <c r="B493" s="68" t="s">
        <v>1140</v>
      </c>
      <c r="C493" s="70">
        <v>6000</v>
      </c>
      <c r="D493" s="70">
        <v>0</v>
      </c>
      <c r="E493" s="70">
        <v>0</v>
      </c>
      <c r="F493" s="70">
        <v>0</v>
      </c>
      <c r="G493" s="70">
        <v>0</v>
      </c>
      <c r="H493" s="70">
        <v>0</v>
      </c>
      <c r="I493" s="70">
        <v>0</v>
      </c>
      <c r="J493" s="70">
        <v>0</v>
      </c>
      <c r="K493" s="70">
        <v>300</v>
      </c>
      <c r="L493" s="70">
        <v>2647</v>
      </c>
      <c r="M493" s="70">
        <v>0</v>
      </c>
      <c r="N493" s="70">
        <v>823</v>
      </c>
      <c r="O493" s="70">
        <v>0</v>
      </c>
      <c r="P493" s="68" t="s">
        <v>1153</v>
      </c>
      <c r="Q493" s="68" t="s">
        <v>1104</v>
      </c>
      <c r="R493" s="81"/>
      <c r="S493" s="81"/>
      <c r="T493" s="81"/>
      <c r="U493" s="81"/>
      <c r="V493" s="81"/>
      <c r="W493" s="81"/>
      <c r="X493" s="81"/>
      <c r="Y493" s="81"/>
      <c r="Z493" s="81"/>
      <c r="AA493" s="81"/>
      <c r="AB493" s="81"/>
      <c r="AC493" s="81"/>
      <c r="AD493" s="81"/>
      <c r="AE493" s="82"/>
      <c r="AF493" s="82"/>
      <c r="AG493" s="82"/>
    </row>
    <row r="494" spans="1:33" s="74" customFormat="1" ht="12.75" customHeight="1" x14ac:dyDescent="0.2">
      <c r="A494" s="68" t="s">
        <v>1073</v>
      </c>
      <c r="B494" s="68" t="s">
        <v>1074</v>
      </c>
      <c r="C494" s="70">
        <v>5533</v>
      </c>
      <c r="D494" s="70">
        <v>5000</v>
      </c>
      <c r="E494" s="70">
        <v>0</v>
      </c>
      <c r="F494" s="70">
        <v>0</v>
      </c>
      <c r="G494" s="70">
        <v>0</v>
      </c>
      <c r="H494" s="70">
        <v>0</v>
      </c>
      <c r="I494" s="70">
        <v>0</v>
      </c>
      <c r="J494" s="70">
        <v>0</v>
      </c>
      <c r="K494" s="70">
        <v>0</v>
      </c>
      <c r="L494" s="70">
        <v>0</v>
      </c>
      <c r="M494" s="70">
        <v>0</v>
      </c>
      <c r="N494" s="70">
        <v>0</v>
      </c>
      <c r="O494" s="70">
        <v>70300</v>
      </c>
      <c r="P494" s="68" t="s">
        <v>1153</v>
      </c>
      <c r="Q494" s="68" t="s">
        <v>1104</v>
      </c>
      <c r="R494" s="81"/>
      <c r="S494" s="81"/>
      <c r="T494" s="81"/>
      <c r="U494" s="81"/>
      <c r="V494" s="81"/>
      <c r="W494" s="81"/>
      <c r="X494" s="81"/>
      <c r="Y494" s="81"/>
      <c r="Z494" s="81"/>
      <c r="AA494" s="81"/>
      <c r="AB494" s="81"/>
      <c r="AC494" s="81"/>
      <c r="AD494" s="81"/>
      <c r="AE494" s="82"/>
      <c r="AF494" s="82"/>
      <c r="AG494" s="82"/>
    </row>
    <row r="495" spans="1:33" s="74" customFormat="1" ht="12.75" customHeight="1" x14ac:dyDescent="0.2">
      <c r="A495" s="68" t="s">
        <v>754</v>
      </c>
      <c r="B495" s="68" t="s">
        <v>805</v>
      </c>
      <c r="C495" s="70">
        <v>919</v>
      </c>
      <c r="D495" s="70">
        <v>0</v>
      </c>
      <c r="E495" s="70">
        <v>0</v>
      </c>
      <c r="F495" s="70">
        <v>0</v>
      </c>
      <c r="G495" s="70">
        <v>0</v>
      </c>
      <c r="H495" s="70">
        <v>0</v>
      </c>
      <c r="I495" s="70">
        <v>0</v>
      </c>
      <c r="J495" s="70">
        <v>0</v>
      </c>
      <c r="K495" s="70">
        <v>0</v>
      </c>
      <c r="L495" s="70">
        <v>8682</v>
      </c>
      <c r="M495" s="70">
        <v>0</v>
      </c>
      <c r="N495" s="70">
        <v>0</v>
      </c>
      <c r="O495" s="70">
        <v>0</v>
      </c>
      <c r="P495" s="68" t="s">
        <v>1153</v>
      </c>
      <c r="Q495" s="68" t="s">
        <v>1104</v>
      </c>
      <c r="R495" s="81"/>
      <c r="S495" s="81"/>
      <c r="T495" s="81"/>
      <c r="U495" s="81"/>
      <c r="V495" s="81"/>
      <c r="W495" s="81"/>
      <c r="X495" s="81"/>
      <c r="Y495" s="81"/>
      <c r="Z495" s="81"/>
      <c r="AA495" s="81"/>
      <c r="AB495" s="81"/>
      <c r="AC495" s="81"/>
      <c r="AD495" s="81"/>
      <c r="AE495" s="82"/>
      <c r="AF495" s="82"/>
      <c r="AG495" s="82"/>
    </row>
    <row r="496" spans="1:33" s="74" customFormat="1" ht="12.75" customHeight="1" x14ac:dyDescent="0.2">
      <c r="A496" s="68" t="s">
        <v>701</v>
      </c>
      <c r="B496" s="68" t="s">
        <v>273</v>
      </c>
      <c r="C496" s="70">
        <v>289246</v>
      </c>
      <c r="D496" s="70">
        <v>0</v>
      </c>
      <c r="E496" s="70">
        <v>0</v>
      </c>
      <c r="F496" s="70">
        <v>245010</v>
      </c>
      <c r="G496" s="70">
        <v>0</v>
      </c>
      <c r="H496" s="70">
        <v>24910</v>
      </c>
      <c r="I496" s="70">
        <v>0</v>
      </c>
      <c r="J496" s="70">
        <v>28598</v>
      </c>
      <c r="K496" s="70">
        <v>0</v>
      </c>
      <c r="L496" s="70">
        <v>175524</v>
      </c>
      <c r="M496" s="70">
        <v>0</v>
      </c>
      <c r="N496" s="70">
        <v>76105</v>
      </c>
      <c r="O496" s="70">
        <v>70000</v>
      </c>
      <c r="P496" s="68" t="s">
        <v>1112</v>
      </c>
      <c r="Q496" s="68" t="s">
        <v>1104</v>
      </c>
      <c r="R496" s="81"/>
      <c r="S496" s="81"/>
      <c r="T496" s="81"/>
      <c r="U496" s="81"/>
      <c r="V496" s="81"/>
      <c r="W496" s="81"/>
      <c r="X496" s="81"/>
      <c r="Y496" s="81"/>
      <c r="Z496" s="81"/>
      <c r="AA496" s="81"/>
      <c r="AB496" s="81"/>
      <c r="AC496" s="81"/>
      <c r="AD496" s="81"/>
      <c r="AE496" s="82"/>
      <c r="AF496" s="82"/>
      <c r="AG496" s="82"/>
    </row>
    <row r="497" spans="1:33" s="74" customFormat="1" ht="12.75" customHeight="1" x14ac:dyDescent="0.2">
      <c r="A497" s="68" t="s">
        <v>440</v>
      </c>
      <c r="B497" s="68" t="s">
        <v>769</v>
      </c>
      <c r="C497" s="70">
        <v>2501</v>
      </c>
      <c r="D497" s="70">
        <v>0</v>
      </c>
      <c r="E497" s="70">
        <v>0</v>
      </c>
      <c r="F497" s="70">
        <v>0</v>
      </c>
      <c r="G497" s="70">
        <v>0</v>
      </c>
      <c r="H497" s="70">
        <v>0</v>
      </c>
      <c r="I497" s="70">
        <v>0</v>
      </c>
      <c r="J497" s="70">
        <v>0</v>
      </c>
      <c r="K497" s="70">
        <v>3000</v>
      </c>
      <c r="L497" s="70">
        <v>9836</v>
      </c>
      <c r="M497" s="70">
        <v>17000</v>
      </c>
      <c r="N497" s="70">
        <v>6442</v>
      </c>
      <c r="O497" s="70">
        <v>0</v>
      </c>
      <c r="P497" s="68" t="s">
        <v>1103</v>
      </c>
      <c r="Q497" s="68" t="s">
        <v>1104</v>
      </c>
      <c r="R497" s="81"/>
      <c r="S497" s="81"/>
      <c r="T497" s="81"/>
      <c r="U497" s="81"/>
      <c r="V497" s="81"/>
      <c r="W497" s="81"/>
      <c r="X497" s="81"/>
      <c r="Y497" s="81"/>
      <c r="Z497" s="81"/>
      <c r="AA497" s="81"/>
      <c r="AB497" s="81"/>
      <c r="AC497" s="81"/>
      <c r="AD497" s="81"/>
      <c r="AE497" s="82"/>
      <c r="AF497" s="82"/>
      <c r="AG497" s="82"/>
    </row>
    <row r="498" spans="1:33" s="74" customFormat="1" ht="12.75" customHeight="1" x14ac:dyDescent="0.2">
      <c r="A498" s="68" t="s">
        <v>662</v>
      </c>
      <c r="B498" s="68" t="s">
        <v>274</v>
      </c>
      <c r="C498" s="70">
        <v>21000</v>
      </c>
      <c r="D498" s="70">
        <v>15000</v>
      </c>
      <c r="E498" s="70">
        <v>0</v>
      </c>
      <c r="F498" s="70">
        <v>0</v>
      </c>
      <c r="G498" s="70">
        <v>0</v>
      </c>
      <c r="H498" s="70">
        <v>0</v>
      </c>
      <c r="I498" s="70">
        <v>0</v>
      </c>
      <c r="J498" s="70">
        <v>0</v>
      </c>
      <c r="K498" s="70">
        <v>0</v>
      </c>
      <c r="L498" s="70">
        <v>3250</v>
      </c>
      <c r="M498" s="70">
        <v>0</v>
      </c>
      <c r="N498" s="70">
        <v>0</v>
      </c>
      <c r="O498" s="70">
        <v>15000</v>
      </c>
      <c r="P498" s="68" t="s">
        <v>1107</v>
      </c>
      <c r="Q498" s="68" t="s">
        <v>1104</v>
      </c>
      <c r="R498" s="81"/>
      <c r="S498" s="81"/>
      <c r="T498" s="81"/>
      <c r="U498" s="81"/>
      <c r="V498" s="81"/>
      <c r="W498" s="81"/>
      <c r="X498" s="81"/>
      <c r="Y498" s="81"/>
      <c r="Z498" s="81"/>
      <c r="AA498" s="81"/>
      <c r="AB498" s="81"/>
      <c r="AC498" s="81"/>
      <c r="AD498" s="81"/>
      <c r="AE498" s="82"/>
      <c r="AF498" s="82"/>
      <c r="AG498" s="82"/>
    </row>
    <row r="499" spans="1:33" s="74" customFormat="1" ht="12.75" customHeight="1" x14ac:dyDescent="0.2">
      <c r="A499" s="68" t="s">
        <v>1045</v>
      </c>
      <c r="B499" s="68" t="s">
        <v>1046</v>
      </c>
      <c r="C499" s="70">
        <v>4650</v>
      </c>
      <c r="D499" s="70">
        <v>0</v>
      </c>
      <c r="E499" s="70">
        <v>0</v>
      </c>
      <c r="F499" s="70">
        <v>0</v>
      </c>
      <c r="G499" s="70">
        <v>0</v>
      </c>
      <c r="H499" s="70">
        <v>0</v>
      </c>
      <c r="I499" s="70">
        <v>0</v>
      </c>
      <c r="J499" s="70">
        <v>0</v>
      </c>
      <c r="K499" s="70">
        <v>0</v>
      </c>
      <c r="L499" s="70">
        <v>0</v>
      </c>
      <c r="M499" s="70">
        <v>0</v>
      </c>
      <c r="N499" s="70">
        <v>19716</v>
      </c>
      <c r="O499" s="70">
        <v>0</v>
      </c>
      <c r="P499" s="68" t="s">
        <v>1153</v>
      </c>
      <c r="Q499" s="68" t="s">
        <v>1104</v>
      </c>
      <c r="R499" s="81"/>
      <c r="S499" s="81"/>
      <c r="T499" s="81"/>
      <c r="U499" s="81"/>
      <c r="V499" s="81"/>
      <c r="W499" s="81"/>
      <c r="X499" s="81"/>
      <c r="Y499" s="81"/>
      <c r="Z499" s="81"/>
      <c r="AA499" s="81"/>
      <c r="AB499" s="81"/>
      <c r="AC499" s="81"/>
      <c r="AD499" s="81"/>
      <c r="AE499" s="82"/>
      <c r="AF499" s="82"/>
      <c r="AG499" s="82"/>
    </row>
    <row r="500" spans="1:33" s="74" customFormat="1" ht="12.75" customHeight="1" x14ac:dyDescent="0.2">
      <c r="A500" s="68" t="s">
        <v>651</v>
      </c>
      <c r="B500" s="68" t="s">
        <v>364</v>
      </c>
      <c r="C500" s="70">
        <v>13900</v>
      </c>
      <c r="D500" s="70">
        <v>8000</v>
      </c>
      <c r="E500" s="70">
        <v>0</v>
      </c>
      <c r="F500" s="70">
        <v>0</v>
      </c>
      <c r="G500" s="70">
        <v>0</v>
      </c>
      <c r="H500" s="70">
        <v>0</v>
      </c>
      <c r="I500" s="70">
        <v>0</v>
      </c>
      <c r="J500" s="70">
        <v>0</v>
      </c>
      <c r="K500" s="70">
        <v>0</v>
      </c>
      <c r="L500" s="70">
        <v>11677</v>
      </c>
      <c r="M500" s="70">
        <v>0</v>
      </c>
      <c r="N500" s="70">
        <v>24180</v>
      </c>
      <c r="O500" s="70">
        <v>0</v>
      </c>
      <c r="P500" s="68" t="s">
        <v>1100</v>
      </c>
      <c r="Q500" s="68" t="s">
        <v>1104</v>
      </c>
      <c r="R500" s="81"/>
      <c r="S500" s="81"/>
      <c r="T500" s="81"/>
      <c r="U500" s="81"/>
      <c r="V500" s="81"/>
      <c r="W500" s="81"/>
      <c r="X500" s="81"/>
      <c r="Y500" s="81"/>
      <c r="Z500" s="81"/>
      <c r="AA500" s="81"/>
      <c r="AB500" s="81"/>
      <c r="AC500" s="81"/>
      <c r="AD500" s="81"/>
      <c r="AE500" s="82"/>
      <c r="AF500" s="82"/>
      <c r="AG500" s="82"/>
    </row>
    <row r="501" spans="1:33" s="74" customFormat="1" ht="12.75" customHeight="1" x14ac:dyDescent="0.2">
      <c r="A501" s="68" t="s">
        <v>485</v>
      </c>
      <c r="B501" s="68" t="s">
        <v>275</v>
      </c>
      <c r="C501" s="70">
        <v>6126</v>
      </c>
      <c r="D501" s="70">
        <v>0</v>
      </c>
      <c r="E501" s="70">
        <v>0</v>
      </c>
      <c r="F501" s="70">
        <v>0</v>
      </c>
      <c r="G501" s="70">
        <v>0</v>
      </c>
      <c r="H501" s="70">
        <v>0</v>
      </c>
      <c r="I501" s="70">
        <v>0</v>
      </c>
      <c r="J501" s="70">
        <v>0</v>
      </c>
      <c r="K501" s="70">
        <v>0</v>
      </c>
      <c r="L501" s="70">
        <v>7359</v>
      </c>
      <c r="M501" s="70">
        <v>2000</v>
      </c>
      <c r="N501" s="70">
        <v>13331</v>
      </c>
      <c r="O501" s="70">
        <v>18000</v>
      </c>
      <c r="P501" s="68" t="s">
        <v>1103</v>
      </c>
      <c r="Q501" s="68" t="s">
        <v>1104</v>
      </c>
      <c r="R501" s="81"/>
      <c r="S501" s="81"/>
      <c r="T501" s="81"/>
      <c r="U501" s="81"/>
      <c r="V501" s="81"/>
      <c r="W501" s="81"/>
      <c r="X501" s="81"/>
      <c r="Y501" s="81"/>
      <c r="Z501" s="81"/>
      <c r="AA501" s="81"/>
      <c r="AB501" s="81"/>
      <c r="AC501" s="81"/>
      <c r="AD501" s="81"/>
      <c r="AE501" s="82"/>
      <c r="AF501" s="82"/>
      <c r="AG501" s="82"/>
    </row>
    <row r="502" spans="1:33" s="74" customFormat="1" ht="12.75" customHeight="1" x14ac:dyDescent="0.2">
      <c r="A502" s="68" t="s">
        <v>380</v>
      </c>
      <c r="B502" s="68" t="s">
        <v>766</v>
      </c>
      <c r="C502" s="70">
        <v>0</v>
      </c>
      <c r="D502" s="70">
        <v>0</v>
      </c>
      <c r="E502" s="70">
        <v>0</v>
      </c>
      <c r="F502" s="70">
        <v>0</v>
      </c>
      <c r="G502" s="70">
        <v>0</v>
      </c>
      <c r="H502" s="70">
        <v>0</v>
      </c>
      <c r="I502" s="70">
        <v>0</v>
      </c>
      <c r="J502" s="70">
        <v>0</v>
      </c>
      <c r="K502" s="70">
        <v>0</v>
      </c>
      <c r="L502" s="70">
        <v>500</v>
      </c>
      <c r="M502" s="70">
        <v>0</v>
      </c>
      <c r="N502" s="70">
        <v>0</v>
      </c>
      <c r="O502" s="70">
        <v>0</v>
      </c>
      <c r="P502" s="68" t="s">
        <v>1100</v>
      </c>
      <c r="Q502" s="68" t="s">
        <v>1104</v>
      </c>
      <c r="R502" s="81"/>
      <c r="S502" s="81"/>
      <c r="T502" s="81"/>
      <c r="U502" s="81"/>
      <c r="V502" s="81"/>
      <c r="W502" s="81"/>
      <c r="X502" s="81"/>
      <c r="Y502" s="81"/>
      <c r="Z502" s="81"/>
      <c r="AA502" s="81"/>
      <c r="AB502" s="81"/>
      <c r="AC502" s="81"/>
      <c r="AD502" s="81"/>
      <c r="AE502" s="82"/>
      <c r="AF502" s="82"/>
      <c r="AG502" s="82"/>
    </row>
    <row r="503" spans="1:33" s="74" customFormat="1" ht="12.75" customHeight="1" x14ac:dyDescent="0.2">
      <c r="A503" s="68" t="s">
        <v>667</v>
      </c>
      <c r="B503" s="68" t="s">
        <v>276</v>
      </c>
      <c r="C503" s="70">
        <v>12000</v>
      </c>
      <c r="D503" s="70">
        <v>1000</v>
      </c>
      <c r="E503" s="70">
        <v>0</v>
      </c>
      <c r="F503" s="70">
        <v>5000</v>
      </c>
      <c r="G503" s="70">
        <v>0</v>
      </c>
      <c r="H503" s="70">
        <v>0</v>
      </c>
      <c r="I503" s="70">
        <v>0</v>
      </c>
      <c r="J503" s="70">
        <v>0</v>
      </c>
      <c r="K503" s="70">
        <v>0</v>
      </c>
      <c r="L503" s="70">
        <v>25030</v>
      </c>
      <c r="M503" s="70">
        <v>2000</v>
      </c>
      <c r="N503" s="70">
        <v>7100</v>
      </c>
      <c r="O503" s="70">
        <v>0</v>
      </c>
      <c r="P503" s="68" t="s">
        <v>1107</v>
      </c>
      <c r="Q503" s="68" t="s">
        <v>1104</v>
      </c>
      <c r="R503" s="81"/>
      <c r="S503" s="81"/>
      <c r="T503" s="81"/>
      <c r="U503" s="81"/>
      <c r="V503" s="81"/>
      <c r="W503" s="81"/>
      <c r="X503" s="81"/>
      <c r="Y503" s="81"/>
      <c r="Z503" s="81"/>
      <c r="AA503" s="81"/>
      <c r="AB503" s="81"/>
      <c r="AC503" s="81"/>
      <c r="AD503" s="81"/>
      <c r="AE503" s="82"/>
      <c r="AF503" s="82"/>
      <c r="AG503" s="82"/>
    </row>
    <row r="504" spans="1:33" s="74" customFormat="1" ht="12.75" customHeight="1" x14ac:dyDescent="0.2">
      <c r="A504" s="68" t="s">
        <v>635</v>
      </c>
      <c r="B504" s="68" t="s">
        <v>277</v>
      </c>
      <c r="C504" s="70">
        <v>1771</v>
      </c>
      <c r="D504" s="70">
        <v>0</v>
      </c>
      <c r="E504" s="70">
        <v>0</v>
      </c>
      <c r="F504" s="70">
        <v>0</v>
      </c>
      <c r="G504" s="70">
        <v>0</v>
      </c>
      <c r="H504" s="70">
        <v>0</v>
      </c>
      <c r="I504" s="70">
        <v>0</v>
      </c>
      <c r="J504" s="70">
        <v>0</v>
      </c>
      <c r="K504" s="70">
        <v>0</v>
      </c>
      <c r="L504" s="70">
        <v>8000</v>
      </c>
      <c r="M504" s="70">
        <v>0</v>
      </c>
      <c r="N504" s="70">
        <v>0</v>
      </c>
      <c r="O504" s="70">
        <v>4000</v>
      </c>
      <c r="P504" s="68" t="s">
        <v>1103</v>
      </c>
      <c r="Q504" s="68" t="s">
        <v>1104</v>
      </c>
      <c r="R504" s="81"/>
      <c r="S504" s="81"/>
      <c r="T504" s="81"/>
      <c r="U504" s="81"/>
      <c r="V504" s="81"/>
      <c r="W504" s="81"/>
      <c r="X504" s="81"/>
      <c r="Y504" s="81"/>
      <c r="Z504" s="81"/>
      <c r="AA504" s="81"/>
      <c r="AB504" s="81"/>
      <c r="AC504" s="81"/>
      <c r="AD504" s="81"/>
      <c r="AE504" s="82"/>
      <c r="AF504" s="82"/>
      <c r="AG504" s="82"/>
    </row>
    <row r="505" spans="1:33" s="74" customFormat="1" ht="12.75" customHeight="1" x14ac:dyDescent="0.2">
      <c r="A505" s="68" t="s">
        <v>381</v>
      </c>
      <c r="B505" s="68" t="s">
        <v>278</v>
      </c>
      <c r="C505" s="70">
        <v>0</v>
      </c>
      <c r="D505" s="70">
        <v>2000</v>
      </c>
      <c r="E505" s="70">
        <v>0</v>
      </c>
      <c r="F505" s="70">
        <v>0</v>
      </c>
      <c r="G505" s="70">
        <v>0</v>
      </c>
      <c r="H505" s="70">
        <v>0</v>
      </c>
      <c r="I505" s="70">
        <v>0</v>
      </c>
      <c r="J505" s="70">
        <v>0</v>
      </c>
      <c r="K505" s="70">
        <v>0</v>
      </c>
      <c r="L505" s="70">
        <v>12250</v>
      </c>
      <c r="M505" s="70">
        <v>0</v>
      </c>
      <c r="N505" s="70">
        <v>0</v>
      </c>
      <c r="O505" s="70">
        <v>37000</v>
      </c>
      <c r="P505" s="68" t="s">
        <v>1100</v>
      </c>
      <c r="Q505" s="68" t="s">
        <v>1104</v>
      </c>
      <c r="R505" s="81"/>
      <c r="S505" s="81"/>
      <c r="T505" s="81"/>
      <c r="U505" s="81"/>
      <c r="V505" s="81"/>
      <c r="W505" s="81"/>
      <c r="X505" s="81"/>
      <c r="Y505" s="81"/>
      <c r="Z505" s="81"/>
      <c r="AA505" s="81"/>
      <c r="AB505" s="81"/>
      <c r="AC505" s="81"/>
      <c r="AD505" s="81"/>
      <c r="AE505" s="82"/>
      <c r="AF505" s="82"/>
      <c r="AG505" s="82"/>
    </row>
    <row r="506" spans="1:33" s="74" customFormat="1" ht="12.75" customHeight="1" x14ac:dyDescent="0.2">
      <c r="A506" s="68" t="s">
        <v>683</v>
      </c>
      <c r="B506" s="68" t="s">
        <v>279</v>
      </c>
      <c r="C506" s="70">
        <v>90</v>
      </c>
      <c r="D506" s="70">
        <v>0</v>
      </c>
      <c r="E506" s="70">
        <v>0</v>
      </c>
      <c r="F506" s="70">
        <v>0</v>
      </c>
      <c r="G506" s="70">
        <v>0</v>
      </c>
      <c r="H506" s="70">
        <v>0</v>
      </c>
      <c r="I506" s="70">
        <v>0</v>
      </c>
      <c r="J506" s="70">
        <v>0</v>
      </c>
      <c r="K506" s="70">
        <v>0</v>
      </c>
      <c r="L506" s="70">
        <v>7785</v>
      </c>
      <c r="M506" s="70">
        <v>0</v>
      </c>
      <c r="N506" s="70">
        <v>19786</v>
      </c>
      <c r="O506" s="70">
        <v>0</v>
      </c>
      <c r="P506" s="68" t="s">
        <v>1107</v>
      </c>
      <c r="Q506" s="68" t="s">
        <v>1104</v>
      </c>
      <c r="R506" s="81"/>
      <c r="S506" s="81"/>
      <c r="T506" s="81"/>
      <c r="U506" s="81"/>
      <c r="V506" s="81"/>
      <c r="W506" s="81"/>
      <c r="X506" s="81"/>
      <c r="Y506" s="81"/>
      <c r="Z506" s="81"/>
      <c r="AA506" s="81"/>
      <c r="AB506" s="81"/>
      <c r="AC506" s="81"/>
      <c r="AD506" s="81"/>
      <c r="AE506" s="82"/>
      <c r="AF506" s="82"/>
      <c r="AG506" s="82"/>
    </row>
    <row r="507" spans="1:33" s="74" customFormat="1" ht="12.75" customHeight="1" x14ac:dyDescent="0.2">
      <c r="A507" s="68" t="s">
        <v>490</v>
      </c>
      <c r="B507" s="68" t="s">
        <v>280</v>
      </c>
      <c r="C507" s="70">
        <v>5800</v>
      </c>
      <c r="D507" s="70">
        <v>0</v>
      </c>
      <c r="E507" s="70">
        <v>0</v>
      </c>
      <c r="F507" s="70">
        <v>4000</v>
      </c>
      <c r="G507" s="70">
        <v>0</v>
      </c>
      <c r="H507" s="70">
        <v>0</v>
      </c>
      <c r="I507" s="70">
        <v>0</v>
      </c>
      <c r="J507" s="70">
        <v>0</v>
      </c>
      <c r="K507" s="70">
        <v>0</v>
      </c>
      <c r="L507" s="70">
        <v>2700</v>
      </c>
      <c r="M507" s="70">
        <v>0</v>
      </c>
      <c r="N507" s="70">
        <v>2000</v>
      </c>
      <c r="O507" s="70">
        <v>0</v>
      </c>
      <c r="P507" s="68" t="s">
        <v>1103</v>
      </c>
      <c r="Q507" s="68" t="s">
        <v>1104</v>
      </c>
      <c r="R507" s="81"/>
      <c r="S507" s="81"/>
      <c r="T507" s="81"/>
      <c r="U507" s="81"/>
      <c r="V507" s="81"/>
      <c r="W507" s="81"/>
      <c r="X507" s="81"/>
      <c r="Y507" s="81"/>
      <c r="Z507" s="81"/>
      <c r="AA507" s="81"/>
      <c r="AB507" s="81"/>
      <c r="AC507" s="81"/>
      <c r="AD507" s="81"/>
      <c r="AE507" s="82"/>
      <c r="AF507" s="82"/>
      <c r="AG507" s="82"/>
    </row>
    <row r="508" spans="1:33" s="74" customFormat="1" ht="12.75" customHeight="1" x14ac:dyDescent="0.2">
      <c r="A508" s="68" t="s">
        <v>487</v>
      </c>
      <c r="B508" s="68" t="s">
        <v>347</v>
      </c>
      <c r="C508" s="70">
        <v>9942</v>
      </c>
      <c r="D508" s="70">
        <v>0</v>
      </c>
      <c r="E508" s="70">
        <v>0</v>
      </c>
      <c r="F508" s="70">
        <v>0</v>
      </c>
      <c r="G508" s="70">
        <v>0</v>
      </c>
      <c r="H508" s="70">
        <v>0</v>
      </c>
      <c r="I508" s="70">
        <v>0</v>
      </c>
      <c r="J508" s="70">
        <v>0</v>
      </c>
      <c r="K508" s="70">
        <v>0</v>
      </c>
      <c r="L508" s="70">
        <v>8750</v>
      </c>
      <c r="M508" s="70">
        <v>0</v>
      </c>
      <c r="N508" s="70">
        <v>0</v>
      </c>
      <c r="O508" s="70">
        <v>21000</v>
      </c>
      <c r="P508" s="68" t="s">
        <v>1109</v>
      </c>
      <c r="Q508" s="68" t="s">
        <v>1104</v>
      </c>
      <c r="R508" s="81"/>
      <c r="S508" s="81"/>
      <c r="T508" s="81"/>
      <c r="U508" s="81"/>
      <c r="V508" s="81"/>
      <c r="W508" s="81"/>
      <c r="X508" s="81"/>
      <c r="Y508" s="81"/>
      <c r="Z508" s="81"/>
      <c r="AA508" s="81"/>
      <c r="AB508" s="81"/>
      <c r="AC508" s="81"/>
      <c r="AD508" s="81"/>
      <c r="AE508" s="82"/>
      <c r="AF508" s="82"/>
      <c r="AG508" s="82"/>
    </row>
    <row r="509" spans="1:33" s="74" customFormat="1" ht="12.75" customHeight="1" x14ac:dyDescent="0.2">
      <c r="A509" s="68" t="s">
        <v>649</v>
      </c>
      <c r="B509" s="68" t="s">
        <v>281</v>
      </c>
      <c r="C509" s="70">
        <v>3000</v>
      </c>
      <c r="D509" s="70">
        <v>3000</v>
      </c>
      <c r="E509" s="70">
        <v>0</v>
      </c>
      <c r="F509" s="70">
        <v>0</v>
      </c>
      <c r="G509" s="70">
        <v>0</v>
      </c>
      <c r="H509" s="70">
        <v>0</v>
      </c>
      <c r="I509" s="70">
        <v>0</v>
      </c>
      <c r="J509" s="70">
        <v>0</v>
      </c>
      <c r="K509" s="70">
        <v>0</v>
      </c>
      <c r="L509" s="70">
        <v>5000</v>
      </c>
      <c r="M509" s="70">
        <v>0</v>
      </c>
      <c r="N509" s="70">
        <v>500</v>
      </c>
      <c r="O509" s="70">
        <v>0</v>
      </c>
      <c r="P509" s="68" t="s">
        <v>1103</v>
      </c>
      <c r="Q509" s="68" t="s">
        <v>1104</v>
      </c>
      <c r="R509" s="81"/>
      <c r="S509" s="81"/>
      <c r="T509" s="81"/>
      <c r="U509" s="81"/>
      <c r="V509" s="81"/>
      <c r="W509" s="81"/>
      <c r="X509" s="81"/>
      <c r="Y509" s="81"/>
      <c r="Z509" s="81"/>
      <c r="AA509" s="81"/>
      <c r="AB509" s="81"/>
      <c r="AC509" s="81"/>
      <c r="AD509" s="81"/>
      <c r="AE509" s="82"/>
      <c r="AF509" s="82"/>
      <c r="AG509" s="82"/>
    </row>
    <row r="510" spans="1:33" s="74" customFormat="1" ht="12.75" customHeight="1" x14ac:dyDescent="0.2">
      <c r="A510" s="68" t="s">
        <v>966</v>
      </c>
      <c r="B510" s="68" t="s">
        <v>967</v>
      </c>
      <c r="C510" s="70">
        <v>8755</v>
      </c>
      <c r="D510" s="70">
        <v>0</v>
      </c>
      <c r="E510" s="70">
        <v>0</v>
      </c>
      <c r="F510" s="70">
        <v>0</v>
      </c>
      <c r="G510" s="70">
        <v>0</v>
      </c>
      <c r="H510" s="70">
        <v>0</v>
      </c>
      <c r="I510" s="70">
        <v>0</v>
      </c>
      <c r="J510" s="70">
        <v>0</v>
      </c>
      <c r="K510" s="70">
        <v>0</v>
      </c>
      <c r="L510" s="70">
        <v>0</v>
      </c>
      <c r="M510" s="70">
        <v>0</v>
      </c>
      <c r="N510" s="70">
        <v>0</v>
      </c>
      <c r="O510" s="70">
        <v>0</v>
      </c>
      <c r="P510" s="68" t="s">
        <v>1100</v>
      </c>
      <c r="Q510" s="68" t="s">
        <v>1101</v>
      </c>
      <c r="R510" s="81"/>
      <c r="S510" s="81"/>
      <c r="T510" s="81"/>
      <c r="U510" s="81"/>
      <c r="V510" s="81"/>
      <c r="W510" s="81"/>
      <c r="X510" s="81"/>
      <c r="Y510" s="81"/>
      <c r="Z510" s="81"/>
      <c r="AA510" s="81"/>
      <c r="AB510" s="81"/>
      <c r="AC510" s="81"/>
      <c r="AD510" s="81"/>
      <c r="AE510" s="82"/>
      <c r="AF510" s="82"/>
      <c r="AG510" s="82"/>
    </row>
    <row r="511" spans="1:33" s="74" customFormat="1" ht="12.75" customHeight="1" x14ac:dyDescent="0.2">
      <c r="A511" s="68" t="s">
        <v>491</v>
      </c>
      <c r="B511" s="68" t="s">
        <v>282</v>
      </c>
      <c r="C511" s="70">
        <v>25000</v>
      </c>
      <c r="D511" s="70">
        <v>8000</v>
      </c>
      <c r="E511" s="70">
        <v>0</v>
      </c>
      <c r="F511" s="70">
        <v>0</v>
      </c>
      <c r="G511" s="70">
        <v>0</v>
      </c>
      <c r="H511" s="70">
        <v>0</v>
      </c>
      <c r="I511" s="70">
        <v>0</v>
      </c>
      <c r="J511" s="70">
        <v>0</v>
      </c>
      <c r="K511" s="70">
        <v>1550</v>
      </c>
      <c r="L511" s="70">
        <v>5000</v>
      </c>
      <c r="M511" s="70">
        <v>0</v>
      </c>
      <c r="N511" s="70">
        <v>5995</v>
      </c>
      <c r="O511" s="70">
        <v>3000</v>
      </c>
      <c r="P511" s="68" t="s">
        <v>1103</v>
      </c>
      <c r="Q511" s="68" t="s">
        <v>1104</v>
      </c>
      <c r="R511" s="81"/>
      <c r="S511" s="81"/>
      <c r="T511" s="81"/>
      <c r="U511" s="81"/>
      <c r="V511" s="81"/>
      <c r="W511" s="81"/>
      <c r="X511" s="81"/>
      <c r="Y511" s="81"/>
      <c r="Z511" s="81"/>
      <c r="AA511" s="81"/>
      <c r="AB511" s="81"/>
      <c r="AC511" s="81"/>
      <c r="AD511" s="81"/>
      <c r="AE511" s="82"/>
      <c r="AF511" s="82"/>
      <c r="AG511" s="82"/>
    </row>
    <row r="512" spans="1:33" s="74" customFormat="1" ht="12.75" customHeight="1" x14ac:dyDescent="0.2">
      <c r="A512" s="68" t="s">
        <v>387</v>
      </c>
      <c r="B512" s="68" t="s">
        <v>283</v>
      </c>
      <c r="C512" s="70">
        <v>27458</v>
      </c>
      <c r="D512" s="70">
        <v>6000</v>
      </c>
      <c r="E512" s="70">
        <v>0</v>
      </c>
      <c r="F512" s="70">
        <v>0</v>
      </c>
      <c r="G512" s="70">
        <v>0</v>
      </c>
      <c r="H512" s="70">
        <v>4980</v>
      </c>
      <c r="I512" s="70">
        <v>0</v>
      </c>
      <c r="J512" s="70">
        <v>0</v>
      </c>
      <c r="K512" s="70">
        <v>0</v>
      </c>
      <c r="L512" s="70">
        <v>22000</v>
      </c>
      <c r="M512" s="70">
        <v>0</v>
      </c>
      <c r="N512" s="70">
        <v>0</v>
      </c>
      <c r="O512" s="70">
        <v>14000</v>
      </c>
      <c r="P512" s="68" t="s">
        <v>1103</v>
      </c>
      <c r="Q512" s="68" t="s">
        <v>1104</v>
      </c>
      <c r="R512" s="81"/>
      <c r="S512" s="81"/>
      <c r="T512" s="81"/>
      <c r="U512" s="81"/>
      <c r="V512" s="81"/>
      <c r="W512" s="81"/>
      <c r="X512" s="81"/>
      <c r="Y512" s="81"/>
      <c r="Z512" s="81"/>
      <c r="AA512" s="81"/>
      <c r="AB512" s="81"/>
      <c r="AC512" s="81"/>
      <c r="AD512" s="81"/>
      <c r="AE512" s="82"/>
      <c r="AF512" s="82"/>
      <c r="AG512" s="82"/>
    </row>
    <row r="513" spans="1:33" s="74" customFormat="1" ht="12.75" customHeight="1" x14ac:dyDescent="0.2">
      <c r="A513" s="68" t="s">
        <v>538</v>
      </c>
      <c r="B513" s="68" t="s">
        <v>284</v>
      </c>
      <c r="C513" s="70">
        <v>15191</v>
      </c>
      <c r="D513" s="70">
        <v>0</v>
      </c>
      <c r="E513" s="70">
        <v>0</v>
      </c>
      <c r="F513" s="70">
        <v>0</v>
      </c>
      <c r="G513" s="70">
        <v>0</v>
      </c>
      <c r="H513" s="70">
        <v>0</v>
      </c>
      <c r="I513" s="70">
        <v>0</v>
      </c>
      <c r="J513" s="70">
        <v>0</v>
      </c>
      <c r="K513" s="70">
        <v>0</v>
      </c>
      <c r="L513" s="70">
        <v>4000</v>
      </c>
      <c r="M513" s="70">
        <v>0</v>
      </c>
      <c r="N513" s="70">
        <v>0</v>
      </c>
      <c r="O513" s="70">
        <v>0</v>
      </c>
      <c r="P513" s="68" t="s">
        <v>1103</v>
      </c>
      <c r="Q513" s="68" t="s">
        <v>1104</v>
      </c>
      <c r="R513" s="81"/>
      <c r="S513" s="81"/>
      <c r="T513" s="81"/>
      <c r="U513" s="81"/>
      <c r="V513" s="81"/>
      <c r="W513" s="81"/>
      <c r="X513" s="81"/>
      <c r="Y513" s="81"/>
      <c r="Z513" s="81"/>
      <c r="AA513" s="81"/>
      <c r="AB513" s="81"/>
      <c r="AC513" s="81"/>
      <c r="AD513" s="81"/>
      <c r="AE513" s="82"/>
      <c r="AF513" s="82"/>
      <c r="AG513" s="82"/>
    </row>
    <row r="514" spans="1:33" customFormat="1" ht="12.75" customHeight="1" x14ac:dyDescent="0.2">
      <c r="A514" s="68" t="s">
        <v>492</v>
      </c>
      <c r="B514" s="68" t="s">
        <v>285</v>
      </c>
      <c r="C514" s="70">
        <v>8314</v>
      </c>
      <c r="D514" s="70">
        <v>1000</v>
      </c>
      <c r="E514" s="70">
        <v>0</v>
      </c>
      <c r="F514" s="70">
        <v>0</v>
      </c>
      <c r="G514" s="70">
        <v>0</v>
      </c>
      <c r="H514" s="70">
        <v>0</v>
      </c>
      <c r="I514" s="70">
        <v>0</v>
      </c>
      <c r="J514" s="70">
        <v>0</v>
      </c>
      <c r="K514" s="70">
        <v>0</v>
      </c>
      <c r="L514" s="70">
        <v>7300</v>
      </c>
      <c r="M514" s="70">
        <v>2000</v>
      </c>
      <c r="N514" s="70">
        <v>0</v>
      </c>
      <c r="O514" s="70">
        <v>0</v>
      </c>
      <c r="P514" s="68" t="s">
        <v>1103</v>
      </c>
      <c r="Q514" s="68" t="s">
        <v>1104</v>
      </c>
      <c r="R514" s="70"/>
      <c r="S514" s="70"/>
      <c r="T514" s="70"/>
      <c r="U514" s="70"/>
      <c r="V514" s="70"/>
      <c r="W514" s="70"/>
      <c r="X514" s="70"/>
      <c r="Y514" s="70"/>
    </row>
    <row r="515" spans="1:33" customFormat="1" ht="12.75" customHeight="1" x14ac:dyDescent="0.2">
      <c r="A515" s="68" t="s">
        <v>565</v>
      </c>
      <c r="B515" s="68" t="s">
        <v>286</v>
      </c>
      <c r="C515" s="70">
        <v>40584</v>
      </c>
      <c r="D515" s="70">
        <v>6000</v>
      </c>
      <c r="E515" s="70">
        <v>0</v>
      </c>
      <c r="F515" s="70">
        <v>0</v>
      </c>
      <c r="G515" s="70">
        <v>0</v>
      </c>
      <c r="H515" s="70">
        <v>0</v>
      </c>
      <c r="I515" s="70">
        <v>0</v>
      </c>
      <c r="J515" s="70">
        <v>0</v>
      </c>
      <c r="K515" s="70">
        <v>0</v>
      </c>
      <c r="L515" s="70">
        <v>45600</v>
      </c>
      <c r="M515" s="70">
        <v>0</v>
      </c>
      <c r="N515" s="70">
        <v>0</v>
      </c>
      <c r="O515" s="70">
        <v>0</v>
      </c>
      <c r="P515" s="68" t="s">
        <v>1100</v>
      </c>
      <c r="Q515" s="68" t="s">
        <v>1104</v>
      </c>
      <c r="R515" s="70"/>
      <c r="S515" s="70"/>
      <c r="T515" s="70"/>
      <c r="U515" s="70"/>
      <c r="V515" s="70"/>
      <c r="W515" s="70"/>
      <c r="X515" s="70"/>
      <c r="Y515" s="70"/>
    </row>
    <row r="516" spans="1:33" customFormat="1" ht="12.75" customHeight="1" x14ac:dyDescent="0.2">
      <c r="A516" s="73" t="s">
        <v>1730</v>
      </c>
      <c r="B516" s="73" t="s">
        <v>1744</v>
      </c>
      <c r="C516" s="70">
        <v>2389</v>
      </c>
      <c r="D516" s="70">
        <v>0</v>
      </c>
      <c r="E516" s="70">
        <v>0</v>
      </c>
      <c r="F516" s="70">
        <v>0</v>
      </c>
      <c r="G516" s="70">
        <v>0</v>
      </c>
      <c r="H516" s="70">
        <v>0</v>
      </c>
      <c r="I516" s="70">
        <v>0</v>
      </c>
      <c r="J516" s="70">
        <v>0</v>
      </c>
      <c r="K516" s="70">
        <v>0</v>
      </c>
      <c r="L516" s="70">
        <v>0</v>
      </c>
      <c r="M516" s="70">
        <v>0</v>
      </c>
      <c r="N516" s="70">
        <v>523</v>
      </c>
      <c r="O516" s="70">
        <v>0</v>
      </c>
      <c r="P516" s="70" t="s">
        <v>1153</v>
      </c>
      <c r="Q516" s="70" t="s">
        <v>1104</v>
      </c>
      <c r="R516" s="70"/>
      <c r="S516" s="70"/>
      <c r="T516" s="70"/>
      <c r="U516" s="70"/>
      <c r="V516" s="70"/>
      <c r="W516" s="70"/>
      <c r="X516" s="70"/>
      <c r="Y516" s="70"/>
    </row>
    <row r="517" spans="1:33" s="26" customFormat="1" ht="12.75" customHeight="1" x14ac:dyDescent="0.2">
      <c r="A517" s="68"/>
      <c r="B517" s="101"/>
      <c r="C517" s="70"/>
      <c r="D517" s="70"/>
      <c r="E517" s="70"/>
      <c r="F517" s="70"/>
      <c r="G517" s="70"/>
      <c r="H517" s="70"/>
      <c r="I517" s="70"/>
      <c r="J517" s="70"/>
      <c r="K517" s="70"/>
      <c r="L517" s="70"/>
      <c r="M517" s="70"/>
      <c r="N517" s="70"/>
      <c r="O517" s="70"/>
      <c r="P517" s="68"/>
      <c r="Q517" s="68"/>
      <c r="R517" s="68"/>
      <c r="S517" s="68"/>
      <c r="T517" s="68"/>
      <c r="U517" s="68"/>
      <c r="V517" s="68"/>
      <c r="W517" s="68"/>
      <c r="X517" s="68"/>
      <c r="Y517" s="68"/>
      <c r="Z517" s="68"/>
      <c r="AA517" s="68"/>
      <c r="AB517" s="68"/>
      <c r="AC517" s="68"/>
      <c r="AD517" s="68"/>
      <c r="AE517" s="51"/>
      <c r="AF517" s="51"/>
      <c r="AG517" s="51"/>
    </row>
    <row r="518" spans="1:33" s="26" customFormat="1" ht="12.75" customHeight="1" x14ac:dyDescent="0.2">
      <c r="A518" s="68"/>
      <c r="B518" s="68"/>
      <c r="C518" s="70"/>
      <c r="D518" s="70"/>
      <c r="E518" s="70"/>
      <c r="F518" s="70"/>
      <c r="G518" s="70"/>
      <c r="H518" s="70"/>
      <c r="I518" s="70"/>
      <c r="J518" s="70"/>
      <c r="K518" s="70"/>
      <c r="L518" s="70"/>
      <c r="M518" s="70"/>
      <c r="N518" s="70"/>
      <c r="O518" s="70"/>
      <c r="P518" s="68"/>
      <c r="Q518" s="68"/>
      <c r="R518" s="68"/>
      <c r="S518" s="68"/>
      <c r="T518" s="68"/>
      <c r="U518" s="68"/>
      <c r="V518" s="68"/>
      <c r="W518" s="68"/>
      <c r="X518" s="68"/>
      <c r="Y518" s="68"/>
      <c r="Z518" s="68"/>
      <c r="AA518" s="68"/>
      <c r="AB518" s="68"/>
      <c r="AC518" s="68"/>
      <c r="AD518" s="68"/>
      <c r="AE518" s="51"/>
      <c r="AF518" s="51"/>
      <c r="AG518" s="51"/>
    </row>
    <row r="519" spans="1:33" s="26" customFormat="1" ht="12.75" customHeight="1" x14ac:dyDescent="0.2">
      <c r="A519" s="26" t="s">
        <v>1720</v>
      </c>
      <c r="B519" s="68"/>
      <c r="C519" s="70"/>
      <c r="D519" s="70"/>
      <c r="E519" s="70"/>
      <c r="F519" s="70"/>
      <c r="G519" s="70"/>
      <c r="H519" s="70"/>
      <c r="I519" s="70"/>
      <c r="J519" s="70"/>
      <c r="K519" s="70"/>
      <c r="L519" s="70"/>
      <c r="M519" s="70"/>
      <c r="N519" s="70"/>
      <c r="O519" s="70"/>
      <c r="P519" s="68"/>
      <c r="Q519" s="68"/>
      <c r="R519" s="68"/>
      <c r="S519" s="68"/>
      <c r="T519" s="68"/>
      <c r="U519" s="68"/>
      <c r="V519" s="68"/>
      <c r="W519" s="68"/>
      <c r="X519" s="68"/>
      <c r="Y519" s="68"/>
      <c r="Z519" s="68"/>
      <c r="AA519" s="68"/>
      <c r="AB519" s="68"/>
      <c r="AC519" s="68"/>
      <c r="AD519" s="68"/>
      <c r="AE519" s="51"/>
      <c r="AF519" s="51"/>
      <c r="AG519" s="51"/>
    </row>
    <row r="520" spans="1:33" s="26" customFormat="1" ht="12.75" customHeight="1" x14ac:dyDescent="0.2">
      <c r="A520" s="20" t="s">
        <v>1715</v>
      </c>
      <c r="B520" s="68"/>
      <c r="C520" s="70"/>
      <c r="D520" s="70"/>
      <c r="E520" s="70"/>
      <c r="F520" s="70"/>
      <c r="G520" s="70"/>
      <c r="H520" s="70"/>
      <c r="I520" s="70"/>
      <c r="J520" s="70"/>
      <c r="K520" s="70"/>
      <c r="L520" s="70"/>
      <c r="M520" s="70"/>
      <c r="N520" s="70"/>
      <c r="O520" s="70"/>
      <c r="P520" s="68"/>
      <c r="Q520" s="68"/>
      <c r="R520" s="68"/>
      <c r="S520" s="68"/>
      <c r="T520" s="68"/>
      <c r="U520" s="68"/>
      <c r="V520" s="68"/>
      <c r="W520" s="68"/>
      <c r="X520" s="68"/>
      <c r="Y520" s="68"/>
      <c r="Z520" s="68"/>
      <c r="AA520" s="68"/>
      <c r="AB520" s="68"/>
      <c r="AC520" s="68"/>
      <c r="AD520" s="68"/>
      <c r="AE520" s="51"/>
      <c r="AF520" s="51"/>
      <c r="AG520" s="51"/>
    </row>
    <row r="521" spans="1:33" s="26" customFormat="1" x14ac:dyDescent="0.2">
      <c r="A521" s="68"/>
      <c r="B521" s="68"/>
      <c r="C521" s="70"/>
      <c r="D521" s="70"/>
      <c r="E521" s="70"/>
      <c r="F521" s="70"/>
      <c r="G521" s="70"/>
      <c r="H521" s="70"/>
      <c r="I521" s="70"/>
      <c r="J521" s="70"/>
      <c r="K521" s="70"/>
      <c r="L521" s="70"/>
      <c r="M521" s="70"/>
      <c r="N521" s="70"/>
      <c r="O521" s="70"/>
      <c r="P521" s="68"/>
      <c r="Q521" s="68"/>
      <c r="R521" s="68"/>
      <c r="S521" s="68"/>
      <c r="T521" s="68"/>
      <c r="U521" s="68"/>
      <c r="V521" s="68"/>
      <c r="W521" s="68"/>
      <c r="X521" s="68"/>
      <c r="Y521" s="68"/>
      <c r="Z521" s="68"/>
      <c r="AA521" s="68"/>
      <c r="AB521" s="68"/>
      <c r="AC521" s="68"/>
      <c r="AD521" s="68"/>
      <c r="AE521" s="51"/>
      <c r="AF521" s="51"/>
      <c r="AG521" s="51"/>
    </row>
    <row r="522" spans="1:33" s="26" customFormat="1" x14ac:dyDescent="0.2">
      <c r="A522" s="68"/>
      <c r="B522" s="68"/>
      <c r="C522" s="70"/>
      <c r="D522" s="70"/>
      <c r="E522" s="70"/>
      <c r="F522" s="70"/>
      <c r="G522" s="70"/>
      <c r="H522" s="70"/>
      <c r="I522" s="70"/>
      <c r="J522" s="70"/>
      <c r="K522" s="70"/>
      <c r="L522" s="70"/>
      <c r="M522" s="70"/>
      <c r="N522" s="70"/>
      <c r="O522" s="70"/>
      <c r="P522" s="68"/>
      <c r="Q522" s="68"/>
      <c r="R522" s="68"/>
      <c r="S522" s="68"/>
      <c r="T522" s="68"/>
      <c r="U522" s="68"/>
      <c r="V522" s="68"/>
      <c r="W522" s="68"/>
      <c r="X522" s="68"/>
      <c r="Y522" s="68"/>
      <c r="Z522" s="68"/>
      <c r="AA522" s="68"/>
      <c r="AB522" s="68"/>
      <c r="AC522" s="68"/>
      <c r="AD522" s="68"/>
      <c r="AE522" s="51"/>
      <c r="AF522" s="51"/>
      <c r="AG522" s="51"/>
    </row>
    <row r="523" spans="1:33" s="26" customFormat="1" x14ac:dyDescent="0.2">
      <c r="A523" s="68"/>
      <c r="B523" s="68"/>
      <c r="C523" s="70"/>
      <c r="D523" s="70"/>
      <c r="E523" s="70"/>
      <c r="F523" s="70"/>
      <c r="G523" s="70"/>
      <c r="H523" s="70"/>
      <c r="I523" s="70"/>
      <c r="J523" s="70"/>
      <c r="K523" s="70"/>
      <c r="L523" s="70"/>
      <c r="M523" s="70"/>
      <c r="N523" s="70"/>
      <c r="O523" s="70"/>
      <c r="P523" s="68"/>
      <c r="Q523" s="68"/>
      <c r="R523" s="68"/>
      <c r="S523" s="68"/>
      <c r="T523" s="68"/>
      <c r="U523" s="68"/>
      <c r="V523" s="68"/>
      <c r="W523" s="68"/>
      <c r="X523" s="68"/>
      <c r="Y523" s="68"/>
      <c r="Z523" s="68"/>
      <c r="AA523" s="68"/>
      <c r="AB523" s="68"/>
      <c r="AC523" s="68"/>
      <c r="AD523" s="68"/>
      <c r="AE523" s="51"/>
      <c r="AF523" s="51"/>
      <c r="AG523" s="51"/>
    </row>
    <row r="524" spans="1:33" s="26" customFormat="1" x14ac:dyDescent="0.2">
      <c r="A524" s="68"/>
      <c r="B524" s="68"/>
      <c r="C524" s="70"/>
      <c r="D524" s="70"/>
      <c r="E524" s="70"/>
      <c r="F524" s="70"/>
      <c r="G524" s="70"/>
      <c r="H524" s="70"/>
      <c r="I524" s="70"/>
      <c r="J524" s="70"/>
      <c r="K524" s="70"/>
      <c r="L524" s="70"/>
      <c r="M524" s="70"/>
      <c r="N524" s="70"/>
      <c r="O524" s="70"/>
      <c r="P524" s="68"/>
      <c r="Q524" s="68"/>
      <c r="R524" s="68"/>
      <c r="S524" s="68"/>
      <c r="T524" s="68"/>
      <c r="U524" s="68"/>
      <c r="V524" s="68"/>
      <c r="W524" s="68"/>
      <c r="X524" s="68"/>
      <c r="Y524" s="68"/>
      <c r="Z524" s="68"/>
      <c r="AA524" s="68"/>
      <c r="AB524" s="68"/>
      <c r="AC524" s="68"/>
      <c r="AD524" s="68"/>
      <c r="AE524" s="51"/>
      <c r="AF524" s="51"/>
      <c r="AG524" s="51"/>
    </row>
    <row r="525" spans="1:33" s="26" customFormat="1" x14ac:dyDescent="0.2">
      <c r="A525" s="68"/>
      <c r="B525" s="68"/>
      <c r="C525" s="70"/>
      <c r="D525" s="70"/>
      <c r="E525" s="70"/>
      <c r="F525" s="70"/>
      <c r="G525" s="70"/>
      <c r="H525" s="70"/>
      <c r="I525" s="70"/>
      <c r="J525" s="70"/>
      <c r="K525" s="70"/>
      <c r="L525" s="70"/>
      <c r="M525" s="70"/>
      <c r="N525" s="70"/>
      <c r="O525" s="70"/>
      <c r="P525" s="68"/>
      <c r="Q525" s="68"/>
      <c r="R525" s="68"/>
      <c r="S525" s="68"/>
      <c r="T525" s="68"/>
      <c r="U525" s="68"/>
      <c r="V525" s="68"/>
      <c r="W525" s="68"/>
      <c r="X525" s="68"/>
      <c r="Y525" s="68"/>
      <c r="Z525" s="68"/>
      <c r="AA525" s="68"/>
      <c r="AB525" s="68"/>
      <c r="AC525" s="68"/>
      <c r="AD525" s="68"/>
      <c r="AE525" s="51"/>
      <c r="AF525" s="51"/>
      <c r="AG525" s="51"/>
    </row>
    <row r="526" spans="1:33" s="26" customFormat="1" x14ac:dyDescent="0.2">
      <c r="A526" s="68"/>
      <c r="B526" s="68"/>
      <c r="C526" s="70"/>
      <c r="D526" s="70"/>
      <c r="E526" s="70"/>
      <c r="F526" s="70"/>
      <c r="G526" s="70"/>
      <c r="H526" s="70"/>
      <c r="I526" s="70"/>
      <c r="J526" s="70"/>
      <c r="K526" s="70"/>
      <c r="L526" s="70"/>
      <c r="M526" s="70"/>
      <c r="N526" s="70"/>
      <c r="O526" s="70"/>
      <c r="P526" s="68"/>
      <c r="Q526" s="68"/>
      <c r="R526" s="68"/>
      <c r="S526" s="68"/>
      <c r="T526" s="68"/>
      <c r="U526" s="68"/>
      <c r="V526" s="68"/>
      <c r="W526" s="68"/>
      <c r="X526" s="68"/>
      <c r="Y526" s="68"/>
      <c r="Z526" s="68"/>
      <c r="AA526" s="68"/>
      <c r="AB526" s="68"/>
      <c r="AC526" s="68"/>
      <c r="AD526" s="68"/>
      <c r="AE526" s="51"/>
      <c r="AF526" s="51"/>
      <c r="AG526" s="51"/>
    </row>
    <row r="527" spans="1:33" s="26" customFormat="1" x14ac:dyDescent="0.2">
      <c r="A527" s="68"/>
      <c r="B527" s="68"/>
      <c r="C527" s="70"/>
      <c r="D527" s="70"/>
      <c r="E527" s="70"/>
      <c r="F527" s="70"/>
      <c r="G527" s="70"/>
      <c r="H527" s="70"/>
      <c r="I527" s="70"/>
      <c r="J527" s="70"/>
      <c r="K527" s="70"/>
      <c r="L527" s="70"/>
      <c r="M527" s="70"/>
      <c r="N527" s="70"/>
      <c r="O527" s="70"/>
      <c r="P527" s="68"/>
      <c r="Q527" s="68"/>
      <c r="R527" s="68"/>
      <c r="S527" s="68"/>
      <c r="T527" s="68"/>
      <c r="U527" s="68"/>
      <c r="V527" s="68"/>
      <c r="W527" s="68"/>
      <c r="X527" s="68"/>
      <c r="Y527" s="68"/>
      <c r="Z527" s="68"/>
      <c r="AA527" s="68"/>
      <c r="AB527" s="68"/>
      <c r="AC527" s="68"/>
      <c r="AD527" s="68"/>
      <c r="AE527" s="51"/>
      <c r="AF527" s="51"/>
      <c r="AG527" s="51"/>
    </row>
    <row r="528" spans="1:33" s="26" customFormat="1" x14ac:dyDescent="0.2">
      <c r="A528" s="68"/>
      <c r="B528" s="68"/>
      <c r="C528" s="70"/>
      <c r="D528" s="70"/>
      <c r="E528" s="70"/>
      <c r="F528" s="70"/>
      <c r="G528" s="70"/>
      <c r="H528" s="70"/>
      <c r="I528" s="70"/>
      <c r="J528" s="70"/>
      <c r="K528" s="70"/>
      <c r="L528" s="70"/>
      <c r="M528" s="70"/>
      <c r="N528" s="70"/>
      <c r="O528" s="70"/>
      <c r="P528" s="68"/>
      <c r="Q528" s="68"/>
      <c r="R528" s="68"/>
      <c r="S528" s="68"/>
      <c r="T528" s="68"/>
      <c r="U528" s="68"/>
      <c r="V528" s="68"/>
      <c r="W528" s="68"/>
      <c r="X528" s="68"/>
      <c r="Y528" s="68"/>
      <c r="Z528" s="68"/>
      <c r="AA528" s="68"/>
      <c r="AB528" s="68"/>
      <c r="AC528" s="68"/>
      <c r="AD528" s="68"/>
      <c r="AE528" s="51"/>
      <c r="AF528" s="51"/>
      <c r="AG528" s="51"/>
    </row>
    <row r="529" spans="1:33" s="26" customFormat="1" x14ac:dyDescent="0.2">
      <c r="A529" s="68"/>
      <c r="B529" s="68"/>
      <c r="C529" s="70"/>
      <c r="D529" s="70"/>
      <c r="E529" s="70"/>
      <c r="F529" s="70"/>
      <c r="G529" s="70"/>
      <c r="H529" s="70"/>
      <c r="I529" s="70"/>
      <c r="J529" s="70"/>
      <c r="K529" s="70"/>
      <c r="L529" s="70"/>
      <c r="M529" s="70"/>
      <c r="N529" s="70"/>
      <c r="O529" s="70"/>
      <c r="P529" s="68"/>
      <c r="Q529" s="68"/>
      <c r="R529" s="68"/>
      <c r="S529" s="68"/>
      <c r="T529" s="68"/>
      <c r="U529" s="68"/>
      <c r="V529" s="68"/>
      <c r="W529" s="68"/>
      <c r="X529" s="68"/>
      <c r="Y529" s="68"/>
      <c r="Z529" s="68"/>
      <c r="AA529" s="68"/>
      <c r="AB529" s="68"/>
      <c r="AC529" s="68"/>
      <c r="AD529" s="68"/>
      <c r="AE529" s="51"/>
      <c r="AF529" s="51"/>
      <c r="AG529" s="51"/>
    </row>
    <row r="530" spans="1:33" s="26" customFormat="1" x14ac:dyDescent="0.2">
      <c r="A530" s="68"/>
      <c r="B530" s="68"/>
      <c r="C530" s="70"/>
      <c r="D530" s="70"/>
      <c r="E530" s="70"/>
      <c r="F530" s="70"/>
      <c r="G530" s="70"/>
      <c r="H530" s="70"/>
      <c r="I530" s="70"/>
      <c r="J530" s="70"/>
      <c r="K530" s="70"/>
      <c r="L530" s="70"/>
      <c r="M530" s="70"/>
      <c r="N530" s="70"/>
      <c r="O530" s="70"/>
      <c r="P530" s="68"/>
      <c r="Q530" s="68"/>
      <c r="R530" s="68"/>
      <c r="S530" s="68"/>
      <c r="T530" s="68"/>
      <c r="U530" s="68"/>
      <c r="V530" s="68"/>
      <c r="W530" s="68"/>
      <c r="X530" s="68"/>
      <c r="Y530" s="68"/>
      <c r="Z530" s="68"/>
      <c r="AA530" s="68"/>
      <c r="AB530" s="68"/>
      <c r="AC530" s="68"/>
      <c r="AD530" s="68"/>
      <c r="AE530" s="51"/>
      <c r="AF530" s="51"/>
      <c r="AG530" s="51"/>
    </row>
    <row r="531" spans="1:33" s="26" customFormat="1" x14ac:dyDescent="0.2">
      <c r="A531" s="68"/>
      <c r="B531" s="68"/>
      <c r="C531" s="70"/>
      <c r="D531" s="70"/>
      <c r="E531" s="70"/>
      <c r="F531" s="70"/>
      <c r="G531" s="70"/>
      <c r="H531" s="70"/>
      <c r="I531" s="70"/>
      <c r="J531" s="70"/>
      <c r="K531" s="70"/>
      <c r="L531" s="70"/>
      <c r="M531" s="70"/>
      <c r="N531" s="70"/>
      <c r="O531" s="70"/>
      <c r="P531" s="68"/>
      <c r="Q531" s="68"/>
      <c r="R531" s="68"/>
      <c r="S531" s="68"/>
      <c r="T531" s="68"/>
      <c r="U531" s="68"/>
      <c r="V531" s="68"/>
      <c r="W531" s="68"/>
      <c r="X531" s="68"/>
      <c r="Y531" s="68"/>
      <c r="Z531" s="68"/>
      <c r="AA531" s="68"/>
      <c r="AB531" s="68"/>
      <c r="AC531" s="68"/>
      <c r="AD531" s="68"/>
      <c r="AE531" s="51"/>
      <c r="AF531" s="51"/>
      <c r="AG531" s="51"/>
    </row>
    <row r="532" spans="1:33" s="26" customFormat="1" x14ac:dyDescent="0.2">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51"/>
      <c r="AF532" s="51"/>
      <c r="AG532" s="51"/>
    </row>
    <row r="533" spans="1:33" s="26" customFormat="1" x14ac:dyDescent="0.2">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51"/>
      <c r="AF533" s="51"/>
      <c r="AG533" s="51"/>
    </row>
  </sheetData>
  <mergeCells count="1">
    <mergeCell ref="A1:B1"/>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87B44FDF-5AFA-493C-BF79-B74F12DED8CC}">
            <xm:f>#REF!&lt;&gt;'https://www.gov.uk/government/uploads/system/uploads/attachment_data/file/459152/[Borrowing_and_Investment_Live_Table_Q1_2015_16.xlsx]LA Borrowing 14-15'!#REF!</xm:f>
            <x14:dxf>
              <fill>
                <patternFill>
                  <bgColor rgb="FFFF0000"/>
                </patternFill>
              </fill>
            </x14:dxf>
          </x14:cfRule>
          <xm:sqref>P514:Y516</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pageSetUpPr fitToPage="1"/>
  </sheetPr>
  <dimension ref="A1:AF536"/>
  <sheetViews>
    <sheetView showGridLines="0" view="pageBreakPreview" zoomScaleNormal="100" zoomScaleSheetLayoutView="100" workbookViewId="0">
      <pane xSplit="2" ySplit="10" topLeftCell="C11" activePane="bottomRight" state="frozen"/>
      <selection activeCell="A530" sqref="A530"/>
      <selection pane="topRight" activeCell="A530" sqref="A530"/>
      <selection pane="bottomLeft" activeCell="A530" sqref="A530"/>
      <selection pane="bottomRight" activeCell="A530" sqref="A530"/>
    </sheetView>
  </sheetViews>
  <sheetFormatPr defaultRowHeight="12.75" x14ac:dyDescent="0.2"/>
  <cols>
    <col min="1" max="1" width="12.140625" style="20" customWidth="1"/>
    <col min="2" max="2" width="55.7109375" style="20" customWidth="1"/>
    <col min="3" max="33" width="12.140625" style="20" customWidth="1"/>
    <col min="34" max="16384" width="9.140625" style="20"/>
  </cols>
  <sheetData>
    <row r="1" spans="1:32" ht="12.75" customHeight="1" x14ac:dyDescent="0.2">
      <c r="A1" s="307" t="s">
        <v>1716</v>
      </c>
      <c r="B1" s="307"/>
      <c r="C1" s="58" t="s">
        <v>1143</v>
      </c>
      <c r="D1" s="58" t="s">
        <v>1143</v>
      </c>
      <c r="E1" s="58" t="s">
        <v>1143</v>
      </c>
      <c r="F1" s="58" t="s">
        <v>1143</v>
      </c>
      <c r="G1" s="58" t="s">
        <v>1143</v>
      </c>
      <c r="H1" s="58" t="s">
        <v>1143</v>
      </c>
      <c r="I1" s="58" t="s">
        <v>1143</v>
      </c>
      <c r="J1" s="58" t="s">
        <v>1143</v>
      </c>
      <c r="K1" s="58" t="s">
        <v>1143</v>
      </c>
      <c r="L1" s="58" t="s">
        <v>1143</v>
      </c>
      <c r="M1" s="58" t="s">
        <v>1143</v>
      </c>
      <c r="N1" s="58" t="s">
        <v>1143</v>
      </c>
      <c r="O1" s="58" t="s">
        <v>1143</v>
      </c>
      <c r="P1" s="58" t="s">
        <v>1143</v>
      </c>
      <c r="Q1" s="58" t="s">
        <v>1143</v>
      </c>
      <c r="R1" s="58" t="s">
        <v>1143</v>
      </c>
      <c r="S1" s="58" t="s">
        <v>1143</v>
      </c>
      <c r="T1" s="58" t="s">
        <v>1143</v>
      </c>
      <c r="U1" s="58" t="s">
        <v>1143</v>
      </c>
      <c r="V1" s="58" t="s">
        <v>1143</v>
      </c>
      <c r="W1" s="58" t="s">
        <v>1143</v>
      </c>
    </row>
    <row r="2" spans="1:32" ht="75" customHeight="1" x14ac:dyDescent="0.2">
      <c r="A2" s="23" t="s">
        <v>1723</v>
      </c>
      <c r="B2" s="22" t="s">
        <v>310</v>
      </c>
      <c r="C2" s="91" t="s">
        <v>1145</v>
      </c>
      <c r="D2" s="91" t="s">
        <v>1146</v>
      </c>
      <c r="E2" s="91" t="s">
        <v>1147</v>
      </c>
      <c r="F2" s="91" t="s">
        <v>1148</v>
      </c>
      <c r="G2" s="91" t="s">
        <v>1149</v>
      </c>
      <c r="H2" s="91" t="s">
        <v>1150</v>
      </c>
      <c r="I2" s="91" t="s">
        <v>1151</v>
      </c>
      <c r="J2" s="91" t="s">
        <v>1152</v>
      </c>
      <c r="K2" s="91" t="s">
        <v>991</v>
      </c>
      <c r="L2" s="91" t="s">
        <v>311</v>
      </c>
      <c r="M2" s="92" t="s">
        <v>982</v>
      </c>
      <c r="N2" s="91" t="s">
        <v>312</v>
      </c>
      <c r="O2" s="91" t="s">
        <v>313</v>
      </c>
      <c r="P2" s="91" t="s">
        <v>314</v>
      </c>
      <c r="Q2" s="91" t="s">
        <v>315</v>
      </c>
      <c r="R2" s="91" t="s">
        <v>316</v>
      </c>
      <c r="S2" s="91" t="s">
        <v>317</v>
      </c>
      <c r="T2" s="91" t="s">
        <v>318</v>
      </c>
      <c r="U2" s="91" t="s">
        <v>992</v>
      </c>
      <c r="V2" s="91" t="s">
        <v>984</v>
      </c>
      <c r="W2" s="91" t="s">
        <v>985</v>
      </c>
      <c r="X2" s="23" t="s">
        <v>1099</v>
      </c>
      <c r="Y2" s="23" t="s">
        <v>1156</v>
      </c>
    </row>
    <row r="3" spans="1:32" ht="12.75" customHeight="1" x14ac:dyDescent="0.2">
      <c r="A3" s="22"/>
      <c r="B3" s="22"/>
      <c r="C3" s="72"/>
      <c r="D3" s="72"/>
      <c r="E3" s="72"/>
      <c r="F3" s="72"/>
      <c r="G3" s="72"/>
      <c r="H3" s="72"/>
      <c r="I3" s="72"/>
      <c r="J3" s="72"/>
      <c r="K3" s="72"/>
      <c r="L3" s="72"/>
      <c r="M3" s="69"/>
      <c r="N3" s="72"/>
      <c r="O3" s="72"/>
      <c r="P3" s="72"/>
      <c r="Q3" s="72"/>
      <c r="R3" s="72"/>
      <c r="S3" s="72"/>
      <c r="T3" s="72"/>
      <c r="U3" s="72"/>
      <c r="V3" s="71"/>
      <c r="W3" s="71"/>
      <c r="X3" s="22"/>
      <c r="Y3" s="22"/>
    </row>
    <row r="4" spans="1:32" ht="12.75" customHeight="1" x14ac:dyDescent="0.2">
      <c r="A4" s="25" t="s">
        <v>993</v>
      </c>
      <c r="B4" s="22" t="s">
        <v>972</v>
      </c>
      <c r="C4" s="69">
        <v>59450.775379999999</v>
      </c>
      <c r="D4" s="69">
        <v>0</v>
      </c>
      <c r="E4" s="69">
        <v>315090</v>
      </c>
      <c r="F4" s="69">
        <v>102148</v>
      </c>
      <c r="G4" s="69">
        <v>16295</v>
      </c>
      <c r="H4" s="69">
        <v>0</v>
      </c>
      <c r="I4" s="69">
        <v>39151</v>
      </c>
      <c r="J4" s="69">
        <v>52804</v>
      </c>
      <c r="K4" s="69">
        <v>4400100</v>
      </c>
      <c r="L4" s="69">
        <v>1275713</v>
      </c>
      <c r="M4" s="69">
        <v>64387948.7397222</v>
      </c>
      <c r="N4" s="69">
        <v>10288722.701334227</v>
      </c>
      <c r="O4" s="69">
        <v>3850</v>
      </c>
      <c r="P4" s="69">
        <v>632779</v>
      </c>
      <c r="Q4" s="69">
        <v>6186</v>
      </c>
      <c r="R4" s="69">
        <v>152438</v>
      </c>
      <c r="S4" s="69">
        <v>152448</v>
      </c>
      <c r="T4" s="69">
        <v>5099</v>
      </c>
      <c r="U4" s="69">
        <v>6253854.8166199997</v>
      </c>
      <c r="V4" s="69">
        <v>4075258</v>
      </c>
      <c r="W4" s="69">
        <v>2130685</v>
      </c>
      <c r="X4" s="22"/>
      <c r="Y4" s="22"/>
    </row>
    <row r="5" spans="1:32" ht="12.75" customHeight="1" x14ac:dyDescent="0.2">
      <c r="A5" s="25"/>
      <c r="B5" s="22"/>
      <c r="C5" s="69"/>
      <c r="D5" s="69"/>
      <c r="E5" s="69"/>
      <c r="F5" s="69"/>
      <c r="G5" s="69"/>
      <c r="H5" s="69"/>
      <c r="I5" s="69"/>
      <c r="J5" s="69"/>
      <c r="K5" s="69"/>
      <c r="L5" s="69"/>
      <c r="M5" s="69"/>
      <c r="N5" s="69"/>
      <c r="O5" s="69"/>
      <c r="P5" s="69"/>
      <c r="Q5" s="69"/>
      <c r="R5" s="69"/>
      <c r="S5" s="69"/>
      <c r="T5" s="69"/>
      <c r="U5" s="69"/>
      <c r="V5" s="69"/>
      <c r="W5" s="69"/>
      <c r="X5" s="22"/>
      <c r="Y5" s="22"/>
    </row>
    <row r="6" spans="1:32" ht="12.75" customHeight="1" x14ac:dyDescent="0.2">
      <c r="A6" s="59" t="s">
        <v>1104</v>
      </c>
      <c r="B6" s="22" t="s">
        <v>968</v>
      </c>
      <c r="C6" s="69">
        <v>58811.775379999999</v>
      </c>
      <c r="D6" s="69">
        <v>0</v>
      </c>
      <c r="E6" s="69">
        <v>128423</v>
      </c>
      <c r="F6" s="69">
        <v>35244</v>
      </c>
      <c r="G6" s="69">
        <v>12223</v>
      </c>
      <c r="H6" s="69">
        <v>0</v>
      </c>
      <c r="I6" s="69">
        <v>28812</v>
      </c>
      <c r="J6" s="69">
        <v>47804</v>
      </c>
      <c r="K6" s="69">
        <v>4400100</v>
      </c>
      <c r="L6" s="69">
        <v>1235710</v>
      </c>
      <c r="M6" s="69">
        <v>51361859.7397222</v>
      </c>
      <c r="N6" s="69">
        <v>8164809.701334225</v>
      </c>
      <c r="O6" s="69">
        <v>500</v>
      </c>
      <c r="P6" s="69">
        <v>516034</v>
      </c>
      <c r="Q6" s="69">
        <v>5780</v>
      </c>
      <c r="R6" s="69">
        <v>150614</v>
      </c>
      <c r="S6" s="69">
        <v>48770</v>
      </c>
      <c r="T6" s="69">
        <v>3076</v>
      </c>
      <c r="U6" s="69">
        <v>5438140.8166199997</v>
      </c>
      <c r="V6" s="69">
        <v>3174678</v>
      </c>
      <c r="W6" s="69">
        <v>1816554</v>
      </c>
      <c r="X6" s="22"/>
      <c r="Y6" s="22"/>
    </row>
    <row r="7" spans="1:32" ht="12.75" customHeight="1" x14ac:dyDescent="0.2">
      <c r="A7" s="59" t="s">
        <v>1102</v>
      </c>
      <c r="B7" s="22" t="s">
        <v>1556</v>
      </c>
      <c r="C7" s="69">
        <v>530</v>
      </c>
      <c r="D7" s="69">
        <v>0</v>
      </c>
      <c r="E7" s="69">
        <v>155866</v>
      </c>
      <c r="F7" s="69">
        <v>66884</v>
      </c>
      <c r="G7" s="69">
        <v>2230</v>
      </c>
      <c r="H7" s="69">
        <v>0</v>
      </c>
      <c r="I7" s="69">
        <v>7837</v>
      </c>
      <c r="J7" s="69">
        <v>5000</v>
      </c>
      <c r="K7" s="69">
        <v>0</v>
      </c>
      <c r="L7" s="69">
        <v>2</v>
      </c>
      <c r="M7" s="69">
        <v>8886332</v>
      </c>
      <c r="N7" s="69">
        <v>1602656</v>
      </c>
      <c r="O7" s="69">
        <v>1350</v>
      </c>
      <c r="P7" s="69">
        <v>94636</v>
      </c>
      <c r="Q7" s="69">
        <v>406</v>
      </c>
      <c r="R7" s="69">
        <v>425</v>
      </c>
      <c r="S7" s="69">
        <v>2688</v>
      </c>
      <c r="T7" s="69">
        <v>51</v>
      </c>
      <c r="U7" s="69">
        <v>662514</v>
      </c>
      <c r="V7" s="69">
        <v>796449</v>
      </c>
      <c r="W7" s="69">
        <v>189756</v>
      </c>
      <c r="X7" s="22"/>
      <c r="Y7" s="22"/>
    </row>
    <row r="8" spans="1:32" ht="12.75" customHeight="1" x14ac:dyDescent="0.2">
      <c r="A8" s="59" t="s">
        <v>1101</v>
      </c>
      <c r="B8" s="22" t="s">
        <v>1557</v>
      </c>
      <c r="C8" s="69">
        <v>109</v>
      </c>
      <c r="D8" s="69">
        <v>0</v>
      </c>
      <c r="E8" s="69">
        <v>30801</v>
      </c>
      <c r="F8" s="69">
        <v>20</v>
      </c>
      <c r="G8" s="69">
        <v>1842</v>
      </c>
      <c r="H8" s="69">
        <v>0</v>
      </c>
      <c r="I8" s="69">
        <v>2502</v>
      </c>
      <c r="J8" s="69">
        <v>0</v>
      </c>
      <c r="K8" s="69">
        <v>0</v>
      </c>
      <c r="L8" s="69">
        <v>40001</v>
      </c>
      <c r="M8" s="69">
        <v>3770577</v>
      </c>
      <c r="N8" s="69">
        <v>496350</v>
      </c>
      <c r="O8" s="69">
        <v>0</v>
      </c>
      <c r="P8" s="69">
        <v>21529</v>
      </c>
      <c r="Q8" s="69">
        <v>0</v>
      </c>
      <c r="R8" s="69">
        <v>1399</v>
      </c>
      <c r="S8" s="69">
        <v>4725</v>
      </c>
      <c r="T8" s="69">
        <v>1972</v>
      </c>
      <c r="U8" s="69">
        <v>151200</v>
      </c>
      <c r="V8" s="69">
        <v>101131</v>
      </c>
      <c r="W8" s="69">
        <v>122375</v>
      </c>
      <c r="X8" s="22"/>
      <c r="Y8" s="22"/>
    </row>
    <row r="9" spans="1:32" ht="12.75" customHeight="1" x14ac:dyDescent="0.2">
      <c r="A9" s="59" t="s">
        <v>1105</v>
      </c>
      <c r="B9" s="22" t="s">
        <v>1558</v>
      </c>
      <c r="C9" s="69">
        <v>0</v>
      </c>
      <c r="D9" s="69">
        <v>0</v>
      </c>
      <c r="E9" s="69">
        <v>0</v>
      </c>
      <c r="F9" s="69">
        <v>0</v>
      </c>
      <c r="G9" s="69">
        <v>0</v>
      </c>
      <c r="H9" s="69">
        <v>0</v>
      </c>
      <c r="I9" s="69">
        <v>0</v>
      </c>
      <c r="J9" s="69">
        <v>0</v>
      </c>
      <c r="K9" s="69">
        <v>0</v>
      </c>
      <c r="L9" s="69">
        <v>0</v>
      </c>
      <c r="M9" s="69">
        <v>369180</v>
      </c>
      <c r="N9" s="69">
        <v>24907</v>
      </c>
      <c r="O9" s="69">
        <v>2000</v>
      </c>
      <c r="P9" s="69">
        <v>580</v>
      </c>
      <c r="Q9" s="69">
        <v>0</v>
      </c>
      <c r="R9" s="69">
        <v>0</v>
      </c>
      <c r="S9" s="69">
        <v>96265</v>
      </c>
      <c r="T9" s="69">
        <v>0</v>
      </c>
      <c r="U9" s="69">
        <v>2000</v>
      </c>
      <c r="V9" s="69">
        <v>3000</v>
      </c>
      <c r="W9" s="69">
        <v>2000</v>
      </c>
      <c r="X9" s="22"/>
      <c r="Y9" s="22"/>
    </row>
    <row r="10" spans="1:32" ht="12.75" customHeight="1" x14ac:dyDescent="0.2">
      <c r="A10" s="22"/>
      <c r="B10" s="26"/>
      <c r="C10" s="69" t="s">
        <v>1142</v>
      </c>
      <c r="D10" s="69" t="s">
        <v>1142</v>
      </c>
      <c r="E10" s="69" t="s">
        <v>1142</v>
      </c>
      <c r="F10" s="69" t="s">
        <v>1142</v>
      </c>
      <c r="G10" s="69" t="s">
        <v>1142</v>
      </c>
      <c r="H10" s="69" t="s">
        <v>1142</v>
      </c>
      <c r="I10" s="69" t="s">
        <v>1142</v>
      </c>
      <c r="J10" s="69" t="s">
        <v>1142</v>
      </c>
      <c r="K10" s="69" t="s">
        <v>1142</v>
      </c>
      <c r="L10" s="69" t="s">
        <v>1142</v>
      </c>
      <c r="M10" s="69" t="s">
        <v>1142</v>
      </c>
      <c r="N10" s="69" t="s">
        <v>1142</v>
      </c>
      <c r="O10" s="69" t="s">
        <v>1142</v>
      </c>
      <c r="P10" s="69" t="s">
        <v>1142</v>
      </c>
      <c r="Q10" s="69" t="s">
        <v>1142</v>
      </c>
      <c r="R10" s="69" t="s">
        <v>1142</v>
      </c>
      <c r="S10" s="69" t="s">
        <v>1142</v>
      </c>
      <c r="T10" s="69" t="s">
        <v>1142</v>
      </c>
      <c r="U10" s="69" t="s">
        <v>1142</v>
      </c>
      <c r="V10" s="69" t="s">
        <v>1142</v>
      </c>
      <c r="W10" s="69" t="s">
        <v>1142</v>
      </c>
      <c r="X10" s="26"/>
      <c r="Y10" s="26"/>
    </row>
    <row r="11" spans="1:32" s="78" customFormat="1" ht="12.75" customHeight="1" x14ac:dyDescent="0.25">
      <c r="A11" s="79"/>
      <c r="B11" s="79"/>
      <c r="C11" s="79"/>
      <c r="D11" s="79"/>
      <c r="E11" s="79"/>
      <c r="F11" s="79"/>
      <c r="G11" s="79"/>
      <c r="H11" s="79"/>
      <c r="I11" s="79"/>
      <c r="J11" s="79"/>
      <c r="K11" s="79"/>
      <c r="L11" s="79"/>
      <c r="M11" s="79"/>
      <c r="N11" s="79"/>
      <c r="O11" s="79"/>
      <c r="P11" s="79"/>
      <c r="Q11" s="79"/>
      <c r="R11" s="79"/>
      <c r="S11" s="79"/>
      <c r="T11" s="79"/>
      <c r="U11" s="79"/>
      <c r="V11" s="79"/>
      <c r="W11" s="79"/>
      <c r="X11" s="79"/>
      <c r="Y11" s="79"/>
      <c r="Z11" s="77"/>
    </row>
    <row r="12" spans="1:32" s="74" customFormat="1" ht="12.75" customHeight="1" x14ac:dyDescent="0.2">
      <c r="A12" s="20" t="s">
        <v>808</v>
      </c>
      <c r="B12" s="20" t="s">
        <v>809</v>
      </c>
      <c r="C12" s="70">
        <v>0</v>
      </c>
      <c r="D12" s="70">
        <v>0</v>
      </c>
      <c r="E12" s="70">
        <v>4000</v>
      </c>
      <c r="F12" s="70">
        <v>0</v>
      </c>
      <c r="G12" s="70">
        <v>0</v>
      </c>
      <c r="H12" s="70">
        <v>0</v>
      </c>
      <c r="I12" s="70">
        <v>0</v>
      </c>
      <c r="J12" s="70">
        <v>0</v>
      </c>
      <c r="K12" s="70">
        <v>0</v>
      </c>
      <c r="L12" s="70">
        <v>0</v>
      </c>
      <c r="M12" s="70">
        <v>73862</v>
      </c>
      <c r="N12" s="70">
        <v>10000</v>
      </c>
      <c r="O12" s="70">
        <v>0</v>
      </c>
      <c r="P12" s="70">
        <v>0</v>
      </c>
      <c r="Q12" s="70">
        <v>0</v>
      </c>
      <c r="R12" s="70">
        <v>0</v>
      </c>
      <c r="S12" s="70">
        <v>0</v>
      </c>
      <c r="T12" s="70">
        <v>0</v>
      </c>
      <c r="U12" s="70">
        <v>21000</v>
      </c>
      <c r="V12" s="70">
        <v>37000</v>
      </c>
      <c r="W12" s="70">
        <v>0</v>
      </c>
      <c r="X12" s="70" t="s">
        <v>1101</v>
      </c>
      <c r="Y12" s="70" t="s">
        <v>1100</v>
      </c>
      <c r="Z12" s="81"/>
      <c r="AA12" s="80"/>
      <c r="AB12" s="81"/>
      <c r="AC12" s="81"/>
      <c r="AD12" s="82"/>
      <c r="AE12" s="82"/>
      <c r="AF12" s="82"/>
    </row>
    <row r="13" spans="1:32" s="74" customFormat="1" ht="12.75" customHeight="1" x14ac:dyDescent="0.2">
      <c r="A13" s="20" t="s">
        <v>810</v>
      </c>
      <c r="B13" s="20" t="s">
        <v>811</v>
      </c>
      <c r="C13" s="70">
        <v>0</v>
      </c>
      <c r="D13" s="70">
        <v>0</v>
      </c>
      <c r="E13" s="70">
        <v>0</v>
      </c>
      <c r="F13" s="70">
        <v>0</v>
      </c>
      <c r="G13" s="70">
        <v>0</v>
      </c>
      <c r="H13" s="70">
        <v>0</v>
      </c>
      <c r="I13" s="70">
        <v>57</v>
      </c>
      <c r="J13" s="70">
        <v>0</v>
      </c>
      <c r="K13" s="70">
        <v>0</v>
      </c>
      <c r="L13" s="70">
        <v>0</v>
      </c>
      <c r="M13" s="70">
        <v>431005</v>
      </c>
      <c r="N13" s="70">
        <v>38500</v>
      </c>
      <c r="O13" s="70">
        <v>0</v>
      </c>
      <c r="P13" s="70">
        <v>500</v>
      </c>
      <c r="Q13" s="70">
        <v>0</v>
      </c>
      <c r="R13" s="70">
        <v>0</v>
      </c>
      <c r="S13" s="70">
        <v>0</v>
      </c>
      <c r="T13" s="70">
        <v>0</v>
      </c>
      <c r="U13" s="70">
        <v>56600</v>
      </c>
      <c r="V13" s="70">
        <v>0</v>
      </c>
      <c r="W13" s="70">
        <v>0</v>
      </c>
      <c r="X13" s="70" t="s">
        <v>1102</v>
      </c>
      <c r="Y13" s="70" t="s">
        <v>1100</v>
      </c>
      <c r="Z13" s="81"/>
      <c r="AA13" s="80"/>
      <c r="AB13" s="81"/>
      <c r="AC13" s="81"/>
      <c r="AD13" s="82"/>
      <c r="AE13" s="82"/>
      <c r="AF13" s="82"/>
    </row>
    <row r="14" spans="1:32" s="74" customFormat="1" ht="12.75" customHeight="1" x14ac:dyDescent="0.2">
      <c r="A14" s="20" t="s">
        <v>643</v>
      </c>
      <c r="B14" s="20" t="s">
        <v>0</v>
      </c>
      <c r="C14" s="70">
        <v>0</v>
      </c>
      <c r="D14" s="70">
        <v>0</v>
      </c>
      <c r="E14" s="70">
        <v>0</v>
      </c>
      <c r="F14" s="70">
        <v>0</v>
      </c>
      <c r="G14" s="70">
        <v>0</v>
      </c>
      <c r="H14" s="70">
        <v>0</v>
      </c>
      <c r="I14" s="70">
        <v>0</v>
      </c>
      <c r="J14" s="70">
        <v>0</v>
      </c>
      <c r="K14" s="70">
        <v>0</v>
      </c>
      <c r="L14" s="70">
        <v>0</v>
      </c>
      <c r="M14" s="70">
        <v>56316</v>
      </c>
      <c r="N14" s="70">
        <v>10690</v>
      </c>
      <c r="O14" s="70">
        <v>0</v>
      </c>
      <c r="P14" s="70">
        <v>13</v>
      </c>
      <c r="Q14" s="70">
        <v>0</v>
      </c>
      <c r="R14" s="70">
        <v>0</v>
      </c>
      <c r="S14" s="70">
        <v>0</v>
      </c>
      <c r="T14" s="70">
        <v>0</v>
      </c>
      <c r="U14" s="70">
        <v>7250</v>
      </c>
      <c r="V14" s="70">
        <v>0</v>
      </c>
      <c r="W14" s="70">
        <v>0</v>
      </c>
      <c r="X14" s="70" t="s">
        <v>1104</v>
      </c>
      <c r="Y14" s="70" t="s">
        <v>1103</v>
      </c>
      <c r="Z14" s="81"/>
      <c r="AA14" s="80"/>
      <c r="AB14" s="81"/>
      <c r="AC14" s="81"/>
      <c r="AD14" s="82"/>
      <c r="AE14" s="82"/>
      <c r="AF14" s="82"/>
    </row>
    <row r="15" spans="1:32" s="74" customFormat="1" ht="12.75" customHeight="1" x14ac:dyDescent="0.2">
      <c r="A15" s="20" t="s">
        <v>405</v>
      </c>
      <c r="B15" s="20" t="s">
        <v>1</v>
      </c>
      <c r="C15" s="70">
        <v>0</v>
      </c>
      <c r="D15" s="70">
        <v>0</v>
      </c>
      <c r="E15" s="70">
        <v>0</v>
      </c>
      <c r="F15" s="70">
        <v>0</v>
      </c>
      <c r="G15" s="70">
        <v>0</v>
      </c>
      <c r="H15" s="70">
        <v>0</v>
      </c>
      <c r="I15" s="70">
        <v>93</v>
      </c>
      <c r="J15" s="70">
        <v>0</v>
      </c>
      <c r="K15" s="70">
        <v>0</v>
      </c>
      <c r="L15" s="70">
        <v>0</v>
      </c>
      <c r="M15" s="70">
        <v>13829</v>
      </c>
      <c r="N15" s="70">
        <v>0</v>
      </c>
      <c r="O15" s="70">
        <v>0</v>
      </c>
      <c r="P15" s="70">
        <v>0</v>
      </c>
      <c r="Q15" s="70">
        <v>0</v>
      </c>
      <c r="R15" s="70">
        <v>0</v>
      </c>
      <c r="S15" s="70">
        <v>0</v>
      </c>
      <c r="T15" s="70">
        <v>0</v>
      </c>
      <c r="U15" s="70">
        <v>0</v>
      </c>
      <c r="V15" s="70">
        <v>0</v>
      </c>
      <c r="W15" s="70">
        <v>0</v>
      </c>
      <c r="X15" s="70" t="s">
        <v>1104</v>
      </c>
      <c r="Y15" s="70" t="s">
        <v>1103</v>
      </c>
      <c r="Z15" s="81"/>
      <c r="AA15" s="80"/>
      <c r="AB15" s="81"/>
      <c r="AC15" s="81"/>
      <c r="AD15" s="82"/>
      <c r="AE15" s="82"/>
      <c r="AF15" s="82"/>
    </row>
    <row r="16" spans="1:32" s="74" customFormat="1" ht="12.75" customHeight="1" x14ac:dyDescent="0.2">
      <c r="A16" s="20" t="s">
        <v>413</v>
      </c>
      <c r="B16" s="20" t="s">
        <v>2</v>
      </c>
      <c r="C16" s="70">
        <v>0</v>
      </c>
      <c r="D16" s="70">
        <v>0</v>
      </c>
      <c r="E16" s="70">
        <v>0</v>
      </c>
      <c r="F16" s="70">
        <v>0</v>
      </c>
      <c r="G16" s="70">
        <v>0</v>
      </c>
      <c r="H16" s="70">
        <v>0</v>
      </c>
      <c r="I16" s="70">
        <v>0</v>
      </c>
      <c r="J16" s="70">
        <v>0</v>
      </c>
      <c r="K16" s="70">
        <v>0</v>
      </c>
      <c r="L16" s="70">
        <v>0</v>
      </c>
      <c r="M16" s="70">
        <v>2656</v>
      </c>
      <c r="N16" s="70">
        <v>0</v>
      </c>
      <c r="O16" s="70">
        <v>0</v>
      </c>
      <c r="P16" s="70">
        <v>0</v>
      </c>
      <c r="Q16" s="70">
        <v>0</v>
      </c>
      <c r="R16" s="70">
        <v>0</v>
      </c>
      <c r="S16" s="70">
        <v>0</v>
      </c>
      <c r="T16" s="70">
        <v>0</v>
      </c>
      <c r="U16" s="70">
        <v>0</v>
      </c>
      <c r="V16" s="70">
        <v>0</v>
      </c>
      <c r="W16" s="70">
        <v>0</v>
      </c>
      <c r="X16" s="70" t="s">
        <v>1104</v>
      </c>
      <c r="Y16" s="70" t="s">
        <v>1103</v>
      </c>
      <c r="Z16" s="81"/>
      <c r="AA16" s="80"/>
      <c r="AB16" s="81"/>
      <c r="AC16" s="81"/>
      <c r="AD16" s="82"/>
      <c r="AE16" s="82"/>
      <c r="AF16" s="82"/>
    </row>
    <row r="17" spans="1:32" s="74" customFormat="1" ht="12.75" customHeight="1" x14ac:dyDescent="0.2">
      <c r="A17" s="20" t="s">
        <v>812</v>
      </c>
      <c r="B17" s="20" t="s">
        <v>813</v>
      </c>
      <c r="C17" s="70">
        <v>0</v>
      </c>
      <c r="D17" s="70">
        <v>0</v>
      </c>
      <c r="E17" s="70">
        <v>0</v>
      </c>
      <c r="F17" s="70">
        <v>0</v>
      </c>
      <c r="G17" s="70">
        <v>0</v>
      </c>
      <c r="H17" s="70">
        <v>0</v>
      </c>
      <c r="I17" s="70">
        <v>0</v>
      </c>
      <c r="J17" s="70">
        <v>0</v>
      </c>
      <c r="K17" s="70">
        <v>0</v>
      </c>
      <c r="L17" s="70">
        <v>0</v>
      </c>
      <c r="M17" s="70">
        <v>110744</v>
      </c>
      <c r="N17" s="70">
        <v>0</v>
      </c>
      <c r="O17" s="70">
        <v>0</v>
      </c>
      <c r="P17" s="70">
        <v>0</v>
      </c>
      <c r="Q17" s="70">
        <v>0</v>
      </c>
      <c r="R17" s="70">
        <v>0</v>
      </c>
      <c r="S17" s="70">
        <v>0</v>
      </c>
      <c r="T17" s="70">
        <v>0</v>
      </c>
      <c r="U17" s="70">
        <v>0</v>
      </c>
      <c r="V17" s="70">
        <v>0</v>
      </c>
      <c r="W17" s="70">
        <v>0</v>
      </c>
      <c r="X17" s="70" t="s">
        <v>1101</v>
      </c>
      <c r="Y17" s="70" t="s">
        <v>1100</v>
      </c>
      <c r="Z17" s="81"/>
      <c r="AA17" s="80"/>
      <c r="AB17" s="81"/>
      <c r="AC17" s="81"/>
      <c r="AD17" s="82"/>
      <c r="AE17" s="82"/>
      <c r="AF17" s="82"/>
    </row>
    <row r="18" spans="1:32" s="74" customFormat="1" ht="12.75" customHeight="1" x14ac:dyDescent="0.2">
      <c r="A18" s="20" t="s">
        <v>814</v>
      </c>
      <c r="B18" s="20" t="s">
        <v>815</v>
      </c>
      <c r="C18" s="70">
        <v>0</v>
      </c>
      <c r="D18" s="70">
        <v>0</v>
      </c>
      <c r="E18" s="70">
        <v>0</v>
      </c>
      <c r="F18" s="70">
        <v>0</v>
      </c>
      <c r="G18" s="70">
        <v>0</v>
      </c>
      <c r="H18" s="70">
        <v>0</v>
      </c>
      <c r="I18" s="70">
        <v>0</v>
      </c>
      <c r="J18" s="70">
        <v>0</v>
      </c>
      <c r="K18" s="70">
        <v>0</v>
      </c>
      <c r="L18" s="70">
        <v>0</v>
      </c>
      <c r="M18" s="70">
        <v>129483</v>
      </c>
      <c r="N18" s="70">
        <v>22000</v>
      </c>
      <c r="O18" s="70">
        <v>0</v>
      </c>
      <c r="P18" s="70">
        <v>0</v>
      </c>
      <c r="Q18" s="70">
        <v>0</v>
      </c>
      <c r="R18" s="70">
        <v>0</v>
      </c>
      <c r="S18" s="70">
        <v>0</v>
      </c>
      <c r="T18" s="70">
        <v>0</v>
      </c>
      <c r="U18" s="70">
        <v>8000</v>
      </c>
      <c r="V18" s="70">
        <v>0</v>
      </c>
      <c r="W18" s="70">
        <v>0</v>
      </c>
      <c r="X18" s="70" t="s">
        <v>1102</v>
      </c>
      <c r="Y18" s="70" t="s">
        <v>1100</v>
      </c>
      <c r="Z18" s="81"/>
      <c r="AA18" s="80"/>
      <c r="AB18" s="81"/>
      <c r="AC18" s="81"/>
      <c r="AD18" s="82"/>
      <c r="AE18" s="82"/>
      <c r="AF18" s="82"/>
    </row>
    <row r="19" spans="1:32" s="74" customFormat="1" ht="12.75" customHeight="1" x14ac:dyDescent="0.2">
      <c r="A19" s="20" t="s">
        <v>1689</v>
      </c>
      <c r="B19" s="20" t="s">
        <v>1690</v>
      </c>
      <c r="C19" s="70">
        <v>0</v>
      </c>
      <c r="D19" s="70">
        <v>0</v>
      </c>
      <c r="E19" s="70">
        <v>0</v>
      </c>
      <c r="F19" s="70">
        <v>0</v>
      </c>
      <c r="G19" s="70">
        <v>0</v>
      </c>
      <c r="H19" s="70">
        <v>0</v>
      </c>
      <c r="I19" s="70">
        <v>0</v>
      </c>
      <c r="J19" s="70">
        <v>0</v>
      </c>
      <c r="K19" s="70">
        <v>0</v>
      </c>
      <c r="L19" s="70">
        <v>0</v>
      </c>
      <c r="M19" s="70">
        <v>49549</v>
      </c>
      <c r="N19" s="70">
        <v>5000</v>
      </c>
      <c r="O19" s="70">
        <v>0</v>
      </c>
      <c r="P19" s="70">
        <v>0</v>
      </c>
      <c r="Q19" s="70">
        <v>0</v>
      </c>
      <c r="R19" s="70">
        <v>0</v>
      </c>
      <c r="S19" s="70">
        <v>0</v>
      </c>
      <c r="T19" s="70">
        <v>0</v>
      </c>
      <c r="U19" s="70">
        <v>0</v>
      </c>
      <c r="V19" s="70">
        <v>3000</v>
      </c>
      <c r="W19" s="70">
        <v>0</v>
      </c>
      <c r="X19" s="70" t="s">
        <v>1105</v>
      </c>
      <c r="Y19" s="70" t="s">
        <v>1105</v>
      </c>
      <c r="Z19" s="81"/>
      <c r="AA19" s="80"/>
      <c r="AB19" s="81"/>
      <c r="AC19" s="81"/>
      <c r="AD19" s="82"/>
      <c r="AE19" s="82"/>
      <c r="AF19" s="82"/>
    </row>
    <row r="20" spans="1:32" s="74" customFormat="1" ht="12.75" customHeight="1" x14ac:dyDescent="0.2">
      <c r="A20" s="20" t="s">
        <v>1691</v>
      </c>
      <c r="B20" s="20" t="s">
        <v>1692</v>
      </c>
      <c r="C20" s="70">
        <v>0</v>
      </c>
      <c r="D20" s="70">
        <v>0</v>
      </c>
      <c r="E20" s="70">
        <v>0</v>
      </c>
      <c r="F20" s="70">
        <v>0</v>
      </c>
      <c r="G20" s="70">
        <v>0</v>
      </c>
      <c r="H20" s="70">
        <v>0</v>
      </c>
      <c r="I20" s="70">
        <v>0</v>
      </c>
      <c r="J20" s="70">
        <v>0</v>
      </c>
      <c r="K20" s="70">
        <v>0</v>
      </c>
      <c r="L20" s="70">
        <v>0</v>
      </c>
      <c r="M20" s="70">
        <v>47963</v>
      </c>
      <c r="N20" s="70">
        <v>7775</v>
      </c>
      <c r="O20" s="70">
        <v>0</v>
      </c>
      <c r="P20" s="70">
        <v>0</v>
      </c>
      <c r="Q20" s="70">
        <v>0</v>
      </c>
      <c r="R20" s="70">
        <v>0</v>
      </c>
      <c r="S20" s="70">
        <v>0</v>
      </c>
      <c r="T20" s="70">
        <v>0</v>
      </c>
      <c r="U20" s="70">
        <v>0</v>
      </c>
      <c r="V20" s="70">
        <v>0</v>
      </c>
      <c r="W20" s="70">
        <v>0</v>
      </c>
      <c r="X20" s="70" t="s">
        <v>1105</v>
      </c>
      <c r="Y20" s="70" t="s">
        <v>1105</v>
      </c>
      <c r="Z20" s="81"/>
      <c r="AA20" s="80"/>
      <c r="AB20" s="81"/>
      <c r="AC20" s="81"/>
      <c r="AD20" s="82"/>
      <c r="AE20" s="82"/>
      <c r="AF20" s="82"/>
    </row>
    <row r="21" spans="1:32" s="74" customFormat="1" ht="12.75" customHeight="1" x14ac:dyDescent="0.2">
      <c r="A21" s="20" t="s">
        <v>820</v>
      </c>
      <c r="B21" s="20" t="s">
        <v>821</v>
      </c>
      <c r="C21" s="70">
        <v>0</v>
      </c>
      <c r="D21" s="70">
        <v>0</v>
      </c>
      <c r="E21" s="70">
        <v>0</v>
      </c>
      <c r="F21" s="70">
        <v>0</v>
      </c>
      <c r="G21" s="70">
        <v>0</v>
      </c>
      <c r="H21" s="70">
        <v>0</v>
      </c>
      <c r="I21" s="70">
        <v>670</v>
      </c>
      <c r="J21" s="70">
        <v>0</v>
      </c>
      <c r="K21" s="70">
        <v>0</v>
      </c>
      <c r="L21" s="70">
        <v>0</v>
      </c>
      <c r="M21" s="70">
        <v>100138</v>
      </c>
      <c r="N21" s="70">
        <v>31000</v>
      </c>
      <c r="O21" s="70">
        <v>0</v>
      </c>
      <c r="P21" s="70">
        <v>1020</v>
      </c>
      <c r="Q21" s="70">
        <v>0</v>
      </c>
      <c r="R21" s="70">
        <v>0</v>
      </c>
      <c r="S21" s="70">
        <v>0</v>
      </c>
      <c r="T21" s="70">
        <v>0</v>
      </c>
      <c r="U21" s="70">
        <v>18255</v>
      </c>
      <c r="V21" s="70">
        <v>7000</v>
      </c>
      <c r="W21" s="70">
        <v>6</v>
      </c>
      <c r="X21" s="70" t="s">
        <v>1102</v>
      </c>
      <c r="Y21" s="70" t="s">
        <v>1100</v>
      </c>
      <c r="Z21" s="81"/>
      <c r="AA21" s="80"/>
      <c r="AB21" s="81"/>
      <c r="AC21" s="81"/>
      <c r="AD21" s="82"/>
      <c r="AE21" s="82"/>
      <c r="AF21" s="82"/>
    </row>
    <row r="22" spans="1:32" s="74" customFormat="1" ht="12.75" customHeight="1" x14ac:dyDescent="0.2">
      <c r="A22" s="20" t="s">
        <v>1693</v>
      </c>
      <c r="B22" s="20" t="s">
        <v>1694</v>
      </c>
      <c r="C22" s="70">
        <v>0</v>
      </c>
      <c r="D22" s="70">
        <v>0</v>
      </c>
      <c r="E22" s="70">
        <v>0</v>
      </c>
      <c r="F22" s="70">
        <v>0</v>
      </c>
      <c r="G22" s="70">
        <v>0</v>
      </c>
      <c r="H22" s="70">
        <v>0</v>
      </c>
      <c r="I22" s="70">
        <v>0</v>
      </c>
      <c r="J22" s="70">
        <v>0</v>
      </c>
      <c r="K22" s="70">
        <v>0</v>
      </c>
      <c r="L22" s="70">
        <v>0</v>
      </c>
      <c r="M22" s="70">
        <v>43405</v>
      </c>
      <c r="N22" s="70">
        <v>1000</v>
      </c>
      <c r="O22" s="70">
        <v>2000</v>
      </c>
      <c r="P22" s="70">
        <v>0</v>
      </c>
      <c r="Q22" s="70">
        <v>0</v>
      </c>
      <c r="R22" s="70">
        <v>0</v>
      </c>
      <c r="S22" s="70">
        <v>0</v>
      </c>
      <c r="T22" s="70">
        <v>0</v>
      </c>
      <c r="U22" s="70">
        <v>0</v>
      </c>
      <c r="V22" s="70">
        <v>0</v>
      </c>
      <c r="W22" s="70">
        <v>2000</v>
      </c>
      <c r="X22" s="70" t="s">
        <v>1105</v>
      </c>
      <c r="Y22" s="70" t="s">
        <v>1105</v>
      </c>
      <c r="Z22" s="81"/>
      <c r="AA22" s="80"/>
      <c r="AB22" s="81"/>
      <c r="AC22" s="81"/>
      <c r="AD22" s="82"/>
      <c r="AE22" s="82"/>
      <c r="AF22" s="82"/>
    </row>
    <row r="23" spans="1:32" s="74" customFormat="1" ht="12.75" customHeight="1" x14ac:dyDescent="0.2">
      <c r="A23" s="20" t="s">
        <v>644</v>
      </c>
      <c r="B23" s="20" t="s">
        <v>3</v>
      </c>
      <c r="C23" s="70">
        <v>0</v>
      </c>
      <c r="D23" s="70">
        <v>0</v>
      </c>
      <c r="E23" s="70">
        <v>0</v>
      </c>
      <c r="F23" s="70">
        <v>0</v>
      </c>
      <c r="G23" s="70">
        <v>0</v>
      </c>
      <c r="H23" s="70">
        <v>0</v>
      </c>
      <c r="I23" s="70">
        <v>0</v>
      </c>
      <c r="J23" s="70">
        <v>0</v>
      </c>
      <c r="K23" s="70">
        <v>0</v>
      </c>
      <c r="L23" s="70">
        <v>0</v>
      </c>
      <c r="M23" s="70">
        <v>62040</v>
      </c>
      <c r="N23" s="70">
        <v>0</v>
      </c>
      <c r="O23" s="70">
        <v>0</v>
      </c>
      <c r="P23" s="70">
        <v>0</v>
      </c>
      <c r="Q23" s="70">
        <v>0</v>
      </c>
      <c r="R23" s="70">
        <v>0</v>
      </c>
      <c r="S23" s="70">
        <v>0</v>
      </c>
      <c r="T23" s="70">
        <v>0</v>
      </c>
      <c r="U23" s="70">
        <v>0</v>
      </c>
      <c r="V23" s="70">
        <v>0</v>
      </c>
      <c r="W23" s="70">
        <v>0</v>
      </c>
      <c r="X23" s="70" t="s">
        <v>1104</v>
      </c>
      <c r="Y23" s="70" t="s">
        <v>1103</v>
      </c>
      <c r="Z23" s="81"/>
      <c r="AA23" s="80"/>
      <c r="AB23" s="81"/>
      <c r="AC23" s="81"/>
      <c r="AD23" s="82"/>
      <c r="AE23" s="82"/>
      <c r="AF23" s="82"/>
    </row>
    <row r="24" spans="1:32" s="74" customFormat="1" ht="12.75" customHeight="1" x14ac:dyDescent="0.2">
      <c r="A24" s="20" t="s">
        <v>585</v>
      </c>
      <c r="B24" s="20" t="s">
        <v>4</v>
      </c>
      <c r="C24" s="70">
        <v>0</v>
      </c>
      <c r="D24" s="70">
        <v>0</v>
      </c>
      <c r="E24" s="70">
        <v>0</v>
      </c>
      <c r="F24" s="70">
        <v>0</v>
      </c>
      <c r="G24" s="70">
        <v>0</v>
      </c>
      <c r="H24" s="70">
        <v>0</v>
      </c>
      <c r="I24" s="70">
        <v>0</v>
      </c>
      <c r="J24" s="70">
        <v>0</v>
      </c>
      <c r="K24" s="70">
        <v>0</v>
      </c>
      <c r="L24" s="70">
        <v>0</v>
      </c>
      <c r="M24" s="70">
        <v>29949</v>
      </c>
      <c r="N24" s="70">
        <v>32000</v>
      </c>
      <c r="O24" s="70">
        <v>0</v>
      </c>
      <c r="P24" s="70">
        <v>0</v>
      </c>
      <c r="Q24" s="70">
        <v>0</v>
      </c>
      <c r="R24" s="70">
        <v>0</v>
      </c>
      <c r="S24" s="70">
        <v>0</v>
      </c>
      <c r="T24" s="70">
        <v>0</v>
      </c>
      <c r="U24" s="70">
        <v>1500</v>
      </c>
      <c r="V24" s="70">
        <v>0</v>
      </c>
      <c r="W24" s="70">
        <v>12000</v>
      </c>
      <c r="X24" s="70" t="s">
        <v>1104</v>
      </c>
      <c r="Y24" s="70" t="s">
        <v>1103</v>
      </c>
      <c r="Z24" s="81"/>
      <c r="AA24" s="80"/>
      <c r="AB24" s="81"/>
      <c r="AC24" s="81"/>
      <c r="AD24" s="82"/>
      <c r="AE24" s="82"/>
      <c r="AF24" s="82"/>
    </row>
    <row r="25" spans="1:32" s="74" customFormat="1" ht="12.75" customHeight="1" x14ac:dyDescent="0.2">
      <c r="A25" s="20" t="s">
        <v>512</v>
      </c>
      <c r="B25" s="20" t="s">
        <v>5</v>
      </c>
      <c r="C25" s="70">
        <v>0</v>
      </c>
      <c r="D25" s="70">
        <v>0</v>
      </c>
      <c r="E25" s="70">
        <v>0</v>
      </c>
      <c r="F25" s="70">
        <v>0</v>
      </c>
      <c r="G25" s="70">
        <v>0</v>
      </c>
      <c r="H25" s="70">
        <v>0</v>
      </c>
      <c r="I25" s="70">
        <v>0</v>
      </c>
      <c r="J25" s="70">
        <v>0</v>
      </c>
      <c r="K25" s="70">
        <v>0</v>
      </c>
      <c r="L25" s="70">
        <v>0</v>
      </c>
      <c r="M25" s="70">
        <v>119664</v>
      </c>
      <c r="N25" s="70">
        <v>0</v>
      </c>
      <c r="O25" s="70">
        <v>0</v>
      </c>
      <c r="P25" s="70">
        <v>0</v>
      </c>
      <c r="Q25" s="70">
        <v>0</v>
      </c>
      <c r="R25" s="70">
        <v>0</v>
      </c>
      <c r="S25" s="70">
        <v>0</v>
      </c>
      <c r="T25" s="70">
        <v>0</v>
      </c>
      <c r="U25" s="70">
        <v>0</v>
      </c>
      <c r="V25" s="70">
        <v>0</v>
      </c>
      <c r="W25" s="70">
        <v>0</v>
      </c>
      <c r="X25" s="70" t="s">
        <v>1104</v>
      </c>
      <c r="Y25" s="70" t="s">
        <v>1103</v>
      </c>
      <c r="Z25" s="81"/>
      <c r="AA25" s="80"/>
      <c r="AB25" s="81"/>
      <c r="AC25" s="81"/>
      <c r="AD25" s="82"/>
      <c r="AE25" s="82"/>
      <c r="AF25" s="82"/>
    </row>
    <row r="26" spans="1:32" s="74" customFormat="1" ht="12.75" customHeight="1" x14ac:dyDescent="0.2">
      <c r="A26" s="20" t="s">
        <v>1049</v>
      </c>
      <c r="B26" s="20" t="s">
        <v>1050</v>
      </c>
      <c r="C26" s="70">
        <v>0</v>
      </c>
      <c r="D26" s="70">
        <v>0</v>
      </c>
      <c r="E26" s="70">
        <v>0</v>
      </c>
      <c r="F26" s="70">
        <v>0</v>
      </c>
      <c r="G26" s="70">
        <v>0</v>
      </c>
      <c r="H26" s="70">
        <v>0</v>
      </c>
      <c r="I26" s="70">
        <v>0</v>
      </c>
      <c r="J26" s="70">
        <v>0</v>
      </c>
      <c r="K26" s="70">
        <v>0</v>
      </c>
      <c r="L26" s="70">
        <v>0</v>
      </c>
      <c r="M26" s="70">
        <v>25134</v>
      </c>
      <c r="N26" s="70">
        <v>6500</v>
      </c>
      <c r="O26" s="70">
        <v>0</v>
      </c>
      <c r="P26" s="70">
        <v>0</v>
      </c>
      <c r="Q26" s="70">
        <v>0</v>
      </c>
      <c r="R26" s="70">
        <v>0</v>
      </c>
      <c r="S26" s="70">
        <v>0</v>
      </c>
      <c r="T26" s="70">
        <v>0</v>
      </c>
      <c r="U26" s="70">
        <v>5275</v>
      </c>
      <c r="V26" s="70">
        <v>0</v>
      </c>
      <c r="W26" s="70">
        <v>0</v>
      </c>
      <c r="X26" s="70" t="s">
        <v>1104</v>
      </c>
      <c r="Y26" s="70" t="s">
        <v>1153</v>
      </c>
      <c r="Z26" s="81"/>
      <c r="AA26" s="80"/>
      <c r="AB26" s="81"/>
      <c r="AC26" s="81"/>
      <c r="AD26" s="82"/>
      <c r="AE26" s="82"/>
      <c r="AF26" s="82"/>
    </row>
    <row r="27" spans="1:32" s="74" customFormat="1" ht="12.75" customHeight="1" x14ac:dyDescent="0.2">
      <c r="A27" s="20" t="s">
        <v>384</v>
      </c>
      <c r="B27" s="20" t="s">
        <v>6</v>
      </c>
      <c r="C27" s="70">
        <v>0</v>
      </c>
      <c r="D27" s="70">
        <v>0</v>
      </c>
      <c r="E27" s="70">
        <v>0</v>
      </c>
      <c r="F27" s="70">
        <v>0</v>
      </c>
      <c r="G27" s="70">
        <v>0</v>
      </c>
      <c r="H27" s="70">
        <v>0</v>
      </c>
      <c r="I27" s="70">
        <v>0</v>
      </c>
      <c r="J27" s="70">
        <v>0</v>
      </c>
      <c r="K27" s="70">
        <v>0</v>
      </c>
      <c r="L27" s="70">
        <v>0</v>
      </c>
      <c r="M27" s="70">
        <v>18334</v>
      </c>
      <c r="N27" s="70">
        <v>0</v>
      </c>
      <c r="O27" s="70">
        <v>0</v>
      </c>
      <c r="P27" s="70">
        <v>0</v>
      </c>
      <c r="Q27" s="70">
        <v>0</v>
      </c>
      <c r="R27" s="70">
        <v>0</v>
      </c>
      <c r="S27" s="70">
        <v>0</v>
      </c>
      <c r="T27" s="70">
        <v>0</v>
      </c>
      <c r="U27" s="70">
        <v>0</v>
      </c>
      <c r="V27" s="70">
        <v>0</v>
      </c>
      <c r="W27" s="70">
        <v>5000</v>
      </c>
      <c r="X27" s="70" t="s">
        <v>1104</v>
      </c>
      <c r="Y27" s="70" t="s">
        <v>1103</v>
      </c>
      <c r="Z27" s="81"/>
      <c r="AA27" s="80"/>
      <c r="AB27" s="81"/>
      <c r="AC27" s="81"/>
      <c r="AD27" s="82"/>
      <c r="AE27" s="82"/>
      <c r="AF27" s="82"/>
    </row>
    <row r="28" spans="1:32" s="74" customFormat="1" ht="12.75" customHeight="1" x14ac:dyDescent="0.2">
      <c r="A28" s="20" t="s">
        <v>617</v>
      </c>
      <c r="B28" s="20" t="s">
        <v>7</v>
      </c>
      <c r="C28" s="70">
        <v>0</v>
      </c>
      <c r="D28" s="70">
        <v>0</v>
      </c>
      <c r="E28" s="70">
        <v>0</v>
      </c>
      <c r="F28" s="70">
        <v>0</v>
      </c>
      <c r="G28" s="70">
        <v>0</v>
      </c>
      <c r="H28" s="70">
        <v>0</v>
      </c>
      <c r="I28" s="70">
        <v>0</v>
      </c>
      <c r="J28" s="70">
        <v>0</v>
      </c>
      <c r="K28" s="70">
        <v>0</v>
      </c>
      <c r="L28" s="70">
        <v>0</v>
      </c>
      <c r="M28" s="70">
        <v>87297</v>
      </c>
      <c r="N28" s="70">
        <v>0</v>
      </c>
      <c r="O28" s="70">
        <v>0</v>
      </c>
      <c r="P28" s="70">
        <v>0</v>
      </c>
      <c r="Q28" s="70">
        <v>0</v>
      </c>
      <c r="R28" s="70">
        <v>0</v>
      </c>
      <c r="S28" s="70">
        <v>0</v>
      </c>
      <c r="T28" s="70">
        <v>0</v>
      </c>
      <c r="U28" s="70">
        <v>0</v>
      </c>
      <c r="V28" s="70">
        <v>0</v>
      </c>
      <c r="W28" s="70">
        <v>0</v>
      </c>
      <c r="X28" s="70" t="s">
        <v>1104</v>
      </c>
      <c r="Y28" s="70" t="s">
        <v>1103</v>
      </c>
      <c r="Z28" s="81"/>
      <c r="AA28" s="80"/>
      <c r="AB28" s="81"/>
      <c r="AC28" s="81"/>
      <c r="AD28" s="82"/>
      <c r="AE28" s="82"/>
      <c r="AF28" s="82"/>
    </row>
    <row r="29" spans="1:32" s="74" customFormat="1" ht="12.75" customHeight="1" x14ac:dyDescent="0.2">
      <c r="A29" s="20" t="s">
        <v>702</v>
      </c>
      <c r="B29" s="20" t="s">
        <v>785</v>
      </c>
      <c r="C29" s="70">
        <v>0</v>
      </c>
      <c r="D29" s="70">
        <v>0</v>
      </c>
      <c r="E29" s="70">
        <v>0</v>
      </c>
      <c r="F29" s="70">
        <v>0</v>
      </c>
      <c r="G29" s="70">
        <v>0</v>
      </c>
      <c r="H29" s="70">
        <v>0</v>
      </c>
      <c r="I29" s="70">
        <v>0</v>
      </c>
      <c r="J29" s="70">
        <v>0</v>
      </c>
      <c r="K29" s="70">
        <v>0</v>
      </c>
      <c r="L29" s="70">
        <v>0</v>
      </c>
      <c r="M29" s="70">
        <v>265912</v>
      </c>
      <c r="N29" s="70">
        <v>129000</v>
      </c>
      <c r="O29" s="70">
        <v>0</v>
      </c>
      <c r="P29" s="70">
        <v>0</v>
      </c>
      <c r="Q29" s="70">
        <v>0</v>
      </c>
      <c r="R29" s="70">
        <v>0</v>
      </c>
      <c r="S29" s="70">
        <v>0</v>
      </c>
      <c r="T29" s="70">
        <v>0</v>
      </c>
      <c r="U29" s="70">
        <v>0</v>
      </c>
      <c r="V29" s="70">
        <v>57000</v>
      </c>
      <c r="W29" s="70">
        <v>0</v>
      </c>
      <c r="X29" s="70" t="s">
        <v>1104</v>
      </c>
      <c r="Y29" s="70" t="s">
        <v>1106</v>
      </c>
      <c r="Z29" s="81"/>
      <c r="AA29" s="80"/>
      <c r="AB29" s="81"/>
      <c r="AC29" s="81"/>
      <c r="AD29" s="82"/>
      <c r="AE29" s="82"/>
      <c r="AF29" s="82"/>
    </row>
    <row r="30" spans="1:32" s="74" customFormat="1" ht="12.75" customHeight="1" x14ac:dyDescent="0.2">
      <c r="A30" s="20" t="s">
        <v>703</v>
      </c>
      <c r="B30" s="20" t="s">
        <v>8</v>
      </c>
      <c r="C30" s="70">
        <v>0</v>
      </c>
      <c r="D30" s="70">
        <v>0</v>
      </c>
      <c r="E30" s="70">
        <v>0</v>
      </c>
      <c r="F30" s="70">
        <v>0</v>
      </c>
      <c r="G30" s="70">
        <v>0</v>
      </c>
      <c r="H30" s="70">
        <v>0</v>
      </c>
      <c r="I30" s="70">
        <v>0</v>
      </c>
      <c r="J30" s="70">
        <v>0</v>
      </c>
      <c r="K30" s="70">
        <v>0</v>
      </c>
      <c r="L30" s="70">
        <v>0</v>
      </c>
      <c r="M30" s="70">
        <v>241580</v>
      </c>
      <c r="N30" s="70">
        <v>62500</v>
      </c>
      <c r="O30" s="70">
        <v>0</v>
      </c>
      <c r="P30" s="70">
        <v>0</v>
      </c>
      <c r="Q30" s="70">
        <v>0</v>
      </c>
      <c r="R30" s="70">
        <v>0</v>
      </c>
      <c r="S30" s="70">
        <v>0</v>
      </c>
      <c r="T30" s="70">
        <v>0</v>
      </c>
      <c r="U30" s="70">
        <v>0</v>
      </c>
      <c r="V30" s="70">
        <v>0</v>
      </c>
      <c r="W30" s="70">
        <v>0</v>
      </c>
      <c r="X30" s="70" t="s">
        <v>1104</v>
      </c>
      <c r="Y30" s="70" t="s">
        <v>1106</v>
      </c>
      <c r="Z30" s="81"/>
      <c r="AA30" s="80"/>
      <c r="AB30" s="81"/>
      <c r="AC30" s="81"/>
      <c r="AD30" s="82"/>
      <c r="AE30" s="82"/>
      <c r="AF30" s="82"/>
    </row>
    <row r="31" spans="1:32" s="74" customFormat="1" ht="12.75" customHeight="1" x14ac:dyDescent="0.2">
      <c r="A31" s="20" t="s">
        <v>668</v>
      </c>
      <c r="B31" s="20" t="s">
        <v>9</v>
      </c>
      <c r="C31" s="70">
        <v>0</v>
      </c>
      <c r="D31" s="70">
        <v>0</v>
      </c>
      <c r="E31" s="70">
        <v>0</v>
      </c>
      <c r="F31" s="70">
        <v>0</v>
      </c>
      <c r="G31" s="70">
        <v>0</v>
      </c>
      <c r="H31" s="70">
        <v>0</v>
      </c>
      <c r="I31" s="70">
        <v>0</v>
      </c>
      <c r="J31" s="70">
        <v>0</v>
      </c>
      <c r="K31" s="70">
        <v>0</v>
      </c>
      <c r="L31" s="70">
        <v>0</v>
      </c>
      <c r="M31" s="70">
        <v>423645</v>
      </c>
      <c r="N31" s="70">
        <v>0</v>
      </c>
      <c r="O31" s="70">
        <v>0</v>
      </c>
      <c r="P31" s="70">
        <v>500</v>
      </c>
      <c r="Q31" s="70">
        <v>0</v>
      </c>
      <c r="R31" s="70">
        <v>0</v>
      </c>
      <c r="S31" s="70">
        <v>0</v>
      </c>
      <c r="T31" s="70">
        <v>0</v>
      </c>
      <c r="U31" s="70">
        <v>63000</v>
      </c>
      <c r="V31" s="70">
        <v>32760</v>
      </c>
      <c r="W31" s="70">
        <v>0</v>
      </c>
      <c r="X31" s="70" t="s">
        <v>1104</v>
      </c>
      <c r="Y31" s="70" t="s">
        <v>1107</v>
      </c>
      <c r="Z31" s="81"/>
      <c r="AA31" s="80"/>
      <c r="AB31" s="81"/>
      <c r="AC31" s="81"/>
      <c r="AD31" s="82"/>
      <c r="AE31" s="82"/>
      <c r="AF31" s="82"/>
    </row>
    <row r="32" spans="1:32" s="74" customFormat="1" ht="12.75" customHeight="1" x14ac:dyDescent="0.2">
      <c r="A32" s="20" t="s">
        <v>406</v>
      </c>
      <c r="B32" s="20" t="s">
        <v>10</v>
      </c>
      <c r="C32" s="70">
        <v>0</v>
      </c>
      <c r="D32" s="70">
        <v>0</v>
      </c>
      <c r="E32" s="70">
        <v>0</v>
      </c>
      <c r="F32" s="70">
        <v>0</v>
      </c>
      <c r="G32" s="70">
        <v>0</v>
      </c>
      <c r="H32" s="70">
        <v>0</v>
      </c>
      <c r="I32" s="70">
        <v>0</v>
      </c>
      <c r="J32" s="70">
        <v>0</v>
      </c>
      <c r="K32" s="70">
        <v>0</v>
      </c>
      <c r="L32" s="70">
        <v>0</v>
      </c>
      <c r="M32" s="70">
        <v>39479</v>
      </c>
      <c r="N32" s="70">
        <v>0</v>
      </c>
      <c r="O32" s="70">
        <v>0</v>
      </c>
      <c r="P32" s="70">
        <v>0</v>
      </c>
      <c r="Q32" s="70">
        <v>0</v>
      </c>
      <c r="R32" s="70">
        <v>0</v>
      </c>
      <c r="S32" s="70">
        <v>0</v>
      </c>
      <c r="T32" s="70">
        <v>0</v>
      </c>
      <c r="U32" s="70">
        <v>0</v>
      </c>
      <c r="V32" s="70">
        <v>0</v>
      </c>
      <c r="W32" s="70">
        <v>0</v>
      </c>
      <c r="X32" s="70" t="s">
        <v>1104</v>
      </c>
      <c r="Y32" s="70" t="s">
        <v>1103</v>
      </c>
      <c r="Z32" s="81"/>
      <c r="AA32" s="80"/>
      <c r="AB32" s="81"/>
      <c r="AC32" s="81"/>
      <c r="AD32" s="82"/>
      <c r="AE32" s="82"/>
      <c r="AF32" s="82"/>
    </row>
    <row r="33" spans="1:32" s="74" customFormat="1" ht="12.75" customHeight="1" x14ac:dyDescent="0.2">
      <c r="A33" s="20" t="s">
        <v>453</v>
      </c>
      <c r="B33" s="20" t="s">
        <v>11</v>
      </c>
      <c r="C33" s="70">
        <v>0</v>
      </c>
      <c r="D33" s="70">
        <v>0</v>
      </c>
      <c r="E33" s="70">
        <v>0</v>
      </c>
      <c r="F33" s="70">
        <v>0</v>
      </c>
      <c r="G33" s="70">
        <v>0</v>
      </c>
      <c r="H33" s="70">
        <v>0</v>
      </c>
      <c r="I33" s="70">
        <v>0</v>
      </c>
      <c r="J33" s="70">
        <v>0</v>
      </c>
      <c r="K33" s="70">
        <v>0</v>
      </c>
      <c r="L33" s="70">
        <v>0</v>
      </c>
      <c r="M33" s="70">
        <v>212301</v>
      </c>
      <c r="N33" s="70">
        <v>0</v>
      </c>
      <c r="O33" s="70">
        <v>0</v>
      </c>
      <c r="P33" s="70">
        <v>0</v>
      </c>
      <c r="Q33" s="70">
        <v>0</v>
      </c>
      <c r="R33" s="70">
        <v>0</v>
      </c>
      <c r="S33" s="70">
        <v>0</v>
      </c>
      <c r="T33" s="70">
        <v>0</v>
      </c>
      <c r="U33" s="70">
        <v>0</v>
      </c>
      <c r="V33" s="70">
        <v>0</v>
      </c>
      <c r="W33" s="70">
        <v>2250</v>
      </c>
      <c r="X33" s="70" t="s">
        <v>1104</v>
      </c>
      <c r="Y33" s="70" t="s">
        <v>1103</v>
      </c>
      <c r="Z33" s="81"/>
      <c r="AA33" s="80"/>
      <c r="AB33" s="81"/>
      <c r="AC33" s="81"/>
      <c r="AD33" s="82"/>
      <c r="AE33" s="82"/>
      <c r="AF33" s="82"/>
    </row>
    <row r="34" spans="1:32" s="74" customFormat="1" ht="12.75" customHeight="1" x14ac:dyDescent="0.2">
      <c r="A34" s="20" t="s">
        <v>475</v>
      </c>
      <c r="B34" s="20" t="s">
        <v>771</v>
      </c>
      <c r="C34" s="70">
        <v>0</v>
      </c>
      <c r="D34" s="70">
        <v>0</v>
      </c>
      <c r="E34" s="70">
        <v>0</v>
      </c>
      <c r="F34" s="70">
        <v>0</v>
      </c>
      <c r="G34" s="70">
        <v>0</v>
      </c>
      <c r="H34" s="70">
        <v>0</v>
      </c>
      <c r="I34" s="70">
        <v>0</v>
      </c>
      <c r="J34" s="70">
        <v>0</v>
      </c>
      <c r="K34" s="70">
        <v>0</v>
      </c>
      <c r="L34" s="70">
        <v>0</v>
      </c>
      <c r="M34" s="70">
        <v>0</v>
      </c>
      <c r="N34" s="70">
        <v>0</v>
      </c>
      <c r="O34" s="70">
        <v>0</v>
      </c>
      <c r="P34" s="70">
        <v>0</v>
      </c>
      <c r="Q34" s="70">
        <v>0</v>
      </c>
      <c r="R34" s="70">
        <v>0</v>
      </c>
      <c r="S34" s="70">
        <v>0</v>
      </c>
      <c r="T34" s="70">
        <v>0</v>
      </c>
      <c r="U34" s="70">
        <v>0</v>
      </c>
      <c r="V34" s="70">
        <v>66</v>
      </c>
      <c r="W34" s="70">
        <v>0</v>
      </c>
      <c r="X34" s="70" t="s">
        <v>1104</v>
      </c>
      <c r="Y34" s="70" t="s">
        <v>1103</v>
      </c>
      <c r="Z34" s="81"/>
      <c r="AA34" s="80"/>
      <c r="AB34" s="81"/>
      <c r="AC34" s="81"/>
      <c r="AD34" s="82"/>
      <c r="AE34" s="82"/>
      <c r="AF34" s="82"/>
    </row>
    <row r="35" spans="1:32" s="74" customFormat="1" ht="12.75" customHeight="1" x14ac:dyDescent="0.2">
      <c r="A35" s="20" t="s">
        <v>586</v>
      </c>
      <c r="B35" s="20" t="s">
        <v>12</v>
      </c>
      <c r="C35" s="70">
        <v>0</v>
      </c>
      <c r="D35" s="70">
        <v>0</v>
      </c>
      <c r="E35" s="70">
        <v>0</v>
      </c>
      <c r="F35" s="70">
        <v>0</v>
      </c>
      <c r="G35" s="70">
        <v>0</v>
      </c>
      <c r="H35" s="70">
        <v>0</v>
      </c>
      <c r="I35" s="70">
        <v>0</v>
      </c>
      <c r="J35" s="70">
        <v>0</v>
      </c>
      <c r="K35" s="70">
        <v>0</v>
      </c>
      <c r="L35" s="70">
        <v>0</v>
      </c>
      <c r="M35" s="70">
        <v>77863</v>
      </c>
      <c r="N35" s="70">
        <v>14300</v>
      </c>
      <c r="O35" s="70">
        <v>0</v>
      </c>
      <c r="P35" s="70">
        <v>0</v>
      </c>
      <c r="Q35" s="70">
        <v>0</v>
      </c>
      <c r="R35" s="70">
        <v>0</v>
      </c>
      <c r="S35" s="70">
        <v>0</v>
      </c>
      <c r="T35" s="70">
        <v>0</v>
      </c>
      <c r="U35" s="70">
        <v>17200</v>
      </c>
      <c r="V35" s="70">
        <v>0</v>
      </c>
      <c r="W35" s="70">
        <v>0</v>
      </c>
      <c r="X35" s="70" t="s">
        <v>1104</v>
      </c>
      <c r="Y35" s="70" t="s">
        <v>1103</v>
      </c>
      <c r="Z35" s="81"/>
      <c r="AA35" s="80"/>
      <c r="AB35" s="81"/>
      <c r="AC35" s="81"/>
      <c r="AD35" s="82"/>
      <c r="AE35" s="82"/>
      <c r="AF35" s="82"/>
    </row>
    <row r="36" spans="1:32" s="74" customFormat="1" ht="12.75" customHeight="1" x14ac:dyDescent="0.2">
      <c r="A36" s="20" t="s">
        <v>369</v>
      </c>
      <c r="B36" s="20" t="s">
        <v>765</v>
      </c>
      <c r="C36" s="70">
        <v>0</v>
      </c>
      <c r="D36" s="70">
        <v>0</v>
      </c>
      <c r="E36" s="70">
        <v>0</v>
      </c>
      <c r="F36" s="70">
        <v>0</v>
      </c>
      <c r="G36" s="70">
        <v>0</v>
      </c>
      <c r="H36" s="70">
        <v>0</v>
      </c>
      <c r="I36" s="70">
        <v>250</v>
      </c>
      <c r="J36" s="70">
        <v>0</v>
      </c>
      <c r="K36" s="70">
        <v>0</v>
      </c>
      <c r="L36" s="70">
        <v>0</v>
      </c>
      <c r="M36" s="70">
        <v>60300</v>
      </c>
      <c r="N36" s="70">
        <v>20000</v>
      </c>
      <c r="O36" s="70">
        <v>0</v>
      </c>
      <c r="P36" s="70">
        <v>0</v>
      </c>
      <c r="Q36" s="70">
        <v>0</v>
      </c>
      <c r="R36" s="70">
        <v>0</v>
      </c>
      <c r="S36" s="70">
        <v>0</v>
      </c>
      <c r="T36" s="70">
        <v>0</v>
      </c>
      <c r="U36" s="70">
        <v>0</v>
      </c>
      <c r="V36" s="70">
        <v>0</v>
      </c>
      <c r="W36" s="70">
        <v>38000</v>
      </c>
      <c r="X36" s="70" t="s">
        <v>1104</v>
      </c>
      <c r="Y36" s="70" t="s">
        <v>1100</v>
      </c>
      <c r="Z36" s="81"/>
      <c r="AA36" s="80"/>
      <c r="AB36" s="81"/>
      <c r="AC36" s="81"/>
      <c r="AD36" s="82"/>
      <c r="AE36" s="82"/>
      <c r="AF36" s="82"/>
    </row>
    <row r="37" spans="1:32" s="74" customFormat="1" ht="12.75" customHeight="1" x14ac:dyDescent="0.2">
      <c r="A37" s="20" t="s">
        <v>374</v>
      </c>
      <c r="B37" s="20" t="s">
        <v>348</v>
      </c>
      <c r="C37" s="70">
        <v>0</v>
      </c>
      <c r="D37" s="70">
        <v>0</v>
      </c>
      <c r="E37" s="70">
        <v>0</v>
      </c>
      <c r="F37" s="70">
        <v>0</v>
      </c>
      <c r="G37" s="70">
        <v>0</v>
      </c>
      <c r="H37" s="70">
        <v>0</v>
      </c>
      <c r="I37" s="70">
        <v>0</v>
      </c>
      <c r="J37" s="70">
        <v>0</v>
      </c>
      <c r="K37" s="70">
        <v>0</v>
      </c>
      <c r="L37" s="70">
        <v>0</v>
      </c>
      <c r="M37" s="70">
        <v>72863</v>
      </c>
      <c r="N37" s="70">
        <v>0</v>
      </c>
      <c r="O37" s="70">
        <v>0</v>
      </c>
      <c r="P37" s="70">
        <v>0</v>
      </c>
      <c r="Q37" s="70">
        <v>0</v>
      </c>
      <c r="R37" s="70">
        <v>0</v>
      </c>
      <c r="S37" s="70">
        <v>0</v>
      </c>
      <c r="T37" s="70">
        <v>0</v>
      </c>
      <c r="U37" s="70">
        <v>7960</v>
      </c>
      <c r="V37" s="70">
        <v>0</v>
      </c>
      <c r="W37" s="70">
        <v>0</v>
      </c>
      <c r="X37" s="70" t="s">
        <v>1104</v>
      </c>
      <c r="Y37" s="70" t="s">
        <v>1100</v>
      </c>
      <c r="Z37" s="81"/>
      <c r="AA37" s="80"/>
      <c r="AB37" s="81"/>
      <c r="AC37" s="81"/>
      <c r="AD37" s="82"/>
      <c r="AE37" s="82"/>
      <c r="AF37" s="82"/>
    </row>
    <row r="38" spans="1:32" s="74" customFormat="1" ht="12.75" customHeight="1" x14ac:dyDescent="0.2">
      <c r="A38" s="20" t="s">
        <v>724</v>
      </c>
      <c r="B38" s="20" t="s">
        <v>1108</v>
      </c>
      <c r="C38" s="70">
        <v>0</v>
      </c>
      <c r="D38" s="70">
        <v>0</v>
      </c>
      <c r="E38" s="70">
        <v>0</v>
      </c>
      <c r="F38" s="70">
        <v>0</v>
      </c>
      <c r="G38" s="70">
        <v>0</v>
      </c>
      <c r="H38" s="70">
        <v>0</v>
      </c>
      <c r="I38" s="70">
        <v>0</v>
      </c>
      <c r="J38" s="70">
        <v>0</v>
      </c>
      <c r="K38" s="70">
        <v>0</v>
      </c>
      <c r="L38" s="70">
        <v>0</v>
      </c>
      <c r="M38" s="70">
        <v>10087</v>
      </c>
      <c r="N38" s="70">
        <v>0</v>
      </c>
      <c r="O38" s="70">
        <v>0</v>
      </c>
      <c r="P38" s="70">
        <v>0</v>
      </c>
      <c r="Q38" s="70">
        <v>0</v>
      </c>
      <c r="R38" s="70">
        <v>0</v>
      </c>
      <c r="S38" s="70">
        <v>0</v>
      </c>
      <c r="T38" s="70">
        <v>0</v>
      </c>
      <c r="U38" s="70">
        <v>0</v>
      </c>
      <c r="V38" s="70">
        <v>0</v>
      </c>
      <c r="W38" s="70">
        <v>0</v>
      </c>
      <c r="X38" s="70" t="s">
        <v>1104</v>
      </c>
      <c r="Y38" s="70" t="s">
        <v>1153</v>
      </c>
      <c r="Z38" s="81"/>
      <c r="AA38" s="80"/>
      <c r="AB38" s="81"/>
      <c r="AC38" s="81"/>
      <c r="AD38" s="82"/>
      <c r="AE38" s="82"/>
      <c r="AF38" s="82"/>
    </row>
    <row r="39" spans="1:32" s="74" customFormat="1" ht="12.75" customHeight="1" x14ac:dyDescent="0.2">
      <c r="A39" s="20" t="s">
        <v>1004</v>
      </c>
      <c r="B39" s="20" t="s">
        <v>1005</v>
      </c>
      <c r="C39" s="70">
        <v>0</v>
      </c>
      <c r="D39" s="70">
        <v>0</v>
      </c>
      <c r="E39" s="70">
        <v>0</v>
      </c>
      <c r="F39" s="70">
        <v>0</v>
      </c>
      <c r="G39" s="70">
        <v>0</v>
      </c>
      <c r="H39" s="70">
        <v>0</v>
      </c>
      <c r="I39" s="70">
        <v>0</v>
      </c>
      <c r="J39" s="70">
        <v>0</v>
      </c>
      <c r="K39" s="70">
        <v>0</v>
      </c>
      <c r="L39" s="70">
        <v>0</v>
      </c>
      <c r="M39" s="70">
        <v>7720</v>
      </c>
      <c r="N39" s="70">
        <v>0</v>
      </c>
      <c r="O39" s="70">
        <v>0</v>
      </c>
      <c r="P39" s="70">
        <v>0</v>
      </c>
      <c r="Q39" s="70">
        <v>0</v>
      </c>
      <c r="R39" s="70">
        <v>0</v>
      </c>
      <c r="S39" s="70">
        <v>0</v>
      </c>
      <c r="T39" s="70">
        <v>0</v>
      </c>
      <c r="U39" s="70">
        <v>0</v>
      </c>
      <c r="V39" s="70">
        <v>0</v>
      </c>
      <c r="W39" s="70">
        <v>0</v>
      </c>
      <c r="X39" s="70" t="s">
        <v>1104</v>
      </c>
      <c r="Y39" s="70" t="s">
        <v>1153</v>
      </c>
      <c r="Z39" s="81"/>
      <c r="AA39" s="80"/>
      <c r="AB39" s="81"/>
      <c r="AC39" s="81"/>
      <c r="AD39" s="82"/>
      <c r="AE39" s="82"/>
      <c r="AF39" s="82"/>
    </row>
    <row r="40" spans="1:32" s="74" customFormat="1" ht="12.75" customHeight="1" x14ac:dyDescent="0.2">
      <c r="A40" s="20" t="s">
        <v>1695</v>
      </c>
      <c r="B40" s="20" t="s">
        <v>831</v>
      </c>
      <c r="C40" s="70">
        <v>0</v>
      </c>
      <c r="D40" s="70">
        <v>0</v>
      </c>
      <c r="E40" s="70">
        <v>0</v>
      </c>
      <c r="F40" s="70">
        <v>0</v>
      </c>
      <c r="G40" s="70">
        <v>0</v>
      </c>
      <c r="H40" s="70">
        <v>0</v>
      </c>
      <c r="I40" s="70">
        <v>0</v>
      </c>
      <c r="J40" s="70">
        <v>0</v>
      </c>
      <c r="K40" s="70">
        <v>0</v>
      </c>
      <c r="L40" s="70">
        <v>0</v>
      </c>
      <c r="M40" s="70">
        <v>34762</v>
      </c>
      <c r="N40" s="70">
        <v>0</v>
      </c>
      <c r="O40" s="70">
        <v>0</v>
      </c>
      <c r="P40" s="70">
        <v>0</v>
      </c>
      <c r="Q40" s="70">
        <v>0</v>
      </c>
      <c r="R40" s="70">
        <v>0</v>
      </c>
      <c r="S40" s="70">
        <v>0</v>
      </c>
      <c r="T40" s="70">
        <v>0</v>
      </c>
      <c r="U40" s="70">
        <v>0</v>
      </c>
      <c r="V40" s="70">
        <v>0</v>
      </c>
      <c r="W40" s="70">
        <v>0</v>
      </c>
      <c r="X40" s="70" t="s">
        <v>1105</v>
      </c>
      <c r="Y40" s="70" t="s">
        <v>1105</v>
      </c>
      <c r="Z40" s="81"/>
      <c r="AA40" s="80"/>
      <c r="AB40" s="81"/>
      <c r="AC40" s="81"/>
      <c r="AD40" s="82"/>
      <c r="AE40" s="82"/>
      <c r="AF40" s="82"/>
    </row>
    <row r="41" spans="1:32" s="74" customFormat="1" ht="12.75" customHeight="1" x14ac:dyDescent="0.2">
      <c r="A41" s="20" t="s">
        <v>704</v>
      </c>
      <c r="B41" s="20" t="s">
        <v>13</v>
      </c>
      <c r="C41" s="70">
        <v>0</v>
      </c>
      <c r="D41" s="70">
        <v>0</v>
      </c>
      <c r="E41" s="70">
        <v>0</v>
      </c>
      <c r="F41" s="70">
        <v>0</v>
      </c>
      <c r="G41" s="70">
        <v>0</v>
      </c>
      <c r="H41" s="70">
        <v>0</v>
      </c>
      <c r="I41" s="70">
        <v>0</v>
      </c>
      <c r="J41" s="70">
        <v>0</v>
      </c>
      <c r="K41" s="70">
        <v>0</v>
      </c>
      <c r="L41" s="70">
        <v>0</v>
      </c>
      <c r="M41" s="70">
        <v>103096</v>
      </c>
      <c r="N41" s="70">
        <v>0</v>
      </c>
      <c r="O41" s="70">
        <v>0</v>
      </c>
      <c r="P41" s="70">
        <v>0</v>
      </c>
      <c r="Q41" s="70">
        <v>0</v>
      </c>
      <c r="R41" s="70">
        <v>0</v>
      </c>
      <c r="S41" s="70">
        <v>0</v>
      </c>
      <c r="T41" s="70">
        <v>0</v>
      </c>
      <c r="U41" s="70">
        <v>0</v>
      </c>
      <c r="V41" s="70">
        <v>0</v>
      </c>
      <c r="W41" s="70">
        <v>0</v>
      </c>
      <c r="X41" s="70" t="s">
        <v>1104</v>
      </c>
      <c r="Y41" s="70" t="s">
        <v>1106</v>
      </c>
      <c r="Z41" s="81"/>
      <c r="AA41" s="80"/>
      <c r="AB41" s="81"/>
      <c r="AC41" s="81"/>
      <c r="AD41" s="82"/>
      <c r="AE41" s="82"/>
      <c r="AF41" s="82"/>
    </row>
    <row r="42" spans="1:32" s="74" customFormat="1" ht="12.75" customHeight="1" x14ac:dyDescent="0.2">
      <c r="A42" s="20" t="s">
        <v>677</v>
      </c>
      <c r="B42" s="20" t="s">
        <v>14</v>
      </c>
      <c r="C42" s="70">
        <v>5000</v>
      </c>
      <c r="D42" s="70">
        <v>0</v>
      </c>
      <c r="E42" s="70">
        <v>0</v>
      </c>
      <c r="F42" s="70">
        <v>3000</v>
      </c>
      <c r="G42" s="70">
        <v>0</v>
      </c>
      <c r="H42" s="70">
        <v>0</v>
      </c>
      <c r="I42" s="70">
        <v>1684</v>
      </c>
      <c r="J42" s="70">
        <v>0</v>
      </c>
      <c r="K42" s="70">
        <v>0</v>
      </c>
      <c r="L42" s="70">
        <v>295630</v>
      </c>
      <c r="M42" s="70">
        <v>2275922</v>
      </c>
      <c r="N42" s="70">
        <v>120000</v>
      </c>
      <c r="O42" s="70">
        <v>0</v>
      </c>
      <c r="P42" s="70">
        <v>8600</v>
      </c>
      <c r="Q42" s="70">
        <v>0</v>
      </c>
      <c r="R42" s="70">
        <v>0</v>
      </c>
      <c r="S42" s="70">
        <v>0</v>
      </c>
      <c r="T42" s="70">
        <v>1</v>
      </c>
      <c r="U42" s="70">
        <v>77750</v>
      </c>
      <c r="V42" s="70">
        <v>258268</v>
      </c>
      <c r="W42" s="70">
        <v>0</v>
      </c>
      <c r="X42" s="70" t="s">
        <v>1104</v>
      </c>
      <c r="Y42" s="70" t="s">
        <v>1107</v>
      </c>
      <c r="Z42" s="81"/>
      <c r="AA42" s="80"/>
      <c r="AB42" s="81"/>
      <c r="AC42" s="81"/>
      <c r="AD42" s="82"/>
      <c r="AE42" s="82"/>
      <c r="AF42" s="82"/>
    </row>
    <row r="43" spans="1:32" s="74" customFormat="1" ht="12.75" customHeight="1" x14ac:dyDescent="0.2">
      <c r="A43" s="20" t="s">
        <v>542</v>
      </c>
      <c r="B43" s="20" t="s">
        <v>15</v>
      </c>
      <c r="C43" s="70">
        <v>0</v>
      </c>
      <c r="D43" s="70">
        <v>0</v>
      </c>
      <c r="E43" s="70">
        <v>0</v>
      </c>
      <c r="F43" s="70">
        <v>0</v>
      </c>
      <c r="G43" s="70">
        <v>0</v>
      </c>
      <c r="H43" s="70">
        <v>0</v>
      </c>
      <c r="I43" s="70">
        <v>0</v>
      </c>
      <c r="J43" s="70">
        <v>0</v>
      </c>
      <c r="K43" s="70">
        <v>0</v>
      </c>
      <c r="L43" s="70">
        <v>0</v>
      </c>
      <c r="M43" s="70">
        <v>3441</v>
      </c>
      <c r="N43" s="70">
        <v>0</v>
      </c>
      <c r="O43" s="70">
        <v>0</v>
      </c>
      <c r="P43" s="70">
        <v>0</v>
      </c>
      <c r="Q43" s="70">
        <v>0</v>
      </c>
      <c r="R43" s="70">
        <v>0</v>
      </c>
      <c r="S43" s="70">
        <v>0</v>
      </c>
      <c r="T43" s="70">
        <v>0</v>
      </c>
      <c r="U43" s="70">
        <v>0</v>
      </c>
      <c r="V43" s="70">
        <v>0</v>
      </c>
      <c r="W43" s="70">
        <v>0</v>
      </c>
      <c r="X43" s="70" t="s">
        <v>1104</v>
      </c>
      <c r="Y43" s="70" t="s">
        <v>1103</v>
      </c>
      <c r="Z43" s="81"/>
      <c r="AA43" s="80"/>
      <c r="AB43" s="81"/>
      <c r="AC43" s="81"/>
      <c r="AD43" s="82"/>
      <c r="AE43" s="82"/>
      <c r="AF43" s="82"/>
    </row>
    <row r="44" spans="1:32" s="74" customFormat="1" ht="12.75" customHeight="1" x14ac:dyDescent="0.2">
      <c r="A44" s="20" t="s">
        <v>524</v>
      </c>
      <c r="B44" s="20" t="s">
        <v>16</v>
      </c>
      <c r="C44" s="70">
        <v>0</v>
      </c>
      <c r="D44" s="70">
        <v>0</v>
      </c>
      <c r="E44" s="70">
        <v>0</v>
      </c>
      <c r="F44" s="70">
        <v>0</v>
      </c>
      <c r="G44" s="70">
        <v>0</v>
      </c>
      <c r="H44" s="70">
        <v>0</v>
      </c>
      <c r="I44" s="70">
        <v>0</v>
      </c>
      <c r="J44" s="70">
        <v>0</v>
      </c>
      <c r="K44" s="70">
        <v>0</v>
      </c>
      <c r="L44" s="70">
        <v>264</v>
      </c>
      <c r="M44" s="70">
        <v>112906</v>
      </c>
      <c r="N44" s="70">
        <v>15000</v>
      </c>
      <c r="O44" s="70">
        <v>0</v>
      </c>
      <c r="P44" s="70">
        <v>0</v>
      </c>
      <c r="Q44" s="70">
        <v>0</v>
      </c>
      <c r="R44" s="70">
        <v>0</v>
      </c>
      <c r="S44" s="70">
        <v>0</v>
      </c>
      <c r="T44" s="70">
        <v>17</v>
      </c>
      <c r="U44" s="70">
        <v>5500</v>
      </c>
      <c r="V44" s="70">
        <v>20500</v>
      </c>
      <c r="W44" s="70">
        <v>1000</v>
      </c>
      <c r="X44" s="70" t="s">
        <v>1104</v>
      </c>
      <c r="Y44" s="70" t="s">
        <v>1100</v>
      </c>
      <c r="Z44" s="81"/>
      <c r="AA44" s="80"/>
      <c r="AB44" s="81"/>
      <c r="AC44" s="81"/>
      <c r="AD44" s="82"/>
      <c r="AE44" s="82"/>
      <c r="AF44" s="82"/>
    </row>
    <row r="45" spans="1:32" s="74" customFormat="1" ht="12.75" customHeight="1" x14ac:dyDescent="0.2">
      <c r="A45" s="20" t="s">
        <v>525</v>
      </c>
      <c r="B45" s="20" t="s">
        <v>17</v>
      </c>
      <c r="C45" s="70">
        <v>0</v>
      </c>
      <c r="D45" s="70">
        <v>0</v>
      </c>
      <c r="E45" s="70">
        <v>0</v>
      </c>
      <c r="F45" s="70">
        <v>0</v>
      </c>
      <c r="G45" s="70">
        <v>0</v>
      </c>
      <c r="H45" s="70">
        <v>0</v>
      </c>
      <c r="I45" s="70">
        <v>0</v>
      </c>
      <c r="J45" s="70">
        <v>0</v>
      </c>
      <c r="K45" s="70">
        <v>0</v>
      </c>
      <c r="L45" s="70">
        <v>0</v>
      </c>
      <c r="M45" s="70">
        <v>49324</v>
      </c>
      <c r="N45" s="70">
        <v>14000</v>
      </c>
      <c r="O45" s="70">
        <v>0</v>
      </c>
      <c r="P45" s="70">
        <v>1000</v>
      </c>
      <c r="Q45" s="70">
        <v>0</v>
      </c>
      <c r="R45" s="70">
        <v>0</v>
      </c>
      <c r="S45" s="70">
        <v>0</v>
      </c>
      <c r="T45" s="70">
        <v>0</v>
      </c>
      <c r="U45" s="70">
        <v>19000</v>
      </c>
      <c r="V45" s="70">
        <v>64100</v>
      </c>
      <c r="W45" s="70">
        <v>5250</v>
      </c>
      <c r="X45" s="70" t="s">
        <v>1104</v>
      </c>
      <c r="Y45" s="70" t="s">
        <v>1100</v>
      </c>
      <c r="Z45" s="81"/>
      <c r="AA45" s="80"/>
      <c r="AB45" s="81"/>
      <c r="AC45" s="81"/>
      <c r="AD45" s="82"/>
      <c r="AE45" s="82"/>
      <c r="AF45" s="82"/>
    </row>
    <row r="46" spans="1:32" s="74" customFormat="1" ht="12.75" customHeight="1" x14ac:dyDescent="0.2">
      <c r="A46" s="20" t="s">
        <v>832</v>
      </c>
      <c r="B46" s="20" t="s">
        <v>833</v>
      </c>
      <c r="C46" s="70">
        <v>0</v>
      </c>
      <c r="D46" s="70">
        <v>0</v>
      </c>
      <c r="E46" s="70">
        <v>0</v>
      </c>
      <c r="F46" s="70">
        <v>0</v>
      </c>
      <c r="G46" s="70">
        <v>70</v>
      </c>
      <c r="H46" s="70">
        <v>0</v>
      </c>
      <c r="I46" s="70">
        <v>0</v>
      </c>
      <c r="J46" s="70">
        <v>0</v>
      </c>
      <c r="K46" s="70">
        <v>0</v>
      </c>
      <c r="L46" s="70">
        <v>0</v>
      </c>
      <c r="M46" s="70">
        <v>76437</v>
      </c>
      <c r="N46" s="70">
        <v>4000</v>
      </c>
      <c r="O46" s="70">
        <v>0</v>
      </c>
      <c r="P46" s="70">
        <v>0</v>
      </c>
      <c r="Q46" s="70">
        <v>0</v>
      </c>
      <c r="R46" s="70">
        <v>0</v>
      </c>
      <c r="S46" s="70">
        <v>0</v>
      </c>
      <c r="T46" s="70">
        <v>0</v>
      </c>
      <c r="U46" s="70">
        <v>0</v>
      </c>
      <c r="V46" s="70">
        <v>21000</v>
      </c>
      <c r="W46" s="70">
        <v>44400</v>
      </c>
      <c r="X46" s="70" t="s">
        <v>1101</v>
      </c>
      <c r="Y46" s="70" t="s">
        <v>1100</v>
      </c>
      <c r="Z46" s="81"/>
      <c r="AA46" s="80"/>
      <c r="AB46" s="81"/>
      <c r="AC46" s="81"/>
      <c r="AD46" s="82"/>
      <c r="AE46" s="82"/>
      <c r="AF46" s="82"/>
    </row>
    <row r="47" spans="1:32" s="74" customFormat="1" ht="12.75" customHeight="1" x14ac:dyDescent="0.2">
      <c r="A47" s="20" t="s">
        <v>414</v>
      </c>
      <c r="B47" s="20" t="s">
        <v>18</v>
      </c>
      <c r="C47" s="70">
        <v>0</v>
      </c>
      <c r="D47" s="70">
        <v>0</v>
      </c>
      <c r="E47" s="70">
        <v>0</v>
      </c>
      <c r="F47" s="70">
        <v>0</v>
      </c>
      <c r="G47" s="70">
        <v>0</v>
      </c>
      <c r="H47" s="70">
        <v>0</v>
      </c>
      <c r="I47" s="70">
        <v>0</v>
      </c>
      <c r="J47" s="70">
        <v>0</v>
      </c>
      <c r="K47" s="70">
        <v>0</v>
      </c>
      <c r="L47" s="70">
        <v>0</v>
      </c>
      <c r="M47" s="70">
        <v>104100</v>
      </c>
      <c r="N47" s="70">
        <v>0</v>
      </c>
      <c r="O47" s="70">
        <v>0</v>
      </c>
      <c r="P47" s="70">
        <v>0</v>
      </c>
      <c r="Q47" s="70">
        <v>0</v>
      </c>
      <c r="R47" s="70">
        <v>0</v>
      </c>
      <c r="S47" s="70">
        <v>0</v>
      </c>
      <c r="T47" s="70">
        <v>0</v>
      </c>
      <c r="U47" s="70">
        <v>0</v>
      </c>
      <c r="V47" s="70">
        <v>442</v>
      </c>
      <c r="W47" s="70">
        <v>0</v>
      </c>
      <c r="X47" s="70" t="s">
        <v>1104</v>
      </c>
      <c r="Y47" s="70" t="s">
        <v>1103</v>
      </c>
      <c r="Z47" s="81"/>
      <c r="AA47" s="80"/>
      <c r="AB47" s="81"/>
      <c r="AC47" s="81"/>
      <c r="AD47" s="82"/>
      <c r="AE47" s="82"/>
      <c r="AF47" s="82"/>
    </row>
    <row r="48" spans="1:32" s="74" customFormat="1" ht="12.75" customHeight="1" x14ac:dyDescent="0.2">
      <c r="A48" s="20" t="s">
        <v>653</v>
      </c>
      <c r="B48" s="20" t="s">
        <v>19</v>
      </c>
      <c r="C48" s="70">
        <v>0</v>
      </c>
      <c r="D48" s="70">
        <v>0</v>
      </c>
      <c r="E48" s="70">
        <v>0</v>
      </c>
      <c r="F48" s="70">
        <v>0</v>
      </c>
      <c r="G48" s="70">
        <v>0</v>
      </c>
      <c r="H48" s="70">
        <v>0</v>
      </c>
      <c r="I48" s="70">
        <v>0</v>
      </c>
      <c r="J48" s="70">
        <v>0</v>
      </c>
      <c r="K48" s="70">
        <v>0</v>
      </c>
      <c r="L48" s="70">
        <v>0</v>
      </c>
      <c r="M48" s="70">
        <v>0</v>
      </c>
      <c r="N48" s="70">
        <v>68000</v>
      </c>
      <c r="O48" s="70">
        <v>0</v>
      </c>
      <c r="P48" s="70">
        <v>250</v>
      </c>
      <c r="Q48" s="70">
        <v>0</v>
      </c>
      <c r="R48" s="70">
        <v>0</v>
      </c>
      <c r="S48" s="70">
        <v>0</v>
      </c>
      <c r="T48" s="70">
        <v>0</v>
      </c>
      <c r="U48" s="70">
        <v>11000</v>
      </c>
      <c r="V48" s="70">
        <v>3000</v>
      </c>
      <c r="W48" s="70">
        <v>0</v>
      </c>
      <c r="X48" s="70" t="s">
        <v>1104</v>
      </c>
      <c r="Y48" s="70" t="s">
        <v>1107</v>
      </c>
      <c r="Z48" s="81"/>
      <c r="AA48" s="80"/>
      <c r="AB48" s="81"/>
      <c r="AC48" s="81"/>
      <c r="AD48" s="82"/>
      <c r="AE48" s="82"/>
      <c r="AF48" s="82"/>
    </row>
    <row r="49" spans="1:32" s="74" customFormat="1" ht="12.75" customHeight="1" x14ac:dyDescent="0.2">
      <c r="A49" s="20" t="s">
        <v>550</v>
      </c>
      <c r="B49" s="20" t="s">
        <v>20</v>
      </c>
      <c r="C49" s="70">
        <v>0</v>
      </c>
      <c r="D49" s="70">
        <v>0</v>
      </c>
      <c r="E49" s="70">
        <v>0</v>
      </c>
      <c r="F49" s="70">
        <v>0</v>
      </c>
      <c r="G49" s="70">
        <v>0</v>
      </c>
      <c r="H49" s="70">
        <v>0</v>
      </c>
      <c r="I49" s="70">
        <v>0</v>
      </c>
      <c r="J49" s="70">
        <v>0</v>
      </c>
      <c r="K49" s="70">
        <v>0</v>
      </c>
      <c r="L49" s="70">
        <v>0</v>
      </c>
      <c r="M49" s="70">
        <v>1000</v>
      </c>
      <c r="N49" s="70">
        <v>0</v>
      </c>
      <c r="O49" s="70">
        <v>0</v>
      </c>
      <c r="P49" s="70">
        <v>0</v>
      </c>
      <c r="Q49" s="70">
        <v>0</v>
      </c>
      <c r="R49" s="70">
        <v>0</v>
      </c>
      <c r="S49" s="70">
        <v>0</v>
      </c>
      <c r="T49" s="70">
        <v>0</v>
      </c>
      <c r="U49" s="70">
        <v>0</v>
      </c>
      <c r="V49" s="70">
        <v>0</v>
      </c>
      <c r="W49" s="70">
        <v>0</v>
      </c>
      <c r="X49" s="70" t="s">
        <v>1104</v>
      </c>
      <c r="Y49" s="70" t="s">
        <v>1103</v>
      </c>
      <c r="Z49" s="81"/>
      <c r="AA49" s="80"/>
      <c r="AB49" s="81"/>
      <c r="AC49" s="81"/>
      <c r="AD49" s="82"/>
      <c r="AE49" s="82"/>
      <c r="AF49" s="82"/>
    </row>
    <row r="50" spans="1:32" s="74" customFormat="1" ht="12.75" customHeight="1" x14ac:dyDescent="0.2">
      <c r="A50" s="20" t="s">
        <v>433</v>
      </c>
      <c r="B50" s="20" t="s">
        <v>21</v>
      </c>
      <c r="C50" s="70">
        <v>0</v>
      </c>
      <c r="D50" s="70">
        <v>0</v>
      </c>
      <c r="E50" s="70">
        <v>0</v>
      </c>
      <c r="F50" s="70">
        <v>0</v>
      </c>
      <c r="G50" s="70">
        <v>0</v>
      </c>
      <c r="H50" s="70">
        <v>0</v>
      </c>
      <c r="I50" s="70">
        <v>0</v>
      </c>
      <c r="J50" s="70">
        <v>0</v>
      </c>
      <c r="K50" s="70">
        <v>0</v>
      </c>
      <c r="L50" s="70">
        <v>0</v>
      </c>
      <c r="M50" s="70">
        <v>61988</v>
      </c>
      <c r="N50" s="70">
        <v>0</v>
      </c>
      <c r="O50" s="70">
        <v>0</v>
      </c>
      <c r="P50" s="70">
        <v>0</v>
      </c>
      <c r="Q50" s="70">
        <v>0</v>
      </c>
      <c r="R50" s="70">
        <v>0</v>
      </c>
      <c r="S50" s="70">
        <v>0</v>
      </c>
      <c r="T50" s="70">
        <v>0</v>
      </c>
      <c r="U50" s="70">
        <v>0</v>
      </c>
      <c r="V50" s="70">
        <v>0</v>
      </c>
      <c r="W50" s="70">
        <v>0</v>
      </c>
      <c r="X50" s="70" t="s">
        <v>1104</v>
      </c>
      <c r="Y50" s="70" t="s">
        <v>1100</v>
      </c>
      <c r="Z50" s="81"/>
      <c r="AA50" s="80"/>
      <c r="AB50" s="81"/>
      <c r="AC50" s="81"/>
      <c r="AD50" s="82"/>
      <c r="AE50" s="82"/>
      <c r="AF50" s="82"/>
    </row>
    <row r="51" spans="1:32" s="74" customFormat="1" ht="12.75" customHeight="1" x14ac:dyDescent="0.2">
      <c r="A51" s="20" t="s">
        <v>376</v>
      </c>
      <c r="B51" s="20" t="s">
        <v>22</v>
      </c>
      <c r="C51" s="70">
        <v>0</v>
      </c>
      <c r="D51" s="70">
        <v>0</v>
      </c>
      <c r="E51" s="70">
        <v>0</v>
      </c>
      <c r="F51" s="70">
        <v>0</v>
      </c>
      <c r="G51" s="70">
        <v>0</v>
      </c>
      <c r="H51" s="70">
        <v>0</v>
      </c>
      <c r="I51" s="70">
        <v>0</v>
      </c>
      <c r="J51" s="70">
        <v>0</v>
      </c>
      <c r="K51" s="70">
        <v>0</v>
      </c>
      <c r="L51" s="70">
        <v>0</v>
      </c>
      <c r="M51" s="70">
        <v>0</v>
      </c>
      <c r="N51" s="70">
        <v>0</v>
      </c>
      <c r="O51" s="70">
        <v>0</v>
      </c>
      <c r="P51" s="70">
        <v>0</v>
      </c>
      <c r="Q51" s="70">
        <v>0</v>
      </c>
      <c r="R51" s="70">
        <v>0</v>
      </c>
      <c r="S51" s="70">
        <v>0</v>
      </c>
      <c r="T51" s="70">
        <v>0</v>
      </c>
      <c r="U51" s="70">
        <v>0</v>
      </c>
      <c r="V51" s="70">
        <v>0</v>
      </c>
      <c r="W51" s="70">
        <v>0</v>
      </c>
      <c r="X51" s="70" t="s">
        <v>1104</v>
      </c>
      <c r="Y51" s="70" t="s">
        <v>1100</v>
      </c>
      <c r="Z51" s="81"/>
      <c r="AA51" s="80"/>
      <c r="AB51" s="81"/>
      <c r="AC51" s="81"/>
      <c r="AD51" s="82"/>
      <c r="AE51" s="82"/>
      <c r="AF51" s="82"/>
    </row>
    <row r="52" spans="1:32" s="74" customFormat="1" ht="12.75" customHeight="1" x14ac:dyDescent="0.2">
      <c r="A52" s="20" t="s">
        <v>684</v>
      </c>
      <c r="B52" s="20" t="s">
        <v>23</v>
      </c>
      <c r="C52" s="70">
        <v>0</v>
      </c>
      <c r="D52" s="70">
        <v>0</v>
      </c>
      <c r="E52" s="70">
        <v>0</v>
      </c>
      <c r="F52" s="70">
        <v>0</v>
      </c>
      <c r="G52" s="70">
        <v>0</v>
      </c>
      <c r="H52" s="70">
        <v>0</v>
      </c>
      <c r="I52" s="70">
        <v>0</v>
      </c>
      <c r="J52" s="70">
        <v>0</v>
      </c>
      <c r="K52" s="70">
        <v>0</v>
      </c>
      <c r="L52" s="70">
        <v>0</v>
      </c>
      <c r="M52" s="70">
        <v>288995</v>
      </c>
      <c r="N52" s="70">
        <v>41400</v>
      </c>
      <c r="O52" s="70">
        <v>0</v>
      </c>
      <c r="P52" s="70">
        <v>0</v>
      </c>
      <c r="Q52" s="70">
        <v>0</v>
      </c>
      <c r="R52" s="70">
        <v>0</v>
      </c>
      <c r="S52" s="70">
        <v>0</v>
      </c>
      <c r="T52" s="70">
        <v>0</v>
      </c>
      <c r="U52" s="70">
        <v>0</v>
      </c>
      <c r="V52" s="70">
        <v>0</v>
      </c>
      <c r="W52" s="70">
        <v>0</v>
      </c>
      <c r="X52" s="70" t="s">
        <v>1104</v>
      </c>
      <c r="Y52" s="70" t="s">
        <v>1107</v>
      </c>
      <c r="Z52" s="81"/>
      <c r="AA52" s="80"/>
      <c r="AB52" s="81"/>
      <c r="AC52" s="81"/>
      <c r="AD52" s="82"/>
      <c r="AE52" s="82"/>
      <c r="AF52" s="82"/>
    </row>
    <row r="53" spans="1:32" s="74" customFormat="1" ht="12.75" customHeight="1" x14ac:dyDescent="0.2">
      <c r="A53" s="20" t="s">
        <v>454</v>
      </c>
      <c r="B53" s="20" t="s">
        <v>24</v>
      </c>
      <c r="C53" s="70">
        <v>0</v>
      </c>
      <c r="D53" s="70">
        <v>0</v>
      </c>
      <c r="E53" s="70">
        <v>0</v>
      </c>
      <c r="F53" s="70">
        <v>0</v>
      </c>
      <c r="G53" s="70">
        <v>0</v>
      </c>
      <c r="H53" s="70">
        <v>0</v>
      </c>
      <c r="I53" s="70">
        <v>0</v>
      </c>
      <c r="J53" s="70">
        <v>0</v>
      </c>
      <c r="K53" s="70">
        <v>0</v>
      </c>
      <c r="L53" s="70">
        <v>0</v>
      </c>
      <c r="M53" s="70">
        <v>0</v>
      </c>
      <c r="N53" s="70">
        <v>6000</v>
      </c>
      <c r="O53" s="70">
        <v>0</v>
      </c>
      <c r="P53" s="70">
        <v>0</v>
      </c>
      <c r="Q53" s="70">
        <v>0</v>
      </c>
      <c r="R53" s="70">
        <v>0</v>
      </c>
      <c r="S53" s="70">
        <v>0</v>
      </c>
      <c r="T53" s="70">
        <v>0</v>
      </c>
      <c r="U53" s="70">
        <v>0</v>
      </c>
      <c r="V53" s="70">
        <v>0</v>
      </c>
      <c r="W53" s="70">
        <v>0</v>
      </c>
      <c r="X53" s="70" t="s">
        <v>1104</v>
      </c>
      <c r="Y53" s="70" t="s">
        <v>1103</v>
      </c>
      <c r="Z53" s="81"/>
      <c r="AA53" s="80"/>
      <c r="AB53" s="81"/>
      <c r="AC53" s="81"/>
      <c r="AD53" s="82"/>
      <c r="AE53" s="82"/>
      <c r="AF53" s="82"/>
    </row>
    <row r="54" spans="1:32" s="74" customFormat="1" ht="12.75" customHeight="1" x14ac:dyDescent="0.2">
      <c r="A54" s="20" t="s">
        <v>558</v>
      </c>
      <c r="B54" s="20" t="s">
        <v>25</v>
      </c>
      <c r="C54" s="70">
        <v>0</v>
      </c>
      <c r="D54" s="70">
        <v>0</v>
      </c>
      <c r="E54" s="70">
        <v>0</v>
      </c>
      <c r="F54" s="70">
        <v>0</v>
      </c>
      <c r="G54" s="70">
        <v>0</v>
      </c>
      <c r="H54" s="70">
        <v>0</v>
      </c>
      <c r="I54" s="70">
        <v>0</v>
      </c>
      <c r="J54" s="70">
        <v>0</v>
      </c>
      <c r="K54" s="70">
        <v>0</v>
      </c>
      <c r="L54" s="70">
        <v>0</v>
      </c>
      <c r="M54" s="70">
        <v>0</v>
      </c>
      <c r="N54" s="70">
        <v>0</v>
      </c>
      <c r="O54" s="70">
        <v>0</v>
      </c>
      <c r="P54" s="70">
        <v>0</v>
      </c>
      <c r="Q54" s="70">
        <v>0</v>
      </c>
      <c r="R54" s="70">
        <v>0</v>
      </c>
      <c r="S54" s="70">
        <v>0</v>
      </c>
      <c r="T54" s="70">
        <v>0</v>
      </c>
      <c r="U54" s="70">
        <v>0</v>
      </c>
      <c r="V54" s="70">
        <v>0</v>
      </c>
      <c r="W54" s="70">
        <v>0</v>
      </c>
      <c r="X54" s="70" t="s">
        <v>1104</v>
      </c>
      <c r="Y54" s="70" t="s">
        <v>1103</v>
      </c>
      <c r="Z54" s="81"/>
      <c r="AA54" s="80"/>
      <c r="AB54" s="81"/>
      <c r="AC54" s="81"/>
      <c r="AD54" s="82"/>
      <c r="AE54" s="82"/>
      <c r="AF54" s="82"/>
    </row>
    <row r="55" spans="1:32" s="74" customFormat="1" ht="12.75" customHeight="1" x14ac:dyDescent="0.2">
      <c r="A55" s="20" t="s">
        <v>705</v>
      </c>
      <c r="B55" s="20" t="s">
        <v>26</v>
      </c>
      <c r="C55" s="70">
        <v>424</v>
      </c>
      <c r="D55" s="70">
        <v>0</v>
      </c>
      <c r="E55" s="70">
        <v>0</v>
      </c>
      <c r="F55" s="70">
        <v>0</v>
      </c>
      <c r="G55" s="70">
        <v>0</v>
      </c>
      <c r="H55" s="70">
        <v>0</v>
      </c>
      <c r="I55" s="70">
        <v>0</v>
      </c>
      <c r="J55" s="70">
        <v>0</v>
      </c>
      <c r="K55" s="70">
        <v>0</v>
      </c>
      <c r="L55" s="70">
        <v>0</v>
      </c>
      <c r="M55" s="70">
        <v>323816</v>
      </c>
      <c r="N55" s="70">
        <v>95500</v>
      </c>
      <c r="O55" s="70">
        <v>0</v>
      </c>
      <c r="P55" s="70">
        <v>0</v>
      </c>
      <c r="Q55" s="70">
        <v>0</v>
      </c>
      <c r="R55" s="70">
        <v>0</v>
      </c>
      <c r="S55" s="70">
        <v>0</v>
      </c>
      <c r="T55" s="70">
        <v>0</v>
      </c>
      <c r="U55" s="70">
        <v>0</v>
      </c>
      <c r="V55" s="70">
        <v>0</v>
      </c>
      <c r="W55" s="70">
        <v>0</v>
      </c>
      <c r="X55" s="70" t="s">
        <v>1104</v>
      </c>
      <c r="Y55" s="70" t="s">
        <v>1106</v>
      </c>
      <c r="Z55" s="81"/>
      <c r="AA55" s="80"/>
      <c r="AB55" s="81"/>
      <c r="AC55" s="81"/>
      <c r="AD55" s="82"/>
      <c r="AE55" s="82"/>
      <c r="AF55" s="82"/>
    </row>
    <row r="56" spans="1:32" s="74" customFormat="1" ht="12.75" customHeight="1" x14ac:dyDescent="0.2">
      <c r="A56" s="20" t="s">
        <v>455</v>
      </c>
      <c r="B56" s="20" t="s">
        <v>27</v>
      </c>
      <c r="C56" s="70">
        <v>0</v>
      </c>
      <c r="D56" s="70">
        <v>0</v>
      </c>
      <c r="E56" s="70">
        <v>0</v>
      </c>
      <c r="F56" s="70">
        <v>0</v>
      </c>
      <c r="G56" s="70">
        <v>0</v>
      </c>
      <c r="H56" s="70">
        <v>0</v>
      </c>
      <c r="I56" s="70">
        <v>0</v>
      </c>
      <c r="J56" s="70">
        <v>0</v>
      </c>
      <c r="K56" s="70">
        <v>0</v>
      </c>
      <c r="L56" s="70">
        <v>0</v>
      </c>
      <c r="M56" s="70">
        <v>66166</v>
      </c>
      <c r="N56" s="70">
        <v>0</v>
      </c>
      <c r="O56" s="70">
        <v>0</v>
      </c>
      <c r="P56" s="70">
        <v>0</v>
      </c>
      <c r="Q56" s="70">
        <v>0</v>
      </c>
      <c r="R56" s="70">
        <v>0</v>
      </c>
      <c r="S56" s="70">
        <v>0</v>
      </c>
      <c r="T56" s="70">
        <v>0</v>
      </c>
      <c r="U56" s="70">
        <v>0</v>
      </c>
      <c r="V56" s="70">
        <v>0</v>
      </c>
      <c r="W56" s="70">
        <v>0</v>
      </c>
      <c r="X56" s="70" t="s">
        <v>1104</v>
      </c>
      <c r="Y56" s="70" t="s">
        <v>1103</v>
      </c>
      <c r="Z56" s="81"/>
      <c r="AA56" s="80"/>
      <c r="AB56" s="81"/>
      <c r="AC56" s="81"/>
      <c r="AD56" s="82"/>
      <c r="AE56" s="82"/>
      <c r="AF56" s="82"/>
    </row>
    <row r="57" spans="1:32" s="74" customFormat="1" ht="12.75" customHeight="1" x14ac:dyDescent="0.2">
      <c r="A57" s="20" t="s">
        <v>834</v>
      </c>
      <c r="B57" s="20" t="s">
        <v>835</v>
      </c>
      <c r="C57" s="70">
        <v>109</v>
      </c>
      <c r="D57" s="70">
        <v>0</v>
      </c>
      <c r="E57" s="70">
        <v>0</v>
      </c>
      <c r="F57" s="70">
        <v>0</v>
      </c>
      <c r="G57" s="70">
        <v>0</v>
      </c>
      <c r="H57" s="70">
        <v>0</v>
      </c>
      <c r="I57" s="70">
        <v>0</v>
      </c>
      <c r="J57" s="70">
        <v>0</v>
      </c>
      <c r="K57" s="70">
        <v>0</v>
      </c>
      <c r="L57" s="70">
        <v>0</v>
      </c>
      <c r="M57" s="70">
        <v>77617</v>
      </c>
      <c r="N57" s="70">
        <v>0</v>
      </c>
      <c r="O57" s="70">
        <v>0</v>
      </c>
      <c r="P57" s="70">
        <v>0</v>
      </c>
      <c r="Q57" s="70">
        <v>0</v>
      </c>
      <c r="R57" s="70">
        <v>0</v>
      </c>
      <c r="S57" s="70">
        <v>0</v>
      </c>
      <c r="T57" s="70">
        <v>0</v>
      </c>
      <c r="U57" s="70">
        <v>19250</v>
      </c>
      <c r="V57" s="70">
        <v>0</v>
      </c>
      <c r="W57" s="70">
        <v>0</v>
      </c>
      <c r="X57" s="70" t="s">
        <v>1101</v>
      </c>
      <c r="Y57" s="70" t="s">
        <v>1100</v>
      </c>
      <c r="Z57" s="81"/>
      <c r="AA57" s="80"/>
      <c r="AB57" s="81"/>
      <c r="AC57" s="81"/>
      <c r="AD57" s="82"/>
      <c r="AE57" s="82"/>
      <c r="AF57" s="82"/>
    </row>
    <row r="58" spans="1:32" s="74" customFormat="1" ht="12.75" customHeight="1" x14ac:dyDescent="0.2">
      <c r="A58" s="20" t="s">
        <v>443</v>
      </c>
      <c r="B58" s="20" t="s">
        <v>770</v>
      </c>
      <c r="C58" s="70">
        <v>0</v>
      </c>
      <c r="D58" s="70">
        <v>0</v>
      </c>
      <c r="E58" s="70">
        <v>0</v>
      </c>
      <c r="F58" s="70">
        <v>0</v>
      </c>
      <c r="G58" s="70">
        <v>0</v>
      </c>
      <c r="H58" s="70">
        <v>0</v>
      </c>
      <c r="I58" s="70">
        <v>0</v>
      </c>
      <c r="J58" s="70">
        <v>0</v>
      </c>
      <c r="K58" s="70">
        <v>0</v>
      </c>
      <c r="L58" s="70">
        <v>0</v>
      </c>
      <c r="M58" s="70">
        <v>170106</v>
      </c>
      <c r="N58" s="70">
        <v>75000</v>
      </c>
      <c r="O58" s="70">
        <v>0</v>
      </c>
      <c r="P58" s="70">
        <v>0</v>
      </c>
      <c r="Q58" s="70">
        <v>0</v>
      </c>
      <c r="R58" s="70">
        <v>0</v>
      </c>
      <c r="S58" s="70">
        <v>0</v>
      </c>
      <c r="T58" s="70">
        <v>0</v>
      </c>
      <c r="U58" s="70">
        <v>0</v>
      </c>
      <c r="V58" s="70">
        <v>2060</v>
      </c>
      <c r="W58" s="70">
        <v>0</v>
      </c>
      <c r="X58" s="70" t="s">
        <v>1104</v>
      </c>
      <c r="Y58" s="70" t="s">
        <v>1100</v>
      </c>
      <c r="Z58" s="81"/>
      <c r="AA58" s="80"/>
      <c r="AB58" s="81"/>
      <c r="AC58" s="81"/>
      <c r="AD58" s="82"/>
      <c r="AE58" s="82"/>
      <c r="AF58" s="82"/>
    </row>
    <row r="59" spans="1:32" s="74" customFormat="1" ht="12.75" customHeight="1" x14ac:dyDescent="0.2">
      <c r="A59" s="20" t="s">
        <v>370</v>
      </c>
      <c r="B59" s="20" t="s">
        <v>319</v>
      </c>
      <c r="C59" s="70">
        <v>0</v>
      </c>
      <c r="D59" s="70">
        <v>0</v>
      </c>
      <c r="E59" s="70">
        <v>0</v>
      </c>
      <c r="F59" s="70">
        <v>0</v>
      </c>
      <c r="G59" s="70">
        <v>0</v>
      </c>
      <c r="H59" s="70">
        <v>0</v>
      </c>
      <c r="I59" s="70">
        <v>247</v>
      </c>
      <c r="J59" s="70">
        <v>0</v>
      </c>
      <c r="K59" s="70">
        <v>0</v>
      </c>
      <c r="L59" s="70">
        <v>0</v>
      </c>
      <c r="M59" s="70">
        <v>291239</v>
      </c>
      <c r="N59" s="70">
        <v>123000</v>
      </c>
      <c r="O59" s="70">
        <v>0</v>
      </c>
      <c r="P59" s="70">
        <v>0</v>
      </c>
      <c r="Q59" s="70">
        <v>0</v>
      </c>
      <c r="R59" s="70">
        <v>0</v>
      </c>
      <c r="S59" s="70">
        <v>0</v>
      </c>
      <c r="T59" s="70">
        <v>0</v>
      </c>
      <c r="U59" s="70">
        <v>0</v>
      </c>
      <c r="V59" s="70">
        <v>2000</v>
      </c>
      <c r="W59" s="70">
        <v>0</v>
      </c>
      <c r="X59" s="70" t="s">
        <v>1104</v>
      </c>
      <c r="Y59" s="70" t="s">
        <v>1100</v>
      </c>
      <c r="Z59" s="81"/>
      <c r="AA59" s="80"/>
      <c r="AB59" s="81"/>
      <c r="AC59" s="81"/>
      <c r="AD59" s="82"/>
      <c r="AE59" s="82"/>
      <c r="AF59" s="82"/>
    </row>
    <row r="60" spans="1:32" s="74" customFormat="1" ht="12.75" customHeight="1" x14ac:dyDescent="0.2">
      <c r="A60" s="20" t="s">
        <v>559</v>
      </c>
      <c r="B60" s="20" t="s">
        <v>28</v>
      </c>
      <c r="C60" s="70">
        <v>0</v>
      </c>
      <c r="D60" s="70">
        <v>0</v>
      </c>
      <c r="E60" s="70">
        <v>0</v>
      </c>
      <c r="F60" s="70">
        <v>0</v>
      </c>
      <c r="G60" s="70">
        <v>0</v>
      </c>
      <c r="H60" s="70">
        <v>0</v>
      </c>
      <c r="I60" s="70">
        <v>4</v>
      </c>
      <c r="J60" s="70">
        <v>0</v>
      </c>
      <c r="K60" s="70">
        <v>0</v>
      </c>
      <c r="L60" s="70">
        <v>0</v>
      </c>
      <c r="M60" s="70">
        <v>0</v>
      </c>
      <c r="N60" s="70">
        <v>0</v>
      </c>
      <c r="O60" s="70">
        <v>0</v>
      </c>
      <c r="P60" s="70">
        <v>0</v>
      </c>
      <c r="Q60" s="70">
        <v>0</v>
      </c>
      <c r="R60" s="70">
        <v>0</v>
      </c>
      <c r="S60" s="70">
        <v>0</v>
      </c>
      <c r="T60" s="70">
        <v>0</v>
      </c>
      <c r="U60" s="70">
        <v>0</v>
      </c>
      <c r="V60" s="70">
        <v>2856</v>
      </c>
      <c r="W60" s="70">
        <v>0</v>
      </c>
      <c r="X60" s="70" t="s">
        <v>1104</v>
      </c>
      <c r="Y60" s="70" t="s">
        <v>1103</v>
      </c>
      <c r="Z60" s="81"/>
      <c r="AA60" s="80"/>
      <c r="AB60" s="81"/>
      <c r="AC60" s="81"/>
      <c r="AD60" s="82"/>
      <c r="AE60" s="82"/>
      <c r="AF60" s="82"/>
    </row>
    <row r="61" spans="1:32" s="74" customFormat="1" ht="12.75" customHeight="1" x14ac:dyDescent="0.2">
      <c r="A61" s="20" t="s">
        <v>706</v>
      </c>
      <c r="B61" s="20" t="s">
        <v>29</v>
      </c>
      <c r="C61" s="70">
        <v>0</v>
      </c>
      <c r="D61" s="70">
        <v>0</v>
      </c>
      <c r="E61" s="70">
        <v>0</v>
      </c>
      <c r="F61" s="70">
        <v>0</v>
      </c>
      <c r="G61" s="70">
        <v>0</v>
      </c>
      <c r="H61" s="70">
        <v>0</v>
      </c>
      <c r="I61" s="70">
        <v>0</v>
      </c>
      <c r="J61" s="70">
        <v>0</v>
      </c>
      <c r="K61" s="70">
        <v>0</v>
      </c>
      <c r="L61" s="70">
        <v>0</v>
      </c>
      <c r="M61" s="70">
        <v>0</v>
      </c>
      <c r="N61" s="70">
        <v>0</v>
      </c>
      <c r="O61" s="70">
        <v>0</v>
      </c>
      <c r="P61" s="70">
        <v>0</v>
      </c>
      <c r="Q61" s="70">
        <v>0</v>
      </c>
      <c r="R61" s="70">
        <v>0</v>
      </c>
      <c r="S61" s="70">
        <v>0</v>
      </c>
      <c r="T61" s="70">
        <v>0</v>
      </c>
      <c r="U61" s="70">
        <v>0</v>
      </c>
      <c r="V61" s="70">
        <v>24400</v>
      </c>
      <c r="W61" s="70">
        <v>0</v>
      </c>
      <c r="X61" s="70" t="s">
        <v>1104</v>
      </c>
      <c r="Y61" s="70" t="s">
        <v>1106</v>
      </c>
      <c r="Z61" s="81"/>
      <c r="AA61" s="80"/>
      <c r="AB61" s="81"/>
      <c r="AC61" s="81"/>
      <c r="AD61" s="82"/>
      <c r="AE61" s="82"/>
      <c r="AF61" s="82"/>
    </row>
    <row r="62" spans="1:32" s="74" customFormat="1" ht="12.75" customHeight="1" x14ac:dyDescent="0.2">
      <c r="A62" s="20" t="s">
        <v>488</v>
      </c>
      <c r="B62" s="20" t="s">
        <v>30</v>
      </c>
      <c r="C62" s="70">
        <v>0</v>
      </c>
      <c r="D62" s="70">
        <v>0</v>
      </c>
      <c r="E62" s="70">
        <v>0</v>
      </c>
      <c r="F62" s="70">
        <v>0</v>
      </c>
      <c r="G62" s="70">
        <v>0</v>
      </c>
      <c r="H62" s="70">
        <v>0</v>
      </c>
      <c r="I62" s="70">
        <v>0</v>
      </c>
      <c r="J62" s="70">
        <v>0</v>
      </c>
      <c r="K62" s="70">
        <v>0</v>
      </c>
      <c r="L62" s="70">
        <v>0</v>
      </c>
      <c r="M62" s="70">
        <v>0</v>
      </c>
      <c r="N62" s="70">
        <v>0</v>
      </c>
      <c r="O62" s="70">
        <v>0</v>
      </c>
      <c r="P62" s="70">
        <v>0</v>
      </c>
      <c r="Q62" s="70">
        <v>0</v>
      </c>
      <c r="R62" s="70">
        <v>0</v>
      </c>
      <c r="S62" s="70">
        <v>0</v>
      </c>
      <c r="T62" s="70">
        <v>0</v>
      </c>
      <c r="U62" s="70">
        <v>0</v>
      </c>
      <c r="V62" s="70">
        <v>0</v>
      </c>
      <c r="W62" s="70">
        <v>0</v>
      </c>
      <c r="X62" s="70" t="s">
        <v>1104</v>
      </c>
      <c r="Y62" s="70" t="s">
        <v>1103</v>
      </c>
      <c r="Z62" s="81"/>
      <c r="AA62" s="80"/>
      <c r="AB62" s="81"/>
      <c r="AC62" s="81"/>
      <c r="AD62" s="82"/>
      <c r="AE62" s="82"/>
      <c r="AF62" s="82"/>
    </row>
    <row r="63" spans="1:32" s="74" customFormat="1" ht="12.75" customHeight="1" x14ac:dyDescent="0.2">
      <c r="A63" s="20" t="s">
        <v>495</v>
      </c>
      <c r="B63" s="20" t="s">
        <v>31</v>
      </c>
      <c r="C63" s="70">
        <v>0</v>
      </c>
      <c r="D63" s="70">
        <v>0</v>
      </c>
      <c r="E63" s="70">
        <v>0</v>
      </c>
      <c r="F63" s="70">
        <v>0</v>
      </c>
      <c r="G63" s="70">
        <v>0</v>
      </c>
      <c r="H63" s="70">
        <v>0</v>
      </c>
      <c r="I63" s="70">
        <v>0</v>
      </c>
      <c r="J63" s="70">
        <v>0</v>
      </c>
      <c r="K63" s="70">
        <v>0</v>
      </c>
      <c r="L63" s="70">
        <v>0</v>
      </c>
      <c r="M63" s="70">
        <v>0</v>
      </c>
      <c r="N63" s="70">
        <v>0</v>
      </c>
      <c r="O63" s="70">
        <v>0</v>
      </c>
      <c r="P63" s="70">
        <v>0</v>
      </c>
      <c r="Q63" s="70">
        <v>0</v>
      </c>
      <c r="R63" s="70">
        <v>0</v>
      </c>
      <c r="S63" s="70">
        <v>0</v>
      </c>
      <c r="T63" s="70">
        <v>0</v>
      </c>
      <c r="U63" s="70">
        <v>0</v>
      </c>
      <c r="V63" s="70">
        <v>0</v>
      </c>
      <c r="W63" s="70">
        <v>0</v>
      </c>
      <c r="X63" s="70" t="s">
        <v>1104</v>
      </c>
      <c r="Y63" s="70" t="s">
        <v>1103</v>
      </c>
      <c r="Z63" s="81"/>
      <c r="AA63" s="80"/>
      <c r="AB63" s="81"/>
      <c r="AC63" s="81"/>
      <c r="AD63" s="82"/>
      <c r="AE63" s="82"/>
      <c r="AF63" s="82"/>
    </row>
    <row r="64" spans="1:32" s="74" customFormat="1" ht="12.75" customHeight="1" x14ac:dyDescent="0.2">
      <c r="A64" s="20" t="s">
        <v>587</v>
      </c>
      <c r="B64" s="20" t="s">
        <v>32</v>
      </c>
      <c r="C64" s="70">
        <v>3000</v>
      </c>
      <c r="D64" s="70">
        <v>0</v>
      </c>
      <c r="E64" s="70">
        <v>0</v>
      </c>
      <c r="F64" s="70">
        <v>0</v>
      </c>
      <c r="G64" s="70">
        <v>0</v>
      </c>
      <c r="H64" s="70">
        <v>0</v>
      </c>
      <c r="I64" s="70">
        <v>0</v>
      </c>
      <c r="J64" s="70">
        <v>0</v>
      </c>
      <c r="K64" s="70">
        <v>0</v>
      </c>
      <c r="L64" s="70">
        <v>0</v>
      </c>
      <c r="M64" s="70">
        <v>79812</v>
      </c>
      <c r="N64" s="70">
        <v>0</v>
      </c>
      <c r="O64" s="70">
        <v>0</v>
      </c>
      <c r="P64" s="70">
        <v>0</v>
      </c>
      <c r="Q64" s="70">
        <v>0</v>
      </c>
      <c r="R64" s="70">
        <v>0</v>
      </c>
      <c r="S64" s="70">
        <v>0</v>
      </c>
      <c r="T64" s="70">
        <v>0</v>
      </c>
      <c r="U64" s="70">
        <v>0</v>
      </c>
      <c r="V64" s="70">
        <v>4786</v>
      </c>
      <c r="W64" s="70">
        <v>0</v>
      </c>
      <c r="X64" s="70" t="s">
        <v>1104</v>
      </c>
      <c r="Y64" s="70" t="s">
        <v>1103</v>
      </c>
      <c r="Z64" s="81"/>
      <c r="AA64" s="80"/>
      <c r="AB64" s="81"/>
      <c r="AC64" s="81"/>
      <c r="AD64" s="82"/>
      <c r="AE64" s="82"/>
      <c r="AF64" s="82"/>
    </row>
    <row r="65" spans="1:32" s="74" customFormat="1" ht="12.75" customHeight="1" x14ac:dyDescent="0.2">
      <c r="A65" s="20" t="s">
        <v>383</v>
      </c>
      <c r="B65" s="20" t="s">
        <v>320</v>
      </c>
      <c r="C65" s="70">
        <v>0</v>
      </c>
      <c r="D65" s="70">
        <v>0</v>
      </c>
      <c r="E65" s="70">
        <v>0</v>
      </c>
      <c r="F65" s="70">
        <v>0</v>
      </c>
      <c r="G65" s="70">
        <v>0</v>
      </c>
      <c r="H65" s="70">
        <v>0</v>
      </c>
      <c r="I65" s="70">
        <v>0</v>
      </c>
      <c r="J65" s="70">
        <v>0</v>
      </c>
      <c r="K65" s="70">
        <v>0</v>
      </c>
      <c r="L65" s="70">
        <v>0</v>
      </c>
      <c r="M65" s="70">
        <v>90464</v>
      </c>
      <c r="N65" s="70">
        <v>82000</v>
      </c>
      <c r="O65" s="70">
        <v>0</v>
      </c>
      <c r="P65" s="70">
        <v>0</v>
      </c>
      <c r="Q65" s="70">
        <v>0</v>
      </c>
      <c r="R65" s="70">
        <v>0</v>
      </c>
      <c r="S65" s="70">
        <v>0</v>
      </c>
      <c r="T65" s="70">
        <v>0</v>
      </c>
      <c r="U65" s="70">
        <v>0</v>
      </c>
      <c r="V65" s="70">
        <v>0</v>
      </c>
      <c r="W65" s="70">
        <v>0</v>
      </c>
      <c r="X65" s="70" t="s">
        <v>1104</v>
      </c>
      <c r="Y65" s="70" t="s">
        <v>1109</v>
      </c>
      <c r="Z65" s="81"/>
      <c r="AA65" s="80"/>
      <c r="AB65" s="81"/>
      <c r="AC65" s="81"/>
      <c r="AD65" s="82"/>
      <c r="AE65" s="82"/>
      <c r="AF65" s="82"/>
    </row>
    <row r="66" spans="1:32" s="74" customFormat="1" ht="12.75" customHeight="1" x14ac:dyDescent="0.2">
      <c r="A66" s="20" t="s">
        <v>726</v>
      </c>
      <c r="B66" s="20" t="s">
        <v>1110</v>
      </c>
      <c r="C66" s="70">
        <v>0</v>
      </c>
      <c r="D66" s="70">
        <v>0</v>
      </c>
      <c r="E66" s="70">
        <v>0</v>
      </c>
      <c r="F66" s="70">
        <v>0</v>
      </c>
      <c r="G66" s="70">
        <v>0</v>
      </c>
      <c r="H66" s="70">
        <v>0</v>
      </c>
      <c r="I66" s="70">
        <v>0</v>
      </c>
      <c r="J66" s="70">
        <v>0</v>
      </c>
      <c r="K66" s="70">
        <v>0</v>
      </c>
      <c r="L66" s="70">
        <v>0</v>
      </c>
      <c r="M66" s="70">
        <v>7750</v>
      </c>
      <c r="N66" s="70">
        <v>0</v>
      </c>
      <c r="O66" s="70">
        <v>0</v>
      </c>
      <c r="P66" s="70">
        <v>0</v>
      </c>
      <c r="Q66" s="70">
        <v>0</v>
      </c>
      <c r="R66" s="70">
        <v>0</v>
      </c>
      <c r="S66" s="70">
        <v>0</v>
      </c>
      <c r="T66" s="70">
        <v>0</v>
      </c>
      <c r="U66" s="70">
        <v>0</v>
      </c>
      <c r="V66" s="70">
        <v>0</v>
      </c>
      <c r="W66" s="70">
        <v>0</v>
      </c>
      <c r="X66" s="70" t="s">
        <v>1104</v>
      </c>
      <c r="Y66" s="70" t="s">
        <v>1153</v>
      </c>
      <c r="Z66" s="81"/>
      <c r="AA66" s="80"/>
      <c r="AB66" s="81"/>
      <c r="AC66" s="81"/>
      <c r="AD66" s="82"/>
      <c r="AE66" s="82"/>
      <c r="AF66" s="82"/>
    </row>
    <row r="67" spans="1:32" s="74" customFormat="1" ht="12.75" customHeight="1" x14ac:dyDescent="0.2">
      <c r="A67" s="20" t="s">
        <v>527</v>
      </c>
      <c r="B67" s="20" t="s">
        <v>33</v>
      </c>
      <c r="C67" s="70">
        <v>0</v>
      </c>
      <c r="D67" s="70">
        <v>0</v>
      </c>
      <c r="E67" s="70">
        <v>0</v>
      </c>
      <c r="F67" s="70">
        <v>0</v>
      </c>
      <c r="G67" s="70">
        <v>0</v>
      </c>
      <c r="H67" s="70">
        <v>0</v>
      </c>
      <c r="I67" s="70">
        <v>12</v>
      </c>
      <c r="J67" s="70">
        <v>0</v>
      </c>
      <c r="K67" s="70">
        <v>0</v>
      </c>
      <c r="L67" s="70">
        <v>0</v>
      </c>
      <c r="M67" s="70">
        <v>20587</v>
      </c>
      <c r="N67" s="70">
        <v>0</v>
      </c>
      <c r="O67" s="70">
        <v>0</v>
      </c>
      <c r="P67" s="70">
        <v>0</v>
      </c>
      <c r="Q67" s="70">
        <v>0</v>
      </c>
      <c r="R67" s="70">
        <v>0</v>
      </c>
      <c r="S67" s="70">
        <v>0</v>
      </c>
      <c r="T67" s="70">
        <v>0</v>
      </c>
      <c r="U67" s="70">
        <v>0</v>
      </c>
      <c r="V67" s="70">
        <v>0</v>
      </c>
      <c r="W67" s="70">
        <v>0</v>
      </c>
      <c r="X67" s="70" t="s">
        <v>1104</v>
      </c>
      <c r="Y67" s="70" t="s">
        <v>1103</v>
      </c>
      <c r="Z67" s="81"/>
      <c r="AA67" s="80"/>
      <c r="AB67" s="81"/>
      <c r="AC67" s="81"/>
      <c r="AD67" s="82"/>
      <c r="AE67" s="82"/>
      <c r="AF67" s="82"/>
    </row>
    <row r="68" spans="1:32" s="74" customFormat="1" ht="12.75" customHeight="1" x14ac:dyDescent="0.2">
      <c r="A68" s="20" t="s">
        <v>654</v>
      </c>
      <c r="B68" s="20" t="s">
        <v>34</v>
      </c>
      <c r="C68" s="70">
        <v>0</v>
      </c>
      <c r="D68" s="70">
        <v>0</v>
      </c>
      <c r="E68" s="70">
        <v>0</v>
      </c>
      <c r="F68" s="70">
        <v>0</v>
      </c>
      <c r="G68" s="70">
        <v>0</v>
      </c>
      <c r="H68" s="70">
        <v>0</v>
      </c>
      <c r="I68" s="70">
        <v>0</v>
      </c>
      <c r="J68" s="70">
        <v>0</v>
      </c>
      <c r="K68" s="70">
        <v>0</v>
      </c>
      <c r="L68" s="70">
        <v>0</v>
      </c>
      <c r="M68" s="70">
        <v>134007</v>
      </c>
      <c r="N68" s="70">
        <v>11000</v>
      </c>
      <c r="O68" s="70">
        <v>0</v>
      </c>
      <c r="P68" s="70">
        <v>0</v>
      </c>
      <c r="Q68" s="70">
        <v>0</v>
      </c>
      <c r="R68" s="70">
        <v>0</v>
      </c>
      <c r="S68" s="70">
        <v>0</v>
      </c>
      <c r="T68" s="70">
        <v>0</v>
      </c>
      <c r="U68" s="70">
        <v>28000</v>
      </c>
      <c r="V68" s="70">
        <v>0</v>
      </c>
      <c r="W68" s="70">
        <v>23000</v>
      </c>
      <c r="X68" s="70" t="s">
        <v>1104</v>
      </c>
      <c r="Y68" s="70" t="s">
        <v>1107</v>
      </c>
      <c r="Z68" s="81"/>
      <c r="AA68" s="80"/>
      <c r="AB68" s="81"/>
      <c r="AC68" s="81"/>
      <c r="AD68" s="82"/>
      <c r="AE68" s="82"/>
      <c r="AF68" s="82"/>
    </row>
    <row r="69" spans="1:32" s="74" customFormat="1" ht="12.75" customHeight="1" x14ac:dyDescent="0.2">
      <c r="A69" s="20" t="s">
        <v>836</v>
      </c>
      <c r="B69" s="20" t="s">
        <v>837</v>
      </c>
      <c r="C69" s="70">
        <v>0</v>
      </c>
      <c r="D69" s="70">
        <v>0</v>
      </c>
      <c r="E69" s="70">
        <v>26801</v>
      </c>
      <c r="F69" s="70">
        <v>0</v>
      </c>
      <c r="G69" s="70">
        <v>0</v>
      </c>
      <c r="H69" s="70">
        <v>0</v>
      </c>
      <c r="I69" s="70">
        <v>0</v>
      </c>
      <c r="J69" s="70">
        <v>0</v>
      </c>
      <c r="K69" s="70">
        <v>0</v>
      </c>
      <c r="L69" s="70">
        <v>0</v>
      </c>
      <c r="M69" s="70">
        <v>94299</v>
      </c>
      <c r="N69" s="70">
        <v>16200</v>
      </c>
      <c r="O69" s="70">
        <v>0</v>
      </c>
      <c r="P69" s="70">
        <v>0</v>
      </c>
      <c r="Q69" s="70">
        <v>0</v>
      </c>
      <c r="R69" s="70">
        <v>0</v>
      </c>
      <c r="S69" s="70">
        <v>0</v>
      </c>
      <c r="T69" s="70">
        <v>0</v>
      </c>
      <c r="U69" s="70">
        <v>0</v>
      </c>
      <c r="V69" s="70">
        <v>0</v>
      </c>
      <c r="W69" s="70">
        <v>0</v>
      </c>
      <c r="X69" s="70" t="s">
        <v>1101</v>
      </c>
      <c r="Y69" s="70" t="s">
        <v>1100</v>
      </c>
      <c r="Z69" s="81"/>
      <c r="AA69" s="80"/>
      <c r="AB69" s="81"/>
      <c r="AC69" s="81"/>
      <c r="AD69" s="82"/>
      <c r="AE69" s="82"/>
      <c r="AF69" s="82"/>
    </row>
    <row r="70" spans="1:32" s="74" customFormat="1" ht="12.75" customHeight="1" x14ac:dyDescent="0.2">
      <c r="A70" s="20" t="s">
        <v>838</v>
      </c>
      <c r="B70" s="20" t="s">
        <v>839</v>
      </c>
      <c r="C70" s="70">
        <v>0</v>
      </c>
      <c r="D70" s="70">
        <v>0</v>
      </c>
      <c r="E70" s="70">
        <v>0</v>
      </c>
      <c r="F70" s="70">
        <v>0</v>
      </c>
      <c r="G70" s="70">
        <v>0</v>
      </c>
      <c r="H70" s="70">
        <v>0</v>
      </c>
      <c r="I70" s="70">
        <v>0</v>
      </c>
      <c r="J70" s="70">
        <v>0</v>
      </c>
      <c r="K70" s="70">
        <v>0</v>
      </c>
      <c r="L70" s="70">
        <v>0</v>
      </c>
      <c r="M70" s="70">
        <v>247188</v>
      </c>
      <c r="N70" s="70">
        <v>40000</v>
      </c>
      <c r="O70" s="70">
        <v>0</v>
      </c>
      <c r="P70" s="70">
        <v>0</v>
      </c>
      <c r="Q70" s="70">
        <v>0</v>
      </c>
      <c r="R70" s="70">
        <v>240</v>
      </c>
      <c r="S70" s="70">
        <v>0</v>
      </c>
      <c r="T70" s="70">
        <v>0</v>
      </c>
      <c r="U70" s="70">
        <v>0</v>
      </c>
      <c r="V70" s="70">
        <v>0</v>
      </c>
      <c r="W70" s="70">
        <v>0</v>
      </c>
      <c r="X70" s="70" t="s">
        <v>1101</v>
      </c>
      <c r="Y70" s="70" t="s">
        <v>1100</v>
      </c>
      <c r="Z70" s="81"/>
      <c r="AA70" s="80"/>
      <c r="AB70" s="81"/>
      <c r="AC70" s="81"/>
      <c r="AD70" s="82"/>
      <c r="AE70" s="82"/>
      <c r="AF70" s="82"/>
    </row>
    <row r="71" spans="1:32" s="74" customFormat="1" ht="12.75" customHeight="1" x14ac:dyDescent="0.2">
      <c r="A71" s="20" t="s">
        <v>685</v>
      </c>
      <c r="B71" s="20" t="s">
        <v>35</v>
      </c>
      <c r="C71" s="70">
        <v>0</v>
      </c>
      <c r="D71" s="70">
        <v>0</v>
      </c>
      <c r="E71" s="70">
        <v>0</v>
      </c>
      <c r="F71" s="70">
        <v>0</v>
      </c>
      <c r="G71" s="70">
        <v>0</v>
      </c>
      <c r="H71" s="70">
        <v>0</v>
      </c>
      <c r="I71" s="70">
        <v>0</v>
      </c>
      <c r="J71" s="70">
        <v>0</v>
      </c>
      <c r="K71" s="70">
        <v>0</v>
      </c>
      <c r="L71" s="70">
        <v>0</v>
      </c>
      <c r="M71" s="70">
        <v>82616</v>
      </c>
      <c r="N71" s="70">
        <v>0</v>
      </c>
      <c r="O71" s="70">
        <v>0</v>
      </c>
      <c r="P71" s="70">
        <v>0</v>
      </c>
      <c r="Q71" s="70">
        <v>0</v>
      </c>
      <c r="R71" s="70">
        <v>0</v>
      </c>
      <c r="S71" s="70">
        <v>0</v>
      </c>
      <c r="T71" s="70">
        <v>0</v>
      </c>
      <c r="U71" s="70">
        <v>0</v>
      </c>
      <c r="V71" s="70">
        <v>0</v>
      </c>
      <c r="W71" s="70">
        <v>0</v>
      </c>
      <c r="X71" s="70" t="s">
        <v>1104</v>
      </c>
      <c r="Y71" s="70" t="s">
        <v>1107</v>
      </c>
      <c r="Z71" s="81"/>
      <c r="AA71" s="80"/>
      <c r="AB71" s="81"/>
      <c r="AC71" s="81"/>
      <c r="AD71" s="82"/>
      <c r="AE71" s="82"/>
      <c r="AF71" s="82"/>
    </row>
    <row r="72" spans="1:32" s="74" customFormat="1" ht="12.75" customHeight="1" x14ac:dyDescent="0.2">
      <c r="A72" s="20" t="s">
        <v>390</v>
      </c>
      <c r="B72" s="20" t="s">
        <v>36</v>
      </c>
      <c r="C72" s="70">
        <v>0</v>
      </c>
      <c r="D72" s="70">
        <v>0</v>
      </c>
      <c r="E72" s="70">
        <v>0</v>
      </c>
      <c r="F72" s="70">
        <v>0</v>
      </c>
      <c r="G72" s="70">
        <v>0</v>
      </c>
      <c r="H72" s="70">
        <v>0</v>
      </c>
      <c r="I72" s="70">
        <v>0</v>
      </c>
      <c r="J72" s="70">
        <v>0</v>
      </c>
      <c r="K72" s="70">
        <v>0</v>
      </c>
      <c r="L72" s="70">
        <v>0</v>
      </c>
      <c r="M72" s="70">
        <v>213572</v>
      </c>
      <c r="N72" s="70">
        <v>0</v>
      </c>
      <c r="O72" s="70">
        <v>0</v>
      </c>
      <c r="P72" s="70">
        <v>0</v>
      </c>
      <c r="Q72" s="70">
        <v>0</v>
      </c>
      <c r="R72" s="70">
        <v>0</v>
      </c>
      <c r="S72" s="70">
        <v>0</v>
      </c>
      <c r="T72" s="70">
        <v>0</v>
      </c>
      <c r="U72" s="70">
        <v>0</v>
      </c>
      <c r="V72" s="70">
        <v>0</v>
      </c>
      <c r="W72" s="70">
        <v>0</v>
      </c>
      <c r="X72" s="70" t="s">
        <v>1104</v>
      </c>
      <c r="Y72" s="70" t="s">
        <v>1103</v>
      </c>
      <c r="Z72" s="81"/>
      <c r="AA72" s="80"/>
      <c r="AB72" s="81"/>
      <c r="AC72" s="81"/>
      <c r="AD72" s="82"/>
      <c r="AE72" s="82"/>
      <c r="AF72" s="82"/>
    </row>
    <row r="73" spans="1:32" s="74" customFormat="1" ht="12.75" customHeight="1" x14ac:dyDescent="0.2">
      <c r="A73" s="20" t="s">
        <v>389</v>
      </c>
      <c r="B73" s="20" t="s">
        <v>1081</v>
      </c>
      <c r="C73" s="70">
        <v>0</v>
      </c>
      <c r="D73" s="70">
        <v>0</v>
      </c>
      <c r="E73" s="70">
        <v>0</v>
      </c>
      <c r="F73" s="70">
        <v>0</v>
      </c>
      <c r="G73" s="70">
        <v>0</v>
      </c>
      <c r="H73" s="70">
        <v>0</v>
      </c>
      <c r="I73" s="70">
        <v>0</v>
      </c>
      <c r="J73" s="70">
        <v>0</v>
      </c>
      <c r="K73" s="70">
        <v>0</v>
      </c>
      <c r="L73" s="70">
        <v>0</v>
      </c>
      <c r="M73" s="70">
        <v>278600</v>
      </c>
      <c r="N73" s="70">
        <v>45000</v>
      </c>
      <c r="O73" s="70">
        <v>0</v>
      </c>
      <c r="P73" s="70">
        <v>19000</v>
      </c>
      <c r="Q73" s="70">
        <v>0</v>
      </c>
      <c r="R73" s="70">
        <v>0</v>
      </c>
      <c r="S73" s="70">
        <v>0</v>
      </c>
      <c r="T73" s="70">
        <v>0</v>
      </c>
      <c r="U73" s="70">
        <v>15500</v>
      </c>
      <c r="V73" s="70">
        <v>0</v>
      </c>
      <c r="W73" s="70">
        <v>0</v>
      </c>
      <c r="X73" s="70" t="s">
        <v>1104</v>
      </c>
      <c r="Y73" s="70" t="s">
        <v>1109</v>
      </c>
      <c r="Z73" s="81"/>
      <c r="AA73" s="80"/>
      <c r="AB73" s="81"/>
      <c r="AC73" s="81"/>
      <c r="AD73" s="82"/>
      <c r="AE73" s="82"/>
      <c r="AF73" s="82"/>
    </row>
    <row r="74" spans="1:32" s="74" customFormat="1" ht="12.75" customHeight="1" x14ac:dyDescent="0.2">
      <c r="A74" s="20" t="s">
        <v>727</v>
      </c>
      <c r="B74" s="20" t="s">
        <v>1111</v>
      </c>
      <c r="C74" s="70">
        <v>0</v>
      </c>
      <c r="D74" s="70">
        <v>0</v>
      </c>
      <c r="E74" s="70">
        <v>0</v>
      </c>
      <c r="F74" s="70">
        <v>0</v>
      </c>
      <c r="G74" s="70">
        <v>0</v>
      </c>
      <c r="H74" s="70">
        <v>0</v>
      </c>
      <c r="I74" s="70">
        <v>0</v>
      </c>
      <c r="J74" s="70">
        <v>0</v>
      </c>
      <c r="K74" s="70">
        <v>0</v>
      </c>
      <c r="L74" s="70">
        <v>0</v>
      </c>
      <c r="M74" s="70">
        <v>3200</v>
      </c>
      <c r="N74" s="70">
        <v>0</v>
      </c>
      <c r="O74" s="70">
        <v>0</v>
      </c>
      <c r="P74" s="70">
        <v>0</v>
      </c>
      <c r="Q74" s="70">
        <v>0</v>
      </c>
      <c r="R74" s="70">
        <v>0</v>
      </c>
      <c r="S74" s="70">
        <v>0</v>
      </c>
      <c r="T74" s="70">
        <v>0</v>
      </c>
      <c r="U74" s="70">
        <v>0</v>
      </c>
      <c r="V74" s="70">
        <v>0</v>
      </c>
      <c r="W74" s="70">
        <v>0</v>
      </c>
      <c r="X74" s="70" t="s">
        <v>1104</v>
      </c>
      <c r="Y74" s="70" t="s">
        <v>1153</v>
      </c>
      <c r="Z74" s="81"/>
      <c r="AA74" s="80"/>
      <c r="AB74" s="81"/>
      <c r="AC74" s="81"/>
      <c r="AD74" s="82"/>
      <c r="AE74" s="82"/>
      <c r="AF74" s="82"/>
    </row>
    <row r="75" spans="1:32" s="74" customFormat="1" ht="12.75" customHeight="1" x14ac:dyDescent="0.2">
      <c r="A75" s="20" t="s">
        <v>1006</v>
      </c>
      <c r="B75" s="20" t="s">
        <v>1007</v>
      </c>
      <c r="C75" s="70">
        <v>0</v>
      </c>
      <c r="D75" s="70">
        <v>0</v>
      </c>
      <c r="E75" s="70">
        <v>0</v>
      </c>
      <c r="F75" s="70">
        <v>0</v>
      </c>
      <c r="G75" s="70">
        <v>0</v>
      </c>
      <c r="H75" s="70">
        <v>0</v>
      </c>
      <c r="I75" s="70">
        <v>0</v>
      </c>
      <c r="J75" s="70">
        <v>0</v>
      </c>
      <c r="K75" s="70">
        <v>0</v>
      </c>
      <c r="L75" s="70">
        <v>0</v>
      </c>
      <c r="M75" s="70">
        <v>9762</v>
      </c>
      <c r="N75" s="70">
        <v>0</v>
      </c>
      <c r="O75" s="70">
        <v>0</v>
      </c>
      <c r="P75" s="70">
        <v>0</v>
      </c>
      <c r="Q75" s="70">
        <v>0</v>
      </c>
      <c r="R75" s="70">
        <v>0</v>
      </c>
      <c r="S75" s="70">
        <v>0</v>
      </c>
      <c r="T75" s="70">
        <v>0</v>
      </c>
      <c r="U75" s="70">
        <v>0</v>
      </c>
      <c r="V75" s="70">
        <v>0</v>
      </c>
      <c r="W75" s="70">
        <v>0</v>
      </c>
      <c r="X75" s="70" t="s">
        <v>1104</v>
      </c>
      <c r="Y75" s="70" t="s">
        <v>1153</v>
      </c>
      <c r="Z75" s="81"/>
      <c r="AA75" s="80"/>
      <c r="AB75" s="81"/>
      <c r="AC75" s="81"/>
      <c r="AD75" s="82"/>
      <c r="AE75" s="82"/>
      <c r="AF75" s="82"/>
    </row>
    <row r="76" spans="1:32" s="74" customFormat="1" ht="12.75" customHeight="1" x14ac:dyDescent="0.2">
      <c r="A76" s="20" t="s">
        <v>690</v>
      </c>
      <c r="B76" s="20" t="s">
        <v>37</v>
      </c>
      <c r="C76" s="70">
        <v>0</v>
      </c>
      <c r="D76" s="70">
        <v>0</v>
      </c>
      <c r="E76" s="70">
        <v>0</v>
      </c>
      <c r="F76" s="70">
        <v>0</v>
      </c>
      <c r="G76" s="70">
        <v>0</v>
      </c>
      <c r="H76" s="70">
        <v>0</v>
      </c>
      <c r="I76" s="70">
        <v>0</v>
      </c>
      <c r="J76" s="70">
        <v>0</v>
      </c>
      <c r="K76" s="70">
        <v>0</v>
      </c>
      <c r="L76" s="70">
        <v>0</v>
      </c>
      <c r="M76" s="70">
        <v>219005</v>
      </c>
      <c r="N76" s="70">
        <v>0</v>
      </c>
      <c r="O76" s="70">
        <v>0</v>
      </c>
      <c r="P76" s="70">
        <v>0</v>
      </c>
      <c r="Q76" s="70">
        <v>0</v>
      </c>
      <c r="R76" s="70">
        <v>0</v>
      </c>
      <c r="S76" s="70">
        <v>0</v>
      </c>
      <c r="T76" s="70">
        <v>0</v>
      </c>
      <c r="U76" s="70">
        <v>124000</v>
      </c>
      <c r="V76" s="70">
        <v>0</v>
      </c>
      <c r="W76" s="70">
        <v>0</v>
      </c>
      <c r="X76" s="70" t="s">
        <v>1104</v>
      </c>
      <c r="Y76" s="70" t="s">
        <v>1112</v>
      </c>
      <c r="Z76" s="81"/>
      <c r="AA76" s="80"/>
      <c r="AB76" s="81"/>
      <c r="AC76" s="81"/>
      <c r="AD76" s="82"/>
      <c r="AE76" s="82"/>
      <c r="AF76" s="82"/>
    </row>
    <row r="77" spans="1:32" s="74" customFormat="1" ht="12.75" customHeight="1" x14ac:dyDescent="0.2">
      <c r="A77" s="20" t="s">
        <v>608</v>
      </c>
      <c r="B77" s="20" t="s">
        <v>38</v>
      </c>
      <c r="C77" s="70">
        <v>0</v>
      </c>
      <c r="D77" s="70">
        <v>0</v>
      </c>
      <c r="E77" s="70">
        <v>0</v>
      </c>
      <c r="F77" s="70">
        <v>0</v>
      </c>
      <c r="G77" s="70">
        <v>0</v>
      </c>
      <c r="H77" s="70">
        <v>0</v>
      </c>
      <c r="I77" s="70">
        <v>0</v>
      </c>
      <c r="J77" s="70">
        <v>0</v>
      </c>
      <c r="K77" s="70">
        <v>0</v>
      </c>
      <c r="L77" s="70">
        <v>0</v>
      </c>
      <c r="M77" s="70">
        <v>85005</v>
      </c>
      <c r="N77" s="70">
        <v>0</v>
      </c>
      <c r="O77" s="70">
        <v>0</v>
      </c>
      <c r="P77" s="70">
        <v>0</v>
      </c>
      <c r="Q77" s="70">
        <v>0</v>
      </c>
      <c r="R77" s="70">
        <v>0</v>
      </c>
      <c r="S77" s="70">
        <v>0</v>
      </c>
      <c r="T77" s="70">
        <v>0</v>
      </c>
      <c r="U77" s="70">
        <v>0</v>
      </c>
      <c r="V77" s="70">
        <v>0</v>
      </c>
      <c r="W77" s="70">
        <v>0</v>
      </c>
      <c r="X77" s="70" t="s">
        <v>1104</v>
      </c>
      <c r="Y77" s="70" t="s">
        <v>1103</v>
      </c>
      <c r="Z77" s="81"/>
      <c r="AA77" s="80"/>
      <c r="AB77" s="81"/>
      <c r="AC77" s="81"/>
      <c r="AD77" s="82"/>
      <c r="AE77" s="82"/>
      <c r="AF77" s="82"/>
    </row>
    <row r="78" spans="1:32" s="74" customFormat="1" ht="12.75" customHeight="1" x14ac:dyDescent="0.2">
      <c r="A78" s="20" t="s">
        <v>513</v>
      </c>
      <c r="B78" s="20" t="s">
        <v>39</v>
      </c>
      <c r="C78" s="70">
        <v>0</v>
      </c>
      <c r="D78" s="70">
        <v>0</v>
      </c>
      <c r="E78" s="70">
        <v>0</v>
      </c>
      <c r="F78" s="70">
        <v>0</v>
      </c>
      <c r="G78" s="70">
        <v>0</v>
      </c>
      <c r="H78" s="70">
        <v>0</v>
      </c>
      <c r="I78" s="70">
        <v>1</v>
      </c>
      <c r="J78" s="70">
        <v>0</v>
      </c>
      <c r="K78" s="70">
        <v>0</v>
      </c>
      <c r="L78" s="70">
        <v>0</v>
      </c>
      <c r="M78" s="70">
        <v>107019</v>
      </c>
      <c r="N78" s="70">
        <v>0</v>
      </c>
      <c r="O78" s="70">
        <v>0</v>
      </c>
      <c r="P78" s="70">
        <v>0</v>
      </c>
      <c r="Q78" s="70">
        <v>0</v>
      </c>
      <c r="R78" s="70">
        <v>0</v>
      </c>
      <c r="S78" s="70">
        <v>0</v>
      </c>
      <c r="T78" s="70">
        <v>2</v>
      </c>
      <c r="U78" s="70">
        <v>0</v>
      </c>
      <c r="V78" s="70">
        <v>0</v>
      </c>
      <c r="W78" s="70">
        <v>2000</v>
      </c>
      <c r="X78" s="70" t="s">
        <v>1104</v>
      </c>
      <c r="Y78" s="70" t="s">
        <v>1103</v>
      </c>
      <c r="Z78" s="81"/>
      <c r="AA78" s="80"/>
      <c r="AB78" s="81"/>
      <c r="AC78" s="81"/>
      <c r="AD78" s="82"/>
      <c r="AE78" s="82"/>
      <c r="AF78" s="82"/>
    </row>
    <row r="79" spans="1:32" s="74" customFormat="1" ht="12.75" customHeight="1" x14ac:dyDescent="0.2">
      <c r="A79" s="20" t="s">
        <v>840</v>
      </c>
      <c r="B79" s="20" t="s">
        <v>841</v>
      </c>
      <c r="C79" s="70">
        <v>0</v>
      </c>
      <c r="D79" s="70">
        <v>0</v>
      </c>
      <c r="E79" s="70">
        <v>0</v>
      </c>
      <c r="F79" s="70">
        <v>0</v>
      </c>
      <c r="G79" s="70">
        <v>1672</v>
      </c>
      <c r="H79" s="70">
        <v>0</v>
      </c>
      <c r="I79" s="70">
        <v>1394</v>
      </c>
      <c r="J79" s="70">
        <v>0</v>
      </c>
      <c r="K79" s="70">
        <v>0</v>
      </c>
      <c r="L79" s="70">
        <v>0</v>
      </c>
      <c r="M79" s="70">
        <v>612826</v>
      </c>
      <c r="N79" s="70">
        <v>0</v>
      </c>
      <c r="O79" s="70">
        <v>0</v>
      </c>
      <c r="P79" s="70">
        <v>1000</v>
      </c>
      <c r="Q79" s="70">
        <v>0</v>
      </c>
      <c r="R79" s="70">
        <v>713</v>
      </c>
      <c r="S79" s="70">
        <v>500</v>
      </c>
      <c r="T79" s="70">
        <v>0</v>
      </c>
      <c r="U79" s="70">
        <v>51000</v>
      </c>
      <c r="V79" s="70">
        <v>631</v>
      </c>
      <c r="W79" s="70">
        <v>0</v>
      </c>
      <c r="X79" s="70" t="s">
        <v>1101</v>
      </c>
      <c r="Y79" s="70" t="s">
        <v>1100</v>
      </c>
      <c r="Z79" s="81"/>
      <c r="AA79" s="80"/>
      <c r="AB79" s="81"/>
      <c r="AC79" s="81"/>
      <c r="AD79" s="82"/>
      <c r="AE79" s="82"/>
      <c r="AF79" s="82"/>
    </row>
    <row r="80" spans="1:32" s="74" customFormat="1" ht="12.75" customHeight="1" x14ac:dyDescent="0.2">
      <c r="A80" s="20" t="s">
        <v>842</v>
      </c>
      <c r="B80" s="20" t="s">
        <v>843</v>
      </c>
      <c r="C80" s="70">
        <v>0</v>
      </c>
      <c r="D80" s="70">
        <v>0</v>
      </c>
      <c r="E80" s="70">
        <v>0</v>
      </c>
      <c r="F80" s="70">
        <v>0</v>
      </c>
      <c r="G80" s="70">
        <v>0</v>
      </c>
      <c r="H80" s="70">
        <v>0</v>
      </c>
      <c r="I80" s="70">
        <v>0</v>
      </c>
      <c r="J80" s="70">
        <v>0</v>
      </c>
      <c r="K80" s="70">
        <v>0</v>
      </c>
      <c r="L80" s="70">
        <v>0</v>
      </c>
      <c r="M80" s="70">
        <v>108539</v>
      </c>
      <c r="N80" s="70">
        <v>5750</v>
      </c>
      <c r="O80" s="70">
        <v>0</v>
      </c>
      <c r="P80" s="70">
        <v>0</v>
      </c>
      <c r="Q80" s="70">
        <v>0</v>
      </c>
      <c r="R80" s="70">
        <v>0</v>
      </c>
      <c r="S80" s="70">
        <v>0</v>
      </c>
      <c r="T80" s="70">
        <v>0</v>
      </c>
      <c r="U80" s="70">
        <v>0</v>
      </c>
      <c r="V80" s="70">
        <v>0</v>
      </c>
      <c r="W80" s="70">
        <v>0</v>
      </c>
      <c r="X80" s="70" t="s">
        <v>1101</v>
      </c>
      <c r="Y80" s="70" t="s">
        <v>1100</v>
      </c>
      <c r="Z80" s="81"/>
      <c r="AA80" s="80"/>
      <c r="AB80" s="81"/>
      <c r="AC80" s="81"/>
      <c r="AD80" s="82"/>
      <c r="AE80" s="82"/>
      <c r="AF80" s="82"/>
    </row>
    <row r="81" spans="1:32" s="74" customFormat="1" ht="12.75" customHeight="1" x14ac:dyDescent="0.2">
      <c r="A81" s="20" t="s">
        <v>407</v>
      </c>
      <c r="B81" s="20" t="s">
        <v>40</v>
      </c>
      <c r="C81" s="70">
        <v>0</v>
      </c>
      <c r="D81" s="70">
        <v>0</v>
      </c>
      <c r="E81" s="70">
        <v>0</v>
      </c>
      <c r="F81" s="70">
        <v>0</v>
      </c>
      <c r="G81" s="70">
        <v>0</v>
      </c>
      <c r="H81" s="70">
        <v>0</v>
      </c>
      <c r="I81" s="70">
        <v>13</v>
      </c>
      <c r="J81" s="70">
        <v>0</v>
      </c>
      <c r="K81" s="70">
        <v>0</v>
      </c>
      <c r="L81" s="70">
        <v>15000</v>
      </c>
      <c r="M81" s="70">
        <v>0</v>
      </c>
      <c r="N81" s="70">
        <v>0</v>
      </c>
      <c r="O81" s="70">
        <v>0</v>
      </c>
      <c r="P81" s="70">
        <v>0</v>
      </c>
      <c r="Q81" s="70">
        <v>0</v>
      </c>
      <c r="R81" s="70">
        <v>0</v>
      </c>
      <c r="S81" s="70">
        <v>0</v>
      </c>
      <c r="T81" s="70">
        <v>0</v>
      </c>
      <c r="U81" s="70">
        <v>0</v>
      </c>
      <c r="V81" s="70">
        <v>0</v>
      </c>
      <c r="W81" s="70">
        <v>0</v>
      </c>
      <c r="X81" s="70" t="s">
        <v>1104</v>
      </c>
      <c r="Y81" s="70" t="s">
        <v>1103</v>
      </c>
      <c r="Z81" s="81"/>
      <c r="AA81" s="80"/>
      <c r="AB81" s="81"/>
      <c r="AC81" s="81"/>
      <c r="AD81" s="82"/>
      <c r="AE81" s="82"/>
      <c r="AF81" s="82"/>
    </row>
    <row r="82" spans="1:32" s="74" customFormat="1" ht="12.75" customHeight="1" x14ac:dyDescent="0.2">
      <c r="A82" s="20" t="s">
        <v>844</v>
      </c>
      <c r="B82" s="20" t="s">
        <v>845</v>
      </c>
      <c r="C82" s="70">
        <v>0</v>
      </c>
      <c r="D82" s="70">
        <v>0</v>
      </c>
      <c r="E82" s="70">
        <v>0</v>
      </c>
      <c r="F82" s="70">
        <v>0</v>
      </c>
      <c r="G82" s="70">
        <v>0</v>
      </c>
      <c r="H82" s="70">
        <v>0</v>
      </c>
      <c r="I82" s="70">
        <v>0</v>
      </c>
      <c r="J82" s="70">
        <v>0</v>
      </c>
      <c r="K82" s="70">
        <v>0</v>
      </c>
      <c r="L82" s="70">
        <v>0</v>
      </c>
      <c r="M82" s="70">
        <v>369592</v>
      </c>
      <c r="N82" s="70">
        <v>0</v>
      </c>
      <c r="O82" s="70">
        <v>0</v>
      </c>
      <c r="P82" s="70">
        <v>1452</v>
      </c>
      <c r="Q82" s="70">
        <v>0</v>
      </c>
      <c r="R82" s="70">
        <v>0</v>
      </c>
      <c r="S82" s="70">
        <v>1992</v>
      </c>
      <c r="T82" s="70">
        <v>0</v>
      </c>
      <c r="U82" s="70">
        <v>3000</v>
      </c>
      <c r="V82" s="70">
        <v>0</v>
      </c>
      <c r="W82" s="70">
        <v>0</v>
      </c>
      <c r="X82" s="70" t="s">
        <v>1101</v>
      </c>
      <c r="Y82" s="70" t="s">
        <v>1100</v>
      </c>
      <c r="Z82" s="81"/>
      <c r="AA82" s="80"/>
      <c r="AB82" s="81"/>
      <c r="AC82" s="81"/>
      <c r="AD82" s="82"/>
      <c r="AE82" s="82"/>
      <c r="AF82" s="82"/>
    </row>
    <row r="83" spans="1:32" s="74" customFormat="1" ht="12.75" customHeight="1" x14ac:dyDescent="0.2">
      <c r="A83" s="20" t="s">
        <v>456</v>
      </c>
      <c r="B83" s="20" t="s">
        <v>41</v>
      </c>
      <c r="C83" s="70">
        <v>0</v>
      </c>
      <c r="D83" s="70">
        <v>0</v>
      </c>
      <c r="E83" s="70">
        <v>0</v>
      </c>
      <c r="F83" s="70">
        <v>0</v>
      </c>
      <c r="G83" s="70">
        <v>0</v>
      </c>
      <c r="H83" s="70">
        <v>0</v>
      </c>
      <c r="I83" s="70">
        <v>0</v>
      </c>
      <c r="J83" s="70">
        <v>0</v>
      </c>
      <c r="K83" s="70">
        <v>0</v>
      </c>
      <c r="L83" s="70">
        <v>0</v>
      </c>
      <c r="M83" s="70">
        <v>41701</v>
      </c>
      <c r="N83" s="70">
        <v>0</v>
      </c>
      <c r="O83" s="70">
        <v>0</v>
      </c>
      <c r="P83" s="70">
        <v>0</v>
      </c>
      <c r="Q83" s="70">
        <v>0</v>
      </c>
      <c r="R83" s="70">
        <v>0</v>
      </c>
      <c r="S83" s="70">
        <v>0</v>
      </c>
      <c r="T83" s="70">
        <v>0</v>
      </c>
      <c r="U83" s="70">
        <v>0</v>
      </c>
      <c r="V83" s="70">
        <v>0</v>
      </c>
      <c r="W83" s="70">
        <v>0</v>
      </c>
      <c r="X83" s="70" t="s">
        <v>1104</v>
      </c>
      <c r="Y83" s="70" t="s">
        <v>1103</v>
      </c>
      <c r="Z83" s="81"/>
      <c r="AA83" s="80"/>
      <c r="AB83" s="81"/>
      <c r="AC83" s="81"/>
      <c r="AD83" s="82"/>
      <c r="AE83" s="82"/>
      <c r="AF83" s="82"/>
    </row>
    <row r="84" spans="1:32" s="74" customFormat="1" ht="12.75" customHeight="1" x14ac:dyDescent="0.2">
      <c r="A84" s="20" t="s">
        <v>1696</v>
      </c>
      <c r="B84" s="20" t="s">
        <v>1697</v>
      </c>
      <c r="C84" s="70">
        <v>0</v>
      </c>
      <c r="D84" s="70">
        <v>0</v>
      </c>
      <c r="E84" s="70">
        <v>0</v>
      </c>
      <c r="F84" s="70">
        <v>0</v>
      </c>
      <c r="G84" s="70">
        <v>0</v>
      </c>
      <c r="H84" s="70">
        <v>0</v>
      </c>
      <c r="I84" s="70">
        <v>0</v>
      </c>
      <c r="J84" s="70">
        <v>0</v>
      </c>
      <c r="K84" s="70">
        <v>0</v>
      </c>
      <c r="L84" s="70">
        <v>0</v>
      </c>
      <c r="M84" s="70">
        <v>55963</v>
      </c>
      <c r="N84" s="70">
        <v>11081</v>
      </c>
      <c r="O84" s="70">
        <v>0</v>
      </c>
      <c r="P84" s="70">
        <v>0</v>
      </c>
      <c r="Q84" s="70">
        <v>0</v>
      </c>
      <c r="R84" s="70">
        <v>0</v>
      </c>
      <c r="S84" s="70">
        <v>0</v>
      </c>
      <c r="T84" s="70">
        <v>0</v>
      </c>
      <c r="U84" s="70">
        <v>2000</v>
      </c>
      <c r="V84" s="70">
        <v>0</v>
      </c>
      <c r="W84" s="70">
        <v>0</v>
      </c>
      <c r="X84" s="70" t="s">
        <v>1105</v>
      </c>
      <c r="Y84" s="70" t="s">
        <v>1105</v>
      </c>
      <c r="Z84" s="81"/>
      <c r="AA84" s="80"/>
      <c r="AB84" s="81"/>
      <c r="AC84" s="81"/>
      <c r="AD84" s="82"/>
      <c r="AE84" s="82"/>
      <c r="AF84" s="82"/>
    </row>
    <row r="85" spans="1:32" s="74" customFormat="1" ht="12.75" customHeight="1" x14ac:dyDescent="0.2">
      <c r="A85" s="20" t="s">
        <v>375</v>
      </c>
      <c r="B85" s="20" t="s">
        <v>349</v>
      </c>
      <c r="C85" s="70">
        <v>0</v>
      </c>
      <c r="D85" s="70">
        <v>0</v>
      </c>
      <c r="E85" s="70">
        <v>0</v>
      </c>
      <c r="F85" s="70">
        <v>0</v>
      </c>
      <c r="G85" s="70">
        <v>0</v>
      </c>
      <c r="H85" s="70">
        <v>0</v>
      </c>
      <c r="I85" s="70">
        <v>0</v>
      </c>
      <c r="J85" s="70">
        <v>0</v>
      </c>
      <c r="K85" s="70">
        <v>0</v>
      </c>
      <c r="L85" s="70">
        <v>0</v>
      </c>
      <c r="M85" s="70">
        <v>268633</v>
      </c>
      <c r="N85" s="70">
        <v>0</v>
      </c>
      <c r="O85" s="70">
        <v>0</v>
      </c>
      <c r="P85" s="70">
        <v>0</v>
      </c>
      <c r="Q85" s="70">
        <v>0</v>
      </c>
      <c r="R85" s="70">
        <v>0</v>
      </c>
      <c r="S85" s="70">
        <v>0</v>
      </c>
      <c r="T85" s="70">
        <v>0</v>
      </c>
      <c r="U85" s="70">
        <v>13539</v>
      </c>
      <c r="V85" s="70">
        <v>55900</v>
      </c>
      <c r="W85" s="70">
        <v>0</v>
      </c>
      <c r="X85" s="70" t="s">
        <v>1104</v>
      </c>
      <c r="Y85" s="70" t="s">
        <v>1100</v>
      </c>
      <c r="Z85" s="81"/>
      <c r="AA85" s="80"/>
      <c r="AB85" s="81"/>
      <c r="AC85" s="81"/>
      <c r="AD85" s="82"/>
      <c r="AE85" s="82"/>
      <c r="AF85" s="82"/>
    </row>
    <row r="86" spans="1:32" s="74" customFormat="1" ht="12.75" customHeight="1" x14ac:dyDescent="0.2">
      <c r="A86" s="20" t="s">
        <v>543</v>
      </c>
      <c r="B86" s="20" t="s">
        <v>42</v>
      </c>
      <c r="C86" s="70">
        <v>0</v>
      </c>
      <c r="D86" s="70">
        <v>0</v>
      </c>
      <c r="E86" s="70">
        <v>0</v>
      </c>
      <c r="F86" s="70">
        <v>0</v>
      </c>
      <c r="G86" s="70">
        <v>0</v>
      </c>
      <c r="H86" s="70">
        <v>0</v>
      </c>
      <c r="I86" s="70">
        <v>0</v>
      </c>
      <c r="J86" s="70">
        <v>0</v>
      </c>
      <c r="K86" s="70">
        <v>0</v>
      </c>
      <c r="L86" s="70">
        <v>0</v>
      </c>
      <c r="M86" s="70">
        <v>79190</v>
      </c>
      <c r="N86" s="70">
        <v>2000</v>
      </c>
      <c r="O86" s="70">
        <v>0</v>
      </c>
      <c r="P86" s="70">
        <v>0</v>
      </c>
      <c r="Q86" s="70">
        <v>0</v>
      </c>
      <c r="R86" s="70">
        <v>0</v>
      </c>
      <c r="S86" s="70">
        <v>0</v>
      </c>
      <c r="T86" s="70">
        <v>0</v>
      </c>
      <c r="U86" s="70">
        <v>0</v>
      </c>
      <c r="V86" s="70">
        <v>0</v>
      </c>
      <c r="W86" s="70">
        <v>0</v>
      </c>
      <c r="X86" s="70" t="s">
        <v>1104</v>
      </c>
      <c r="Y86" s="70" t="s">
        <v>1103</v>
      </c>
      <c r="Z86" s="81"/>
      <c r="AA86" s="80"/>
      <c r="AB86" s="81"/>
      <c r="AC86" s="81"/>
      <c r="AD86" s="82"/>
      <c r="AE86" s="82"/>
      <c r="AF86" s="82"/>
    </row>
    <row r="87" spans="1:32" s="74" customFormat="1" ht="12.75" customHeight="1" x14ac:dyDescent="0.2">
      <c r="A87" s="20" t="s">
        <v>457</v>
      </c>
      <c r="B87" s="20" t="s">
        <v>43</v>
      </c>
      <c r="C87" s="70">
        <v>0</v>
      </c>
      <c r="D87" s="70">
        <v>0</v>
      </c>
      <c r="E87" s="70">
        <v>0</v>
      </c>
      <c r="F87" s="70">
        <v>0</v>
      </c>
      <c r="G87" s="70">
        <v>0</v>
      </c>
      <c r="H87" s="70">
        <v>0</v>
      </c>
      <c r="I87" s="70">
        <v>0</v>
      </c>
      <c r="J87" s="70">
        <v>0</v>
      </c>
      <c r="K87" s="70">
        <v>0</v>
      </c>
      <c r="L87" s="70">
        <v>0</v>
      </c>
      <c r="M87" s="70">
        <v>0</v>
      </c>
      <c r="N87" s="70">
        <v>0</v>
      </c>
      <c r="O87" s="70">
        <v>0</v>
      </c>
      <c r="P87" s="70">
        <v>0</v>
      </c>
      <c r="Q87" s="70">
        <v>0</v>
      </c>
      <c r="R87" s="70">
        <v>0</v>
      </c>
      <c r="S87" s="70">
        <v>0</v>
      </c>
      <c r="T87" s="70">
        <v>0</v>
      </c>
      <c r="U87" s="70">
        <v>0</v>
      </c>
      <c r="V87" s="70">
        <v>0</v>
      </c>
      <c r="W87" s="70">
        <v>0</v>
      </c>
      <c r="X87" s="70" t="s">
        <v>1104</v>
      </c>
      <c r="Y87" s="70" t="s">
        <v>1103</v>
      </c>
      <c r="Z87" s="81"/>
      <c r="AA87" s="80"/>
      <c r="AB87" s="81"/>
      <c r="AC87" s="81"/>
      <c r="AD87" s="82"/>
      <c r="AE87" s="82"/>
      <c r="AF87" s="82"/>
    </row>
    <row r="88" spans="1:32" s="74" customFormat="1" ht="12.75" customHeight="1" x14ac:dyDescent="0.2">
      <c r="A88" s="20" t="s">
        <v>466</v>
      </c>
      <c r="B88" s="20" t="s">
        <v>44</v>
      </c>
      <c r="C88" s="70">
        <v>0</v>
      </c>
      <c r="D88" s="70">
        <v>0</v>
      </c>
      <c r="E88" s="70">
        <v>0</v>
      </c>
      <c r="F88" s="70">
        <v>0</v>
      </c>
      <c r="G88" s="70">
        <v>0</v>
      </c>
      <c r="H88" s="70">
        <v>0</v>
      </c>
      <c r="I88" s="70">
        <v>0</v>
      </c>
      <c r="J88" s="70">
        <v>0</v>
      </c>
      <c r="K88" s="70">
        <v>0</v>
      </c>
      <c r="L88" s="70">
        <v>0</v>
      </c>
      <c r="M88" s="70">
        <v>49459</v>
      </c>
      <c r="N88" s="70">
        <v>15900</v>
      </c>
      <c r="O88" s="70">
        <v>0</v>
      </c>
      <c r="P88" s="70">
        <v>0</v>
      </c>
      <c r="Q88" s="70">
        <v>0</v>
      </c>
      <c r="R88" s="70">
        <v>0</v>
      </c>
      <c r="S88" s="70">
        <v>0</v>
      </c>
      <c r="T88" s="70">
        <v>0</v>
      </c>
      <c r="U88" s="70">
        <v>0</v>
      </c>
      <c r="V88" s="70">
        <v>0</v>
      </c>
      <c r="W88" s="70">
        <v>0</v>
      </c>
      <c r="X88" s="70" t="s">
        <v>1104</v>
      </c>
      <c r="Y88" s="70" t="s">
        <v>1103</v>
      </c>
      <c r="Z88" s="81"/>
      <c r="AA88" s="80"/>
      <c r="AB88" s="81"/>
      <c r="AC88" s="81"/>
      <c r="AD88" s="82"/>
      <c r="AE88" s="82"/>
      <c r="AF88" s="82"/>
    </row>
    <row r="89" spans="1:32" s="74" customFormat="1" ht="12.75" customHeight="1" x14ac:dyDescent="0.2">
      <c r="A89" s="20" t="s">
        <v>593</v>
      </c>
      <c r="B89" s="20" t="s">
        <v>45</v>
      </c>
      <c r="C89" s="70">
        <v>0</v>
      </c>
      <c r="D89" s="70">
        <v>0</v>
      </c>
      <c r="E89" s="70">
        <v>0</v>
      </c>
      <c r="F89" s="70">
        <v>0</v>
      </c>
      <c r="G89" s="70">
        <v>0</v>
      </c>
      <c r="H89" s="70">
        <v>0</v>
      </c>
      <c r="I89" s="70">
        <v>0</v>
      </c>
      <c r="J89" s="70">
        <v>0</v>
      </c>
      <c r="K89" s="70">
        <v>0</v>
      </c>
      <c r="L89" s="70">
        <v>0</v>
      </c>
      <c r="M89" s="70">
        <v>0</v>
      </c>
      <c r="N89" s="70">
        <v>0</v>
      </c>
      <c r="O89" s="70">
        <v>0</v>
      </c>
      <c r="P89" s="70">
        <v>0</v>
      </c>
      <c r="Q89" s="70">
        <v>0</v>
      </c>
      <c r="R89" s="70">
        <v>0</v>
      </c>
      <c r="S89" s="70">
        <v>0</v>
      </c>
      <c r="T89" s="70">
        <v>0</v>
      </c>
      <c r="U89" s="70">
        <v>0</v>
      </c>
      <c r="V89" s="70">
        <v>0</v>
      </c>
      <c r="W89" s="70">
        <v>0</v>
      </c>
      <c r="X89" s="70" t="s">
        <v>1104</v>
      </c>
      <c r="Y89" s="70" t="s">
        <v>1103</v>
      </c>
      <c r="Z89" s="81"/>
      <c r="AA89" s="80"/>
      <c r="AB89" s="81"/>
      <c r="AC89" s="81"/>
      <c r="AD89" s="82"/>
      <c r="AE89" s="82"/>
      <c r="AF89" s="82"/>
    </row>
    <row r="90" spans="1:32" s="74" customFormat="1" ht="12.75" customHeight="1" x14ac:dyDescent="0.2">
      <c r="A90" s="20" t="s">
        <v>728</v>
      </c>
      <c r="B90" s="20" t="s">
        <v>1113</v>
      </c>
      <c r="C90" s="70">
        <v>0</v>
      </c>
      <c r="D90" s="70">
        <v>0</v>
      </c>
      <c r="E90" s="70">
        <v>11</v>
      </c>
      <c r="F90" s="70">
        <v>0</v>
      </c>
      <c r="G90" s="70">
        <v>0</v>
      </c>
      <c r="H90" s="70">
        <v>0</v>
      </c>
      <c r="I90" s="70">
        <v>0</v>
      </c>
      <c r="J90" s="70">
        <v>0</v>
      </c>
      <c r="K90" s="70">
        <v>0</v>
      </c>
      <c r="L90" s="70">
        <v>0</v>
      </c>
      <c r="M90" s="70">
        <v>2214</v>
      </c>
      <c r="N90" s="70">
        <v>0</v>
      </c>
      <c r="O90" s="70">
        <v>0</v>
      </c>
      <c r="P90" s="70">
        <v>22</v>
      </c>
      <c r="Q90" s="70">
        <v>0</v>
      </c>
      <c r="R90" s="70">
        <v>0</v>
      </c>
      <c r="S90" s="70">
        <v>0</v>
      </c>
      <c r="T90" s="70">
        <v>0</v>
      </c>
      <c r="U90" s="70">
        <v>0</v>
      </c>
      <c r="V90" s="70">
        <v>0</v>
      </c>
      <c r="W90" s="70">
        <v>0</v>
      </c>
      <c r="X90" s="70" t="s">
        <v>1104</v>
      </c>
      <c r="Y90" s="70" t="s">
        <v>1153</v>
      </c>
      <c r="Z90" s="81"/>
      <c r="AA90" s="80"/>
      <c r="AB90" s="81"/>
      <c r="AC90" s="81"/>
      <c r="AD90" s="82"/>
      <c r="AE90" s="82"/>
      <c r="AF90" s="82"/>
    </row>
    <row r="91" spans="1:32" s="74" customFormat="1" ht="12.75" customHeight="1" x14ac:dyDescent="0.2">
      <c r="A91" s="20" t="s">
        <v>397</v>
      </c>
      <c r="B91" s="20" t="s">
        <v>350</v>
      </c>
      <c r="C91" s="70">
        <v>0</v>
      </c>
      <c r="D91" s="70">
        <v>0</v>
      </c>
      <c r="E91" s="70">
        <v>0</v>
      </c>
      <c r="F91" s="70">
        <v>0</v>
      </c>
      <c r="G91" s="70">
        <v>0</v>
      </c>
      <c r="H91" s="70">
        <v>0</v>
      </c>
      <c r="I91" s="70">
        <v>0</v>
      </c>
      <c r="J91" s="70">
        <v>0</v>
      </c>
      <c r="K91" s="70">
        <v>0</v>
      </c>
      <c r="L91" s="70">
        <v>0</v>
      </c>
      <c r="M91" s="70">
        <v>89383</v>
      </c>
      <c r="N91" s="70">
        <v>17000</v>
      </c>
      <c r="O91" s="70">
        <v>0</v>
      </c>
      <c r="P91" s="70">
        <v>0</v>
      </c>
      <c r="Q91" s="70">
        <v>0</v>
      </c>
      <c r="R91" s="70">
        <v>0</v>
      </c>
      <c r="S91" s="70">
        <v>0</v>
      </c>
      <c r="T91" s="70">
        <v>0</v>
      </c>
      <c r="U91" s="70">
        <v>0</v>
      </c>
      <c r="V91" s="70">
        <v>0</v>
      </c>
      <c r="W91" s="70">
        <v>0</v>
      </c>
      <c r="X91" s="70" t="s">
        <v>1104</v>
      </c>
      <c r="Y91" s="70" t="s">
        <v>1100</v>
      </c>
      <c r="Z91" s="81"/>
      <c r="AA91" s="80"/>
      <c r="AB91" s="81"/>
      <c r="AC91" s="81"/>
      <c r="AD91" s="82"/>
      <c r="AE91" s="82"/>
      <c r="AF91" s="82"/>
    </row>
    <row r="92" spans="1:32" s="74" customFormat="1" ht="12.75" customHeight="1" x14ac:dyDescent="0.2">
      <c r="A92" s="20" t="s">
        <v>1008</v>
      </c>
      <c r="B92" s="20" t="s">
        <v>1009</v>
      </c>
      <c r="C92" s="70">
        <v>0</v>
      </c>
      <c r="D92" s="70">
        <v>0</v>
      </c>
      <c r="E92" s="70">
        <v>0</v>
      </c>
      <c r="F92" s="70">
        <v>0</v>
      </c>
      <c r="G92" s="70">
        <v>0</v>
      </c>
      <c r="H92" s="70">
        <v>0</v>
      </c>
      <c r="I92" s="70">
        <v>0</v>
      </c>
      <c r="J92" s="70">
        <v>0</v>
      </c>
      <c r="K92" s="70">
        <v>0</v>
      </c>
      <c r="L92" s="70">
        <v>0</v>
      </c>
      <c r="M92" s="70">
        <v>10778</v>
      </c>
      <c r="N92" s="70">
        <v>0</v>
      </c>
      <c r="O92" s="70">
        <v>0</v>
      </c>
      <c r="P92" s="70">
        <v>0</v>
      </c>
      <c r="Q92" s="70">
        <v>0</v>
      </c>
      <c r="R92" s="70">
        <v>0</v>
      </c>
      <c r="S92" s="70">
        <v>0</v>
      </c>
      <c r="T92" s="70">
        <v>0</v>
      </c>
      <c r="U92" s="70">
        <v>6000</v>
      </c>
      <c r="V92" s="70">
        <v>0</v>
      </c>
      <c r="W92" s="70">
        <v>0</v>
      </c>
      <c r="X92" s="70" t="s">
        <v>1104</v>
      </c>
      <c r="Y92" s="70" t="s">
        <v>1153</v>
      </c>
      <c r="Z92" s="81"/>
      <c r="AA92" s="80"/>
      <c r="AB92" s="81"/>
      <c r="AC92" s="81"/>
      <c r="AD92" s="82"/>
      <c r="AE92" s="82"/>
      <c r="AF92" s="82"/>
    </row>
    <row r="93" spans="1:32" s="74" customFormat="1" ht="12.75" customHeight="1" x14ac:dyDescent="0.2">
      <c r="A93" s="20" t="s">
        <v>398</v>
      </c>
      <c r="B93" s="20" t="s">
        <v>351</v>
      </c>
      <c r="C93" s="70">
        <v>0</v>
      </c>
      <c r="D93" s="70">
        <v>0</v>
      </c>
      <c r="E93" s="70">
        <v>27</v>
      </c>
      <c r="F93" s="70">
        <v>0</v>
      </c>
      <c r="G93" s="70">
        <v>0</v>
      </c>
      <c r="H93" s="70">
        <v>0</v>
      </c>
      <c r="I93" s="70">
        <v>0</v>
      </c>
      <c r="J93" s="70">
        <v>0</v>
      </c>
      <c r="K93" s="70">
        <v>0</v>
      </c>
      <c r="L93" s="70">
        <v>0</v>
      </c>
      <c r="M93" s="70">
        <v>268165</v>
      </c>
      <c r="N93" s="70">
        <v>15000</v>
      </c>
      <c r="O93" s="70">
        <v>0</v>
      </c>
      <c r="P93" s="70">
        <v>0</v>
      </c>
      <c r="Q93" s="70">
        <v>0</v>
      </c>
      <c r="R93" s="70">
        <v>0</v>
      </c>
      <c r="S93" s="70">
        <v>0</v>
      </c>
      <c r="T93" s="70">
        <v>0</v>
      </c>
      <c r="U93" s="70">
        <v>7000</v>
      </c>
      <c r="V93" s="70">
        <v>0</v>
      </c>
      <c r="W93" s="70">
        <v>11000</v>
      </c>
      <c r="X93" s="70" t="s">
        <v>1104</v>
      </c>
      <c r="Y93" s="70" t="s">
        <v>1100</v>
      </c>
      <c r="Z93" s="81"/>
      <c r="AA93" s="80"/>
      <c r="AB93" s="81"/>
      <c r="AC93" s="81"/>
      <c r="AD93" s="82"/>
      <c r="AE93" s="82"/>
      <c r="AF93" s="82"/>
    </row>
    <row r="94" spans="1:32" s="74" customFormat="1" ht="12.75" customHeight="1" x14ac:dyDescent="0.2">
      <c r="A94" s="20" t="s">
        <v>415</v>
      </c>
      <c r="B94" s="20" t="s">
        <v>46</v>
      </c>
      <c r="C94" s="70">
        <v>0</v>
      </c>
      <c r="D94" s="70">
        <v>0</v>
      </c>
      <c r="E94" s="70">
        <v>0</v>
      </c>
      <c r="F94" s="70">
        <v>0</v>
      </c>
      <c r="G94" s="70">
        <v>0</v>
      </c>
      <c r="H94" s="70">
        <v>0</v>
      </c>
      <c r="I94" s="70">
        <v>0</v>
      </c>
      <c r="J94" s="70">
        <v>0</v>
      </c>
      <c r="K94" s="70">
        <v>0</v>
      </c>
      <c r="L94" s="70">
        <v>0</v>
      </c>
      <c r="M94" s="70">
        <v>135147</v>
      </c>
      <c r="N94" s="70">
        <v>0</v>
      </c>
      <c r="O94" s="70">
        <v>0</v>
      </c>
      <c r="P94" s="70">
        <v>6</v>
      </c>
      <c r="Q94" s="70">
        <v>0</v>
      </c>
      <c r="R94" s="70">
        <v>0</v>
      </c>
      <c r="S94" s="70">
        <v>0</v>
      </c>
      <c r="T94" s="70">
        <v>0</v>
      </c>
      <c r="U94" s="70">
        <v>0</v>
      </c>
      <c r="V94" s="70">
        <v>2500</v>
      </c>
      <c r="W94" s="70">
        <v>6</v>
      </c>
      <c r="X94" s="70" t="s">
        <v>1104</v>
      </c>
      <c r="Y94" s="70" t="s">
        <v>1103</v>
      </c>
      <c r="Z94" s="81"/>
      <c r="AA94" s="80"/>
      <c r="AB94" s="81"/>
      <c r="AC94" s="81"/>
      <c r="AD94" s="82"/>
      <c r="AE94" s="82"/>
      <c r="AF94" s="82"/>
    </row>
    <row r="95" spans="1:32" s="74" customFormat="1" ht="12.75" customHeight="1" x14ac:dyDescent="0.2">
      <c r="A95" s="20" t="s">
        <v>645</v>
      </c>
      <c r="B95" s="20" t="s">
        <v>47</v>
      </c>
      <c r="C95" s="70">
        <v>0</v>
      </c>
      <c r="D95" s="70">
        <v>0</v>
      </c>
      <c r="E95" s="70">
        <v>0</v>
      </c>
      <c r="F95" s="70">
        <v>0</v>
      </c>
      <c r="G95" s="70">
        <v>0</v>
      </c>
      <c r="H95" s="70">
        <v>0</v>
      </c>
      <c r="I95" s="70">
        <v>0</v>
      </c>
      <c r="J95" s="70">
        <v>0</v>
      </c>
      <c r="K95" s="70">
        <v>0</v>
      </c>
      <c r="L95" s="70">
        <v>0</v>
      </c>
      <c r="M95" s="70">
        <v>0</v>
      </c>
      <c r="N95" s="70">
        <v>0</v>
      </c>
      <c r="O95" s="70">
        <v>0</v>
      </c>
      <c r="P95" s="70">
        <v>0</v>
      </c>
      <c r="Q95" s="70">
        <v>0</v>
      </c>
      <c r="R95" s="70">
        <v>0</v>
      </c>
      <c r="S95" s="70">
        <v>0</v>
      </c>
      <c r="T95" s="70">
        <v>0</v>
      </c>
      <c r="U95" s="70">
        <v>0</v>
      </c>
      <c r="V95" s="70">
        <v>0</v>
      </c>
      <c r="W95" s="70">
        <v>0</v>
      </c>
      <c r="X95" s="70" t="s">
        <v>1104</v>
      </c>
      <c r="Y95" s="70" t="s">
        <v>1103</v>
      </c>
      <c r="Z95" s="81"/>
      <c r="AA95" s="80"/>
      <c r="AB95" s="81"/>
      <c r="AC95" s="81"/>
      <c r="AD95" s="82"/>
      <c r="AE95" s="82"/>
      <c r="AF95" s="82"/>
    </row>
    <row r="96" spans="1:32" s="74" customFormat="1" ht="12.75" customHeight="1" x14ac:dyDescent="0.2">
      <c r="A96" s="20" t="s">
        <v>385</v>
      </c>
      <c r="B96" s="20" t="s">
        <v>48</v>
      </c>
      <c r="C96" s="70">
        <v>0</v>
      </c>
      <c r="D96" s="70">
        <v>0</v>
      </c>
      <c r="E96" s="70">
        <v>0</v>
      </c>
      <c r="F96" s="70">
        <v>0</v>
      </c>
      <c r="G96" s="70">
        <v>0</v>
      </c>
      <c r="H96" s="70">
        <v>0</v>
      </c>
      <c r="I96" s="70">
        <v>0</v>
      </c>
      <c r="J96" s="70">
        <v>0</v>
      </c>
      <c r="K96" s="70">
        <v>0</v>
      </c>
      <c r="L96" s="70">
        <v>0</v>
      </c>
      <c r="M96" s="70">
        <v>0</v>
      </c>
      <c r="N96" s="70">
        <v>0</v>
      </c>
      <c r="O96" s="70">
        <v>0</v>
      </c>
      <c r="P96" s="70">
        <v>0</v>
      </c>
      <c r="Q96" s="70">
        <v>0</v>
      </c>
      <c r="R96" s="70">
        <v>0</v>
      </c>
      <c r="S96" s="70">
        <v>0</v>
      </c>
      <c r="T96" s="70">
        <v>0</v>
      </c>
      <c r="U96" s="70">
        <v>0</v>
      </c>
      <c r="V96" s="70">
        <v>0</v>
      </c>
      <c r="W96" s="70">
        <v>0</v>
      </c>
      <c r="X96" s="70" t="s">
        <v>1104</v>
      </c>
      <c r="Y96" s="70" t="s">
        <v>1103</v>
      </c>
      <c r="Z96" s="81"/>
      <c r="AA96" s="80"/>
      <c r="AB96" s="81"/>
      <c r="AC96" s="81"/>
      <c r="AD96" s="82"/>
      <c r="AE96" s="82"/>
      <c r="AF96" s="82"/>
    </row>
    <row r="97" spans="1:32" s="74" customFormat="1" ht="12.75" customHeight="1" x14ac:dyDescent="0.2">
      <c r="A97" s="20" t="s">
        <v>528</v>
      </c>
      <c r="B97" s="20" t="s">
        <v>49</v>
      </c>
      <c r="C97" s="70">
        <v>0</v>
      </c>
      <c r="D97" s="70">
        <v>0</v>
      </c>
      <c r="E97" s="70">
        <v>0</v>
      </c>
      <c r="F97" s="70">
        <v>0</v>
      </c>
      <c r="G97" s="70">
        <v>0</v>
      </c>
      <c r="H97" s="70">
        <v>0</v>
      </c>
      <c r="I97" s="70">
        <v>0</v>
      </c>
      <c r="J97" s="70">
        <v>0</v>
      </c>
      <c r="K97" s="70">
        <v>0</v>
      </c>
      <c r="L97" s="70">
        <v>0</v>
      </c>
      <c r="M97" s="70">
        <v>12940</v>
      </c>
      <c r="N97" s="70">
        <v>0</v>
      </c>
      <c r="O97" s="70">
        <v>0</v>
      </c>
      <c r="P97" s="70">
        <v>0</v>
      </c>
      <c r="Q97" s="70">
        <v>0</v>
      </c>
      <c r="R97" s="70">
        <v>0</v>
      </c>
      <c r="S97" s="70">
        <v>0</v>
      </c>
      <c r="T97" s="70">
        <v>0</v>
      </c>
      <c r="U97" s="70">
        <v>0</v>
      </c>
      <c r="V97" s="70">
        <v>0</v>
      </c>
      <c r="W97" s="70">
        <v>0</v>
      </c>
      <c r="X97" s="70" t="s">
        <v>1104</v>
      </c>
      <c r="Y97" s="70" t="s">
        <v>1103</v>
      </c>
      <c r="Z97" s="81"/>
      <c r="AA97" s="80"/>
      <c r="AB97" s="81"/>
      <c r="AC97" s="81"/>
      <c r="AD97" s="82"/>
      <c r="AE97" s="82"/>
      <c r="AF97" s="82"/>
    </row>
    <row r="98" spans="1:32" s="74" customFormat="1" ht="12.75" customHeight="1" x14ac:dyDescent="0.2">
      <c r="A98" s="20" t="s">
        <v>435</v>
      </c>
      <c r="B98" s="20" t="s">
        <v>50</v>
      </c>
      <c r="C98" s="70">
        <v>0</v>
      </c>
      <c r="D98" s="70">
        <v>0</v>
      </c>
      <c r="E98" s="70">
        <v>0</v>
      </c>
      <c r="F98" s="70">
        <v>0</v>
      </c>
      <c r="G98" s="70">
        <v>0</v>
      </c>
      <c r="H98" s="70">
        <v>0</v>
      </c>
      <c r="I98" s="70">
        <v>0</v>
      </c>
      <c r="J98" s="70">
        <v>0</v>
      </c>
      <c r="K98" s="70">
        <v>0</v>
      </c>
      <c r="L98" s="70">
        <v>0</v>
      </c>
      <c r="M98" s="70">
        <v>0</v>
      </c>
      <c r="N98" s="70">
        <v>0</v>
      </c>
      <c r="O98" s="70">
        <v>0</v>
      </c>
      <c r="P98" s="70">
        <v>0</v>
      </c>
      <c r="Q98" s="70">
        <v>0</v>
      </c>
      <c r="R98" s="70">
        <v>0</v>
      </c>
      <c r="S98" s="70">
        <v>0</v>
      </c>
      <c r="T98" s="70">
        <v>0</v>
      </c>
      <c r="U98" s="70">
        <v>0</v>
      </c>
      <c r="V98" s="70">
        <v>0</v>
      </c>
      <c r="W98" s="70">
        <v>0</v>
      </c>
      <c r="X98" s="70" t="s">
        <v>1104</v>
      </c>
      <c r="Y98" s="70" t="s">
        <v>1103</v>
      </c>
      <c r="Z98" s="81"/>
      <c r="AA98" s="80"/>
      <c r="AB98" s="81"/>
      <c r="AC98" s="81"/>
      <c r="AD98" s="82"/>
      <c r="AE98" s="82"/>
      <c r="AF98" s="82"/>
    </row>
    <row r="99" spans="1:32" s="74" customFormat="1" ht="12.75" customHeight="1" x14ac:dyDescent="0.2">
      <c r="A99" s="20" t="s">
        <v>850</v>
      </c>
      <c r="B99" s="20" t="s">
        <v>851</v>
      </c>
      <c r="C99" s="70">
        <v>0</v>
      </c>
      <c r="D99" s="70">
        <v>0</v>
      </c>
      <c r="E99" s="70">
        <v>14979</v>
      </c>
      <c r="F99" s="70">
        <v>0</v>
      </c>
      <c r="G99" s="70">
        <v>0</v>
      </c>
      <c r="H99" s="70">
        <v>0</v>
      </c>
      <c r="I99" s="70">
        <v>3645</v>
      </c>
      <c r="J99" s="70">
        <v>0</v>
      </c>
      <c r="K99" s="70">
        <v>0</v>
      </c>
      <c r="L99" s="70">
        <v>2</v>
      </c>
      <c r="M99" s="70">
        <v>393661</v>
      </c>
      <c r="N99" s="70">
        <v>55000</v>
      </c>
      <c r="O99" s="70">
        <v>0</v>
      </c>
      <c r="P99" s="70">
        <v>0</v>
      </c>
      <c r="Q99" s="70">
        <v>0</v>
      </c>
      <c r="R99" s="70">
        <v>0</v>
      </c>
      <c r="S99" s="70">
        <v>0</v>
      </c>
      <c r="T99" s="70">
        <v>0</v>
      </c>
      <c r="U99" s="70">
        <v>38893</v>
      </c>
      <c r="V99" s="70">
        <v>49000</v>
      </c>
      <c r="W99" s="70">
        <v>0</v>
      </c>
      <c r="X99" s="70" t="s">
        <v>1102</v>
      </c>
      <c r="Y99" s="70" t="s">
        <v>1100</v>
      </c>
      <c r="Z99" s="81"/>
      <c r="AA99" s="80"/>
      <c r="AB99" s="81"/>
      <c r="AC99" s="81"/>
      <c r="AD99" s="82"/>
      <c r="AE99" s="82"/>
      <c r="AF99" s="82"/>
    </row>
    <row r="100" spans="1:32" s="74" customFormat="1" ht="12.75" customHeight="1" x14ac:dyDescent="0.2">
      <c r="A100" s="20" t="s">
        <v>852</v>
      </c>
      <c r="B100" s="20" t="s">
        <v>853</v>
      </c>
      <c r="C100" s="70">
        <v>0</v>
      </c>
      <c r="D100" s="70">
        <v>0</v>
      </c>
      <c r="E100" s="70">
        <v>11026</v>
      </c>
      <c r="F100" s="70">
        <v>0</v>
      </c>
      <c r="G100" s="70">
        <v>0</v>
      </c>
      <c r="H100" s="70">
        <v>0</v>
      </c>
      <c r="I100" s="70">
        <v>754</v>
      </c>
      <c r="J100" s="70">
        <v>0</v>
      </c>
      <c r="K100" s="70">
        <v>0</v>
      </c>
      <c r="L100" s="70">
        <v>0</v>
      </c>
      <c r="M100" s="70">
        <v>369440</v>
      </c>
      <c r="N100" s="70">
        <v>35000</v>
      </c>
      <c r="O100" s="70">
        <v>0</v>
      </c>
      <c r="P100" s="70">
        <v>0</v>
      </c>
      <c r="Q100" s="70">
        <v>0</v>
      </c>
      <c r="R100" s="70">
        <v>0</v>
      </c>
      <c r="S100" s="70">
        <v>0</v>
      </c>
      <c r="T100" s="70">
        <v>0</v>
      </c>
      <c r="U100" s="70">
        <v>5000</v>
      </c>
      <c r="V100" s="70">
        <v>43500</v>
      </c>
      <c r="W100" s="70">
        <v>0</v>
      </c>
      <c r="X100" s="70" t="s">
        <v>1102</v>
      </c>
      <c r="Y100" s="70" t="s">
        <v>1100</v>
      </c>
      <c r="Z100" s="81"/>
      <c r="AA100" s="80"/>
      <c r="AB100" s="81"/>
      <c r="AC100" s="81"/>
      <c r="AD100" s="82"/>
      <c r="AE100" s="82"/>
      <c r="AF100" s="82"/>
    </row>
    <row r="101" spans="1:32" s="74" customFormat="1" ht="12.75" customHeight="1" x14ac:dyDescent="0.2">
      <c r="A101" s="20" t="s">
        <v>854</v>
      </c>
      <c r="B101" s="20" t="s">
        <v>855</v>
      </c>
      <c r="C101" s="70">
        <v>0</v>
      </c>
      <c r="D101" s="70">
        <v>0</v>
      </c>
      <c r="E101" s="70">
        <v>129496</v>
      </c>
      <c r="F101" s="70">
        <v>0</v>
      </c>
      <c r="G101" s="70">
        <v>1171</v>
      </c>
      <c r="H101" s="70">
        <v>0</v>
      </c>
      <c r="I101" s="70">
        <v>0</v>
      </c>
      <c r="J101" s="70">
        <v>0</v>
      </c>
      <c r="K101" s="70">
        <v>0</v>
      </c>
      <c r="L101" s="70">
        <v>0</v>
      </c>
      <c r="M101" s="70">
        <v>1072847</v>
      </c>
      <c r="N101" s="70">
        <v>239000</v>
      </c>
      <c r="O101" s="70">
        <v>0</v>
      </c>
      <c r="P101" s="70">
        <v>0</v>
      </c>
      <c r="Q101" s="70">
        <v>0</v>
      </c>
      <c r="R101" s="70">
        <v>0</v>
      </c>
      <c r="S101" s="70">
        <v>2138</v>
      </c>
      <c r="T101" s="70">
        <v>0</v>
      </c>
      <c r="U101" s="70">
        <v>37900</v>
      </c>
      <c r="V101" s="70">
        <v>16688</v>
      </c>
      <c r="W101" s="70">
        <v>0</v>
      </c>
      <c r="X101" s="70" t="s">
        <v>1102</v>
      </c>
      <c r="Y101" s="70" t="s">
        <v>1100</v>
      </c>
      <c r="Z101" s="81"/>
      <c r="AA101" s="80"/>
      <c r="AB101" s="81"/>
      <c r="AC101" s="81"/>
      <c r="AD101" s="82"/>
      <c r="AE101" s="82"/>
      <c r="AF101" s="82"/>
    </row>
    <row r="102" spans="1:32" s="74" customFormat="1" ht="12.75" customHeight="1" x14ac:dyDescent="0.2">
      <c r="A102" s="20" t="s">
        <v>856</v>
      </c>
      <c r="B102" s="20" t="s">
        <v>857</v>
      </c>
      <c r="C102" s="70">
        <v>19</v>
      </c>
      <c r="D102" s="70">
        <v>0</v>
      </c>
      <c r="E102" s="70">
        <v>146</v>
      </c>
      <c r="F102" s="70">
        <v>58884</v>
      </c>
      <c r="G102" s="70">
        <v>28</v>
      </c>
      <c r="H102" s="70">
        <v>0</v>
      </c>
      <c r="I102" s="70">
        <v>72</v>
      </c>
      <c r="J102" s="70">
        <v>0</v>
      </c>
      <c r="K102" s="70">
        <v>0</v>
      </c>
      <c r="L102" s="70">
        <v>0</v>
      </c>
      <c r="M102" s="70">
        <v>853400</v>
      </c>
      <c r="N102" s="70">
        <v>219000</v>
      </c>
      <c r="O102" s="70">
        <v>0</v>
      </c>
      <c r="P102" s="70">
        <v>0</v>
      </c>
      <c r="Q102" s="70">
        <v>0</v>
      </c>
      <c r="R102" s="70">
        <v>0</v>
      </c>
      <c r="S102" s="70">
        <v>0</v>
      </c>
      <c r="T102" s="70">
        <v>0</v>
      </c>
      <c r="U102" s="70">
        <v>230000</v>
      </c>
      <c r="V102" s="70">
        <v>218095</v>
      </c>
      <c r="W102" s="70">
        <v>0</v>
      </c>
      <c r="X102" s="70" t="s">
        <v>1102</v>
      </c>
      <c r="Y102" s="70" t="s">
        <v>1100</v>
      </c>
      <c r="Z102" s="81"/>
      <c r="AA102" s="80"/>
      <c r="AB102" s="81"/>
      <c r="AC102" s="81"/>
      <c r="AD102" s="82"/>
      <c r="AE102" s="82"/>
      <c r="AF102" s="82"/>
    </row>
    <row r="103" spans="1:32" s="74" customFormat="1" ht="12.75" customHeight="1" x14ac:dyDescent="0.2">
      <c r="A103" s="20" t="s">
        <v>689</v>
      </c>
      <c r="B103" s="20" t="s">
        <v>51</v>
      </c>
      <c r="C103" s="70">
        <v>0</v>
      </c>
      <c r="D103" s="70">
        <v>0</v>
      </c>
      <c r="E103" s="70">
        <v>0</v>
      </c>
      <c r="F103" s="70">
        <v>0</v>
      </c>
      <c r="G103" s="70">
        <v>0</v>
      </c>
      <c r="H103" s="70">
        <v>0</v>
      </c>
      <c r="I103" s="70">
        <v>0</v>
      </c>
      <c r="J103" s="70">
        <v>0</v>
      </c>
      <c r="K103" s="70">
        <v>0</v>
      </c>
      <c r="L103" s="70">
        <v>0</v>
      </c>
      <c r="M103" s="70">
        <v>0</v>
      </c>
      <c r="N103" s="70">
        <v>0</v>
      </c>
      <c r="O103" s="70">
        <v>0</v>
      </c>
      <c r="P103" s="70">
        <v>0</v>
      </c>
      <c r="Q103" s="70">
        <v>0</v>
      </c>
      <c r="R103" s="70">
        <v>0</v>
      </c>
      <c r="S103" s="70">
        <v>0</v>
      </c>
      <c r="T103" s="70">
        <v>0</v>
      </c>
      <c r="U103" s="70">
        <v>0</v>
      </c>
      <c r="V103" s="70">
        <v>0</v>
      </c>
      <c r="W103" s="70">
        <v>0</v>
      </c>
      <c r="X103" s="70" t="s">
        <v>1104</v>
      </c>
      <c r="Y103" s="70" t="s">
        <v>1153</v>
      </c>
      <c r="Z103" s="81"/>
      <c r="AA103" s="80"/>
      <c r="AB103" s="81"/>
      <c r="AC103" s="81"/>
      <c r="AD103" s="82"/>
      <c r="AE103" s="82"/>
      <c r="AF103" s="82"/>
    </row>
    <row r="104" spans="1:32" s="74" customFormat="1" ht="12.75" customHeight="1" x14ac:dyDescent="0.2">
      <c r="A104" s="20" t="s">
        <v>583</v>
      </c>
      <c r="B104" s="20" t="s">
        <v>321</v>
      </c>
      <c r="C104" s="70">
        <v>0</v>
      </c>
      <c r="D104" s="70">
        <v>0</v>
      </c>
      <c r="E104" s="70">
        <v>0</v>
      </c>
      <c r="F104" s="70">
        <v>0</v>
      </c>
      <c r="G104" s="70">
        <v>0</v>
      </c>
      <c r="H104" s="70">
        <v>0</v>
      </c>
      <c r="I104" s="70">
        <v>894</v>
      </c>
      <c r="J104" s="70">
        <v>0</v>
      </c>
      <c r="K104" s="70">
        <v>0</v>
      </c>
      <c r="L104" s="70">
        <v>621</v>
      </c>
      <c r="M104" s="70">
        <v>619860</v>
      </c>
      <c r="N104" s="70">
        <v>49000</v>
      </c>
      <c r="O104" s="70">
        <v>0</v>
      </c>
      <c r="P104" s="70">
        <v>0</v>
      </c>
      <c r="Q104" s="70">
        <v>0</v>
      </c>
      <c r="R104" s="70">
        <v>0</v>
      </c>
      <c r="S104" s="70">
        <v>0</v>
      </c>
      <c r="T104" s="70">
        <v>0</v>
      </c>
      <c r="U104" s="70">
        <v>0</v>
      </c>
      <c r="V104" s="70">
        <v>20000</v>
      </c>
      <c r="W104" s="70">
        <v>0</v>
      </c>
      <c r="X104" s="70" t="s">
        <v>1104</v>
      </c>
      <c r="Y104" s="70" t="s">
        <v>1100</v>
      </c>
      <c r="Z104" s="81"/>
      <c r="AA104" s="80"/>
      <c r="AB104" s="81"/>
      <c r="AC104" s="81"/>
      <c r="AD104" s="82"/>
      <c r="AE104" s="82"/>
      <c r="AF104" s="82"/>
    </row>
    <row r="105" spans="1:32" s="74" customFormat="1" ht="12.75" customHeight="1" x14ac:dyDescent="0.2">
      <c r="A105" s="20" t="s">
        <v>858</v>
      </c>
      <c r="B105" s="20" t="s">
        <v>859</v>
      </c>
      <c r="C105" s="70">
        <v>0</v>
      </c>
      <c r="D105" s="70">
        <v>0</v>
      </c>
      <c r="E105" s="70">
        <v>0</v>
      </c>
      <c r="F105" s="70">
        <v>0</v>
      </c>
      <c r="G105" s="70">
        <v>0</v>
      </c>
      <c r="H105" s="70">
        <v>0</v>
      </c>
      <c r="I105" s="70">
        <v>0</v>
      </c>
      <c r="J105" s="70">
        <v>0</v>
      </c>
      <c r="K105" s="70">
        <v>0</v>
      </c>
      <c r="L105" s="70">
        <v>0</v>
      </c>
      <c r="M105" s="70">
        <v>78644</v>
      </c>
      <c r="N105" s="70">
        <v>23500</v>
      </c>
      <c r="O105" s="70">
        <v>0</v>
      </c>
      <c r="P105" s="70">
        <v>0</v>
      </c>
      <c r="Q105" s="70">
        <v>0</v>
      </c>
      <c r="R105" s="70">
        <v>0</v>
      </c>
      <c r="S105" s="70">
        <v>0</v>
      </c>
      <c r="T105" s="70">
        <v>0</v>
      </c>
      <c r="U105" s="70">
        <v>0</v>
      </c>
      <c r="V105" s="70">
        <v>0</v>
      </c>
      <c r="W105" s="70">
        <v>0</v>
      </c>
      <c r="X105" s="70" t="s">
        <v>1102</v>
      </c>
      <c r="Y105" s="70" t="s">
        <v>1100</v>
      </c>
      <c r="Z105" s="81"/>
      <c r="AA105" s="80"/>
      <c r="AB105" s="81"/>
      <c r="AC105" s="81"/>
      <c r="AD105" s="82"/>
      <c r="AE105" s="82"/>
      <c r="AF105" s="82"/>
    </row>
    <row r="106" spans="1:32" s="74" customFormat="1" ht="12.75" customHeight="1" x14ac:dyDescent="0.2">
      <c r="A106" s="20" t="s">
        <v>729</v>
      </c>
      <c r="B106" s="20" t="s">
        <v>1114</v>
      </c>
      <c r="C106" s="70">
        <v>0</v>
      </c>
      <c r="D106" s="70">
        <v>0</v>
      </c>
      <c r="E106" s="70">
        <v>0</v>
      </c>
      <c r="F106" s="70">
        <v>0</v>
      </c>
      <c r="G106" s="70">
        <v>0</v>
      </c>
      <c r="H106" s="70">
        <v>0</v>
      </c>
      <c r="I106" s="70">
        <v>0</v>
      </c>
      <c r="J106" s="70">
        <v>0</v>
      </c>
      <c r="K106" s="70">
        <v>0</v>
      </c>
      <c r="L106" s="70">
        <v>0</v>
      </c>
      <c r="M106" s="70">
        <v>5229</v>
      </c>
      <c r="N106" s="70">
        <v>0</v>
      </c>
      <c r="O106" s="70">
        <v>0</v>
      </c>
      <c r="P106" s="70">
        <v>0</v>
      </c>
      <c r="Q106" s="70">
        <v>0</v>
      </c>
      <c r="R106" s="70">
        <v>0</v>
      </c>
      <c r="S106" s="70">
        <v>0</v>
      </c>
      <c r="T106" s="70">
        <v>0</v>
      </c>
      <c r="U106" s="70">
        <v>2000</v>
      </c>
      <c r="V106" s="70">
        <v>0</v>
      </c>
      <c r="W106" s="70">
        <v>0</v>
      </c>
      <c r="X106" s="70" t="s">
        <v>1104</v>
      </c>
      <c r="Y106" s="70" t="s">
        <v>1153</v>
      </c>
      <c r="Z106" s="81"/>
      <c r="AA106" s="80"/>
      <c r="AB106" s="81"/>
      <c r="AC106" s="81"/>
      <c r="AD106" s="82"/>
      <c r="AE106" s="82"/>
      <c r="AF106" s="82"/>
    </row>
    <row r="107" spans="1:32" s="74" customFormat="1" ht="12.75" customHeight="1" x14ac:dyDescent="0.2">
      <c r="A107" s="20" t="s">
        <v>1010</v>
      </c>
      <c r="B107" s="20" t="s">
        <v>1011</v>
      </c>
      <c r="C107" s="70">
        <v>0</v>
      </c>
      <c r="D107" s="70">
        <v>0</v>
      </c>
      <c r="E107" s="70">
        <v>0</v>
      </c>
      <c r="F107" s="70">
        <v>0</v>
      </c>
      <c r="G107" s="70">
        <v>0</v>
      </c>
      <c r="H107" s="70">
        <v>0</v>
      </c>
      <c r="I107" s="70">
        <v>0</v>
      </c>
      <c r="J107" s="70">
        <v>0</v>
      </c>
      <c r="K107" s="70">
        <v>0</v>
      </c>
      <c r="L107" s="70">
        <v>0</v>
      </c>
      <c r="M107" s="70">
        <v>18160</v>
      </c>
      <c r="N107" s="70">
        <v>0</v>
      </c>
      <c r="O107" s="70">
        <v>0</v>
      </c>
      <c r="P107" s="70">
        <v>0</v>
      </c>
      <c r="Q107" s="70">
        <v>0</v>
      </c>
      <c r="R107" s="70">
        <v>0</v>
      </c>
      <c r="S107" s="70">
        <v>0</v>
      </c>
      <c r="T107" s="70">
        <v>0</v>
      </c>
      <c r="U107" s="70">
        <v>0</v>
      </c>
      <c r="V107" s="70">
        <v>0</v>
      </c>
      <c r="W107" s="70">
        <v>0</v>
      </c>
      <c r="X107" s="70" t="s">
        <v>1104</v>
      </c>
      <c r="Y107" s="70" t="s">
        <v>1153</v>
      </c>
      <c r="Z107" s="81"/>
      <c r="AA107" s="80"/>
      <c r="AB107" s="81"/>
      <c r="AC107" s="81"/>
      <c r="AD107" s="82"/>
      <c r="AE107" s="82"/>
      <c r="AF107" s="82"/>
    </row>
    <row r="108" spans="1:32" s="74" customFormat="1" ht="12.75" customHeight="1" x14ac:dyDescent="0.2">
      <c r="A108" s="20" t="s">
        <v>458</v>
      </c>
      <c r="B108" s="20" t="s">
        <v>52</v>
      </c>
      <c r="C108" s="70">
        <v>0</v>
      </c>
      <c r="D108" s="70">
        <v>0</v>
      </c>
      <c r="E108" s="70">
        <v>0</v>
      </c>
      <c r="F108" s="70">
        <v>0</v>
      </c>
      <c r="G108" s="70">
        <v>0</v>
      </c>
      <c r="H108" s="70">
        <v>0</v>
      </c>
      <c r="I108" s="70">
        <v>0</v>
      </c>
      <c r="J108" s="70">
        <v>0</v>
      </c>
      <c r="K108" s="70">
        <v>0</v>
      </c>
      <c r="L108" s="70">
        <v>20000</v>
      </c>
      <c r="M108" s="70">
        <v>101594</v>
      </c>
      <c r="N108" s="70">
        <v>14500</v>
      </c>
      <c r="O108" s="70">
        <v>0</v>
      </c>
      <c r="P108" s="70">
        <v>0</v>
      </c>
      <c r="Q108" s="70">
        <v>0</v>
      </c>
      <c r="R108" s="70">
        <v>0</v>
      </c>
      <c r="S108" s="70">
        <v>0</v>
      </c>
      <c r="T108" s="70">
        <v>0</v>
      </c>
      <c r="U108" s="70">
        <v>0</v>
      </c>
      <c r="V108" s="70">
        <v>0</v>
      </c>
      <c r="W108" s="70">
        <v>0</v>
      </c>
      <c r="X108" s="70" t="s">
        <v>1104</v>
      </c>
      <c r="Y108" s="70" t="s">
        <v>1103</v>
      </c>
      <c r="Z108" s="81"/>
      <c r="AA108" s="80"/>
      <c r="AB108" s="81"/>
      <c r="AC108" s="81"/>
      <c r="AD108" s="82"/>
      <c r="AE108" s="82"/>
      <c r="AF108" s="82"/>
    </row>
    <row r="109" spans="1:32" s="74" customFormat="1" ht="12.75" customHeight="1" x14ac:dyDescent="0.2">
      <c r="A109" s="20" t="s">
        <v>862</v>
      </c>
      <c r="B109" s="20" t="s">
        <v>863</v>
      </c>
      <c r="C109" s="70">
        <v>0</v>
      </c>
      <c r="D109" s="70">
        <v>0</v>
      </c>
      <c r="E109" s="70">
        <v>0</v>
      </c>
      <c r="F109" s="70">
        <v>0</v>
      </c>
      <c r="G109" s="70">
        <v>0</v>
      </c>
      <c r="H109" s="70">
        <v>0</v>
      </c>
      <c r="I109" s="70">
        <v>0</v>
      </c>
      <c r="J109" s="70">
        <v>0</v>
      </c>
      <c r="K109" s="70">
        <v>0</v>
      </c>
      <c r="L109" s="70">
        <v>0</v>
      </c>
      <c r="M109" s="70">
        <v>144759</v>
      </c>
      <c r="N109" s="70">
        <v>0</v>
      </c>
      <c r="O109" s="70">
        <v>0</v>
      </c>
      <c r="P109" s="70">
        <v>0</v>
      </c>
      <c r="Q109" s="70">
        <v>0</v>
      </c>
      <c r="R109" s="70">
        <v>0</v>
      </c>
      <c r="S109" s="70">
        <v>0</v>
      </c>
      <c r="T109" s="70">
        <v>0</v>
      </c>
      <c r="U109" s="70">
        <v>0</v>
      </c>
      <c r="V109" s="70">
        <v>0</v>
      </c>
      <c r="W109" s="70">
        <v>0</v>
      </c>
      <c r="X109" s="70" t="s">
        <v>1102</v>
      </c>
      <c r="Y109" s="70" t="s">
        <v>1100</v>
      </c>
      <c r="Z109" s="81"/>
      <c r="AA109" s="80"/>
      <c r="AB109" s="81"/>
      <c r="AC109" s="81"/>
      <c r="AD109" s="82"/>
      <c r="AE109" s="82"/>
      <c r="AF109" s="82"/>
    </row>
    <row r="110" spans="1:32" s="74" customFormat="1" ht="12.75" customHeight="1" x14ac:dyDescent="0.2">
      <c r="A110" s="20" t="s">
        <v>408</v>
      </c>
      <c r="B110" s="20" t="s">
        <v>53</v>
      </c>
      <c r="C110" s="70">
        <v>0</v>
      </c>
      <c r="D110" s="70">
        <v>0</v>
      </c>
      <c r="E110" s="70">
        <v>0</v>
      </c>
      <c r="F110" s="70">
        <v>0</v>
      </c>
      <c r="G110" s="70">
        <v>0</v>
      </c>
      <c r="H110" s="70">
        <v>0</v>
      </c>
      <c r="I110" s="70">
        <v>0</v>
      </c>
      <c r="J110" s="70">
        <v>0</v>
      </c>
      <c r="K110" s="70">
        <v>0</v>
      </c>
      <c r="L110" s="70">
        <v>0</v>
      </c>
      <c r="M110" s="70">
        <v>0</v>
      </c>
      <c r="N110" s="70">
        <v>0</v>
      </c>
      <c r="O110" s="70">
        <v>0</v>
      </c>
      <c r="P110" s="70">
        <v>0</v>
      </c>
      <c r="Q110" s="70">
        <v>0</v>
      </c>
      <c r="R110" s="70">
        <v>0</v>
      </c>
      <c r="S110" s="70">
        <v>0</v>
      </c>
      <c r="T110" s="70">
        <v>0</v>
      </c>
      <c r="U110" s="70">
        <v>5000</v>
      </c>
      <c r="V110" s="70">
        <v>0</v>
      </c>
      <c r="W110" s="70">
        <v>0</v>
      </c>
      <c r="X110" s="70" t="s">
        <v>1104</v>
      </c>
      <c r="Y110" s="70" t="s">
        <v>1103</v>
      </c>
      <c r="Z110" s="81"/>
      <c r="AA110" s="80"/>
      <c r="AB110" s="81"/>
      <c r="AC110" s="81"/>
      <c r="AD110" s="82"/>
      <c r="AE110" s="82"/>
      <c r="AF110" s="82"/>
    </row>
    <row r="111" spans="1:32" s="74" customFormat="1" ht="12.75" customHeight="1" x14ac:dyDescent="0.2">
      <c r="A111" s="20" t="s">
        <v>575</v>
      </c>
      <c r="B111" s="20" t="s">
        <v>54</v>
      </c>
      <c r="C111" s="70">
        <v>0</v>
      </c>
      <c r="D111" s="70">
        <v>0</v>
      </c>
      <c r="E111" s="70">
        <v>0</v>
      </c>
      <c r="F111" s="70">
        <v>0</v>
      </c>
      <c r="G111" s="70">
        <v>0</v>
      </c>
      <c r="H111" s="70">
        <v>0</v>
      </c>
      <c r="I111" s="70">
        <v>0</v>
      </c>
      <c r="J111" s="70">
        <v>0</v>
      </c>
      <c r="K111" s="70">
        <v>0</v>
      </c>
      <c r="L111" s="70">
        <v>0</v>
      </c>
      <c r="M111" s="70">
        <v>70646</v>
      </c>
      <c r="N111" s="70">
        <v>0</v>
      </c>
      <c r="O111" s="70">
        <v>0</v>
      </c>
      <c r="P111" s="70">
        <v>0</v>
      </c>
      <c r="Q111" s="70">
        <v>0</v>
      </c>
      <c r="R111" s="70">
        <v>0</v>
      </c>
      <c r="S111" s="70">
        <v>0</v>
      </c>
      <c r="T111" s="70">
        <v>0</v>
      </c>
      <c r="U111" s="70">
        <v>0</v>
      </c>
      <c r="V111" s="70">
        <v>22000</v>
      </c>
      <c r="W111" s="70">
        <v>0</v>
      </c>
      <c r="X111" s="70" t="s">
        <v>1104</v>
      </c>
      <c r="Y111" s="70" t="s">
        <v>1103</v>
      </c>
      <c r="Z111" s="81"/>
      <c r="AA111" s="80"/>
      <c r="AB111" s="81"/>
      <c r="AC111" s="81"/>
      <c r="AD111" s="82"/>
      <c r="AE111" s="82"/>
      <c r="AF111" s="82"/>
    </row>
    <row r="112" spans="1:32" s="74" customFormat="1" ht="12.75" customHeight="1" x14ac:dyDescent="0.2">
      <c r="A112" s="20" t="s">
        <v>403</v>
      </c>
      <c r="B112" s="20" t="s">
        <v>352</v>
      </c>
      <c r="C112" s="70">
        <v>0</v>
      </c>
      <c r="D112" s="70">
        <v>0</v>
      </c>
      <c r="E112" s="70">
        <v>0</v>
      </c>
      <c r="F112" s="70">
        <v>0</v>
      </c>
      <c r="G112" s="70">
        <v>0</v>
      </c>
      <c r="H112" s="70">
        <v>0</v>
      </c>
      <c r="I112" s="70">
        <v>0</v>
      </c>
      <c r="J112" s="70">
        <v>0</v>
      </c>
      <c r="K112" s="70">
        <v>0</v>
      </c>
      <c r="L112" s="70">
        <v>0</v>
      </c>
      <c r="M112" s="70">
        <v>239185</v>
      </c>
      <c r="N112" s="70">
        <v>351100</v>
      </c>
      <c r="O112" s="70">
        <v>0</v>
      </c>
      <c r="P112" s="70">
        <v>0</v>
      </c>
      <c r="Q112" s="70">
        <v>0</v>
      </c>
      <c r="R112" s="70">
        <v>0</v>
      </c>
      <c r="S112" s="70">
        <v>0</v>
      </c>
      <c r="T112" s="70">
        <v>0</v>
      </c>
      <c r="U112" s="70">
        <v>44267</v>
      </c>
      <c r="V112" s="70">
        <v>49757</v>
      </c>
      <c r="W112" s="70">
        <v>0</v>
      </c>
      <c r="X112" s="70" t="s">
        <v>1104</v>
      </c>
      <c r="Y112" s="70" t="s">
        <v>1100</v>
      </c>
      <c r="Z112" s="81"/>
      <c r="AA112" s="80"/>
      <c r="AB112" s="81"/>
      <c r="AC112" s="81"/>
      <c r="AD112" s="82"/>
      <c r="AE112" s="82"/>
      <c r="AF112" s="82"/>
    </row>
    <row r="113" spans="1:32" s="74" customFormat="1" ht="12.75" customHeight="1" x14ac:dyDescent="0.2">
      <c r="A113" s="20" t="s">
        <v>467</v>
      </c>
      <c r="B113" s="20" t="s">
        <v>55</v>
      </c>
      <c r="C113" s="70">
        <v>0</v>
      </c>
      <c r="D113" s="70">
        <v>0</v>
      </c>
      <c r="E113" s="70">
        <v>0</v>
      </c>
      <c r="F113" s="70">
        <v>0</v>
      </c>
      <c r="G113" s="70">
        <v>0</v>
      </c>
      <c r="H113" s="70">
        <v>0</v>
      </c>
      <c r="I113" s="70">
        <v>0</v>
      </c>
      <c r="J113" s="70">
        <v>0</v>
      </c>
      <c r="K113" s="70">
        <v>0</v>
      </c>
      <c r="L113" s="70">
        <v>0</v>
      </c>
      <c r="M113" s="70">
        <v>0</v>
      </c>
      <c r="N113" s="70">
        <v>0</v>
      </c>
      <c r="O113" s="70">
        <v>0</v>
      </c>
      <c r="P113" s="70">
        <v>0</v>
      </c>
      <c r="Q113" s="70">
        <v>0</v>
      </c>
      <c r="R113" s="70">
        <v>0</v>
      </c>
      <c r="S113" s="70">
        <v>0</v>
      </c>
      <c r="T113" s="70">
        <v>0</v>
      </c>
      <c r="U113" s="70">
        <v>0</v>
      </c>
      <c r="V113" s="70">
        <v>0</v>
      </c>
      <c r="W113" s="70">
        <v>0</v>
      </c>
      <c r="X113" s="70" t="s">
        <v>1104</v>
      </c>
      <c r="Y113" s="70" t="s">
        <v>1103</v>
      </c>
      <c r="Z113" s="81"/>
      <c r="AA113" s="80"/>
      <c r="AB113" s="81"/>
      <c r="AC113" s="81"/>
      <c r="AD113" s="82"/>
      <c r="AE113" s="82"/>
      <c r="AF113" s="82"/>
    </row>
    <row r="114" spans="1:32" s="74" customFormat="1" ht="12.75" customHeight="1" x14ac:dyDescent="0.2">
      <c r="A114" s="20" t="s">
        <v>442</v>
      </c>
      <c r="B114" s="20" t="s">
        <v>1115</v>
      </c>
      <c r="C114" s="70">
        <v>0</v>
      </c>
      <c r="D114" s="70">
        <v>0</v>
      </c>
      <c r="E114" s="70">
        <v>0</v>
      </c>
      <c r="F114" s="70">
        <v>0</v>
      </c>
      <c r="G114" s="70">
        <v>0</v>
      </c>
      <c r="H114" s="70">
        <v>0</v>
      </c>
      <c r="I114" s="70">
        <v>0</v>
      </c>
      <c r="J114" s="70">
        <v>0</v>
      </c>
      <c r="K114" s="70">
        <v>0</v>
      </c>
      <c r="L114" s="70">
        <v>0</v>
      </c>
      <c r="M114" s="70">
        <v>193983</v>
      </c>
      <c r="N114" s="70">
        <v>9900</v>
      </c>
      <c r="O114" s="70">
        <v>0</v>
      </c>
      <c r="P114" s="70">
        <v>0</v>
      </c>
      <c r="Q114" s="70">
        <v>0</v>
      </c>
      <c r="R114" s="70">
        <v>25000</v>
      </c>
      <c r="S114" s="70">
        <v>0</v>
      </c>
      <c r="T114" s="70">
        <v>0</v>
      </c>
      <c r="U114" s="70">
        <v>16500</v>
      </c>
      <c r="V114" s="70">
        <v>0</v>
      </c>
      <c r="W114" s="70">
        <v>239</v>
      </c>
      <c r="X114" s="70" t="s">
        <v>1104</v>
      </c>
      <c r="Y114" s="70" t="s">
        <v>1100</v>
      </c>
      <c r="Z114" s="81"/>
      <c r="AA114" s="80"/>
      <c r="AB114" s="81"/>
      <c r="AC114" s="81"/>
      <c r="AD114" s="82"/>
      <c r="AE114" s="82"/>
      <c r="AF114" s="82"/>
    </row>
    <row r="115" spans="1:32" s="74" customFormat="1" ht="12.75" customHeight="1" x14ac:dyDescent="0.2">
      <c r="A115" s="20" t="s">
        <v>678</v>
      </c>
      <c r="B115" s="20" t="s">
        <v>56</v>
      </c>
      <c r="C115" s="70">
        <v>0</v>
      </c>
      <c r="D115" s="70">
        <v>0</v>
      </c>
      <c r="E115" s="70">
        <v>0</v>
      </c>
      <c r="F115" s="70">
        <v>0</v>
      </c>
      <c r="G115" s="70">
        <v>0</v>
      </c>
      <c r="H115" s="70">
        <v>0</v>
      </c>
      <c r="I115" s="70">
        <v>470</v>
      </c>
      <c r="J115" s="70">
        <v>0</v>
      </c>
      <c r="K115" s="70">
        <v>0</v>
      </c>
      <c r="L115" s="70">
        <v>12004</v>
      </c>
      <c r="M115" s="70">
        <v>209459</v>
      </c>
      <c r="N115" s="70">
        <v>53000</v>
      </c>
      <c r="O115" s="70">
        <v>0</v>
      </c>
      <c r="P115" s="70">
        <v>1000</v>
      </c>
      <c r="Q115" s="70">
        <v>0</v>
      </c>
      <c r="R115" s="70">
        <v>0</v>
      </c>
      <c r="S115" s="70">
        <v>0</v>
      </c>
      <c r="T115" s="70">
        <v>0</v>
      </c>
      <c r="U115" s="70">
        <v>5000</v>
      </c>
      <c r="V115" s="70">
        <v>0</v>
      </c>
      <c r="W115" s="70">
        <v>18264</v>
      </c>
      <c r="X115" s="70" t="s">
        <v>1104</v>
      </c>
      <c r="Y115" s="70" t="s">
        <v>1107</v>
      </c>
      <c r="Z115" s="81"/>
      <c r="AA115" s="80"/>
      <c r="AB115" s="81"/>
      <c r="AC115" s="81"/>
      <c r="AD115" s="82"/>
      <c r="AE115" s="82"/>
      <c r="AF115" s="82"/>
    </row>
    <row r="116" spans="1:32" s="74" customFormat="1" ht="12.75" customHeight="1" x14ac:dyDescent="0.2">
      <c r="A116" s="20" t="s">
        <v>567</v>
      </c>
      <c r="B116" s="20" t="s">
        <v>57</v>
      </c>
      <c r="C116" s="70">
        <v>0</v>
      </c>
      <c r="D116" s="70">
        <v>0</v>
      </c>
      <c r="E116" s="70">
        <v>0</v>
      </c>
      <c r="F116" s="70">
        <v>0</v>
      </c>
      <c r="G116" s="70">
        <v>0</v>
      </c>
      <c r="H116" s="70">
        <v>0</v>
      </c>
      <c r="I116" s="70">
        <v>0</v>
      </c>
      <c r="J116" s="70">
        <v>0</v>
      </c>
      <c r="K116" s="70">
        <v>0</v>
      </c>
      <c r="L116" s="70">
        <v>0</v>
      </c>
      <c r="M116" s="70">
        <v>5988</v>
      </c>
      <c r="N116" s="70">
        <v>0</v>
      </c>
      <c r="O116" s="70">
        <v>0</v>
      </c>
      <c r="P116" s="70">
        <v>0</v>
      </c>
      <c r="Q116" s="70">
        <v>0</v>
      </c>
      <c r="R116" s="70">
        <v>0</v>
      </c>
      <c r="S116" s="70">
        <v>0</v>
      </c>
      <c r="T116" s="70">
        <v>0</v>
      </c>
      <c r="U116" s="70">
        <v>0</v>
      </c>
      <c r="V116" s="70">
        <v>0</v>
      </c>
      <c r="W116" s="70">
        <v>0</v>
      </c>
      <c r="X116" s="70" t="s">
        <v>1104</v>
      </c>
      <c r="Y116" s="70" t="s">
        <v>1103</v>
      </c>
      <c r="Z116" s="81"/>
      <c r="AA116" s="80"/>
      <c r="AB116" s="81"/>
      <c r="AC116" s="81"/>
      <c r="AD116" s="82"/>
      <c r="AE116" s="82"/>
      <c r="AF116" s="82"/>
    </row>
    <row r="117" spans="1:32" s="74" customFormat="1" ht="12.75" customHeight="1" x14ac:dyDescent="0.2">
      <c r="A117" s="20" t="s">
        <v>646</v>
      </c>
      <c r="B117" s="20" t="s">
        <v>58</v>
      </c>
      <c r="C117" s="70">
        <v>0</v>
      </c>
      <c r="D117" s="70">
        <v>0</v>
      </c>
      <c r="E117" s="70">
        <v>0</v>
      </c>
      <c r="F117" s="70">
        <v>0</v>
      </c>
      <c r="G117" s="70">
        <v>0</v>
      </c>
      <c r="H117" s="70">
        <v>0</v>
      </c>
      <c r="I117" s="70">
        <v>0</v>
      </c>
      <c r="J117" s="70">
        <v>0</v>
      </c>
      <c r="K117" s="70">
        <v>0</v>
      </c>
      <c r="L117" s="70">
        <v>0</v>
      </c>
      <c r="M117" s="70">
        <v>260325</v>
      </c>
      <c r="N117" s="70">
        <v>0</v>
      </c>
      <c r="O117" s="70">
        <v>0</v>
      </c>
      <c r="P117" s="70">
        <v>0</v>
      </c>
      <c r="Q117" s="70">
        <v>0</v>
      </c>
      <c r="R117" s="70">
        <v>0</v>
      </c>
      <c r="S117" s="70">
        <v>0</v>
      </c>
      <c r="T117" s="70">
        <v>0</v>
      </c>
      <c r="U117" s="70">
        <v>0</v>
      </c>
      <c r="V117" s="70">
        <v>0</v>
      </c>
      <c r="W117" s="70">
        <v>0</v>
      </c>
      <c r="X117" s="70" t="s">
        <v>1104</v>
      </c>
      <c r="Y117" s="70" t="s">
        <v>1103</v>
      </c>
      <c r="Z117" s="81"/>
      <c r="AA117" s="80"/>
      <c r="AB117" s="81"/>
      <c r="AC117" s="81"/>
      <c r="AD117" s="82"/>
      <c r="AE117" s="82"/>
      <c r="AF117" s="82"/>
    </row>
    <row r="118" spans="1:32" s="74" customFormat="1" ht="12.75" customHeight="1" x14ac:dyDescent="0.2">
      <c r="A118" s="20" t="s">
        <v>707</v>
      </c>
      <c r="B118" s="20" t="s">
        <v>59</v>
      </c>
      <c r="C118" s="70">
        <v>0</v>
      </c>
      <c r="D118" s="70">
        <v>0</v>
      </c>
      <c r="E118" s="70">
        <v>0</v>
      </c>
      <c r="F118" s="70">
        <v>0</v>
      </c>
      <c r="G118" s="70">
        <v>0</v>
      </c>
      <c r="H118" s="70">
        <v>0</v>
      </c>
      <c r="I118" s="70">
        <v>23</v>
      </c>
      <c r="J118" s="70">
        <v>0</v>
      </c>
      <c r="K118" s="70">
        <v>0</v>
      </c>
      <c r="L118" s="70">
        <v>315</v>
      </c>
      <c r="M118" s="70">
        <v>594926</v>
      </c>
      <c r="N118" s="70">
        <v>120000</v>
      </c>
      <c r="O118" s="70">
        <v>0</v>
      </c>
      <c r="P118" s="70">
        <v>23075</v>
      </c>
      <c r="Q118" s="70">
        <v>0</v>
      </c>
      <c r="R118" s="70">
        <v>0</v>
      </c>
      <c r="S118" s="70">
        <v>0</v>
      </c>
      <c r="T118" s="70">
        <v>0</v>
      </c>
      <c r="U118" s="70">
        <v>25745</v>
      </c>
      <c r="V118" s="70">
        <v>0</v>
      </c>
      <c r="W118" s="70">
        <v>37500</v>
      </c>
      <c r="X118" s="70" t="s">
        <v>1104</v>
      </c>
      <c r="Y118" s="70" t="s">
        <v>1106</v>
      </c>
      <c r="Z118" s="81"/>
      <c r="AA118" s="80"/>
      <c r="AB118" s="81"/>
      <c r="AC118" s="81"/>
      <c r="AD118" s="82"/>
      <c r="AE118" s="82"/>
      <c r="AF118" s="82"/>
    </row>
    <row r="119" spans="1:32" s="74" customFormat="1" ht="12.75" customHeight="1" x14ac:dyDescent="0.2">
      <c r="A119" s="20" t="s">
        <v>404</v>
      </c>
      <c r="B119" s="20" t="s">
        <v>322</v>
      </c>
      <c r="C119" s="70">
        <v>0</v>
      </c>
      <c r="D119" s="70">
        <v>0</v>
      </c>
      <c r="E119" s="70">
        <v>0</v>
      </c>
      <c r="F119" s="70">
        <v>0</v>
      </c>
      <c r="G119" s="70">
        <v>0</v>
      </c>
      <c r="H119" s="70">
        <v>0</v>
      </c>
      <c r="I119" s="70">
        <v>0</v>
      </c>
      <c r="J119" s="70">
        <v>25000</v>
      </c>
      <c r="K119" s="70">
        <v>0</v>
      </c>
      <c r="L119" s="70">
        <v>0</v>
      </c>
      <c r="M119" s="70">
        <v>277200</v>
      </c>
      <c r="N119" s="70">
        <v>0</v>
      </c>
      <c r="O119" s="70">
        <v>0</v>
      </c>
      <c r="P119" s="70">
        <v>0</v>
      </c>
      <c r="Q119" s="70">
        <v>0</v>
      </c>
      <c r="R119" s="70">
        <v>0</v>
      </c>
      <c r="S119" s="70">
        <v>0</v>
      </c>
      <c r="T119" s="70">
        <v>0</v>
      </c>
      <c r="U119" s="70">
        <v>0</v>
      </c>
      <c r="V119" s="70">
        <v>0</v>
      </c>
      <c r="W119" s="70">
        <v>0</v>
      </c>
      <c r="X119" s="70" t="s">
        <v>1104</v>
      </c>
      <c r="Y119" s="70" t="s">
        <v>1109</v>
      </c>
      <c r="Z119" s="81"/>
      <c r="AA119" s="80"/>
      <c r="AB119" s="81"/>
      <c r="AC119" s="81"/>
      <c r="AD119" s="82"/>
      <c r="AE119" s="82"/>
      <c r="AF119" s="82"/>
    </row>
    <row r="120" spans="1:32" s="74" customFormat="1" ht="12.75" customHeight="1" x14ac:dyDescent="0.2">
      <c r="A120" s="20" t="s">
        <v>1012</v>
      </c>
      <c r="B120" s="20" t="s">
        <v>1013</v>
      </c>
      <c r="C120" s="70">
        <v>0</v>
      </c>
      <c r="D120" s="70">
        <v>0</v>
      </c>
      <c r="E120" s="70">
        <v>0</v>
      </c>
      <c r="F120" s="70">
        <v>0</v>
      </c>
      <c r="G120" s="70">
        <v>0</v>
      </c>
      <c r="H120" s="70">
        <v>0</v>
      </c>
      <c r="I120" s="70">
        <v>0</v>
      </c>
      <c r="J120" s="70">
        <v>0</v>
      </c>
      <c r="K120" s="70">
        <v>0</v>
      </c>
      <c r="L120" s="70">
        <v>0</v>
      </c>
      <c r="M120" s="70">
        <v>0</v>
      </c>
      <c r="N120" s="70">
        <v>0</v>
      </c>
      <c r="O120" s="70">
        <v>0</v>
      </c>
      <c r="P120" s="70">
        <v>0</v>
      </c>
      <c r="Q120" s="70">
        <v>0</v>
      </c>
      <c r="R120" s="70">
        <v>0</v>
      </c>
      <c r="S120" s="70">
        <v>0</v>
      </c>
      <c r="T120" s="70">
        <v>0</v>
      </c>
      <c r="U120" s="70">
        <v>0</v>
      </c>
      <c r="V120" s="70">
        <v>0</v>
      </c>
      <c r="W120" s="70">
        <v>0</v>
      </c>
      <c r="X120" s="70" t="s">
        <v>1104</v>
      </c>
      <c r="Y120" s="70" t="s">
        <v>1153</v>
      </c>
      <c r="Z120" s="81"/>
      <c r="AA120" s="80"/>
      <c r="AB120" s="81"/>
      <c r="AC120" s="81"/>
      <c r="AD120" s="82"/>
      <c r="AE120" s="82"/>
      <c r="AF120" s="82"/>
    </row>
    <row r="121" spans="1:32" s="74" customFormat="1" ht="12.75" customHeight="1" x14ac:dyDescent="0.2">
      <c r="A121" s="20" t="s">
        <v>496</v>
      </c>
      <c r="B121" s="20" t="s">
        <v>60</v>
      </c>
      <c r="C121" s="70">
        <v>0</v>
      </c>
      <c r="D121" s="70">
        <v>0</v>
      </c>
      <c r="E121" s="70">
        <v>0</v>
      </c>
      <c r="F121" s="70">
        <v>0</v>
      </c>
      <c r="G121" s="70">
        <v>0</v>
      </c>
      <c r="H121" s="70">
        <v>0</v>
      </c>
      <c r="I121" s="70">
        <v>0</v>
      </c>
      <c r="J121" s="70">
        <v>0</v>
      </c>
      <c r="K121" s="70">
        <v>0</v>
      </c>
      <c r="L121" s="70">
        <v>0</v>
      </c>
      <c r="M121" s="70">
        <v>366518</v>
      </c>
      <c r="N121" s="70">
        <v>0</v>
      </c>
      <c r="O121" s="70">
        <v>0</v>
      </c>
      <c r="P121" s="70">
        <v>0</v>
      </c>
      <c r="Q121" s="70">
        <v>0</v>
      </c>
      <c r="R121" s="70">
        <v>0</v>
      </c>
      <c r="S121" s="70">
        <v>0</v>
      </c>
      <c r="T121" s="70">
        <v>0</v>
      </c>
      <c r="U121" s="70">
        <v>0</v>
      </c>
      <c r="V121" s="70">
        <v>0</v>
      </c>
      <c r="W121" s="70">
        <v>0</v>
      </c>
      <c r="X121" s="70" t="s">
        <v>1104</v>
      </c>
      <c r="Y121" s="70" t="s">
        <v>1103</v>
      </c>
      <c r="Z121" s="81"/>
      <c r="AA121" s="80"/>
      <c r="AB121" s="81"/>
      <c r="AC121" s="81"/>
      <c r="AD121" s="82"/>
      <c r="AE121" s="82"/>
      <c r="AF121" s="82"/>
    </row>
    <row r="122" spans="1:32" s="74" customFormat="1" ht="12.75" customHeight="1" x14ac:dyDescent="0.2">
      <c r="A122" s="20" t="s">
        <v>441</v>
      </c>
      <c r="B122" s="20" t="s">
        <v>61</v>
      </c>
      <c r="C122" s="70">
        <v>0</v>
      </c>
      <c r="D122" s="70">
        <v>0</v>
      </c>
      <c r="E122" s="70">
        <v>0</v>
      </c>
      <c r="F122" s="70">
        <v>0</v>
      </c>
      <c r="G122" s="70">
        <v>0</v>
      </c>
      <c r="H122" s="70">
        <v>0</v>
      </c>
      <c r="I122" s="70">
        <v>0</v>
      </c>
      <c r="J122" s="70">
        <v>0</v>
      </c>
      <c r="K122" s="70">
        <v>0</v>
      </c>
      <c r="L122" s="70">
        <v>0</v>
      </c>
      <c r="M122" s="70">
        <v>65311</v>
      </c>
      <c r="N122" s="70">
        <v>31650</v>
      </c>
      <c r="O122" s="70">
        <v>0</v>
      </c>
      <c r="P122" s="70">
        <v>0</v>
      </c>
      <c r="Q122" s="70">
        <v>0</v>
      </c>
      <c r="R122" s="70">
        <v>5000</v>
      </c>
      <c r="S122" s="70">
        <v>0</v>
      </c>
      <c r="T122" s="70">
        <v>0</v>
      </c>
      <c r="U122" s="70">
        <v>8200</v>
      </c>
      <c r="V122" s="70">
        <v>5000</v>
      </c>
      <c r="W122" s="70">
        <v>15000</v>
      </c>
      <c r="X122" s="70" t="s">
        <v>1104</v>
      </c>
      <c r="Y122" s="70" t="s">
        <v>1100</v>
      </c>
      <c r="Z122" s="81"/>
      <c r="AA122" s="80"/>
      <c r="AB122" s="81"/>
      <c r="AC122" s="81"/>
      <c r="AD122" s="82"/>
      <c r="AE122" s="82"/>
      <c r="AF122" s="82"/>
    </row>
    <row r="123" spans="1:32" s="74" customFormat="1" ht="12.75" customHeight="1" x14ac:dyDescent="0.2">
      <c r="A123" s="20" t="s">
        <v>514</v>
      </c>
      <c r="B123" s="20" t="s">
        <v>62</v>
      </c>
      <c r="C123" s="70">
        <v>0</v>
      </c>
      <c r="D123" s="70">
        <v>0</v>
      </c>
      <c r="E123" s="70">
        <v>0</v>
      </c>
      <c r="F123" s="70">
        <v>0</v>
      </c>
      <c r="G123" s="70">
        <v>0</v>
      </c>
      <c r="H123" s="70">
        <v>0</v>
      </c>
      <c r="I123" s="70">
        <v>0</v>
      </c>
      <c r="J123" s="70">
        <v>0</v>
      </c>
      <c r="K123" s="70">
        <v>0</v>
      </c>
      <c r="L123" s="70">
        <v>0</v>
      </c>
      <c r="M123" s="70">
        <v>69179</v>
      </c>
      <c r="N123" s="70">
        <v>0</v>
      </c>
      <c r="O123" s="70">
        <v>0</v>
      </c>
      <c r="P123" s="70">
        <v>0</v>
      </c>
      <c r="Q123" s="70">
        <v>0</v>
      </c>
      <c r="R123" s="70">
        <v>0</v>
      </c>
      <c r="S123" s="70">
        <v>0</v>
      </c>
      <c r="T123" s="70">
        <v>0</v>
      </c>
      <c r="U123" s="70">
        <v>0</v>
      </c>
      <c r="V123" s="70">
        <v>0</v>
      </c>
      <c r="W123" s="70">
        <v>0</v>
      </c>
      <c r="X123" s="70" t="s">
        <v>1104</v>
      </c>
      <c r="Y123" s="70" t="s">
        <v>1103</v>
      </c>
      <c r="Z123" s="81"/>
      <c r="AA123" s="80"/>
      <c r="AB123" s="81"/>
      <c r="AC123" s="81"/>
      <c r="AD123" s="82"/>
      <c r="AE123" s="82"/>
      <c r="AF123" s="82"/>
    </row>
    <row r="124" spans="1:32" s="74" customFormat="1" ht="12.75" customHeight="1" x14ac:dyDescent="0.2">
      <c r="A124" s="20" t="s">
        <v>759</v>
      </c>
      <c r="B124" s="20" t="s">
        <v>353</v>
      </c>
      <c r="C124" s="70">
        <v>0</v>
      </c>
      <c r="D124" s="70">
        <v>0</v>
      </c>
      <c r="E124" s="70">
        <v>0</v>
      </c>
      <c r="F124" s="70">
        <v>0</v>
      </c>
      <c r="G124" s="70">
        <v>0</v>
      </c>
      <c r="H124" s="70">
        <v>0</v>
      </c>
      <c r="I124" s="70">
        <v>0</v>
      </c>
      <c r="J124" s="70">
        <v>0</v>
      </c>
      <c r="K124" s="70">
        <v>0</v>
      </c>
      <c r="L124" s="70">
        <v>0</v>
      </c>
      <c r="M124" s="70">
        <v>0</v>
      </c>
      <c r="N124" s="70">
        <v>0</v>
      </c>
      <c r="O124" s="70">
        <v>0</v>
      </c>
      <c r="P124" s="70">
        <v>0</v>
      </c>
      <c r="Q124" s="70">
        <v>0</v>
      </c>
      <c r="R124" s="70">
        <v>0</v>
      </c>
      <c r="S124" s="70">
        <v>0</v>
      </c>
      <c r="T124" s="70">
        <v>0</v>
      </c>
      <c r="U124" s="70">
        <v>0</v>
      </c>
      <c r="V124" s="70">
        <v>0</v>
      </c>
      <c r="W124" s="70">
        <v>0</v>
      </c>
      <c r="X124" s="70" t="s">
        <v>1104</v>
      </c>
      <c r="Y124" s="70" t="s">
        <v>1153</v>
      </c>
      <c r="Z124" s="81"/>
      <c r="AA124" s="80"/>
      <c r="AB124" s="81"/>
      <c r="AC124" s="81"/>
      <c r="AD124" s="82"/>
      <c r="AE124" s="82"/>
      <c r="AF124" s="82"/>
    </row>
    <row r="125" spans="1:32" s="74" customFormat="1" ht="12.75" customHeight="1" x14ac:dyDescent="0.2">
      <c r="A125" s="20" t="s">
        <v>576</v>
      </c>
      <c r="B125" s="20" t="s">
        <v>63</v>
      </c>
      <c r="C125" s="70">
        <v>0</v>
      </c>
      <c r="D125" s="70">
        <v>0</v>
      </c>
      <c r="E125" s="70">
        <v>0</v>
      </c>
      <c r="F125" s="70">
        <v>0</v>
      </c>
      <c r="G125" s="70">
        <v>0</v>
      </c>
      <c r="H125" s="70">
        <v>0</v>
      </c>
      <c r="I125" s="70">
        <v>0</v>
      </c>
      <c r="J125" s="70">
        <v>0</v>
      </c>
      <c r="K125" s="70">
        <v>0</v>
      </c>
      <c r="L125" s="70">
        <v>0</v>
      </c>
      <c r="M125" s="70">
        <v>0</v>
      </c>
      <c r="N125" s="70">
        <v>0</v>
      </c>
      <c r="O125" s="70">
        <v>0</v>
      </c>
      <c r="P125" s="70">
        <v>0</v>
      </c>
      <c r="Q125" s="70">
        <v>0</v>
      </c>
      <c r="R125" s="70">
        <v>0</v>
      </c>
      <c r="S125" s="70">
        <v>0</v>
      </c>
      <c r="T125" s="70">
        <v>0</v>
      </c>
      <c r="U125" s="70">
        <v>0</v>
      </c>
      <c r="V125" s="70">
        <v>0</v>
      </c>
      <c r="W125" s="70">
        <v>0</v>
      </c>
      <c r="X125" s="70" t="s">
        <v>1104</v>
      </c>
      <c r="Y125" s="70" t="s">
        <v>1103</v>
      </c>
      <c r="Z125" s="81"/>
      <c r="AA125" s="80"/>
      <c r="AB125" s="81"/>
      <c r="AC125" s="81"/>
      <c r="AD125" s="82"/>
      <c r="AE125" s="82"/>
      <c r="AF125" s="82"/>
    </row>
    <row r="126" spans="1:32" s="74" customFormat="1" ht="12.75" customHeight="1" x14ac:dyDescent="0.2">
      <c r="A126" s="20" t="s">
        <v>868</v>
      </c>
      <c r="B126" s="20" t="s">
        <v>869</v>
      </c>
      <c r="C126" s="70">
        <v>0</v>
      </c>
      <c r="D126" s="70">
        <v>0</v>
      </c>
      <c r="E126" s="70">
        <v>0</v>
      </c>
      <c r="F126" s="70">
        <v>0</v>
      </c>
      <c r="G126" s="70">
        <v>0</v>
      </c>
      <c r="H126" s="70">
        <v>0</v>
      </c>
      <c r="I126" s="70">
        <v>0</v>
      </c>
      <c r="J126" s="70">
        <v>0</v>
      </c>
      <c r="K126" s="70">
        <v>0</v>
      </c>
      <c r="L126" s="70">
        <v>0</v>
      </c>
      <c r="M126" s="70">
        <v>190165</v>
      </c>
      <c r="N126" s="70">
        <v>0</v>
      </c>
      <c r="O126" s="70">
        <v>0</v>
      </c>
      <c r="P126" s="70">
        <v>0</v>
      </c>
      <c r="Q126" s="70">
        <v>0</v>
      </c>
      <c r="R126" s="70">
        <v>0</v>
      </c>
      <c r="S126" s="70">
        <v>281</v>
      </c>
      <c r="T126" s="70">
        <v>0</v>
      </c>
      <c r="U126" s="70">
        <v>0</v>
      </c>
      <c r="V126" s="70">
        <v>0</v>
      </c>
      <c r="W126" s="70">
        <v>0</v>
      </c>
      <c r="X126" s="70" t="s">
        <v>1101</v>
      </c>
      <c r="Y126" s="70" t="s">
        <v>1100</v>
      </c>
      <c r="Z126" s="81"/>
      <c r="AA126" s="80"/>
      <c r="AB126" s="81"/>
      <c r="AC126" s="81"/>
      <c r="AD126" s="82"/>
      <c r="AE126" s="82"/>
      <c r="AF126" s="82"/>
    </row>
    <row r="127" spans="1:32" s="74" customFormat="1" ht="12.75" customHeight="1" x14ac:dyDescent="0.2">
      <c r="A127" s="20" t="s">
        <v>411</v>
      </c>
      <c r="B127" s="20" t="s">
        <v>768</v>
      </c>
      <c r="C127" s="70">
        <v>0</v>
      </c>
      <c r="D127" s="70">
        <v>0</v>
      </c>
      <c r="E127" s="70">
        <v>0</v>
      </c>
      <c r="F127" s="70">
        <v>0</v>
      </c>
      <c r="G127" s="70">
        <v>0</v>
      </c>
      <c r="H127" s="70">
        <v>0</v>
      </c>
      <c r="I127" s="70">
        <v>0</v>
      </c>
      <c r="J127" s="70">
        <v>0</v>
      </c>
      <c r="K127" s="70">
        <v>0</v>
      </c>
      <c r="L127" s="70">
        <v>0</v>
      </c>
      <c r="M127" s="70">
        <v>280704</v>
      </c>
      <c r="N127" s="70">
        <v>20000</v>
      </c>
      <c r="O127" s="70">
        <v>0</v>
      </c>
      <c r="P127" s="70">
        <v>0</v>
      </c>
      <c r="Q127" s="70">
        <v>0</v>
      </c>
      <c r="R127" s="70">
        <v>95819</v>
      </c>
      <c r="S127" s="70">
        <v>0</v>
      </c>
      <c r="T127" s="70">
        <v>0</v>
      </c>
      <c r="U127" s="70">
        <v>0</v>
      </c>
      <c r="V127" s="70">
        <v>0</v>
      </c>
      <c r="W127" s="70">
        <v>66516</v>
      </c>
      <c r="X127" s="70" t="s">
        <v>1104</v>
      </c>
      <c r="Y127" s="70" t="s">
        <v>1100</v>
      </c>
      <c r="Z127" s="81"/>
      <c r="AA127" s="80"/>
      <c r="AB127" s="81"/>
      <c r="AC127" s="81"/>
      <c r="AD127" s="82"/>
      <c r="AE127" s="82"/>
      <c r="AF127" s="82"/>
    </row>
    <row r="128" spans="1:32" s="74" customFormat="1" ht="12.75" customHeight="1" x14ac:dyDescent="0.2">
      <c r="A128" s="20" t="s">
        <v>412</v>
      </c>
      <c r="B128" s="20" t="s">
        <v>323</v>
      </c>
      <c r="C128" s="70">
        <v>0</v>
      </c>
      <c r="D128" s="70">
        <v>0</v>
      </c>
      <c r="E128" s="70">
        <v>0</v>
      </c>
      <c r="F128" s="70">
        <v>0</v>
      </c>
      <c r="G128" s="70">
        <v>0</v>
      </c>
      <c r="H128" s="70">
        <v>0</v>
      </c>
      <c r="I128" s="70">
        <v>0</v>
      </c>
      <c r="J128" s="70">
        <v>0</v>
      </c>
      <c r="K128" s="70">
        <v>0</v>
      </c>
      <c r="L128" s="70">
        <v>0</v>
      </c>
      <c r="M128" s="70">
        <v>322357</v>
      </c>
      <c r="N128" s="70">
        <v>10000</v>
      </c>
      <c r="O128" s="70">
        <v>0</v>
      </c>
      <c r="P128" s="70">
        <v>0</v>
      </c>
      <c r="Q128" s="70">
        <v>0</v>
      </c>
      <c r="R128" s="70">
        <v>0</v>
      </c>
      <c r="S128" s="70">
        <v>0</v>
      </c>
      <c r="T128" s="70">
        <v>0</v>
      </c>
      <c r="U128" s="70">
        <v>18000</v>
      </c>
      <c r="V128" s="70">
        <v>0</v>
      </c>
      <c r="W128" s="70">
        <v>0</v>
      </c>
      <c r="X128" s="70" t="s">
        <v>1104</v>
      </c>
      <c r="Y128" s="70" t="s">
        <v>1109</v>
      </c>
      <c r="Z128" s="81"/>
      <c r="AA128" s="80"/>
      <c r="AB128" s="81"/>
      <c r="AC128" s="81"/>
      <c r="AD128" s="82"/>
      <c r="AE128" s="82"/>
      <c r="AF128" s="82"/>
    </row>
    <row r="129" spans="1:32" s="74" customFormat="1" ht="12.75" customHeight="1" x14ac:dyDescent="0.2">
      <c r="A129" s="20" t="s">
        <v>730</v>
      </c>
      <c r="B129" s="20" t="s">
        <v>1116</v>
      </c>
      <c r="C129" s="70">
        <v>0</v>
      </c>
      <c r="D129" s="70">
        <v>0</v>
      </c>
      <c r="E129" s="70">
        <v>0</v>
      </c>
      <c r="F129" s="70">
        <v>0</v>
      </c>
      <c r="G129" s="70">
        <v>0</v>
      </c>
      <c r="H129" s="70">
        <v>0</v>
      </c>
      <c r="I129" s="70">
        <v>0</v>
      </c>
      <c r="J129" s="70">
        <v>0</v>
      </c>
      <c r="K129" s="70">
        <v>0</v>
      </c>
      <c r="L129" s="70">
        <v>0</v>
      </c>
      <c r="M129" s="70">
        <v>11368</v>
      </c>
      <c r="N129" s="70">
        <v>0</v>
      </c>
      <c r="O129" s="70">
        <v>0</v>
      </c>
      <c r="P129" s="70">
        <v>0</v>
      </c>
      <c r="Q129" s="70">
        <v>0</v>
      </c>
      <c r="R129" s="70">
        <v>0</v>
      </c>
      <c r="S129" s="70">
        <v>0</v>
      </c>
      <c r="T129" s="70">
        <v>0</v>
      </c>
      <c r="U129" s="70">
        <v>0</v>
      </c>
      <c r="V129" s="70">
        <v>0</v>
      </c>
      <c r="W129" s="70">
        <v>0</v>
      </c>
      <c r="X129" s="70" t="s">
        <v>1104</v>
      </c>
      <c r="Y129" s="70" t="s">
        <v>1153</v>
      </c>
      <c r="Z129" s="81"/>
      <c r="AA129" s="80"/>
      <c r="AB129" s="81"/>
      <c r="AC129" s="81"/>
      <c r="AD129" s="82"/>
      <c r="AE129" s="82"/>
      <c r="AF129" s="82"/>
    </row>
    <row r="130" spans="1:32" s="74" customFormat="1" ht="12.75" customHeight="1" x14ac:dyDescent="0.2">
      <c r="A130" s="20" t="s">
        <v>416</v>
      </c>
      <c r="B130" s="20" t="s">
        <v>64</v>
      </c>
      <c r="C130" s="70">
        <v>0</v>
      </c>
      <c r="D130" s="70">
        <v>0</v>
      </c>
      <c r="E130" s="70">
        <v>0</v>
      </c>
      <c r="F130" s="70">
        <v>0</v>
      </c>
      <c r="G130" s="70">
        <v>0</v>
      </c>
      <c r="H130" s="70">
        <v>0</v>
      </c>
      <c r="I130" s="70">
        <v>0</v>
      </c>
      <c r="J130" s="70">
        <v>0</v>
      </c>
      <c r="K130" s="70">
        <v>0</v>
      </c>
      <c r="L130" s="70">
        <v>0</v>
      </c>
      <c r="M130" s="70">
        <v>5450</v>
      </c>
      <c r="N130" s="70">
        <v>0</v>
      </c>
      <c r="O130" s="70">
        <v>0</v>
      </c>
      <c r="P130" s="70">
        <v>0</v>
      </c>
      <c r="Q130" s="70">
        <v>0</v>
      </c>
      <c r="R130" s="70">
        <v>0</v>
      </c>
      <c r="S130" s="70">
        <v>0</v>
      </c>
      <c r="T130" s="70">
        <v>0</v>
      </c>
      <c r="U130" s="70">
        <v>0</v>
      </c>
      <c r="V130" s="70">
        <v>150</v>
      </c>
      <c r="W130" s="70">
        <v>0</v>
      </c>
      <c r="X130" s="70" t="s">
        <v>1104</v>
      </c>
      <c r="Y130" s="70" t="s">
        <v>1103</v>
      </c>
      <c r="Z130" s="81"/>
      <c r="AA130" s="80"/>
      <c r="AB130" s="81"/>
      <c r="AC130" s="81"/>
      <c r="AD130" s="82"/>
      <c r="AE130" s="82"/>
      <c r="AF130" s="82"/>
    </row>
    <row r="131" spans="1:32" s="74" customFormat="1" ht="12.75" customHeight="1" x14ac:dyDescent="0.2">
      <c r="A131" s="20" t="s">
        <v>1014</v>
      </c>
      <c r="B131" s="20" t="s">
        <v>1015</v>
      </c>
      <c r="C131" s="70">
        <v>0</v>
      </c>
      <c r="D131" s="70">
        <v>0</v>
      </c>
      <c r="E131" s="70">
        <v>0</v>
      </c>
      <c r="F131" s="70">
        <v>0</v>
      </c>
      <c r="G131" s="70">
        <v>0</v>
      </c>
      <c r="H131" s="70">
        <v>0</v>
      </c>
      <c r="I131" s="70">
        <v>0</v>
      </c>
      <c r="J131" s="70">
        <v>0</v>
      </c>
      <c r="K131" s="70">
        <v>0</v>
      </c>
      <c r="L131" s="70">
        <v>0</v>
      </c>
      <c r="M131" s="70">
        <v>5651</v>
      </c>
      <c r="N131" s="70">
        <v>0</v>
      </c>
      <c r="O131" s="70">
        <v>0</v>
      </c>
      <c r="P131" s="70">
        <v>0</v>
      </c>
      <c r="Q131" s="70">
        <v>0</v>
      </c>
      <c r="R131" s="70">
        <v>0</v>
      </c>
      <c r="S131" s="70">
        <v>0</v>
      </c>
      <c r="T131" s="70">
        <v>0</v>
      </c>
      <c r="U131" s="70">
        <v>0</v>
      </c>
      <c r="V131" s="70">
        <v>0</v>
      </c>
      <c r="W131" s="70">
        <v>0</v>
      </c>
      <c r="X131" s="70" t="s">
        <v>1104</v>
      </c>
      <c r="Y131" s="70" t="s">
        <v>1153</v>
      </c>
      <c r="Z131" s="81"/>
      <c r="AA131" s="80"/>
      <c r="AB131" s="81"/>
      <c r="AC131" s="81"/>
      <c r="AD131" s="82"/>
      <c r="AE131" s="82"/>
      <c r="AF131" s="82"/>
    </row>
    <row r="132" spans="1:32" s="74" customFormat="1" ht="12.75" customHeight="1" x14ac:dyDescent="0.2">
      <c r="A132" s="20" t="s">
        <v>1698</v>
      </c>
      <c r="B132" s="20" t="s">
        <v>1699</v>
      </c>
      <c r="C132" s="70">
        <v>0</v>
      </c>
      <c r="D132" s="70">
        <v>0</v>
      </c>
      <c r="E132" s="70">
        <v>0</v>
      </c>
      <c r="F132" s="70">
        <v>0</v>
      </c>
      <c r="G132" s="70">
        <v>0</v>
      </c>
      <c r="H132" s="70">
        <v>0</v>
      </c>
      <c r="I132" s="70">
        <v>0</v>
      </c>
      <c r="J132" s="70">
        <v>0</v>
      </c>
      <c r="K132" s="70">
        <v>0</v>
      </c>
      <c r="L132" s="70">
        <v>0</v>
      </c>
      <c r="M132" s="70">
        <v>52279</v>
      </c>
      <c r="N132" s="70">
        <v>0</v>
      </c>
      <c r="O132" s="70">
        <v>0</v>
      </c>
      <c r="P132" s="70">
        <v>0</v>
      </c>
      <c r="Q132" s="70">
        <v>0</v>
      </c>
      <c r="R132" s="70">
        <v>0</v>
      </c>
      <c r="S132" s="70">
        <v>0</v>
      </c>
      <c r="T132" s="70">
        <v>0</v>
      </c>
      <c r="U132" s="70">
        <v>0</v>
      </c>
      <c r="V132" s="70">
        <v>0</v>
      </c>
      <c r="W132" s="70">
        <v>0</v>
      </c>
      <c r="X132" s="70" t="s">
        <v>1105</v>
      </c>
      <c r="Y132" s="70" t="s">
        <v>1105</v>
      </c>
      <c r="Z132" s="81"/>
      <c r="AA132" s="80"/>
      <c r="AB132" s="81"/>
      <c r="AC132" s="81"/>
      <c r="AD132" s="82"/>
      <c r="AE132" s="82"/>
      <c r="AF132" s="82"/>
    </row>
    <row r="133" spans="1:32" s="74" customFormat="1" ht="12.75" customHeight="1" x14ac:dyDescent="0.2">
      <c r="A133" s="20" t="s">
        <v>423</v>
      </c>
      <c r="B133" s="20" t="s">
        <v>1083</v>
      </c>
      <c r="C133" s="70">
        <v>0</v>
      </c>
      <c r="D133" s="70">
        <v>0</v>
      </c>
      <c r="E133" s="70">
        <v>0</v>
      </c>
      <c r="F133" s="70">
        <v>0</v>
      </c>
      <c r="G133" s="70">
        <v>0</v>
      </c>
      <c r="H133" s="70">
        <v>0</v>
      </c>
      <c r="I133" s="70">
        <v>0</v>
      </c>
      <c r="J133" s="70">
        <v>0</v>
      </c>
      <c r="K133" s="70">
        <v>0</v>
      </c>
      <c r="L133" s="70">
        <v>0</v>
      </c>
      <c r="M133" s="70">
        <v>436349</v>
      </c>
      <c r="N133" s="70">
        <v>71500</v>
      </c>
      <c r="O133" s="70">
        <v>0</v>
      </c>
      <c r="P133" s="70">
        <v>0</v>
      </c>
      <c r="Q133" s="70">
        <v>0</v>
      </c>
      <c r="R133" s="70">
        <v>0</v>
      </c>
      <c r="S133" s="70">
        <v>0</v>
      </c>
      <c r="T133" s="70">
        <v>0</v>
      </c>
      <c r="U133" s="70">
        <v>0</v>
      </c>
      <c r="V133" s="70">
        <v>0</v>
      </c>
      <c r="W133" s="70">
        <v>0</v>
      </c>
      <c r="X133" s="70" t="s">
        <v>1104</v>
      </c>
      <c r="Y133" s="70" t="s">
        <v>1109</v>
      </c>
      <c r="Z133" s="81"/>
      <c r="AA133" s="80"/>
      <c r="AB133" s="81"/>
      <c r="AC133" s="81"/>
      <c r="AD133" s="82"/>
      <c r="AE133" s="82"/>
      <c r="AF133" s="82"/>
    </row>
    <row r="134" spans="1:32" s="74" customFormat="1" ht="12.75" customHeight="1" x14ac:dyDescent="0.2">
      <c r="A134" s="20" t="s">
        <v>1051</v>
      </c>
      <c r="B134" s="20" t="s">
        <v>1052</v>
      </c>
      <c r="C134" s="70">
        <v>0</v>
      </c>
      <c r="D134" s="70">
        <v>0</v>
      </c>
      <c r="E134" s="70">
        <v>0</v>
      </c>
      <c r="F134" s="70">
        <v>0</v>
      </c>
      <c r="G134" s="70">
        <v>0</v>
      </c>
      <c r="H134" s="70">
        <v>0</v>
      </c>
      <c r="I134" s="70">
        <v>0</v>
      </c>
      <c r="J134" s="70">
        <v>0</v>
      </c>
      <c r="K134" s="70">
        <v>0</v>
      </c>
      <c r="L134" s="70">
        <v>0</v>
      </c>
      <c r="M134" s="70">
        <v>34778</v>
      </c>
      <c r="N134" s="70">
        <v>0</v>
      </c>
      <c r="O134" s="70">
        <v>0</v>
      </c>
      <c r="P134" s="70">
        <v>0</v>
      </c>
      <c r="Q134" s="70">
        <v>0</v>
      </c>
      <c r="R134" s="70">
        <v>0</v>
      </c>
      <c r="S134" s="70">
        <v>0</v>
      </c>
      <c r="T134" s="70">
        <v>0</v>
      </c>
      <c r="U134" s="70">
        <v>0</v>
      </c>
      <c r="V134" s="70">
        <v>0</v>
      </c>
      <c r="W134" s="70">
        <v>0</v>
      </c>
      <c r="X134" s="70" t="s">
        <v>1104</v>
      </c>
      <c r="Y134" s="70" t="s">
        <v>1153</v>
      </c>
      <c r="Z134" s="81"/>
      <c r="AA134" s="80"/>
      <c r="AB134" s="81"/>
      <c r="AC134" s="81"/>
      <c r="AD134" s="82"/>
      <c r="AE134" s="82"/>
      <c r="AF134" s="82"/>
    </row>
    <row r="135" spans="1:32" s="74" customFormat="1" ht="12.75" customHeight="1" x14ac:dyDescent="0.2">
      <c r="A135" s="20" t="s">
        <v>750</v>
      </c>
      <c r="B135" s="20" t="s">
        <v>1117</v>
      </c>
      <c r="C135" s="70">
        <v>0</v>
      </c>
      <c r="D135" s="70">
        <v>0</v>
      </c>
      <c r="E135" s="70">
        <v>0</v>
      </c>
      <c r="F135" s="70">
        <v>0</v>
      </c>
      <c r="G135" s="70">
        <v>0</v>
      </c>
      <c r="H135" s="70">
        <v>0</v>
      </c>
      <c r="I135" s="70">
        <v>0</v>
      </c>
      <c r="J135" s="70">
        <v>0</v>
      </c>
      <c r="K135" s="70">
        <v>0</v>
      </c>
      <c r="L135" s="70">
        <v>0</v>
      </c>
      <c r="M135" s="70">
        <v>25817</v>
      </c>
      <c r="N135" s="70">
        <v>0</v>
      </c>
      <c r="O135" s="70">
        <v>0</v>
      </c>
      <c r="P135" s="70">
        <v>0</v>
      </c>
      <c r="Q135" s="70">
        <v>0</v>
      </c>
      <c r="R135" s="70">
        <v>0</v>
      </c>
      <c r="S135" s="70">
        <v>0</v>
      </c>
      <c r="T135" s="70">
        <v>0</v>
      </c>
      <c r="U135" s="70">
        <v>0</v>
      </c>
      <c r="V135" s="70">
        <v>0</v>
      </c>
      <c r="W135" s="70">
        <v>0</v>
      </c>
      <c r="X135" s="70" t="s">
        <v>1104</v>
      </c>
      <c r="Y135" s="70" t="s">
        <v>1153</v>
      </c>
      <c r="Z135" s="81"/>
      <c r="AA135" s="80"/>
      <c r="AB135" s="81"/>
      <c r="AC135" s="81"/>
      <c r="AD135" s="82"/>
      <c r="AE135" s="82"/>
      <c r="AF135" s="82"/>
    </row>
    <row r="136" spans="1:32" s="74" customFormat="1" ht="12.75" customHeight="1" x14ac:dyDescent="0.2">
      <c r="A136" s="20" t="s">
        <v>669</v>
      </c>
      <c r="B136" s="20" t="s">
        <v>65</v>
      </c>
      <c r="C136" s="70">
        <v>0</v>
      </c>
      <c r="D136" s="70">
        <v>0</v>
      </c>
      <c r="E136" s="70">
        <v>0</v>
      </c>
      <c r="F136" s="70">
        <v>0</v>
      </c>
      <c r="G136" s="70">
        <v>0</v>
      </c>
      <c r="H136" s="70">
        <v>0</v>
      </c>
      <c r="I136" s="70">
        <v>4</v>
      </c>
      <c r="J136" s="70">
        <v>0</v>
      </c>
      <c r="K136" s="70">
        <v>0</v>
      </c>
      <c r="L136" s="70">
        <v>0</v>
      </c>
      <c r="M136" s="70">
        <v>304177</v>
      </c>
      <c r="N136" s="70">
        <v>39000</v>
      </c>
      <c r="O136" s="70">
        <v>0</v>
      </c>
      <c r="P136" s="70">
        <v>500</v>
      </c>
      <c r="Q136" s="70">
        <v>0</v>
      </c>
      <c r="R136" s="70">
        <v>0</v>
      </c>
      <c r="S136" s="70">
        <v>0</v>
      </c>
      <c r="T136" s="70">
        <v>5</v>
      </c>
      <c r="U136" s="70">
        <v>0</v>
      </c>
      <c r="V136" s="70">
        <v>0</v>
      </c>
      <c r="W136" s="70">
        <v>99500</v>
      </c>
      <c r="X136" s="70" t="s">
        <v>1104</v>
      </c>
      <c r="Y136" s="70" t="s">
        <v>1107</v>
      </c>
      <c r="Z136" s="81"/>
      <c r="AA136" s="80"/>
      <c r="AB136" s="81"/>
      <c r="AC136" s="81"/>
      <c r="AD136" s="82"/>
      <c r="AE136" s="82"/>
      <c r="AF136" s="82"/>
    </row>
    <row r="137" spans="1:32" s="74" customFormat="1" ht="12.75" customHeight="1" x14ac:dyDescent="0.2">
      <c r="A137" s="20" t="s">
        <v>434</v>
      </c>
      <c r="B137" s="20" t="s">
        <v>324</v>
      </c>
      <c r="C137" s="70">
        <v>0</v>
      </c>
      <c r="D137" s="70">
        <v>0</v>
      </c>
      <c r="E137" s="70">
        <v>0</v>
      </c>
      <c r="F137" s="70">
        <v>0</v>
      </c>
      <c r="G137" s="70">
        <v>0</v>
      </c>
      <c r="H137" s="70">
        <v>0</v>
      </c>
      <c r="I137" s="70">
        <v>0</v>
      </c>
      <c r="J137" s="70">
        <v>0</v>
      </c>
      <c r="K137" s="70">
        <v>0</v>
      </c>
      <c r="L137" s="70">
        <v>0</v>
      </c>
      <c r="M137" s="70">
        <v>88441</v>
      </c>
      <c r="N137" s="70">
        <v>50600</v>
      </c>
      <c r="O137" s="70">
        <v>0</v>
      </c>
      <c r="P137" s="70">
        <v>45300</v>
      </c>
      <c r="Q137" s="70">
        <v>0</v>
      </c>
      <c r="R137" s="70">
        <v>0</v>
      </c>
      <c r="S137" s="70">
        <v>0</v>
      </c>
      <c r="T137" s="70">
        <v>0</v>
      </c>
      <c r="U137" s="70">
        <v>0</v>
      </c>
      <c r="V137" s="70">
        <v>0</v>
      </c>
      <c r="W137" s="70">
        <v>0</v>
      </c>
      <c r="X137" s="70" t="s">
        <v>1104</v>
      </c>
      <c r="Y137" s="70" t="s">
        <v>1109</v>
      </c>
      <c r="Z137" s="81"/>
      <c r="AA137" s="80"/>
      <c r="AB137" s="81"/>
      <c r="AC137" s="81"/>
      <c r="AD137" s="82"/>
      <c r="AE137" s="82"/>
      <c r="AF137" s="82"/>
    </row>
    <row r="138" spans="1:32" s="74" customFormat="1" ht="12.75" customHeight="1" x14ac:dyDescent="0.2">
      <c r="A138" s="20" t="s">
        <v>731</v>
      </c>
      <c r="B138" s="20" t="s">
        <v>1118</v>
      </c>
      <c r="C138" s="70">
        <v>0</v>
      </c>
      <c r="D138" s="70">
        <v>0</v>
      </c>
      <c r="E138" s="70">
        <v>0</v>
      </c>
      <c r="F138" s="70">
        <v>0</v>
      </c>
      <c r="G138" s="70">
        <v>0</v>
      </c>
      <c r="H138" s="70">
        <v>0</v>
      </c>
      <c r="I138" s="70">
        <v>0</v>
      </c>
      <c r="J138" s="70">
        <v>0</v>
      </c>
      <c r="K138" s="70">
        <v>0</v>
      </c>
      <c r="L138" s="70">
        <v>0</v>
      </c>
      <c r="M138" s="70">
        <v>8824</v>
      </c>
      <c r="N138" s="70">
        <v>0</v>
      </c>
      <c r="O138" s="70">
        <v>0</v>
      </c>
      <c r="P138" s="70">
        <v>0</v>
      </c>
      <c r="Q138" s="70">
        <v>0</v>
      </c>
      <c r="R138" s="70">
        <v>0</v>
      </c>
      <c r="S138" s="70">
        <v>0</v>
      </c>
      <c r="T138" s="70">
        <v>0</v>
      </c>
      <c r="U138" s="70">
        <v>0</v>
      </c>
      <c r="V138" s="70">
        <v>0</v>
      </c>
      <c r="W138" s="70">
        <v>0</v>
      </c>
      <c r="X138" s="70" t="s">
        <v>1104</v>
      </c>
      <c r="Y138" s="70" t="s">
        <v>1153</v>
      </c>
      <c r="Z138" s="81"/>
      <c r="AA138" s="80"/>
      <c r="AB138" s="81"/>
      <c r="AC138" s="81"/>
      <c r="AD138" s="82"/>
      <c r="AE138" s="82"/>
      <c r="AF138" s="82"/>
    </row>
    <row r="139" spans="1:32" s="74" customFormat="1" ht="12.75" customHeight="1" x14ac:dyDescent="0.2">
      <c r="A139" s="20" t="s">
        <v>1016</v>
      </c>
      <c r="B139" s="20" t="s">
        <v>1017</v>
      </c>
      <c r="C139" s="70">
        <v>0</v>
      </c>
      <c r="D139" s="70">
        <v>0</v>
      </c>
      <c r="E139" s="70">
        <v>0</v>
      </c>
      <c r="F139" s="70">
        <v>0</v>
      </c>
      <c r="G139" s="70">
        <v>0</v>
      </c>
      <c r="H139" s="70">
        <v>0</v>
      </c>
      <c r="I139" s="70">
        <v>0</v>
      </c>
      <c r="J139" s="70">
        <v>0</v>
      </c>
      <c r="K139" s="70">
        <v>0</v>
      </c>
      <c r="L139" s="70">
        <v>0</v>
      </c>
      <c r="M139" s="70">
        <v>0</v>
      </c>
      <c r="N139" s="70">
        <v>0</v>
      </c>
      <c r="O139" s="70">
        <v>0</v>
      </c>
      <c r="P139" s="70">
        <v>0</v>
      </c>
      <c r="Q139" s="70">
        <v>0</v>
      </c>
      <c r="R139" s="70">
        <v>0</v>
      </c>
      <c r="S139" s="70">
        <v>0</v>
      </c>
      <c r="T139" s="70">
        <v>0</v>
      </c>
      <c r="U139" s="70">
        <v>0</v>
      </c>
      <c r="V139" s="70">
        <v>0</v>
      </c>
      <c r="W139" s="70">
        <v>0</v>
      </c>
      <c r="X139" s="70" t="s">
        <v>1104</v>
      </c>
      <c r="Y139" s="70" t="s">
        <v>1153</v>
      </c>
      <c r="Z139" s="81"/>
      <c r="AA139" s="80"/>
      <c r="AB139" s="81"/>
      <c r="AC139" s="81"/>
      <c r="AD139" s="82"/>
      <c r="AE139" s="82"/>
      <c r="AF139" s="82"/>
    </row>
    <row r="140" spans="1:32" s="74" customFormat="1" ht="12.75" customHeight="1" x14ac:dyDescent="0.2">
      <c r="A140" s="20" t="s">
        <v>515</v>
      </c>
      <c r="B140" s="20" t="s">
        <v>66</v>
      </c>
      <c r="C140" s="70">
        <v>0</v>
      </c>
      <c r="D140" s="70">
        <v>0</v>
      </c>
      <c r="E140" s="70">
        <v>0</v>
      </c>
      <c r="F140" s="70">
        <v>0</v>
      </c>
      <c r="G140" s="70">
        <v>0</v>
      </c>
      <c r="H140" s="70">
        <v>0</v>
      </c>
      <c r="I140" s="70">
        <v>0</v>
      </c>
      <c r="J140" s="70">
        <v>0</v>
      </c>
      <c r="K140" s="70">
        <v>0</v>
      </c>
      <c r="L140" s="70">
        <v>0</v>
      </c>
      <c r="M140" s="70">
        <v>86755</v>
      </c>
      <c r="N140" s="70">
        <v>3000</v>
      </c>
      <c r="O140" s="70">
        <v>0</v>
      </c>
      <c r="P140" s="70">
        <v>0</v>
      </c>
      <c r="Q140" s="70">
        <v>0</v>
      </c>
      <c r="R140" s="70">
        <v>0</v>
      </c>
      <c r="S140" s="70">
        <v>0</v>
      </c>
      <c r="T140" s="70">
        <v>96</v>
      </c>
      <c r="U140" s="70">
        <v>0</v>
      </c>
      <c r="V140" s="70">
        <v>0</v>
      </c>
      <c r="W140" s="70">
        <v>0</v>
      </c>
      <c r="X140" s="70" t="s">
        <v>1104</v>
      </c>
      <c r="Y140" s="70" t="s">
        <v>1103</v>
      </c>
      <c r="Z140" s="81"/>
      <c r="AA140" s="80"/>
      <c r="AB140" s="81"/>
      <c r="AC140" s="81"/>
      <c r="AD140" s="82"/>
      <c r="AE140" s="82"/>
      <c r="AF140" s="82"/>
    </row>
    <row r="141" spans="1:32" s="74" customFormat="1" ht="12.75" customHeight="1" x14ac:dyDescent="0.2">
      <c r="A141" s="20" t="s">
        <v>679</v>
      </c>
      <c r="B141" s="20" t="s">
        <v>67</v>
      </c>
      <c r="C141" s="70">
        <v>0</v>
      </c>
      <c r="D141" s="70">
        <v>0</v>
      </c>
      <c r="E141" s="70">
        <v>0</v>
      </c>
      <c r="F141" s="70">
        <v>0</v>
      </c>
      <c r="G141" s="70">
        <v>0</v>
      </c>
      <c r="H141" s="70">
        <v>0</v>
      </c>
      <c r="I141" s="70">
        <v>35</v>
      </c>
      <c r="J141" s="70">
        <v>0</v>
      </c>
      <c r="K141" s="70">
        <v>0</v>
      </c>
      <c r="L141" s="70">
        <v>13567</v>
      </c>
      <c r="M141" s="70">
        <v>707622</v>
      </c>
      <c r="N141" s="70">
        <v>20000</v>
      </c>
      <c r="O141" s="70">
        <v>0</v>
      </c>
      <c r="P141" s="70">
        <v>50</v>
      </c>
      <c r="Q141" s="70">
        <v>0</v>
      </c>
      <c r="R141" s="70">
        <v>0</v>
      </c>
      <c r="S141" s="70">
        <v>0</v>
      </c>
      <c r="T141" s="70">
        <v>4</v>
      </c>
      <c r="U141" s="70">
        <v>0</v>
      </c>
      <c r="V141" s="70">
        <v>27000</v>
      </c>
      <c r="W141" s="70">
        <v>0</v>
      </c>
      <c r="X141" s="70" t="s">
        <v>1104</v>
      </c>
      <c r="Y141" s="70" t="s">
        <v>1107</v>
      </c>
      <c r="Z141" s="81"/>
      <c r="AA141" s="80"/>
      <c r="AB141" s="81"/>
      <c r="AC141" s="81"/>
      <c r="AD141" s="82"/>
      <c r="AE141" s="82"/>
      <c r="AF141" s="82"/>
    </row>
    <row r="142" spans="1:32" s="74" customFormat="1" ht="12.75" customHeight="1" x14ac:dyDescent="0.2">
      <c r="A142" s="20" t="s">
        <v>874</v>
      </c>
      <c r="B142" s="20" t="s">
        <v>875</v>
      </c>
      <c r="C142" s="70">
        <v>0</v>
      </c>
      <c r="D142" s="70">
        <v>0</v>
      </c>
      <c r="E142" s="70">
        <v>0</v>
      </c>
      <c r="F142" s="70">
        <v>0</v>
      </c>
      <c r="G142" s="70">
        <v>309</v>
      </c>
      <c r="H142" s="70">
        <v>0</v>
      </c>
      <c r="I142" s="70">
        <v>321</v>
      </c>
      <c r="J142" s="70">
        <v>5000</v>
      </c>
      <c r="K142" s="70">
        <v>0</v>
      </c>
      <c r="L142" s="70">
        <v>0</v>
      </c>
      <c r="M142" s="70">
        <v>128714</v>
      </c>
      <c r="N142" s="70">
        <v>9000</v>
      </c>
      <c r="O142" s="70">
        <v>0</v>
      </c>
      <c r="P142" s="70">
        <v>1165</v>
      </c>
      <c r="Q142" s="70">
        <v>0</v>
      </c>
      <c r="R142" s="70">
        <v>0</v>
      </c>
      <c r="S142" s="70">
        <v>0</v>
      </c>
      <c r="T142" s="70">
        <v>46</v>
      </c>
      <c r="U142" s="70">
        <v>0</v>
      </c>
      <c r="V142" s="70">
        <v>33000</v>
      </c>
      <c r="W142" s="70">
        <v>17000</v>
      </c>
      <c r="X142" s="70" t="s">
        <v>1102</v>
      </c>
      <c r="Y142" s="70" t="s">
        <v>1100</v>
      </c>
      <c r="Z142" s="81"/>
      <c r="AA142" s="80"/>
      <c r="AB142" s="81"/>
      <c r="AC142" s="81"/>
      <c r="AD142" s="82"/>
      <c r="AE142" s="82"/>
      <c r="AF142" s="82"/>
    </row>
    <row r="143" spans="1:32" s="74" customFormat="1" ht="12.75" customHeight="1" x14ac:dyDescent="0.2">
      <c r="A143" s="20" t="s">
        <v>732</v>
      </c>
      <c r="B143" s="20" t="s">
        <v>1119</v>
      </c>
      <c r="C143" s="70">
        <v>0</v>
      </c>
      <c r="D143" s="70">
        <v>0</v>
      </c>
      <c r="E143" s="70">
        <v>0</v>
      </c>
      <c r="F143" s="70">
        <v>0</v>
      </c>
      <c r="G143" s="70">
        <v>0</v>
      </c>
      <c r="H143" s="70">
        <v>0</v>
      </c>
      <c r="I143" s="70">
        <v>0</v>
      </c>
      <c r="J143" s="70">
        <v>0</v>
      </c>
      <c r="K143" s="70">
        <v>0</v>
      </c>
      <c r="L143" s="70">
        <v>0</v>
      </c>
      <c r="M143" s="70">
        <v>812</v>
      </c>
      <c r="N143" s="70">
        <v>0</v>
      </c>
      <c r="O143" s="70">
        <v>0</v>
      </c>
      <c r="P143" s="70">
        <v>0</v>
      </c>
      <c r="Q143" s="70">
        <v>0</v>
      </c>
      <c r="R143" s="70">
        <v>0</v>
      </c>
      <c r="S143" s="70">
        <v>0</v>
      </c>
      <c r="T143" s="70">
        <v>0</v>
      </c>
      <c r="U143" s="70">
        <v>0</v>
      </c>
      <c r="V143" s="70">
        <v>0</v>
      </c>
      <c r="W143" s="70">
        <v>0</v>
      </c>
      <c r="X143" s="70" t="s">
        <v>1104</v>
      </c>
      <c r="Y143" s="70" t="s">
        <v>1153</v>
      </c>
      <c r="Z143" s="81"/>
      <c r="AA143" s="80"/>
      <c r="AB143" s="81"/>
      <c r="AC143" s="81"/>
      <c r="AD143" s="82"/>
      <c r="AE143" s="82"/>
      <c r="AF143" s="82"/>
    </row>
    <row r="144" spans="1:32" s="74" customFormat="1" ht="12.75" customHeight="1" x14ac:dyDescent="0.2">
      <c r="A144" s="20" t="s">
        <v>1018</v>
      </c>
      <c r="B144" s="20" t="s">
        <v>1019</v>
      </c>
      <c r="C144" s="70">
        <v>0</v>
      </c>
      <c r="D144" s="70">
        <v>0</v>
      </c>
      <c r="E144" s="70">
        <v>0</v>
      </c>
      <c r="F144" s="70">
        <v>0</v>
      </c>
      <c r="G144" s="70">
        <v>0</v>
      </c>
      <c r="H144" s="70">
        <v>0</v>
      </c>
      <c r="I144" s="70">
        <v>0</v>
      </c>
      <c r="J144" s="70">
        <v>0</v>
      </c>
      <c r="K144" s="70">
        <v>0</v>
      </c>
      <c r="L144" s="70">
        <v>0</v>
      </c>
      <c r="M144" s="70">
        <v>0</v>
      </c>
      <c r="N144" s="70">
        <v>0</v>
      </c>
      <c r="O144" s="70">
        <v>0</v>
      </c>
      <c r="P144" s="70">
        <v>0</v>
      </c>
      <c r="Q144" s="70">
        <v>0</v>
      </c>
      <c r="R144" s="70">
        <v>0</v>
      </c>
      <c r="S144" s="70">
        <v>0</v>
      </c>
      <c r="T144" s="70">
        <v>0</v>
      </c>
      <c r="U144" s="70">
        <v>0</v>
      </c>
      <c r="V144" s="70">
        <v>9150</v>
      </c>
      <c r="W144" s="70">
        <v>0</v>
      </c>
      <c r="X144" s="70" t="s">
        <v>1104</v>
      </c>
      <c r="Y144" s="70" t="s">
        <v>1153</v>
      </c>
      <c r="Z144" s="81"/>
      <c r="AA144" s="80"/>
      <c r="AB144" s="81"/>
      <c r="AC144" s="81"/>
      <c r="AD144" s="82"/>
      <c r="AE144" s="82"/>
      <c r="AF144" s="82"/>
    </row>
    <row r="145" spans="1:32" s="74" customFormat="1" ht="12.75" customHeight="1" x14ac:dyDescent="0.2">
      <c r="A145" s="20" t="s">
        <v>996</v>
      </c>
      <c r="B145" s="20" t="s">
        <v>997</v>
      </c>
      <c r="C145" s="70">
        <v>0</v>
      </c>
      <c r="D145" s="70">
        <v>0</v>
      </c>
      <c r="E145" s="70">
        <v>0</v>
      </c>
      <c r="F145" s="70">
        <v>0</v>
      </c>
      <c r="G145" s="70">
        <v>0</v>
      </c>
      <c r="H145" s="70">
        <v>0</v>
      </c>
      <c r="I145" s="70">
        <v>0</v>
      </c>
      <c r="J145" s="70">
        <v>0</v>
      </c>
      <c r="K145" s="70">
        <v>0</v>
      </c>
      <c r="L145" s="70">
        <v>0</v>
      </c>
      <c r="M145" s="70">
        <v>0</v>
      </c>
      <c r="N145" s="70">
        <v>0</v>
      </c>
      <c r="O145" s="70">
        <v>0</v>
      </c>
      <c r="P145" s="70">
        <v>0</v>
      </c>
      <c r="Q145" s="70">
        <v>0</v>
      </c>
      <c r="R145" s="70">
        <v>0</v>
      </c>
      <c r="S145" s="70">
        <v>0</v>
      </c>
      <c r="T145" s="70">
        <v>0</v>
      </c>
      <c r="U145" s="70">
        <v>0</v>
      </c>
      <c r="V145" s="70">
        <v>0</v>
      </c>
      <c r="W145" s="70">
        <v>0</v>
      </c>
      <c r="X145" s="70" t="s">
        <v>1101</v>
      </c>
      <c r="Y145" s="70" t="s">
        <v>1153</v>
      </c>
      <c r="Z145" s="81"/>
      <c r="AA145" s="80"/>
      <c r="AB145" s="81"/>
      <c r="AC145" s="81"/>
      <c r="AD145" s="82"/>
      <c r="AE145" s="82"/>
      <c r="AF145" s="82"/>
    </row>
    <row r="146" spans="1:32" s="74" customFormat="1" ht="12.75" customHeight="1" x14ac:dyDescent="0.2">
      <c r="A146" s="20" t="s">
        <v>708</v>
      </c>
      <c r="B146" s="20" t="s">
        <v>68</v>
      </c>
      <c r="C146" s="70">
        <v>0</v>
      </c>
      <c r="D146" s="70">
        <v>0</v>
      </c>
      <c r="E146" s="70">
        <v>0</v>
      </c>
      <c r="F146" s="70">
        <v>0</v>
      </c>
      <c r="G146" s="70">
        <v>0</v>
      </c>
      <c r="H146" s="70">
        <v>0</v>
      </c>
      <c r="I146" s="70">
        <v>0</v>
      </c>
      <c r="J146" s="70">
        <v>0</v>
      </c>
      <c r="K146" s="70">
        <v>0</v>
      </c>
      <c r="L146" s="70">
        <v>0</v>
      </c>
      <c r="M146" s="70">
        <v>382616</v>
      </c>
      <c r="N146" s="70">
        <v>10000</v>
      </c>
      <c r="O146" s="70">
        <v>0</v>
      </c>
      <c r="P146" s="70">
        <v>0</v>
      </c>
      <c r="Q146" s="70">
        <v>0</v>
      </c>
      <c r="R146" s="70">
        <v>9768</v>
      </c>
      <c r="S146" s="70">
        <v>0</v>
      </c>
      <c r="T146" s="70">
        <v>0</v>
      </c>
      <c r="U146" s="70">
        <v>78000</v>
      </c>
      <c r="V146" s="70">
        <v>9000</v>
      </c>
      <c r="W146" s="70">
        <v>0</v>
      </c>
      <c r="X146" s="70" t="s">
        <v>1104</v>
      </c>
      <c r="Y146" s="70" t="s">
        <v>1106</v>
      </c>
      <c r="Z146" s="81"/>
      <c r="AA146" s="80"/>
      <c r="AB146" s="81"/>
      <c r="AC146" s="81"/>
      <c r="AD146" s="82"/>
      <c r="AE146" s="82"/>
      <c r="AF146" s="82"/>
    </row>
    <row r="147" spans="1:32" s="74" customFormat="1" ht="12.75" customHeight="1" x14ac:dyDescent="0.2">
      <c r="A147" s="20" t="s">
        <v>878</v>
      </c>
      <c r="B147" s="20" t="s">
        <v>879</v>
      </c>
      <c r="C147" s="70">
        <v>0</v>
      </c>
      <c r="D147" s="70">
        <v>0</v>
      </c>
      <c r="E147" s="70">
        <v>0</v>
      </c>
      <c r="F147" s="70">
        <v>0</v>
      </c>
      <c r="G147" s="70">
        <v>0</v>
      </c>
      <c r="H147" s="70">
        <v>0</v>
      </c>
      <c r="I147" s="70">
        <v>0</v>
      </c>
      <c r="J147" s="70">
        <v>0</v>
      </c>
      <c r="K147" s="70">
        <v>0</v>
      </c>
      <c r="L147" s="70">
        <v>0</v>
      </c>
      <c r="M147" s="70">
        <v>261288</v>
      </c>
      <c r="N147" s="70">
        <v>66600</v>
      </c>
      <c r="O147" s="70">
        <v>0</v>
      </c>
      <c r="P147" s="70">
        <v>0</v>
      </c>
      <c r="Q147" s="70">
        <v>0</v>
      </c>
      <c r="R147" s="70">
        <v>0</v>
      </c>
      <c r="S147" s="70">
        <v>0</v>
      </c>
      <c r="T147" s="70">
        <v>0</v>
      </c>
      <c r="U147" s="70">
        <v>0</v>
      </c>
      <c r="V147" s="70">
        <v>0</v>
      </c>
      <c r="W147" s="70">
        <v>0</v>
      </c>
      <c r="X147" s="70" t="s">
        <v>1102</v>
      </c>
      <c r="Y147" s="70" t="s">
        <v>1100</v>
      </c>
      <c r="Z147" s="81"/>
      <c r="AA147" s="80"/>
      <c r="AB147" s="81"/>
      <c r="AC147" s="81"/>
      <c r="AD147" s="82"/>
      <c r="AE147" s="82"/>
      <c r="AF147" s="82"/>
    </row>
    <row r="148" spans="1:32" s="74" customFormat="1" ht="12.75" customHeight="1" x14ac:dyDescent="0.2">
      <c r="A148" s="20" t="s">
        <v>391</v>
      </c>
      <c r="B148" s="20" t="s">
        <v>69</v>
      </c>
      <c r="C148" s="70">
        <v>0</v>
      </c>
      <c r="D148" s="70">
        <v>0</v>
      </c>
      <c r="E148" s="70">
        <v>0</v>
      </c>
      <c r="F148" s="70">
        <v>0</v>
      </c>
      <c r="G148" s="70">
        <v>0</v>
      </c>
      <c r="H148" s="70">
        <v>0</v>
      </c>
      <c r="I148" s="70">
        <v>0</v>
      </c>
      <c r="J148" s="70">
        <v>0</v>
      </c>
      <c r="K148" s="70">
        <v>0</v>
      </c>
      <c r="L148" s="70">
        <v>0</v>
      </c>
      <c r="M148" s="70">
        <v>0</v>
      </c>
      <c r="N148" s="70">
        <v>0</v>
      </c>
      <c r="O148" s="70">
        <v>0</v>
      </c>
      <c r="P148" s="70">
        <v>0</v>
      </c>
      <c r="Q148" s="70">
        <v>0</v>
      </c>
      <c r="R148" s="70">
        <v>0</v>
      </c>
      <c r="S148" s="70">
        <v>0</v>
      </c>
      <c r="T148" s="70">
        <v>0</v>
      </c>
      <c r="U148" s="70">
        <v>0</v>
      </c>
      <c r="V148" s="70">
        <v>0</v>
      </c>
      <c r="W148" s="70">
        <v>0</v>
      </c>
      <c r="X148" s="70" t="s">
        <v>1104</v>
      </c>
      <c r="Y148" s="70" t="s">
        <v>1103</v>
      </c>
      <c r="Z148" s="81"/>
      <c r="AA148" s="80"/>
      <c r="AB148" s="81"/>
      <c r="AC148" s="81"/>
      <c r="AD148" s="82"/>
      <c r="AE148" s="82"/>
      <c r="AF148" s="82"/>
    </row>
    <row r="149" spans="1:32" s="74" customFormat="1" ht="12.75" customHeight="1" x14ac:dyDescent="0.2">
      <c r="A149" s="20" t="s">
        <v>424</v>
      </c>
      <c r="B149" s="20" t="s">
        <v>70</v>
      </c>
      <c r="C149" s="70">
        <v>0</v>
      </c>
      <c r="D149" s="70">
        <v>0</v>
      </c>
      <c r="E149" s="70">
        <v>0</v>
      </c>
      <c r="F149" s="70">
        <v>0</v>
      </c>
      <c r="G149" s="70">
        <v>0</v>
      </c>
      <c r="H149" s="70">
        <v>0</v>
      </c>
      <c r="I149" s="70">
        <v>0</v>
      </c>
      <c r="J149" s="70">
        <v>0</v>
      </c>
      <c r="K149" s="70">
        <v>0</v>
      </c>
      <c r="L149" s="70">
        <v>0</v>
      </c>
      <c r="M149" s="70">
        <v>85435</v>
      </c>
      <c r="N149" s="70">
        <v>0</v>
      </c>
      <c r="O149" s="70">
        <v>0</v>
      </c>
      <c r="P149" s="70">
        <v>0</v>
      </c>
      <c r="Q149" s="70">
        <v>0</v>
      </c>
      <c r="R149" s="70">
        <v>0</v>
      </c>
      <c r="S149" s="70">
        <v>0</v>
      </c>
      <c r="T149" s="70">
        <v>0</v>
      </c>
      <c r="U149" s="70">
        <v>0</v>
      </c>
      <c r="V149" s="70">
        <v>0</v>
      </c>
      <c r="W149" s="70">
        <v>0</v>
      </c>
      <c r="X149" s="70" t="s">
        <v>1104</v>
      </c>
      <c r="Y149" s="70" t="s">
        <v>1103</v>
      </c>
      <c r="Z149" s="81"/>
      <c r="AA149" s="80"/>
      <c r="AB149" s="81"/>
      <c r="AC149" s="81"/>
      <c r="AD149" s="82"/>
      <c r="AE149" s="82"/>
      <c r="AF149" s="82"/>
    </row>
    <row r="150" spans="1:32" s="74" customFormat="1" ht="12.75" customHeight="1" x14ac:dyDescent="0.2">
      <c r="A150" s="20" t="s">
        <v>436</v>
      </c>
      <c r="B150" s="20" t="s">
        <v>71</v>
      </c>
      <c r="C150" s="70">
        <v>0</v>
      </c>
      <c r="D150" s="70">
        <v>0</v>
      </c>
      <c r="E150" s="70">
        <v>0</v>
      </c>
      <c r="F150" s="70">
        <v>0</v>
      </c>
      <c r="G150" s="70">
        <v>0</v>
      </c>
      <c r="H150" s="70">
        <v>0</v>
      </c>
      <c r="I150" s="70">
        <v>0</v>
      </c>
      <c r="J150" s="70">
        <v>0</v>
      </c>
      <c r="K150" s="70">
        <v>0</v>
      </c>
      <c r="L150" s="70">
        <v>0</v>
      </c>
      <c r="M150" s="70">
        <v>0</v>
      </c>
      <c r="N150" s="70">
        <v>0</v>
      </c>
      <c r="O150" s="70">
        <v>0</v>
      </c>
      <c r="P150" s="70">
        <v>0</v>
      </c>
      <c r="Q150" s="70">
        <v>0</v>
      </c>
      <c r="R150" s="70">
        <v>0</v>
      </c>
      <c r="S150" s="70">
        <v>0</v>
      </c>
      <c r="T150" s="70">
        <v>0</v>
      </c>
      <c r="U150" s="70">
        <v>0</v>
      </c>
      <c r="V150" s="70">
        <v>0</v>
      </c>
      <c r="W150" s="70">
        <v>0</v>
      </c>
      <c r="X150" s="70" t="s">
        <v>1104</v>
      </c>
      <c r="Y150" s="70" t="s">
        <v>1103</v>
      </c>
      <c r="Z150" s="81"/>
      <c r="AA150" s="80"/>
      <c r="AB150" s="81"/>
      <c r="AC150" s="81"/>
      <c r="AD150" s="82"/>
      <c r="AE150" s="82"/>
      <c r="AF150" s="82"/>
    </row>
    <row r="151" spans="1:32" s="74" customFormat="1" ht="12.75" customHeight="1" x14ac:dyDescent="0.2">
      <c r="A151" s="20" t="s">
        <v>880</v>
      </c>
      <c r="B151" s="20" t="s">
        <v>881</v>
      </c>
      <c r="C151" s="70">
        <v>0</v>
      </c>
      <c r="D151" s="70">
        <v>0</v>
      </c>
      <c r="E151" s="70">
        <v>0</v>
      </c>
      <c r="F151" s="70">
        <v>0</v>
      </c>
      <c r="G151" s="70">
        <v>0</v>
      </c>
      <c r="H151" s="70">
        <v>0</v>
      </c>
      <c r="I151" s="70">
        <v>0</v>
      </c>
      <c r="J151" s="70">
        <v>0</v>
      </c>
      <c r="K151" s="70">
        <v>0</v>
      </c>
      <c r="L151" s="70">
        <v>0</v>
      </c>
      <c r="M151" s="70">
        <v>111167</v>
      </c>
      <c r="N151" s="70">
        <v>16400</v>
      </c>
      <c r="O151" s="70">
        <v>0</v>
      </c>
      <c r="P151" s="70">
        <v>5204</v>
      </c>
      <c r="Q151" s="70">
        <v>0</v>
      </c>
      <c r="R151" s="70">
        <v>0</v>
      </c>
      <c r="S151" s="70">
        <v>0</v>
      </c>
      <c r="T151" s="70">
        <v>0</v>
      </c>
      <c r="U151" s="70">
        <v>1000</v>
      </c>
      <c r="V151" s="70">
        <v>6000</v>
      </c>
      <c r="W151" s="70">
        <v>6000</v>
      </c>
      <c r="X151" s="70" t="s">
        <v>1102</v>
      </c>
      <c r="Y151" s="70" t="s">
        <v>1100</v>
      </c>
      <c r="Z151" s="81"/>
      <c r="AA151" s="80"/>
      <c r="AB151" s="81"/>
      <c r="AC151" s="81"/>
      <c r="AD151" s="82"/>
      <c r="AE151" s="82"/>
      <c r="AF151" s="82"/>
    </row>
    <row r="152" spans="1:32" s="74" customFormat="1" ht="12.75" customHeight="1" x14ac:dyDescent="0.2">
      <c r="A152" s="20" t="s">
        <v>476</v>
      </c>
      <c r="B152" s="20" t="s">
        <v>72</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c r="T152" s="70">
        <v>0</v>
      </c>
      <c r="U152" s="70">
        <v>0</v>
      </c>
      <c r="V152" s="70">
        <v>0</v>
      </c>
      <c r="W152" s="70">
        <v>0</v>
      </c>
      <c r="X152" s="70" t="s">
        <v>1104</v>
      </c>
      <c r="Y152" s="70" t="s">
        <v>1103</v>
      </c>
      <c r="Z152" s="81"/>
      <c r="AA152" s="80"/>
      <c r="AB152" s="81"/>
      <c r="AC152" s="81"/>
      <c r="AD152" s="82"/>
      <c r="AE152" s="82"/>
      <c r="AF152" s="82"/>
    </row>
    <row r="153" spans="1:32" s="74" customFormat="1" ht="12.75" customHeight="1" x14ac:dyDescent="0.2">
      <c r="A153" s="20" t="s">
        <v>497</v>
      </c>
      <c r="B153" s="20" t="s">
        <v>73</v>
      </c>
      <c r="C153" s="70">
        <v>0</v>
      </c>
      <c r="D153" s="70">
        <v>0</v>
      </c>
      <c r="E153" s="70">
        <v>0</v>
      </c>
      <c r="F153" s="70">
        <v>0</v>
      </c>
      <c r="G153" s="70">
        <v>0</v>
      </c>
      <c r="H153" s="70">
        <v>0</v>
      </c>
      <c r="I153" s="70">
        <v>0</v>
      </c>
      <c r="J153" s="70">
        <v>0</v>
      </c>
      <c r="K153" s="70">
        <v>0</v>
      </c>
      <c r="L153" s="70">
        <v>0</v>
      </c>
      <c r="M153" s="70">
        <v>1500</v>
      </c>
      <c r="N153" s="70">
        <v>6000</v>
      </c>
      <c r="O153" s="70">
        <v>0</v>
      </c>
      <c r="P153" s="70">
        <v>0</v>
      </c>
      <c r="Q153" s="70">
        <v>0</v>
      </c>
      <c r="R153" s="70">
        <v>0</v>
      </c>
      <c r="S153" s="70">
        <v>0</v>
      </c>
      <c r="T153" s="70">
        <v>0</v>
      </c>
      <c r="U153" s="70">
        <v>0</v>
      </c>
      <c r="V153" s="70">
        <v>0</v>
      </c>
      <c r="W153" s="70">
        <v>0</v>
      </c>
      <c r="X153" s="70" t="s">
        <v>1104</v>
      </c>
      <c r="Y153" s="70" t="s">
        <v>1103</v>
      </c>
      <c r="Z153" s="81"/>
      <c r="AA153" s="80"/>
      <c r="AB153" s="81"/>
      <c r="AC153" s="81"/>
      <c r="AD153" s="82"/>
      <c r="AE153" s="82"/>
      <c r="AF153" s="82"/>
    </row>
    <row r="154" spans="1:32" s="74" customFormat="1" ht="12.75" customHeight="1" x14ac:dyDescent="0.2">
      <c r="A154" s="20" t="s">
        <v>551</v>
      </c>
      <c r="B154" s="20" t="s">
        <v>74</v>
      </c>
      <c r="C154" s="70">
        <v>0</v>
      </c>
      <c r="D154" s="70">
        <v>0</v>
      </c>
      <c r="E154" s="70">
        <v>0</v>
      </c>
      <c r="F154" s="70">
        <v>0</v>
      </c>
      <c r="G154" s="70">
        <v>0</v>
      </c>
      <c r="H154" s="70">
        <v>0</v>
      </c>
      <c r="I154" s="70">
        <v>0</v>
      </c>
      <c r="J154" s="70">
        <v>0</v>
      </c>
      <c r="K154" s="70">
        <v>0</v>
      </c>
      <c r="L154" s="70">
        <v>0</v>
      </c>
      <c r="M154" s="70">
        <v>0</v>
      </c>
      <c r="N154" s="70">
        <v>0</v>
      </c>
      <c r="O154" s="70">
        <v>0</v>
      </c>
      <c r="P154" s="70">
        <v>0</v>
      </c>
      <c r="Q154" s="70">
        <v>0</v>
      </c>
      <c r="R154" s="70">
        <v>0</v>
      </c>
      <c r="S154" s="70">
        <v>0</v>
      </c>
      <c r="T154" s="70">
        <v>0</v>
      </c>
      <c r="U154" s="70">
        <v>0</v>
      </c>
      <c r="V154" s="70">
        <v>0</v>
      </c>
      <c r="W154" s="70">
        <v>0</v>
      </c>
      <c r="X154" s="70" t="s">
        <v>1104</v>
      </c>
      <c r="Y154" s="70" t="s">
        <v>1103</v>
      </c>
      <c r="Z154" s="81"/>
      <c r="AA154" s="80"/>
      <c r="AB154" s="81"/>
      <c r="AC154" s="81"/>
      <c r="AD154" s="82"/>
      <c r="AE154" s="82"/>
      <c r="AF154" s="82"/>
    </row>
    <row r="155" spans="1:32" s="74" customFormat="1" ht="12.75" customHeight="1" x14ac:dyDescent="0.2">
      <c r="A155" s="20" t="s">
        <v>751</v>
      </c>
      <c r="B155" s="20" t="s">
        <v>804</v>
      </c>
      <c r="C155" s="70">
        <v>0</v>
      </c>
      <c r="D155" s="70">
        <v>0</v>
      </c>
      <c r="E155" s="70">
        <v>0</v>
      </c>
      <c r="F155" s="70">
        <v>0</v>
      </c>
      <c r="G155" s="70">
        <v>0</v>
      </c>
      <c r="H155" s="70">
        <v>0</v>
      </c>
      <c r="I155" s="70">
        <v>0</v>
      </c>
      <c r="J155" s="70">
        <v>0</v>
      </c>
      <c r="K155" s="70">
        <v>0</v>
      </c>
      <c r="L155" s="70">
        <v>0</v>
      </c>
      <c r="M155" s="70">
        <v>1250</v>
      </c>
      <c r="N155" s="70">
        <v>0</v>
      </c>
      <c r="O155" s="70">
        <v>0</v>
      </c>
      <c r="P155" s="70">
        <v>0</v>
      </c>
      <c r="Q155" s="70">
        <v>0</v>
      </c>
      <c r="R155" s="70">
        <v>0</v>
      </c>
      <c r="S155" s="70">
        <v>0</v>
      </c>
      <c r="T155" s="70">
        <v>0</v>
      </c>
      <c r="U155" s="70">
        <v>0</v>
      </c>
      <c r="V155" s="70">
        <v>0</v>
      </c>
      <c r="W155" s="70">
        <v>0</v>
      </c>
      <c r="X155" s="70" t="s">
        <v>1104</v>
      </c>
      <c r="Y155" s="70" t="s">
        <v>1153</v>
      </c>
      <c r="Z155" s="81"/>
      <c r="AA155" s="80"/>
      <c r="AB155" s="81"/>
      <c r="AC155" s="81"/>
      <c r="AD155" s="82"/>
      <c r="AE155" s="82"/>
      <c r="AF155" s="82"/>
    </row>
    <row r="156" spans="1:32" s="74" customFormat="1" ht="12.75" customHeight="1" x14ac:dyDescent="0.2">
      <c r="A156" s="20" t="s">
        <v>882</v>
      </c>
      <c r="B156" s="20" t="s">
        <v>883</v>
      </c>
      <c r="C156" s="70">
        <v>0</v>
      </c>
      <c r="D156" s="70">
        <v>0</v>
      </c>
      <c r="E156" s="70">
        <v>0</v>
      </c>
      <c r="F156" s="70">
        <v>0</v>
      </c>
      <c r="G156" s="70">
        <v>0</v>
      </c>
      <c r="H156" s="70">
        <v>0</v>
      </c>
      <c r="I156" s="70">
        <v>0</v>
      </c>
      <c r="J156" s="70">
        <v>0</v>
      </c>
      <c r="K156" s="70">
        <v>0</v>
      </c>
      <c r="L156" s="70">
        <v>0</v>
      </c>
      <c r="M156" s="70">
        <v>292789</v>
      </c>
      <c r="N156" s="70">
        <v>10000</v>
      </c>
      <c r="O156" s="70">
        <v>0</v>
      </c>
      <c r="P156" s="70">
        <v>0</v>
      </c>
      <c r="Q156" s="70">
        <v>0</v>
      </c>
      <c r="R156" s="70">
        <v>0</v>
      </c>
      <c r="S156" s="70">
        <v>0</v>
      </c>
      <c r="T156" s="70">
        <v>0</v>
      </c>
      <c r="U156" s="70">
        <v>29000</v>
      </c>
      <c r="V156" s="70">
        <v>5000</v>
      </c>
      <c r="W156" s="70">
        <v>0</v>
      </c>
      <c r="X156" s="70" t="s">
        <v>1102</v>
      </c>
      <c r="Y156" s="70" t="s">
        <v>1100</v>
      </c>
      <c r="Z156" s="81"/>
      <c r="AA156" s="80"/>
      <c r="AB156" s="81"/>
      <c r="AC156" s="81"/>
      <c r="AD156" s="82"/>
      <c r="AE156" s="82"/>
      <c r="AF156" s="82"/>
    </row>
    <row r="157" spans="1:32" s="74" customFormat="1" ht="12.75" customHeight="1" x14ac:dyDescent="0.2">
      <c r="A157" s="20" t="s">
        <v>577</v>
      </c>
      <c r="B157" s="20" t="s">
        <v>75</v>
      </c>
      <c r="C157" s="70">
        <v>0</v>
      </c>
      <c r="D157" s="70">
        <v>0</v>
      </c>
      <c r="E157" s="70">
        <v>0</v>
      </c>
      <c r="F157" s="70">
        <v>0</v>
      </c>
      <c r="G157" s="70">
        <v>0</v>
      </c>
      <c r="H157" s="70">
        <v>0</v>
      </c>
      <c r="I157" s="70">
        <v>0</v>
      </c>
      <c r="J157" s="70">
        <v>0</v>
      </c>
      <c r="K157" s="70">
        <v>0</v>
      </c>
      <c r="L157" s="70">
        <v>0</v>
      </c>
      <c r="M157" s="70">
        <v>0</v>
      </c>
      <c r="N157" s="70">
        <v>0</v>
      </c>
      <c r="O157" s="70">
        <v>0</v>
      </c>
      <c r="P157" s="70">
        <v>0</v>
      </c>
      <c r="Q157" s="70">
        <v>0</v>
      </c>
      <c r="R157" s="70">
        <v>0</v>
      </c>
      <c r="S157" s="70">
        <v>0</v>
      </c>
      <c r="T157" s="70">
        <v>0</v>
      </c>
      <c r="U157" s="70">
        <v>0</v>
      </c>
      <c r="V157" s="70">
        <v>0</v>
      </c>
      <c r="W157" s="70">
        <v>0</v>
      </c>
      <c r="X157" s="70" t="s">
        <v>1104</v>
      </c>
      <c r="Y157" s="70" t="s">
        <v>1103</v>
      </c>
      <c r="Z157" s="81"/>
      <c r="AA157" s="80"/>
      <c r="AB157" s="81"/>
      <c r="AC157" s="81"/>
      <c r="AD157" s="82"/>
      <c r="AE157" s="82"/>
      <c r="AF157" s="82"/>
    </row>
    <row r="158" spans="1:32" s="74" customFormat="1" ht="12.75" customHeight="1" x14ac:dyDescent="0.2">
      <c r="A158" s="20" t="s">
        <v>884</v>
      </c>
      <c r="B158" s="20" t="s">
        <v>885</v>
      </c>
      <c r="C158" s="70">
        <v>0</v>
      </c>
      <c r="D158" s="70">
        <v>0</v>
      </c>
      <c r="E158" s="70">
        <v>0</v>
      </c>
      <c r="F158" s="70">
        <v>0</v>
      </c>
      <c r="G158" s="70">
        <v>0</v>
      </c>
      <c r="H158" s="70">
        <v>0</v>
      </c>
      <c r="I158" s="70">
        <v>0</v>
      </c>
      <c r="J158" s="70">
        <v>0</v>
      </c>
      <c r="K158" s="70">
        <v>0</v>
      </c>
      <c r="L158" s="70">
        <v>0</v>
      </c>
      <c r="M158" s="70">
        <v>46080</v>
      </c>
      <c r="N158" s="70">
        <v>0</v>
      </c>
      <c r="O158" s="70">
        <v>0</v>
      </c>
      <c r="P158" s="70">
        <v>117</v>
      </c>
      <c r="Q158" s="70">
        <v>0</v>
      </c>
      <c r="R158" s="70">
        <v>0</v>
      </c>
      <c r="S158" s="70">
        <v>0</v>
      </c>
      <c r="T158" s="70">
        <v>0</v>
      </c>
      <c r="U158" s="70">
        <v>14400</v>
      </c>
      <c r="V158" s="70">
        <v>0</v>
      </c>
      <c r="W158" s="70">
        <v>0</v>
      </c>
      <c r="X158" s="70" t="s">
        <v>1102</v>
      </c>
      <c r="Y158" s="70" t="s">
        <v>1100</v>
      </c>
      <c r="Z158" s="81"/>
      <c r="AA158" s="80"/>
      <c r="AB158" s="81"/>
      <c r="AC158" s="81"/>
      <c r="AD158" s="82"/>
      <c r="AE158" s="82"/>
      <c r="AF158" s="82"/>
    </row>
    <row r="159" spans="1:32" s="74" customFormat="1" ht="12.75" customHeight="1" x14ac:dyDescent="0.2">
      <c r="A159" s="20" t="s">
        <v>505</v>
      </c>
      <c r="B159" s="20" t="s">
        <v>76</v>
      </c>
      <c r="C159" s="70">
        <v>0</v>
      </c>
      <c r="D159" s="70">
        <v>0</v>
      </c>
      <c r="E159" s="70">
        <v>0</v>
      </c>
      <c r="F159" s="70">
        <v>0</v>
      </c>
      <c r="G159" s="70">
        <v>0</v>
      </c>
      <c r="H159" s="70">
        <v>0</v>
      </c>
      <c r="I159" s="70">
        <v>0</v>
      </c>
      <c r="J159" s="70">
        <v>0</v>
      </c>
      <c r="K159" s="70">
        <v>0</v>
      </c>
      <c r="L159" s="70">
        <v>0</v>
      </c>
      <c r="M159" s="70">
        <v>363185</v>
      </c>
      <c r="N159" s="70">
        <v>0</v>
      </c>
      <c r="O159" s="70">
        <v>0</v>
      </c>
      <c r="P159" s="70">
        <v>0</v>
      </c>
      <c r="Q159" s="70">
        <v>0</v>
      </c>
      <c r="R159" s="70">
        <v>0</v>
      </c>
      <c r="S159" s="70">
        <v>0</v>
      </c>
      <c r="T159" s="70">
        <v>0</v>
      </c>
      <c r="U159" s="70">
        <v>0</v>
      </c>
      <c r="V159" s="70">
        <v>0</v>
      </c>
      <c r="W159" s="70">
        <v>0</v>
      </c>
      <c r="X159" s="70" t="s">
        <v>1104</v>
      </c>
      <c r="Y159" s="70" t="s">
        <v>1100</v>
      </c>
      <c r="Z159" s="81"/>
      <c r="AA159" s="80"/>
      <c r="AB159" s="81"/>
      <c r="AC159" s="81"/>
      <c r="AD159" s="82"/>
      <c r="AE159" s="82"/>
      <c r="AF159" s="82"/>
    </row>
    <row r="160" spans="1:32" s="74" customFormat="1" ht="12.75" customHeight="1" x14ac:dyDescent="0.2">
      <c r="A160" s="20" t="s">
        <v>609</v>
      </c>
      <c r="B160" s="20" t="s">
        <v>77</v>
      </c>
      <c r="C160" s="70">
        <v>0</v>
      </c>
      <c r="D160" s="70">
        <v>0</v>
      </c>
      <c r="E160" s="70">
        <v>0</v>
      </c>
      <c r="F160" s="70">
        <v>0</v>
      </c>
      <c r="G160" s="70">
        <v>0</v>
      </c>
      <c r="H160" s="70">
        <v>0</v>
      </c>
      <c r="I160" s="70">
        <v>0</v>
      </c>
      <c r="J160" s="70">
        <v>0</v>
      </c>
      <c r="K160" s="70">
        <v>0</v>
      </c>
      <c r="L160" s="70">
        <v>0</v>
      </c>
      <c r="M160" s="70">
        <v>6460</v>
      </c>
      <c r="N160" s="70">
        <v>4500</v>
      </c>
      <c r="O160" s="70">
        <v>0</v>
      </c>
      <c r="P160" s="70">
        <v>0</v>
      </c>
      <c r="Q160" s="70">
        <v>0</v>
      </c>
      <c r="R160" s="70">
        <v>0</v>
      </c>
      <c r="S160" s="70">
        <v>0</v>
      </c>
      <c r="T160" s="70">
        <v>0</v>
      </c>
      <c r="U160" s="70">
        <v>0</v>
      </c>
      <c r="V160" s="70">
        <v>0</v>
      </c>
      <c r="W160" s="70">
        <v>375</v>
      </c>
      <c r="X160" s="70" t="s">
        <v>1104</v>
      </c>
      <c r="Y160" s="70" t="s">
        <v>1103</v>
      </c>
      <c r="Z160" s="81"/>
      <c r="AA160" s="80"/>
      <c r="AB160" s="81"/>
      <c r="AC160" s="81"/>
      <c r="AD160" s="82"/>
      <c r="AE160" s="82"/>
      <c r="AF160" s="82"/>
    </row>
    <row r="161" spans="1:32" s="74" customFormat="1" ht="12.75" customHeight="1" x14ac:dyDescent="0.2">
      <c r="A161" s="20" t="s">
        <v>444</v>
      </c>
      <c r="B161" s="20" t="s">
        <v>325</v>
      </c>
      <c r="C161" s="70">
        <v>0</v>
      </c>
      <c r="D161" s="70">
        <v>0</v>
      </c>
      <c r="E161" s="70">
        <v>0</v>
      </c>
      <c r="F161" s="70">
        <v>0</v>
      </c>
      <c r="G161" s="70">
        <v>0</v>
      </c>
      <c r="H161" s="70">
        <v>0</v>
      </c>
      <c r="I161" s="70">
        <v>0</v>
      </c>
      <c r="J161" s="70">
        <v>0</v>
      </c>
      <c r="K161" s="70">
        <v>0</v>
      </c>
      <c r="L161" s="70">
        <v>0</v>
      </c>
      <c r="M161" s="70">
        <v>239114</v>
      </c>
      <c r="N161" s="70">
        <v>29450</v>
      </c>
      <c r="O161" s="70">
        <v>0</v>
      </c>
      <c r="P161" s="70">
        <v>0</v>
      </c>
      <c r="Q161" s="70">
        <v>0</v>
      </c>
      <c r="R161" s="70">
        <v>0</v>
      </c>
      <c r="S161" s="70">
        <v>0</v>
      </c>
      <c r="T161" s="70">
        <v>0</v>
      </c>
      <c r="U161" s="70">
        <v>6450</v>
      </c>
      <c r="V161" s="70">
        <v>0</v>
      </c>
      <c r="W161" s="70">
        <v>0</v>
      </c>
      <c r="X161" s="70" t="s">
        <v>1104</v>
      </c>
      <c r="Y161" s="70" t="s">
        <v>1109</v>
      </c>
      <c r="Z161" s="81"/>
      <c r="AA161" s="80"/>
      <c r="AB161" s="81"/>
      <c r="AC161" s="81"/>
      <c r="AD161" s="82"/>
      <c r="AE161" s="82"/>
      <c r="AF161" s="82"/>
    </row>
    <row r="162" spans="1:32" s="74" customFormat="1" ht="12.75" customHeight="1" x14ac:dyDescent="0.2">
      <c r="A162" s="20" t="s">
        <v>733</v>
      </c>
      <c r="B162" s="20" t="s">
        <v>1120</v>
      </c>
      <c r="C162" s="70">
        <v>0</v>
      </c>
      <c r="D162" s="70">
        <v>0</v>
      </c>
      <c r="E162" s="70">
        <v>0</v>
      </c>
      <c r="F162" s="70">
        <v>0</v>
      </c>
      <c r="G162" s="70">
        <v>0</v>
      </c>
      <c r="H162" s="70">
        <v>0</v>
      </c>
      <c r="I162" s="70">
        <v>0</v>
      </c>
      <c r="J162" s="70">
        <v>0</v>
      </c>
      <c r="K162" s="70">
        <v>0</v>
      </c>
      <c r="L162" s="70">
        <v>0</v>
      </c>
      <c r="M162" s="70">
        <v>10973</v>
      </c>
      <c r="N162" s="70">
        <v>0</v>
      </c>
      <c r="O162" s="70">
        <v>0</v>
      </c>
      <c r="P162" s="70">
        <v>0</v>
      </c>
      <c r="Q162" s="70">
        <v>0</v>
      </c>
      <c r="R162" s="70">
        <v>0</v>
      </c>
      <c r="S162" s="70">
        <v>0</v>
      </c>
      <c r="T162" s="70">
        <v>0</v>
      </c>
      <c r="U162" s="70">
        <v>0</v>
      </c>
      <c r="V162" s="70">
        <v>0</v>
      </c>
      <c r="W162" s="70">
        <v>0</v>
      </c>
      <c r="X162" s="70" t="s">
        <v>1104</v>
      </c>
      <c r="Y162" s="70" t="s">
        <v>1153</v>
      </c>
      <c r="Z162" s="81"/>
      <c r="AA162" s="80"/>
      <c r="AB162" s="81"/>
      <c r="AC162" s="81"/>
      <c r="AD162" s="82"/>
      <c r="AE162" s="82"/>
      <c r="AF162" s="82"/>
    </row>
    <row r="163" spans="1:32" s="74" customFormat="1" ht="12.75" customHeight="1" x14ac:dyDescent="0.2">
      <c r="A163" s="20" t="s">
        <v>445</v>
      </c>
      <c r="B163" s="20" t="s">
        <v>78</v>
      </c>
      <c r="C163" s="70">
        <v>0</v>
      </c>
      <c r="D163" s="70">
        <v>0</v>
      </c>
      <c r="E163" s="70">
        <v>0</v>
      </c>
      <c r="F163" s="70">
        <v>0</v>
      </c>
      <c r="G163" s="70">
        <v>0</v>
      </c>
      <c r="H163" s="70">
        <v>0</v>
      </c>
      <c r="I163" s="70">
        <v>0</v>
      </c>
      <c r="J163" s="70">
        <v>0</v>
      </c>
      <c r="K163" s="70">
        <v>0</v>
      </c>
      <c r="L163" s="70">
        <v>7500</v>
      </c>
      <c r="M163" s="70">
        <v>38550</v>
      </c>
      <c r="N163" s="70">
        <v>0</v>
      </c>
      <c r="O163" s="70">
        <v>0</v>
      </c>
      <c r="P163" s="70">
        <v>0</v>
      </c>
      <c r="Q163" s="70">
        <v>0</v>
      </c>
      <c r="R163" s="70">
        <v>0</v>
      </c>
      <c r="S163" s="70">
        <v>0</v>
      </c>
      <c r="T163" s="70">
        <v>0</v>
      </c>
      <c r="U163" s="70">
        <v>0</v>
      </c>
      <c r="V163" s="70">
        <v>2000</v>
      </c>
      <c r="W163" s="70">
        <v>4000</v>
      </c>
      <c r="X163" s="70" t="s">
        <v>1104</v>
      </c>
      <c r="Y163" s="70" t="s">
        <v>1103</v>
      </c>
      <c r="Z163" s="81"/>
      <c r="AA163" s="80"/>
      <c r="AB163" s="81"/>
      <c r="AC163" s="81"/>
      <c r="AD163" s="82"/>
      <c r="AE163" s="82"/>
      <c r="AF163" s="82"/>
    </row>
    <row r="164" spans="1:32" s="74" customFormat="1" ht="12.75" customHeight="1" x14ac:dyDescent="0.2">
      <c r="A164" s="20" t="s">
        <v>477</v>
      </c>
      <c r="B164" s="20" t="s">
        <v>79</v>
      </c>
      <c r="C164" s="70">
        <v>0</v>
      </c>
      <c r="D164" s="70">
        <v>0</v>
      </c>
      <c r="E164" s="70">
        <v>15950</v>
      </c>
      <c r="F164" s="70">
        <v>0</v>
      </c>
      <c r="G164" s="70">
        <v>0</v>
      </c>
      <c r="H164" s="70">
        <v>0</v>
      </c>
      <c r="I164" s="70">
        <v>92</v>
      </c>
      <c r="J164" s="70">
        <v>0</v>
      </c>
      <c r="K164" s="70">
        <v>0</v>
      </c>
      <c r="L164" s="70">
        <v>0</v>
      </c>
      <c r="M164" s="70">
        <v>5000</v>
      </c>
      <c r="N164" s="70">
        <v>0</v>
      </c>
      <c r="O164" s="70">
        <v>0</v>
      </c>
      <c r="P164" s="70">
        <v>0</v>
      </c>
      <c r="Q164" s="70">
        <v>0</v>
      </c>
      <c r="R164" s="70">
        <v>0</v>
      </c>
      <c r="S164" s="70">
        <v>0</v>
      </c>
      <c r="T164" s="70">
        <v>0</v>
      </c>
      <c r="U164" s="70">
        <v>0</v>
      </c>
      <c r="V164" s="70">
        <v>74842</v>
      </c>
      <c r="W164" s="70">
        <v>0</v>
      </c>
      <c r="X164" s="70" t="s">
        <v>1104</v>
      </c>
      <c r="Y164" s="70" t="s">
        <v>1103</v>
      </c>
      <c r="Z164" s="81"/>
      <c r="AA164" s="80"/>
      <c r="AB164" s="81"/>
      <c r="AC164" s="81"/>
      <c r="AD164" s="82"/>
      <c r="AE164" s="82"/>
      <c r="AF164" s="82"/>
    </row>
    <row r="165" spans="1:32" s="74" customFormat="1" ht="12.75" customHeight="1" x14ac:dyDescent="0.2">
      <c r="A165" s="20" t="s">
        <v>409</v>
      </c>
      <c r="B165" s="20" t="s">
        <v>80</v>
      </c>
      <c r="C165" s="70">
        <v>0</v>
      </c>
      <c r="D165" s="70">
        <v>0</v>
      </c>
      <c r="E165" s="70">
        <v>0</v>
      </c>
      <c r="F165" s="70">
        <v>0</v>
      </c>
      <c r="G165" s="70">
        <v>0</v>
      </c>
      <c r="H165" s="70">
        <v>0</v>
      </c>
      <c r="I165" s="70">
        <v>0</v>
      </c>
      <c r="J165" s="70">
        <v>0</v>
      </c>
      <c r="K165" s="70">
        <v>0</v>
      </c>
      <c r="L165" s="70">
        <v>0</v>
      </c>
      <c r="M165" s="70">
        <v>193</v>
      </c>
      <c r="N165" s="70">
        <v>0</v>
      </c>
      <c r="O165" s="70">
        <v>0</v>
      </c>
      <c r="P165" s="70">
        <v>0</v>
      </c>
      <c r="Q165" s="70">
        <v>0</v>
      </c>
      <c r="R165" s="70">
        <v>0</v>
      </c>
      <c r="S165" s="70">
        <v>0</v>
      </c>
      <c r="T165" s="70">
        <v>0</v>
      </c>
      <c r="U165" s="70">
        <v>0</v>
      </c>
      <c r="V165" s="70">
        <v>0</v>
      </c>
      <c r="W165" s="70">
        <v>0</v>
      </c>
      <c r="X165" s="70" t="s">
        <v>1104</v>
      </c>
      <c r="Y165" s="70" t="s">
        <v>1103</v>
      </c>
      <c r="Z165" s="81"/>
      <c r="AA165" s="80"/>
      <c r="AB165" s="81"/>
      <c r="AC165" s="81"/>
      <c r="AD165" s="82"/>
      <c r="AE165" s="82"/>
      <c r="AF165" s="82"/>
    </row>
    <row r="166" spans="1:32" s="74" customFormat="1" ht="12.75" customHeight="1" x14ac:dyDescent="0.2">
      <c r="A166" s="20" t="s">
        <v>625</v>
      </c>
      <c r="B166" s="20" t="s">
        <v>81</v>
      </c>
      <c r="C166" s="70">
        <v>0</v>
      </c>
      <c r="D166" s="70">
        <v>0</v>
      </c>
      <c r="E166" s="70">
        <v>0</v>
      </c>
      <c r="F166" s="70">
        <v>0</v>
      </c>
      <c r="G166" s="70">
        <v>0</v>
      </c>
      <c r="H166" s="70">
        <v>0</v>
      </c>
      <c r="I166" s="70">
        <v>0</v>
      </c>
      <c r="J166" s="70">
        <v>0</v>
      </c>
      <c r="K166" s="70">
        <v>0</v>
      </c>
      <c r="L166" s="70">
        <v>0</v>
      </c>
      <c r="M166" s="70">
        <v>4392</v>
      </c>
      <c r="N166" s="70">
        <v>0</v>
      </c>
      <c r="O166" s="70">
        <v>0</v>
      </c>
      <c r="P166" s="70">
        <v>0</v>
      </c>
      <c r="Q166" s="70">
        <v>0</v>
      </c>
      <c r="R166" s="70">
        <v>0</v>
      </c>
      <c r="S166" s="70">
        <v>0</v>
      </c>
      <c r="T166" s="70">
        <v>0</v>
      </c>
      <c r="U166" s="70">
        <v>0</v>
      </c>
      <c r="V166" s="70">
        <v>0</v>
      </c>
      <c r="W166" s="70">
        <v>0</v>
      </c>
      <c r="X166" s="70" t="s">
        <v>1104</v>
      </c>
      <c r="Y166" s="70" t="s">
        <v>1103</v>
      </c>
      <c r="Z166" s="81"/>
      <c r="AA166" s="80"/>
      <c r="AB166" s="81"/>
      <c r="AC166" s="81"/>
      <c r="AD166" s="82"/>
      <c r="AE166" s="82"/>
      <c r="AF166" s="82"/>
    </row>
    <row r="167" spans="1:32" s="74" customFormat="1" ht="12.75" customHeight="1" x14ac:dyDescent="0.2">
      <c r="A167" s="20" t="s">
        <v>709</v>
      </c>
      <c r="B167" s="20" t="s">
        <v>82</v>
      </c>
      <c r="C167" s="70">
        <v>0</v>
      </c>
      <c r="D167" s="70">
        <v>0</v>
      </c>
      <c r="E167" s="70">
        <v>0</v>
      </c>
      <c r="F167" s="70">
        <v>10000</v>
      </c>
      <c r="G167" s="70">
        <v>0</v>
      </c>
      <c r="H167" s="70">
        <v>0</v>
      </c>
      <c r="I167" s="70">
        <v>0</v>
      </c>
      <c r="J167" s="70">
        <v>0</v>
      </c>
      <c r="K167" s="70">
        <v>0</v>
      </c>
      <c r="L167" s="70">
        <v>0</v>
      </c>
      <c r="M167" s="70">
        <v>284136</v>
      </c>
      <c r="N167" s="70">
        <v>0</v>
      </c>
      <c r="O167" s="70">
        <v>0</v>
      </c>
      <c r="P167" s="70">
        <v>46000</v>
      </c>
      <c r="Q167" s="70">
        <v>0</v>
      </c>
      <c r="R167" s="70">
        <v>0</v>
      </c>
      <c r="S167" s="70">
        <v>0</v>
      </c>
      <c r="T167" s="70">
        <v>0</v>
      </c>
      <c r="U167" s="70">
        <v>0</v>
      </c>
      <c r="V167" s="70">
        <v>76000</v>
      </c>
      <c r="W167" s="70">
        <v>18000</v>
      </c>
      <c r="X167" s="70" t="s">
        <v>1104</v>
      </c>
      <c r="Y167" s="70" t="s">
        <v>1106</v>
      </c>
      <c r="Z167" s="81"/>
      <c r="AA167" s="80"/>
      <c r="AB167" s="81"/>
      <c r="AC167" s="81"/>
      <c r="AD167" s="82"/>
      <c r="AE167" s="82"/>
      <c r="AF167" s="82"/>
    </row>
    <row r="168" spans="1:32" s="74" customFormat="1" ht="12.75" customHeight="1" x14ac:dyDescent="0.2">
      <c r="A168" s="20" t="s">
        <v>459</v>
      </c>
      <c r="B168" s="20" t="s">
        <v>83</v>
      </c>
      <c r="C168" s="70">
        <v>0</v>
      </c>
      <c r="D168" s="70">
        <v>0</v>
      </c>
      <c r="E168" s="70">
        <v>0</v>
      </c>
      <c r="F168" s="70">
        <v>0</v>
      </c>
      <c r="G168" s="70">
        <v>0</v>
      </c>
      <c r="H168" s="70">
        <v>0</v>
      </c>
      <c r="I168" s="70">
        <v>0</v>
      </c>
      <c r="J168" s="70">
        <v>0</v>
      </c>
      <c r="K168" s="70">
        <v>0</v>
      </c>
      <c r="L168" s="70">
        <v>0</v>
      </c>
      <c r="M168" s="70">
        <v>185456</v>
      </c>
      <c r="N168" s="70">
        <v>0</v>
      </c>
      <c r="O168" s="70">
        <v>0</v>
      </c>
      <c r="P168" s="70">
        <v>0</v>
      </c>
      <c r="Q168" s="70">
        <v>0</v>
      </c>
      <c r="R168" s="70">
        <v>0</v>
      </c>
      <c r="S168" s="70">
        <v>0</v>
      </c>
      <c r="T168" s="70">
        <v>0</v>
      </c>
      <c r="U168" s="70">
        <v>0</v>
      </c>
      <c r="V168" s="70">
        <v>0</v>
      </c>
      <c r="W168" s="70">
        <v>0</v>
      </c>
      <c r="X168" s="70" t="s">
        <v>1104</v>
      </c>
      <c r="Y168" s="70" t="s">
        <v>1103</v>
      </c>
      <c r="Z168" s="81"/>
      <c r="AA168" s="80"/>
      <c r="AB168" s="81"/>
      <c r="AC168" s="81"/>
      <c r="AD168" s="82"/>
      <c r="AE168" s="82"/>
      <c r="AF168" s="82"/>
    </row>
    <row r="169" spans="1:32" s="74" customFormat="1" ht="12.75" customHeight="1" x14ac:dyDescent="0.2">
      <c r="A169" s="20" t="s">
        <v>626</v>
      </c>
      <c r="B169" s="20" t="s">
        <v>326</v>
      </c>
      <c r="C169" s="70">
        <v>0</v>
      </c>
      <c r="D169" s="70">
        <v>0</v>
      </c>
      <c r="E169" s="70">
        <v>0</v>
      </c>
      <c r="F169" s="70">
        <v>0</v>
      </c>
      <c r="G169" s="70">
        <v>0</v>
      </c>
      <c r="H169" s="70">
        <v>0</v>
      </c>
      <c r="I169" s="70">
        <v>0</v>
      </c>
      <c r="J169" s="70">
        <v>0</v>
      </c>
      <c r="K169" s="70">
        <v>0</v>
      </c>
      <c r="L169" s="70">
        <v>0</v>
      </c>
      <c r="M169" s="70">
        <v>0</v>
      </c>
      <c r="N169" s="70">
        <v>0</v>
      </c>
      <c r="O169" s="70">
        <v>0</v>
      </c>
      <c r="P169" s="70">
        <v>0</v>
      </c>
      <c r="Q169" s="70">
        <v>0</v>
      </c>
      <c r="R169" s="70">
        <v>0</v>
      </c>
      <c r="S169" s="70">
        <v>0</v>
      </c>
      <c r="T169" s="70">
        <v>0</v>
      </c>
      <c r="U169" s="70">
        <v>0</v>
      </c>
      <c r="V169" s="70">
        <v>0</v>
      </c>
      <c r="W169" s="70">
        <v>0</v>
      </c>
      <c r="X169" s="70" t="s">
        <v>1104</v>
      </c>
      <c r="Y169" s="70" t="s">
        <v>1103</v>
      </c>
      <c r="Z169" s="81"/>
      <c r="AA169" s="80"/>
      <c r="AB169" s="81"/>
      <c r="AC169" s="81"/>
      <c r="AD169" s="82"/>
      <c r="AE169" s="82"/>
      <c r="AF169" s="82"/>
    </row>
    <row r="170" spans="1:32" s="74" customFormat="1" ht="12.75" customHeight="1" x14ac:dyDescent="0.2">
      <c r="A170" s="20" t="s">
        <v>417</v>
      </c>
      <c r="B170" s="20" t="s">
        <v>84</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c r="T170" s="70">
        <v>0</v>
      </c>
      <c r="U170" s="70">
        <v>0</v>
      </c>
      <c r="V170" s="70">
        <v>0</v>
      </c>
      <c r="W170" s="70">
        <v>0</v>
      </c>
      <c r="X170" s="70" t="s">
        <v>1104</v>
      </c>
      <c r="Y170" s="70" t="s">
        <v>1103</v>
      </c>
      <c r="Z170" s="81"/>
      <c r="AA170" s="80"/>
      <c r="AB170" s="81"/>
      <c r="AC170" s="81"/>
      <c r="AD170" s="82"/>
      <c r="AE170" s="82"/>
      <c r="AF170" s="82"/>
    </row>
    <row r="171" spans="1:32" s="74" customFormat="1" ht="12.75" customHeight="1" x14ac:dyDescent="0.2">
      <c r="A171" s="20" t="s">
        <v>452</v>
      </c>
      <c r="B171" s="20" t="s">
        <v>1084</v>
      </c>
      <c r="C171" s="70">
        <v>0</v>
      </c>
      <c r="D171" s="70">
        <v>0</v>
      </c>
      <c r="E171" s="70">
        <v>0</v>
      </c>
      <c r="F171" s="70">
        <v>2668</v>
      </c>
      <c r="G171" s="70">
        <v>0</v>
      </c>
      <c r="H171" s="70">
        <v>0</v>
      </c>
      <c r="I171" s="70">
        <v>0</v>
      </c>
      <c r="J171" s="70">
        <v>0</v>
      </c>
      <c r="K171" s="70">
        <v>0</v>
      </c>
      <c r="L171" s="70">
        <v>0</v>
      </c>
      <c r="M171" s="70">
        <v>272856</v>
      </c>
      <c r="N171" s="70">
        <v>77000</v>
      </c>
      <c r="O171" s="70">
        <v>0</v>
      </c>
      <c r="P171" s="70">
        <v>0</v>
      </c>
      <c r="Q171" s="70">
        <v>0</v>
      </c>
      <c r="R171" s="70">
        <v>0</v>
      </c>
      <c r="S171" s="70">
        <v>0</v>
      </c>
      <c r="T171" s="70">
        <v>0</v>
      </c>
      <c r="U171" s="70">
        <v>0</v>
      </c>
      <c r="V171" s="70">
        <v>0</v>
      </c>
      <c r="W171" s="70">
        <v>0</v>
      </c>
      <c r="X171" s="70" t="s">
        <v>1104</v>
      </c>
      <c r="Y171" s="70" t="s">
        <v>1109</v>
      </c>
      <c r="Z171" s="81"/>
      <c r="AA171" s="80"/>
      <c r="AB171" s="81"/>
      <c r="AC171" s="81"/>
      <c r="AD171" s="82"/>
      <c r="AE171" s="82"/>
      <c r="AF171" s="82"/>
    </row>
    <row r="172" spans="1:32" s="74" customFormat="1" ht="12.75" customHeight="1" x14ac:dyDescent="0.2">
      <c r="A172" s="20" t="s">
        <v>734</v>
      </c>
      <c r="B172" s="20" t="s">
        <v>1121</v>
      </c>
      <c r="C172" s="70">
        <v>0</v>
      </c>
      <c r="D172" s="70">
        <v>0</v>
      </c>
      <c r="E172" s="70">
        <v>0</v>
      </c>
      <c r="F172" s="70">
        <v>0</v>
      </c>
      <c r="G172" s="70">
        <v>0</v>
      </c>
      <c r="H172" s="70">
        <v>0</v>
      </c>
      <c r="I172" s="70">
        <v>0</v>
      </c>
      <c r="J172" s="70">
        <v>0</v>
      </c>
      <c r="K172" s="70">
        <v>0</v>
      </c>
      <c r="L172" s="70">
        <v>0</v>
      </c>
      <c r="M172" s="70">
        <v>29500</v>
      </c>
      <c r="N172" s="70">
        <v>0</v>
      </c>
      <c r="O172" s="70">
        <v>0</v>
      </c>
      <c r="P172" s="70">
        <v>0</v>
      </c>
      <c r="Q172" s="70">
        <v>0</v>
      </c>
      <c r="R172" s="70">
        <v>0</v>
      </c>
      <c r="S172" s="70">
        <v>0</v>
      </c>
      <c r="T172" s="70">
        <v>0</v>
      </c>
      <c r="U172" s="70">
        <v>0</v>
      </c>
      <c r="V172" s="70">
        <v>0</v>
      </c>
      <c r="W172" s="70">
        <v>0</v>
      </c>
      <c r="X172" s="70" t="s">
        <v>1104</v>
      </c>
      <c r="Y172" s="70" t="s">
        <v>1153</v>
      </c>
      <c r="Z172" s="81"/>
      <c r="AA172" s="80"/>
      <c r="AB172" s="81"/>
      <c r="AC172" s="81"/>
      <c r="AD172" s="82"/>
      <c r="AE172" s="82"/>
      <c r="AF172" s="82"/>
    </row>
    <row r="173" spans="1:32" s="74" customFormat="1" ht="12.75" customHeight="1" x14ac:dyDescent="0.2">
      <c r="A173" s="20" t="s">
        <v>1061</v>
      </c>
      <c r="B173" s="20" t="s">
        <v>1062</v>
      </c>
      <c r="C173" s="70">
        <v>0</v>
      </c>
      <c r="D173" s="70">
        <v>0</v>
      </c>
      <c r="E173" s="70">
        <v>0</v>
      </c>
      <c r="F173" s="70">
        <v>0</v>
      </c>
      <c r="G173" s="70">
        <v>0</v>
      </c>
      <c r="H173" s="70">
        <v>0</v>
      </c>
      <c r="I173" s="70">
        <v>0</v>
      </c>
      <c r="J173" s="70">
        <v>0</v>
      </c>
      <c r="K173" s="70">
        <v>0</v>
      </c>
      <c r="L173" s="70">
        <v>0</v>
      </c>
      <c r="M173" s="70">
        <v>0</v>
      </c>
      <c r="N173" s="70">
        <v>0</v>
      </c>
      <c r="O173" s="70">
        <v>0</v>
      </c>
      <c r="P173" s="70">
        <v>0</v>
      </c>
      <c r="Q173" s="70">
        <v>0</v>
      </c>
      <c r="R173" s="70">
        <v>0</v>
      </c>
      <c r="S173" s="70">
        <v>0</v>
      </c>
      <c r="T173" s="70">
        <v>0</v>
      </c>
      <c r="U173" s="70">
        <v>0</v>
      </c>
      <c r="V173" s="70">
        <v>0</v>
      </c>
      <c r="W173" s="70">
        <v>0</v>
      </c>
      <c r="X173" s="70" t="s">
        <v>1104</v>
      </c>
      <c r="Y173" s="70" t="s">
        <v>1153</v>
      </c>
      <c r="Z173" s="81"/>
      <c r="AA173" s="80"/>
      <c r="AB173" s="81"/>
      <c r="AC173" s="81"/>
      <c r="AD173" s="82"/>
      <c r="AE173" s="82"/>
      <c r="AF173" s="82"/>
    </row>
    <row r="174" spans="1:32" s="74" customFormat="1" ht="12.75" customHeight="1" x14ac:dyDescent="0.2">
      <c r="A174" s="20" t="s">
        <v>425</v>
      </c>
      <c r="B174" s="20" t="s">
        <v>85</v>
      </c>
      <c r="C174" s="70">
        <v>0</v>
      </c>
      <c r="D174" s="70">
        <v>0</v>
      </c>
      <c r="E174" s="70">
        <v>0</v>
      </c>
      <c r="F174" s="70">
        <v>0</v>
      </c>
      <c r="G174" s="70">
        <v>0</v>
      </c>
      <c r="H174" s="70">
        <v>0</v>
      </c>
      <c r="I174" s="70">
        <v>0</v>
      </c>
      <c r="J174" s="70">
        <v>0</v>
      </c>
      <c r="K174" s="70">
        <v>0</v>
      </c>
      <c r="L174" s="70">
        <v>0</v>
      </c>
      <c r="M174" s="70">
        <v>56884</v>
      </c>
      <c r="N174" s="70">
        <v>0</v>
      </c>
      <c r="O174" s="70">
        <v>0</v>
      </c>
      <c r="P174" s="70">
        <v>0</v>
      </c>
      <c r="Q174" s="70">
        <v>0</v>
      </c>
      <c r="R174" s="70">
        <v>0</v>
      </c>
      <c r="S174" s="70">
        <v>0</v>
      </c>
      <c r="T174" s="70">
        <v>0</v>
      </c>
      <c r="U174" s="70">
        <v>0</v>
      </c>
      <c r="V174" s="70">
        <v>10000</v>
      </c>
      <c r="W174" s="70">
        <v>0</v>
      </c>
      <c r="X174" s="70" t="s">
        <v>1104</v>
      </c>
      <c r="Y174" s="70" t="s">
        <v>1103</v>
      </c>
      <c r="Z174" s="81"/>
      <c r="AA174" s="80"/>
      <c r="AB174" s="81"/>
      <c r="AC174" s="81"/>
      <c r="AD174" s="82"/>
      <c r="AE174" s="82"/>
      <c r="AF174" s="82"/>
    </row>
    <row r="175" spans="1:32" s="74" customFormat="1" ht="12.75" customHeight="1" x14ac:dyDescent="0.2">
      <c r="A175" s="20" t="s">
        <v>760</v>
      </c>
      <c r="B175" s="20" t="s">
        <v>355</v>
      </c>
      <c r="C175" s="70">
        <v>0</v>
      </c>
      <c r="D175" s="70">
        <v>0</v>
      </c>
      <c r="E175" s="70">
        <v>0</v>
      </c>
      <c r="F175" s="70">
        <v>0</v>
      </c>
      <c r="G175" s="70">
        <v>0</v>
      </c>
      <c r="H175" s="70">
        <v>0</v>
      </c>
      <c r="I175" s="70">
        <v>0</v>
      </c>
      <c r="J175" s="70">
        <v>0</v>
      </c>
      <c r="K175" s="70">
        <v>0</v>
      </c>
      <c r="L175" s="70">
        <v>0</v>
      </c>
      <c r="M175" s="70">
        <v>0</v>
      </c>
      <c r="N175" s="70">
        <v>0</v>
      </c>
      <c r="O175" s="70">
        <v>0</v>
      </c>
      <c r="P175" s="70">
        <v>0</v>
      </c>
      <c r="Q175" s="70">
        <v>0</v>
      </c>
      <c r="R175" s="70">
        <v>0</v>
      </c>
      <c r="S175" s="70">
        <v>0</v>
      </c>
      <c r="T175" s="70">
        <v>0</v>
      </c>
      <c r="U175" s="70">
        <v>0</v>
      </c>
      <c r="V175" s="70">
        <v>0</v>
      </c>
      <c r="W175" s="70">
        <v>0</v>
      </c>
      <c r="X175" s="70" t="s">
        <v>1104</v>
      </c>
      <c r="Y175" s="70" t="s">
        <v>1153</v>
      </c>
      <c r="Z175" s="81"/>
      <c r="AA175" s="80"/>
      <c r="AB175" s="81"/>
      <c r="AC175" s="81"/>
      <c r="AD175" s="82"/>
      <c r="AE175" s="82"/>
      <c r="AF175" s="82"/>
    </row>
    <row r="176" spans="1:32" s="74" customFormat="1" ht="12.75" customHeight="1" x14ac:dyDescent="0.2">
      <c r="A176" s="20" t="s">
        <v>886</v>
      </c>
      <c r="B176" s="20" t="s">
        <v>887</v>
      </c>
      <c r="C176" s="70">
        <v>0</v>
      </c>
      <c r="D176" s="70">
        <v>0</v>
      </c>
      <c r="E176" s="70">
        <v>0</v>
      </c>
      <c r="F176" s="70">
        <v>0</v>
      </c>
      <c r="G176" s="70">
        <v>0</v>
      </c>
      <c r="H176" s="70">
        <v>0</v>
      </c>
      <c r="I176" s="70">
        <v>1686</v>
      </c>
      <c r="J176" s="70">
        <v>0</v>
      </c>
      <c r="K176" s="70">
        <v>0</v>
      </c>
      <c r="L176" s="70">
        <v>0</v>
      </c>
      <c r="M176" s="70">
        <v>186630</v>
      </c>
      <c r="N176" s="70">
        <v>26000</v>
      </c>
      <c r="O176" s="70">
        <v>0</v>
      </c>
      <c r="P176" s="70">
        <v>0</v>
      </c>
      <c r="Q176" s="70">
        <v>0</v>
      </c>
      <c r="R176" s="70">
        <v>0</v>
      </c>
      <c r="S176" s="70">
        <v>0</v>
      </c>
      <c r="T176" s="70">
        <v>0</v>
      </c>
      <c r="U176" s="70">
        <v>0</v>
      </c>
      <c r="V176" s="70">
        <v>29000</v>
      </c>
      <c r="W176" s="70">
        <v>0</v>
      </c>
      <c r="X176" s="70" t="s">
        <v>1102</v>
      </c>
      <c r="Y176" s="70" t="s">
        <v>1100</v>
      </c>
      <c r="Z176" s="81"/>
      <c r="AA176" s="80"/>
      <c r="AB176" s="81"/>
      <c r="AC176" s="81"/>
      <c r="AD176" s="82"/>
      <c r="AE176" s="82"/>
      <c r="AF176" s="82"/>
    </row>
    <row r="177" spans="1:32" s="74" customFormat="1" ht="12.75" customHeight="1" x14ac:dyDescent="0.2">
      <c r="A177" s="20" t="s">
        <v>478</v>
      </c>
      <c r="B177" s="20" t="s">
        <v>86</v>
      </c>
      <c r="C177" s="70">
        <v>0</v>
      </c>
      <c r="D177" s="70">
        <v>0</v>
      </c>
      <c r="E177" s="70">
        <v>0</v>
      </c>
      <c r="F177" s="70">
        <v>0</v>
      </c>
      <c r="G177" s="70">
        <v>0</v>
      </c>
      <c r="H177" s="70">
        <v>0</v>
      </c>
      <c r="I177" s="70">
        <v>0</v>
      </c>
      <c r="J177" s="70">
        <v>0</v>
      </c>
      <c r="K177" s="70">
        <v>0</v>
      </c>
      <c r="L177" s="70">
        <v>0</v>
      </c>
      <c r="M177" s="70">
        <v>40000</v>
      </c>
      <c r="N177" s="70">
        <v>0</v>
      </c>
      <c r="O177" s="70">
        <v>0</v>
      </c>
      <c r="P177" s="70">
        <v>0</v>
      </c>
      <c r="Q177" s="70">
        <v>0</v>
      </c>
      <c r="R177" s="70">
        <v>0</v>
      </c>
      <c r="S177" s="70">
        <v>0</v>
      </c>
      <c r="T177" s="70">
        <v>292</v>
      </c>
      <c r="U177" s="70">
        <v>0</v>
      </c>
      <c r="V177" s="70">
        <v>4533</v>
      </c>
      <c r="W177" s="70">
        <v>0</v>
      </c>
      <c r="X177" s="70" t="s">
        <v>1104</v>
      </c>
      <c r="Y177" s="70" t="s">
        <v>1103</v>
      </c>
      <c r="Z177" s="81"/>
      <c r="AA177" s="80"/>
      <c r="AB177" s="81"/>
      <c r="AC177" s="81"/>
      <c r="AD177" s="82"/>
      <c r="AE177" s="82"/>
      <c r="AF177" s="82"/>
    </row>
    <row r="178" spans="1:32" s="74" customFormat="1" ht="12.75" customHeight="1" x14ac:dyDescent="0.2">
      <c r="A178" s="20" t="s">
        <v>392</v>
      </c>
      <c r="B178" s="20" t="s">
        <v>87</v>
      </c>
      <c r="C178" s="70">
        <v>0</v>
      </c>
      <c r="D178" s="70">
        <v>0</v>
      </c>
      <c r="E178" s="70">
        <v>0</v>
      </c>
      <c r="F178" s="70">
        <v>0</v>
      </c>
      <c r="G178" s="70">
        <v>0</v>
      </c>
      <c r="H178" s="70">
        <v>0</v>
      </c>
      <c r="I178" s="70">
        <v>0</v>
      </c>
      <c r="J178" s="70">
        <v>0</v>
      </c>
      <c r="K178" s="70">
        <v>0</v>
      </c>
      <c r="L178" s="70">
        <v>0</v>
      </c>
      <c r="M178" s="70">
        <v>4500</v>
      </c>
      <c r="N178" s="70">
        <v>3300</v>
      </c>
      <c r="O178" s="70">
        <v>0</v>
      </c>
      <c r="P178" s="70">
        <v>0</v>
      </c>
      <c r="Q178" s="70">
        <v>0</v>
      </c>
      <c r="R178" s="70">
        <v>0</v>
      </c>
      <c r="S178" s="70">
        <v>0</v>
      </c>
      <c r="T178" s="70">
        <v>0</v>
      </c>
      <c r="U178" s="70">
        <v>0</v>
      </c>
      <c r="V178" s="70">
        <v>0</v>
      </c>
      <c r="W178" s="70">
        <v>0</v>
      </c>
      <c r="X178" s="70" t="s">
        <v>1104</v>
      </c>
      <c r="Y178" s="70" t="s">
        <v>1103</v>
      </c>
      <c r="Z178" s="81"/>
      <c r="AA178" s="80"/>
      <c r="AB178" s="81"/>
      <c r="AC178" s="81"/>
      <c r="AD178" s="82"/>
      <c r="AE178" s="82"/>
      <c r="AF178" s="82"/>
    </row>
    <row r="179" spans="1:32" s="74" customFormat="1" ht="12.75" customHeight="1" x14ac:dyDescent="0.2">
      <c r="A179" s="20" t="s">
        <v>1700</v>
      </c>
      <c r="B179" s="20" t="s">
        <v>1701</v>
      </c>
      <c r="C179" s="70">
        <v>0</v>
      </c>
      <c r="D179" s="70">
        <v>0</v>
      </c>
      <c r="E179" s="70">
        <v>0</v>
      </c>
      <c r="F179" s="70">
        <v>0</v>
      </c>
      <c r="G179" s="70">
        <v>0</v>
      </c>
      <c r="H179" s="70">
        <v>0</v>
      </c>
      <c r="I179" s="70">
        <v>0</v>
      </c>
      <c r="J179" s="70">
        <v>0</v>
      </c>
      <c r="K179" s="70">
        <v>0</v>
      </c>
      <c r="L179" s="70">
        <v>0</v>
      </c>
      <c r="M179" s="70">
        <v>0</v>
      </c>
      <c r="N179" s="70">
        <v>0</v>
      </c>
      <c r="O179" s="70">
        <v>0</v>
      </c>
      <c r="P179" s="70">
        <v>580</v>
      </c>
      <c r="Q179" s="70">
        <v>0</v>
      </c>
      <c r="R179" s="70">
        <v>0</v>
      </c>
      <c r="S179" s="70">
        <v>11471</v>
      </c>
      <c r="T179" s="70">
        <v>0</v>
      </c>
      <c r="U179" s="70">
        <v>0</v>
      </c>
      <c r="V179" s="70">
        <v>0</v>
      </c>
      <c r="W179" s="70">
        <v>0</v>
      </c>
      <c r="X179" s="70" t="s">
        <v>1105</v>
      </c>
      <c r="Y179" s="70" t="s">
        <v>1105</v>
      </c>
      <c r="Z179" s="81"/>
      <c r="AA179" s="80"/>
      <c r="AB179" s="81"/>
      <c r="AC179" s="81"/>
      <c r="AD179" s="82"/>
      <c r="AE179" s="82"/>
      <c r="AF179" s="82"/>
    </row>
    <row r="180" spans="1:32" s="74" customFormat="1" ht="12.75" customHeight="1" x14ac:dyDescent="0.2">
      <c r="A180" s="20" t="s">
        <v>890</v>
      </c>
      <c r="B180" s="20" t="s">
        <v>891</v>
      </c>
      <c r="C180" s="70">
        <v>0</v>
      </c>
      <c r="D180" s="70">
        <v>0</v>
      </c>
      <c r="E180" s="70">
        <v>0</v>
      </c>
      <c r="F180" s="70">
        <v>0</v>
      </c>
      <c r="G180" s="70">
        <v>0</v>
      </c>
      <c r="H180" s="70">
        <v>0</v>
      </c>
      <c r="I180" s="70">
        <v>0</v>
      </c>
      <c r="J180" s="70">
        <v>0</v>
      </c>
      <c r="K180" s="70">
        <v>0</v>
      </c>
      <c r="L180" s="70">
        <v>0</v>
      </c>
      <c r="M180" s="70">
        <v>284884</v>
      </c>
      <c r="N180" s="70">
        <v>266800</v>
      </c>
      <c r="O180" s="70">
        <v>0</v>
      </c>
      <c r="P180" s="70">
        <v>0</v>
      </c>
      <c r="Q180" s="70">
        <v>0</v>
      </c>
      <c r="R180" s="70">
        <v>0</v>
      </c>
      <c r="S180" s="70">
        <v>0</v>
      </c>
      <c r="T180" s="70">
        <v>0</v>
      </c>
      <c r="U180" s="70">
        <v>90550</v>
      </c>
      <c r="V180" s="70">
        <v>70750</v>
      </c>
      <c r="W180" s="70">
        <v>107750</v>
      </c>
      <c r="X180" s="70" t="s">
        <v>1102</v>
      </c>
      <c r="Y180" s="70" t="s">
        <v>1100</v>
      </c>
      <c r="Z180" s="81"/>
      <c r="AA180" s="80"/>
      <c r="AB180" s="81"/>
      <c r="AC180" s="81"/>
      <c r="AD180" s="82"/>
      <c r="AE180" s="82"/>
      <c r="AF180" s="82"/>
    </row>
    <row r="181" spans="1:32" s="74" customFormat="1" ht="12.75" customHeight="1" x14ac:dyDescent="0.2">
      <c r="A181" s="20" t="s">
        <v>892</v>
      </c>
      <c r="B181" s="20" t="s">
        <v>893</v>
      </c>
      <c r="C181" s="70">
        <v>0</v>
      </c>
      <c r="D181" s="70">
        <v>0</v>
      </c>
      <c r="E181" s="70">
        <v>0</v>
      </c>
      <c r="F181" s="70">
        <v>0</v>
      </c>
      <c r="G181" s="70">
        <v>0</v>
      </c>
      <c r="H181" s="70">
        <v>0</v>
      </c>
      <c r="I181" s="70">
        <v>0</v>
      </c>
      <c r="J181" s="70">
        <v>0</v>
      </c>
      <c r="K181" s="70">
        <v>0</v>
      </c>
      <c r="L181" s="70">
        <v>0</v>
      </c>
      <c r="M181" s="70">
        <v>232411</v>
      </c>
      <c r="N181" s="70">
        <v>0</v>
      </c>
      <c r="O181" s="70">
        <v>0</v>
      </c>
      <c r="P181" s="70">
        <v>0</v>
      </c>
      <c r="Q181" s="70">
        <v>0</v>
      </c>
      <c r="R181" s="70">
        <v>0</v>
      </c>
      <c r="S181" s="70">
        <v>189</v>
      </c>
      <c r="T181" s="70">
        <v>0</v>
      </c>
      <c r="U181" s="70">
        <v>18950</v>
      </c>
      <c r="V181" s="70">
        <v>0</v>
      </c>
      <c r="W181" s="70">
        <v>0</v>
      </c>
      <c r="X181" s="70" t="s">
        <v>1101</v>
      </c>
      <c r="Y181" s="70" t="s">
        <v>1100</v>
      </c>
      <c r="Z181" s="81"/>
      <c r="AA181" s="80"/>
      <c r="AB181" s="81"/>
      <c r="AC181" s="81"/>
      <c r="AD181" s="82"/>
      <c r="AE181" s="82"/>
      <c r="AF181" s="82"/>
    </row>
    <row r="182" spans="1:32" s="74" customFormat="1" ht="12.75" customHeight="1" x14ac:dyDescent="0.2">
      <c r="A182" s="20" t="s">
        <v>618</v>
      </c>
      <c r="B182" s="20" t="s">
        <v>88</v>
      </c>
      <c r="C182" s="70">
        <v>0</v>
      </c>
      <c r="D182" s="70">
        <v>0</v>
      </c>
      <c r="E182" s="70">
        <v>0</v>
      </c>
      <c r="F182" s="70">
        <v>0</v>
      </c>
      <c r="G182" s="70">
        <v>0</v>
      </c>
      <c r="H182" s="70">
        <v>0</v>
      </c>
      <c r="I182" s="70">
        <v>2</v>
      </c>
      <c r="J182" s="70">
        <v>0</v>
      </c>
      <c r="K182" s="70">
        <v>0</v>
      </c>
      <c r="L182" s="70">
        <v>0</v>
      </c>
      <c r="M182" s="70">
        <v>0</v>
      </c>
      <c r="N182" s="70">
        <v>4000</v>
      </c>
      <c r="O182" s="70">
        <v>0</v>
      </c>
      <c r="P182" s="70">
        <v>0</v>
      </c>
      <c r="Q182" s="70">
        <v>0</v>
      </c>
      <c r="R182" s="70">
        <v>0</v>
      </c>
      <c r="S182" s="70">
        <v>0</v>
      </c>
      <c r="T182" s="70">
        <v>0</v>
      </c>
      <c r="U182" s="70">
        <v>0</v>
      </c>
      <c r="V182" s="70">
        <v>0</v>
      </c>
      <c r="W182" s="70">
        <v>0</v>
      </c>
      <c r="X182" s="70" t="s">
        <v>1104</v>
      </c>
      <c r="Y182" s="70" t="s">
        <v>1103</v>
      </c>
      <c r="Z182" s="81"/>
      <c r="AA182" s="80"/>
      <c r="AB182" s="81"/>
      <c r="AC182" s="81"/>
      <c r="AD182" s="82"/>
      <c r="AE182" s="82"/>
      <c r="AF182" s="82"/>
    </row>
    <row r="183" spans="1:32" s="74" customFormat="1" ht="12.75" customHeight="1" x14ac:dyDescent="0.2">
      <c r="A183" s="20" t="s">
        <v>468</v>
      </c>
      <c r="B183" s="20" t="s">
        <v>89</v>
      </c>
      <c r="C183" s="70">
        <v>0</v>
      </c>
      <c r="D183" s="70">
        <v>0</v>
      </c>
      <c r="E183" s="70">
        <v>0</v>
      </c>
      <c r="F183" s="70">
        <v>0</v>
      </c>
      <c r="G183" s="70">
        <v>0</v>
      </c>
      <c r="H183" s="70">
        <v>0</v>
      </c>
      <c r="I183" s="70">
        <v>0</v>
      </c>
      <c r="J183" s="70">
        <v>0</v>
      </c>
      <c r="K183" s="70">
        <v>0</v>
      </c>
      <c r="L183" s="70">
        <v>0</v>
      </c>
      <c r="M183" s="70">
        <v>0</v>
      </c>
      <c r="N183" s="70">
        <v>0</v>
      </c>
      <c r="O183" s="70">
        <v>0</v>
      </c>
      <c r="P183" s="70">
        <v>0</v>
      </c>
      <c r="Q183" s="70">
        <v>0</v>
      </c>
      <c r="R183" s="70">
        <v>0</v>
      </c>
      <c r="S183" s="70">
        <v>0</v>
      </c>
      <c r="T183" s="70">
        <v>0</v>
      </c>
      <c r="U183" s="70">
        <v>0</v>
      </c>
      <c r="V183" s="70">
        <v>0</v>
      </c>
      <c r="W183" s="70">
        <v>0</v>
      </c>
      <c r="X183" s="70" t="s">
        <v>1104</v>
      </c>
      <c r="Y183" s="70" t="s">
        <v>1103</v>
      </c>
      <c r="Z183" s="81"/>
      <c r="AA183" s="80"/>
      <c r="AB183" s="81"/>
      <c r="AC183" s="81"/>
      <c r="AD183" s="82"/>
      <c r="AE183" s="82"/>
      <c r="AF183" s="82"/>
    </row>
    <row r="184" spans="1:32" s="74" customFormat="1" ht="12.75" customHeight="1" x14ac:dyDescent="0.2">
      <c r="A184" s="20" t="s">
        <v>529</v>
      </c>
      <c r="B184" s="20" t="s">
        <v>90</v>
      </c>
      <c r="C184" s="70">
        <v>0</v>
      </c>
      <c r="D184" s="70">
        <v>0</v>
      </c>
      <c r="E184" s="70">
        <v>0</v>
      </c>
      <c r="F184" s="70">
        <v>0</v>
      </c>
      <c r="G184" s="70">
        <v>0</v>
      </c>
      <c r="H184" s="70">
        <v>0</v>
      </c>
      <c r="I184" s="70">
        <v>0</v>
      </c>
      <c r="J184" s="70">
        <v>0</v>
      </c>
      <c r="K184" s="70">
        <v>0</v>
      </c>
      <c r="L184" s="70">
        <v>0</v>
      </c>
      <c r="M184" s="70">
        <v>2300</v>
      </c>
      <c r="N184" s="70">
        <v>0</v>
      </c>
      <c r="O184" s="70">
        <v>0</v>
      </c>
      <c r="P184" s="70">
        <v>0</v>
      </c>
      <c r="Q184" s="70">
        <v>0</v>
      </c>
      <c r="R184" s="70">
        <v>0</v>
      </c>
      <c r="S184" s="70">
        <v>0</v>
      </c>
      <c r="T184" s="70">
        <v>0</v>
      </c>
      <c r="U184" s="70">
        <v>0</v>
      </c>
      <c r="V184" s="70">
        <v>0</v>
      </c>
      <c r="W184" s="70">
        <v>0</v>
      </c>
      <c r="X184" s="70" t="s">
        <v>1104</v>
      </c>
      <c r="Y184" s="70" t="s">
        <v>1103</v>
      </c>
      <c r="Z184" s="81"/>
      <c r="AA184" s="80"/>
      <c r="AB184" s="81"/>
      <c r="AC184" s="81"/>
      <c r="AD184" s="82"/>
      <c r="AE184" s="82"/>
      <c r="AF184" s="82"/>
    </row>
    <row r="185" spans="1:32" s="74" customFormat="1" ht="12.75" customHeight="1" x14ac:dyDescent="0.2">
      <c r="A185" s="20" t="s">
        <v>672</v>
      </c>
      <c r="B185" s="20" t="s">
        <v>91</v>
      </c>
      <c r="C185" s="70">
        <v>0</v>
      </c>
      <c r="D185" s="70">
        <v>0</v>
      </c>
      <c r="E185" s="70">
        <v>0</v>
      </c>
      <c r="F185" s="70">
        <v>0</v>
      </c>
      <c r="G185" s="70">
        <v>0</v>
      </c>
      <c r="H185" s="70">
        <v>0</v>
      </c>
      <c r="I185" s="70">
        <v>0</v>
      </c>
      <c r="J185" s="70">
        <v>0</v>
      </c>
      <c r="K185" s="70">
        <v>0</v>
      </c>
      <c r="L185" s="70">
        <v>0</v>
      </c>
      <c r="M185" s="70">
        <v>497319</v>
      </c>
      <c r="N185" s="70">
        <v>120000</v>
      </c>
      <c r="O185" s="70">
        <v>0</v>
      </c>
      <c r="P185" s="70">
        <v>0</v>
      </c>
      <c r="Q185" s="70">
        <v>0</v>
      </c>
      <c r="R185" s="70">
        <v>0</v>
      </c>
      <c r="S185" s="70">
        <v>0</v>
      </c>
      <c r="T185" s="70">
        <v>0</v>
      </c>
      <c r="U185" s="70">
        <v>0</v>
      </c>
      <c r="V185" s="70">
        <v>0</v>
      </c>
      <c r="W185" s="70">
        <v>0</v>
      </c>
      <c r="X185" s="70" t="s">
        <v>1104</v>
      </c>
      <c r="Y185" s="70" t="s">
        <v>1107</v>
      </c>
      <c r="Z185" s="81"/>
      <c r="AA185" s="80"/>
      <c r="AB185" s="81"/>
      <c r="AC185" s="81"/>
      <c r="AD185" s="82"/>
      <c r="AE185" s="82"/>
      <c r="AF185" s="82"/>
    </row>
    <row r="186" spans="1:32" s="74" customFormat="1" ht="12.75" customHeight="1" x14ac:dyDescent="0.2">
      <c r="A186" s="20" t="s">
        <v>588</v>
      </c>
      <c r="B186" s="20" t="s">
        <v>92</v>
      </c>
      <c r="C186" s="70">
        <v>0</v>
      </c>
      <c r="D186" s="70">
        <v>0</v>
      </c>
      <c r="E186" s="70">
        <v>0</v>
      </c>
      <c r="F186" s="70">
        <v>0</v>
      </c>
      <c r="G186" s="70">
        <v>0</v>
      </c>
      <c r="H186" s="70">
        <v>0</v>
      </c>
      <c r="I186" s="70">
        <v>0</v>
      </c>
      <c r="J186" s="70">
        <v>0</v>
      </c>
      <c r="K186" s="70">
        <v>0</v>
      </c>
      <c r="L186" s="70">
        <v>0</v>
      </c>
      <c r="M186" s="70">
        <v>7812</v>
      </c>
      <c r="N186" s="70">
        <v>0</v>
      </c>
      <c r="O186" s="70">
        <v>0</v>
      </c>
      <c r="P186" s="70">
        <v>0</v>
      </c>
      <c r="Q186" s="70">
        <v>0</v>
      </c>
      <c r="R186" s="70">
        <v>0</v>
      </c>
      <c r="S186" s="70">
        <v>0</v>
      </c>
      <c r="T186" s="70">
        <v>0</v>
      </c>
      <c r="U186" s="70">
        <v>0</v>
      </c>
      <c r="V186" s="70">
        <v>0</v>
      </c>
      <c r="W186" s="70">
        <v>0</v>
      </c>
      <c r="X186" s="70" t="s">
        <v>1104</v>
      </c>
      <c r="Y186" s="70" t="s">
        <v>1103</v>
      </c>
      <c r="Z186" s="81"/>
      <c r="AA186" s="80"/>
      <c r="AB186" s="81"/>
      <c r="AC186" s="81"/>
      <c r="AD186" s="82"/>
      <c r="AE186" s="82"/>
      <c r="AF186" s="82"/>
    </row>
    <row r="187" spans="1:32" s="74" customFormat="1" ht="12.75" customHeight="1" x14ac:dyDescent="0.2">
      <c r="A187" s="20" t="s">
        <v>469</v>
      </c>
      <c r="B187" s="20" t="s">
        <v>93</v>
      </c>
      <c r="C187" s="70">
        <v>0</v>
      </c>
      <c r="D187" s="70">
        <v>0</v>
      </c>
      <c r="E187" s="70">
        <v>0</v>
      </c>
      <c r="F187" s="70">
        <v>0</v>
      </c>
      <c r="G187" s="70">
        <v>0</v>
      </c>
      <c r="H187" s="70">
        <v>0</v>
      </c>
      <c r="I187" s="70">
        <v>0</v>
      </c>
      <c r="J187" s="70">
        <v>0</v>
      </c>
      <c r="K187" s="70">
        <v>0</v>
      </c>
      <c r="L187" s="70">
        <v>0</v>
      </c>
      <c r="M187" s="70">
        <v>0</v>
      </c>
      <c r="N187" s="70">
        <v>0</v>
      </c>
      <c r="O187" s="70">
        <v>0</v>
      </c>
      <c r="P187" s="70">
        <v>0</v>
      </c>
      <c r="Q187" s="70">
        <v>0</v>
      </c>
      <c r="R187" s="70">
        <v>5000</v>
      </c>
      <c r="S187" s="70">
        <v>0</v>
      </c>
      <c r="T187" s="70">
        <v>176</v>
      </c>
      <c r="U187" s="70">
        <v>0</v>
      </c>
      <c r="V187" s="70">
        <v>10000</v>
      </c>
      <c r="W187" s="70">
        <v>0</v>
      </c>
      <c r="X187" s="70" t="s">
        <v>1104</v>
      </c>
      <c r="Y187" s="70" t="s">
        <v>1103</v>
      </c>
      <c r="Z187" s="81"/>
      <c r="AA187" s="80"/>
      <c r="AB187" s="81"/>
      <c r="AC187" s="81"/>
      <c r="AD187" s="82"/>
      <c r="AE187" s="82"/>
      <c r="AF187" s="82"/>
    </row>
    <row r="188" spans="1:32" s="74" customFormat="1" ht="12.75" customHeight="1" x14ac:dyDescent="0.2">
      <c r="A188" s="20" t="s">
        <v>1020</v>
      </c>
      <c r="B188" s="20" t="s">
        <v>1122</v>
      </c>
      <c r="C188" s="70">
        <v>0</v>
      </c>
      <c r="D188" s="70">
        <v>0</v>
      </c>
      <c r="E188" s="70">
        <v>0</v>
      </c>
      <c r="F188" s="70">
        <v>0</v>
      </c>
      <c r="G188" s="70">
        <v>0</v>
      </c>
      <c r="H188" s="70">
        <v>0</v>
      </c>
      <c r="I188" s="70">
        <v>0</v>
      </c>
      <c r="J188" s="70">
        <v>0</v>
      </c>
      <c r="K188" s="70">
        <v>0</v>
      </c>
      <c r="L188" s="70">
        <v>0</v>
      </c>
      <c r="M188" s="70">
        <v>3849</v>
      </c>
      <c r="N188" s="70">
        <v>5000</v>
      </c>
      <c r="O188" s="70">
        <v>0</v>
      </c>
      <c r="P188" s="70">
        <v>0</v>
      </c>
      <c r="Q188" s="70">
        <v>0</v>
      </c>
      <c r="R188" s="70">
        <v>0</v>
      </c>
      <c r="S188" s="70">
        <v>0</v>
      </c>
      <c r="T188" s="70">
        <v>0</v>
      </c>
      <c r="U188" s="70">
        <v>0</v>
      </c>
      <c r="V188" s="70">
        <v>0</v>
      </c>
      <c r="W188" s="70">
        <v>6000</v>
      </c>
      <c r="X188" s="70" t="s">
        <v>1104</v>
      </c>
      <c r="Y188" s="70" t="s">
        <v>1153</v>
      </c>
      <c r="Z188" s="81"/>
      <c r="AA188" s="80"/>
      <c r="AB188" s="81"/>
      <c r="AC188" s="81"/>
      <c r="AD188" s="82"/>
      <c r="AE188" s="82"/>
      <c r="AF188" s="82"/>
    </row>
    <row r="189" spans="1:32" s="74" customFormat="1" ht="12.75" customHeight="1" x14ac:dyDescent="0.2">
      <c r="A189" s="20" t="s">
        <v>465</v>
      </c>
      <c r="B189" s="20" t="s">
        <v>327</v>
      </c>
      <c r="C189" s="70">
        <v>0</v>
      </c>
      <c r="D189" s="70">
        <v>0</v>
      </c>
      <c r="E189" s="70">
        <v>0</v>
      </c>
      <c r="F189" s="70">
        <v>0</v>
      </c>
      <c r="G189" s="70">
        <v>0</v>
      </c>
      <c r="H189" s="70">
        <v>0</v>
      </c>
      <c r="I189" s="70">
        <v>0</v>
      </c>
      <c r="J189" s="70">
        <v>0</v>
      </c>
      <c r="K189" s="70">
        <v>0</v>
      </c>
      <c r="L189" s="70">
        <v>0</v>
      </c>
      <c r="M189" s="70">
        <v>257662</v>
      </c>
      <c r="N189" s="70">
        <v>41000</v>
      </c>
      <c r="O189" s="70">
        <v>0</v>
      </c>
      <c r="P189" s="70">
        <v>0</v>
      </c>
      <c r="Q189" s="70">
        <v>0</v>
      </c>
      <c r="R189" s="70">
        <v>0</v>
      </c>
      <c r="S189" s="70">
        <v>0</v>
      </c>
      <c r="T189" s="70">
        <v>0</v>
      </c>
      <c r="U189" s="70">
        <v>0</v>
      </c>
      <c r="V189" s="70">
        <v>0</v>
      </c>
      <c r="W189" s="70">
        <v>0</v>
      </c>
      <c r="X189" s="70" t="s">
        <v>1104</v>
      </c>
      <c r="Y189" s="70" t="s">
        <v>1109</v>
      </c>
      <c r="Z189" s="81"/>
      <c r="AA189" s="80"/>
      <c r="AB189" s="81"/>
      <c r="AC189" s="81"/>
      <c r="AD189" s="82"/>
      <c r="AE189" s="82"/>
      <c r="AF189" s="82"/>
    </row>
    <row r="190" spans="1:32" s="74" customFormat="1" ht="12.75" customHeight="1" x14ac:dyDescent="0.2">
      <c r="A190" s="20" t="s">
        <v>479</v>
      </c>
      <c r="B190" s="20" t="s">
        <v>94</v>
      </c>
      <c r="C190" s="70">
        <v>0</v>
      </c>
      <c r="D190" s="70">
        <v>0</v>
      </c>
      <c r="E190" s="70">
        <v>0</v>
      </c>
      <c r="F190" s="70">
        <v>0</v>
      </c>
      <c r="G190" s="70">
        <v>0</v>
      </c>
      <c r="H190" s="70">
        <v>0</v>
      </c>
      <c r="I190" s="70">
        <v>0</v>
      </c>
      <c r="J190" s="70">
        <v>0</v>
      </c>
      <c r="K190" s="70">
        <v>0</v>
      </c>
      <c r="L190" s="70">
        <v>0</v>
      </c>
      <c r="M190" s="70">
        <v>72725</v>
      </c>
      <c r="N190" s="70">
        <v>0</v>
      </c>
      <c r="O190" s="70">
        <v>0</v>
      </c>
      <c r="P190" s="70">
        <v>0</v>
      </c>
      <c r="Q190" s="70">
        <v>0</v>
      </c>
      <c r="R190" s="70">
        <v>0</v>
      </c>
      <c r="S190" s="70">
        <v>0</v>
      </c>
      <c r="T190" s="70">
        <v>0</v>
      </c>
      <c r="U190" s="70">
        <v>0</v>
      </c>
      <c r="V190" s="70">
        <v>0</v>
      </c>
      <c r="W190" s="70">
        <v>2100</v>
      </c>
      <c r="X190" s="70" t="s">
        <v>1104</v>
      </c>
      <c r="Y190" s="70" t="s">
        <v>1103</v>
      </c>
      <c r="Z190" s="81"/>
      <c r="AA190" s="80"/>
      <c r="AB190" s="81"/>
      <c r="AC190" s="81"/>
      <c r="AD190" s="82"/>
      <c r="AE190" s="82"/>
      <c r="AF190" s="82"/>
    </row>
    <row r="191" spans="1:32" s="74" customFormat="1" ht="12.75" customHeight="1" x14ac:dyDescent="0.2">
      <c r="A191" s="20" t="s">
        <v>516</v>
      </c>
      <c r="B191" s="20" t="s">
        <v>95</v>
      </c>
      <c r="C191" s="70">
        <v>0</v>
      </c>
      <c r="D191" s="70">
        <v>0</v>
      </c>
      <c r="E191" s="70">
        <v>0</v>
      </c>
      <c r="F191" s="70">
        <v>0</v>
      </c>
      <c r="G191" s="70">
        <v>0</v>
      </c>
      <c r="H191" s="70">
        <v>0</v>
      </c>
      <c r="I191" s="70">
        <v>0</v>
      </c>
      <c r="J191" s="70">
        <v>0</v>
      </c>
      <c r="K191" s="70">
        <v>0</v>
      </c>
      <c r="L191" s="70">
        <v>8000</v>
      </c>
      <c r="M191" s="70">
        <v>96772</v>
      </c>
      <c r="N191" s="70">
        <v>0</v>
      </c>
      <c r="O191" s="70">
        <v>0</v>
      </c>
      <c r="P191" s="70">
        <v>0</v>
      </c>
      <c r="Q191" s="70">
        <v>0</v>
      </c>
      <c r="R191" s="70">
        <v>0</v>
      </c>
      <c r="S191" s="70">
        <v>0</v>
      </c>
      <c r="T191" s="70">
        <v>0</v>
      </c>
      <c r="U191" s="70">
        <v>0</v>
      </c>
      <c r="V191" s="70">
        <v>0</v>
      </c>
      <c r="W191" s="70">
        <v>0</v>
      </c>
      <c r="X191" s="70" t="s">
        <v>1104</v>
      </c>
      <c r="Y191" s="70" t="s">
        <v>1103</v>
      </c>
      <c r="Z191" s="81"/>
      <c r="AA191" s="80"/>
      <c r="AB191" s="81"/>
      <c r="AC191" s="81"/>
      <c r="AD191" s="82"/>
      <c r="AE191" s="82"/>
      <c r="AF191" s="82"/>
    </row>
    <row r="192" spans="1:32" s="74" customFormat="1" ht="12.75" customHeight="1" x14ac:dyDescent="0.2">
      <c r="A192" s="20" t="s">
        <v>560</v>
      </c>
      <c r="B192" s="20" t="s">
        <v>96</v>
      </c>
      <c r="C192" s="70">
        <v>0</v>
      </c>
      <c r="D192" s="70">
        <v>0</v>
      </c>
      <c r="E192" s="70">
        <v>0</v>
      </c>
      <c r="F192" s="70">
        <v>0</v>
      </c>
      <c r="G192" s="70">
        <v>0</v>
      </c>
      <c r="H192" s="70">
        <v>0</v>
      </c>
      <c r="I192" s="70">
        <v>0</v>
      </c>
      <c r="J192" s="70">
        <v>0</v>
      </c>
      <c r="K192" s="70">
        <v>0</v>
      </c>
      <c r="L192" s="70">
        <v>0</v>
      </c>
      <c r="M192" s="70">
        <v>74389</v>
      </c>
      <c r="N192" s="70">
        <v>10500</v>
      </c>
      <c r="O192" s="70">
        <v>0</v>
      </c>
      <c r="P192" s="70">
        <v>0</v>
      </c>
      <c r="Q192" s="70">
        <v>0</v>
      </c>
      <c r="R192" s="70">
        <v>0</v>
      </c>
      <c r="S192" s="70">
        <v>0</v>
      </c>
      <c r="T192" s="70">
        <v>0</v>
      </c>
      <c r="U192" s="70">
        <v>0</v>
      </c>
      <c r="V192" s="70">
        <v>10042</v>
      </c>
      <c r="W192" s="70">
        <v>0</v>
      </c>
      <c r="X192" s="70" t="s">
        <v>1104</v>
      </c>
      <c r="Y192" s="70" t="s">
        <v>1103</v>
      </c>
      <c r="Z192" s="81"/>
      <c r="AA192" s="80"/>
      <c r="AB192" s="81"/>
      <c r="AC192" s="81"/>
      <c r="AD192" s="82"/>
      <c r="AE192" s="82"/>
      <c r="AF192" s="82"/>
    </row>
    <row r="193" spans="1:32" s="74" customFormat="1" ht="12.75" customHeight="1" x14ac:dyDescent="0.2">
      <c r="A193" s="20" t="s">
        <v>722</v>
      </c>
      <c r="B193" s="20" t="s">
        <v>328</v>
      </c>
      <c r="C193" s="70">
        <v>0</v>
      </c>
      <c r="D193" s="70">
        <v>0</v>
      </c>
      <c r="E193" s="70">
        <v>0</v>
      </c>
      <c r="F193" s="70">
        <v>0</v>
      </c>
      <c r="G193" s="70">
        <v>0</v>
      </c>
      <c r="H193" s="70">
        <v>0</v>
      </c>
      <c r="I193" s="70">
        <v>0</v>
      </c>
      <c r="J193" s="70">
        <v>0</v>
      </c>
      <c r="K193" s="70">
        <v>0</v>
      </c>
      <c r="L193" s="70">
        <v>801134</v>
      </c>
      <c r="M193" s="70">
        <v>2607500</v>
      </c>
      <c r="N193" s="70">
        <v>0</v>
      </c>
      <c r="O193" s="70">
        <v>0</v>
      </c>
      <c r="P193" s="70">
        <v>50000</v>
      </c>
      <c r="Q193" s="70">
        <v>0</v>
      </c>
      <c r="R193" s="70">
        <v>0</v>
      </c>
      <c r="S193" s="70">
        <v>0</v>
      </c>
      <c r="T193" s="70">
        <v>0</v>
      </c>
      <c r="U193" s="70">
        <v>0</v>
      </c>
      <c r="V193" s="70">
        <v>112000</v>
      </c>
      <c r="W193" s="70">
        <v>136750</v>
      </c>
      <c r="X193" s="70" t="s">
        <v>1104</v>
      </c>
      <c r="Y193" s="70" t="s">
        <v>1123</v>
      </c>
      <c r="Z193" s="81"/>
      <c r="AA193" s="80"/>
      <c r="AB193" s="81"/>
      <c r="AC193" s="81"/>
      <c r="AD193" s="82"/>
      <c r="AE193" s="82"/>
      <c r="AF193" s="82"/>
    </row>
    <row r="194" spans="1:32" s="74" customFormat="1" ht="12.75" customHeight="1" x14ac:dyDescent="0.2">
      <c r="A194" s="20" t="s">
        <v>1002</v>
      </c>
      <c r="B194" s="20" t="s">
        <v>1003</v>
      </c>
      <c r="C194" s="70">
        <v>0</v>
      </c>
      <c r="D194" s="70">
        <v>0</v>
      </c>
      <c r="E194" s="70">
        <v>0</v>
      </c>
      <c r="F194" s="70">
        <v>0</v>
      </c>
      <c r="G194" s="70">
        <v>0</v>
      </c>
      <c r="H194" s="70">
        <v>0</v>
      </c>
      <c r="I194" s="70">
        <v>0</v>
      </c>
      <c r="J194" s="70">
        <v>0</v>
      </c>
      <c r="K194" s="70">
        <v>0</v>
      </c>
      <c r="L194" s="70">
        <v>0</v>
      </c>
      <c r="M194" s="70">
        <v>394906</v>
      </c>
      <c r="N194" s="70">
        <v>55000</v>
      </c>
      <c r="O194" s="70">
        <v>0</v>
      </c>
      <c r="P194" s="70">
        <v>0</v>
      </c>
      <c r="Q194" s="70">
        <v>0</v>
      </c>
      <c r="R194" s="70">
        <v>0</v>
      </c>
      <c r="S194" s="70">
        <v>0</v>
      </c>
      <c r="T194" s="70">
        <v>0</v>
      </c>
      <c r="U194" s="70">
        <v>500000</v>
      </c>
      <c r="V194" s="70">
        <v>0</v>
      </c>
      <c r="W194" s="70">
        <v>0</v>
      </c>
      <c r="X194" s="70" t="s">
        <v>1104</v>
      </c>
      <c r="Y194" s="70" t="s">
        <v>1153</v>
      </c>
      <c r="Z194" s="81"/>
      <c r="AA194" s="80"/>
      <c r="AB194" s="81"/>
      <c r="AC194" s="81"/>
      <c r="AD194" s="82"/>
      <c r="AE194" s="82"/>
      <c r="AF194" s="82"/>
    </row>
    <row r="195" spans="1:32" s="74" customFormat="1" ht="12.75" customHeight="1" x14ac:dyDescent="0.2">
      <c r="A195" s="20" t="s">
        <v>745</v>
      </c>
      <c r="B195" s="20" t="s">
        <v>1124</v>
      </c>
      <c r="C195" s="70">
        <v>0</v>
      </c>
      <c r="D195" s="70">
        <v>0</v>
      </c>
      <c r="E195" s="70">
        <v>0</v>
      </c>
      <c r="F195" s="70">
        <v>0</v>
      </c>
      <c r="G195" s="70">
        <v>0</v>
      </c>
      <c r="H195" s="70">
        <v>0</v>
      </c>
      <c r="I195" s="70">
        <v>0</v>
      </c>
      <c r="J195" s="70">
        <v>0</v>
      </c>
      <c r="K195" s="70">
        <v>0</v>
      </c>
      <c r="L195" s="70">
        <v>0</v>
      </c>
      <c r="M195" s="70">
        <v>700</v>
      </c>
      <c r="N195" s="70">
        <v>0</v>
      </c>
      <c r="O195" s="70">
        <v>0</v>
      </c>
      <c r="P195" s="70">
        <v>0</v>
      </c>
      <c r="Q195" s="70">
        <v>0</v>
      </c>
      <c r="R195" s="70">
        <v>0</v>
      </c>
      <c r="S195" s="70">
        <v>0</v>
      </c>
      <c r="T195" s="70">
        <v>0</v>
      </c>
      <c r="U195" s="70">
        <v>0</v>
      </c>
      <c r="V195" s="70">
        <v>0</v>
      </c>
      <c r="W195" s="70">
        <v>0</v>
      </c>
      <c r="X195" s="70" t="s">
        <v>1104</v>
      </c>
      <c r="Y195" s="70" t="s">
        <v>1153</v>
      </c>
      <c r="Z195" s="81"/>
      <c r="AA195" s="80"/>
      <c r="AB195" s="81"/>
      <c r="AC195" s="81"/>
      <c r="AD195" s="82"/>
      <c r="AE195" s="82"/>
      <c r="AF195" s="82"/>
    </row>
    <row r="196" spans="1:32" s="74" customFormat="1" ht="12.75" customHeight="1" x14ac:dyDescent="0.2">
      <c r="A196" s="20" t="s">
        <v>1067</v>
      </c>
      <c r="B196" s="20" t="s">
        <v>1068</v>
      </c>
      <c r="C196" s="70">
        <v>0</v>
      </c>
      <c r="D196" s="70">
        <v>0</v>
      </c>
      <c r="E196" s="70">
        <v>0</v>
      </c>
      <c r="F196" s="70">
        <v>0</v>
      </c>
      <c r="G196" s="70">
        <v>0</v>
      </c>
      <c r="H196" s="70">
        <v>0</v>
      </c>
      <c r="I196" s="70">
        <v>0</v>
      </c>
      <c r="J196" s="70">
        <v>0</v>
      </c>
      <c r="K196" s="70">
        <v>0</v>
      </c>
      <c r="L196" s="70">
        <v>0</v>
      </c>
      <c r="M196" s="70">
        <v>79301</v>
      </c>
      <c r="N196" s="70">
        <v>0</v>
      </c>
      <c r="O196" s="70">
        <v>0</v>
      </c>
      <c r="P196" s="70">
        <v>0</v>
      </c>
      <c r="Q196" s="70">
        <v>0</v>
      </c>
      <c r="R196" s="70">
        <v>0</v>
      </c>
      <c r="S196" s="70">
        <v>0</v>
      </c>
      <c r="T196" s="70">
        <v>0</v>
      </c>
      <c r="U196" s="70">
        <v>0</v>
      </c>
      <c r="V196" s="70">
        <v>11000</v>
      </c>
      <c r="W196" s="70">
        <v>5000</v>
      </c>
      <c r="X196" s="70" t="s">
        <v>1104</v>
      </c>
      <c r="Y196" s="70" t="s">
        <v>1153</v>
      </c>
      <c r="Z196" s="81"/>
      <c r="AA196" s="80"/>
      <c r="AB196" s="81"/>
      <c r="AC196" s="81"/>
      <c r="AD196" s="82"/>
      <c r="AE196" s="82"/>
      <c r="AF196" s="82"/>
    </row>
    <row r="197" spans="1:32" s="74" customFormat="1" ht="12.75" customHeight="1" x14ac:dyDescent="0.2">
      <c r="A197" s="20" t="s">
        <v>752</v>
      </c>
      <c r="B197" s="20" t="s">
        <v>329</v>
      </c>
      <c r="C197" s="70">
        <v>0</v>
      </c>
      <c r="D197" s="70">
        <v>0</v>
      </c>
      <c r="E197" s="70">
        <v>0</v>
      </c>
      <c r="F197" s="70">
        <v>0</v>
      </c>
      <c r="G197" s="70">
        <v>0</v>
      </c>
      <c r="H197" s="70">
        <v>0</v>
      </c>
      <c r="I197" s="70">
        <v>0</v>
      </c>
      <c r="J197" s="70">
        <v>0</v>
      </c>
      <c r="K197" s="70">
        <v>0</v>
      </c>
      <c r="L197" s="70">
        <v>0</v>
      </c>
      <c r="M197" s="70">
        <v>73253</v>
      </c>
      <c r="N197" s="70">
        <v>0</v>
      </c>
      <c r="O197" s="70">
        <v>0</v>
      </c>
      <c r="P197" s="70">
        <v>0</v>
      </c>
      <c r="Q197" s="70">
        <v>0</v>
      </c>
      <c r="R197" s="70">
        <v>0</v>
      </c>
      <c r="S197" s="70">
        <v>0</v>
      </c>
      <c r="T197" s="70">
        <v>0</v>
      </c>
      <c r="U197" s="70">
        <v>0</v>
      </c>
      <c r="V197" s="70">
        <v>0</v>
      </c>
      <c r="W197" s="70">
        <v>10000</v>
      </c>
      <c r="X197" s="70" t="s">
        <v>1104</v>
      </c>
      <c r="Y197" s="70" t="s">
        <v>1153</v>
      </c>
      <c r="Z197" s="81"/>
      <c r="AA197" s="80"/>
      <c r="AB197" s="81"/>
      <c r="AC197" s="81"/>
      <c r="AD197" s="82"/>
      <c r="AE197" s="82"/>
      <c r="AF197" s="82"/>
    </row>
    <row r="198" spans="1:32" s="74" customFormat="1" ht="12.75" customHeight="1" x14ac:dyDescent="0.2">
      <c r="A198" s="20" t="s">
        <v>691</v>
      </c>
      <c r="B198" s="20" t="s">
        <v>97</v>
      </c>
      <c r="C198" s="70">
        <v>0</v>
      </c>
      <c r="D198" s="70">
        <v>0</v>
      </c>
      <c r="E198" s="70">
        <v>0</v>
      </c>
      <c r="F198" s="70">
        <v>0</v>
      </c>
      <c r="G198" s="70">
        <v>0</v>
      </c>
      <c r="H198" s="70">
        <v>0</v>
      </c>
      <c r="I198" s="70">
        <v>0</v>
      </c>
      <c r="J198" s="70">
        <v>0</v>
      </c>
      <c r="K198" s="70">
        <v>0</v>
      </c>
      <c r="L198" s="70">
        <v>0</v>
      </c>
      <c r="M198" s="70">
        <v>274675</v>
      </c>
      <c r="N198" s="70">
        <v>129000</v>
      </c>
      <c r="O198" s="70">
        <v>0</v>
      </c>
      <c r="P198" s="70">
        <v>0</v>
      </c>
      <c r="Q198" s="70">
        <v>0</v>
      </c>
      <c r="R198" s="70">
        <v>0</v>
      </c>
      <c r="S198" s="70">
        <v>0</v>
      </c>
      <c r="T198" s="70">
        <v>0</v>
      </c>
      <c r="U198" s="70">
        <v>0</v>
      </c>
      <c r="V198" s="70">
        <v>0</v>
      </c>
      <c r="W198" s="70">
        <v>0</v>
      </c>
      <c r="X198" s="70" t="s">
        <v>1104</v>
      </c>
      <c r="Y198" s="70" t="s">
        <v>1112</v>
      </c>
      <c r="Z198" s="81"/>
      <c r="AA198" s="80"/>
      <c r="AB198" s="81"/>
      <c r="AC198" s="81"/>
      <c r="AD198" s="82"/>
      <c r="AE198" s="82"/>
      <c r="AF198" s="82"/>
    </row>
    <row r="199" spans="1:32" s="74" customFormat="1" ht="12.75" customHeight="1" x14ac:dyDescent="0.2">
      <c r="A199" s="20" t="s">
        <v>627</v>
      </c>
      <c r="B199" s="20" t="s">
        <v>98</v>
      </c>
      <c r="C199" s="70">
        <v>0</v>
      </c>
      <c r="D199" s="70">
        <v>0</v>
      </c>
      <c r="E199" s="70">
        <v>0</v>
      </c>
      <c r="F199" s="70">
        <v>0</v>
      </c>
      <c r="G199" s="70">
        <v>0</v>
      </c>
      <c r="H199" s="70">
        <v>0</v>
      </c>
      <c r="I199" s="70">
        <v>0</v>
      </c>
      <c r="J199" s="70">
        <v>0</v>
      </c>
      <c r="K199" s="70">
        <v>0</v>
      </c>
      <c r="L199" s="70">
        <v>0</v>
      </c>
      <c r="M199" s="70">
        <v>193585</v>
      </c>
      <c r="N199" s="70">
        <v>0</v>
      </c>
      <c r="O199" s="70">
        <v>0</v>
      </c>
      <c r="P199" s="70">
        <v>0</v>
      </c>
      <c r="Q199" s="70">
        <v>0</v>
      </c>
      <c r="R199" s="70">
        <v>0</v>
      </c>
      <c r="S199" s="70">
        <v>0</v>
      </c>
      <c r="T199" s="70">
        <v>0</v>
      </c>
      <c r="U199" s="70">
        <v>0</v>
      </c>
      <c r="V199" s="70">
        <v>34500</v>
      </c>
      <c r="W199" s="70">
        <v>10000</v>
      </c>
      <c r="X199" s="70" t="s">
        <v>1104</v>
      </c>
      <c r="Y199" s="70" t="s">
        <v>1103</v>
      </c>
      <c r="Z199" s="81"/>
      <c r="AA199" s="80"/>
      <c r="AB199" s="81"/>
      <c r="AC199" s="81"/>
      <c r="AD199" s="82"/>
      <c r="AE199" s="82"/>
      <c r="AF199" s="82"/>
    </row>
    <row r="200" spans="1:32" s="74" customFormat="1" ht="12.75" customHeight="1" x14ac:dyDescent="0.2">
      <c r="A200" s="20" t="s">
        <v>692</v>
      </c>
      <c r="B200" s="20" t="s">
        <v>99</v>
      </c>
      <c r="C200" s="70">
        <v>0</v>
      </c>
      <c r="D200" s="70">
        <v>0</v>
      </c>
      <c r="E200" s="70">
        <v>0</v>
      </c>
      <c r="F200" s="70">
        <v>0</v>
      </c>
      <c r="G200" s="70">
        <v>0</v>
      </c>
      <c r="H200" s="70">
        <v>0</v>
      </c>
      <c r="I200" s="70">
        <v>0</v>
      </c>
      <c r="J200" s="70">
        <v>400</v>
      </c>
      <c r="K200" s="70">
        <v>0</v>
      </c>
      <c r="L200" s="70">
        <v>0</v>
      </c>
      <c r="M200" s="70">
        <v>0</v>
      </c>
      <c r="N200" s="70">
        <v>0</v>
      </c>
      <c r="O200" s="70">
        <v>0</v>
      </c>
      <c r="P200" s="70">
        <v>0</v>
      </c>
      <c r="Q200" s="70">
        <v>0</v>
      </c>
      <c r="R200" s="70">
        <v>0</v>
      </c>
      <c r="S200" s="70">
        <v>0</v>
      </c>
      <c r="T200" s="70">
        <v>0</v>
      </c>
      <c r="U200" s="70">
        <v>3600</v>
      </c>
      <c r="V200" s="70">
        <v>5000</v>
      </c>
      <c r="W200" s="70">
        <v>0</v>
      </c>
      <c r="X200" s="70" t="s">
        <v>1104</v>
      </c>
      <c r="Y200" s="70" t="s">
        <v>1112</v>
      </c>
      <c r="Z200" s="81"/>
      <c r="AA200" s="80"/>
      <c r="AB200" s="81"/>
      <c r="AC200" s="81"/>
      <c r="AD200" s="82"/>
      <c r="AE200" s="82"/>
      <c r="AF200" s="82"/>
    </row>
    <row r="201" spans="1:32" s="74" customFormat="1" ht="12.75" customHeight="1" x14ac:dyDescent="0.2">
      <c r="A201" s="20" t="s">
        <v>395</v>
      </c>
      <c r="B201" s="20" t="s">
        <v>100</v>
      </c>
      <c r="C201" s="70">
        <v>0</v>
      </c>
      <c r="D201" s="70">
        <v>0</v>
      </c>
      <c r="E201" s="70">
        <v>0</v>
      </c>
      <c r="F201" s="70">
        <v>0</v>
      </c>
      <c r="G201" s="70">
        <v>0</v>
      </c>
      <c r="H201" s="70">
        <v>0</v>
      </c>
      <c r="I201" s="70">
        <v>0</v>
      </c>
      <c r="J201" s="70">
        <v>0</v>
      </c>
      <c r="K201" s="70">
        <v>0</v>
      </c>
      <c r="L201" s="70">
        <v>0</v>
      </c>
      <c r="M201" s="70">
        <v>143000</v>
      </c>
      <c r="N201" s="70">
        <v>0</v>
      </c>
      <c r="O201" s="70">
        <v>0</v>
      </c>
      <c r="P201" s="70">
        <v>0</v>
      </c>
      <c r="Q201" s="70">
        <v>0</v>
      </c>
      <c r="R201" s="70">
        <v>0</v>
      </c>
      <c r="S201" s="70">
        <v>0</v>
      </c>
      <c r="T201" s="70">
        <v>0</v>
      </c>
      <c r="U201" s="70">
        <v>10000</v>
      </c>
      <c r="V201" s="70">
        <v>0</v>
      </c>
      <c r="W201" s="70">
        <v>0</v>
      </c>
      <c r="X201" s="70" t="s">
        <v>1104</v>
      </c>
      <c r="Y201" s="70" t="s">
        <v>1100</v>
      </c>
      <c r="Z201" s="81"/>
      <c r="AA201" s="80"/>
      <c r="AB201" s="81"/>
      <c r="AC201" s="81"/>
      <c r="AD201" s="82"/>
      <c r="AE201" s="82"/>
      <c r="AF201" s="82"/>
    </row>
    <row r="202" spans="1:32" s="74" customFormat="1" ht="12.75" customHeight="1" x14ac:dyDescent="0.2">
      <c r="A202" s="20" t="s">
        <v>568</v>
      </c>
      <c r="B202" s="20" t="s">
        <v>101</v>
      </c>
      <c r="C202" s="70">
        <v>0</v>
      </c>
      <c r="D202" s="70">
        <v>0</v>
      </c>
      <c r="E202" s="70">
        <v>0</v>
      </c>
      <c r="F202" s="70">
        <v>0</v>
      </c>
      <c r="G202" s="70">
        <v>0</v>
      </c>
      <c r="H202" s="70">
        <v>0</v>
      </c>
      <c r="I202" s="70">
        <v>0</v>
      </c>
      <c r="J202" s="70">
        <v>0</v>
      </c>
      <c r="K202" s="70">
        <v>0</v>
      </c>
      <c r="L202" s="70">
        <v>0</v>
      </c>
      <c r="M202" s="70">
        <v>0</v>
      </c>
      <c r="N202" s="70">
        <v>0</v>
      </c>
      <c r="O202" s="70">
        <v>0</v>
      </c>
      <c r="P202" s="70">
        <v>0</v>
      </c>
      <c r="Q202" s="70">
        <v>0</v>
      </c>
      <c r="R202" s="70">
        <v>0</v>
      </c>
      <c r="S202" s="70">
        <v>0</v>
      </c>
      <c r="T202" s="70">
        <v>0</v>
      </c>
      <c r="U202" s="70">
        <v>0</v>
      </c>
      <c r="V202" s="70">
        <v>0</v>
      </c>
      <c r="W202" s="70">
        <v>0</v>
      </c>
      <c r="X202" s="70" t="s">
        <v>1104</v>
      </c>
      <c r="Y202" s="70" t="s">
        <v>1103</v>
      </c>
      <c r="Z202" s="81"/>
      <c r="AA202" s="80"/>
      <c r="AB202" s="81"/>
      <c r="AC202" s="81"/>
      <c r="AD202" s="82"/>
      <c r="AE202" s="82"/>
      <c r="AF202" s="82"/>
    </row>
    <row r="203" spans="1:32" s="74" customFormat="1" ht="12.75" customHeight="1" x14ac:dyDescent="0.2">
      <c r="A203" s="20" t="s">
        <v>693</v>
      </c>
      <c r="B203" s="20" t="s">
        <v>783</v>
      </c>
      <c r="C203" s="70">
        <v>0</v>
      </c>
      <c r="D203" s="70">
        <v>0</v>
      </c>
      <c r="E203" s="70">
        <v>0</v>
      </c>
      <c r="F203" s="70">
        <v>0</v>
      </c>
      <c r="G203" s="70">
        <v>0</v>
      </c>
      <c r="H203" s="70">
        <v>0</v>
      </c>
      <c r="I203" s="70">
        <v>0</v>
      </c>
      <c r="J203" s="70">
        <v>0</v>
      </c>
      <c r="K203" s="70">
        <v>0</v>
      </c>
      <c r="L203" s="70">
        <v>0</v>
      </c>
      <c r="M203" s="70">
        <v>231896</v>
      </c>
      <c r="N203" s="70">
        <v>0</v>
      </c>
      <c r="O203" s="70">
        <v>0</v>
      </c>
      <c r="P203" s="70">
        <v>0</v>
      </c>
      <c r="Q203" s="70">
        <v>0</v>
      </c>
      <c r="R203" s="70">
        <v>0</v>
      </c>
      <c r="S203" s="70">
        <v>0</v>
      </c>
      <c r="T203" s="70">
        <v>0</v>
      </c>
      <c r="U203" s="70">
        <v>0</v>
      </c>
      <c r="V203" s="70">
        <v>0</v>
      </c>
      <c r="W203" s="70">
        <v>0</v>
      </c>
      <c r="X203" s="70" t="s">
        <v>1104</v>
      </c>
      <c r="Y203" s="70" t="s">
        <v>1112</v>
      </c>
      <c r="Z203" s="81"/>
      <c r="AA203" s="80"/>
      <c r="AB203" s="81"/>
      <c r="AC203" s="81"/>
      <c r="AD203" s="82"/>
      <c r="AE203" s="82"/>
      <c r="AF203" s="82"/>
    </row>
    <row r="204" spans="1:32" s="74" customFormat="1" ht="12.75" customHeight="1" x14ac:dyDescent="0.2">
      <c r="A204" s="20" t="s">
        <v>474</v>
      </c>
      <c r="B204" s="20" t="s">
        <v>330</v>
      </c>
      <c r="C204" s="70">
        <v>0</v>
      </c>
      <c r="D204" s="70">
        <v>0</v>
      </c>
      <c r="E204" s="70">
        <v>0</v>
      </c>
      <c r="F204" s="70">
        <v>574</v>
      </c>
      <c r="G204" s="70">
        <v>7608</v>
      </c>
      <c r="H204" s="70">
        <v>0</v>
      </c>
      <c r="I204" s="70">
        <v>6706</v>
      </c>
      <c r="J204" s="70">
        <v>0</v>
      </c>
      <c r="K204" s="70">
        <v>0</v>
      </c>
      <c r="L204" s="70">
        <v>0</v>
      </c>
      <c r="M204" s="70">
        <v>312102</v>
      </c>
      <c r="N204" s="70">
        <v>53000</v>
      </c>
      <c r="O204" s="70">
        <v>0</v>
      </c>
      <c r="P204" s="70">
        <v>0</v>
      </c>
      <c r="Q204" s="70">
        <v>0</v>
      </c>
      <c r="R204" s="70">
        <v>0</v>
      </c>
      <c r="S204" s="70">
        <v>0</v>
      </c>
      <c r="T204" s="70">
        <v>0</v>
      </c>
      <c r="U204" s="70">
        <v>20000</v>
      </c>
      <c r="V204" s="70">
        <v>414</v>
      </c>
      <c r="W204" s="70">
        <v>0</v>
      </c>
      <c r="X204" s="70" t="s">
        <v>1104</v>
      </c>
      <c r="Y204" s="70" t="s">
        <v>1109</v>
      </c>
      <c r="Z204" s="81"/>
      <c r="AA204" s="80"/>
      <c r="AB204" s="81"/>
      <c r="AC204" s="81"/>
      <c r="AD204" s="82"/>
      <c r="AE204" s="82"/>
      <c r="AF204" s="82"/>
    </row>
    <row r="205" spans="1:32" s="74" customFormat="1" ht="12.75" customHeight="1" x14ac:dyDescent="0.2">
      <c r="A205" s="20" t="s">
        <v>544</v>
      </c>
      <c r="B205" s="20" t="s">
        <v>102</v>
      </c>
      <c r="C205" s="70">
        <v>0</v>
      </c>
      <c r="D205" s="70">
        <v>0</v>
      </c>
      <c r="E205" s="70">
        <v>0</v>
      </c>
      <c r="F205" s="70">
        <v>0</v>
      </c>
      <c r="G205" s="70">
        <v>0</v>
      </c>
      <c r="H205" s="70">
        <v>0</v>
      </c>
      <c r="I205" s="70">
        <v>0</v>
      </c>
      <c r="J205" s="70">
        <v>0</v>
      </c>
      <c r="K205" s="70">
        <v>0</v>
      </c>
      <c r="L205" s="70">
        <v>0</v>
      </c>
      <c r="M205" s="70">
        <v>1490</v>
      </c>
      <c r="N205" s="70">
        <v>0</v>
      </c>
      <c r="O205" s="70">
        <v>0</v>
      </c>
      <c r="P205" s="70">
        <v>0</v>
      </c>
      <c r="Q205" s="70">
        <v>0</v>
      </c>
      <c r="R205" s="70">
        <v>0</v>
      </c>
      <c r="S205" s="70">
        <v>0</v>
      </c>
      <c r="T205" s="70">
        <v>0</v>
      </c>
      <c r="U205" s="70">
        <v>0</v>
      </c>
      <c r="V205" s="70">
        <v>0</v>
      </c>
      <c r="W205" s="70">
        <v>0</v>
      </c>
      <c r="X205" s="70" t="s">
        <v>1104</v>
      </c>
      <c r="Y205" s="70" t="s">
        <v>1103</v>
      </c>
      <c r="Z205" s="81"/>
      <c r="AA205" s="80"/>
      <c r="AB205" s="81"/>
      <c r="AC205" s="81"/>
      <c r="AD205" s="82"/>
      <c r="AE205" s="82"/>
      <c r="AF205" s="82"/>
    </row>
    <row r="206" spans="1:32" s="74" customFormat="1" ht="12.75" customHeight="1" x14ac:dyDescent="0.2">
      <c r="A206" s="20" t="s">
        <v>710</v>
      </c>
      <c r="B206" s="20" t="s">
        <v>103</v>
      </c>
      <c r="C206" s="70">
        <v>0</v>
      </c>
      <c r="D206" s="70">
        <v>0</v>
      </c>
      <c r="E206" s="70">
        <v>0</v>
      </c>
      <c r="F206" s="70">
        <v>0</v>
      </c>
      <c r="G206" s="70">
        <v>0</v>
      </c>
      <c r="H206" s="70">
        <v>0</v>
      </c>
      <c r="I206" s="70">
        <v>0</v>
      </c>
      <c r="J206" s="70">
        <v>0</v>
      </c>
      <c r="K206" s="70">
        <v>0</v>
      </c>
      <c r="L206" s="70">
        <v>0</v>
      </c>
      <c r="M206" s="70">
        <v>158556</v>
      </c>
      <c r="N206" s="70">
        <v>85000</v>
      </c>
      <c r="O206" s="70">
        <v>0</v>
      </c>
      <c r="P206" s="70">
        <v>0</v>
      </c>
      <c r="Q206" s="70">
        <v>0</v>
      </c>
      <c r="R206" s="70">
        <v>0</v>
      </c>
      <c r="S206" s="70">
        <v>0</v>
      </c>
      <c r="T206" s="70">
        <v>0</v>
      </c>
      <c r="U206" s="70">
        <v>40000</v>
      </c>
      <c r="V206" s="70">
        <v>29000</v>
      </c>
      <c r="W206" s="70">
        <v>0</v>
      </c>
      <c r="X206" s="70" t="s">
        <v>1104</v>
      </c>
      <c r="Y206" s="70" t="s">
        <v>1106</v>
      </c>
      <c r="Z206" s="81"/>
      <c r="AA206" s="80"/>
      <c r="AB206" s="81"/>
      <c r="AC206" s="81"/>
      <c r="AD206" s="82"/>
      <c r="AE206" s="82"/>
      <c r="AF206" s="82"/>
    </row>
    <row r="207" spans="1:32" s="74" customFormat="1" ht="12.75" customHeight="1" x14ac:dyDescent="0.2">
      <c r="A207" s="20" t="s">
        <v>460</v>
      </c>
      <c r="B207" s="20" t="s">
        <v>104</v>
      </c>
      <c r="C207" s="70">
        <v>0</v>
      </c>
      <c r="D207" s="70">
        <v>0</v>
      </c>
      <c r="E207" s="70">
        <v>0</v>
      </c>
      <c r="F207" s="70">
        <v>0</v>
      </c>
      <c r="G207" s="70">
        <v>0</v>
      </c>
      <c r="H207" s="70">
        <v>0</v>
      </c>
      <c r="I207" s="70">
        <v>0</v>
      </c>
      <c r="J207" s="70">
        <v>0</v>
      </c>
      <c r="K207" s="70">
        <v>0</v>
      </c>
      <c r="L207" s="70">
        <v>0</v>
      </c>
      <c r="M207" s="70">
        <v>211837</v>
      </c>
      <c r="N207" s="70">
        <v>0</v>
      </c>
      <c r="O207" s="70">
        <v>0</v>
      </c>
      <c r="P207" s="70">
        <v>0</v>
      </c>
      <c r="Q207" s="70">
        <v>0</v>
      </c>
      <c r="R207" s="70">
        <v>0</v>
      </c>
      <c r="S207" s="70">
        <v>0</v>
      </c>
      <c r="T207" s="70">
        <v>0</v>
      </c>
      <c r="U207" s="70">
        <v>0</v>
      </c>
      <c r="V207" s="70">
        <v>0</v>
      </c>
      <c r="W207" s="70">
        <v>0</v>
      </c>
      <c r="X207" s="70" t="s">
        <v>1104</v>
      </c>
      <c r="Y207" s="70" t="s">
        <v>1103</v>
      </c>
      <c r="Z207" s="81"/>
      <c r="AA207" s="80"/>
      <c r="AB207" s="81"/>
      <c r="AC207" s="81"/>
      <c r="AD207" s="82"/>
      <c r="AE207" s="82"/>
      <c r="AF207" s="82"/>
    </row>
    <row r="208" spans="1:32" s="74" customFormat="1" ht="12.75" customHeight="1" x14ac:dyDescent="0.2">
      <c r="A208" s="20" t="s">
        <v>571</v>
      </c>
      <c r="B208" s="20" t="s">
        <v>1088</v>
      </c>
      <c r="C208" s="70">
        <v>0</v>
      </c>
      <c r="D208" s="70">
        <v>0</v>
      </c>
      <c r="E208" s="70">
        <v>0</v>
      </c>
      <c r="F208" s="70">
        <v>0</v>
      </c>
      <c r="G208" s="70">
        <v>0</v>
      </c>
      <c r="H208" s="70">
        <v>0</v>
      </c>
      <c r="I208" s="70">
        <v>0</v>
      </c>
      <c r="J208" s="70">
        <v>0</v>
      </c>
      <c r="K208" s="70">
        <v>0</v>
      </c>
      <c r="L208" s="70">
        <v>0</v>
      </c>
      <c r="M208" s="70">
        <v>60090</v>
      </c>
      <c r="N208" s="70">
        <v>0</v>
      </c>
      <c r="O208" s="70">
        <v>0</v>
      </c>
      <c r="P208" s="70">
        <v>0</v>
      </c>
      <c r="Q208" s="70">
        <v>0</v>
      </c>
      <c r="R208" s="70">
        <v>0</v>
      </c>
      <c r="S208" s="70">
        <v>0</v>
      </c>
      <c r="T208" s="70">
        <v>0</v>
      </c>
      <c r="U208" s="70">
        <v>0</v>
      </c>
      <c r="V208" s="70">
        <v>0</v>
      </c>
      <c r="W208" s="70">
        <v>0</v>
      </c>
      <c r="X208" s="70" t="s">
        <v>1104</v>
      </c>
      <c r="Y208" s="70" t="s">
        <v>1103</v>
      </c>
      <c r="Z208" s="81"/>
      <c r="AA208" s="80"/>
      <c r="AB208" s="81"/>
      <c r="AC208" s="81"/>
      <c r="AD208" s="82"/>
      <c r="AE208" s="82"/>
      <c r="AF208" s="82"/>
    </row>
    <row r="209" spans="1:32" s="74" customFormat="1" ht="12.75" customHeight="1" x14ac:dyDescent="0.2">
      <c r="A209" s="20" t="s">
        <v>711</v>
      </c>
      <c r="B209" s="20" t="s">
        <v>105</v>
      </c>
      <c r="C209" s="70">
        <v>0</v>
      </c>
      <c r="D209" s="70">
        <v>0</v>
      </c>
      <c r="E209" s="70">
        <v>0</v>
      </c>
      <c r="F209" s="70">
        <v>0</v>
      </c>
      <c r="G209" s="70">
        <v>0</v>
      </c>
      <c r="H209" s="70">
        <v>0</v>
      </c>
      <c r="I209" s="70">
        <v>0</v>
      </c>
      <c r="J209" s="70">
        <v>0</v>
      </c>
      <c r="K209" s="70">
        <v>0</v>
      </c>
      <c r="L209" s="70">
        <v>0</v>
      </c>
      <c r="M209" s="70">
        <v>218461</v>
      </c>
      <c r="N209" s="70">
        <v>63000</v>
      </c>
      <c r="O209" s="70">
        <v>0</v>
      </c>
      <c r="P209" s="70">
        <v>0</v>
      </c>
      <c r="Q209" s="70">
        <v>0</v>
      </c>
      <c r="R209" s="70">
        <v>0</v>
      </c>
      <c r="S209" s="70">
        <v>0</v>
      </c>
      <c r="T209" s="70">
        <v>0</v>
      </c>
      <c r="U209" s="70">
        <v>52800</v>
      </c>
      <c r="V209" s="70">
        <v>0</v>
      </c>
      <c r="W209" s="70">
        <v>0</v>
      </c>
      <c r="X209" s="70" t="s">
        <v>1104</v>
      </c>
      <c r="Y209" s="70" t="s">
        <v>1106</v>
      </c>
      <c r="Z209" s="81"/>
      <c r="AA209" s="80"/>
      <c r="AB209" s="81"/>
      <c r="AC209" s="81"/>
      <c r="AD209" s="82"/>
      <c r="AE209" s="82"/>
      <c r="AF209" s="82"/>
    </row>
    <row r="210" spans="1:32" s="74" customFormat="1" ht="12.75" customHeight="1" x14ac:dyDescent="0.2">
      <c r="A210" s="20" t="s">
        <v>480</v>
      </c>
      <c r="B210" s="20" t="s">
        <v>106</v>
      </c>
      <c r="C210" s="70">
        <v>0</v>
      </c>
      <c r="D210" s="70">
        <v>0</v>
      </c>
      <c r="E210" s="70">
        <v>0</v>
      </c>
      <c r="F210" s="70">
        <v>0</v>
      </c>
      <c r="G210" s="70">
        <v>0</v>
      </c>
      <c r="H210" s="70">
        <v>0</v>
      </c>
      <c r="I210" s="70">
        <v>0</v>
      </c>
      <c r="J210" s="70">
        <v>0</v>
      </c>
      <c r="K210" s="70">
        <v>0</v>
      </c>
      <c r="L210" s="70">
        <v>0</v>
      </c>
      <c r="M210" s="70">
        <v>0</v>
      </c>
      <c r="N210" s="70">
        <v>0</v>
      </c>
      <c r="O210" s="70">
        <v>0</v>
      </c>
      <c r="P210" s="70">
        <v>0</v>
      </c>
      <c r="Q210" s="70">
        <v>0</v>
      </c>
      <c r="R210" s="70">
        <v>0</v>
      </c>
      <c r="S210" s="70">
        <v>0</v>
      </c>
      <c r="T210" s="70">
        <v>0</v>
      </c>
      <c r="U210" s="70">
        <v>0</v>
      </c>
      <c r="V210" s="70">
        <v>0</v>
      </c>
      <c r="W210" s="70">
        <v>0</v>
      </c>
      <c r="X210" s="70" t="s">
        <v>1104</v>
      </c>
      <c r="Y210" s="70" t="s">
        <v>1103</v>
      </c>
      <c r="Z210" s="81"/>
      <c r="AA210" s="80"/>
      <c r="AB210" s="81"/>
      <c r="AC210" s="81"/>
      <c r="AD210" s="82"/>
      <c r="AE210" s="82"/>
      <c r="AF210" s="82"/>
    </row>
    <row r="211" spans="1:32" s="74" customFormat="1" ht="12.75" customHeight="1" x14ac:dyDescent="0.2">
      <c r="A211" s="20" t="s">
        <v>399</v>
      </c>
      <c r="B211" s="20" t="s">
        <v>107</v>
      </c>
      <c r="C211" s="70">
        <v>0</v>
      </c>
      <c r="D211" s="70">
        <v>0</v>
      </c>
      <c r="E211" s="70">
        <v>0</v>
      </c>
      <c r="F211" s="70">
        <v>0</v>
      </c>
      <c r="G211" s="70">
        <v>0</v>
      </c>
      <c r="H211" s="70">
        <v>0</v>
      </c>
      <c r="I211" s="70">
        <v>0</v>
      </c>
      <c r="J211" s="70">
        <v>0</v>
      </c>
      <c r="K211" s="70">
        <v>0</v>
      </c>
      <c r="L211" s="70">
        <v>0</v>
      </c>
      <c r="M211" s="70">
        <v>41101</v>
      </c>
      <c r="N211" s="70">
        <v>25000</v>
      </c>
      <c r="O211" s="70">
        <v>0</v>
      </c>
      <c r="P211" s="70">
        <v>0</v>
      </c>
      <c r="Q211" s="70">
        <v>1563</v>
      </c>
      <c r="R211" s="70">
        <v>0</v>
      </c>
      <c r="S211" s="70">
        <v>0</v>
      </c>
      <c r="T211" s="70">
        <v>0</v>
      </c>
      <c r="U211" s="70">
        <v>20000</v>
      </c>
      <c r="V211" s="70">
        <v>0</v>
      </c>
      <c r="W211" s="70">
        <v>0</v>
      </c>
      <c r="X211" s="70" t="s">
        <v>1104</v>
      </c>
      <c r="Y211" s="70" t="s">
        <v>1100</v>
      </c>
      <c r="Z211" s="81"/>
      <c r="AA211" s="80"/>
      <c r="AB211" s="81"/>
      <c r="AC211" s="81"/>
      <c r="AD211" s="82"/>
      <c r="AE211" s="82"/>
      <c r="AF211" s="82"/>
    </row>
    <row r="212" spans="1:32" s="74" customFormat="1" ht="12.75" customHeight="1" x14ac:dyDescent="0.2">
      <c r="A212" s="20" t="s">
        <v>446</v>
      </c>
      <c r="B212" s="20" t="s">
        <v>108</v>
      </c>
      <c r="C212" s="70">
        <v>0</v>
      </c>
      <c r="D212" s="70">
        <v>0</v>
      </c>
      <c r="E212" s="70">
        <v>0</v>
      </c>
      <c r="F212" s="70">
        <v>0</v>
      </c>
      <c r="G212" s="70">
        <v>0</v>
      </c>
      <c r="H212" s="70">
        <v>0</v>
      </c>
      <c r="I212" s="70">
        <v>0</v>
      </c>
      <c r="J212" s="70">
        <v>0</v>
      </c>
      <c r="K212" s="70">
        <v>0</v>
      </c>
      <c r="L212" s="70">
        <v>0</v>
      </c>
      <c r="M212" s="70">
        <v>14197</v>
      </c>
      <c r="N212" s="70">
        <v>0</v>
      </c>
      <c r="O212" s="70">
        <v>0</v>
      </c>
      <c r="P212" s="70">
        <v>0</v>
      </c>
      <c r="Q212" s="70">
        <v>0</v>
      </c>
      <c r="R212" s="70">
        <v>0</v>
      </c>
      <c r="S212" s="70">
        <v>0</v>
      </c>
      <c r="T212" s="70">
        <v>0</v>
      </c>
      <c r="U212" s="70">
        <v>0</v>
      </c>
      <c r="V212" s="70">
        <v>0</v>
      </c>
      <c r="W212" s="70">
        <v>0</v>
      </c>
      <c r="X212" s="70" t="s">
        <v>1104</v>
      </c>
      <c r="Y212" s="70" t="s">
        <v>1103</v>
      </c>
      <c r="Z212" s="81"/>
      <c r="AA212" s="80"/>
      <c r="AB212" s="81"/>
      <c r="AC212" s="81"/>
      <c r="AD212" s="82"/>
      <c r="AE212" s="82"/>
      <c r="AF212" s="82"/>
    </row>
    <row r="213" spans="1:32" s="74" customFormat="1" ht="12.75" customHeight="1" x14ac:dyDescent="0.2">
      <c r="A213" s="20" t="s">
        <v>481</v>
      </c>
      <c r="B213" s="20" t="s">
        <v>109</v>
      </c>
      <c r="C213" s="70">
        <v>0</v>
      </c>
      <c r="D213" s="70">
        <v>0</v>
      </c>
      <c r="E213" s="70">
        <v>0</v>
      </c>
      <c r="F213" s="70">
        <v>0</v>
      </c>
      <c r="G213" s="70">
        <v>0</v>
      </c>
      <c r="H213" s="70">
        <v>0</v>
      </c>
      <c r="I213" s="70">
        <v>0</v>
      </c>
      <c r="J213" s="70">
        <v>0</v>
      </c>
      <c r="K213" s="70">
        <v>0</v>
      </c>
      <c r="L213" s="70">
        <v>0</v>
      </c>
      <c r="M213" s="70">
        <v>3701</v>
      </c>
      <c r="N213" s="70">
        <v>0</v>
      </c>
      <c r="O213" s="70">
        <v>0</v>
      </c>
      <c r="P213" s="70">
        <v>0</v>
      </c>
      <c r="Q213" s="70">
        <v>0</v>
      </c>
      <c r="R213" s="70">
        <v>0</v>
      </c>
      <c r="S213" s="70">
        <v>0</v>
      </c>
      <c r="T213" s="70">
        <v>0</v>
      </c>
      <c r="U213" s="70">
        <v>0</v>
      </c>
      <c r="V213" s="70">
        <v>0</v>
      </c>
      <c r="W213" s="70">
        <v>0</v>
      </c>
      <c r="X213" s="70" t="s">
        <v>1104</v>
      </c>
      <c r="Y213" s="70" t="s">
        <v>1103</v>
      </c>
      <c r="Z213" s="81"/>
      <c r="AA213" s="80"/>
      <c r="AB213" s="81"/>
      <c r="AC213" s="81"/>
      <c r="AD213" s="82"/>
      <c r="AE213" s="82"/>
      <c r="AF213" s="82"/>
    </row>
    <row r="214" spans="1:32" s="74" customFormat="1" ht="12.75" customHeight="1" x14ac:dyDescent="0.2">
      <c r="A214" s="20" t="s">
        <v>712</v>
      </c>
      <c r="B214" s="20" t="s">
        <v>110</v>
      </c>
      <c r="C214" s="70">
        <v>0</v>
      </c>
      <c r="D214" s="70">
        <v>0</v>
      </c>
      <c r="E214" s="70">
        <v>0</v>
      </c>
      <c r="F214" s="70">
        <v>0</v>
      </c>
      <c r="G214" s="70">
        <v>0</v>
      </c>
      <c r="H214" s="70">
        <v>0</v>
      </c>
      <c r="I214" s="70">
        <v>366</v>
      </c>
      <c r="J214" s="70">
        <v>0</v>
      </c>
      <c r="K214" s="70">
        <v>0</v>
      </c>
      <c r="L214" s="70">
        <v>0</v>
      </c>
      <c r="M214" s="70">
        <v>203234</v>
      </c>
      <c r="N214" s="70">
        <v>7000</v>
      </c>
      <c r="O214" s="70">
        <v>0</v>
      </c>
      <c r="P214" s="70">
        <v>0</v>
      </c>
      <c r="Q214" s="70">
        <v>0</v>
      </c>
      <c r="R214" s="70">
        <v>0</v>
      </c>
      <c r="S214" s="70">
        <v>0</v>
      </c>
      <c r="T214" s="70">
        <v>0</v>
      </c>
      <c r="U214" s="70">
        <v>0</v>
      </c>
      <c r="V214" s="70">
        <v>0</v>
      </c>
      <c r="W214" s="70">
        <v>0</v>
      </c>
      <c r="X214" s="70" t="s">
        <v>1104</v>
      </c>
      <c r="Y214" s="70" t="s">
        <v>1106</v>
      </c>
      <c r="Z214" s="81"/>
      <c r="AA214" s="80"/>
      <c r="AB214" s="81"/>
      <c r="AC214" s="81"/>
      <c r="AD214" s="82"/>
      <c r="AE214" s="82"/>
      <c r="AF214" s="82"/>
    </row>
    <row r="215" spans="1:32" s="74" customFormat="1" ht="12.75" customHeight="1" x14ac:dyDescent="0.2">
      <c r="A215" s="20" t="s">
        <v>735</v>
      </c>
      <c r="B215" s="20" t="s">
        <v>1125</v>
      </c>
      <c r="C215" s="70">
        <v>0</v>
      </c>
      <c r="D215" s="70">
        <v>0</v>
      </c>
      <c r="E215" s="70">
        <v>0</v>
      </c>
      <c r="F215" s="70">
        <v>0</v>
      </c>
      <c r="G215" s="70">
        <v>0</v>
      </c>
      <c r="H215" s="70">
        <v>0</v>
      </c>
      <c r="I215" s="70">
        <v>0</v>
      </c>
      <c r="J215" s="70">
        <v>0</v>
      </c>
      <c r="K215" s="70">
        <v>0</v>
      </c>
      <c r="L215" s="70">
        <v>0</v>
      </c>
      <c r="M215" s="70">
        <v>13137</v>
      </c>
      <c r="N215" s="70">
        <v>0</v>
      </c>
      <c r="O215" s="70">
        <v>0</v>
      </c>
      <c r="P215" s="70">
        <v>0</v>
      </c>
      <c r="Q215" s="70">
        <v>0</v>
      </c>
      <c r="R215" s="70">
        <v>0</v>
      </c>
      <c r="S215" s="70">
        <v>0</v>
      </c>
      <c r="T215" s="70">
        <v>0</v>
      </c>
      <c r="U215" s="70">
        <v>0</v>
      </c>
      <c r="V215" s="70">
        <v>0</v>
      </c>
      <c r="W215" s="70">
        <v>0</v>
      </c>
      <c r="X215" s="70" t="s">
        <v>1104</v>
      </c>
      <c r="Y215" s="70" t="s">
        <v>1153</v>
      </c>
      <c r="Z215" s="81"/>
      <c r="AA215" s="80"/>
      <c r="AB215" s="81"/>
      <c r="AC215" s="81"/>
      <c r="AD215" s="82"/>
      <c r="AE215" s="82"/>
      <c r="AF215" s="82"/>
    </row>
    <row r="216" spans="1:32" s="74" customFormat="1" ht="12.75" customHeight="1" x14ac:dyDescent="0.2">
      <c r="A216" s="20" t="s">
        <v>486</v>
      </c>
      <c r="B216" s="20" t="s">
        <v>772</v>
      </c>
      <c r="C216" s="70">
        <v>0</v>
      </c>
      <c r="D216" s="70">
        <v>0</v>
      </c>
      <c r="E216" s="70">
        <v>0</v>
      </c>
      <c r="F216" s="70">
        <v>0</v>
      </c>
      <c r="G216" s="70">
        <v>0</v>
      </c>
      <c r="H216" s="70">
        <v>0</v>
      </c>
      <c r="I216" s="70">
        <v>0</v>
      </c>
      <c r="J216" s="70">
        <v>0</v>
      </c>
      <c r="K216" s="70">
        <v>0</v>
      </c>
      <c r="L216" s="70">
        <v>0</v>
      </c>
      <c r="M216" s="70">
        <v>137950</v>
      </c>
      <c r="N216" s="70">
        <v>12000</v>
      </c>
      <c r="O216" s="70">
        <v>0</v>
      </c>
      <c r="P216" s="70">
        <v>0</v>
      </c>
      <c r="Q216" s="70">
        <v>0</v>
      </c>
      <c r="R216" s="70">
        <v>0</v>
      </c>
      <c r="S216" s="70">
        <v>0</v>
      </c>
      <c r="T216" s="70">
        <v>0</v>
      </c>
      <c r="U216" s="70">
        <v>0</v>
      </c>
      <c r="V216" s="70">
        <v>46500</v>
      </c>
      <c r="W216" s="70">
        <v>0</v>
      </c>
      <c r="X216" s="70" t="s">
        <v>1104</v>
      </c>
      <c r="Y216" s="70" t="s">
        <v>1100</v>
      </c>
      <c r="Z216" s="81"/>
      <c r="AA216" s="80"/>
      <c r="AB216" s="81"/>
      <c r="AC216" s="81"/>
      <c r="AD216" s="82"/>
      <c r="AE216" s="82"/>
      <c r="AF216" s="82"/>
    </row>
    <row r="217" spans="1:32" s="74" customFormat="1" ht="12.75" customHeight="1" x14ac:dyDescent="0.2">
      <c r="A217" s="20" t="s">
        <v>494</v>
      </c>
      <c r="B217" s="20" t="s">
        <v>331</v>
      </c>
      <c r="C217" s="70">
        <v>0</v>
      </c>
      <c r="D217" s="70">
        <v>0</v>
      </c>
      <c r="E217" s="70">
        <v>0</v>
      </c>
      <c r="F217" s="70">
        <v>0</v>
      </c>
      <c r="G217" s="70">
        <v>0</v>
      </c>
      <c r="H217" s="70">
        <v>0</v>
      </c>
      <c r="I217" s="70">
        <v>0</v>
      </c>
      <c r="J217" s="70">
        <v>0</v>
      </c>
      <c r="K217" s="70">
        <v>0</v>
      </c>
      <c r="L217" s="70">
        <v>0</v>
      </c>
      <c r="M217" s="70">
        <v>103278</v>
      </c>
      <c r="N217" s="70">
        <v>146100</v>
      </c>
      <c r="O217" s="70">
        <v>0</v>
      </c>
      <c r="P217" s="70">
        <v>0</v>
      </c>
      <c r="Q217" s="70">
        <v>0</v>
      </c>
      <c r="R217" s="70">
        <v>0</v>
      </c>
      <c r="S217" s="70">
        <v>0</v>
      </c>
      <c r="T217" s="70">
        <v>0</v>
      </c>
      <c r="U217" s="70">
        <v>9400</v>
      </c>
      <c r="V217" s="70">
        <v>0</v>
      </c>
      <c r="W217" s="70">
        <v>0</v>
      </c>
      <c r="X217" s="70" t="s">
        <v>1104</v>
      </c>
      <c r="Y217" s="70" t="s">
        <v>1109</v>
      </c>
      <c r="Z217" s="81"/>
      <c r="AA217" s="80"/>
      <c r="AB217" s="81"/>
      <c r="AC217" s="81"/>
      <c r="AD217" s="82"/>
      <c r="AE217" s="82"/>
      <c r="AF217" s="82"/>
    </row>
    <row r="218" spans="1:32" s="74" customFormat="1" ht="12.75" customHeight="1" x14ac:dyDescent="0.2">
      <c r="A218" s="20" t="s">
        <v>1021</v>
      </c>
      <c r="B218" s="20" t="s">
        <v>1022</v>
      </c>
      <c r="C218" s="70">
        <v>0</v>
      </c>
      <c r="D218" s="70">
        <v>0</v>
      </c>
      <c r="E218" s="70">
        <v>0</v>
      </c>
      <c r="F218" s="70">
        <v>0</v>
      </c>
      <c r="G218" s="70">
        <v>0</v>
      </c>
      <c r="H218" s="70">
        <v>0</v>
      </c>
      <c r="I218" s="70">
        <v>0</v>
      </c>
      <c r="J218" s="70">
        <v>0</v>
      </c>
      <c r="K218" s="70">
        <v>0</v>
      </c>
      <c r="L218" s="70">
        <v>0</v>
      </c>
      <c r="M218" s="70">
        <v>8000</v>
      </c>
      <c r="N218" s="70">
        <v>10000</v>
      </c>
      <c r="O218" s="70">
        <v>0</v>
      </c>
      <c r="P218" s="70">
        <v>0</v>
      </c>
      <c r="Q218" s="70">
        <v>0</v>
      </c>
      <c r="R218" s="70">
        <v>0</v>
      </c>
      <c r="S218" s="70">
        <v>0</v>
      </c>
      <c r="T218" s="70">
        <v>0</v>
      </c>
      <c r="U218" s="70">
        <v>0</v>
      </c>
      <c r="V218" s="70">
        <v>0</v>
      </c>
      <c r="W218" s="70">
        <v>0</v>
      </c>
      <c r="X218" s="70" t="s">
        <v>1104</v>
      </c>
      <c r="Y218" s="70" t="s">
        <v>1153</v>
      </c>
      <c r="Z218" s="81"/>
      <c r="AA218" s="80"/>
      <c r="AB218" s="81"/>
      <c r="AC218" s="81"/>
      <c r="AD218" s="82"/>
      <c r="AE218" s="82"/>
      <c r="AF218" s="82"/>
    </row>
    <row r="219" spans="1:32" s="74" customFormat="1" ht="12.75" customHeight="1" x14ac:dyDescent="0.2">
      <c r="A219" s="20" t="s">
        <v>498</v>
      </c>
      <c r="B219" s="20" t="s">
        <v>111</v>
      </c>
      <c r="C219" s="70">
        <v>0</v>
      </c>
      <c r="D219" s="70">
        <v>0</v>
      </c>
      <c r="E219" s="70">
        <v>0</v>
      </c>
      <c r="F219" s="70">
        <v>0</v>
      </c>
      <c r="G219" s="70">
        <v>0</v>
      </c>
      <c r="H219" s="70">
        <v>0</v>
      </c>
      <c r="I219" s="70">
        <v>0</v>
      </c>
      <c r="J219" s="70">
        <v>0</v>
      </c>
      <c r="K219" s="70">
        <v>0</v>
      </c>
      <c r="L219" s="70">
        <v>0</v>
      </c>
      <c r="M219" s="70">
        <v>0</v>
      </c>
      <c r="N219" s="70">
        <v>0</v>
      </c>
      <c r="O219" s="70">
        <v>0</v>
      </c>
      <c r="P219" s="70">
        <v>0</v>
      </c>
      <c r="Q219" s="70">
        <v>0</v>
      </c>
      <c r="R219" s="70">
        <v>0</v>
      </c>
      <c r="S219" s="70">
        <v>0</v>
      </c>
      <c r="T219" s="70">
        <v>0</v>
      </c>
      <c r="U219" s="70">
        <v>0</v>
      </c>
      <c r="V219" s="70">
        <v>0</v>
      </c>
      <c r="W219" s="70">
        <v>792</v>
      </c>
      <c r="X219" s="70" t="s">
        <v>1104</v>
      </c>
      <c r="Y219" s="70" t="s">
        <v>1103</v>
      </c>
      <c r="Z219" s="81"/>
      <c r="AA219" s="80"/>
      <c r="AB219" s="81"/>
      <c r="AC219" s="81"/>
      <c r="AD219" s="82"/>
      <c r="AE219" s="82"/>
      <c r="AF219" s="82"/>
    </row>
    <row r="220" spans="1:32" s="74" customFormat="1" ht="12.75" customHeight="1" x14ac:dyDescent="0.2">
      <c r="A220" s="20" t="s">
        <v>418</v>
      </c>
      <c r="B220" s="20" t="s">
        <v>112</v>
      </c>
      <c r="C220" s="70">
        <v>0</v>
      </c>
      <c r="D220" s="70">
        <v>0</v>
      </c>
      <c r="E220" s="70">
        <v>0</v>
      </c>
      <c r="F220" s="70">
        <v>0</v>
      </c>
      <c r="G220" s="70">
        <v>0</v>
      </c>
      <c r="H220" s="70">
        <v>0</v>
      </c>
      <c r="I220" s="70">
        <v>0</v>
      </c>
      <c r="J220" s="70">
        <v>0</v>
      </c>
      <c r="K220" s="70">
        <v>0</v>
      </c>
      <c r="L220" s="70">
        <v>0</v>
      </c>
      <c r="M220" s="70">
        <v>63774</v>
      </c>
      <c r="N220" s="70">
        <v>8500</v>
      </c>
      <c r="O220" s="70">
        <v>0</v>
      </c>
      <c r="P220" s="70">
        <v>0</v>
      </c>
      <c r="Q220" s="70">
        <v>0</v>
      </c>
      <c r="R220" s="70">
        <v>0</v>
      </c>
      <c r="S220" s="70">
        <v>0</v>
      </c>
      <c r="T220" s="70">
        <v>0</v>
      </c>
      <c r="U220" s="70">
        <v>4300</v>
      </c>
      <c r="V220" s="70">
        <v>0</v>
      </c>
      <c r="W220" s="70">
        <v>5000</v>
      </c>
      <c r="X220" s="70" t="s">
        <v>1104</v>
      </c>
      <c r="Y220" s="70" t="s">
        <v>1103</v>
      </c>
      <c r="Z220" s="81"/>
      <c r="AA220" s="80"/>
      <c r="AB220" s="81"/>
      <c r="AC220" s="81"/>
      <c r="AD220" s="82"/>
      <c r="AE220" s="82"/>
      <c r="AF220" s="82"/>
    </row>
    <row r="221" spans="1:32" s="74" customFormat="1" ht="12.75" customHeight="1" x14ac:dyDescent="0.2">
      <c r="A221" s="20" t="s">
        <v>894</v>
      </c>
      <c r="B221" s="20" t="s">
        <v>895</v>
      </c>
      <c r="C221" s="70">
        <v>0</v>
      </c>
      <c r="D221" s="70">
        <v>0</v>
      </c>
      <c r="E221" s="70">
        <v>0</v>
      </c>
      <c r="F221" s="70">
        <v>0</v>
      </c>
      <c r="G221" s="70">
        <v>0</v>
      </c>
      <c r="H221" s="70">
        <v>0</v>
      </c>
      <c r="I221" s="70">
        <v>0</v>
      </c>
      <c r="J221" s="70">
        <v>0</v>
      </c>
      <c r="K221" s="70">
        <v>0</v>
      </c>
      <c r="L221" s="70">
        <v>0</v>
      </c>
      <c r="M221" s="70">
        <v>612459</v>
      </c>
      <c r="N221" s="70">
        <v>114306</v>
      </c>
      <c r="O221" s="70">
        <v>1000</v>
      </c>
      <c r="P221" s="70">
        <v>1750</v>
      </c>
      <c r="Q221" s="70">
        <v>0</v>
      </c>
      <c r="R221" s="70">
        <v>0</v>
      </c>
      <c r="S221" s="70">
        <v>0</v>
      </c>
      <c r="T221" s="70">
        <v>0</v>
      </c>
      <c r="U221" s="70">
        <v>0</v>
      </c>
      <c r="V221" s="70">
        <v>89000</v>
      </c>
      <c r="W221" s="70">
        <v>0</v>
      </c>
      <c r="X221" s="70" t="s">
        <v>1102</v>
      </c>
      <c r="Y221" s="70" t="s">
        <v>1100</v>
      </c>
      <c r="Z221" s="81"/>
      <c r="AA221" s="80"/>
      <c r="AB221" s="81"/>
      <c r="AC221" s="81"/>
      <c r="AD221" s="82"/>
      <c r="AE221" s="82"/>
      <c r="AF221" s="82"/>
    </row>
    <row r="222" spans="1:32" s="74" customFormat="1" ht="12.75" customHeight="1" x14ac:dyDescent="0.2">
      <c r="A222" s="20" t="s">
        <v>713</v>
      </c>
      <c r="B222" s="20" t="s">
        <v>113</v>
      </c>
      <c r="C222" s="70">
        <v>0</v>
      </c>
      <c r="D222" s="70">
        <v>0</v>
      </c>
      <c r="E222" s="70">
        <v>0</v>
      </c>
      <c r="F222" s="70">
        <v>0</v>
      </c>
      <c r="G222" s="70">
        <v>0</v>
      </c>
      <c r="H222" s="70">
        <v>0</v>
      </c>
      <c r="I222" s="70">
        <v>0</v>
      </c>
      <c r="J222" s="70">
        <v>0</v>
      </c>
      <c r="K222" s="70">
        <v>0</v>
      </c>
      <c r="L222" s="70">
        <v>0</v>
      </c>
      <c r="M222" s="70">
        <v>266671</v>
      </c>
      <c r="N222" s="70">
        <v>22000</v>
      </c>
      <c r="O222" s="70">
        <v>0</v>
      </c>
      <c r="P222" s="70">
        <v>0</v>
      </c>
      <c r="Q222" s="70">
        <v>0</v>
      </c>
      <c r="R222" s="70">
        <v>0</v>
      </c>
      <c r="S222" s="70">
        <v>0</v>
      </c>
      <c r="T222" s="70">
        <v>0</v>
      </c>
      <c r="U222" s="70">
        <v>26000</v>
      </c>
      <c r="V222" s="70">
        <v>0</v>
      </c>
      <c r="W222" s="70">
        <v>0</v>
      </c>
      <c r="X222" s="70" t="s">
        <v>1104</v>
      </c>
      <c r="Y222" s="70" t="s">
        <v>1106</v>
      </c>
      <c r="Z222" s="81"/>
      <c r="AA222" s="80"/>
      <c r="AB222" s="81"/>
      <c r="AC222" s="81"/>
      <c r="AD222" s="82"/>
      <c r="AE222" s="82"/>
      <c r="AF222" s="82"/>
    </row>
    <row r="223" spans="1:32" s="74" customFormat="1" ht="12.75" customHeight="1" x14ac:dyDescent="0.2">
      <c r="A223" s="20" t="s">
        <v>545</v>
      </c>
      <c r="B223" s="20" t="s">
        <v>775</v>
      </c>
      <c r="C223" s="70">
        <v>0</v>
      </c>
      <c r="D223" s="70">
        <v>0</v>
      </c>
      <c r="E223" s="70">
        <v>0</v>
      </c>
      <c r="F223" s="70">
        <v>0</v>
      </c>
      <c r="G223" s="70">
        <v>0</v>
      </c>
      <c r="H223" s="70">
        <v>0</v>
      </c>
      <c r="I223" s="70">
        <v>0</v>
      </c>
      <c r="J223" s="70">
        <v>0</v>
      </c>
      <c r="K223" s="70">
        <v>0</v>
      </c>
      <c r="L223" s="70">
        <v>0</v>
      </c>
      <c r="M223" s="70">
        <v>75952</v>
      </c>
      <c r="N223" s="70">
        <v>0</v>
      </c>
      <c r="O223" s="70">
        <v>0</v>
      </c>
      <c r="P223" s="70">
        <v>0</v>
      </c>
      <c r="Q223" s="70">
        <v>0</v>
      </c>
      <c r="R223" s="70">
        <v>0</v>
      </c>
      <c r="S223" s="70">
        <v>0</v>
      </c>
      <c r="T223" s="70">
        <v>0</v>
      </c>
      <c r="U223" s="70">
        <v>0</v>
      </c>
      <c r="V223" s="70">
        <v>0</v>
      </c>
      <c r="W223" s="70">
        <v>0</v>
      </c>
      <c r="X223" s="70" t="s">
        <v>1104</v>
      </c>
      <c r="Y223" s="70" t="s">
        <v>1103</v>
      </c>
      <c r="Z223" s="81"/>
      <c r="AA223" s="80"/>
      <c r="AB223" s="81"/>
      <c r="AC223" s="81"/>
      <c r="AD223" s="82"/>
      <c r="AE223" s="82"/>
      <c r="AF223" s="82"/>
    </row>
    <row r="224" spans="1:32" s="74" customFormat="1" ht="12.75" customHeight="1" x14ac:dyDescent="0.2">
      <c r="A224" s="20" t="s">
        <v>647</v>
      </c>
      <c r="B224" s="20" t="s">
        <v>114</v>
      </c>
      <c r="C224" s="70">
        <v>0</v>
      </c>
      <c r="D224" s="70">
        <v>0</v>
      </c>
      <c r="E224" s="70">
        <v>0</v>
      </c>
      <c r="F224" s="70">
        <v>0</v>
      </c>
      <c r="G224" s="70">
        <v>0</v>
      </c>
      <c r="H224" s="70">
        <v>0</v>
      </c>
      <c r="I224" s="70">
        <v>0</v>
      </c>
      <c r="J224" s="70">
        <v>0</v>
      </c>
      <c r="K224" s="70">
        <v>0</v>
      </c>
      <c r="L224" s="70">
        <v>0</v>
      </c>
      <c r="M224" s="70">
        <v>4000</v>
      </c>
      <c r="N224" s="70">
        <v>0</v>
      </c>
      <c r="O224" s="70">
        <v>0</v>
      </c>
      <c r="P224" s="70">
        <v>0</v>
      </c>
      <c r="Q224" s="70">
        <v>0</v>
      </c>
      <c r="R224" s="70">
        <v>0</v>
      </c>
      <c r="S224" s="70">
        <v>0</v>
      </c>
      <c r="T224" s="70">
        <v>0</v>
      </c>
      <c r="U224" s="70">
        <v>0</v>
      </c>
      <c r="V224" s="70">
        <v>0</v>
      </c>
      <c r="W224" s="70">
        <v>0</v>
      </c>
      <c r="X224" s="70" t="s">
        <v>1104</v>
      </c>
      <c r="Y224" s="70" t="s">
        <v>1103</v>
      </c>
      <c r="Z224" s="81"/>
      <c r="AA224" s="80"/>
      <c r="AB224" s="81"/>
      <c r="AC224" s="81"/>
      <c r="AD224" s="82"/>
      <c r="AE224" s="82"/>
      <c r="AF224" s="82"/>
    </row>
    <row r="225" spans="1:32" s="74" customFormat="1" ht="12.75" customHeight="1" x14ac:dyDescent="0.2">
      <c r="A225" s="20" t="s">
        <v>714</v>
      </c>
      <c r="B225" s="20" t="s">
        <v>115</v>
      </c>
      <c r="C225" s="70">
        <v>0</v>
      </c>
      <c r="D225" s="70">
        <v>0</v>
      </c>
      <c r="E225" s="70">
        <v>0</v>
      </c>
      <c r="F225" s="70">
        <v>0</v>
      </c>
      <c r="G225" s="70">
        <v>0</v>
      </c>
      <c r="H225" s="70">
        <v>0</v>
      </c>
      <c r="I225" s="70">
        <v>0</v>
      </c>
      <c r="J225" s="70">
        <v>0</v>
      </c>
      <c r="K225" s="70">
        <v>0</v>
      </c>
      <c r="L225" s="70">
        <v>0</v>
      </c>
      <c r="M225" s="70">
        <v>122333</v>
      </c>
      <c r="N225" s="70">
        <v>72000</v>
      </c>
      <c r="O225" s="70">
        <v>0</v>
      </c>
      <c r="P225" s="70">
        <v>0</v>
      </c>
      <c r="Q225" s="70">
        <v>0</v>
      </c>
      <c r="R225" s="70">
        <v>0</v>
      </c>
      <c r="S225" s="70">
        <v>0</v>
      </c>
      <c r="T225" s="70">
        <v>0</v>
      </c>
      <c r="U225" s="70">
        <v>0</v>
      </c>
      <c r="V225" s="70">
        <v>0</v>
      </c>
      <c r="W225" s="70">
        <v>0</v>
      </c>
      <c r="X225" s="70" t="s">
        <v>1104</v>
      </c>
      <c r="Y225" s="70" t="s">
        <v>1106</v>
      </c>
      <c r="Z225" s="81"/>
      <c r="AA225" s="80"/>
      <c r="AB225" s="81"/>
      <c r="AC225" s="81"/>
      <c r="AD225" s="82"/>
      <c r="AE225" s="82"/>
      <c r="AF225" s="82"/>
    </row>
    <row r="226" spans="1:32" s="74" customFormat="1" ht="12.75" customHeight="1" x14ac:dyDescent="0.2">
      <c r="A226" s="20" t="s">
        <v>736</v>
      </c>
      <c r="B226" s="20" t="s">
        <v>1126</v>
      </c>
      <c r="C226" s="70">
        <v>0</v>
      </c>
      <c r="D226" s="70">
        <v>0</v>
      </c>
      <c r="E226" s="70">
        <v>0</v>
      </c>
      <c r="F226" s="70">
        <v>0</v>
      </c>
      <c r="G226" s="70">
        <v>0</v>
      </c>
      <c r="H226" s="70">
        <v>0</v>
      </c>
      <c r="I226" s="70">
        <v>0</v>
      </c>
      <c r="J226" s="70">
        <v>0</v>
      </c>
      <c r="K226" s="70">
        <v>0</v>
      </c>
      <c r="L226" s="70">
        <v>0</v>
      </c>
      <c r="M226" s="70">
        <v>15302</v>
      </c>
      <c r="N226" s="70">
        <v>0</v>
      </c>
      <c r="O226" s="70">
        <v>0</v>
      </c>
      <c r="P226" s="70">
        <v>0</v>
      </c>
      <c r="Q226" s="70">
        <v>0</v>
      </c>
      <c r="R226" s="70">
        <v>0</v>
      </c>
      <c r="S226" s="70">
        <v>0</v>
      </c>
      <c r="T226" s="70">
        <v>0</v>
      </c>
      <c r="U226" s="70">
        <v>0</v>
      </c>
      <c r="V226" s="70">
        <v>0</v>
      </c>
      <c r="W226" s="70">
        <v>0</v>
      </c>
      <c r="X226" s="70" t="s">
        <v>1104</v>
      </c>
      <c r="Y226" s="70" t="s">
        <v>1153</v>
      </c>
      <c r="Z226" s="81"/>
      <c r="AA226" s="80"/>
      <c r="AB226" s="81"/>
      <c r="AC226" s="81"/>
      <c r="AD226" s="82"/>
      <c r="AE226" s="82"/>
      <c r="AF226" s="82"/>
    </row>
    <row r="227" spans="1:32" s="74" customFormat="1" ht="12.75" customHeight="1" x14ac:dyDescent="0.2">
      <c r="A227" s="20" t="s">
        <v>1023</v>
      </c>
      <c r="B227" s="20" t="s">
        <v>1024</v>
      </c>
      <c r="C227" s="70">
        <v>0</v>
      </c>
      <c r="D227" s="70">
        <v>0</v>
      </c>
      <c r="E227" s="70">
        <v>0</v>
      </c>
      <c r="F227" s="70">
        <v>0</v>
      </c>
      <c r="G227" s="70">
        <v>0</v>
      </c>
      <c r="H227" s="70">
        <v>0</v>
      </c>
      <c r="I227" s="70">
        <v>0</v>
      </c>
      <c r="J227" s="70">
        <v>0</v>
      </c>
      <c r="K227" s="70">
        <v>0</v>
      </c>
      <c r="L227" s="70">
        <v>0</v>
      </c>
      <c r="M227" s="70">
        <v>31947</v>
      </c>
      <c r="N227" s="70">
        <v>0</v>
      </c>
      <c r="O227" s="70">
        <v>0</v>
      </c>
      <c r="P227" s="70">
        <v>0</v>
      </c>
      <c r="Q227" s="70">
        <v>0</v>
      </c>
      <c r="R227" s="70">
        <v>0</v>
      </c>
      <c r="S227" s="70">
        <v>0</v>
      </c>
      <c r="T227" s="70">
        <v>0</v>
      </c>
      <c r="U227" s="70">
        <v>0</v>
      </c>
      <c r="V227" s="70">
        <v>0</v>
      </c>
      <c r="W227" s="70">
        <v>0</v>
      </c>
      <c r="X227" s="70" t="s">
        <v>1104</v>
      </c>
      <c r="Y227" s="70" t="s">
        <v>1153</v>
      </c>
      <c r="Z227" s="81"/>
      <c r="AA227" s="80"/>
      <c r="AB227" s="81"/>
      <c r="AC227" s="81"/>
      <c r="AD227" s="82"/>
      <c r="AE227" s="82"/>
      <c r="AF227" s="82"/>
    </row>
    <row r="228" spans="1:32" s="74" customFormat="1" ht="12.75" customHeight="1" x14ac:dyDescent="0.2">
      <c r="A228" s="20" t="s">
        <v>394</v>
      </c>
      <c r="B228" s="20" t="s">
        <v>1082</v>
      </c>
      <c r="C228" s="70">
        <v>0</v>
      </c>
      <c r="D228" s="70">
        <v>0</v>
      </c>
      <c r="E228" s="70">
        <v>0</v>
      </c>
      <c r="F228" s="70">
        <v>0</v>
      </c>
      <c r="G228" s="70">
        <v>0</v>
      </c>
      <c r="H228" s="70">
        <v>0</v>
      </c>
      <c r="I228" s="70">
        <v>0</v>
      </c>
      <c r="J228" s="70">
        <v>0</v>
      </c>
      <c r="K228" s="70">
        <v>0</v>
      </c>
      <c r="L228" s="70">
        <v>0</v>
      </c>
      <c r="M228" s="70">
        <v>13406</v>
      </c>
      <c r="N228" s="70">
        <v>0</v>
      </c>
      <c r="O228" s="70">
        <v>0</v>
      </c>
      <c r="P228" s="70">
        <v>0</v>
      </c>
      <c r="Q228" s="70">
        <v>0</v>
      </c>
      <c r="R228" s="70">
        <v>0</v>
      </c>
      <c r="S228" s="70">
        <v>0</v>
      </c>
      <c r="T228" s="70">
        <v>0</v>
      </c>
      <c r="U228" s="70">
        <v>0</v>
      </c>
      <c r="V228" s="70">
        <v>0</v>
      </c>
      <c r="W228" s="70">
        <v>0</v>
      </c>
      <c r="X228" s="70" t="s">
        <v>1104</v>
      </c>
      <c r="Y228" s="70" t="s">
        <v>1103</v>
      </c>
      <c r="Z228" s="81"/>
      <c r="AA228" s="80"/>
      <c r="AB228" s="81"/>
      <c r="AC228" s="81"/>
      <c r="AD228" s="82"/>
      <c r="AE228" s="82"/>
      <c r="AF228" s="82"/>
    </row>
    <row r="229" spans="1:32" s="74" customFormat="1" ht="12.75" customHeight="1" x14ac:dyDescent="0.2">
      <c r="A229" s="20" t="s">
        <v>530</v>
      </c>
      <c r="B229" s="20" t="s">
        <v>116</v>
      </c>
      <c r="C229" s="70">
        <v>0</v>
      </c>
      <c r="D229" s="70">
        <v>0</v>
      </c>
      <c r="E229" s="70">
        <v>0</v>
      </c>
      <c r="F229" s="70">
        <v>0</v>
      </c>
      <c r="G229" s="70">
        <v>0</v>
      </c>
      <c r="H229" s="70">
        <v>0</v>
      </c>
      <c r="I229" s="70">
        <v>0</v>
      </c>
      <c r="J229" s="70">
        <v>0</v>
      </c>
      <c r="K229" s="70">
        <v>0</v>
      </c>
      <c r="L229" s="70">
        <v>0</v>
      </c>
      <c r="M229" s="70">
        <v>0</v>
      </c>
      <c r="N229" s="70">
        <v>9520</v>
      </c>
      <c r="O229" s="70">
        <v>0</v>
      </c>
      <c r="P229" s="70">
        <v>0</v>
      </c>
      <c r="Q229" s="70">
        <v>0</v>
      </c>
      <c r="R229" s="70">
        <v>0</v>
      </c>
      <c r="S229" s="70">
        <v>0</v>
      </c>
      <c r="T229" s="70">
        <v>0</v>
      </c>
      <c r="U229" s="70">
        <v>0</v>
      </c>
      <c r="V229" s="70">
        <v>0</v>
      </c>
      <c r="W229" s="70">
        <v>0</v>
      </c>
      <c r="X229" s="70" t="s">
        <v>1104</v>
      </c>
      <c r="Y229" s="70" t="s">
        <v>1103</v>
      </c>
      <c r="Z229" s="81"/>
      <c r="AA229" s="80"/>
      <c r="AB229" s="81"/>
      <c r="AC229" s="81"/>
      <c r="AD229" s="82"/>
      <c r="AE229" s="82"/>
      <c r="AF229" s="82"/>
    </row>
    <row r="230" spans="1:32" s="74" customFormat="1" ht="12.75" customHeight="1" x14ac:dyDescent="0.2">
      <c r="A230" s="20" t="s">
        <v>896</v>
      </c>
      <c r="B230" s="20" t="s">
        <v>897</v>
      </c>
      <c r="C230" s="70">
        <v>0</v>
      </c>
      <c r="D230" s="70">
        <v>0</v>
      </c>
      <c r="E230" s="70">
        <v>0</v>
      </c>
      <c r="F230" s="70">
        <v>0</v>
      </c>
      <c r="G230" s="70">
        <v>0</v>
      </c>
      <c r="H230" s="70">
        <v>0</v>
      </c>
      <c r="I230" s="70">
        <v>140</v>
      </c>
      <c r="J230" s="70">
        <v>0</v>
      </c>
      <c r="K230" s="70">
        <v>0</v>
      </c>
      <c r="L230" s="70">
        <v>0</v>
      </c>
      <c r="M230" s="70">
        <v>110684</v>
      </c>
      <c r="N230" s="70">
        <v>69900</v>
      </c>
      <c r="O230" s="70">
        <v>0</v>
      </c>
      <c r="P230" s="70">
        <v>0</v>
      </c>
      <c r="Q230" s="70">
        <v>0</v>
      </c>
      <c r="R230" s="70">
        <v>0</v>
      </c>
      <c r="S230" s="70">
        <v>0</v>
      </c>
      <c r="T230" s="70">
        <v>0</v>
      </c>
      <c r="U230" s="70">
        <v>32500</v>
      </c>
      <c r="V230" s="70">
        <v>0</v>
      </c>
      <c r="W230" s="70">
        <v>0</v>
      </c>
      <c r="X230" s="70" t="s">
        <v>1102</v>
      </c>
      <c r="Y230" s="70" t="s">
        <v>1100</v>
      </c>
      <c r="Z230" s="81"/>
      <c r="AA230" s="80"/>
      <c r="AB230" s="81"/>
      <c r="AC230" s="81"/>
      <c r="AD230" s="82"/>
      <c r="AE230" s="82"/>
      <c r="AF230" s="82"/>
    </row>
    <row r="231" spans="1:32" s="74" customFormat="1" ht="12.75" customHeight="1" x14ac:dyDescent="0.2">
      <c r="A231" s="20" t="s">
        <v>619</v>
      </c>
      <c r="B231" s="20" t="s">
        <v>117</v>
      </c>
      <c r="C231" s="70">
        <v>0</v>
      </c>
      <c r="D231" s="70">
        <v>0</v>
      </c>
      <c r="E231" s="70">
        <v>0</v>
      </c>
      <c r="F231" s="70">
        <v>0</v>
      </c>
      <c r="G231" s="70">
        <v>0</v>
      </c>
      <c r="H231" s="70">
        <v>0</v>
      </c>
      <c r="I231" s="70">
        <v>0</v>
      </c>
      <c r="J231" s="70">
        <v>0</v>
      </c>
      <c r="K231" s="70">
        <v>0</v>
      </c>
      <c r="L231" s="70">
        <v>0</v>
      </c>
      <c r="M231" s="70">
        <v>122139</v>
      </c>
      <c r="N231" s="70">
        <v>9000</v>
      </c>
      <c r="O231" s="70">
        <v>0</v>
      </c>
      <c r="P231" s="70">
        <v>0</v>
      </c>
      <c r="Q231" s="70">
        <v>0</v>
      </c>
      <c r="R231" s="70">
        <v>0</v>
      </c>
      <c r="S231" s="70">
        <v>0</v>
      </c>
      <c r="T231" s="70">
        <v>0</v>
      </c>
      <c r="U231" s="70">
        <v>0</v>
      </c>
      <c r="V231" s="70">
        <v>0</v>
      </c>
      <c r="W231" s="70">
        <v>0</v>
      </c>
      <c r="X231" s="70" t="s">
        <v>1104</v>
      </c>
      <c r="Y231" s="70" t="s">
        <v>1103</v>
      </c>
      <c r="Z231" s="81"/>
      <c r="AA231" s="80"/>
      <c r="AB231" s="81"/>
      <c r="AC231" s="81"/>
      <c r="AD231" s="82"/>
      <c r="AE231" s="82"/>
      <c r="AF231" s="82"/>
    </row>
    <row r="232" spans="1:32" s="74" customFormat="1" ht="12.75" customHeight="1" x14ac:dyDescent="0.2">
      <c r="A232" s="20" t="s">
        <v>509</v>
      </c>
      <c r="B232" s="20" t="s">
        <v>118</v>
      </c>
      <c r="C232" s="70">
        <v>0</v>
      </c>
      <c r="D232" s="70">
        <v>0</v>
      </c>
      <c r="E232" s="70">
        <v>0</v>
      </c>
      <c r="F232" s="70">
        <v>0</v>
      </c>
      <c r="G232" s="70">
        <v>0</v>
      </c>
      <c r="H232" s="70">
        <v>0</v>
      </c>
      <c r="I232" s="70">
        <v>0</v>
      </c>
      <c r="J232" s="70">
        <v>0</v>
      </c>
      <c r="K232" s="70">
        <v>0</v>
      </c>
      <c r="L232" s="70">
        <v>0</v>
      </c>
      <c r="M232" s="70">
        <v>107888</v>
      </c>
      <c r="N232" s="70">
        <v>5000</v>
      </c>
      <c r="O232" s="70">
        <v>0</v>
      </c>
      <c r="P232" s="70">
        <v>0</v>
      </c>
      <c r="Q232" s="70">
        <v>0</v>
      </c>
      <c r="R232" s="70">
        <v>0</v>
      </c>
      <c r="S232" s="70">
        <v>0</v>
      </c>
      <c r="T232" s="70">
        <v>0</v>
      </c>
      <c r="U232" s="70">
        <v>0</v>
      </c>
      <c r="V232" s="70">
        <v>40500</v>
      </c>
      <c r="W232" s="70">
        <v>5000</v>
      </c>
      <c r="X232" s="70" t="s">
        <v>1104</v>
      </c>
      <c r="Y232" s="70" t="s">
        <v>1100</v>
      </c>
      <c r="Z232" s="81"/>
      <c r="AA232" s="80"/>
      <c r="AB232" s="81"/>
      <c r="AC232" s="81"/>
      <c r="AD232" s="82"/>
      <c r="AE232" s="82"/>
      <c r="AF232" s="82"/>
    </row>
    <row r="233" spans="1:32" s="74" customFormat="1" ht="12.75" customHeight="1" x14ac:dyDescent="0.2">
      <c r="A233" s="20" t="s">
        <v>652</v>
      </c>
      <c r="B233" s="20" t="s">
        <v>119</v>
      </c>
      <c r="C233" s="70">
        <v>0</v>
      </c>
      <c r="D233" s="70">
        <v>0</v>
      </c>
      <c r="E233" s="70">
        <v>0</v>
      </c>
      <c r="F233" s="70">
        <v>0</v>
      </c>
      <c r="G233" s="70">
        <v>0</v>
      </c>
      <c r="H233" s="70">
        <v>0</v>
      </c>
      <c r="I233" s="70">
        <v>0</v>
      </c>
      <c r="J233" s="70">
        <v>0</v>
      </c>
      <c r="K233" s="70">
        <v>0</v>
      </c>
      <c r="L233" s="70">
        <v>0</v>
      </c>
      <c r="M233" s="70">
        <v>120</v>
      </c>
      <c r="N233" s="70">
        <v>0</v>
      </c>
      <c r="O233" s="70">
        <v>0</v>
      </c>
      <c r="P233" s="70">
        <v>0</v>
      </c>
      <c r="Q233" s="70">
        <v>0</v>
      </c>
      <c r="R233" s="70">
        <v>0</v>
      </c>
      <c r="S233" s="70">
        <v>0</v>
      </c>
      <c r="T233" s="70">
        <v>0</v>
      </c>
      <c r="U233" s="70">
        <v>0</v>
      </c>
      <c r="V233" s="70">
        <v>0</v>
      </c>
      <c r="W233" s="70">
        <v>0</v>
      </c>
      <c r="X233" s="70" t="s">
        <v>1104</v>
      </c>
      <c r="Y233" s="70" t="s">
        <v>1100</v>
      </c>
      <c r="Z233" s="81"/>
      <c r="AA233" s="80"/>
      <c r="AB233" s="81"/>
      <c r="AC233" s="81"/>
      <c r="AD233" s="82"/>
      <c r="AE233" s="82"/>
      <c r="AF233" s="82"/>
    </row>
    <row r="234" spans="1:32" s="74" customFormat="1" ht="12.75" customHeight="1" x14ac:dyDescent="0.2">
      <c r="A234" s="20" t="s">
        <v>694</v>
      </c>
      <c r="B234" s="20" t="s">
        <v>120</v>
      </c>
      <c r="C234" s="70">
        <v>0</v>
      </c>
      <c r="D234" s="70">
        <v>0</v>
      </c>
      <c r="E234" s="70">
        <v>0</v>
      </c>
      <c r="F234" s="70">
        <v>0</v>
      </c>
      <c r="G234" s="70">
        <v>0</v>
      </c>
      <c r="H234" s="70">
        <v>0</v>
      </c>
      <c r="I234" s="70">
        <v>0</v>
      </c>
      <c r="J234" s="70">
        <v>0</v>
      </c>
      <c r="K234" s="70">
        <v>0</v>
      </c>
      <c r="L234" s="70">
        <v>3596</v>
      </c>
      <c r="M234" s="70">
        <v>218792</v>
      </c>
      <c r="N234" s="70">
        <v>0</v>
      </c>
      <c r="O234" s="70">
        <v>0</v>
      </c>
      <c r="P234" s="70">
        <v>0</v>
      </c>
      <c r="Q234" s="70">
        <v>0</v>
      </c>
      <c r="R234" s="70">
        <v>0</v>
      </c>
      <c r="S234" s="70">
        <v>0</v>
      </c>
      <c r="T234" s="70">
        <v>0</v>
      </c>
      <c r="U234" s="70">
        <v>0</v>
      </c>
      <c r="V234" s="70">
        <v>0</v>
      </c>
      <c r="W234" s="70">
        <v>46500</v>
      </c>
      <c r="X234" s="70" t="s">
        <v>1104</v>
      </c>
      <c r="Y234" s="70" t="s">
        <v>1112</v>
      </c>
      <c r="Z234" s="81"/>
      <c r="AA234" s="80"/>
      <c r="AB234" s="81"/>
      <c r="AC234" s="81"/>
      <c r="AD234" s="82"/>
      <c r="AE234" s="82"/>
      <c r="AF234" s="82"/>
    </row>
    <row r="235" spans="1:32" s="74" customFormat="1" ht="12.75" customHeight="1" x14ac:dyDescent="0.2">
      <c r="A235" s="20" t="s">
        <v>695</v>
      </c>
      <c r="B235" s="20" t="s">
        <v>784</v>
      </c>
      <c r="C235" s="70">
        <v>0</v>
      </c>
      <c r="D235" s="70">
        <v>0</v>
      </c>
      <c r="E235" s="70">
        <v>0</v>
      </c>
      <c r="F235" s="70">
        <v>0</v>
      </c>
      <c r="G235" s="70">
        <v>0</v>
      </c>
      <c r="H235" s="70">
        <v>0</v>
      </c>
      <c r="I235" s="70">
        <v>2</v>
      </c>
      <c r="J235" s="70">
        <v>0</v>
      </c>
      <c r="K235" s="70">
        <v>0</v>
      </c>
      <c r="L235" s="70">
        <v>0</v>
      </c>
      <c r="M235" s="70">
        <v>141373</v>
      </c>
      <c r="N235" s="70">
        <v>0</v>
      </c>
      <c r="O235" s="70">
        <v>0</v>
      </c>
      <c r="P235" s="70">
        <v>0</v>
      </c>
      <c r="Q235" s="70">
        <v>0</v>
      </c>
      <c r="R235" s="70">
        <v>0</v>
      </c>
      <c r="S235" s="70">
        <v>0</v>
      </c>
      <c r="T235" s="70">
        <v>0</v>
      </c>
      <c r="U235" s="70">
        <v>0</v>
      </c>
      <c r="V235" s="70">
        <v>0</v>
      </c>
      <c r="W235" s="70">
        <v>0</v>
      </c>
      <c r="X235" s="70" t="s">
        <v>1104</v>
      </c>
      <c r="Y235" s="70" t="s">
        <v>1112</v>
      </c>
      <c r="Z235" s="81"/>
      <c r="AA235" s="80"/>
      <c r="AB235" s="81"/>
      <c r="AC235" s="81"/>
      <c r="AD235" s="82"/>
      <c r="AE235" s="82"/>
      <c r="AF235" s="82"/>
    </row>
    <row r="236" spans="1:32" s="74" customFormat="1" ht="12.75" customHeight="1" x14ac:dyDescent="0.2">
      <c r="A236" s="20" t="s">
        <v>511</v>
      </c>
      <c r="B236" s="20" t="s">
        <v>1086</v>
      </c>
      <c r="C236" s="70">
        <v>0</v>
      </c>
      <c r="D236" s="70">
        <v>0</v>
      </c>
      <c r="E236" s="70">
        <v>0</v>
      </c>
      <c r="F236" s="70">
        <v>0</v>
      </c>
      <c r="G236" s="70">
        <v>0</v>
      </c>
      <c r="H236" s="70">
        <v>0</v>
      </c>
      <c r="I236" s="70">
        <v>0</v>
      </c>
      <c r="J236" s="70">
        <v>0</v>
      </c>
      <c r="K236" s="70">
        <v>0</v>
      </c>
      <c r="L236" s="70">
        <v>0</v>
      </c>
      <c r="M236" s="70">
        <v>536279.5197222</v>
      </c>
      <c r="N236" s="70">
        <v>421800</v>
      </c>
      <c r="O236" s="70">
        <v>0</v>
      </c>
      <c r="P236" s="70">
        <v>1500</v>
      </c>
      <c r="Q236" s="70">
        <v>0</v>
      </c>
      <c r="R236" s="70">
        <v>0</v>
      </c>
      <c r="S236" s="70">
        <v>0</v>
      </c>
      <c r="T236" s="70">
        <v>0</v>
      </c>
      <c r="U236" s="70">
        <v>20000</v>
      </c>
      <c r="V236" s="70">
        <v>0</v>
      </c>
      <c r="W236" s="70">
        <v>0</v>
      </c>
      <c r="X236" s="70" t="s">
        <v>1104</v>
      </c>
      <c r="Y236" s="70" t="s">
        <v>1109</v>
      </c>
      <c r="Z236" s="81"/>
      <c r="AA236" s="80"/>
      <c r="AB236" s="81"/>
      <c r="AC236" s="81"/>
      <c r="AD236" s="82"/>
      <c r="AE236" s="82"/>
      <c r="AF236" s="82"/>
    </row>
    <row r="237" spans="1:32" s="74" customFormat="1" ht="12.75" customHeight="1" x14ac:dyDescent="0.2">
      <c r="A237" s="20" t="s">
        <v>737</v>
      </c>
      <c r="B237" s="20" t="s">
        <v>1127</v>
      </c>
      <c r="C237" s="70">
        <v>0</v>
      </c>
      <c r="D237" s="70">
        <v>0</v>
      </c>
      <c r="E237" s="70">
        <v>0</v>
      </c>
      <c r="F237" s="70">
        <v>0</v>
      </c>
      <c r="G237" s="70">
        <v>0</v>
      </c>
      <c r="H237" s="70">
        <v>0</v>
      </c>
      <c r="I237" s="70">
        <v>0</v>
      </c>
      <c r="J237" s="70">
        <v>0</v>
      </c>
      <c r="K237" s="70">
        <v>0</v>
      </c>
      <c r="L237" s="70">
        <v>0</v>
      </c>
      <c r="M237" s="70">
        <v>3335.4</v>
      </c>
      <c r="N237" s="70">
        <v>0</v>
      </c>
      <c r="O237" s="70">
        <v>0</v>
      </c>
      <c r="P237" s="70">
        <v>0</v>
      </c>
      <c r="Q237" s="70">
        <v>0</v>
      </c>
      <c r="R237" s="70">
        <v>0</v>
      </c>
      <c r="S237" s="70">
        <v>0</v>
      </c>
      <c r="T237" s="70">
        <v>0</v>
      </c>
      <c r="U237" s="70">
        <v>0</v>
      </c>
      <c r="V237" s="70">
        <v>0</v>
      </c>
      <c r="W237" s="70">
        <v>0</v>
      </c>
      <c r="X237" s="70" t="s">
        <v>1104</v>
      </c>
      <c r="Y237" s="70" t="s">
        <v>1153</v>
      </c>
      <c r="Z237" s="81"/>
      <c r="AA237" s="80"/>
      <c r="AB237" s="81"/>
      <c r="AC237" s="81"/>
      <c r="AD237" s="82"/>
      <c r="AE237" s="82"/>
      <c r="AF237" s="82"/>
    </row>
    <row r="238" spans="1:32" s="74" customFormat="1" ht="12.75" customHeight="1" x14ac:dyDescent="0.2">
      <c r="A238" s="20" t="s">
        <v>1063</v>
      </c>
      <c r="B238" s="20" t="s">
        <v>1064</v>
      </c>
      <c r="C238" s="70">
        <v>264.77537999999998</v>
      </c>
      <c r="D238" s="70">
        <v>0</v>
      </c>
      <c r="E238" s="70">
        <v>0</v>
      </c>
      <c r="F238" s="70">
        <v>0</v>
      </c>
      <c r="G238" s="70">
        <v>0</v>
      </c>
      <c r="H238" s="70">
        <v>0</v>
      </c>
      <c r="I238" s="70">
        <v>0</v>
      </c>
      <c r="J238" s="70">
        <v>0</v>
      </c>
      <c r="K238" s="70">
        <v>0</v>
      </c>
      <c r="L238" s="70">
        <v>0</v>
      </c>
      <c r="M238" s="70">
        <v>0</v>
      </c>
      <c r="N238" s="70">
        <v>0</v>
      </c>
      <c r="O238" s="70">
        <v>0</v>
      </c>
      <c r="P238" s="70">
        <v>0</v>
      </c>
      <c r="Q238" s="70">
        <v>0</v>
      </c>
      <c r="R238" s="70">
        <v>0</v>
      </c>
      <c r="S238" s="70">
        <v>0</v>
      </c>
      <c r="T238" s="70">
        <v>0</v>
      </c>
      <c r="U238" s="70">
        <v>0</v>
      </c>
      <c r="V238" s="70">
        <v>0</v>
      </c>
      <c r="W238" s="70">
        <v>0</v>
      </c>
      <c r="X238" s="70" t="s">
        <v>1104</v>
      </c>
      <c r="Y238" s="70" t="s">
        <v>1153</v>
      </c>
      <c r="Z238" s="81"/>
      <c r="AA238" s="80"/>
      <c r="AB238" s="81"/>
      <c r="AC238" s="81"/>
      <c r="AD238" s="82"/>
      <c r="AE238" s="82"/>
      <c r="AF238" s="82"/>
    </row>
    <row r="239" spans="1:32" s="74" customFormat="1" ht="12.75" customHeight="1" x14ac:dyDescent="0.2">
      <c r="A239" s="20" t="s">
        <v>578</v>
      </c>
      <c r="B239" s="20" t="s">
        <v>121</v>
      </c>
      <c r="C239" s="70">
        <v>0</v>
      </c>
      <c r="D239" s="70">
        <v>0</v>
      </c>
      <c r="E239" s="70">
        <v>0</v>
      </c>
      <c r="F239" s="70">
        <v>0</v>
      </c>
      <c r="G239" s="70">
        <v>0</v>
      </c>
      <c r="H239" s="70">
        <v>0</v>
      </c>
      <c r="I239" s="70">
        <v>0</v>
      </c>
      <c r="J239" s="70">
        <v>0</v>
      </c>
      <c r="K239" s="70">
        <v>0</v>
      </c>
      <c r="L239" s="70">
        <v>0</v>
      </c>
      <c r="M239" s="70">
        <v>62403</v>
      </c>
      <c r="N239" s="70">
        <v>0</v>
      </c>
      <c r="O239" s="70">
        <v>0</v>
      </c>
      <c r="P239" s="70">
        <v>0</v>
      </c>
      <c r="Q239" s="70">
        <v>0</v>
      </c>
      <c r="R239" s="70">
        <v>0</v>
      </c>
      <c r="S239" s="70">
        <v>0</v>
      </c>
      <c r="T239" s="70">
        <v>0</v>
      </c>
      <c r="U239" s="70">
        <v>0</v>
      </c>
      <c r="V239" s="70">
        <v>0</v>
      </c>
      <c r="W239" s="70">
        <v>0</v>
      </c>
      <c r="X239" s="70" t="s">
        <v>1104</v>
      </c>
      <c r="Y239" s="70" t="s">
        <v>1103</v>
      </c>
      <c r="Z239" s="81"/>
      <c r="AA239" s="80"/>
      <c r="AB239" s="81"/>
      <c r="AC239" s="81"/>
      <c r="AD239" s="82"/>
      <c r="AE239" s="82"/>
      <c r="AF239" s="82"/>
    </row>
    <row r="240" spans="1:32" s="74" customFormat="1" ht="12.75" customHeight="1" x14ac:dyDescent="0.2">
      <c r="A240" s="20" t="s">
        <v>561</v>
      </c>
      <c r="B240" s="20" t="s">
        <v>777</v>
      </c>
      <c r="C240" s="70">
        <v>0</v>
      </c>
      <c r="D240" s="70">
        <v>0</v>
      </c>
      <c r="E240" s="70">
        <v>0</v>
      </c>
      <c r="F240" s="70">
        <v>0</v>
      </c>
      <c r="G240" s="70">
        <v>0</v>
      </c>
      <c r="H240" s="70">
        <v>0</v>
      </c>
      <c r="I240" s="70">
        <v>0</v>
      </c>
      <c r="J240" s="70">
        <v>0</v>
      </c>
      <c r="K240" s="70">
        <v>0</v>
      </c>
      <c r="L240" s="70">
        <v>0</v>
      </c>
      <c r="M240" s="70">
        <v>700</v>
      </c>
      <c r="N240" s="70">
        <v>10000</v>
      </c>
      <c r="O240" s="70">
        <v>0</v>
      </c>
      <c r="P240" s="70">
        <v>0</v>
      </c>
      <c r="Q240" s="70">
        <v>0</v>
      </c>
      <c r="R240" s="70">
        <v>0</v>
      </c>
      <c r="S240" s="70">
        <v>0</v>
      </c>
      <c r="T240" s="70">
        <v>0</v>
      </c>
      <c r="U240" s="70">
        <v>0</v>
      </c>
      <c r="V240" s="70">
        <v>0</v>
      </c>
      <c r="W240" s="70">
        <v>6500</v>
      </c>
      <c r="X240" s="70" t="s">
        <v>1104</v>
      </c>
      <c r="Y240" s="70" t="s">
        <v>1103</v>
      </c>
      <c r="Z240" s="81"/>
      <c r="AA240" s="80"/>
      <c r="AB240" s="81"/>
      <c r="AC240" s="81"/>
      <c r="AD240" s="82"/>
      <c r="AE240" s="82"/>
      <c r="AF240" s="82"/>
    </row>
    <row r="241" spans="1:32" s="74" customFormat="1" ht="12.75" customHeight="1" x14ac:dyDescent="0.2">
      <c r="A241" s="20" t="s">
        <v>506</v>
      </c>
      <c r="B241" s="20" t="s">
        <v>122</v>
      </c>
      <c r="C241" s="70">
        <v>0</v>
      </c>
      <c r="D241" s="70">
        <v>0</v>
      </c>
      <c r="E241" s="70">
        <v>36</v>
      </c>
      <c r="F241" s="70">
        <v>12</v>
      </c>
      <c r="G241" s="70">
        <v>0</v>
      </c>
      <c r="H241" s="70">
        <v>0</v>
      </c>
      <c r="I241" s="70">
        <v>14</v>
      </c>
      <c r="J241" s="70">
        <v>0</v>
      </c>
      <c r="K241" s="70">
        <v>0</v>
      </c>
      <c r="L241" s="70">
        <v>878</v>
      </c>
      <c r="M241" s="70">
        <v>443068</v>
      </c>
      <c r="N241" s="70">
        <v>64000</v>
      </c>
      <c r="O241" s="70">
        <v>0</v>
      </c>
      <c r="P241" s="70">
        <v>0</v>
      </c>
      <c r="Q241" s="70">
        <v>0</v>
      </c>
      <c r="R241" s="70">
        <v>0</v>
      </c>
      <c r="S241" s="70">
        <v>0</v>
      </c>
      <c r="T241" s="70">
        <v>0</v>
      </c>
      <c r="U241" s="70">
        <v>0</v>
      </c>
      <c r="V241" s="70">
        <v>0</v>
      </c>
      <c r="W241" s="70">
        <v>54000</v>
      </c>
      <c r="X241" s="70" t="s">
        <v>1104</v>
      </c>
      <c r="Y241" s="70" t="s">
        <v>1100</v>
      </c>
      <c r="Z241" s="81"/>
      <c r="AA241" s="80"/>
      <c r="AB241" s="81"/>
      <c r="AC241" s="81"/>
      <c r="AD241" s="82"/>
      <c r="AE241" s="82"/>
      <c r="AF241" s="82"/>
    </row>
    <row r="242" spans="1:32" s="74" customFormat="1" ht="12.75" customHeight="1" x14ac:dyDescent="0.2">
      <c r="A242" s="20" t="s">
        <v>715</v>
      </c>
      <c r="B242" s="20" t="s">
        <v>123</v>
      </c>
      <c r="C242" s="70">
        <v>0</v>
      </c>
      <c r="D242" s="70">
        <v>0</v>
      </c>
      <c r="E242" s="70">
        <v>0</v>
      </c>
      <c r="F242" s="70">
        <v>0</v>
      </c>
      <c r="G242" s="70">
        <v>0</v>
      </c>
      <c r="H242" s="70">
        <v>0</v>
      </c>
      <c r="I242" s="70">
        <v>0</v>
      </c>
      <c r="J242" s="70">
        <v>0</v>
      </c>
      <c r="K242" s="70">
        <v>0</v>
      </c>
      <c r="L242" s="70">
        <v>0</v>
      </c>
      <c r="M242" s="70">
        <v>172082</v>
      </c>
      <c r="N242" s="70">
        <v>52000</v>
      </c>
      <c r="O242" s="70">
        <v>0</v>
      </c>
      <c r="P242" s="70">
        <v>0</v>
      </c>
      <c r="Q242" s="70">
        <v>0</v>
      </c>
      <c r="R242" s="70">
        <v>0</v>
      </c>
      <c r="S242" s="70">
        <v>0</v>
      </c>
      <c r="T242" s="70">
        <v>0</v>
      </c>
      <c r="U242" s="70">
        <v>9000</v>
      </c>
      <c r="V242" s="70">
        <v>0</v>
      </c>
      <c r="W242" s="70">
        <v>0</v>
      </c>
      <c r="X242" s="70" t="s">
        <v>1104</v>
      </c>
      <c r="Y242" s="70" t="s">
        <v>1106</v>
      </c>
      <c r="Z242" s="81"/>
      <c r="AA242" s="80"/>
      <c r="AB242" s="81"/>
      <c r="AC242" s="81"/>
      <c r="AD242" s="82"/>
      <c r="AE242" s="82"/>
      <c r="AF242" s="82"/>
    </row>
    <row r="243" spans="1:32" s="74" customFormat="1" ht="12.75" customHeight="1" x14ac:dyDescent="0.2">
      <c r="A243" s="20" t="s">
        <v>686</v>
      </c>
      <c r="B243" s="20" t="s">
        <v>124</v>
      </c>
      <c r="C243" s="70">
        <v>0</v>
      </c>
      <c r="D243" s="70">
        <v>0</v>
      </c>
      <c r="E243" s="70">
        <v>262</v>
      </c>
      <c r="F243" s="70">
        <v>0</v>
      </c>
      <c r="G243" s="70">
        <v>0</v>
      </c>
      <c r="H243" s="70">
        <v>0</v>
      </c>
      <c r="I243" s="70">
        <v>424</v>
      </c>
      <c r="J243" s="70">
        <v>0</v>
      </c>
      <c r="K243" s="70">
        <v>0</v>
      </c>
      <c r="L243" s="70">
        <v>6983</v>
      </c>
      <c r="M243" s="70">
        <v>309067</v>
      </c>
      <c r="N243" s="70">
        <v>50506</v>
      </c>
      <c r="O243" s="70">
        <v>0</v>
      </c>
      <c r="P243" s="70">
        <v>0</v>
      </c>
      <c r="Q243" s="70">
        <v>0</v>
      </c>
      <c r="R243" s="70">
        <v>0</v>
      </c>
      <c r="S243" s="70">
        <v>0</v>
      </c>
      <c r="T243" s="70">
        <v>0</v>
      </c>
      <c r="U243" s="70">
        <v>56085</v>
      </c>
      <c r="V243" s="70">
        <v>326</v>
      </c>
      <c r="W243" s="70">
        <v>0</v>
      </c>
      <c r="X243" s="70" t="s">
        <v>1104</v>
      </c>
      <c r="Y243" s="70" t="s">
        <v>1107</v>
      </c>
      <c r="Z243" s="81"/>
      <c r="AA243" s="80"/>
      <c r="AB243" s="81"/>
      <c r="AC243" s="81"/>
      <c r="AD243" s="82"/>
      <c r="AE243" s="82"/>
      <c r="AF243" s="82"/>
    </row>
    <row r="244" spans="1:32" s="74" customFormat="1" ht="12.75" customHeight="1" x14ac:dyDescent="0.2">
      <c r="A244" s="20" t="s">
        <v>663</v>
      </c>
      <c r="B244" s="20" t="s">
        <v>125</v>
      </c>
      <c r="C244" s="70">
        <v>0</v>
      </c>
      <c r="D244" s="70">
        <v>0</v>
      </c>
      <c r="E244" s="70">
        <v>0</v>
      </c>
      <c r="F244" s="70">
        <v>0</v>
      </c>
      <c r="G244" s="70">
        <v>0</v>
      </c>
      <c r="H244" s="70">
        <v>0</v>
      </c>
      <c r="I244" s="70">
        <v>0</v>
      </c>
      <c r="J244" s="70">
        <v>0</v>
      </c>
      <c r="K244" s="70">
        <v>0</v>
      </c>
      <c r="L244" s="70">
        <v>0</v>
      </c>
      <c r="M244" s="70">
        <v>101281</v>
      </c>
      <c r="N244" s="70">
        <v>6300</v>
      </c>
      <c r="O244" s="70">
        <v>0</v>
      </c>
      <c r="P244" s="70">
        <v>0</v>
      </c>
      <c r="Q244" s="70">
        <v>0</v>
      </c>
      <c r="R244" s="70">
        <v>0</v>
      </c>
      <c r="S244" s="70">
        <v>0</v>
      </c>
      <c r="T244" s="70">
        <v>0</v>
      </c>
      <c r="U244" s="70">
        <v>11000</v>
      </c>
      <c r="V244" s="70">
        <v>1000</v>
      </c>
      <c r="W244" s="70">
        <v>0</v>
      </c>
      <c r="X244" s="70" t="s">
        <v>1104</v>
      </c>
      <c r="Y244" s="70" t="s">
        <v>1107</v>
      </c>
      <c r="Z244" s="81"/>
      <c r="AA244" s="80"/>
      <c r="AB244" s="81"/>
      <c r="AC244" s="81"/>
      <c r="AD244" s="82"/>
      <c r="AE244" s="82"/>
      <c r="AF244" s="82"/>
    </row>
    <row r="245" spans="1:32" s="74" customFormat="1" ht="12.75" customHeight="1" x14ac:dyDescent="0.2">
      <c r="A245" s="20" t="s">
        <v>761</v>
      </c>
      <c r="B245" s="20" t="s">
        <v>356</v>
      </c>
      <c r="C245" s="70">
        <v>0</v>
      </c>
      <c r="D245" s="70">
        <v>0</v>
      </c>
      <c r="E245" s="70">
        <v>0</v>
      </c>
      <c r="F245" s="70">
        <v>0</v>
      </c>
      <c r="G245" s="70">
        <v>0</v>
      </c>
      <c r="H245" s="70">
        <v>0</v>
      </c>
      <c r="I245" s="70">
        <v>0</v>
      </c>
      <c r="J245" s="70">
        <v>0</v>
      </c>
      <c r="K245" s="70">
        <v>0</v>
      </c>
      <c r="L245" s="70">
        <v>0</v>
      </c>
      <c r="M245" s="70">
        <v>0</v>
      </c>
      <c r="N245" s="70">
        <v>0</v>
      </c>
      <c r="O245" s="70">
        <v>0</v>
      </c>
      <c r="P245" s="70">
        <v>0</v>
      </c>
      <c r="Q245" s="70">
        <v>0</v>
      </c>
      <c r="R245" s="70">
        <v>0</v>
      </c>
      <c r="S245" s="70">
        <v>0</v>
      </c>
      <c r="T245" s="70">
        <v>0</v>
      </c>
      <c r="U245" s="70">
        <v>0</v>
      </c>
      <c r="V245" s="70">
        <v>0</v>
      </c>
      <c r="W245" s="70">
        <v>0</v>
      </c>
      <c r="X245" s="70" t="s">
        <v>1104</v>
      </c>
      <c r="Y245" s="70" t="s">
        <v>1153</v>
      </c>
      <c r="Z245" s="81"/>
      <c r="AA245" s="80"/>
      <c r="AB245" s="81"/>
      <c r="AC245" s="81"/>
      <c r="AD245" s="82"/>
      <c r="AE245" s="82"/>
      <c r="AF245" s="82"/>
    </row>
    <row r="246" spans="1:32" s="74" customFormat="1" ht="12.75" customHeight="1" x14ac:dyDescent="0.2">
      <c r="A246" s="20" t="s">
        <v>696</v>
      </c>
      <c r="B246" s="20" t="s">
        <v>126</v>
      </c>
      <c r="C246" s="70">
        <v>0</v>
      </c>
      <c r="D246" s="70">
        <v>0</v>
      </c>
      <c r="E246" s="70">
        <v>0</v>
      </c>
      <c r="F246" s="70">
        <v>0</v>
      </c>
      <c r="G246" s="70">
        <v>0</v>
      </c>
      <c r="H246" s="70">
        <v>0</v>
      </c>
      <c r="I246" s="70">
        <v>0</v>
      </c>
      <c r="J246" s="70">
        <v>0</v>
      </c>
      <c r="K246" s="70">
        <v>0</v>
      </c>
      <c r="L246" s="70">
        <v>0</v>
      </c>
      <c r="M246" s="70">
        <v>412717</v>
      </c>
      <c r="N246" s="70">
        <v>0</v>
      </c>
      <c r="O246" s="70">
        <v>0</v>
      </c>
      <c r="P246" s="70">
        <v>0</v>
      </c>
      <c r="Q246" s="70">
        <v>0</v>
      </c>
      <c r="R246" s="70">
        <v>0</v>
      </c>
      <c r="S246" s="70">
        <v>0</v>
      </c>
      <c r="T246" s="70">
        <v>0</v>
      </c>
      <c r="U246" s="70">
        <v>0</v>
      </c>
      <c r="V246" s="70">
        <v>0</v>
      </c>
      <c r="W246" s="70">
        <v>0</v>
      </c>
      <c r="X246" s="70" t="s">
        <v>1104</v>
      </c>
      <c r="Y246" s="70" t="s">
        <v>1112</v>
      </c>
      <c r="Z246" s="81"/>
      <c r="AA246" s="80"/>
      <c r="AB246" s="81"/>
      <c r="AC246" s="81"/>
      <c r="AD246" s="82"/>
      <c r="AE246" s="82"/>
      <c r="AF246" s="82"/>
    </row>
    <row r="247" spans="1:32" s="74" customFormat="1" ht="12.75" customHeight="1" x14ac:dyDescent="0.2">
      <c r="A247" s="20" t="s">
        <v>526</v>
      </c>
      <c r="B247" s="20" t="s">
        <v>1087</v>
      </c>
      <c r="C247" s="70">
        <v>0</v>
      </c>
      <c r="D247" s="70">
        <v>0</v>
      </c>
      <c r="E247" s="70">
        <v>0</v>
      </c>
      <c r="F247" s="70">
        <v>0</v>
      </c>
      <c r="G247" s="70">
        <v>0</v>
      </c>
      <c r="H247" s="70">
        <v>0</v>
      </c>
      <c r="I247" s="70">
        <v>1399</v>
      </c>
      <c r="J247" s="70">
        <v>0</v>
      </c>
      <c r="K247" s="70">
        <v>0</v>
      </c>
      <c r="L247" s="70">
        <v>0</v>
      </c>
      <c r="M247" s="70">
        <v>338850</v>
      </c>
      <c r="N247" s="70">
        <v>51782.701334225501</v>
      </c>
      <c r="O247" s="70">
        <v>0</v>
      </c>
      <c r="P247" s="70">
        <v>0</v>
      </c>
      <c r="Q247" s="70">
        <v>0</v>
      </c>
      <c r="R247" s="70">
        <v>0</v>
      </c>
      <c r="S247" s="70">
        <v>0</v>
      </c>
      <c r="T247" s="70">
        <v>0</v>
      </c>
      <c r="U247" s="70">
        <v>0</v>
      </c>
      <c r="V247" s="70">
        <v>392282</v>
      </c>
      <c r="W247" s="70">
        <v>192500</v>
      </c>
      <c r="X247" s="70" t="s">
        <v>1104</v>
      </c>
      <c r="Y247" s="70" t="s">
        <v>1109</v>
      </c>
      <c r="Z247" s="81"/>
      <c r="AA247" s="80"/>
      <c r="AB247" s="81"/>
      <c r="AC247" s="81"/>
      <c r="AD247" s="82"/>
      <c r="AE247" s="82"/>
      <c r="AF247" s="82"/>
    </row>
    <row r="248" spans="1:32" s="74" customFormat="1" ht="12.75" customHeight="1" x14ac:dyDescent="0.2">
      <c r="A248" s="20" t="s">
        <v>738</v>
      </c>
      <c r="B248" s="20" t="s">
        <v>1128</v>
      </c>
      <c r="C248" s="70">
        <v>0</v>
      </c>
      <c r="D248" s="70">
        <v>0</v>
      </c>
      <c r="E248" s="70">
        <v>0</v>
      </c>
      <c r="F248" s="70">
        <v>0</v>
      </c>
      <c r="G248" s="70">
        <v>0</v>
      </c>
      <c r="H248" s="70">
        <v>0</v>
      </c>
      <c r="I248" s="70">
        <v>0</v>
      </c>
      <c r="J248" s="70">
        <v>0</v>
      </c>
      <c r="K248" s="70">
        <v>0</v>
      </c>
      <c r="L248" s="70">
        <v>0</v>
      </c>
      <c r="M248" s="70">
        <v>5764</v>
      </c>
      <c r="N248" s="70">
        <v>0</v>
      </c>
      <c r="O248" s="70">
        <v>0</v>
      </c>
      <c r="P248" s="70">
        <v>0</v>
      </c>
      <c r="Q248" s="70">
        <v>0</v>
      </c>
      <c r="R248" s="70">
        <v>0</v>
      </c>
      <c r="S248" s="70">
        <v>0</v>
      </c>
      <c r="T248" s="70">
        <v>0</v>
      </c>
      <c r="U248" s="70">
        <v>0</v>
      </c>
      <c r="V248" s="70">
        <v>0</v>
      </c>
      <c r="W248" s="70">
        <v>0</v>
      </c>
      <c r="X248" s="70" t="s">
        <v>1104</v>
      </c>
      <c r="Y248" s="70" t="s">
        <v>1153</v>
      </c>
      <c r="Z248" s="81"/>
      <c r="AA248" s="80"/>
      <c r="AB248" s="81"/>
      <c r="AC248" s="81"/>
      <c r="AD248" s="82"/>
      <c r="AE248" s="82"/>
      <c r="AF248" s="82"/>
    </row>
    <row r="249" spans="1:32" s="74" customFormat="1" ht="12.75" customHeight="1" x14ac:dyDescent="0.2">
      <c r="A249" s="20" t="s">
        <v>1025</v>
      </c>
      <c r="B249" s="20" t="s">
        <v>1026</v>
      </c>
      <c r="C249" s="70">
        <v>0</v>
      </c>
      <c r="D249" s="70">
        <v>0</v>
      </c>
      <c r="E249" s="70">
        <v>0</v>
      </c>
      <c r="F249" s="70">
        <v>0</v>
      </c>
      <c r="G249" s="70">
        <v>0</v>
      </c>
      <c r="H249" s="70">
        <v>0</v>
      </c>
      <c r="I249" s="70">
        <v>0</v>
      </c>
      <c r="J249" s="70">
        <v>0</v>
      </c>
      <c r="K249" s="70">
        <v>0</v>
      </c>
      <c r="L249" s="70">
        <v>0</v>
      </c>
      <c r="M249" s="70">
        <v>18654</v>
      </c>
      <c r="N249" s="70">
        <v>0</v>
      </c>
      <c r="O249" s="70">
        <v>0</v>
      </c>
      <c r="P249" s="70">
        <v>0</v>
      </c>
      <c r="Q249" s="70">
        <v>0</v>
      </c>
      <c r="R249" s="70">
        <v>0</v>
      </c>
      <c r="S249" s="70">
        <v>0</v>
      </c>
      <c r="T249" s="70">
        <v>0</v>
      </c>
      <c r="U249" s="70">
        <v>0</v>
      </c>
      <c r="V249" s="70">
        <v>0</v>
      </c>
      <c r="W249" s="70">
        <v>0</v>
      </c>
      <c r="X249" s="70" t="s">
        <v>1104</v>
      </c>
      <c r="Y249" s="70" t="s">
        <v>1153</v>
      </c>
      <c r="Z249" s="81"/>
      <c r="AA249" s="80"/>
      <c r="AB249" s="81"/>
      <c r="AC249" s="81"/>
      <c r="AD249" s="82"/>
      <c r="AE249" s="82"/>
      <c r="AF249" s="82"/>
    </row>
    <row r="250" spans="1:32" s="74" customFormat="1" ht="12.75" customHeight="1" x14ac:dyDescent="0.2">
      <c r="A250" s="20" t="s">
        <v>531</v>
      </c>
      <c r="B250" s="20" t="s">
        <v>127</v>
      </c>
      <c r="C250" s="70">
        <v>0</v>
      </c>
      <c r="D250" s="70">
        <v>0</v>
      </c>
      <c r="E250" s="70">
        <v>0</v>
      </c>
      <c r="F250" s="70">
        <v>0</v>
      </c>
      <c r="G250" s="70">
        <v>0</v>
      </c>
      <c r="H250" s="70">
        <v>0</v>
      </c>
      <c r="I250" s="70">
        <v>0</v>
      </c>
      <c r="J250" s="70">
        <v>0</v>
      </c>
      <c r="K250" s="70">
        <v>0</v>
      </c>
      <c r="L250" s="70">
        <v>0</v>
      </c>
      <c r="M250" s="70">
        <v>66290</v>
      </c>
      <c r="N250" s="70">
        <v>0</v>
      </c>
      <c r="O250" s="70">
        <v>0</v>
      </c>
      <c r="P250" s="70">
        <v>0</v>
      </c>
      <c r="Q250" s="70">
        <v>0</v>
      </c>
      <c r="R250" s="70">
        <v>0</v>
      </c>
      <c r="S250" s="70">
        <v>0</v>
      </c>
      <c r="T250" s="70">
        <v>0</v>
      </c>
      <c r="U250" s="70">
        <v>0</v>
      </c>
      <c r="V250" s="70">
        <v>0</v>
      </c>
      <c r="W250" s="70">
        <v>0</v>
      </c>
      <c r="X250" s="70" t="s">
        <v>1104</v>
      </c>
      <c r="Y250" s="70" t="s">
        <v>1103</v>
      </c>
      <c r="Z250" s="81"/>
      <c r="AA250" s="80"/>
      <c r="AB250" s="81"/>
      <c r="AC250" s="81"/>
      <c r="AD250" s="82"/>
      <c r="AE250" s="82"/>
      <c r="AF250" s="82"/>
    </row>
    <row r="251" spans="1:32" s="74" customFormat="1" ht="12.75" customHeight="1" x14ac:dyDescent="0.2">
      <c r="A251" s="20" t="s">
        <v>763</v>
      </c>
      <c r="B251" s="20" t="s">
        <v>807</v>
      </c>
      <c r="C251" s="70">
        <v>0</v>
      </c>
      <c r="D251" s="70">
        <v>0</v>
      </c>
      <c r="E251" s="70">
        <v>0</v>
      </c>
      <c r="F251" s="70">
        <v>0</v>
      </c>
      <c r="G251" s="70">
        <v>0</v>
      </c>
      <c r="H251" s="70">
        <v>0</v>
      </c>
      <c r="I251" s="70">
        <v>0</v>
      </c>
      <c r="J251" s="70">
        <v>0</v>
      </c>
      <c r="K251" s="70">
        <v>0</v>
      </c>
      <c r="L251" s="70">
        <v>0</v>
      </c>
      <c r="M251" s="70">
        <v>0</v>
      </c>
      <c r="N251" s="70">
        <v>0</v>
      </c>
      <c r="O251" s="70">
        <v>0</v>
      </c>
      <c r="P251" s="70">
        <v>0</v>
      </c>
      <c r="Q251" s="70">
        <v>0</v>
      </c>
      <c r="R251" s="70">
        <v>0</v>
      </c>
      <c r="S251" s="70">
        <v>0</v>
      </c>
      <c r="T251" s="70">
        <v>0</v>
      </c>
      <c r="U251" s="70">
        <v>0</v>
      </c>
      <c r="V251" s="70">
        <v>0</v>
      </c>
      <c r="W251" s="70">
        <v>0</v>
      </c>
      <c r="X251" s="70" t="s">
        <v>1104</v>
      </c>
      <c r="Y251" s="70" t="s">
        <v>1153</v>
      </c>
      <c r="Z251" s="81"/>
      <c r="AA251" s="80"/>
      <c r="AB251" s="81"/>
      <c r="AC251" s="81"/>
      <c r="AD251" s="82"/>
      <c r="AE251" s="82"/>
      <c r="AF251" s="82"/>
    </row>
    <row r="252" spans="1:32" s="74" customFormat="1" ht="12.75" customHeight="1" x14ac:dyDescent="0.2">
      <c r="A252" s="20" t="s">
        <v>687</v>
      </c>
      <c r="B252" s="20" t="s">
        <v>128</v>
      </c>
      <c r="C252" s="70">
        <v>47</v>
      </c>
      <c r="D252" s="70">
        <v>0</v>
      </c>
      <c r="E252" s="70">
        <v>5000</v>
      </c>
      <c r="F252" s="70">
        <v>0</v>
      </c>
      <c r="G252" s="70">
        <v>0</v>
      </c>
      <c r="H252" s="70">
        <v>0</v>
      </c>
      <c r="I252" s="70">
        <v>0</v>
      </c>
      <c r="J252" s="70">
        <v>0</v>
      </c>
      <c r="K252" s="70">
        <v>0</v>
      </c>
      <c r="L252" s="70">
        <v>0</v>
      </c>
      <c r="M252" s="70">
        <v>908227</v>
      </c>
      <c r="N252" s="70">
        <v>225000</v>
      </c>
      <c r="O252" s="70">
        <v>0</v>
      </c>
      <c r="P252" s="70">
        <v>10000</v>
      </c>
      <c r="Q252" s="70">
        <v>0</v>
      </c>
      <c r="R252" s="70">
        <v>0</v>
      </c>
      <c r="S252" s="70">
        <v>0</v>
      </c>
      <c r="T252" s="70">
        <v>0</v>
      </c>
      <c r="U252" s="70">
        <v>210000</v>
      </c>
      <c r="V252" s="70">
        <v>232670</v>
      </c>
      <c r="W252" s="70">
        <v>37575</v>
      </c>
      <c r="X252" s="70" t="s">
        <v>1104</v>
      </c>
      <c r="Y252" s="70" t="s">
        <v>1107</v>
      </c>
      <c r="Z252" s="81"/>
      <c r="AA252" s="80"/>
      <c r="AB252" s="81"/>
      <c r="AC252" s="81"/>
      <c r="AD252" s="82"/>
      <c r="AE252" s="82"/>
      <c r="AF252" s="82"/>
    </row>
    <row r="253" spans="1:32" s="74" customFormat="1" ht="12.75" customHeight="1" x14ac:dyDescent="0.2">
      <c r="A253" s="20" t="s">
        <v>539</v>
      </c>
      <c r="B253" s="20" t="s">
        <v>332</v>
      </c>
      <c r="C253" s="70">
        <v>0</v>
      </c>
      <c r="D253" s="70">
        <v>0</v>
      </c>
      <c r="E253" s="70">
        <v>0</v>
      </c>
      <c r="F253" s="70">
        <v>0</v>
      </c>
      <c r="G253" s="70">
        <v>0</v>
      </c>
      <c r="H253" s="70">
        <v>0</v>
      </c>
      <c r="I253" s="70">
        <v>45</v>
      </c>
      <c r="J253" s="70">
        <v>0</v>
      </c>
      <c r="K253" s="70">
        <v>0</v>
      </c>
      <c r="L253" s="70">
        <v>8568</v>
      </c>
      <c r="M253" s="70">
        <v>134490</v>
      </c>
      <c r="N253" s="70">
        <v>96300</v>
      </c>
      <c r="O253" s="70">
        <v>0</v>
      </c>
      <c r="P253" s="70">
        <v>0</v>
      </c>
      <c r="Q253" s="70">
        <v>0</v>
      </c>
      <c r="R253" s="70">
        <v>0</v>
      </c>
      <c r="S253" s="70">
        <v>0</v>
      </c>
      <c r="T253" s="70">
        <v>0</v>
      </c>
      <c r="U253" s="70">
        <v>0</v>
      </c>
      <c r="V253" s="70">
        <v>0</v>
      </c>
      <c r="W253" s="70">
        <v>0</v>
      </c>
      <c r="X253" s="70" t="s">
        <v>1104</v>
      </c>
      <c r="Y253" s="70" t="s">
        <v>1100</v>
      </c>
      <c r="Z253" s="81"/>
      <c r="AA253" s="80"/>
      <c r="AB253" s="81"/>
      <c r="AC253" s="81"/>
      <c r="AD253" s="82"/>
      <c r="AE253" s="82"/>
      <c r="AF253" s="82"/>
    </row>
    <row r="254" spans="1:32" s="74" customFormat="1" ht="12.75" customHeight="1" x14ac:dyDescent="0.2">
      <c r="A254" s="20" t="s">
        <v>541</v>
      </c>
      <c r="B254" s="20" t="s">
        <v>333</v>
      </c>
      <c r="C254" s="70">
        <v>0</v>
      </c>
      <c r="D254" s="70">
        <v>0</v>
      </c>
      <c r="E254" s="70">
        <v>0</v>
      </c>
      <c r="F254" s="70">
        <v>0</v>
      </c>
      <c r="G254" s="70">
        <v>0</v>
      </c>
      <c r="H254" s="70">
        <v>0</v>
      </c>
      <c r="I254" s="70">
        <v>0</v>
      </c>
      <c r="J254" s="70">
        <v>0</v>
      </c>
      <c r="K254" s="70">
        <v>0</v>
      </c>
      <c r="L254" s="70">
        <v>0</v>
      </c>
      <c r="M254" s="70">
        <v>169600</v>
      </c>
      <c r="N254" s="70">
        <v>105500</v>
      </c>
      <c r="O254" s="70">
        <v>0</v>
      </c>
      <c r="P254" s="70">
        <v>0</v>
      </c>
      <c r="Q254" s="70">
        <v>0</v>
      </c>
      <c r="R254" s="70">
        <v>0</v>
      </c>
      <c r="S254" s="70">
        <v>0</v>
      </c>
      <c r="T254" s="70">
        <v>0</v>
      </c>
      <c r="U254" s="70">
        <v>0</v>
      </c>
      <c r="V254" s="70">
        <v>0</v>
      </c>
      <c r="W254" s="70">
        <v>0</v>
      </c>
      <c r="X254" s="70" t="s">
        <v>1104</v>
      </c>
      <c r="Y254" s="70" t="s">
        <v>1109</v>
      </c>
      <c r="Z254" s="81"/>
      <c r="AA254" s="80"/>
      <c r="AB254" s="81"/>
      <c r="AC254" s="81"/>
      <c r="AD254" s="82"/>
      <c r="AE254" s="82"/>
      <c r="AF254" s="82"/>
    </row>
    <row r="255" spans="1:32" s="74" customFormat="1" ht="12.75" customHeight="1" x14ac:dyDescent="0.2">
      <c r="A255" s="20" t="s">
        <v>739</v>
      </c>
      <c r="B255" s="20" t="s">
        <v>1129</v>
      </c>
      <c r="C255" s="70">
        <v>0</v>
      </c>
      <c r="D255" s="70">
        <v>0</v>
      </c>
      <c r="E255" s="70">
        <v>0</v>
      </c>
      <c r="F255" s="70">
        <v>0</v>
      </c>
      <c r="G255" s="70">
        <v>0</v>
      </c>
      <c r="H255" s="70">
        <v>0</v>
      </c>
      <c r="I255" s="70">
        <v>0</v>
      </c>
      <c r="J255" s="70">
        <v>0</v>
      </c>
      <c r="K255" s="70">
        <v>0</v>
      </c>
      <c r="L255" s="70">
        <v>0</v>
      </c>
      <c r="M255" s="70">
        <v>14478</v>
      </c>
      <c r="N255" s="70">
        <v>4334</v>
      </c>
      <c r="O255" s="70">
        <v>0</v>
      </c>
      <c r="P255" s="70">
        <v>0</v>
      </c>
      <c r="Q255" s="70">
        <v>0</v>
      </c>
      <c r="R255" s="70">
        <v>0</v>
      </c>
      <c r="S255" s="70">
        <v>0</v>
      </c>
      <c r="T255" s="70">
        <v>0</v>
      </c>
      <c r="U255" s="70">
        <v>0</v>
      </c>
      <c r="V255" s="70">
        <v>0</v>
      </c>
      <c r="W255" s="70">
        <v>0</v>
      </c>
      <c r="X255" s="70" t="s">
        <v>1104</v>
      </c>
      <c r="Y255" s="70" t="s">
        <v>1153</v>
      </c>
      <c r="Z255" s="81"/>
      <c r="AA255" s="80"/>
      <c r="AB255" s="81"/>
      <c r="AC255" s="81"/>
      <c r="AD255" s="82"/>
      <c r="AE255" s="82"/>
      <c r="AF255" s="82"/>
    </row>
    <row r="256" spans="1:32" s="74" customFormat="1" ht="12.75" customHeight="1" x14ac:dyDescent="0.2">
      <c r="A256" s="20" t="s">
        <v>1065</v>
      </c>
      <c r="B256" s="20" t="s">
        <v>1066</v>
      </c>
      <c r="C256" s="70">
        <v>0</v>
      </c>
      <c r="D256" s="70">
        <v>0</v>
      </c>
      <c r="E256" s="70">
        <v>0</v>
      </c>
      <c r="F256" s="70">
        <v>0</v>
      </c>
      <c r="G256" s="70">
        <v>0</v>
      </c>
      <c r="H256" s="70">
        <v>0</v>
      </c>
      <c r="I256" s="70">
        <v>0</v>
      </c>
      <c r="J256" s="70">
        <v>0</v>
      </c>
      <c r="K256" s="70">
        <v>0</v>
      </c>
      <c r="L256" s="70">
        <v>0</v>
      </c>
      <c r="M256" s="70">
        <v>12399</v>
      </c>
      <c r="N256" s="70">
        <v>0</v>
      </c>
      <c r="O256" s="70">
        <v>0</v>
      </c>
      <c r="P256" s="70">
        <v>0</v>
      </c>
      <c r="Q256" s="70">
        <v>0</v>
      </c>
      <c r="R256" s="70">
        <v>0</v>
      </c>
      <c r="S256" s="70">
        <v>0</v>
      </c>
      <c r="T256" s="70">
        <v>0</v>
      </c>
      <c r="U256" s="70">
        <v>0</v>
      </c>
      <c r="V256" s="70">
        <v>0</v>
      </c>
      <c r="W256" s="70">
        <v>1356</v>
      </c>
      <c r="X256" s="70" t="s">
        <v>1104</v>
      </c>
      <c r="Y256" s="70" t="s">
        <v>1153</v>
      </c>
      <c r="Z256" s="81"/>
      <c r="AA256" s="80"/>
      <c r="AB256" s="81"/>
      <c r="AC256" s="81"/>
      <c r="AD256" s="82"/>
      <c r="AE256" s="82"/>
      <c r="AF256" s="82"/>
    </row>
    <row r="257" spans="1:32" s="74" customFormat="1" ht="12.75" customHeight="1" x14ac:dyDescent="0.2">
      <c r="A257" s="20" t="s">
        <v>447</v>
      </c>
      <c r="B257" s="20" t="s">
        <v>129</v>
      </c>
      <c r="C257" s="70">
        <v>0</v>
      </c>
      <c r="D257" s="70">
        <v>0</v>
      </c>
      <c r="E257" s="70">
        <v>0</v>
      </c>
      <c r="F257" s="70">
        <v>0</v>
      </c>
      <c r="G257" s="70">
        <v>0</v>
      </c>
      <c r="H257" s="70">
        <v>0</v>
      </c>
      <c r="I257" s="70">
        <v>0</v>
      </c>
      <c r="J257" s="70">
        <v>0</v>
      </c>
      <c r="K257" s="70">
        <v>0</v>
      </c>
      <c r="L257" s="70">
        <v>0</v>
      </c>
      <c r="M257" s="70">
        <v>51673</v>
      </c>
      <c r="N257" s="70">
        <v>5000</v>
      </c>
      <c r="O257" s="70">
        <v>0</v>
      </c>
      <c r="P257" s="70">
        <v>0</v>
      </c>
      <c r="Q257" s="70">
        <v>0</v>
      </c>
      <c r="R257" s="70">
        <v>0</v>
      </c>
      <c r="S257" s="70">
        <v>0</v>
      </c>
      <c r="T257" s="70">
        <v>0</v>
      </c>
      <c r="U257" s="70">
        <v>0</v>
      </c>
      <c r="V257" s="70">
        <v>0</v>
      </c>
      <c r="W257" s="70">
        <v>0</v>
      </c>
      <c r="X257" s="70" t="s">
        <v>1104</v>
      </c>
      <c r="Y257" s="70" t="s">
        <v>1103</v>
      </c>
      <c r="Z257" s="81"/>
      <c r="AA257" s="80"/>
      <c r="AB257" s="81"/>
      <c r="AC257" s="81"/>
      <c r="AD257" s="82"/>
      <c r="AE257" s="82"/>
      <c r="AF257" s="82"/>
    </row>
    <row r="258" spans="1:32" s="74" customFormat="1" ht="12.75" customHeight="1" x14ac:dyDescent="0.2">
      <c r="A258" s="20" t="s">
        <v>697</v>
      </c>
      <c r="B258" s="20" t="s">
        <v>130</v>
      </c>
      <c r="C258" s="70">
        <v>0</v>
      </c>
      <c r="D258" s="70">
        <v>0</v>
      </c>
      <c r="E258" s="70">
        <v>0</v>
      </c>
      <c r="F258" s="70">
        <v>0</v>
      </c>
      <c r="G258" s="70">
        <v>0</v>
      </c>
      <c r="H258" s="70">
        <v>0</v>
      </c>
      <c r="I258" s="70">
        <v>0</v>
      </c>
      <c r="J258" s="70">
        <v>0</v>
      </c>
      <c r="K258" s="70">
        <v>0</v>
      </c>
      <c r="L258" s="70">
        <v>0</v>
      </c>
      <c r="M258" s="70">
        <v>78003</v>
      </c>
      <c r="N258" s="70">
        <v>35000</v>
      </c>
      <c r="O258" s="70">
        <v>0</v>
      </c>
      <c r="P258" s="70">
        <v>0</v>
      </c>
      <c r="Q258" s="70">
        <v>0</v>
      </c>
      <c r="R258" s="70">
        <v>0</v>
      </c>
      <c r="S258" s="70">
        <v>0</v>
      </c>
      <c r="T258" s="70">
        <v>0</v>
      </c>
      <c r="U258" s="70">
        <v>78252</v>
      </c>
      <c r="V258" s="70">
        <v>0</v>
      </c>
      <c r="W258" s="70">
        <v>0</v>
      </c>
      <c r="X258" s="70" t="s">
        <v>1104</v>
      </c>
      <c r="Y258" s="70" t="s">
        <v>1112</v>
      </c>
      <c r="Z258" s="81"/>
      <c r="AA258" s="80"/>
      <c r="AB258" s="81"/>
      <c r="AC258" s="81"/>
      <c r="AD258" s="82"/>
      <c r="AE258" s="82"/>
      <c r="AF258" s="82"/>
    </row>
    <row r="259" spans="1:32" s="74" customFormat="1" ht="12.75" customHeight="1" x14ac:dyDescent="0.2">
      <c r="A259" s="20" t="s">
        <v>610</v>
      </c>
      <c r="B259" s="20" t="s">
        <v>131</v>
      </c>
      <c r="C259" s="70">
        <v>0</v>
      </c>
      <c r="D259" s="70">
        <v>0</v>
      </c>
      <c r="E259" s="70">
        <v>0</v>
      </c>
      <c r="F259" s="70">
        <v>0</v>
      </c>
      <c r="G259" s="70">
        <v>16</v>
      </c>
      <c r="H259" s="70">
        <v>0</v>
      </c>
      <c r="I259" s="70">
        <v>0</v>
      </c>
      <c r="J259" s="70">
        <v>0</v>
      </c>
      <c r="K259" s="70">
        <v>0</v>
      </c>
      <c r="L259" s="70">
        <v>0</v>
      </c>
      <c r="M259" s="70">
        <v>1461</v>
      </c>
      <c r="N259" s="70">
        <v>0</v>
      </c>
      <c r="O259" s="70">
        <v>0</v>
      </c>
      <c r="P259" s="70">
        <v>0</v>
      </c>
      <c r="Q259" s="70">
        <v>0</v>
      </c>
      <c r="R259" s="70">
        <v>15</v>
      </c>
      <c r="S259" s="70">
        <v>0</v>
      </c>
      <c r="T259" s="70">
        <v>0</v>
      </c>
      <c r="U259" s="70">
        <v>0</v>
      </c>
      <c r="V259" s="70">
        <v>0</v>
      </c>
      <c r="W259" s="70">
        <v>0</v>
      </c>
      <c r="X259" s="70" t="s">
        <v>1104</v>
      </c>
      <c r="Y259" s="70" t="s">
        <v>1103</v>
      </c>
      <c r="Z259" s="81"/>
      <c r="AA259" s="80"/>
      <c r="AB259" s="81"/>
      <c r="AC259" s="81"/>
      <c r="AD259" s="82"/>
      <c r="AE259" s="82"/>
      <c r="AF259" s="82"/>
    </row>
    <row r="260" spans="1:32" s="74" customFormat="1" ht="12.75" customHeight="1" x14ac:dyDescent="0.2">
      <c r="A260" s="20" t="s">
        <v>552</v>
      </c>
      <c r="B260" s="20" t="s">
        <v>132</v>
      </c>
      <c r="C260" s="70">
        <v>0</v>
      </c>
      <c r="D260" s="70">
        <v>0</v>
      </c>
      <c r="E260" s="70">
        <v>0</v>
      </c>
      <c r="F260" s="70">
        <v>0</v>
      </c>
      <c r="G260" s="70">
        <v>0</v>
      </c>
      <c r="H260" s="70">
        <v>0</v>
      </c>
      <c r="I260" s="70">
        <v>0</v>
      </c>
      <c r="J260" s="70">
        <v>0</v>
      </c>
      <c r="K260" s="70">
        <v>0</v>
      </c>
      <c r="L260" s="70">
        <v>561</v>
      </c>
      <c r="M260" s="70">
        <v>58793</v>
      </c>
      <c r="N260" s="70">
        <v>14500</v>
      </c>
      <c r="O260" s="70">
        <v>0</v>
      </c>
      <c r="P260" s="70">
        <v>0</v>
      </c>
      <c r="Q260" s="70">
        <v>0</v>
      </c>
      <c r="R260" s="70">
        <v>0</v>
      </c>
      <c r="S260" s="70">
        <v>0</v>
      </c>
      <c r="T260" s="70">
        <v>0</v>
      </c>
      <c r="U260" s="70">
        <v>1500</v>
      </c>
      <c r="V260" s="70">
        <v>0</v>
      </c>
      <c r="W260" s="70">
        <v>0</v>
      </c>
      <c r="X260" s="70" t="s">
        <v>1104</v>
      </c>
      <c r="Y260" s="70" t="s">
        <v>1103</v>
      </c>
      <c r="Z260" s="81"/>
      <c r="AA260" s="80"/>
      <c r="AB260" s="81"/>
      <c r="AC260" s="81"/>
      <c r="AD260" s="82"/>
      <c r="AE260" s="82"/>
      <c r="AF260" s="82"/>
    </row>
    <row r="261" spans="1:32" s="74" customFormat="1" ht="12.75" customHeight="1" x14ac:dyDescent="0.2">
      <c r="A261" s="20" t="s">
        <v>549</v>
      </c>
      <c r="B261" s="20" t="s">
        <v>334</v>
      </c>
      <c r="C261" s="70">
        <v>0</v>
      </c>
      <c r="D261" s="70">
        <v>0</v>
      </c>
      <c r="E261" s="70">
        <v>0</v>
      </c>
      <c r="F261" s="70">
        <v>0</v>
      </c>
      <c r="G261" s="70">
        <v>0</v>
      </c>
      <c r="H261" s="70">
        <v>0</v>
      </c>
      <c r="I261" s="70">
        <v>0</v>
      </c>
      <c r="J261" s="70">
        <v>0</v>
      </c>
      <c r="K261" s="70">
        <v>0</v>
      </c>
      <c r="L261" s="70">
        <v>0</v>
      </c>
      <c r="M261" s="70">
        <v>451672</v>
      </c>
      <c r="N261" s="70">
        <v>10000</v>
      </c>
      <c r="O261" s="70">
        <v>0</v>
      </c>
      <c r="P261" s="70">
        <v>20000</v>
      </c>
      <c r="Q261" s="70">
        <v>0</v>
      </c>
      <c r="R261" s="70">
        <v>0</v>
      </c>
      <c r="S261" s="70">
        <v>0</v>
      </c>
      <c r="T261" s="70">
        <v>0</v>
      </c>
      <c r="U261" s="70">
        <v>0</v>
      </c>
      <c r="V261" s="70">
        <v>74</v>
      </c>
      <c r="W261" s="70">
        <v>0</v>
      </c>
      <c r="X261" s="70" t="s">
        <v>1104</v>
      </c>
      <c r="Y261" s="70" t="s">
        <v>1109</v>
      </c>
      <c r="Z261" s="81"/>
      <c r="AA261" s="80"/>
      <c r="AB261" s="81"/>
      <c r="AC261" s="81"/>
      <c r="AD261" s="82"/>
      <c r="AE261" s="82"/>
      <c r="AF261" s="82"/>
    </row>
    <row r="262" spans="1:32" s="74" customFormat="1" ht="12.75" customHeight="1" x14ac:dyDescent="0.2">
      <c r="A262" s="20" t="s">
        <v>1027</v>
      </c>
      <c r="B262" s="20" t="s">
        <v>1028</v>
      </c>
      <c r="C262" s="70">
        <v>0</v>
      </c>
      <c r="D262" s="70">
        <v>0</v>
      </c>
      <c r="E262" s="70">
        <v>0</v>
      </c>
      <c r="F262" s="70">
        <v>0</v>
      </c>
      <c r="G262" s="70">
        <v>0</v>
      </c>
      <c r="H262" s="70">
        <v>0</v>
      </c>
      <c r="I262" s="70">
        <v>0</v>
      </c>
      <c r="J262" s="70">
        <v>0</v>
      </c>
      <c r="K262" s="70">
        <v>0</v>
      </c>
      <c r="L262" s="70">
        <v>0</v>
      </c>
      <c r="M262" s="70">
        <v>13046</v>
      </c>
      <c r="N262" s="70">
        <v>0</v>
      </c>
      <c r="O262" s="70">
        <v>0</v>
      </c>
      <c r="P262" s="70">
        <v>0</v>
      </c>
      <c r="Q262" s="70">
        <v>0</v>
      </c>
      <c r="R262" s="70">
        <v>0</v>
      </c>
      <c r="S262" s="70">
        <v>0</v>
      </c>
      <c r="T262" s="70">
        <v>0</v>
      </c>
      <c r="U262" s="70">
        <v>0</v>
      </c>
      <c r="V262" s="70">
        <v>0</v>
      </c>
      <c r="W262" s="70">
        <v>208</v>
      </c>
      <c r="X262" s="70" t="s">
        <v>1104</v>
      </c>
      <c r="Y262" s="70" t="s">
        <v>1153</v>
      </c>
      <c r="Z262" s="81"/>
      <c r="AA262" s="80"/>
      <c r="AB262" s="81"/>
      <c r="AC262" s="81"/>
      <c r="AD262" s="82"/>
      <c r="AE262" s="82"/>
      <c r="AF262" s="82"/>
    </row>
    <row r="263" spans="1:32" s="74" customFormat="1" ht="12.75" customHeight="1" x14ac:dyDescent="0.2">
      <c r="A263" s="20" t="s">
        <v>1702</v>
      </c>
      <c r="B263" s="20" t="s">
        <v>1703</v>
      </c>
      <c r="C263" s="70">
        <v>0</v>
      </c>
      <c r="D263" s="70">
        <v>0</v>
      </c>
      <c r="E263" s="70">
        <v>0</v>
      </c>
      <c r="F263" s="70">
        <v>0</v>
      </c>
      <c r="G263" s="70">
        <v>0</v>
      </c>
      <c r="H263" s="70">
        <v>0</v>
      </c>
      <c r="I263" s="70">
        <v>0</v>
      </c>
      <c r="J263" s="70">
        <v>0</v>
      </c>
      <c r="K263" s="70">
        <v>0</v>
      </c>
      <c r="L263" s="70">
        <v>0</v>
      </c>
      <c r="M263" s="70">
        <v>16508</v>
      </c>
      <c r="N263" s="70">
        <v>0</v>
      </c>
      <c r="O263" s="70">
        <v>0</v>
      </c>
      <c r="P263" s="70">
        <v>0</v>
      </c>
      <c r="Q263" s="70">
        <v>0</v>
      </c>
      <c r="R263" s="70">
        <v>0</v>
      </c>
      <c r="S263" s="70">
        <v>19899</v>
      </c>
      <c r="T263" s="70">
        <v>0</v>
      </c>
      <c r="U263" s="70">
        <v>0</v>
      </c>
      <c r="V263" s="70">
        <v>0</v>
      </c>
      <c r="W263" s="70">
        <v>0</v>
      </c>
      <c r="X263" s="70" t="s">
        <v>1105</v>
      </c>
      <c r="Y263" s="70" t="s">
        <v>1105</v>
      </c>
      <c r="Z263" s="81"/>
      <c r="AA263" s="80"/>
      <c r="AB263" s="81"/>
      <c r="AC263" s="81"/>
      <c r="AD263" s="82"/>
      <c r="AE263" s="82"/>
      <c r="AF263" s="82"/>
    </row>
    <row r="264" spans="1:32" s="74" customFormat="1" ht="12.75" customHeight="1" x14ac:dyDescent="0.2">
      <c r="A264" s="20" t="s">
        <v>664</v>
      </c>
      <c r="B264" s="20" t="s">
        <v>133</v>
      </c>
      <c r="C264" s="70">
        <v>0</v>
      </c>
      <c r="D264" s="70">
        <v>0</v>
      </c>
      <c r="E264" s="70">
        <v>0</v>
      </c>
      <c r="F264" s="70">
        <v>0</v>
      </c>
      <c r="G264" s="70">
        <v>0</v>
      </c>
      <c r="H264" s="70">
        <v>0</v>
      </c>
      <c r="I264" s="70">
        <v>0</v>
      </c>
      <c r="J264" s="70">
        <v>0</v>
      </c>
      <c r="K264" s="70">
        <v>0</v>
      </c>
      <c r="L264" s="70">
        <v>6589</v>
      </c>
      <c r="M264" s="70">
        <v>180000</v>
      </c>
      <c r="N264" s="70">
        <v>170000</v>
      </c>
      <c r="O264" s="70">
        <v>0</v>
      </c>
      <c r="P264" s="70">
        <v>8000</v>
      </c>
      <c r="Q264" s="70">
        <v>0</v>
      </c>
      <c r="R264" s="70">
        <v>0</v>
      </c>
      <c r="S264" s="70">
        <v>0</v>
      </c>
      <c r="T264" s="70">
        <v>0</v>
      </c>
      <c r="U264" s="70">
        <v>0</v>
      </c>
      <c r="V264" s="70">
        <v>20000</v>
      </c>
      <c r="W264" s="70">
        <v>20000</v>
      </c>
      <c r="X264" s="70" t="s">
        <v>1104</v>
      </c>
      <c r="Y264" s="70" t="s">
        <v>1107</v>
      </c>
      <c r="Z264" s="81"/>
      <c r="AA264" s="80"/>
      <c r="AB264" s="81"/>
      <c r="AC264" s="81"/>
      <c r="AD264" s="82"/>
      <c r="AE264" s="82"/>
      <c r="AF264" s="82"/>
    </row>
    <row r="265" spans="1:32" s="74" customFormat="1" ht="12.75" customHeight="1" x14ac:dyDescent="0.2">
      <c r="A265" s="20" t="s">
        <v>749</v>
      </c>
      <c r="B265" s="20" t="s">
        <v>1130</v>
      </c>
      <c r="C265" s="70">
        <v>0</v>
      </c>
      <c r="D265" s="70">
        <v>0</v>
      </c>
      <c r="E265" s="70">
        <v>0</v>
      </c>
      <c r="F265" s="70">
        <v>0</v>
      </c>
      <c r="G265" s="70">
        <v>0</v>
      </c>
      <c r="H265" s="70">
        <v>0</v>
      </c>
      <c r="I265" s="70">
        <v>0</v>
      </c>
      <c r="J265" s="70">
        <v>0</v>
      </c>
      <c r="K265" s="70">
        <v>0</v>
      </c>
      <c r="L265" s="70">
        <v>0</v>
      </c>
      <c r="M265" s="70">
        <v>90725</v>
      </c>
      <c r="N265" s="70">
        <v>0</v>
      </c>
      <c r="O265" s="70">
        <v>0</v>
      </c>
      <c r="P265" s="70">
        <v>0</v>
      </c>
      <c r="Q265" s="70">
        <v>0</v>
      </c>
      <c r="R265" s="70">
        <v>0</v>
      </c>
      <c r="S265" s="70">
        <v>0</v>
      </c>
      <c r="T265" s="70">
        <v>0</v>
      </c>
      <c r="U265" s="70">
        <v>0</v>
      </c>
      <c r="V265" s="70">
        <v>0</v>
      </c>
      <c r="W265" s="70">
        <v>5000</v>
      </c>
      <c r="X265" s="70" t="s">
        <v>1104</v>
      </c>
      <c r="Y265" s="70" t="s">
        <v>1153</v>
      </c>
      <c r="Z265" s="81"/>
      <c r="AA265" s="80"/>
      <c r="AB265" s="81"/>
      <c r="AC265" s="81"/>
      <c r="AD265" s="82"/>
      <c r="AE265" s="82"/>
      <c r="AF265" s="82"/>
    </row>
    <row r="266" spans="1:32" s="74" customFormat="1" ht="12.75" customHeight="1" x14ac:dyDescent="0.2">
      <c r="A266" s="20" t="s">
        <v>1059</v>
      </c>
      <c r="B266" s="20" t="s">
        <v>1060</v>
      </c>
      <c r="C266" s="70">
        <v>0</v>
      </c>
      <c r="D266" s="70">
        <v>0</v>
      </c>
      <c r="E266" s="70">
        <v>0</v>
      </c>
      <c r="F266" s="70">
        <v>0</v>
      </c>
      <c r="G266" s="70">
        <v>0</v>
      </c>
      <c r="H266" s="70">
        <v>0</v>
      </c>
      <c r="I266" s="70">
        <v>0</v>
      </c>
      <c r="J266" s="70">
        <v>0</v>
      </c>
      <c r="K266" s="70">
        <v>0</v>
      </c>
      <c r="L266" s="70">
        <v>0</v>
      </c>
      <c r="M266" s="70">
        <v>0</v>
      </c>
      <c r="N266" s="70">
        <v>0</v>
      </c>
      <c r="O266" s="70">
        <v>0</v>
      </c>
      <c r="P266" s="70">
        <v>0</v>
      </c>
      <c r="Q266" s="70">
        <v>0</v>
      </c>
      <c r="R266" s="70">
        <v>0</v>
      </c>
      <c r="S266" s="70">
        <v>0</v>
      </c>
      <c r="T266" s="70">
        <v>0</v>
      </c>
      <c r="U266" s="70">
        <v>0</v>
      </c>
      <c r="V266" s="70">
        <v>0</v>
      </c>
      <c r="W266" s="70">
        <v>269983</v>
      </c>
      <c r="X266" s="70" t="s">
        <v>1104</v>
      </c>
      <c r="Y266" s="70" t="s">
        <v>1123</v>
      </c>
      <c r="Z266" s="81"/>
      <c r="AA266" s="80"/>
      <c r="AB266" s="81"/>
      <c r="AC266" s="81"/>
      <c r="AD266" s="82"/>
      <c r="AE266" s="82"/>
      <c r="AF266" s="82"/>
    </row>
    <row r="267" spans="1:32" s="74" customFormat="1" ht="12.75" customHeight="1" x14ac:dyDescent="0.2">
      <c r="A267" s="20" t="s">
        <v>373</v>
      </c>
      <c r="B267" s="20" t="s">
        <v>134</v>
      </c>
      <c r="C267" s="70">
        <v>0</v>
      </c>
      <c r="D267" s="70">
        <v>0</v>
      </c>
      <c r="E267" s="70">
        <v>0</v>
      </c>
      <c r="F267" s="70">
        <v>0</v>
      </c>
      <c r="G267" s="70">
        <v>0</v>
      </c>
      <c r="H267" s="70">
        <v>0</v>
      </c>
      <c r="I267" s="70">
        <v>0</v>
      </c>
      <c r="J267" s="70">
        <v>0</v>
      </c>
      <c r="K267" s="70">
        <v>0</v>
      </c>
      <c r="L267" s="70">
        <v>0</v>
      </c>
      <c r="M267" s="70">
        <v>200101</v>
      </c>
      <c r="N267" s="70">
        <v>52000</v>
      </c>
      <c r="O267" s="70">
        <v>0</v>
      </c>
      <c r="P267" s="70">
        <v>0</v>
      </c>
      <c r="Q267" s="70">
        <v>0</v>
      </c>
      <c r="R267" s="70">
        <v>0</v>
      </c>
      <c r="S267" s="70">
        <v>0</v>
      </c>
      <c r="T267" s="70">
        <v>0</v>
      </c>
      <c r="U267" s="70">
        <v>18600</v>
      </c>
      <c r="V267" s="70">
        <v>0</v>
      </c>
      <c r="W267" s="70">
        <v>0</v>
      </c>
      <c r="X267" s="70" t="s">
        <v>1104</v>
      </c>
      <c r="Y267" s="70" t="s">
        <v>1100</v>
      </c>
      <c r="Z267" s="81"/>
      <c r="AA267" s="80"/>
      <c r="AB267" s="81"/>
      <c r="AC267" s="81"/>
      <c r="AD267" s="82"/>
      <c r="AE267" s="82"/>
      <c r="AF267" s="82"/>
    </row>
    <row r="268" spans="1:32" s="74" customFormat="1" ht="12.75" customHeight="1" x14ac:dyDescent="0.2">
      <c r="A268" s="20" t="s">
        <v>517</v>
      </c>
      <c r="B268" s="20" t="s">
        <v>135</v>
      </c>
      <c r="C268" s="70">
        <v>0</v>
      </c>
      <c r="D268" s="70">
        <v>0</v>
      </c>
      <c r="E268" s="70">
        <v>0</v>
      </c>
      <c r="F268" s="70">
        <v>0</v>
      </c>
      <c r="G268" s="70">
        <v>0</v>
      </c>
      <c r="H268" s="70">
        <v>0</v>
      </c>
      <c r="I268" s="70">
        <v>0</v>
      </c>
      <c r="J268" s="70">
        <v>0</v>
      </c>
      <c r="K268" s="70">
        <v>0</v>
      </c>
      <c r="L268" s="70">
        <v>0</v>
      </c>
      <c r="M268" s="70">
        <v>0</v>
      </c>
      <c r="N268" s="70">
        <v>0</v>
      </c>
      <c r="O268" s="70">
        <v>0</v>
      </c>
      <c r="P268" s="70">
        <v>0</v>
      </c>
      <c r="Q268" s="70">
        <v>0</v>
      </c>
      <c r="R268" s="70">
        <v>0</v>
      </c>
      <c r="S268" s="70">
        <v>0</v>
      </c>
      <c r="T268" s="70">
        <v>0</v>
      </c>
      <c r="U268" s="70">
        <v>0</v>
      </c>
      <c r="V268" s="70">
        <v>0</v>
      </c>
      <c r="W268" s="70">
        <v>0</v>
      </c>
      <c r="X268" s="70" t="s">
        <v>1104</v>
      </c>
      <c r="Y268" s="70" t="s">
        <v>1103</v>
      </c>
      <c r="Z268" s="81"/>
      <c r="AA268" s="80"/>
      <c r="AB268" s="81"/>
      <c r="AC268" s="81"/>
      <c r="AD268" s="82"/>
      <c r="AE268" s="82"/>
      <c r="AF268" s="82"/>
    </row>
    <row r="269" spans="1:32" s="74" customFormat="1" ht="12.75" customHeight="1" x14ac:dyDescent="0.2">
      <c r="A269" s="20" t="s">
        <v>461</v>
      </c>
      <c r="B269" s="20" t="s">
        <v>136</v>
      </c>
      <c r="C269" s="70">
        <v>0</v>
      </c>
      <c r="D269" s="70">
        <v>0</v>
      </c>
      <c r="E269" s="70">
        <v>0</v>
      </c>
      <c r="F269" s="70">
        <v>0</v>
      </c>
      <c r="G269" s="70">
        <v>0</v>
      </c>
      <c r="H269" s="70">
        <v>0</v>
      </c>
      <c r="I269" s="70">
        <v>0</v>
      </c>
      <c r="J269" s="70">
        <v>0</v>
      </c>
      <c r="K269" s="70">
        <v>0</v>
      </c>
      <c r="L269" s="70">
        <v>0</v>
      </c>
      <c r="M269" s="70">
        <v>0</v>
      </c>
      <c r="N269" s="70">
        <v>0</v>
      </c>
      <c r="O269" s="70">
        <v>0</v>
      </c>
      <c r="P269" s="70">
        <v>0</v>
      </c>
      <c r="Q269" s="70">
        <v>0</v>
      </c>
      <c r="R269" s="70">
        <v>0</v>
      </c>
      <c r="S269" s="70">
        <v>0</v>
      </c>
      <c r="T269" s="70">
        <v>0</v>
      </c>
      <c r="U269" s="70">
        <v>0</v>
      </c>
      <c r="V269" s="70">
        <v>0</v>
      </c>
      <c r="W269" s="70">
        <v>0</v>
      </c>
      <c r="X269" s="70" t="s">
        <v>1104</v>
      </c>
      <c r="Y269" s="70" t="s">
        <v>1103</v>
      </c>
      <c r="Z269" s="81"/>
      <c r="AA269" s="80"/>
      <c r="AB269" s="81"/>
      <c r="AC269" s="81"/>
      <c r="AD269" s="82"/>
      <c r="AE269" s="82"/>
      <c r="AF269" s="82"/>
    </row>
    <row r="270" spans="1:32" s="74" customFormat="1" ht="12.75" customHeight="1" x14ac:dyDescent="0.2">
      <c r="A270" s="20" t="s">
        <v>493</v>
      </c>
      <c r="B270" s="20" t="s">
        <v>1085</v>
      </c>
      <c r="C270" s="70">
        <v>0</v>
      </c>
      <c r="D270" s="70">
        <v>0</v>
      </c>
      <c r="E270" s="70">
        <v>0</v>
      </c>
      <c r="F270" s="70">
        <v>0</v>
      </c>
      <c r="G270" s="70">
        <v>0</v>
      </c>
      <c r="H270" s="70">
        <v>0</v>
      </c>
      <c r="I270" s="70">
        <v>0</v>
      </c>
      <c r="J270" s="70">
        <v>0</v>
      </c>
      <c r="K270" s="70">
        <v>0</v>
      </c>
      <c r="L270" s="70">
        <v>0</v>
      </c>
      <c r="M270" s="70">
        <v>0</v>
      </c>
      <c r="N270" s="70">
        <v>0</v>
      </c>
      <c r="O270" s="70">
        <v>0</v>
      </c>
      <c r="P270" s="70">
        <v>0</v>
      </c>
      <c r="Q270" s="70">
        <v>0</v>
      </c>
      <c r="R270" s="70">
        <v>0</v>
      </c>
      <c r="S270" s="70">
        <v>0</v>
      </c>
      <c r="T270" s="70">
        <v>0</v>
      </c>
      <c r="U270" s="70">
        <v>0</v>
      </c>
      <c r="V270" s="70">
        <v>0</v>
      </c>
      <c r="W270" s="70">
        <v>0</v>
      </c>
      <c r="X270" s="70" t="s">
        <v>1104</v>
      </c>
      <c r="Y270" s="70" t="s">
        <v>1103</v>
      </c>
      <c r="Z270" s="81"/>
      <c r="AA270" s="80"/>
      <c r="AB270" s="81"/>
      <c r="AC270" s="81"/>
      <c r="AD270" s="82"/>
      <c r="AE270" s="82"/>
      <c r="AF270" s="82"/>
    </row>
    <row r="271" spans="1:32" s="74" customFormat="1" ht="12.75" customHeight="1" x14ac:dyDescent="0.2">
      <c r="A271" s="20" t="s">
        <v>655</v>
      </c>
      <c r="B271" s="20" t="s">
        <v>137</v>
      </c>
      <c r="C271" s="70">
        <v>0</v>
      </c>
      <c r="D271" s="70">
        <v>0</v>
      </c>
      <c r="E271" s="70">
        <v>0</v>
      </c>
      <c r="F271" s="70">
        <v>0</v>
      </c>
      <c r="G271" s="70">
        <v>0</v>
      </c>
      <c r="H271" s="70">
        <v>0</v>
      </c>
      <c r="I271" s="70">
        <v>0</v>
      </c>
      <c r="J271" s="70">
        <v>7205</v>
      </c>
      <c r="K271" s="70">
        <v>0</v>
      </c>
      <c r="L271" s="70">
        <v>8086</v>
      </c>
      <c r="M271" s="70">
        <v>0</v>
      </c>
      <c r="N271" s="70">
        <v>221575</v>
      </c>
      <c r="O271" s="70">
        <v>0</v>
      </c>
      <c r="P271" s="70">
        <v>45000</v>
      </c>
      <c r="Q271" s="70">
        <v>0</v>
      </c>
      <c r="R271" s="70">
        <v>0</v>
      </c>
      <c r="S271" s="70">
        <v>28549</v>
      </c>
      <c r="T271" s="70">
        <v>0</v>
      </c>
      <c r="U271" s="70">
        <v>193640</v>
      </c>
      <c r="V271" s="70">
        <v>145</v>
      </c>
      <c r="W271" s="70">
        <v>20000</v>
      </c>
      <c r="X271" s="70" t="s">
        <v>1104</v>
      </c>
      <c r="Y271" s="70" t="s">
        <v>1107</v>
      </c>
      <c r="Z271" s="81"/>
      <c r="AA271" s="80"/>
      <c r="AB271" s="81"/>
      <c r="AC271" s="81"/>
      <c r="AD271" s="82"/>
      <c r="AE271" s="82"/>
      <c r="AF271" s="82"/>
    </row>
    <row r="272" spans="1:32" s="74" customFormat="1" ht="12.75" customHeight="1" x14ac:dyDescent="0.2">
      <c r="A272" s="20" t="s">
        <v>589</v>
      </c>
      <c r="B272" s="20" t="s">
        <v>138</v>
      </c>
      <c r="C272" s="70">
        <v>0</v>
      </c>
      <c r="D272" s="70">
        <v>0</v>
      </c>
      <c r="E272" s="70">
        <v>0</v>
      </c>
      <c r="F272" s="70">
        <v>0</v>
      </c>
      <c r="G272" s="70">
        <v>0</v>
      </c>
      <c r="H272" s="70">
        <v>0</v>
      </c>
      <c r="I272" s="70">
        <v>2</v>
      </c>
      <c r="J272" s="70">
        <v>0</v>
      </c>
      <c r="K272" s="70">
        <v>0</v>
      </c>
      <c r="L272" s="70">
        <v>0</v>
      </c>
      <c r="M272" s="70">
        <v>80701</v>
      </c>
      <c r="N272" s="70">
        <v>0</v>
      </c>
      <c r="O272" s="70">
        <v>0</v>
      </c>
      <c r="P272" s="70">
        <v>0</v>
      </c>
      <c r="Q272" s="70">
        <v>0</v>
      </c>
      <c r="R272" s="70">
        <v>0</v>
      </c>
      <c r="S272" s="70">
        <v>0</v>
      </c>
      <c r="T272" s="70">
        <v>0</v>
      </c>
      <c r="U272" s="70">
        <v>4500</v>
      </c>
      <c r="V272" s="70">
        <v>1411</v>
      </c>
      <c r="W272" s="70">
        <v>0</v>
      </c>
      <c r="X272" s="70" t="s">
        <v>1104</v>
      </c>
      <c r="Y272" s="70" t="s">
        <v>1103</v>
      </c>
      <c r="Z272" s="81"/>
      <c r="AA272" s="80"/>
      <c r="AB272" s="81"/>
      <c r="AC272" s="81"/>
      <c r="AD272" s="82"/>
      <c r="AE272" s="82"/>
      <c r="AF272" s="82"/>
    </row>
    <row r="273" spans="1:32" s="74" customFormat="1" ht="12.75" customHeight="1" x14ac:dyDescent="0.2">
      <c r="A273" s="20" t="s">
        <v>1075</v>
      </c>
      <c r="B273" s="20" t="s">
        <v>1076</v>
      </c>
      <c r="C273" s="70">
        <v>0</v>
      </c>
      <c r="D273" s="70">
        <v>0</v>
      </c>
      <c r="E273" s="70">
        <v>0</v>
      </c>
      <c r="F273" s="70">
        <v>0</v>
      </c>
      <c r="G273" s="70">
        <v>0</v>
      </c>
      <c r="H273" s="70">
        <v>0</v>
      </c>
      <c r="I273" s="70">
        <v>0</v>
      </c>
      <c r="J273" s="70">
        <v>0</v>
      </c>
      <c r="K273" s="70">
        <v>0</v>
      </c>
      <c r="L273" s="70">
        <v>0</v>
      </c>
      <c r="M273" s="70">
        <v>175921</v>
      </c>
      <c r="N273" s="70">
        <v>0</v>
      </c>
      <c r="O273" s="70">
        <v>0</v>
      </c>
      <c r="P273" s="70">
        <v>0</v>
      </c>
      <c r="Q273" s="70">
        <v>0</v>
      </c>
      <c r="R273" s="70">
        <v>0</v>
      </c>
      <c r="S273" s="70">
        <v>0</v>
      </c>
      <c r="T273" s="70">
        <v>0</v>
      </c>
      <c r="U273" s="70">
        <v>0</v>
      </c>
      <c r="V273" s="70">
        <v>0</v>
      </c>
      <c r="W273" s="70">
        <v>0</v>
      </c>
      <c r="X273" s="70" t="s">
        <v>1104</v>
      </c>
      <c r="Y273" s="70" t="s">
        <v>1123</v>
      </c>
      <c r="Z273" s="81"/>
      <c r="AA273" s="80"/>
      <c r="AB273" s="81"/>
      <c r="AC273" s="81"/>
      <c r="AD273" s="82"/>
      <c r="AE273" s="82"/>
      <c r="AF273" s="82"/>
    </row>
    <row r="274" spans="1:32" s="74" customFormat="1" ht="12.75" customHeight="1" x14ac:dyDescent="0.2">
      <c r="A274" s="20" t="s">
        <v>510</v>
      </c>
      <c r="B274" s="20" t="s">
        <v>139</v>
      </c>
      <c r="C274" s="70">
        <v>0</v>
      </c>
      <c r="D274" s="70">
        <v>0</v>
      </c>
      <c r="E274" s="70">
        <v>0</v>
      </c>
      <c r="F274" s="70">
        <v>0</v>
      </c>
      <c r="G274" s="70">
        <v>54</v>
      </c>
      <c r="H274" s="70">
        <v>0</v>
      </c>
      <c r="I274" s="70">
        <v>0</v>
      </c>
      <c r="J274" s="70">
        <v>0</v>
      </c>
      <c r="K274" s="70">
        <v>0</v>
      </c>
      <c r="L274" s="70">
        <v>0</v>
      </c>
      <c r="M274" s="70">
        <v>60524</v>
      </c>
      <c r="N274" s="70">
        <v>101800</v>
      </c>
      <c r="O274" s="70">
        <v>0</v>
      </c>
      <c r="P274" s="70">
        <v>0</v>
      </c>
      <c r="Q274" s="70">
        <v>0</v>
      </c>
      <c r="R274" s="70">
        <v>0</v>
      </c>
      <c r="S274" s="70">
        <v>0</v>
      </c>
      <c r="T274" s="70">
        <v>0</v>
      </c>
      <c r="U274" s="70">
        <v>0</v>
      </c>
      <c r="V274" s="70">
        <v>8000</v>
      </c>
      <c r="W274" s="70">
        <v>0</v>
      </c>
      <c r="X274" s="70" t="s">
        <v>1104</v>
      </c>
      <c r="Y274" s="70" t="s">
        <v>1100</v>
      </c>
      <c r="Z274" s="81"/>
      <c r="AA274" s="80"/>
      <c r="AB274" s="81"/>
      <c r="AC274" s="81"/>
      <c r="AD274" s="82"/>
      <c r="AE274" s="82"/>
      <c r="AF274" s="82"/>
    </row>
    <row r="275" spans="1:32" s="74" customFormat="1" ht="12.75" customHeight="1" x14ac:dyDescent="0.2">
      <c r="A275" s="20" t="s">
        <v>546</v>
      </c>
      <c r="B275" s="20" t="s">
        <v>140</v>
      </c>
      <c r="C275" s="70">
        <v>0</v>
      </c>
      <c r="D275" s="70">
        <v>0</v>
      </c>
      <c r="E275" s="70">
        <v>0</v>
      </c>
      <c r="F275" s="70">
        <v>0</v>
      </c>
      <c r="G275" s="70">
        <v>0</v>
      </c>
      <c r="H275" s="70">
        <v>0</v>
      </c>
      <c r="I275" s="70">
        <v>0</v>
      </c>
      <c r="J275" s="70">
        <v>0</v>
      </c>
      <c r="K275" s="70">
        <v>0</v>
      </c>
      <c r="L275" s="70">
        <v>0</v>
      </c>
      <c r="M275" s="70">
        <v>31413</v>
      </c>
      <c r="N275" s="70">
        <v>0</v>
      </c>
      <c r="O275" s="70">
        <v>0</v>
      </c>
      <c r="P275" s="70">
        <v>0</v>
      </c>
      <c r="Q275" s="70">
        <v>0</v>
      </c>
      <c r="R275" s="70">
        <v>0</v>
      </c>
      <c r="S275" s="70">
        <v>0</v>
      </c>
      <c r="T275" s="70">
        <v>0</v>
      </c>
      <c r="U275" s="70">
        <v>0</v>
      </c>
      <c r="V275" s="70">
        <v>0</v>
      </c>
      <c r="W275" s="70">
        <v>0</v>
      </c>
      <c r="X275" s="70" t="s">
        <v>1104</v>
      </c>
      <c r="Y275" s="70" t="s">
        <v>1103</v>
      </c>
      <c r="Z275" s="81"/>
      <c r="AA275" s="80"/>
      <c r="AB275" s="81"/>
      <c r="AC275" s="81"/>
      <c r="AD275" s="82"/>
      <c r="AE275" s="82"/>
      <c r="AF275" s="82"/>
    </row>
    <row r="276" spans="1:32" s="74" customFormat="1" ht="12.75" customHeight="1" x14ac:dyDescent="0.2">
      <c r="A276" s="20" t="s">
        <v>601</v>
      </c>
      <c r="B276" s="20" t="s">
        <v>141</v>
      </c>
      <c r="C276" s="70">
        <v>0</v>
      </c>
      <c r="D276" s="70">
        <v>0</v>
      </c>
      <c r="E276" s="70">
        <v>0</v>
      </c>
      <c r="F276" s="70">
        <v>0</v>
      </c>
      <c r="G276" s="70">
        <v>0</v>
      </c>
      <c r="H276" s="70">
        <v>0</v>
      </c>
      <c r="I276" s="70">
        <v>0</v>
      </c>
      <c r="J276" s="70">
        <v>0</v>
      </c>
      <c r="K276" s="70">
        <v>0</v>
      </c>
      <c r="L276" s="70">
        <v>0</v>
      </c>
      <c r="M276" s="70">
        <v>0</v>
      </c>
      <c r="N276" s="70">
        <v>0</v>
      </c>
      <c r="O276" s="70">
        <v>0</v>
      </c>
      <c r="P276" s="70">
        <v>0</v>
      </c>
      <c r="Q276" s="70">
        <v>0</v>
      </c>
      <c r="R276" s="70">
        <v>0</v>
      </c>
      <c r="S276" s="70">
        <v>0</v>
      </c>
      <c r="T276" s="70">
        <v>0</v>
      </c>
      <c r="U276" s="70">
        <v>0</v>
      </c>
      <c r="V276" s="70">
        <v>0</v>
      </c>
      <c r="W276" s="70">
        <v>0</v>
      </c>
      <c r="X276" s="70" t="s">
        <v>1104</v>
      </c>
      <c r="Y276" s="70" t="s">
        <v>1103</v>
      </c>
      <c r="Z276" s="81"/>
      <c r="AA276" s="80"/>
      <c r="AB276" s="81"/>
      <c r="AC276" s="81"/>
      <c r="AD276" s="82"/>
      <c r="AE276" s="82"/>
      <c r="AF276" s="82"/>
    </row>
    <row r="277" spans="1:32" s="74" customFormat="1" ht="12.75" customHeight="1" x14ac:dyDescent="0.2">
      <c r="A277" s="20" t="s">
        <v>746</v>
      </c>
      <c r="B277" s="20" t="s">
        <v>1131</v>
      </c>
      <c r="C277" s="70">
        <v>0</v>
      </c>
      <c r="D277" s="70">
        <v>0</v>
      </c>
      <c r="E277" s="70">
        <v>0</v>
      </c>
      <c r="F277" s="70">
        <v>0</v>
      </c>
      <c r="G277" s="70">
        <v>0</v>
      </c>
      <c r="H277" s="70">
        <v>0</v>
      </c>
      <c r="I277" s="70">
        <v>0</v>
      </c>
      <c r="J277" s="70">
        <v>0</v>
      </c>
      <c r="K277" s="70">
        <v>0</v>
      </c>
      <c r="L277" s="70">
        <v>0</v>
      </c>
      <c r="M277" s="70">
        <v>41100</v>
      </c>
      <c r="N277" s="70">
        <v>0</v>
      </c>
      <c r="O277" s="70">
        <v>0</v>
      </c>
      <c r="P277" s="70">
        <v>0</v>
      </c>
      <c r="Q277" s="70">
        <v>0</v>
      </c>
      <c r="R277" s="70">
        <v>0</v>
      </c>
      <c r="S277" s="70">
        <v>0</v>
      </c>
      <c r="T277" s="70">
        <v>0</v>
      </c>
      <c r="U277" s="70">
        <v>0</v>
      </c>
      <c r="V277" s="70">
        <v>0</v>
      </c>
      <c r="W277" s="70">
        <v>0</v>
      </c>
      <c r="X277" s="70" t="s">
        <v>1104</v>
      </c>
      <c r="Y277" s="70" t="s">
        <v>1153</v>
      </c>
      <c r="Z277" s="81"/>
      <c r="AA277" s="80"/>
      <c r="AB277" s="81"/>
      <c r="AC277" s="81"/>
      <c r="AD277" s="82"/>
      <c r="AE277" s="82"/>
      <c r="AF277" s="82"/>
    </row>
    <row r="278" spans="1:32" s="74" customFormat="1" ht="12.75" customHeight="1" x14ac:dyDescent="0.2">
      <c r="A278" s="20" t="s">
        <v>1047</v>
      </c>
      <c r="B278" s="20" t="s">
        <v>1048</v>
      </c>
      <c r="C278" s="70">
        <v>0</v>
      </c>
      <c r="D278" s="70">
        <v>0</v>
      </c>
      <c r="E278" s="70">
        <v>0</v>
      </c>
      <c r="F278" s="70">
        <v>0</v>
      </c>
      <c r="G278" s="70">
        <v>0</v>
      </c>
      <c r="H278" s="70">
        <v>0</v>
      </c>
      <c r="I278" s="70">
        <v>0</v>
      </c>
      <c r="J278" s="70">
        <v>0</v>
      </c>
      <c r="K278" s="70">
        <v>0</v>
      </c>
      <c r="L278" s="70">
        <v>0</v>
      </c>
      <c r="M278" s="70">
        <v>0</v>
      </c>
      <c r="N278" s="70">
        <v>0</v>
      </c>
      <c r="O278" s="70">
        <v>0</v>
      </c>
      <c r="P278" s="70">
        <v>0</v>
      </c>
      <c r="Q278" s="70">
        <v>0</v>
      </c>
      <c r="R278" s="70">
        <v>0</v>
      </c>
      <c r="S278" s="70">
        <v>0</v>
      </c>
      <c r="T278" s="70">
        <v>0</v>
      </c>
      <c r="U278" s="70">
        <v>0</v>
      </c>
      <c r="V278" s="70">
        <v>0</v>
      </c>
      <c r="W278" s="70">
        <v>0</v>
      </c>
      <c r="X278" s="70" t="s">
        <v>1104</v>
      </c>
      <c r="Y278" s="70" t="s">
        <v>1153</v>
      </c>
      <c r="Z278" s="81"/>
      <c r="AA278" s="80"/>
      <c r="AB278" s="81"/>
      <c r="AC278" s="81"/>
      <c r="AD278" s="82"/>
      <c r="AE278" s="82"/>
      <c r="AF278" s="82"/>
    </row>
    <row r="279" spans="1:32" s="74" customFormat="1" ht="12.75" customHeight="1" x14ac:dyDescent="0.2">
      <c r="A279" s="20" t="s">
        <v>753</v>
      </c>
      <c r="B279" s="20" t="s">
        <v>358</v>
      </c>
      <c r="C279" s="70">
        <v>0</v>
      </c>
      <c r="D279" s="70">
        <v>0</v>
      </c>
      <c r="E279" s="70">
        <v>0</v>
      </c>
      <c r="F279" s="70">
        <v>0</v>
      </c>
      <c r="G279" s="70">
        <v>0</v>
      </c>
      <c r="H279" s="70">
        <v>0</v>
      </c>
      <c r="I279" s="70">
        <v>0</v>
      </c>
      <c r="J279" s="70">
        <v>0</v>
      </c>
      <c r="K279" s="70">
        <v>0</v>
      </c>
      <c r="L279" s="70">
        <v>0</v>
      </c>
      <c r="M279" s="70">
        <v>14660</v>
      </c>
      <c r="N279" s="70">
        <v>2000</v>
      </c>
      <c r="O279" s="70">
        <v>0</v>
      </c>
      <c r="P279" s="70">
        <v>0</v>
      </c>
      <c r="Q279" s="70">
        <v>0</v>
      </c>
      <c r="R279" s="70">
        <v>0</v>
      </c>
      <c r="S279" s="70">
        <v>0</v>
      </c>
      <c r="T279" s="70">
        <v>0</v>
      </c>
      <c r="U279" s="70">
        <v>0</v>
      </c>
      <c r="V279" s="70">
        <v>0</v>
      </c>
      <c r="W279" s="70">
        <v>2182</v>
      </c>
      <c r="X279" s="70" t="s">
        <v>1104</v>
      </c>
      <c r="Y279" s="70" t="s">
        <v>1153</v>
      </c>
      <c r="Z279" s="81"/>
      <c r="AA279" s="80"/>
      <c r="AB279" s="81"/>
      <c r="AC279" s="81"/>
      <c r="AD279" s="82"/>
      <c r="AE279" s="82"/>
      <c r="AF279" s="82"/>
    </row>
    <row r="280" spans="1:32" s="74" customFormat="1" ht="12.75" customHeight="1" x14ac:dyDescent="0.2">
      <c r="A280" s="20" t="s">
        <v>906</v>
      </c>
      <c r="B280" s="20" t="s">
        <v>907</v>
      </c>
      <c r="C280" s="70">
        <v>0</v>
      </c>
      <c r="D280" s="70">
        <v>0</v>
      </c>
      <c r="E280" s="70">
        <v>0</v>
      </c>
      <c r="F280" s="70">
        <v>0</v>
      </c>
      <c r="G280" s="70">
        <v>0</v>
      </c>
      <c r="H280" s="70">
        <v>0</v>
      </c>
      <c r="I280" s="70">
        <v>0</v>
      </c>
      <c r="J280" s="70">
        <v>0</v>
      </c>
      <c r="K280" s="70">
        <v>0</v>
      </c>
      <c r="L280" s="70">
        <v>0</v>
      </c>
      <c r="M280" s="70">
        <v>59784</v>
      </c>
      <c r="N280" s="70">
        <v>12000</v>
      </c>
      <c r="O280" s="70">
        <v>0</v>
      </c>
      <c r="P280" s="70">
        <v>0</v>
      </c>
      <c r="Q280" s="70">
        <v>0</v>
      </c>
      <c r="R280" s="70">
        <v>0</v>
      </c>
      <c r="S280" s="70">
        <v>0</v>
      </c>
      <c r="T280" s="70">
        <v>0</v>
      </c>
      <c r="U280" s="70">
        <v>0</v>
      </c>
      <c r="V280" s="70">
        <v>16500</v>
      </c>
      <c r="W280" s="70">
        <v>0</v>
      </c>
      <c r="X280" s="70" t="s">
        <v>1101</v>
      </c>
      <c r="Y280" s="70" t="s">
        <v>1100</v>
      </c>
      <c r="Z280" s="81"/>
      <c r="AA280" s="80"/>
      <c r="AB280" s="81"/>
      <c r="AC280" s="81"/>
      <c r="AD280" s="82"/>
      <c r="AE280" s="82"/>
      <c r="AF280" s="82"/>
    </row>
    <row r="281" spans="1:32" s="74" customFormat="1" ht="12.75" customHeight="1" x14ac:dyDescent="0.2">
      <c r="A281" s="20" t="s">
        <v>716</v>
      </c>
      <c r="B281" s="20" t="s">
        <v>142</v>
      </c>
      <c r="C281" s="70">
        <v>0</v>
      </c>
      <c r="D281" s="70">
        <v>0</v>
      </c>
      <c r="E281" s="70">
        <v>0</v>
      </c>
      <c r="F281" s="70">
        <v>0</v>
      </c>
      <c r="G281" s="70">
        <v>0</v>
      </c>
      <c r="H281" s="70">
        <v>0</v>
      </c>
      <c r="I281" s="70">
        <v>0</v>
      </c>
      <c r="J281" s="70">
        <v>0</v>
      </c>
      <c r="K281" s="70">
        <v>0</v>
      </c>
      <c r="L281" s="70">
        <v>0</v>
      </c>
      <c r="M281" s="70">
        <v>52010</v>
      </c>
      <c r="N281" s="70">
        <v>47500</v>
      </c>
      <c r="O281" s="70">
        <v>500</v>
      </c>
      <c r="P281" s="70">
        <v>4000</v>
      </c>
      <c r="Q281" s="70">
        <v>0</v>
      </c>
      <c r="R281" s="70">
        <v>0</v>
      </c>
      <c r="S281" s="70">
        <v>0</v>
      </c>
      <c r="T281" s="70">
        <v>1966</v>
      </c>
      <c r="U281" s="70">
        <v>0</v>
      </c>
      <c r="V281" s="70">
        <v>15000</v>
      </c>
      <c r="W281" s="70">
        <v>11000</v>
      </c>
      <c r="X281" s="70" t="s">
        <v>1104</v>
      </c>
      <c r="Y281" s="70" t="s">
        <v>1106</v>
      </c>
      <c r="Z281" s="81"/>
      <c r="AA281" s="80"/>
      <c r="AB281" s="81"/>
      <c r="AC281" s="81"/>
      <c r="AD281" s="82"/>
      <c r="AE281" s="82"/>
      <c r="AF281" s="82"/>
    </row>
    <row r="282" spans="1:32" s="74" customFormat="1" ht="12.75" customHeight="1" x14ac:dyDescent="0.2">
      <c r="A282" s="20" t="s">
        <v>1704</v>
      </c>
      <c r="B282" s="20" t="s">
        <v>1705</v>
      </c>
      <c r="C282" s="70">
        <v>0</v>
      </c>
      <c r="D282" s="70">
        <v>0</v>
      </c>
      <c r="E282" s="70">
        <v>0</v>
      </c>
      <c r="F282" s="70">
        <v>0</v>
      </c>
      <c r="G282" s="70">
        <v>0</v>
      </c>
      <c r="H282" s="70">
        <v>0</v>
      </c>
      <c r="I282" s="70">
        <v>0</v>
      </c>
      <c r="J282" s="70">
        <v>0</v>
      </c>
      <c r="K282" s="70">
        <v>0</v>
      </c>
      <c r="L282" s="70">
        <v>0</v>
      </c>
      <c r="M282" s="70">
        <v>0</v>
      </c>
      <c r="N282" s="70">
        <v>0</v>
      </c>
      <c r="O282" s="70">
        <v>0</v>
      </c>
      <c r="P282" s="70">
        <v>0</v>
      </c>
      <c r="Q282" s="70">
        <v>0</v>
      </c>
      <c r="R282" s="70">
        <v>0</v>
      </c>
      <c r="S282" s="70">
        <v>64895</v>
      </c>
      <c r="T282" s="70">
        <v>0</v>
      </c>
      <c r="U282" s="70">
        <v>0</v>
      </c>
      <c r="V282" s="70">
        <v>0</v>
      </c>
      <c r="W282" s="70">
        <v>0</v>
      </c>
      <c r="X282" s="70" t="s">
        <v>1105</v>
      </c>
      <c r="Y282" s="70" t="s">
        <v>1105</v>
      </c>
      <c r="Z282" s="81"/>
      <c r="AA282" s="80"/>
      <c r="AB282" s="81"/>
      <c r="AC282" s="81"/>
      <c r="AD282" s="82"/>
      <c r="AE282" s="82"/>
      <c r="AF282" s="82"/>
    </row>
    <row r="283" spans="1:32" s="74" customFormat="1" ht="12.75" customHeight="1" x14ac:dyDescent="0.2">
      <c r="A283" s="20" t="s">
        <v>426</v>
      </c>
      <c r="B283" s="20" t="s">
        <v>143</v>
      </c>
      <c r="C283" s="70">
        <v>0</v>
      </c>
      <c r="D283" s="70">
        <v>0</v>
      </c>
      <c r="E283" s="70">
        <v>0</v>
      </c>
      <c r="F283" s="70">
        <v>0</v>
      </c>
      <c r="G283" s="70">
        <v>0</v>
      </c>
      <c r="H283" s="70">
        <v>0</v>
      </c>
      <c r="I283" s="70">
        <v>0</v>
      </c>
      <c r="J283" s="70">
        <v>0</v>
      </c>
      <c r="K283" s="70">
        <v>0</v>
      </c>
      <c r="L283" s="70">
        <v>0</v>
      </c>
      <c r="M283" s="70">
        <v>45656</v>
      </c>
      <c r="N283" s="70">
        <v>0</v>
      </c>
      <c r="O283" s="70">
        <v>0</v>
      </c>
      <c r="P283" s="70">
        <v>570</v>
      </c>
      <c r="Q283" s="70">
        <v>0</v>
      </c>
      <c r="R283" s="70">
        <v>0</v>
      </c>
      <c r="S283" s="70">
        <v>0</v>
      </c>
      <c r="T283" s="70">
        <v>0</v>
      </c>
      <c r="U283" s="70">
        <v>0</v>
      </c>
      <c r="V283" s="70">
        <v>0</v>
      </c>
      <c r="W283" s="70">
        <v>0</v>
      </c>
      <c r="X283" s="70" t="s">
        <v>1104</v>
      </c>
      <c r="Y283" s="70" t="s">
        <v>1103</v>
      </c>
      <c r="Z283" s="81"/>
      <c r="AA283" s="80"/>
      <c r="AB283" s="81"/>
      <c r="AC283" s="81"/>
      <c r="AD283" s="82"/>
      <c r="AE283" s="82"/>
      <c r="AF283" s="82"/>
    </row>
    <row r="284" spans="1:32" s="74" customFormat="1" ht="12.75" customHeight="1" x14ac:dyDescent="0.2">
      <c r="A284" s="20" t="s">
        <v>620</v>
      </c>
      <c r="B284" s="20" t="s">
        <v>144</v>
      </c>
      <c r="C284" s="70">
        <v>0</v>
      </c>
      <c r="D284" s="70">
        <v>0</v>
      </c>
      <c r="E284" s="70">
        <v>0</v>
      </c>
      <c r="F284" s="70">
        <v>0</v>
      </c>
      <c r="G284" s="70">
        <v>0</v>
      </c>
      <c r="H284" s="70">
        <v>0</v>
      </c>
      <c r="I284" s="70">
        <v>0</v>
      </c>
      <c r="J284" s="70">
        <v>0</v>
      </c>
      <c r="K284" s="70">
        <v>0</v>
      </c>
      <c r="L284" s="70">
        <v>0</v>
      </c>
      <c r="M284" s="70">
        <v>71687</v>
      </c>
      <c r="N284" s="70">
        <v>0</v>
      </c>
      <c r="O284" s="70">
        <v>0</v>
      </c>
      <c r="P284" s="70">
        <v>4000</v>
      </c>
      <c r="Q284" s="70">
        <v>0</v>
      </c>
      <c r="R284" s="70">
        <v>0</v>
      </c>
      <c r="S284" s="70">
        <v>0</v>
      </c>
      <c r="T284" s="70">
        <v>0</v>
      </c>
      <c r="U284" s="70">
        <v>0</v>
      </c>
      <c r="V284" s="70">
        <v>11000</v>
      </c>
      <c r="W284" s="70">
        <v>0</v>
      </c>
      <c r="X284" s="70" t="s">
        <v>1104</v>
      </c>
      <c r="Y284" s="70" t="s">
        <v>1103</v>
      </c>
      <c r="Z284" s="81"/>
      <c r="AA284" s="80"/>
      <c r="AB284" s="81"/>
      <c r="AC284" s="81"/>
      <c r="AD284" s="82"/>
      <c r="AE284" s="82"/>
      <c r="AF284" s="82"/>
    </row>
    <row r="285" spans="1:32" s="74" customFormat="1" ht="12.75" customHeight="1" x14ac:dyDescent="0.2">
      <c r="A285" s="20" t="s">
        <v>648</v>
      </c>
      <c r="B285" s="20" t="s">
        <v>145</v>
      </c>
      <c r="C285" s="70">
        <v>0</v>
      </c>
      <c r="D285" s="70">
        <v>0</v>
      </c>
      <c r="E285" s="70">
        <v>0</v>
      </c>
      <c r="F285" s="70">
        <v>0</v>
      </c>
      <c r="G285" s="70">
        <v>0</v>
      </c>
      <c r="H285" s="70">
        <v>0</v>
      </c>
      <c r="I285" s="70">
        <v>0</v>
      </c>
      <c r="J285" s="70">
        <v>0</v>
      </c>
      <c r="K285" s="70">
        <v>0</v>
      </c>
      <c r="L285" s="70">
        <v>0</v>
      </c>
      <c r="M285" s="70">
        <v>936</v>
      </c>
      <c r="N285" s="70">
        <v>0</v>
      </c>
      <c r="O285" s="70">
        <v>0</v>
      </c>
      <c r="P285" s="70">
        <v>0</v>
      </c>
      <c r="Q285" s="70">
        <v>0</v>
      </c>
      <c r="R285" s="70">
        <v>0</v>
      </c>
      <c r="S285" s="70">
        <v>0</v>
      </c>
      <c r="T285" s="70">
        <v>0</v>
      </c>
      <c r="U285" s="70">
        <v>0</v>
      </c>
      <c r="V285" s="70">
        <v>0</v>
      </c>
      <c r="W285" s="70">
        <v>0</v>
      </c>
      <c r="X285" s="70" t="s">
        <v>1104</v>
      </c>
      <c r="Y285" s="70" t="s">
        <v>1103</v>
      </c>
      <c r="Z285" s="81"/>
      <c r="AA285" s="80"/>
      <c r="AB285" s="81"/>
      <c r="AC285" s="81"/>
      <c r="AD285" s="82"/>
      <c r="AE285" s="82"/>
      <c r="AF285" s="82"/>
    </row>
    <row r="286" spans="1:32" s="74" customFormat="1" ht="12.75" customHeight="1" x14ac:dyDescent="0.2">
      <c r="A286" s="20" t="s">
        <v>400</v>
      </c>
      <c r="B286" s="20" t="s">
        <v>335</v>
      </c>
      <c r="C286" s="70">
        <v>0</v>
      </c>
      <c r="D286" s="70">
        <v>0</v>
      </c>
      <c r="E286" s="70">
        <v>0</v>
      </c>
      <c r="F286" s="70">
        <v>0</v>
      </c>
      <c r="G286" s="70">
        <v>0</v>
      </c>
      <c r="H286" s="70">
        <v>0</v>
      </c>
      <c r="I286" s="70">
        <v>0</v>
      </c>
      <c r="J286" s="70">
        <v>0</v>
      </c>
      <c r="K286" s="70">
        <v>0</v>
      </c>
      <c r="L286" s="70">
        <v>0</v>
      </c>
      <c r="M286" s="70">
        <v>39973</v>
      </c>
      <c r="N286" s="70">
        <v>33000</v>
      </c>
      <c r="O286" s="70">
        <v>0</v>
      </c>
      <c r="P286" s="70">
        <v>0</v>
      </c>
      <c r="Q286" s="70">
        <v>0</v>
      </c>
      <c r="R286" s="70">
        <v>0</v>
      </c>
      <c r="S286" s="70">
        <v>0</v>
      </c>
      <c r="T286" s="70">
        <v>0</v>
      </c>
      <c r="U286" s="70">
        <v>0</v>
      </c>
      <c r="V286" s="70">
        <v>27000</v>
      </c>
      <c r="W286" s="70">
        <v>10500</v>
      </c>
      <c r="X286" s="70" t="s">
        <v>1104</v>
      </c>
      <c r="Y286" s="70" t="s">
        <v>1100</v>
      </c>
      <c r="Z286" s="81"/>
      <c r="AA286" s="80"/>
      <c r="AB286" s="81"/>
      <c r="AC286" s="81"/>
      <c r="AD286" s="82"/>
      <c r="AE286" s="82"/>
      <c r="AF286" s="82"/>
    </row>
    <row r="287" spans="1:32" s="74" customFormat="1" ht="12.75" customHeight="1" x14ac:dyDescent="0.2">
      <c r="A287" s="20" t="s">
        <v>908</v>
      </c>
      <c r="B287" s="20" t="s">
        <v>909</v>
      </c>
      <c r="C287" s="70">
        <v>0</v>
      </c>
      <c r="D287" s="70">
        <v>0</v>
      </c>
      <c r="E287" s="70">
        <v>0</v>
      </c>
      <c r="F287" s="70">
        <v>0</v>
      </c>
      <c r="G287" s="70">
        <v>0</v>
      </c>
      <c r="H287" s="70">
        <v>0</v>
      </c>
      <c r="I287" s="70">
        <v>0</v>
      </c>
      <c r="J287" s="70">
        <v>0</v>
      </c>
      <c r="K287" s="70">
        <v>0</v>
      </c>
      <c r="L287" s="70">
        <v>0</v>
      </c>
      <c r="M287" s="70">
        <v>179992</v>
      </c>
      <c r="N287" s="70">
        <v>5000</v>
      </c>
      <c r="O287" s="70">
        <v>0</v>
      </c>
      <c r="P287" s="70">
        <v>0</v>
      </c>
      <c r="Q287" s="70">
        <v>400</v>
      </c>
      <c r="R287" s="70">
        <v>0</v>
      </c>
      <c r="S287" s="70">
        <v>0</v>
      </c>
      <c r="T287" s="70">
        <v>0</v>
      </c>
      <c r="U287" s="70">
        <v>15000</v>
      </c>
      <c r="V287" s="70">
        <v>36880</v>
      </c>
      <c r="W287" s="70">
        <v>0</v>
      </c>
      <c r="X287" s="70" t="s">
        <v>1102</v>
      </c>
      <c r="Y287" s="70" t="s">
        <v>1100</v>
      </c>
      <c r="Z287" s="81"/>
      <c r="AA287" s="80"/>
      <c r="AB287" s="81"/>
      <c r="AC287" s="81"/>
      <c r="AD287" s="82"/>
      <c r="AE287" s="82"/>
      <c r="AF287" s="82"/>
    </row>
    <row r="288" spans="1:32" s="74" customFormat="1" ht="12.75" customHeight="1" x14ac:dyDescent="0.2">
      <c r="A288" s="20" t="s">
        <v>1706</v>
      </c>
      <c r="B288" s="20" t="s">
        <v>1707</v>
      </c>
      <c r="C288" s="70">
        <v>0</v>
      </c>
      <c r="D288" s="70">
        <v>0</v>
      </c>
      <c r="E288" s="70">
        <v>0</v>
      </c>
      <c r="F288" s="70">
        <v>0</v>
      </c>
      <c r="G288" s="70">
        <v>0</v>
      </c>
      <c r="H288" s="70">
        <v>0</v>
      </c>
      <c r="I288" s="70">
        <v>0</v>
      </c>
      <c r="J288" s="70">
        <v>0</v>
      </c>
      <c r="K288" s="70">
        <v>0</v>
      </c>
      <c r="L288" s="70">
        <v>0</v>
      </c>
      <c r="M288" s="70">
        <v>10700</v>
      </c>
      <c r="N288" s="70">
        <v>51</v>
      </c>
      <c r="O288" s="70">
        <v>0</v>
      </c>
      <c r="P288" s="70">
        <v>0</v>
      </c>
      <c r="Q288" s="70">
        <v>0</v>
      </c>
      <c r="R288" s="70">
        <v>0</v>
      </c>
      <c r="S288" s="70">
        <v>0</v>
      </c>
      <c r="T288" s="70">
        <v>0</v>
      </c>
      <c r="U288" s="70">
        <v>0</v>
      </c>
      <c r="V288" s="70">
        <v>0</v>
      </c>
      <c r="W288" s="70">
        <v>0</v>
      </c>
      <c r="X288" s="70" t="s">
        <v>1105</v>
      </c>
      <c r="Y288" s="70" t="s">
        <v>1105</v>
      </c>
      <c r="Z288" s="81"/>
      <c r="AA288" s="80"/>
      <c r="AB288" s="81"/>
      <c r="AC288" s="81"/>
      <c r="AD288" s="82"/>
      <c r="AE288" s="82"/>
      <c r="AF288" s="82"/>
    </row>
    <row r="289" spans="1:32" s="74" customFormat="1" ht="12.75" customHeight="1" x14ac:dyDescent="0.2">
      <c r="A289" s="20" t="s">
        <v>382</v>
      </c>
      <c r="B289" s="20" t="s">
        <v>146</v>
      </c>
      <c r="C289" s="70">
        <v>0</v>
      </c>
      <c r="D289" s="70">
        <v>0</v>
      </c>
      <c r="E289" s="70">
        <v>0</v>
      </c>
      <c r="F289" s="70">
        <v>0</v>
      </c>
      <c r="G289" s="70">
        <v>0</v>
      </c>
      <c r="H289" s="70">
        <v>0</v>
      </c>
      <c r="I289" s="70">
        <v>0</v>
      </c>
      <c r="J289" s="70">
        <v>0</v>
      </c>
      <c r="K289" s="70">
        <v>0</v>
      </c>
      <c r="L289" s="70">
        <v>0</v>
      </c>
      <c r="M289" s="70">
        <v>470873</v>
      </c>
      <c r="N289" s="70">
        <v>15000</v>
      </c>
      <c r="O289" s="70">
        <v>0</v>
      </c>
      <c r="P289" s="70">
        <v>0</v>
      </c>
      <c r="Q289" s="70">
        <v>0</v>
      </c>
      <c r="R289" s="70">
        <v>0</v>
      </c>
      <c r="S289" s="70">
        <v>8000</v>
      </c>
      <c r="T289" s="70">
        <v>0</v>
      </c>
      <c r="U289" s="70">
        <v>0</v>
      </c>
      <c r="V289" s="70">
        <v>0</v>
      </c>
      <c r="W289" s="70">
        <v>0</v>
      </c>
      <c r="X289" s="70" t="s">
        <v>1104</v>
      </c>
      <c r="Y289" s="70" t="s">
        <v>1100</v>
      </c>
      <c r="Z289" s="81"/>
      <c r="AA289" s="80"/>
      <c r="AB289" s="81"/>
      <c r="AC289" s="81"/>
      <c r="AD289" s="82"/>
      <c r="AE289" s="82"/>
      <c r="AF289" s="82"/>
    </row>
    <row r="290" spans="1:32" s="74" customFormat="1" ht="12.75" customHeight="1" x14ac:dyDescent="0.2">
      <c r="A290" s="20" t="s">
        <v>628</v>
      </c>
      <c r="B290" s="20" t="s">
        <v>147</v>
      </c>
      <c r="C290" s="70">
        <v>0</v>
      </c>
      <c r="D290" s="70">
        <v>0</v>
      </c>
      <c r="E290" s="70">
        <v>0</v>
      </c>
      <c r="F290" s="70">
        <v>0</v>
      </c>
      <c r="G290" s="70">
        <v>0</v>
      </c>
      <c r="H290" s="70">
        <v>0</v>
      </c>
      <c r="I290" s="70">
        <v>0</v>
      </c>
      <c r="J290" s="70">
        <v>0</v>
      </c>
      <c r="K290" s="70">
        <v>0</v>
      </c>
      <c r="L290" s="70">
        <v>0</v>
      </c>
      <c r="M290" s="70">
        <v>0</v>
      </c>
      <c r="N290" s="70">
        <v>0</v>
      </c>
      <c r="O290" s="70">
        <v>0</v>
      </c>
      <c r="P290" s="70">
        <v>0</v>
      </c>
      <c r="Q290" s="70">
        <v>0</v>
      </c>
      <c r="R290" s="70">
        <v>0</v>
      </c>
      <c r="S290" s="70">
        <v>0</v>
      </c>
      <c r="T290" s="70">
        <v>0</v>
      </c>
      <c r="U290" s="70">
        <v>0</v>
      </c>
      <c r="V290" s="70">
        <v>0</v>
      </c>
      <c r="W290" s="70">
        <v>0</v>
      </c>
      <c r="X290" s="70" t="s">
        <v>1104</v>
      </c>
      <c r="Y290" s="70" t="s">
        <v>1103</v>
      </c>
      <c r="Z290" s="81"/>
      <c r="AA290" s="80"/>
      <c r="AB290" s="81"/>
      <c r="AC290" s="81"/>
      <c r="AD290" s="82"/>
      <c r="AE290" s="82"/>
      <c r="AF290" s="82"/>
    </row>
    <row r="291" spans="1:32" s="74" customFormat="1" ht="12.75" customHeight="1" x14ac:dyDescent="0.2">
      <c r="A291" s="20" t="s">
        <v>910</v>
      </c>
      <c r="B291" s="20" t="s">
        <v>911</v>
      </c>
      <c r="C291" s="70">
        <v>0</v>
      </c>
      <c r="D291" s="70">
        <v>0</v>
      </c>
      <c r="E291" s="70">
        <v>0</v>
      </c>
      <c r="F291" s="70">
        <v>0</v>
      </c>
      <c r="G291" s="70">
        <v>0</v>
      </c>
      <c r="H291" s="70">
        <v>0</v>
      </c>
      <c r="I291" s="70">
        <v>0</v>
      </c>
      <c r="J291" s="70">
        <v>0</v>
      </c>
      <c r="K291" s="70">
        <v>0</v>
      </c>
      <c r="L291" s="70">
        <v>0</v>
      </c>
      <c r="M291" s="70">
        <v>52726</v>
      </c>
      <c r="N291" s="70">
        <v>10600</v>
      </c>
      <c r="O291" s="70">
        <v>0</v>
      </c>
      <c r="P291" s="70">
        <v>0</v>
      </c>
      <c r="Q291" s="70">
        <v>0</v>
      </c>
      <c r="R291" s="70">
        <v>0</v>
      </c>
      <c r="S291" s="70">
        <v>0</v>
      </c>
      <c r="T291" s="70">
        <v>0</v>
      </c>
      <c r="U291" s="70">
        <v>3000</v>
      </c>
      <c r="V291" s="70">
        <v>26000</v>
      </c>
      <c r="W291" s="70">
        <v>0</v>
      </c>
      <c r="X291" s="70" t="s">
        <v>1101</v>
      </c>
      <c r="Y291" s="70" t="s">
        <v>1100</v>
      </c>
      <c r="Z291" s="81"/>
      <c r="AA291" s="80"/>
      <c r="AB291" s="81"/>
      <c r="AC291" s="81"/>
      <c r="AD291" s="82"/>
      <c r="AE291" s="82"/>
      <c r="AF291" s="82"/>
    </row>
    <row r="292" spans="1:32" s="74" customFormat="1" ht="12.75" customHeight="1" x14ac:dyDescent="0.2">
      <c r="A292" s="20" t="s">
        <v>912</v>
      </c>
      <c r="B292" s="20" t="s">
        <v>913</v>
      </c>
      <c r="C292" s="70">
        <v>0</v>
      </c>
      <c r="D292" s="70">
        <v>0</v>
      </c>
      <c r="E292" s="70">
        <v>0</v>
      </c>
      <c r="F292" s="70">
        <v>0</v>
      </c>
      <c r="G292" s="70">
        <v>0</v>
      </c>
      <c r="H292" s="70">
        <v>0</v>
      </c>
      <c r="I292" s="70">
        <v>0</v>
      </c>
      <c r="J292" s="70">
        <v>0</v>
      </c>
      <c r="K292" s="70">
        <v>0</v>
      </c>
      <c r="L292" s="70">
        <v>0</v>
      </c>
      <c r="M292" s="70">
        <v>129711</v>
      </c>
      <c r="N292" s="70">
        <v>33400</v>
      </c>
      <c r="O292" s="70">
        <v>0</v>
      </c>
      <c r="P292" s="70">
        <v>0</v>
      </c>
      <c r="Q292" s="70">
        <v>0</v>
      </c>
      <c r="R292" s="70">
        <v>0</v>
      </c>
      <c r="S292" s="70">
        <v>0</v>
      </c>
      <c r="T292" s="70">
        <v>0</v>
      </c>
      <c r="U292" s="70">
        <v>0</v>
      </c>
      <c r="V292" s="70">
        <v>9000</v>
      </c>
      <c r="W292" s="70">
        <v>0</v>
      </c>
      <c r="X292" s="70" t="s">
        <v>1102</v>
      </c>
      <c r="Y292" s="70" t="s">
        <v>1100</v>
      </c>
      <c r="Z292" s="81"/>
      <c r="AA292" s="80"/>
      <c r="AB292" s="81"/>
      <c r="AC292" s="81"/>
      <c r="AD292" s="82"/>
      <c r="AE292" s="82"/>
      <c r="AF292" s="82"/>
    </row>
    <row r="293" spans="1:32" s="74" customFormat="1" ht="12.75" customHeight="1" x14ac:dyDescent="0.2">
      <c r="A293" s="20" t="s">
        <v>916</v>
      </c>
      <c r="B293" s="20" t="s">
        <v>917</v>
      </c>
      <c r="C293" s="70">
        <v>0</v>
      </c>
      <c r="D293" s="70">
        <v>0</v>
      </c>
      <c r="E293" s="70">
        <v>0</v>
      </c>
      <c r="F293" s="70">
        <v>0</v>
      </c>
      <c r="G293" s="70">
        <v>0</v>
      </c>
      <c r="H293" s="70">
        <v>0</v>
      </c>
      <c r="I293" s="70">
        <v>1107</v>
      </c>
      <c r="J293" s="70">
        <v>0</v>
      </c>
      <c r="K293" s="70">
        <v>0</v>
      </c>
      <c r="L293" s="70">
        <v>0</v>
      </c>
      <c r="M293" s="70">
        <v>150258</v>
      </c>
      <c r="N293" s="70">
        <v>62500</v>
      </c>
      <c r="O293" s="70">
        <v>0</v>
      </c>
      <c r="P293" s="70">
        <v>12928</v>
      </c>
      <c r="Q293" s="70">
        <v>0</v>
      </c>
      <c r="R293" s="70">
        <v>0</v>
      </c>
      <c r="S293" s="70">
        <v>0</v>
      </c>
      <c r="T293" s="70">
        <v>0</v>
      </c>
      <c r="U293" s="70">
        <v>0</v>
      </c>
      <c r="V293" s="70">
        <v>0</v>
      </c>
      <c r="W293" s="70">
        <v>0</v>
      </c>
      <c r="X293" s="70" t="s">
        <v>1101</v>
      </c>
      <c r="Y293" s="70" t="s">
        <v>1100</v>
      </c>
      <c r="Z293" s="81"/>
      <c r="AA293" s="80"/>
      <c r="AB293" s="81"/>
      <c r="AC293" s="81"/>
      <c r="AD293" s="82"/>
      <c r="AE293" s="82"/>
      <c r="AF293" s="82"/>
    </row>
    <row r="294" spans="1:32" s="74" customFormat="1" ht="12.75" customHeight="1" x14ac:dyDescent="0.2">
      <c r="A294" s="20" t="s">
        <v>482</v>
      </c>
      <c r="B294" s="20" t="s">
        <v>148</v>
      </c>
      <c r="C294" s="70">
        <v>0</v>
      </c>
      <c r="D294" s="70">
        <v>0</v>
      </c>
      <c r="E294" s="70">
        <v>0</v>
      </c>
      <c r="F294" s="70">
        <v>0</v>
      </c>
      <c r="G294" s="70">
        <v>0</v>
      </c>
      <c r="H294" s="70">
        <v>0</v>
      </c>
      <c r="I294" s="70">
        <v>0</v>
      </c>
      <c r="J294" s="70">
        <v>0</v>
      </c>
      <c r="K294" s="70">
        <v>0</v>
      </c>
      <c r="L294" s="70">
        <v>0</v>
      </c>
      <c r="M294" s="70">
        <v>144310</v>
      </c>
      <c r="N294" s="70">
        <v>0</v>
      </c>
      <c r="O294" s="70">
        <v>0</v>
      </c>
      <c r="P294" s="70">
        <v>0</v>
      </c>
      <c r="Q294" s="70">
        <v>0</v>
      </c>
      <c r="R294" s="70">
        <v>0</v>
      </c>
      <c r="S294" s="70">
        <v>0</v>
      </c>
      <c r="T294" s="70">
        <v>0</v>
      </c>
      <c r="U294" s="70">
        <v>0</v>
      </c>
      <c r="V294" s="70">
        <v>0</v>
      </c>
      <c r="W294" s="70">
        <v>0</v>
      </c>
      <c r="X294" s="70" t="s">
        <v>1104</v>
      </c>
      <c r="Y294" s="70" t="s">
        <v>1103</v>
      </c>
      <c r="Z294" s="81"/>
      <c r="AA294" s="80"/>
      <c r="AB294" s="81"/>
      <c r="AC294" s="81"/>
      <c r="AD294" s="82"/>
      <c r="AE294" s="82"/>
      <c r="AF294" s="82"/>
    </row>
    <row r="295" spans="1:32" s="74" customFormat="1" ht="12.75" customHeight="1" x14ac:dyDescent="0.2">
      <c r="A295" s="20" t="s">
        <v>762</v>
      </c>
      <c r="B295" s="20" t="s">
        <v>359</v>
      </c>
      <c r="C295" s="70">
        <v>0</v>
      </c>
      <c r="D295" s="70">
        <v>0</v>
      </c>
      <c r="E295" s="70">
        <v>0</v>
      </c>
      <c r="F295" s="70">
        <v>0</v>
      </c>
      <c r="G295" s="70">
        <v>0</v>
      </c>
      <c r="H295" s="70">
        <v>0</v>
      </c>
      <c r="I295" s="70">
        <v>0</v>
      </c>
      <c r="J295" s="70">
        <v>0</v>
      </c>
      <c r="K295" s="70">
        <v>0</v>
      </c>
      <c r="L295" s="70">
        <v>0</v>
      </c>
      <c r="M295" s="70">
        <v>0</v>
      </c>
      <c r="N295" s="70">
        <v>0</v>
      </c>
      <c r="O295" s="70">
        <v>0</v>
      </c>
      <c r="P295" s="70">
        <v>0</v>
      </c>
      <c r="Q295" s="70">
        <v>0</v>
      </c>
      <c r="R295" s="70">
        <v>0</v>
      </c>
      <c r="S295" s="70">
        <v>0</v>
      </c>
      <c r="T295" s="70">
        <v>0</v>
      </c>
      <c r="U295" s="70">
        <v>0</v>
      </c>
      <c r="V295" s="70">
        <v>0</v>
      </c>
      <c r="W295" s="70">
        <v>0</v>
      </c>
      <c r="X295" s="70" t="s">
        <v>1104</v>
      </c>
      <c r="Y295" s="70" t="s">
        <v>1153</v>
      </c>
      <c r="Z295" s="81"/>
      <c r="AA295" s="80"/>
      <c r="AB295" s="81"/>
      <c r="AC295" s="81"/>
      <c r="AD295" s="82"/>
      <c r="AE295" s="82"/>
      <c r="AF295" s="82"/>
    </row>
    <row r="296" spans="1:32" s="74" customFormat="1" ht="12.75" customHeight="1" x14ac:dyDescent="0.2">
      <c r="A296" s="20" t="s">
        <v>590</v>
      </c>
      <c r="B296" s="20" t="s">
        <v>778</v>
      </c>
      <c r="C296" s="70">
        <v>0</v>
      </c>
      <c r="D296" s="70">
        <v>0</v>
      </c>
      <c r="E296" s="70">
        <v>0</v>
      </c>
      <c r="F296" s="70">
        <v>3495</v>
      </c>
      <c r="G296" s="70">
        <v>0</v>
      </c>
      <c r="H296" s="70">
        <v>0</v>
      </c>
      <c r="I296" s="70">
        <v>0</v>
      </c>
      <c r="J296" s="70">
        <v>0</v>
      </c>
      <c r="K296" s="70">
        <v>0</v>
      </c>
      <c r="L296" s="70">
        <v>0</v>
      </c>
      <c r="M296" s="70">
        <v>71642</v>
      </c>
      <c r="N296" s="70">
        <v>16500</v>
      </c>
      <c r="O296" s="70">
        <v>0</v>
      </c>
      <c r="P296" s="70">
        <v>0</v>
      </c>
      <c r="Q296" s="70">
        <v>0</v>
      </c>
      <c r="R296" s="70">
        <v>0</v>
      </c>
      <c r="S296" s="70">
        <v>0</v>
      </c>
      <c r="T296" s="70">
        <v>0</v>
      </c>
      <c r="U296" s="70">
        <v>0</v>
      </c>
      <c r="V296" s="70">
        <v>141</v>
      </c>
      <c r="W296" s="70">
        <v>0</v>
      </c>
      <c r="X296" s="70" t="s">
        <v>1104</v>
      </c>
      <c r="Y296" s="70" t="s">
        <v>1103</v>
      </c>
      <c r="Z296" s="81"/>
      <c r="AA296" s="80"/>
      <c r="AB296" s="81"/>
      <c r="AC296" s="81"/>
      <c r="AD296" s="82"/>
      <c r="AE296" s="82"/>
      <c r="AF296" s="82"/>
    </row>
    <row r="297" spans="1:32" s="74" customFormat="1" ht="12.75" customHeight="1" x14ac:dyDescent="0.2">
      <c r="A297" s="20" t="s">
        <v>673</v>
      </c>
      <c r="B297" s="20" t="s">
        <v>149</v>
      </c>
      <c r="C297" s="70">
        <v>0</v>
      </c>
      <c r="D297" s="70">
        <v>0</v>
      </c>
      <c r="E297" s="70">
        <v>0</v>
      </c>
      <c r="F297" s="70">
        <v>0</v>
      </c>
      <c r="G297" s="70">
        <v>0</v>
      </c>
      <c r="H297" s="70">
        <v>0</v>
      </c>
      <c r="I297" s="70">
        <v>0</v>
      </c>
      <c r="J297" s="70">
        <v>0</v>
      </c>
      <c r="K297" s="70">
        <v>0</v>
      </c>
      <c r="L297" s="70">
        <v>3216</v>
      </c>
      <c r="M297" s="70">
        <v>162157</v>
      </c>
      <c r="N297" s="70">
        <v>265000</v>
      </c>
      <c r="O297" s="70">
        <v>0</v>
      </c>
      <c r="P297" s="70">
        <v>25056</v>
      </c>
      <c r="Q297" s="70">
        <v>0</v>
      </c>
      <c r="R297" s="70">
        <v>0</v>
      </c>
      <c r="S297" s="70">
        <v>0</v>
      </c>
      <c r="T297" s="70">
        <v>0</v>
      </c>
      <c r="U297" s="70">
        <v>55000</v>
      </c>
      <c r="V297" s="70">
        <v>30000</v>
      </c>
      <c r="W297" s="70">
        <v>145500</v>
      </c>
      <c r="X297" s="70" t="s">
        <v>1104</v>
      </c>
      <c r="Y297" s="70" t="s">
        <v>1107</v>
      </c>
      <c r="Z297" s="81"/>
      <c r="AA297" s="80"/>
      <c r="AB297" s="81"/>
      <c r="AC297" s="81"/>
      <c r="AD297" s="82"/>
      <c r="AE297" s="82"/>
      <c r="AF297" s="82"/>
    </row>
    <row r="298" spans="1:32" s="74" customFormat="1" ht="12.75" customHeight="1" x14ac:dyDescent="0.2">
      <c r="A298" s="20" t="s">
        <v>611</v>
      </c>
      <c r="B298" s="20" t="s">
        <v>287</v>
      </c>
      <c r="C298" s="70">
        <v>0</v>
      </c>
      <c r="D298" s="70">
        <v>0</v>
      </c>
      <c r="E298" s="70">
        <v>0</v>
      </c>
      <c r="F298" s="70">
        <v>0</v>
      </c>
      <c r="G298" s="70">
        <v>0</v>
      </c>
      <c r="H298" s="70">
        <v>0</v>
      </c>
      <c r="I298" s="70">
        <v>0</v>
      </c>
      <c r="J298" s="70">
        <v>0</v>
      </c>
      <c r="K298" s="70">
        <v>0</v>
      </c>
      <c r="L298" s="70">
        <v>0</v>
      </c>
      <c r="M298" s="70">
        <v>0</v>
      </c>
      <c r="N298" s="70">
        <v>0</v>
      </c>
      <c r="O298" s="70">
        <v>0</v>
      </c>
      <c r="P298" s="70">
        <v>0</v>
      </c>
      <c r="Q298" s="70">
        <v>0</v>
      </c>
      <c r="R298" s="70">
        <v>0</v>
      </c>
      <c r="S298" s="70">
        <v>0</v>
      </c>
      <c r="T298" s="70">
        <v>0</v>
      </c>
      <c r="U298" s="70">
        <v>0</v>
      </c>
      <c r="V298" s="70">
        <v>0</v>
      </c>
      <c r="W298" s="70">
        <v>0</v>
      </c>
      <c r="X298" s="70" t="s">
        <v>1104</v>
      </c>
      <c r="Y298" s="70" t="s">
        <v>1103</v>
      </c>
      <c r="Z298" s="81"/>
      <c r="AA298" s="80"/>
      <c r="AB298" s="81"/>
      <c r="AC298" s="81"/>
      <c r="AD298" s="82"/>
      <c r="AE298" s="82"/>
      <c r="AF298" s="82"/>
    </row>
    <row r="299" spans="1:32" s="74" customFormat="1" ht="12.75" customHeight="1" x14ac:dyDescent="0.2">
      <c r="A299" s="20" t="s">
        <v>717</v>
      </c>
      <c r="B299" s="20" t="s">
        <v>150</v>
      </c>
      <c r="C299" s="70">
        <v>0</v>
      </c>
      <c r="D299" s="70">
        <v>0</v>
      </c>
      <c r="E299" s="70">
        <v>0</v>
      </c>
      <c r="F299" s="70">
        <v>0</v>
      </c>
      <c r="G299" s="70">
        <v>0</v>
      </c>
      <c r="H299" s="70">
        <v>0</v>
      </c>
      <c r="I299" s="70">
        <v>0</v>
      </c>
      <c r="J299" s="70">
        <v>0</v>
      </c>
      <c r="K299" s="70">
        <v>0</v>
      </c>
      <c r="L299" s="70">
        <v>0</v>
      </c>
      <c r="M299" s="70">
        <v>63354</v>
      </c>
      <c r="N299" s="70">
        <v>398500</v>
      </c>
      <c r="O299" s="70">
        <v>0</v>
      </c>
      <c r="P299" s="70">
        <v>0</v>
      </c>
      <c r="Q299" s="70">
        <v>0</v>
      </c>
      <c r="R299" s="70">
        <v>0</v>
      </c>
      <c r="S299" s="70">
        <v>0</v>
      </c>
      <c r="T299" s="70">
        <v>0</v>
      </c>
      <c r="U299" s="70">
        <v>181779</v>
      </c>
      <c r="V299" s="70">
        <v>74500</v>
      </c>
      <c r="W299" s="70">
        <v>0</v>
      </c>
      <c r="X299" s="70" t="s">
        <v>1104</v>
      </c>
      <c r="Y299" s="70" t="s">
        <v>1106</v>
      </c>
      <c r="Z299" s="81"/>
      <c r="AA299" s="80"/>
      <c r="AB299" s="81"/>
      <c r="AC299" s="81"/>
      <c r="AD299" s="82"/>
      <c r="AE299" s="82"/>
      <c r="AF299" s="82"/>
    </row>
    <row r="300" spans="1:32" s="74" customFormat="1" ht="12.75" customHeight="1" x14ac:dyDescent="0.2">
      <c r="A300" s="20" t="s">
        <v>918</v>
      </c>
      <c r="B300" s="20" t="s">
        <v>919</v>
      </c>
      <c r="C300" s="70">
        <v>0</v>
      </c>
      <c r="D300" s="70">
        <v>0</v>
      </c>
      <c r="E300" s="70">
        <v>0</v>
      </c>
      <c r="F300" s="70">
        <v>0</v>
      </c>
      <c r="G300" s="70">
        <v>0</v>
      </c>
      <c r="H300" s="70">
        <v>0</v>
      </c>
      <c r="I300" s="70">
        <v>0</v>
      </c>
      <c r="J300" s="70">
        <v>0</v>
      </c>
      <c r="K300" s="70">
        <v>0</v>
      </c>
      <c r="L300" s="70">
        <v>40000</v>
      </c>
      <c r="M300" s="70">
        <v>72437</v>
      </c>
      <c r="N300" s="70">
        <v>30000</v>
      </c>
      <c r="O300" s="70">
        <v>0</v>
      </c>
      <c r="P300" s="70">
        <v>0</v>
      </c>
      <c r="Q300" s="70">
        <v>0</v>
      </c>
      <c r="R300" s="70">
        <v>0</v>
      </c>
      <c r="S300" s="70">
        <v>0</v>
      </c>
      <c r="T300" s="70">
        <v>0</v>
      </c>
      <c r="U300" s="70">
        <v>5000</v>
      </c>
      <c r="V300" s="70">
        <v>0</v>
      </c>
      <c r="W300" s="70">
        <v>72975</v>
      </c>
      <c r="X300" s="70" t="s">
        <v>1101</v>
      </c>
      <c r="Y300" s="70" t="s">
        <v>1100</v>
      </c>
      <c r="Z300" s="81"/>
      <c r="AA300" s="80"/>
      <c r="AB300" s="81"/>
      <c r="AC300" s="81"/>
      <c r="AD300" s="82"/>
      <c r="AE300" s="82"/>
      <c r="AF300" s="82"/>
    </row>
    <row r="301" spans="1:32" s="74" customFormat="1" ht="12.75" customHeight="1" x14ac:dyDescent="0.2">
      <c r="A301" s="20" t="s">
        <v>1708</v>
      </c>
      <c r="B301" s="20" t="s">
        <v>1709</v>
      </c>
      <c r="C301" s="70">
        <v>0</v>
      </c>
      <c r="D301" s="70">
        <v>0</v>
      </c>
      <c r="E301" s="70">
        <v>0</v>
      </c>
      <c r="F301" s="70">
        <v>0</v>
      </c>
      <c r="G301" s="70">
        <v>0</v>
      </c>
      <c r="H301" s="70">
        <v>0</v>
      </c>
      <c r="I301" s="70">
        <v>0</v>
      </c>
      <c r="J301" s="70">
        <v>0</v>
      </c>
      <c r="K301" s="70">
        <v>0</v>
      </c>
      <c r="L301" s="70">
        <v>0</v>
      </c>
      <c r="M301" s="70">
        <v>58051</v>
      </c>
      <c r="N301" s="70">
        <v>0</v>
      </c>
      <c r="O301" s="70">
        <v>0</v>
      </c>
      <c r="P301" s="70">
        <v>0</v>
      </c>
      <c r="Q301" s="70">
        <v>0</v>
      </c>
      <c r="R301" s="70">
        <v>0</v>
      </c>
      <c r="S301" s="70">
        <v>0</v>
      </c>
      <c r="T301" s="70">
        <v>0</v>
      </c>
      <c r="U301" s="70">
        <v>0</v>
      </c>
      <c r="V301" s="70">
        <v>0</v>
      </c>
      <c r="W301" s="70">
        <v>0</v>
      </c>
      <c r="X301" s="70" t="s">
        <v>1105</v>
      </c>
      <c r="Y301" s="70" t="s">
        <v>1105</v>
      </c>
      <c r="Z301" s="81"/>
      <c r="AA301" s="80"/>
      <c r="AB301" s="81"/>
      <c r="AC301" s="81"/>
      <c r="AD301" s="82"/>
      <c r="AE301" s="82"/>
      <c r="AF301" s="82"/>
    </row>
    <row r="302" spans="1:32" s="74" customFormat="1" ht="12.75" customHeight="1" x14ac:dyDescent="0.2">
      <c r="A302" s="20" t="s">
        <v>557</v>
      </c>
      <c r="B302" s="20" t="s">
        <v>336</v>
      </c>
      <c r="C302" s="70">
        <v>0</v>
      </c>
      <c r="D302" s="70">
        <v>0</v>
      </c>
      <c r="E302" s="70">
        <v>2747</v>
      </c>
      <c r="F302" s="70">
        <v>4940</v>
      </c>
      <c r="G302" s="70">
        <v>532</v>
      </c>
      <c r="H302" s="70">
        <v>0</v>
      </c>
      <c r="I302" s="70">
        <v>0</v>
      </c>
      <c r="J302" s="70">
        <v>0</v>
      </c>
      <c r="K302" s="70">
        <v>0</v>
      </c>
      <c r="L302" s="70">
        <v>0</v>
      </c>
      <c r="M302" s="70">
        <v>444998</v>
      </c>
      <c r="N302" s="70">
        <v>42679</v>
      </c>
      <c r="O302" s="70">
        <v>0</v>
      </c>
      <c r="P302" s="70">
        <v>0</v>
      </c>
      <c r="Q302" s="70">
        <v>0</v>
      </c>
      <c r="R302" s="70">
        <v>0</v>
      </c>
      <c r="S302" s="70">
        <v>0</v>
      </c>
      <c r="T302" s="70">
        <v>0</v>
      </c>
      <c r="U302" s="70">
        <v>0</v>
      </c>
      <c r="V302" s="70">
        <v>17000</v>
      </c>
      <c r="W302" s="70">
        <v>0</v>
      </c>
      <c r="X302" s="70" t="s">
        <v>1104</v>
      </c>
      <c r="Y302" s="70" t="s">
        <v>1109</v>
      </c>
      <c r="Z302" s="81"/>
      <c r="AA302" s="80"/>
      <c r="AB302" s="81"/>
      <c r="AC302" s="81"/>
      <c r="AD302" s="82"/>
      <c r="AE302" s="82"/>
      <c r="AF302" s="82"/>
    </row>
    <row r="303" spans="1:32" s="74" customFormat="1" ht="12.75" customHeight="1" x14ac:dyDescent="0.2">
      <c r="A303" s="20" t="s">
        <v>1029</v>
      </c>
      <c r="B303" s="20" t="s">
        <v>1030</v>
      </c>
      <c r="C303" s="70">
        <v>0</v>
      </c>
      <c r="D303" s="70">
        <v>0</v>
      </c>
      <c r="E303" s="70">
        <v>0</v>
      </c>
      <c r="F303" s="70">
        <v>0</v>
      </c>
      <c r="G303" s="70">
        <v>0</v>
      </c>
      <c r="H303" s="70">
        <v>0</v>
      </c>
      <c r="I303" s="70">
        <v>0</v>
      </c>
      <c r="J303" s="70">
        <v>0</v>
      </c>
      <c r="K303" s="70">
        <v>0</v>
      </c>
      <c r="L303" s="70">
        <v>0</v>
      </c>
      <c r="M303" s="70">
        <v>12761</v>
      </c>
      <c r="N303" s="70">
        <v>0</v>
      </c>
      <c r="O303" s="70">
        <v>0</v>
      </c>
      <c r="P303" s="70">
        <v>0</v>
      </c>
      <c r="Q303" s="70">
        <v>0</v>
      </c>
      <c r="R303" s="70">
        <v>0</v>
      </c>
      <c r="S303" s="70">
        <v>0</v>
      </c>
      <c r="T303" s="70">
        <v>0</v>
      </c>
      <c r="U303" s="70">
        <v>0</v>
      </c>
      <c r="V303" s="70">
        <v>6000</v>
      </c>
      <c r="W303" s="70">
        <v>0</v>
      </c>
      <c r="X303" s="70" t="s">
        <v>1104</v>
      </c>
      <c r="Y303" s="70" t="s">
        <v>1153</v>
      </c>
      <c r="Z303" s="81"/>
      <c r="AA303" s="80"/>
      <c r="AB303" s="81"/>
      <c r="AC303" s="81"/>
      <c r="AD303" s="82"/>
      <c r="AE303" s="82"/>
      <c r="AF303" s="82"/>
    </row>
    <row r="304" spans="1:32" s="74" customFormat="1" ht="12.75" customHeight="1" x14ac:dyDescent="0.2">
      <c r="A304" s="20" t="s">
        <v>924</v>
      </c>
      <c r="B304" s="20" t="s">
        <v>925</v>
      </c>
      <c r="C304" s="70">
        <v>0</v>
      </c>
      <c r="D304" s="70">
        <v>0</v>
      </c>
      <c r="E304" s="70">
        <v>0</v>
      </c>
      <c r="F304" s="70">
        <v>0</v>
      </c>
      <c r="G304" s="70">
        <v>704</v>
      </c>
      <c r="H304" s="70">
        <v>0</v>
      </c>
      <c r="I304" s="70">
        <v>0</v>
      </c>
      <c r="J304" s="70">
        <v>0</v>
      </c>
      <c r="K304" s="70">
        <v>0</v>
      </c>
      <c r="L304" s="70">
        <v>0</v>
      </c>
      <c r="M304" s="70">
        <v>166879</v>
      </c>
      <c r="N304" s="70">
        <v>47750</v>
      </c>
      <c r="O304" s="70">
        <v>350</v>
      </c>
      <c r="P304" s="70">
        <v>5220</v>
      </c>
      <c r="Q304" s="70">
        <v>0</v>
      </c>
      <c r="R304" s="70">
        <v>0</v>
      </c>
      <c r="S304" s="70">
        <v>200</v>
      </c>
      <c r="T304" s="70">
        <v>0</v>
      </c>
      <c r="U304" s="70">
        <v>0</v>
      </c>
      <c r="V304" s="70">
        <v>0</v>
      </c>
      <c r="W304" s="70">
        <v>0</v>
      </c>
      <c r="X304" s="70" t="s">
        <v>1102</v>
      </c>
      <c r="Y304" s="70" t="s">
        <v>1100</v>
      </c>
      <c r="Z304" s="81"/>
      <c r="AA304" s="80"/>
      <c r="AB304" s="81"/>
      <c r="AC304" s="81"/>
      <c r="AD304" s="82"/>
      <c r="AE304" s="82"/>
      <c r="AF304" s="82"/>
    </row>
    <row r="305" spans="1:32" s="74" customFormat="1" ht="12.75" customHeight="1" x14ac:dyDescent="0.2">
      <c r="A305" s="20" t="s">
        <v>427</v>
      </c>
      <c r="B305" s="20" t="s">
        <v>151</v>
      </c>
      <c r="C305" s="70">
        <v>0</v>
      </c>
      <c r="D305" s="70">
        <v>0</v>
      </c>
      <c r="E305" s="70">
        <v>0</v>
      </c>
      <c r="F305" s="70">
        <v>0</v>
      </c>
      <c r="G305" s="70">
        <v>0</v>
      </c>
      <c r="H305" s="70">
        <v>0</v>
      </c>
      <c r="I305" s="70">
        <v>0</v>
      </c>
      <c r="J305" s="70">
        <v>0</v>
      </c>
      <c r="K305" s="70">
        <v>0</v>
      </c>
      <c r="L305" s="70">
        <v>0</v>
      </c>
      <c r="M305" s="70">
        <v>1500</v>
      </c>
      <c r="N305" s="70">
        <v>0</v>
      </c>
      <c r="O305" s="70">
        <v>0</v>
      </c>
      <c r="P305" s="70">
        <v>0</v>
      </c>
      <c r="Q305" s="70">
        <v>0</v>
      </c>
      <c r="R305" s="70">
        <v>0</v>
      </c>
      <c r="S305" s="70">
        <v>0</v>
      </c>
      <c r="T305" s="70">
        <v>0</v>
      </c>
      <c r="U305" s="70">
        <v>0</v>
      </c>
      <c r="V305" s="70">
        <v>0</v>
      </c>
      <c r="W305" s="70">
        <v>0</v>
      </c>
      <c r="X305" s="70" t="s">
        <v>1104</v>
      </c>
      <c r="Y305" s="70" t="s">
        <v>1103</v>
      </c>
      <c r="Z305" s="81"/>
      <c r="AA305" s="80"/>
      <c r="AB305" s="81"/>
      <c r="AC305" s="81"/>
      <c r="AD305" s="82"/>
      <c r="AE305" s="82"/>
      <c r="AF305" s="82"/>
    </row>
    <row r="306" spans="1:32" s="74" customFormat="1" ht="12.75" customHeight="1" x14ac:dyDescent="0.2">
      <c r="A306" s="20" t="s">
        <v>437</v>
      </c>
      <c r="B306" s="20" t="s">
        <v>152</v>
      </c>
      <c r="C306" s="70">
        <v>0</v>
      </c>
      <c r="D306" s="70">
        <v>0</v>
      </c>
      <c r="E306" s="70">
        <v>0</v>
      </c>
      <c r="F306" s="70">
        <v>0</v>
      </c>
      <c r="G306" s="70">
        <v>0</v>
      </c>
      <c r="H306" s="70">
        <v>0</v>
      </c>
      <c r="I306" s="70">
        <v>0</v>
      </c>
      <c r="J306" s="70">
        <v>0</v>
      </c>
      <c r="K306" s="70">
        <v>0</v>
      </c>
      <c r="L306" s="70">
        <v>0</v>
      </c>
      <c r="M306" s="70">
        <v>0</v>
      </c>
      <c r="N306" s="70">
        <v>0</v>
      </c>
      <c r="O306" s="70">
        <v>0</v>
      </c>
      <c r="P306" s="70">
        <v>0</v>
      </c>
      <c r="Q306" s="70">
        <v>0</v>
      </c>
      <c r="R306" s="70">
        <v>0</v>
      </c>
      <c r="S306" s="70">
        <v>0</v>
      </c>
      <c r="T306" s="70">
        <v>0</v>
      </c>
      <c r="U306" s="70">
        <v>0</v>
      </c>
      <c r="V306" s="70">
        <v>0</v>
      </c>
      <c r="W306" s="70">
        <v>0</v>
      </c>
      <c r="X306" s="70" t="s">
        <v>1104</v>
      </c>
      <c r="Y306" s="70" t="s">
        <v>1103</v>
      </c>
      <c r="Z306" s="81"/>
      <c r="AA306" s="80"/>
      <c r="AB306" s="81"/>
      <c r="AC306" s="81"/>
      <c r="AD306" s="82"/>
      <c r="AE306" s="82"/>
      <c r="AF306" s="82"/>
    </row>
    <row r="307" spans="1:32" s="74" customFormat="1" ht="12.75" customHeight="1" x14ac:dyDescent="0.2">
      <c r="A307" s="20" t="s">
        <v>419</v>
      </c>
      <c r="B307" s="20" t="s">
        <v>153</v>
      </c>
      <c r="C307" s="70">
        <v>0</v>
      </c>
      <c r="D307" s="70">
        <v>0</v>
      </c>
      <c r="E307" s="70">
        <v>0</v>
      </c>
      <c r="F307" s="70">
        <v>0</v>
      </c>
      <c r="G307" s="70">
        <v>0</v>
      </c>
      <c r="H307" s="70">
        <v>0</v>
      </c>
      <c r="I307" s="70">
        <v>0</v>
      </c>
      <c r="J307" s="70">
        <v>0</v>
      </c>
      <c r="K307" s="70">
        <v>0</v>
      </c>
      <c r="L307" s="70">
        <v>0</v>
      </c>
      <c r="M307" s="70">
        <v>156753</v>
      </c>
      <c r="N307" s="70">
        <v>0</v>
      </c>
      <c r="O307" s="70">
        <v>0</v>
      </c>
      <c r="P307" s="70">
        <v>0</v>
      </c>
      <c r="Q307" s="70">
        <v>0</v>
      </c>
      <c r="R307" s="70">
        <v>0</v>
      </c>
      <c r="S307" s="70">
        <v>0</v>
      </c>
      <c r="T307" s="70">
        <v>0</v>
      </c>
      <c r="U307" s="70">
        <v>0</v>
      </c>
      <c r="V307" s="70">
        <v>0</v>
      </c>
      <c r="W307" s="70">
        <v>0</v>
      </c>
      <c r="X307" s="70" t="s">
        <v>1104</v>
      </c>
      <c r="Y307" s="70" t="s">
        <v>1103</v>
      </c>
      <c r="Z307" s="81"/>
      <c r="AA307" s="80"/>
      <c r="AB307" s="81"/>
      <c r="AC307" s="81"/>
      <c r="AD307" s="82"/>
      <c r="AE307" s="82"/>
      <c r="AF307" s="82"/>
    </row>
    <row r="308" spans="1:32" s="74" customFormat="1" ht="12.75" customHeight="1" x14ac:dyDescent="0.2">
      <c r="A308" s="20" t="s">
        <v>507</v>
      </c>
      <c r="B308" s="20" t="s">
        <v>154</v>
      </c>
      <c r="C308" s="70">
        <v>0</v>
      </c>
      <c r="D308" s="70">
        <v>0</v>
      </c>
      <c r="E308" s="70">
        <v>0</v>
      </c>
      <c r="F308" s="70">
        <v>0</v>
      </c>
      <c r="G308" s="70">
        <v>0</v>
      </c>
      <c r="H308" s="70">
        <v>0</v>
      </c>
      <c r="I308" s="70">
        <v>0</v>
      </c>
      <c r="J308" s="70">
        <v>0</v>
      </c>
      <c r="K308" s="70">
        <v>0</v>
      </c>
      <c r="L308" s="70">
        <v>0</v>
      </c>
      <c r="M308" s="70">
        <v>53383</v>
      </c>
      <c r="N308" s="70">
        <v>30000</v>
      </c>
      <c r="O308" s="70">
        <v>0</v>
      </c>
      <c r="P308" s="70">
        <v>1000</v>
      </c>
      <c r="Q308" s="70">
        <v>0</v>
      </c>
      <c r="R308" s="70">
        <v>0</v>
      </c>
      <c r="S308" s="70">
        <v>0</v>
      </c>
      <c r="T308" s="70">
        <v>0</v>
      </c>
      <c r="U308" s="70">
        <v>10000</v>
      </c>
      <c r="V308" s="70">
        <v>0</v>
      </c>
      <c r="W308" s="70">
        <v>0</v>
      </c>
      <c r="X308" s="70" t="s">
        <v>1104</v>
      </c>
      <c r="Y308" s="70" t="s">
        <v>1100</v>
      </c>
      <c r="Z308" s="81"/>
      <c r="AA308" s="80"/>
      <c r="AB308" s="81"/>
      <c r="AC308" s="81"/>
      <c r="AD308" s="82"/>
      <c r="AE308" s="82"/>
      <c r="AF308" s="82"/>
    </row>
    <row r="309" spans="1:32" s="74" customFormat="1" ht="12.75" customHeight="1" x14ac:dyDescent="0.2">
      <c r="A309" s="20" t="s">
        <v>499</v>
      </c>
      <c r="B309" s="20" t="s">
        <v>155</v>
      </c>
      <c r="C309" s="70">
        <v>0</v>
      </c>
      <c r="D309" s="70">
        <v>0</v>
      </c>
      <c r="E309" s="70">
        <v>0</v>
      </c>
      <c r="F309" s="70">
        <v>0</v>
      </c>
      <c r="G309" s="70">
        <v>0</v>
      </c>
      <c r="H309" s="70">
        <v>0</v>
      </c>
      <c r="I309" s="70">
        <v>0</v>
      </c>
      <c r="J309" s="70">
        <v>0</v>
      </c>
      <c r="K309" s="70">
        <v>0</v>
      </c>
      <c r="L309" s="70">
        <v>0</v>
      </c>
      <c r="M309" s="70">
        <v>515</v>
      </c>
      <c r="N309" s="70">
        <v>350</v>
      </c>
      <c r="O309" s="70">
        <v>0</v>
      </c>
      <c r="P309" s="70">
        <v>650</v>
      </c>
      <c r="Q309" s="70">
        <v>0</v>
      </c>
      <c r="R309" s="70">
        <v>0</v>
      </c>
      <c r="S309" s="70">
        <v>0</v>
      </c>
      <c r="T309" s="70">
        <v>0</v>
      </c>
      <c r="U309" s="70">
        <v>0</v>
      </c>
      <c r="V309" s="70">
        <v>0</v>
      </c>
      <c r="W309" s="70">
        <v>0</v>
      </c>
      <c r="X309" s="70" t="s">
        <v>1104</v>
      </c>
      <c r="Y309" s="70" t="s">
        <v>1103</v>
      </c>
      <c r="Z309" s="81"/>
      <c r="AA309" s="80"/>
      <c r="AB309" s="81"/>
      <c r="AC309" s="81"/>
      <c r="AD309" s="82"/>
      <c r="AE309" s="82"/>
      <c r="AF309" s="82"/>
    </row>
    <row r="310" spans="1:32" s="74" customFormat="1" ht="12.75" customHeight="1" x14ac:dyDescent="0.2">
      <c r="A310" s="20" t="s">
        <v>553</v>
      </c>
      <c r="B310" s="20" t="s">
        <v>156</v>
      </c>
      <c r="C310" s="70">
        <v>0</v>
      </c>
      <c r="D310" s="70">
        <v>0</v>
      </c>
      <c r="E310" s="70">
        <v>0</v>
      </c>
      <c r="F310" s="70">
        <v>0</v>
      </c>
      <c r="G310" s="70">
        <v>0</v>
      </c>
      <c r="H310" s="70">
        <v>0</v>
      </c>
      <c r="I310" s="70">
        <v>0</v>
      </c>
      <c r="J310" s="70">
        <v>0</v>
      </c>
      <c r="K310" s="70">
        <v>0</v>
      </c>
      <c r="L310" s="70">
        <v>0</v>
      </c>
      <c r="M310" s="70">
        <v>67119</v>
      </c>
      <c r="N310" s="70">
        <v>0</v>
      </c>
      <c r="O310" s="70">
        <v>0</v>
      </c>
      <c r="P310" s="70">
        <v>0</v>
      </c>
      <c r="Q310" s="70">
        <v>0</v>
      </c>
      <c r="R310" s="70">
        <v>0</v>
      </c>
      <c r="S310" s="70">
        <v>0</v>
      </c>
      <c r="T310" s="70">
        <v>0</v>
      </c>
      <c r="U310" s="70">
        <v>0</v>
      </c>
      <c r="V310" s="70">
        <v>5500</v>
      </c>
      <c r="W310" s="70">
        <v>0</v>
      </c>
      <c r="X310" s="70" t="s">
        <v>1104</v>
      </c>
      <c r="Y310" s="70" t="s">
        <v>1103</v>
      </c>
      <c r="Z310" s="81"/>
      <c r="AA310" s="80"/>
      <c r="AB310" s="81"/>
      <c r="AC310" s="81"/>
      <c r="AD310" s="82"/>
      <c r="AE310" s="82"/>
      <c r="AF310" s="82"/>
    </row>
    <row r="311" spans="1:32" s="74" customFormat="1" ht="12.75" customHeight="1" x14ac:dyDescent="0.2">
      <c r="A311" s="20" t="s">
        <v>928</v>
      </c>
      <c r="B311" s="20" t="s">
        <v>929</v>
      </c>
      <c r="C311" s="70">
        <v>0</v>
      </c>
      <c r="D311" s="70">
        <v>0</v>
      </c>
      <c r="E311" s="70">
        <v>0</v>
      </c>
      <c r="F311" s="70">
        <v>8000</v>
      </c>
      <c r="G311" s="70">
        <v>0</v>
      </c>
      <c r="H311" s="70">
        <v>0</v>
      </c>
      <c r="I311" s="70">
        <v>0</v>
      </c>
      <c r="J311" s="70">
        <v>0</v>
      </c>
      <c r="K311" s="70">
        <v>0</v>
      </c>
      <c r="L311" s="70">
        <v>0</v>
      </c>
      <c r="M311" s="70">
        <v>396341</v>
      </c>
      <c r="N311" s="70">
        <v>91000</v>
      </c>
      <c r="O311" s="70">
        <v>0</v>
      </c>
      <c r="P311" s="70">
        <v>1000</v>
      </c>
      <c r="Q311" s="70">
        <v>0</v>
      </c>
      <c r="R311" s="70">
        <v>0</v>
      </c>
      <c r="S311" s="70">
        <v>0</v>
      </c>
      <c r="T311" s="70">
        <v>0</v>
      </c>
      <c r="U311" s="70">
        <v>1000</v>
      </c>
      <c r="V311" s="70">
        <v>69000</v>
      </c>
      <c r="W311" s="70">
        <v>5000</v>
      </c>
      <c r="X311" s="70" t="s">
        <v>1102</v>
      </c>
      <c r="Y311" s="70" t="s">
        <v>1100</v>
      </c>
      <c r="Z311" s="81"/>
      <c r="AA311" s="80"/>
      <c r="AB311" s="81"/>
      <c r="AC311" s="81"/>
      <c r="AD311" s="82"/>
      <c r="AE311" s="82"/>
      <c r="AF311" s="82"/>
    </row>
    <row r="312" spans="1:32" s="74" customFormat="1" ht="12.75" customHeight="1" x14ac:dyDescent="0.2">
      <c r="A312" s="20" t="s">
        <v>508</v>
      </c>
      <c r="B312" s="20" t="s">
        <v>157</v>
      </c>
      <c r="C312" s="70">
        <v>0</v>
      </c>
      <c r="D312" s="70">
        <v>0</v>
      </c>
      <c r="E312" s="70">
        <v>0</v>
      </c>
      <c r="F312" s="70">
        <v>0</v>
      </c>
      <c r="G312" s="70">
        <v>0</v>
      </c>
      <c r="H312" s="70">
        <v>0</v>
      </c>
      <c r="I312" s="70">
        <v>0</v>
      </c>
      <c r="J312" s="70">
        <v>0</v>
      </c>
      <c r="K312" s="70">
        <v>0</v>
      </c>
      <c r="L312" s="70">
        <v>0</v>
      </c>
      <c r="M312" s="70">
        <v>118367</v>
      </c>
      <c r="N312" s="70">
        <v>2500</v>
      </c>
      <c r="O312" s="70">
        <v>0</v>
      </c>
      <c r="P312" s="70">
        <v>0</v>
      </c>
      <c r="Q312" s="70">
        <v>0</v>
      </c>
      <c r="R312" s="70">
        <v>0</v>
      </c>
      <c r="S312" s="70">
        <v>0</v>
      </c>
      <c r="T312" s="70">
        <v>0</v>
      </c>
      <c r="U312" s="70">
        <v>1500</v>
      </c>
      <c r="V312" s="70">
        <v>10000</v>
      </c>
      <c r="W312" s="70">
        <v>1000</v>
      </c>
      <c r="X312" s="70" t="s">
        <v>1104</v>
      </c>
      <c r="Y312" s="70" t="s">
        <v>1100</v>
      </c>
      <c r="Z312" s="81"/>
      <c r="AA312" s="80"/>
      <c r="AB312" s="81"/>
      <c r="AC312" s="81"/>
      <c r="AD312" s="82"/>
      <c r="AE312" s="82"/>
      <c r="AF312" s="82"/>
    </row>
    <row r="313" spans="1:32" s="74" customFormat="1" ht="12.75" customHeight="1" x14ac:dyDescent="0.2">
      <c r="A313" s="20" t="s">
        <v>562</v>
      </c>
      <c r="B313" s="20" t="s">
        <v>158</v>
      </c>
      <c r="C313" s="70">
        <v>0</v>
      </c>
      <c r="D313" s="70">
        <v>0</v>
      </c>
      <c r="E313" s="70">
        <v>0</v>
      </c>
      <c r="F313" s="70">
        <v>0</v>
      </c>
      <c r="G313" s="70">
        <v>0</v>
      </c>
      <c r="H313" s="70">
        <v>0</v>
      </c>
      <c r="I313" s="70">
        <v>0</v>
      </c>
      <c r="J313" s="70">
        <v>0</v>
      </c>
      <c r="K313" s="70">
        <v>0</v>
      </c>
      <c r="L313" s="70">
        <v>0</v>
      </c>
      <c r="M313" s="70">
        <v>0</v>
      </c>
      <c r="N313" s="70">
        <v>0</v>
      </c>
      <c r="O313" s="70">
        <v>0</v>
      </c>
      <c r="P313" s="70">
        <v>0</v>
      </c>
      <c r="Q313" s="70">
        <v>0</v>
      </c>
      <c r="R313" s="70">
        <v>0</v>
      </c>
      <c r="S313" s="70">
        <v>0</v>
      </c>
      <c r="T313" s="70">
        <v>0</v>
      </c>
      <c r="U313" s="70">
        <v>0</v>
      </c>
      <c r="V313" s="70">
        <v>0</v>
      </c>
      <c r="W313" s="70">
        <v>0</v>
      </c>
      <c r="X313" s="70" t="s">
        <v>1104</v>
      </c>
      <c r="Y313" s="70" t="s">
        <v>1103</v>
      </c>
      <c r="Z313" s="81"/>
      <c r="AA313" s="80"/>
      <c r="AB313" s="81"/>
      <c r="AC313" s="81"/>
      <c r="AD313" s="82"/>
      <c r="AE313" s="82"/>
      <c r="AF313" s="82"/>
    </row>
    <row r="314" spans="1:32" s="74" customFormat="1" ht="12.75" customHeight="1" x14ac:dyDescent="0.2">
      <c r="A314" s="20" t="s">
        <v>372</v>
      </c>
      <c r="B314" s="20" t="s">
        <v>159</v>
      </c>
      <c r="C314" s="70">
        <v>0</v>
      </c>
      <c r="D314" s="70">
        <v>0</v>
      </c>
      <c r="E314" s="70">
        <v>0</v>
      </c>
      <c r="F314" s="70">
        <v>0</v>
      </c>
      <c r="G314" s="70">
        <v>0</v>
      </c>
      <c r="H314" s="70">
        <v>0</v>
      </c>
      <c r="I314" s="70">
        <v>539</v>
      </c>
      <c r="J314" s="70">
        <v>0</v>
      </c>
      <c r="K314" s="70">
        <v>0</v>
      </c>
      <c r="L314" s="70">
        <v>0</v>
      </c>
      <c r="M314" s="70">
        <v>118962</v>
      </c>
      <c r="N314" s="70">
        <v>0</v>
      </c>
      <c r="O314" s="70">
        <v>0</v>
      </c>
      <c r="P314" s="70">
        <v>0</v>
      </c>
      <c r="Q314" s="70">
        <v>0</v>
      </c>
      <c r="R314" s="70">
        <v>0</v>
      </c>
      <c r="S314" s="70">
        <v>0</v>
      </c>
      <c r="T314" s="70">
        <v>0</v>
      </c>
      <c r="U314" s="70">
        <v>0</v>
      </c>
      <c r="V314" s="70">
        <v>0</v>
      </c>
      <c r="W314" s="70">
        <v>0</v>
      </c>
      <c r="X314" s="70" t="s">
        <v>1104</v>
      </c>
      <c r="Y314" s="70" t="s">
        <v>1100</v>
      </c>
      <c r="Z314" s="81"/>
      <c r="AA314" s="80"/>
      <c r="AB314" s="81"/>
      <c r="AC314" s="81"/>
      <c r="AD314" s="82"/>
      <c r="AE314" s="82"/>
      <c r="AF314" s="82"/>
    </row>
    <row r="315" spans="1:32" s="74" customFormat="1" ht="12.75" customHeight="1" x14ac:dyDescent="0.2">
      <c r="A315" s="20" t="s">
        <v>674</v>
      </c>
      <c r="B315" s="20" t="s">
        <v>160</v>
      </c>
      <c r="C315" s="70">
        <v>0</v>
      </c>
      <c r="D315" s="70">
        <v>0</v>
      </c>
      <c r="E315" s="70">
        <v>0</v>
      </c>
      <c r="F315" s="70">
        <v>0</v>
      </c>
      <c r="G315" s="70">
        <v>0</v>
      </c>
      <c r="H315" s="70">
        <v>0</v>
      </c>
      <c r="I315" s="70">
        <v>0</v>
      </c>
      <c r="J315" s="70">
        <v>0</v>
      </c>
      <c r="K315" s="70">
        <v>0</v>
      </c>
      <c r="L315" s="70">
        <v>0</v>
      </c>
      <c r="M315" s="70">
        <v>337043</v>
      </c>
      <c r="N315" s="70">
        <v>0</v>
      </c>
      <c r="O315" s="70">
        <v>0</v>
      </c>
      <c r="P315" s="70">
        <v>0</v>
      </c>
      <c r="Q315" s="70">
        <v>0</v>
      </c>
      <c r="R315" s="70">
        <v>0</v>
      </c>
      <c r="S315" s="70">
        <v>0</v>
      </c>
      <c r="T315" s="70">
        <v>0</v>
      </c>
      <c r="U315" s="70">
        <v>20000</v>
      </c>
      <c r="V315" s="70">
        <v>77696</v>
      </c>
      <c r="W315" s="70">
        <v>0</v>
      </c>
      <c r="X315" s="70" t="s">
        <v>1104</v>
      </c>
      <c r="Y315" s="70" t="s">
        <v>1107</v>
      </c>
      <c r="Z315" s="81"/>
      <c r="AA315" s="80"/>
      <c r="AB315" s="81"/>
      <c r="AC315" s="81"/>
      <c r="AD315" s="82"/>
      <c r="AE315" s="82"/>
      <c r="AF315" s="82"/>
    </row>
    <row r="316" spans="1:32" s="74" customFormat="1" ht="12.75" customHeight="1" x14ac:dyDescent="0.2">
      <c r="A316" s="20" t="s">
        <v>998</v>
      </c>
      <c r="B316" s="20" t="s">
        <v>999</v>
      </c>
      <c r="C316" s="70">
        <v>0</v>
      </c>
      <c r="D316" s="70">
        <v>0</v>
      </c>
      <c r="E316" s="70">
        <v>0</v>
      </c>
      <c r="F316" s="70">
        <v>0</v>
      </c>
      <c r="G316" s="70">
        <v>0</v>
      </c>
      <c r="H316" s="70">
        <v>0</v>
      </c>
      <c r="I316" s="70">
        <v>0</v>
      </c>
      <c r="J316" s="70">
        <v>0</v>
      </c>
      <c r="K316" s="70">
        <v>0</v>
      </c>
      <c r="L316" s="70">
        <v>0</v>
      </c>
      <c r="M316" s="70">
        <v>2514</v>
      </c>
      <c r="N316" s="70">
        <v>0</v>
      </c>
      <c r="O316" s="70">
        <v>0</v>
      </c>
      <c r="P316" s="70">
        <v>0</v>
      </c>
      <c r="Q316" s="70">
        <v>0</v>
      </c>
      <c r="R316" s="70">
        <v>0</v>
      </c>
      <c r="S316" s="70">
        <v>0</v>
      </c>
      <c r="T316" s="70">
        <v>0</v>
      </c>
      <c r="U316" s="70">
        <v>0</v>
      </c>
      <c r="V316" s="70">
        <v>0</v>
      </c>
      <c r="W316" s="70">
        <v>0</v>
      </c>
      <c r="X316" s="70" t="s">
        <v>1101</v>
      </c>
      <c r="Y316" s="70" t="s">
        <v>1153</v>
      </c>
      <c r="Z316" s="81"/>
      <c r="AA316" s="80"/>
      <c r="AB316" s="81"/>
      <c r="AC316" s="81"/>
      <c r="AD316" s="82"/>
      <c r="AE316" s="82"/>
      <c r="AF316" s="82"/>
    </row>
    <row r="317" spans="1:32" s="74" customFormat="1" ht="12.75" customHeight="1" x14ac:dyDescent="0.2">
      <c r="A317" s="20" t="s">
        <v>637</v>
      </c>
      <c r="B317" s="20" t="s">
        <v>161</v>
      </c>
      <c r="C317" s="70">
        <v>0</v>
      </c>
      <c r="D317" s="70">
        <v>0</v>
      </c>
      <c r="E317" s="70">
        <v>0</v>
      </c>
      <c r="F317" s="70">
        <v>0</v>
      </c>
      <c r="G317" s="70">
        <v>0</v>
      </c>
      <c r="H317" s="70">
        <v>0</v>
      </c>
      <c r="I317" s="70">
        <v>0</v>
      </c>
      <c r="J317" s="70">
        <v>0</v>
      </c>
      <c r="K317" s="70">
        <v>0</v>
      </c>
      <c r="L317" s="70">
        <v>0</v>
      </c>
      <c r="M317" s="70">
        <v>54989</v>
      </c>
      <c r="N317" s="70">
        <v>0</v>
      </c>
      <c r="O317" s="70">
        <v>0</v>
      </c>
      <c r="P317" s="70">
        <v>0</v>
      </c>
      <c r="Q317" s="70">
        <v>0</v>
      </c>
      <c r="R317" s="70">
        <v>0</v>
      </c>
      <c r="S317" s="70">
        <v>0</v>
      </c>
      <c r="T317" s="70">
        <v>0</v>
      </c>
      <c r="U317" s="70">
        <v>0</v>
      </c>
      <c r="V317" s="70">
        <v>0</v>
      </c>
      <c r="W317" s="70">
        <v>0</v>
      </c>
      <c r="X317" s="70" t="s">
        <v>1104</v>
      </c>
      <c r="Y317" s="70" t="s">
        <v>1103</v>
      </c>
      <c r="Z317" s="81"/>
      <c r="AA317" s="80"/>
      <c r="AB317" s="81"/>
      <c r="AC317" s="81"/>
      <c r="AD317" s="82"/>
      <c r="AE317" s="82"/>
      <c r="AF317" s="82"/>
    </row>
    <row r="318" spans="1:32" s="74" customFormat="1" ht="12.75" customHeight="1" x14ac:dyDescent="0.2">
      <c r="A318" s="20" t="s">
        <v>547</v>
      </c>
      <c r="B318" s="20" t="s">
        <v>162</v>
      </c>
      <c r="C318" s="70">
        <v>0</v>
      </c>
      <c r="D318" s="70">
        <v>0</v>
      </c>
      <c r="E318" s="70">
        <v>0</v>
      </c>
      <c r="F318" s="70">
        <v>0</v>
      </c>
      <c r="G318" s="70">
        <v>0</v>
      </c>
      <c r="H318" s="70">
        <v>0</v>
      </c>
      <c r="I318" s="70">
        <v>0</v>
      </c>
      <c r="J318" s="70">
        <v>0</v>
      </c>
      <c r="K318" s="70">
        <v>0</v>
      </c>
      <c r="L318" s="70">
        <v>0</v>
      </c>
      <c r="M318" s="70">
        <v>76042</v>
      </c>
      <c r="N318" s="70">
        <v>7440</v>
      </c>
      <c r="O318" s="70">
        <v>0</v>
      </c>
      <c r="P318" s="70">
        <v>0</v>
      </c>
      <c r="Q318" s="70">
        <v>0</v>
      </c>
      <c r="R318" s="70">
        <v>0</v>
      </c>
      <c r="S318" s="70">
        <v>0</v>
      </c>
      <c r="T318" s="70">
        <v>0</v>
      </c>
      <c r="U318" s="70">
        <v>0</v>
      </c>
      <c r="V318" s="70">
        <v>0</v>
      </c>
      <c r="W318" s="70">
        <v>1000</v>
      </c>
      <c r="X318" s="70" t="s">
        <v>1104</v>
      </c>
      <c r="Y318" s="70" t="s">
        <v>1103</v>
      </c>
      <c r="Z318" s="81"/>
      <c r="AA318" s="80"/>
      <c r="AB318" s="81"/>
      <c r="AC318" s="81"/>
      <c r="AD318" s="82"/>
      <c r="AE318" s="82"/>
      <c r="AF318" s="82"/>
    </row>
    <row r="319" spans="1:32" s="74" customFormat="1" ht="12.75" customHeight="1" x14ac:dyDescent="0.2">
      <c r="A319" s="20" t="s">
        <v>566</v>
      </c>
      <c r="B319" s="20" t="s">
        <v>1714</v>
      </c>
      <c r="C319" s="70">
        <v>803</v>
      </c>
      <c r="D319" s="70">
        <v>0</v>
      </c>
      <c r="E319" s="70">
        <v>32101</v>
      </c>
      <c r="F319" s="70">
        <v>0</v>
      </c>
      <c r="G319" s="70">
        <v>0</v>
      </c>
      <c r="H319" s="70">
        <v>0</v>
      </c>
      <c r="I319" s="70">
        <v>0</v>
      </c>
      <c r="J319" s="70">
        <v>0</v>
      </c>
      <c r="K319" s="70">
        <v>0</v>
      </c>
      <c r="L319" s="70">
        <v>0</v>
      </c>
      <c r="M319" s="70">
        <v>297819</v>
      </c>
      <c r="N319" s="70">
        <v>20000</v>
      </c>
      <c r="O319" s="70">
        <v>0</v>
      </c>
      <c r="P319" s="70">
        <v>0</v>
      </c>
      <c r="Q319" s="70">
        <v>0</v>
      </c>
      <c r="R319" s="70">
        <v>0</v>
      </c>
      <c r="S319" s="70">
        <v>0</v>
      </c>
      <c r="T319" s="70">
        <v>0</v>
      </c>
      <c r="U319" s="70">
        <v>0</v>
      </c>
      <c r="V319" s="70">
        <v>53707</v>
      </c>
      <c r="W319" s="70">
        <v>0</v>
      </c>
      <c r="X319" s="70" t="s">
        <v>1104</v>
      </c>
      <c r="Y319" s="70" t="s">
        <v>1109</v>
      </c>
      <c r="Z319" s="81"/>
      <c r="AA319" s="80"/>
      <c r="AB319" s="81"/>
      <c r="AC319" s="81"/>
      <c r="AD319" s="82"/>
      <c r="AE319" s="82"/>
      <c r="AF319" s="82"/>
    </row>
    <row r="320" spans="1:32" s="74" customFormat="1" ht="12.75" customHeight="1" x14ac:dyDescent="0.2">
      <c r="A320" s="20" t="s">
        <v>740</v>
      </c>
      <c r="B320" s="20" t="s">
        <v>1132</v>
      </c>
      <c r="C320" s="70">
        <v>0</v>
      </c>
      <c r="D320" s="70">
        <v>0</v>
      </c>
      <c r="E320" s="70">
        <v>0</v>
      </c>
      <c r="F320" s="70">
        <v>0</v>
      </c>
      <c r="G320" s="70">
        <v>0</v>
      </c>
      <c r="H320" s="70">
        <v>0</v>
      </c>
      <c r="I320" s="70">
        <v>0</v>
      </c>
      <c r="J320" s="70">
        <v>0</v>
      </c>
      <c r="K320" s="70">
        <v>0</v>
      </c>
      <c r="L320" s="70">
        <v>0</v>
      </c>
      <c r="M320" s="70">
        <v>15580</v>
      </c>
      <c r="N320" s="70">
        <v>0</v>
      </c>
      <c r="O320" s="70">
        <v>0</v>
      </c>
      <c r="P320" s="70">
        <v>0</v>
      </c>
      <c r="Q320" s="70">
        <v>0</v>
      </c>
      <c r="R320" s="70">
        <v>0</v>
      </c>
      <c r="S320" s="70">
        <v>0</v>
      </c>
      <c r="T320" s="70">
        <v>0</v>
      </c>
      <c r="U320" s="70">
        <v>0</v>
      </c>
      <c r="V320" s="70">
        <v>0</v>
      </c>
      <c r="W320" s="70">
        <v>0</v>
      </c>
      <c r="X320" s="70" t="s">
        <v>1104</v>
      </c>
      <c r="Y320" s="70" t="s">
        <v>1153</v>
      </c>
      <c r="Z320" s="81"/>
      <c r="AA320" s="80"/>
      <c r="AB320" s="81"/>
      <c r="AC320" s="81"/>
      <c r="AD320" s="82"/>
      <c r="AE320" s="82"/>
      <c r="AF320" s="82"/>
    </row>
    <row r="321" spans="1:32" s="74" customFormat="1" ht="12.75" customHeight="1" x14ac:dyDescent="0.2">
      <c r="A321" s="20" t="s">
        <v>1031</v>
      </c>
      <c r="B321" s="20" t="s">
        <v>1032</v>
      </c>
      <c r="C321" s="70">
        <v>2</v>
      </c>
      <c r="D321" s="70">
        <v>0</v>
      </c>
      <c r="E321" s="70">
        <v>142</v>
      </c>
      <c r="F321" s="70">
        <v>0</v>
      </c>
      <c r="G321" s="70">
        <v>0</v>
      </c>
      <c r="H321" s="70">
        <v>0</v>
      </c>
      <c r="I321" s="70">
        <v>0</v>
      </c>
      <c r="J321" s="70">
        <v>0</v>
      </c>
      <c r="K321" s="70">
        <v>0</v>
      </c>
      <c r="L321" s="70">
        <v>0</v>
      </c>
      <c r="M321" s="70">
        <v>0</v>
      </c>
      <c r="N321" s="70">
        <v>0</v>
      </c>
      <c r="O321" s="70">
        <v>0</v>
      </c>
      <c r="P321" s="70">
        <v>0</v>
      </c>
      <c r="Q321" s="70">
        <v>0</v>
      </c>
      <c r="R321" s="70">
        <v>0</v>
      </c>
      <c r="S321" s="70">
        <v>0</v>
      </c>
      <c r="T321" s="70">
        <v>0</v>
      </c>
      <c r="U321" s="70">
        <v>0</v>
      </c>
      <c r="V321" s="70">
        <v>0</v>
      </c>
      <c r="W321" s="70">
        <v>0</v>
      </c>
      <c r="X321" s="70" t="s">
        <v>1104</v>
      </c>
      <c r="Y321" s="70" t="s">
        <v>1153</v>
      </c>
      <c r="Z321" s="81"/>
      <c r="AA321" s="80"/>
      <c r="AB321" s="81"/>
      <c r="AC321" s="81"/>
      <c r="AD321" s="82"/>
      <c r="AE321" s="82"/>
      <c r="AF321" s="82"/>
    </row>
    <row r="322" spans="1:32" s="74" customFormat="1" ht="12.75" customHeight="1" x14ac:dyDescent="0.2">
      <c r="A322" s="20" t="s">
        <v>579</v>
      </c>
      <c r="B322" s="20" t="s">
        <v>163</v>
      </c>
      <c r="C322" s="70">
        <v>9000</v>
      </c>
      <c r="D322" s="70">
        <v>0</v>
      </c>
      <c r="E322" s="70">
        <v>0</v>
      </c>
      <c r="F322" s="70">
        <v>0</v>
      </c>
      <c r="G322" s="70">
        <v>0</v>
      </c>
      <c r="H322" s="70">
        <v>0</v>
      </c>
      <c r="I322" s="70">
        <v>120</v>
      </c>
      <c r="J322" s="70">
        <v>0</v>
      </c>
      <c r="K322" s="70">
        <v>0</v>
      </c>
      <c r="L322" s="70">
        <v>0</v>
      </c>
      <c r="M322" s="70">
        <v>249264</v>
      </c>
      <c r="N322" s="70">
        <v>0</v>
      </c>
      <c r="O322" s="70">
        <v>0</v>
      </c>
      <c r="P322" s="70">
        <v>0</v>
      </c>
      <c r="Q322" s="70">
        <v>1124</v>
      </c>
      <c r="R322" s="70">
        <v>0</v>
      </c>
      <c r="S322" s="70">
        <v>7672</v>
      </c>
      <c r="T322" s="70">
        <v>0</v>
      </c>
      <c r="U322" s="70">
        <v>0</v>
      </c>
      <c r="V322" s="70">
        <v>125</v>
      </c>
      <c r="W322" s="70">
        <v>0</v>
      </c>
      <c r="X322" s="70" t="s">
        <v>1104</v>
      </c>
      <c r="Y322" s="70" t="s">
        <v>1103</v>
      </c>
      <c r="Z322" s="81"/>
      <c r="AA322" s="80"/>
      <c r="AB322" s="81"/>
      <c r="AC322" s="81"/>
      <c r="AD322" s="82"/>
      <c r="AE322" s="82"/>
      <c r="AF322" s="82"/>
    </row>
    <row r="323" spans="1:32" s="74" customFormat="1" ht="12.75" customHeight="1" x14ac:dyDescent="0.2">
      <c r="A323" s="20" t="s">
        <v>574</v>
      </c>
      <c r="B323" s="20" t="s">
        <v>338</v>
      </c>
      <c r="C323" s="70">
        <v>0</v>
      </c>
      <c r="D323" s="70">
        <v>0</v>
      </c>
      <c r="E323" s="70">
        <v>0</v>
      </c>
      <c r="F323" s="70">
        <v>0</v>
      </c>
      <c r="G323" s="70">
        <v>0</v>
      </c>
      <c r="H323" s="70">
        <v>0</v>
      </c>
      <c r="I323" s="70">
        <v>0</v>
      </c>
      <c r="J323" s="70">
        <v>0</v>
      </c>
      <c r="K323" s="70">
        <v>0</v>
      </c>
      <c r="L323" s="70">
        <v>0</v>
      </c>
      <c r="M323" s="70">
        <v>289430</v>
      </c>
      <c r="N323" s="70">
        <v>77000</v>
      </c>
      <c r="O323" s="70">
        <v>0</v>
      </c>
      <c r="P323" s="70">
        <v>0</v>
      </c>
      <c r="Q323" s="70">
        <v>0</v>
      </c>
      <c r="R323" s="70">
        <v>0</v>
      </c>
      <c r="S323" s="70">
        <v>0</v>
      </c>
      <c r="T323" s="70">
        <v>0</v>
      </c>
      <c r="U323" s="70">
        <v>73000</v>
      </c>
      <c r="V323" s="70">
        <v>15520</v>
      </c>
      <c r="W323" s="70">
        <v>0</v>
      </c>
      <c r="X323" s="70" t="s">
        <v>1104</v>
      </c>
      <c r="Y323" s="70" t="s">
        <v>1109</v>
      </c>
      <c r="Z323" s="81"/>
      <c r="AA323" s="80"/>
      <c r="AB323" s="81"/>
      <c r="AC323" s="81"/>
      <c r="AD323" s="82"/>
      <c r="AE323" s="82"/>
      <c r="AF323" s="82"/>
    </row>
    <row r="324" spans="1:32" s="74" customFormat="1" ht="12.75" customHeight="1" x14ac:dyDescent="0.2">
      <c r="A324" s="20" t="s">
        <v>1033</v>
      </c>
      <c r="B324" s="20" t="s">
        <v>1034</v>
      </c>
      <c r="C324" s="70">
        <v>0</v>
      </c>
      <c r="D324" s="70">
        <v>0</v>
      </c>
      <c r="E324" s="70">
        <v>0</v>
      </c>
      <c r="F324" s="70">
        <v>0</v>
      </c>
      <c r="G324" s="70">
        <v>0</v>
      </c>
      <c r="H324" s="70">
        <v>0</v>
      </c>
      <c r="I324" s="70">
        <v>0</v>
      </c>
      <c r="J324" s="70">
        <v>0</v>
      </c>
      <c r="K324" s="70">
        <v>0</v>
      </c>
      <c r="L324" s="70">
        <v>0</v>
      </c>
      <c r="M324" s="70">
        <v>1300</v>
      </c>
      <c r="N324" s="70">
        <v>0</v>
      </c>
      <c r="O324" s="70">
        <v>0</v>
      </c>
      <c r="P324" s="70">
        <v>0</v>
      </c>
      <c r="Q324" s="70">
        <v>0</v>
      </c>
      <c r="R324" s="70">
        <v>0</v>
      </c>
      <c r="S324" s="70">
        <v>0</v>
      </c>
      <c r="T324" s="70">
        <v>0</v>
      </c>
      <c r="U324" s="70">
        <v>0</v>
      </c>
      <c r="V324" s="70">
        <v>0</v>
      </c>
      <c r="W324" s="70">
        <v>0</v>
      </c>
      <c r="X324" s="70" t="s">
        <v>1104</v>
      </c>
      <c r="Y324" s="70" t="s">
        <v>1153</v>
      </c>
      <c r="Z324" s="81"/>
      <c r="AA324" s="80"/>
      <c r="AB324" s="81"/>
      <c r="AC324" s="81"/>
      <c r="AD324" s="82"/>
      <c r="AE324" s="82"/>
      <c r="AF324" s="82"/>
    </row>
    <row r="325" spans="1:32" s="74" customFormat="1" ht="12.75" customHeight="1" x14ac:dyDescent="0.2">
      <c r="A325" s="20" t="s">
        <v>582</v>
      </c>
      <c r="B325" s="20" t="s">
        <v>360</v>
      </c>
      <c r="C325" s="70">
        <v>0</v>
      </c>
      <c r="D325" s="70">
        <v>0</v>
      </c>
      <c r="E325" s="70">
        <v>0</v>
      </c>
      <c r="F325" s="70">
        <v>0</v>
      </c>
      <c r="G325" s="70">
        <v>0</v>
      </c>
      <c r="H325" s="70">
        <v>0</v>
      </c>
      <c r="I325" s="70">
        <v>0</v>
      </c>
      <c r="J325" s="70">
        <v>0</v>
      </c>
      <c r="K325" s="70">
        <v>0</v>
      </c>
      <c r="L325" s="70">
        <v>0</v>
      </c>
      <c r="M325" s="70">
        <v>287440</v>
      </c>
      <c r="N325" s="70">
        <v>215600</v>
      </c>
      <c r="O325" s="70">
        <v>0</v>
      </c>
      <c r="P325" s="70">
        <v>45196</v>
      </c>
      <c r="Q325" s="70">
        <v>0</v>
      </c>
      <c r="R325" s="70">
        <v>0</v>
      </c>
      <c r="S325" s="70">
        <v>0</v>
      </c>
      <c r="T325" s="70">
        <v>0</v>
      </c>
      <c r="U325" s="70">
        <v>0</v>
      </c>
      <c r="V325" s="70">
        <v>35000</v>
      </c>
      <c r="W325" s="70">
        <v>55000</v>
      </c>
      <c r="X325" s="70" t="s">
        <v>1104</v>
      </c>
      <c r="Y325" s="70" t="s">
        <v>1100</v>
      </c>
      <c r="Z325" s="81"/>
      <c r="AA325" s="80"/>
      <c r="AB325" s="81"/>
      <c r="AC325" s="81"/>
      <c r="AD325" s="82"/>
      <c r="AE325" s="82"/>
      <c r="AF325" s="82"/>
    </row>
    <row r="326" spans="1:32" s="74" customFormat="1" ht="12.75" customHeight="1" x14ac:dyDescent="0.2">
      <c r="A326" s="20" t="s">
        <v>1069</v>
      </c>
      <c r="B326" s="20" t="s">
        <v>1070</v>
      </c>
      <c r="C326" s="70">
        <v>0</v>
      </c>
      <c r="D326" s="70">
        <v>0</v>
      </c>
      <c r="E326" s="70">
        <v>0</v>
      </c>
      <c r="F326" s="70">
        <v>0</v>
      </c>
      <c r="G326" s="70">
        <v>0</v>
      </c>
      <c r="H326" s="70">
        <v>0</v>
      </c>
      <c r="I326" s="70">
        <v>0</v>
      </c>
      <c r="J326" s="70">
        <v>0</v>
      </c>
      <c r="K326" s="70">
        <v>0</v>
      </c>
      <c r="L326" s="70">
        <v>0</v>
      </c>
      <c r="M326" s="70">
        <v>66465</v>
      </c>
      <c r="N326" s="70">
        <v>5000</v>
      </c>
      <c r="O326" s="70">
        <v>0</v>
      </c>
      <c r="P326" s="70">
        <v>0</v>
      </c>
      <c r="Q326" s="70">
        <v>0</v>
      </c>
      <c r="R326" s="70">
        <v>0</v>
      </c>
      <c r="S326" s="70">
        <v>0</v>
      </c>
      <c r="T326" s="70">
        <v>0</v>
      </c>
      <c r="U326" s="70">
        <v>0</v>
      </c>
      <c r="V326" s="70">
        <v>0</v>
      </c>
      <c r="W326" s="70">
        <v>33000</v>
      </c>
      <c r="X326" s="70" t="s">
        <v>1104</v>
      </c>
      <c r="Y326" s="70" t="s">
        <v>1153</v>
      </c>
      <c r="Z326" s="81"/>
      <c r="AA326" s="80"/>
      <c r="AB326" s="81"/>
      <c r="AC326" s="81"/>
      <c r="AD326" s="82"/>
      <c r="AE326" s="82"/>
      <c r="AF326" s="82"/>
    </row>
    <row r="327" spans="1:32" s="74" customFormat="1" ht="12.75" customHeight="1" x14ac:dyDescent="0.2">
      <c r="A327" s="20" t="s">
        <v>563</v>
      </c>
      <c r="B327" s="20" t="s">
        <v>164</v>
      </c>
      <c r="C327" s="70">
        <v>0</v>
      </c>
      <c r="D327" s="70">
        <v>0</v>
      </c>
      <c r="E327" s="70">
        <v>0</v>
      </c>
      <c r="F327" s="70">
        <v>0</v>
      </c>
      <c r="G327" s="70">
        <v>0</v>
      </c>
      <c r="H327" s="70">
        <v>0</v>
      </c>
      <c r="I327" s="70">
        <v>0</v>
      </c>
      <c r="J327" s="70">
        <v>0</v>
      </c>
      <c r="K327" s="70">
        <v>0</v>
      </c>
      <c r="L327" s="70">
        <v>0</v>
      </c>
      <c r="M327" s="70">
        <v>213857</v>
      </c>
      <c r="N327" s="70">
        <v>5000</v>
      </c>
      <c r="O327" s="70">
        <v>0</v>
      </c>
      <c r="P327" s="70">
        <v>486</v>
      </c>
      <c r="Q327" s="70">
        <v>0</v>
      </c>
      <c r="R327" s="70">
        <v>0</v>
      </c>
      <c r="S327" s="70">
        <v>0</v>
      </c>
      <c r="T327" s="70">
        <v>23</v>
      </c>
      <c r="U327" s="70">
        <v>0</v>
      </c>
      <c r="V327" s="70">
        <v>0</v>
      </c>
      <c r="W327" s="70">
        <v>1</v>
      </c>
      <c r="X327" s="70" t="s">
        <v>1104</v>
      </c>
      <c r="Y327" s="70" t="s">
        <v>1103</v>
      </c>
      <c r="Z327" s="81"/>
      <c r="AA327" s="80"/>
      <c r="AB327" s="81"/>
      <c r="AC327" s="81"/>
      <c r="AD327" s="82"/>
      <c r="AE327" s="82"/>
      <c r="AF327" s="82"/>
    </row>
    <row r="328" spans="1:32" s="74" customFormat="1" ht="12.75" customHeight="1" x14ac:dyDescent="0.2">
      <c r="A328" s="20" t="s">
        <v>584</v>
      </c>
      <c r="B328" s="20" t="s">
        <v>1089</v>
      </c>
      <c r="C328" s="70">
        <v>0</v>
      </c>
      <c r="D328" s="70">
        <v>0</v>
      </c>
      <c r="E328" s="70">
        <v>0</v>
      </c>
      <c r="F328" s="70">
        <v>0</v>
      </c>
      <c r="G328" s="70">
        <v>0</v>
      </c>
      <c r="H328" s="70">
        <v>0</v>
      </c>
      <c r="I328" s="70">
        <v>0</v>
      </c>
      <c r="J328" s="70">
        <v>0</v>
      </c>
      <c r="K328" s="70">
        <v>0</v>
      </c>
      <c r="L328" s="70">
        <v>0</v>
      </c>
      <c r="M328" s="70">
        <v>332124</v>
      </c>
      <c r="N328" s="70">
        <v>90000</v>
      </c>
      <c r="O328" s="70">
        <v>0</v>
      </c>
      <c r="P328" s="70">
        <v>0</v>
      </c>
      <c r="Q328" s="70">
        <v>0</v>
      </c>
      <c r="R328" s="70">
        <v>0</v>
      </c>
      <c r="S328" s="70">
        <v>0</v>
      </c>
      <c r="T328" s="70">
        <v>0</v>
      </c>
      <c r="U328" s="70">
        <v>10000</v>
      </c>
      <c r="V328" s="70">
        <v>0</v>
      </c>
      <c r="W328" s="70">
        <v>5000</v>
      </c>
      <c r="X328" s="70" t="s">
        <v>1104</v>
      </c>
      <c r="Y328" s="70" t="s">
        <v>1109</v>
      </c>
      <c r="Z328" s="81"/>
      <c r="AA328" s="80"/>
      <c r="AB328" s="81"/>
      <c r="AC328" s="81"/>
      <c r="AD328" s="82"/>
      <c r="AE328" s="82"/>
      <c r="AF328" s="82"/>
    </row>
    <row r="329" spans="1:32" s="74" customFormat="1" ht="12.75" customHeight="1" x14ac:dyDescent="0.2">
      <c r="A329" s="20" t="s">
        <v>741</v>
      </c>
      <c r="B329" s="20" t="s">
        <v>1133</v>
      </c>
      <c r="C329" s="70">
        <v>0</v>
      </c>
      <c r="D329" s="70">
        <v>0</v>
      </c>
      <c r="E329" s="70">
        <v>0</v>
      </c>
      <c r="F329" s="70">
        <v>0</v>
      </c>
      <c r="G329" s="70">
        <v>0</v>
      </c>
      <c r="H329" s="70">
        <v>0</v>
      </c>
      <c r="I329" s="70">
        <v>0</v>
      </c>
      <c r="J329" s="70">
        <v>0</v>
      </c>
      <c r="K329" s="70">
        <v>0</v>
      </c>
      <c r="L329" s="70">
        <v>0</v>
      </c>
      <c r="M329" s="70">
        <v>16337</v>
      </c>
      <c r="N329" s="70">
        <v>0</v>
      </c>
      <c r="O329" s="70">
        <v>0</v>
      </c>
      <c r="P329" s="70">
        <v>0</v>
      </c>
      <c r="Q329" s="70">
        <v>0</v>
      </c>
      <c r="R329" s="70">
        <v>0</v>
      </c>
      <c r="S329" s="70">
        <v>0</v>
      </c>
      <c r="T329" s="70">
        <v>0</v>
      </c>
      <c r="U329" s="70">
        <v>4000</v>
      </c>
      <c r="V329" s="70">
        <v>0</v>
      </c>
      <c r="W329" s="70">
        <v>0</v>
      </c>
      <c r="X329" s="70" t="s">
        <v>1104</v>
      </c>
      <c r="Y329" s="70" t="s">
        <v>1153</v>
      </c>
      <c r="Z329" s="81"/>
      <c r="AA329" s="80"/>
      <c r="AB329" s="81"/>
      <c r="AC329" s="81"/>
      <c r="AD329" s="82"/>
      <c r="AE329" s="82"/>
      <c r="AF329" s="82"/>
    </row>
    <row r="330" spans="1:32" s="74" customFormat="1" ht="12.75" customHeight="1" x14ac:dyDescent="0.2">
      <c r="A330" s="20" t="s">
        <v>1035</v>
      </c>
      <c r="B330" s="20" t="s">
        <v>1036</v>
      </c>
      <c r="C330" s="70">
        <v>0</v>
      </c>
      <c r="D330" s="70">
        <v>0</v>
      </c>
      <c r="E330" s="70">
        <v>0</v>
      </c>
      <c r="F330" s="70">
        <v>0</v>
      </c>
      <c r="G330" s="70">
        <v>0</v>
      </c>
      <c r="H330" s="70">
        <v>0</v>
      </c>
      <c r="I330" s="70">
        <v>0</v>
      </c>
      <c r="J330" s="70">
        <v>0</v>
      </c>
      <c r="K330" s="70">
        <v>0</v>
      </c>
      <c r="L330" s="70">
        <v>0</v>
      </c>
      <c r="M330" s="70">
        <v>30803</v>
      </c>
      <c r="N330" s="70">
        <v>3500</v>
      </c>
      <c r="O330" s="70">
        <v>0</v>
      </c>
      <c r="P330" s="70">
        <v>0</v>
      </c>
      <c r="Q330" s="70">
        <v>0</v>
      </c>
      <c r="R330" s="70">
        <v>0</v>
      </c>
      <c r="S330" s="70">
        <v>0</v>
      </c>
      <c r="T330" s="70">
        <v>0</v>
      </c>
      <c r="U330" s="70">
        <v>0</v>
      </c>
      <c r="V330" s="70">
        <v>10000</v>
      </c>
      <c r="W330" s="70">
        <v>0</v>
      </c>
      <c r="X330" s="70" t="s">
        <v>1104</v>
      </c>
      <c r="Y330" s="70" t="s">
        <v>1153</v>
      </c>
      <c r="Z330" s="81"/>
      <c r="AA330" s="80"/>
      <c r="AB330" s="81"/>
      <c r="AC330" s="81"/>
      <c r="AD330" s="82"/>
      <c r="AE330" s="82"/>
      <c r="AF330" s="82"/>
    </row>
    <row r="331" spans="1:32" s="74" customFormat="1" ht="12.75" customHeight="1" x14ac:dyDescent="0.2">
      <c r="A331" s="20" t="s">
        <v>638</v>
      </c>
      <c r="B331" s="20" t="s">
        <v>781</v>
      </c>
      <c r="C331" s="70">
        <v>0</v>
      </c>
      <c r="D331" s="70">
        <v>0</v>
      </c>
      <c r="E331" s="70">
        <v>0</v>
      </c>
      <c r="F331" s="70">
        <v>0</v>
      </c>
      <c r="G331" s="70">
        <v>0</v>
      </c>
      <c r="H331" s="70">
        <v>0</v>
      </c>
      <c r="I331" s="70">
        <v>0</v>
      </c>
      <c r="J331" s="70">
        <v>0</v>
      </c>
      <c r="K331" s="70">
        <v>0</v>
      </c>
      <c r="L331" s="70">
        <v>0</v>
      </c>
      <c r="M331" s="70">
        <v>83705</v>
      </c>
      <c r="N331" s="70">
        <v>0</v>
      </c>
      <c r="O331" s="70">
        <v>0</v>
      </c>
      <c r="P331" s="70">
        <v>33</v>
      </c>
      <c r="Q331" s="70">
        <v>0</v>
      </c>
      <c r="R331" s="70">
        <v>0</v>
      </c>
      <c r="S331" s="70">
        <v>0</v>
      </c>
      <c r="T331" s="70">
        <v>0</v>
      </c>
      <c r="U331" s="70">
        <v>2000</v>
      </c>
      <c r="V331" s="70">
        <v>0</v>
      </c>
      <c r="W331" s="70">
        <v>0</v>
      </c>
      <c r="X331" s="70" t="s">
        <v>1104</v>
      </c>
      <c r="Y331" s="70" t="s">
        <v>1103</v>
      </c>
      <c r="Z331" s="81"/>
      <c r="AA331" s="80"/>
      <c r="AB331" s="81"/>
      <c r="AC331" s="81"/>
      <c r="AD331" s="82"/>
      <c r="AE331" s="82"/>
      <c r="AF331" s="82"/>
    </row>
    <row r="332" spans="1:32" s="74" customFormat="1" ht="12.75" customHeight="1" x14ac:dyDescent="0.2">
      <c r="A332" s="20" t="s">
        <v>548</v>
      </c>
      <c r="B332" s="20" t="s">
        <v>776</v>
      </c>
      <c r="C332" s="70">
        <v>0</v>
      </c>
      <c r="D332" s="70">
        <v>0</v>
      </c>
      <c r="E332" s="70">
        <v>0</v>
      </c>
      <c r="F332" s="70">
        <v>0</v>
      </c>
      <c r="G332" s="70">
        <v>0</v>
      </c>
      <c r="H332" s="70">
        <v>0</v>
      </c>
      <c r="I332" s="70">
        <v>0</v>
      </c>
      <c r="J332" s="70">
        <v>0</v>
      </c>
      <c r="K332" s="70">
        <v>0</v>
      </c>
      <c r="L332" s="70">
        <v>0</v>
      </c>
      <c r="M332" s="70">
        <v>19114</v>
      </c>
      <c r="N332" s="70">
        <v>0</v>
      </c>
      <c r="O332" s="26">
        <v>0</v>
      </c>
      <c r="P332" s="70">
        <v>0</v>
      </c>
      <c r="Q332" s="70">
        <v>0</v>
      </c>
      <c r="R332" s="70">
        <v>0</v>
      </c>
      <c r="S332" s="70">
        <v>0</v>
      </c>
      <c r="T332" s="70">
        <v>0</v>
      </c>
      <c r="U332" s="70">
        <v>0</v>
      </c>
      <c r="V332" s="70">
        <v>8000</v>
      </c>
      <c r="W332" s="70">
        <v>0</v>
      </c>
      <c r="X332" s="70" t="s">
        <v>1104</v>
      </c>
      <c r="Y332" s="70" t="s">
        <v>1103</v>
      </c>
      <c r="Z332" s="81"/>
      <c r="AA332" s="80"/>
      <c r="AB332" s="81"/>
      <c r="AC332" s="81"/>
      <c r="AD332" s="82"/>
      <c r="AE332" s="82"/>
      <c r="AF332" s="82"/>
    </row>
    <row r="333" spans="1:32" s="74" customFormat="1" ht="12.75" customHeight="1" x14ac:dyDescent="0.2">
      <c r="A333" s="20" t="s">
        <v>656</v>
      </c>
      <c r="B333" s="20" t="s">
        <v>165</v>
      </c>
      <c r="C333" s="70">
        <v>0</v>
      </c>
      <c r="D333" s="70">
        <v>0</v>
      </c>
      <c r="E333" s="70">
        <v>0</v>
      </c>
      <c r="F333" s="70">
        <v>0</v>
      </c>
      <c r="G333" s="70">
        <v>0</v>
      </c>
      <c r="H333" s="70">
        <v>0</v>
      </c>
      <c r="I333" s="70">
        <v>576</v>
      </c>
      <c r="J333" s="70">
        <v>0</v>
      </c>
      <c r="K333" s="70">
        <v>0</v>
      </c>
      <c r="L333" s="70">
        <v>6600</v>
      </c>
      <c r="M333" s="70">
        <v>15723</v>
      </c>
      <c r="N333" s="70">
        <v>125500</v>
      </c>
      <c r="O333" s="70">
        <v>0</v>
      </c>
      <c r="P333" s="70">
        <v>0</v>
      </c>
      <c r="Q333" s="70">
        <v>0</v>
      </c>
      <c r="R333" s="70">
        <v>0</v>
      </c>
      <c r="S333" s="70">
        <v>0</v>
      </c>
      <c r="T333" s="70">
        <v>24</v>
      </c>
      <c r="U333" s="70">
        <v>0</v>
      </c>
      <c r="V333" s="70">
        <v>0</v>
      </c>
      <c r="W333" s="70">
        <v>0</v>
      </c>
      <c r="X333" s="70" t="s">
        <v>1104</v>
      </c>
      <c r="Y333" s="70" t="s">
        <v>1107</v>
      </c>
      <c r="Z333" s="81"/>
      <c r="AA333" s="80"/>
      <c r="AB333" s="81"/>
      <c r="AC333" s="81"/>
      <c r="AD333" s="82"/>
      <c r="AE333" s="82"/>
      <c r="AF333" s="82"/>
    </row>
    <row r="334" spans="1:32" s="74" customFormat="1" ht="12.75" customHeight="1" x14ac:dyDescent="0.2">
      <c r="A334" s="20" t="s">
        <v>932</v>
      </c>
      <c r="B334" s="20" t="s">
        <v>933</v>
      </c>
      <c r="C334" s="70">
        <v>0</v>
      </c>
      <c r="D334" s="70">
        <v>0</v>
      </c>
      <c r="E334" s="70">
        <v>0</v>
      </c>
      <c r="F334" s="70">
        <v>0</v>
      </c>
      <c r="G334" s="70">
        <v>0</v>
      </c>
      <c r="H334" s="70">
        <v>0</v>
      </c>
      <c r="I334" s="70">
        <v>0</v>
      </c>
      <c r="J334" s="70">
        <v>0</v>
      </c>
      <c r="K334" s="70">
        <v>0</v>
      </c>
      <c r="L334" s="70">
        <v>0</v>
      </c>
      <c r="M334" s="70">
        <v>40000</v>
      </c>
      <c r="N334" s="70">
        <v>0</v>
      </c>
      <c r="O334" s="70">
        <v>0</v>
      </c>
      <c r="P334" s="70">
        <v>0</v>
      </c>
      <c r="Q334" s="70">
        <v>0</v>
      </c>
      <c r="R334" s="70">
        <v>0</v>
      </c>
      <c r="S334" s="70">
        <v>0</v>
      </c>
      <c r="T334" s="70">
        <v>0</v>
      </c>
      <c r="U334" s="70">
        <v>0</v>
      </c>
      <c r="V334" s="70">
        <v>0</v>
      </c>
      <c r="W334" s="70">
        <v>0</v>
      </c>
      <c r="X334" s="70" t="s">
        <v>1102</v>
      </c>
      <c r="Y334" s="70" t="s">
        <v>1100</v>
      </c>
      <c r="Z334" s="81"/>
      <c r="AA334" s="80"/>
      <c r="AB334" s="81"/>
      <c r="AC334" s="81"/>
      <c r="AD334" s="82"/>
      <c r="AE334" s="82"/>
      <c r="AF334" s="82"/>
    </row>
    <row r="335" spans="1:32" s="74" customFormat="1" ht="12.75" customHeight="1" x14ac:dyDescent="0.2">
      <c r="A335" s="20" t="s">
        <v>594</v>
      </c>
      <c r="B335" s="20" t="s">
        <v>166</v>
      </c>
      <c r="C335" s="70">
        <v>0</v>
      </c>
      <c r="D335" s="70">
        <v>0</v>
      </c>
      <c r="E335" s="70">
        <v>0</v>
      </c>
      <c r="F335" s="70">
        <v>0</v>
      </c>
      <c r="G335" s="70">
        <v>0</v>
      </c>
      <c r="H335" s="70">
        <v>0</v>
      </c>
      <c r="I335" s="70">
        <v>0</v>
      </c>
      <c r="J335" s="70">
        <v>0</v>
      </c>
      <c r="K335" s="70">
        <v>0</v>
      </c>
      <c r="L335" s="70">
        <v>0</v>
      </c>
      <c r="M335" s="70">
        <v>198528</v>
      </c>
      <c r="N335" s="70">
        <v>0</v>
      </c>
      <c r="O335" s="70">
        <v>0</v>
      </c>
      <c r="P335" s="70">
        <v>0</v>
      </c>
      <c r="Q335" s="70">
        <v>0</v>
      </c>
      <c r="R335" s="70">
        <v>0</v>
      </c>
      <c r="S335" s="70">
        <v>0</v>
      </c>
      <c r="T335" s="70">
        <v>0</v>
      </c>
      <c r="U335" s="70">
        <v>0</v>
      </c>
      <c r="V335" s="70">
        <v>0</v>
      </c>
      <c r="W335" s="70">
        <v>0</v>
      </c>
      <c r="X335" s="70" t="s">
        <v>1104</v>
      </c>
      <c r="Y335" s="70" t="s">
        <v>1103</v>
      </c>
      <c r="Z335" s="81"/>
      <c r="AA335" s="80"/>
      <c r="AB335" s="81"/>
      <c r="AC335" s="81"/>
      <c r="AD335" s="82"/>
      <c r="AE335" s="82"/>
      <c r="AF335" s="82"/>
    </row>
    <row r="336" spans="1:32" s="74" customFormat="1" ht="12.75" customHeight="1" x14ac:dyDescent="0.2">
      <c r="A336" s="20" t="s">
        <v>592</v>
      </c>
      <c r="B336" s="20" t="s">
        <v>339</v>
      </c>
      <c r="C336" s="70">
        <v>0</v>
      </c>
      <c r="D336" s="70">
        <v>0</v>
      </c>
      <c r="E336" s="70">
        <v>0</v>
      </c>
      <c r="F336" s="70">
        <v>0</v>
      </c>
      <c r="G336" s="70">
        <v>0</v>
      </c>
      <c r="H336" s="70">
        <v>0</v>
      </c>
      <c r="I336" s="70">
        <v>0</v>
      </c>
      <c r="J336" s="70">
        <v>0</v>
      </c>
      <c r="K336" s="70">
        <v>0</v>
      </c>
      <c r="L336" s="70">
        <v>0</v>
      </c>
      <c r="M336" s="70">
        <v>343383</v>
      </c>
      <c r="N336" s="70">
        <v>30000</v>
      </c>
      <c r="O336" s="70">
        <v>0</v>
      </c>
      <c r="P336" s="70">
        <v>0</v>
      </c>
      <c r="Q336" s="70">
        <v>0</v>
      </c>
      <c r="R336" s="70">
        <v>0</v>
      </c>
      <c r="S336" s="70">
        <v>0</v>
      </c>
      <c r="T336" s="70">
        <v>0</v>
      </c>
      <c r="U336" s="70">
        <v>20000</v>
      </c>
      <c r="V336" s="70">
        <v>0</v>
      </c>
      <c r="W336" s="70">
        <v>0</v>
      </c>
      <c r="X336" s="70" t="s">
        <v>1104</v>
      </c>
      <c r="Y336" s="70" t="s">
        <v>1109</v>
      </c>
      <c r="Z336" s="81"/>
      <c r="AA336" s="80"/>
      <c r="AB336" s="81"/>
      <c r="AC336" s="81"/>
      <c r="AD336" s="82"/>
      <c r="AE336" s="82"/>
      <c r="AF336" s="82"/>
    </row>
    <row r="337" spans="1:32" s="74" customFormat="1" ht="12.75" customHeight="1" x14ac:dyDescent="0.2">
      <c r="A337" s="20" t="s">
        <v>934</v>
      </c>
      <c r="B337" s="20" t="s">
        <v>935</v>
      </c>
      <c r="C337" s="70">
        <v>0</v>
      </c>
      <c r="D337" s="70">
        <v>0</v>
      </c>
      <c r="E337" s="70">
        <v>0</v>
      </c>
      <c r="F337" s="70">
        <v>0</v>
      </c>
      <c r="G337" s="70">
        <v>0</v>
      </c>
      <c r="H337" s="70">
        <v>0</v>
      </c>
      <c r="I337" s="70">
        <v>0</v>
      </c>
      <c r="J337" s="70">
        <v>0</v>
      </c>
      <c r="K337" s="70">
        <v>0</v>
      </c>
      <c r="L337" s="70">
        <v>0</v>
      </c>
      <c r="M337" s="70">
        <v>157862</v>
      </c>
      <c r="N337" s="70">
        <v>40000</v>
      </c>
      <c r="O337" s="70">
        <v>0</v>
      </c>
      <c r="P337" s="70">
        <v>0</v>
      </c>
      <c r="Q337" s="70">
        <v>0</v>
      </c>
      <c r="R337" s="70">
        <v>0</v>
      </c>
      <c r="S337" s="70">
        <v>400</v>
      </c>
      <c r="T337" s="70">
        <v>1</v>
      </c>
      <c r="U337" s="70">
        <v>0</v>
      </c>
      <c r="V337" s="70">
        <v>0</v>
      </c>
      <c r="W337" s="70">
        <v>0</v>
      </c>
      <c r="X337" s="70" t="s">
        <v>1101</v>
      </c>
      <c r="Y337" s="70" t="s">
        <v>1100</v>
      </c>
      <c r="Z337" s="81"/>
      <c r="AA337" s="80"/>
      <c r="AB337" s="81"/>
      <c r="AC337" s="81"/>
      <c r="AD337" s="82"/>
      <c r="AE337" s="82"/>
      <c r="AF337" s="82"/>
    </row>
    <row r="338" spans="1:32" s="74" customFormat="1" ht="12.75" customHeight="1" x14ac:dyDescent="0.2">
      <c r="A338" s="20" t="s">
        <v>532</v>
      </c>
      <c r="B338" s="20" t="s">
        <v>167</v>
      </c>
      <c r="C338" s="70">
        <v>0</v>
      </c>
      <c r="D338" s="70">
        <v>0</v>
      </c>
      <c r="E338" s="70">
        <v>0</v>
      </c>
      <c r="F338" s="70">
        <v>0</v>
      </c>
      <c r="G338" s="70">
        <v>0</v>
      </c>
      <c r="H338" s="70">
        <v>0</v>
      </c>
      <c r="I338" s="70">
        <v>0</v>
      </c>
      <c r="J338" s="70">
        <v>0</v>
      </c>
      <c r="K338" s="70">
        <v>0</v>
      </c>
      <c r="L338" s="70">
        <v>0</v>
      </c>
      <c r="M338" s="70">
        <v>15359</v>
      </c>
      <c r="N338" s="70">
        <v>0</v>
      </c>
      <c r="O338" s="70">
        <v>0</v>
      </c>
      <c r="P338" s="70">
        <v>0</v>
      </c>
      <c r="Q338" s="70">
        <v>0</v>
      </c>
      <c r="R338" s="70">
        <v>0</v>
      </c>
      <c r="S338" s="70">
        <v>0</v>
      </c>
      <c r="T338" s="70">
        <v>0</v>
      </c>
      <c r="U338" s="70">
        <v>0</v>
      </c>
      <c r="V338" s="70">
        <v>0</v>
      </c>
      <c r="W338" s="70">
        <v>0</v>
      </c>
      <c r="X338" s="70" t="s">
        <v>1104</v>
      </c>
      <c r="Y338" s="70" t="s">
        <v>1103</v>
      </c>
      <c r="Z338" s="81"/>
      <c r="AA338" s="80"/>
      <c r="AB338" s="81"/>
      <c r="AC338" s="81"/>
      <c r="AD338" s="82"/>
      <c r="AE338" s="82"/>
      <c r="AF338" s="82"/>
    </row>
    <row r="339" spans="1:32" s="74" customFormat="1" ht="12.75" customHeight="1" x14ac:dyDescent="0.2">
      <c r="A339" s="20" t="s">
        <v>936</v>
      </c>
      <c r="B339" s="20" t="s">
        <v>937</v>
      </c>
      <c r="C339" s="70">
        <v>0</v>
      </c>
      <c r="D339" s="70">
        <v>0</v>
      </c>
      <c r="E339" s="70">
        <v>0</v>
      </c>
      <c r="F339" s="70">
        <v>0</v>
      </c>
      <c r="G339" s="70">
        <v>18</v>
      </c>
      <c r="H339" s="70">
        <v>0</v>
      </c>
      <c r="I339" s="70">
        <v>492</v>
      </c>
      <c r="J339" s="70">
        <v>0</v>
      </c>
      <c r="K339" s="70">
        <v>0</v>
      </c>
      <c r="L339" s="70">
        <v>0</v>
      </c>
      <c r="M339" s="70">
        <v>194871</v>
      </c>
      <c r="N339" s="70">
        <v>30200</v>
      </c>
      <c r="O339" s="70">
        <v>0</v>
      </c>
      <c r="P339" s="70">
        <v>256</v>
      </c>
      <c r="Q339" s="70">
        <v>0</v>
      </c>
      <c r="R339" s="70">
        <v>0</v>
      </c>
      <c r="S339" s="70">
        <v>350</v>
      </c>
      <c r="T339" s="70">
        <v>0</v>
      </c>
      <c r="U339" s="70">
        <v>13000</v>
      </c>
      <c r="V339" s="70">
        <v>4136</v>
      </c>
      <c r="W339" s="70">
        <v>5000</v>
      </c>
      <c r="X339" s="70" t="s">
        <v>1102</v>
      </c>
      <c r="Y339" s="70" t="s">
        <v>1100</v>
      </c>
      <c r="Z339" s="81"/>
      <c r="AA339" s="80"/>
      <c r="AB339" s="81"/>
      <c r="AC339" s="81"/>
      <c r="AD339" s="82"/>
      <c r="AE339" s="82"/>
      <c r="AF339" s="82"/>
    </row>
    <row r="340" spans="1:32" s="74" customFormat="1" ht="12.75" customHeight="1" x14ac:dyDescent="0.2">
      <c r="A340" s="20" t="s">
        <v>388</v>
      </c>
      <c r="B340" s="20" t="s">
        <v>168</v>
      </c>
      <c r="C340" s="70">
        <v>0</v>
      </c>
      <c r="D340" s="70">
        <v>0</v>
      </c>
      <c r="E340" s="70">
        <v>0</v>
      </c>
      <c r="F340" s="70">
        <v>0</v>
      </c>
      <c r="G340" s="70">
        <v>0</v>
      </c>
      <c r="H340" s="70">
        <v>0</v>
      </c>
      <c r="I340" s="70">
        <v>0</v>
      </c>
      <c r="J340" s="70">
        <v>0</v>
      </c>
      <c r="K340" s="70">
        <v>0</v>
      </c>
      <c r="L340" s="70">
        <v>0</v>
      </c>
      <c r="M340" s="70">
        <v>282387</v>
      </c>
      <c r="N340" s="70">
        <v>17500</v>
      </c>
      <c r="O340" s="70">
        <v>0</v>
      </c>
      <c r="P340" s="70">
        <v>0</v>
      </c>
      <c r="Q340" s="70">
        <v>3093</v>
      </c>
      <c r="R340" s="70">
        <v>0</v>
      </c>
      <c r="S340" s="70">
        <v>0</v>
      </c>
      <c r="T340" s="70">
        <v>0</v>
      </c>
      <c r="U340" s="70">
        <v>0</v>
      </c>
      <c r="V340" s="70">
        <v>0</v>
      </c>
      <c r="W340" s="70">
        <v>59500</v>
      </c>
      <c r="X340" s="70" t="s">
        <v>1104</v>
      </c>
      <c r="Y340" s="70" t="s">
        <v>1100</v>
      </c>
      <c r="Z340" s="81"/>
      <c r="AA340" s="80"/>
      <c r="AB340" s="81"/>
      <c r="AC340" s="81"/>
      <c r="AD340" s="82"/>
      <c r="AE340" s="82"/>
      <c r="AF340" s="82"/>
    </row>
    <row r="341" spans="1:32" s="74" customFormat="1" ht="12.75" customHeight="1" x14ac:dyDescent="0.2">
      <c r="A341" s="20" t="s">
        <v>421</v>
      </c>
      <c r="B341" s="20" t="s">
        <v>169</v>
      </c>
      <c r="C341" s="70">
        <v>0</v>
      </c>
      <c r="D341" s="70">
        <v>0</v>
      </c>
      <c r="E341" s="70">
        <v>0</v>
      </c>
      <c r="F341" s="70">
        <v>0</v>
      </c>
      <c r="G341" s="70">
        <v>0</v>
      </c>
      <c r="H341" s="70">
        <v>0</v>
      </c>
      <c r="I341" s="70">
        <v>176</v>
      </c>
      <c r="J341" s="70">
        <v>0</v>
      </c>
      <c r="K341" s="70">
        <v>0</v>
      </c>
      <c r="L341" s="70">
        <v>0</v>
      </c>
      <c r="M341" s="70">
        <v>44252</v>
      </c>
      <c r="N341" s="70">
        <v>82000</v>
      </c>
      <c r="O341" s="70">
        <v>0</v>
      </c>
      <c r="P341" s="70">
        <v>0</v>
      </c>
      <c r="Q341" s="70">
        <v>0</v>
      </c>
      <c r="R341" s="70">
        <v>0</v>
      </c>
      <c r="S341" s="70">
        <v>0</v>
      </c>
      <c r="T341" s="70">
        <v>0</v>
      </c>
      <c r="U341" s="70">
        <v>18000</v>
      </c>
      <c r="V341" s="70">
        <v>96000</v>
      </c>
      <c r="W341" s="70">
        <v>0</v>
      </c>
      <c r="X341" s="70" t="s">
        <v>1104</v>
      </c>
      <c r="Y341" s="70" t="s">
        <v>1100</v>
      </c>
      <c r="Z341" s="81"/>
      <c r="AA341" s="80"/>
      <c r="AB341" s="81"/>
      <c r="AC341" s="81"/>
      <c r="AD341" s="82"/>
      <c r="AE341" s="82"/>
      <c r="AF341" s="82"/>
    </row>
    <row r="342" spans="1:32" s="74" customFormat="1" ht="12.75" customHeight="1" x14ac:dyDescent="0.2">
      <c r="A342" s="20" t="s">
        <v>432</v>
      </c>
      <c r="B342" s="20" t="s">
        <v>170</v>
      </c>
      <c r="C342" s="70">
        <v>0</v>
      </c>
      <c r="D342" s="70">
        <v>0</v>
      </c>
      <c r="E342" s="70">
        <v>0</v>
      </c>
      <c r="F342" s="70">
        <v>0</v>
      </c>
      <c r="G342" s="70">
        <v>0</v>
      </c>
      <c r="H342" s="70">
        <v>0</v>
      </c>
      <c r="I342" s="70">
        <v>0</v>
      </c>
      <c r="J342" s="70">
        <v>0</v>
      </c>
      <c r="K342" s="70">
        <v>0</v>
      </c>
      <c r="L342" s="70">
        <v>0</v>
      </c>
      <c r="M342" s="70">
        <v>82033</v>
      </c>
      <c r="N342" s="70">
        <v>0</v>
      </c>
      <c r="O342" s="70">
        <v>0</v>
      </c>
      <c r="P342" s="70">
        <v>0</v>
      </c>
      <c r="Q342" s="70">
        <v>0</v>
      </c>
      <c r="R342" s="70">
        <v>0</v>
      </c>
      <c r="S342" s="70">
        <v>4426</v>
      </c>
      <c r="T342" s="70">
        <v>0</v>
      </c>
      <c r="U342" s="70">
        <v>0</v>
      </c>
      <c r="V342" s="70">
        <v>0</v>
      </c>
      <c r="W342" s="70">
        <v>0</v>
      </c>
      <c r="X342" s="70" t="s">
        <v>1104</v>
      </c>
      <c r="Y342" s="70" t="s">
        <v>1100</v>
      </c>
      <c r="Z342" s="81"/>
      <c r="AA342" s="80"/>
      <c r="AB342" s="81"/>
      <c r="AC342" s="81"/>
      <c r="AD342" s="82"/>
      <c r="AE342" s="82"/>
      <c r="AF342" s="82"/>
    </row>
    <row r="343" spans="1:32" s="74" customFormat="1" ht="12.75" customHeight="1" x14ac:dyDescent="0.2">
      <c r="A343" s="20" t="s">
        <v>472</v>
      </c>
      <c r="B343" s="20" t="s">
        <v>171</v>
      </c>
      <c r="C343" s="70">
        <v>0</v>
      </c>
      <c r="D343" s="70">
        <v>0</v>
      </c>
      <c r="E343" s="70">
        <v>0</v>
      </c>
      <c r="F343" s="70">
        <v>0</v>
      </c>
      <c r="G343" s="70">
        <v>0</v>
      </c>
      <c r="H343" s="70">
        <v>0</v>
      </c>
      <c r="I343" s="70">
        <v>0</v>
      </c>
      <c r="J343" s="70">
        <v>0</v>
      </c>
      <c r="K343" s="70">
        <v>0</v>
      </c>
      <c r="L343" s="70">
        <v>0</v>
      </c>
      <c r="M343" s="70">
        <v>395153</v>
      </c>
      <c r="N343" s="70">
        <v>0</v>
      </c>
      <c r="O343" s="70">
        <v>0</v>
      </c>
      <c r="P343" s="70">
        <v>0</v>
      </c>
      <c r="Q343" s="70">
        <v>0</v>
      </c>
      <c r="R343" s="70">
        <v>0</v>
      </c>
      <c r="S343" s="70">
        <v>0</v>
      </c>
      <c r="T343" s="70">
        <v>0</v>
      </c>
      <c r="U343" s="70">
        <v>11000</v>
      </c>
      <c r="V343" s="70">
        <v>0</v>
      </c>
      <c r="W343" s="70">
        <v>14132</v>
      </c>
      <c r="X343" s="70" t="s">
        <v>1104</v>
      </c>
      <c r="Y343" s="70" t="s">
        <v>1100</v>
      </c>
      <c r="Z343" s="81"/>
      <c r="AA343" s="80"/>
      <c r="AB343" s="81"/>
      <c r="AC343" s="81"/>
      <c r="AD343" s="82"/>
      <c r="AE343" s="82"/>
      <c r="AF343" s="82"/>
    </row>
    <row r="344" spans="1:32" s="74" customFormat="1" ht="12.75" customHeight="1" x14ac:dyDescent="0.2">
      <c r="A344" s="20" t="s">
        <v>938</v>
      </c>
      <c r="B344" s="20" t="s">
        <v>939</v>
      </c>
      <c r="C344" s="70">
        <v>0</v>
      </c>
      <c r="D344" s="70">
        <v>0</v>
      </c>
      <c r="E344" s="70">
        <v>0</v>
      </c>
      <c r="F344" s="70">
        <v>0</v>
      </c>
      <c r="G344" s="70">
        <v>0</v>
      </c>
      <c r="H344" s="70">
        <v>0</v>
      </c>
      <c r="I344" s="70">
        <v>0</v>
      </c>
      <c r="J344" s="70">
        <v>0</v>
      </c>
      <c r="K344" s="70">
        <v>0</v>
      </c>
      <c r="L344" s="70">
        <v>0</v>
      </c>
      <c r="M344" s="70">
        <v>181396</v>
      </c>
      <c r="N344" s="70">
        <v>10000</v>
      </c>
      <c r="O344" s="70">
        <v>0</v>
      </c>
      <c r="P344" s="70">
        <v>0</v>
      </c>
      <c r="Q344" s="70">
        <v>0</v>
      </c>
      <c r="R344" s="70">
        <v>0</v>
      </c>
      <c r="S344" s="70">
        <v>0</v>
      </c>
      <c r="T344" s="70">
        <v>0</v>
      </c>
      <c r="U344" s="70">
        <v>30000</v>
      </c>
      <c r="V344" s="70">
        <v>0</v>
      </c>
      <c r="W344" s="70">
        <v>5000</v>
      </c>
      <c r="X344" s="70" t="s">
        <v>1101</v>
      </c>
      <c r="Y344" s="70" t="s">
        <v>1100</v>
      </c>
      <c r="Z344" s="81"/>
      <c r="AA344" s="80"/>
      <c r="AB344" s="81"/>
      <c r="AC344" s="81"/>
      <c r="AD344" s="82"/>
      <c r="AE344" s="82"/>
      <c r="AF344" s="82"/>
    </row>
    <row r="345" spans="1:32" s="74" customFormat="1" ht="12.75" customHeight="1" x14ac:dyDescent="0.2">
      <c r="A345" s="20" t="s">
        <v>533</v>
      </c>
      <c r="B345" s="20" t="s">
        <v>172</v>
      </c>
      <c r="C345" s="70">
        <v>0</v>
      </c>
      <c r="D345" s="70">
        <v>0</v>
      </c>
      <c r="E345" s="70">
        <v>0</v>
      </c>
      <c r="F345" s="70">
        <v>0</v>
      </c>
      <c r="G345" s="70">
        <v>0</v>
      </c>
      <c r="H345" s="70">
        <v>0</v>
      </c>
      <c r="I345" s="70">
        <v>0</v>
      </c>
      <c r="J345" s="70">
        <v>0</v>
      </c>
      <c r="K345" s="70">
        <v>0</v>
      </c>
      <c r="L345" s="70">
        <v>0</v>
      </c>
      <c r="M345" s="70">
        <v>6888</v>
      </c>
      <c r="N345" s="70">
        <v>10400</v>
      </c>
      <c r="O345" s="70">
        <v>0</v>
      </c>
      <c r="P345" s="70">
        <v>0</v>
      </c>
      <c r="Q345" s="70">
        <v>0</v>
      </c>
      <c r="R345" s="70">
        <v>0</v>
      </c>
      <c r="S345" s="70">
        <v>0</v>
      </c>
      <c r="T345" s="70">
        <v>1</v>
      </c>
      <c r="U345" s="70">
        <v>0</v>
      </c>
      <c r="V345" s="70">
        <v>0</v>
      </c>
      <c r="W345" s="70">
        <v>37</v>
      </c>
      <c r="X345" s="70" t="s">
        <v>1104</v>
      </c>
      <c r="Y345" s="70" t="s">
        <v>1103</v>
      </c>
      <c r="Z345" s="81"/>
      <c r="AA345" s="80"/>
      <c r="AB345" s="81"/>
      <c r="AC345" s="81"/>
      <c r="AD345" s="82"/>
      <c r="AE345" s="82"/>
      <c r="AF345" s="82"/>
    </row>
    <row r="346" spans="1:32" s="74" customFormat="1" ht="12.75" customHeight="1" x14ac:dyDescent="0.2">
      <c r="A346" s="20" t="s">
        <v>438</v>
      </c>
      <c r="B346" s="20" t="s">
        <v>173</v>
      </c>
      <c r="C346" s="70">
        <v>0</v>
      </c>
      <c r="D346" s="70">
        <v>0</v>
      </c>
      <c r="E346" s="70">
        <v>0</v>
      </c>
      <c r="F346" s="70">
        <v>0</v>
      </c>
      <c r="G346" s="70">
        <v>0</v>
      </c>
      <c r="H346" s="70">
        <v>0</v>
      </c>
      <c r="I346" s="70">
        <v>0</v>
      </c>
      <c r="J346" s="70">
        <v>0</v>
      </c>
      <c r="K346" s="70">
        <v>0</v>
      </c>
      <c r="L346" s="70">
        <v>0</v>
      </c>
      <c r="M346" s="70">
        <v>0</v>
      </c>
      <c r="N346" s="70">
        <v>0</v>
      </c>
      <c r="O346" s="70">
        <v>0</v>
      </c>
      <c r="P346" s="70">
        <v>0</v>
      </c>
      <c r="Q346" s="70">
        <v>0</v>
      </c>
      <c r="R346" s="70">
        <v>0</v>
      </c>
      <c r="S346" s="70">
        <v>0</v>
      </c>
      <c r="T346" s="70">
        <v>0</v>
      </c>
      <c r="U346" s="70">
        <v>0</v>
      </c>
      <c r="V346" s="70">
        <v>0</v>
      </c>
      <c r="W346" s="70">
        <v>0</v>
      </c>
      <c r="X346" s="70" t="s">
        <v>1104</v>
      </c>
      <c r="Y346" s="70" t="s">
        <v>1103</v>
      </c>
      <c r="Z346" s="81"/>
      <c r="AA346" s="80"/>
      <c r="AB346" s="81"/>
      <c r="AC346" s="81"/>
      <c r="AD346" s="82"/>
      <c r="AE346" s="82"/>
      <c r="AF346" s="82"/>
    </row>
    <row r="347" spans="1:32" s="74" customFormat="1" ht="12.75" customHeight="1" x14ac:dyDescent="0.2">
      <c r="A347" s="20" t="s">
        <v>378</v>
      </c>
      <c r="B347" s="20" t="s">
        <v>174</v>
      </c>
      <c r="C347" s="70">
        <v>0</v>
      </c>
      <c r="D347" s="70">
        <v>0</v>
      </c>
      <c r="E347" s="70">
        <v>0</v>
      </c>
      <c r="F347" s="70">
        <v>0</v>
      </c>
      <c r="G347" s="70">
        <v>0</v>
      </c>
      <c r="H347" s="70">
        <v>0</v>
      </c>
      <c r="I347" s="70">
        <v>0</v>
      </c>
      <c r="J347" s="70">
        <v>0</v>
      </c>
      <c r="K347" s="70">
        <v>0</v>
      </c>
      <c r="L347" s="70">
        <v>0</v>
      </c>
      <c r="M347" s="70">
        <v>273916</v>
      </c>
      <c r="N347" s="70">
        <v>30000</v>
      </c>
      <c r="O347" s="70">
        <v>0</v>
      </c>
      <c r="P347" s="70">
        <v>0</v>
      </c>
      <c r="Q347" s="70">
        <v>0</v>
      </c>
      <c r="R347" s="70">
        <v>0</v>
      </c>
      <c r="S347" s="70">
        <v>0</v>
      </c>
      <c r="T347" s="70">
        <v>0</v>
      </c>
      <c r="U347" s="70">
        <v>0</v>
      </c>
      <c r="V347" s="70">
        <v>14500</v>
      </c>
      <c r="W347" s="70">
        <v>0</v>
      </c>
      <c r="X347" s="70" t="s">
        <v>1104</v>
      </c>
      <c r="Y347" s="70" t="s">
        <v>1100</v>
      </c>
      <c r="Z347" s="81"/>
      <c r="AA347" s="80"/>
      <c r="AB347" s="81"/>
      <c r="AC347" s="81"/>
      <c r="AD347" s="82"/>
      <c r="AE347" s="82"/>
      <c r="AF347" s="82"/>
    </row>
    <row r="348" spans="1:32" s="74" customFormat="1" ht="12.75" customHeight="1" x14ac:dyDescent="0.2">
      <c r="A348" s="20" t="s">
        <v>718</v>
      </c>
      <c r="B348" s="20" t="s">
        <v>175</v>
      </c>
      <c r="C348" s="70">
        <v>0</v>
      </c>
      <c r="D348" s="70">
        <v>0</v>
      </c>
      <c r="E348" s="70">
        <v>0</v>
      </c>
      <c r="F348" s="70">
        <v>0</v>
      </c>
      <c r="G348" s="70">
        <v>0</v>
      </c>
      <c r="H348" s="70">
        <v>0</v>
      </c>
      <c r="I348" s="70">
        <v>0</v>
      </c>
      <c r="J348" s="70">
        <v>0</v>
      </c>
      <c r="K348" s="70">
        <v>0</v>
      </c>
      <c r="L348" s="70">
        <v>0</v>
      </c>
      <c r="M348" s="70">
        <v>158796</v>
      </c>
      <c r="N348" s="70">
        <v>35000</v>
      </c>
      <c r="O348" s="70">
        <v>0</v>
      </c>
      <c r="P348" s="70">
        <v>0</v>
      </c>
      <c r="Q348" s="70">
        <v>0</v>
      </c>
      <c r="R348" s="70">
        <v>0</v>
      </c>
      <c r="S348" s="70">
        <v>0</v>
      </c>
      <c r="T348" s="70">
        <v>0</v>
      </c>
      <c r="U348" s="70">
        <v>0</v>
      </c>
      <c r="V348" s="70">
        <v>0</v>
      </c>
      <c r="W348" s="70">
        <v>0</v>
      </c>
      <c r="X348" s="70" t="s">
        <v>1104</v>
      </c>
      <c r="Y348" s="70" t="s">
        <v>1106</v>
      </c>
      <c r="Z348" s="81"/>
      <c r="AA348" s="80"/>
      <c r="AB348" s="81"/>
      <c r="AC348" s="81"/>
      <c r="AD348" s="82"/>
      <c r="AE348" s="82"/>
      <c r="AF348" s="82"/>
    </row>
    <row r="349" spans="1:32" s="74" customFormat="1" ht="12.75" customHeight="1" x14ac:dyDescent="0.2">
      <c r="A349" s="20" t="s">
        <v>401</v>
      </c>
      <c r="B349" s="20" t="s">
        <v>767</v>
      </c>
      <c r="C349" s="70">
        <v>0</v>
      </c>
      <c r="D349" s="70">
        <v>0</v>
      </c>
      <c r="E349" s="70">
        <v>0</v>
      </c>
      <c r="F349" s="70">
        <v>0</v>
      </c>
      <c r="G349" s="70">
        <v>0</v>
      </c>
      <c r="H349" s="70">
        <v>0</v>
      </c>
      <c r="I349" s="70">
        <v>0</v>
      </c>
      <c r="J349" s="70">
        <v>0</v>
      </c>
      <c r="K349" s="70">
        <v>0</v>
      </c>
      <c r="L349" s="70">
        <v>0</v>
      </c>
      <c r="M349" s="70">
        <v>47064</v>
      </c>
      <c r="N349" s="70">
        <v>105350</v>
      </c>
      <c r="O349" s="70">
        <v>0</v>
      </c>
      <c r="P349" s="70">
        <v>0</v>
      </c>
      <c r="Q349" s="70">
        <v>0</v>
      </c>
      <c r="R349" s="70">
        <v>0</v>
      </c>
      <c r="S349" s="70">
        <v>0</v>
      </c>
      <c r="T349" s="70">
        <v>0</v>
      </c>
      <c r="U349" s="70">
        <v>0</v>
      </c>
      <c r="V349" s="70">
        <v>0</v>
      </c>
      <c r="W349" s="70">
        <v>15000</v>
      </c>
      <c r="X349" s="70" t="s">
        <v>1104</v>
      </c>
      <c r="Y349" s="70" t="s">
        <v>1100</v>
      </c>
      <c r="Z349" s="81"/>
      <c r="AA349" s="80"/>
      <c r="AB349" s="81"/>
      <c r="AC349" s="81"/>
      <c r="AD349" s="82"/>
      <c r="AE349" s="82"/>
      <c r="AF349" s="82"/>
    </row>
    <row r="350" spans="1:32" s="74" customFormat="1" ht="12.75" customHeight="1" x14ac:dyDescent="0.2">
      <c r="A350" s="20" t="s">
        <v>489</v>
      </c>
      <c r="B350" s="20" t="s">
        <v>176</v>
      </c>
      <c r="C350" s="70">
        <v>0</v>
      </c>
      <c r="D350" s="70">
        <v>0</v>
      </c>
      <c r="E350" s="70">
        <v>0</v>
      </c>
      <c r="F350" s="70">
        <v>0</v>
      </c>
      <c r="G350" s="70">
        <v>0</v>
      </c>
      <c r="H350" s="70">
        <v>0</v>
      </c>
      <c r="I350" s="70">
        <v>0</v>
      </c>
      <c r="J350" s="70">
        <v>0</v>
      </c>
      <c r="K350" s="70">
        <v>0</v>
      </c>
      <c r="L350" s="70">
        <v>0</v>
      </c>
      <c r="M350" s="70">
        <v>98929</v>
      </c>
      <c r="N350" s="70">
        <v>5000</v>
      </c>
      <c r="O350" s="70">
        <v>0</v>
      </c>
      <c r="P350" s="70">
        <v>0</v>
      </c>
      <c r="Q350" s="70">
        <v>0</v>
      </c>
      <c r="R350" s="70">
        <v>0</v>
      </c>
      <c r="S350" s="70">
        <v>0</v>
      </c>
      <c r="T350" s="70">
        <v>0</v>
      </c>
      <c r="U350" s="70">
        <v>0</v>
      </c>
      <c r="V350" s="70">
        <v>5000</v>
      </c>
      <c r="W350" s="70">
        <v>0</v>
      </c>
      <c r="X350" s="70" t="s">
        <v>1104</v>
      </c>
      <c r="Y350" s="70" t="s">
        <v>1103</v>
      </c>
      <c r="Z350" s="81"/>
      <c r="AA350" s="80"/>
      <c r="AB350" s="81"/>
      <c r="AC350" s="81"/>
      <c r="AD350" s="82"/>
      <c r="AE350" s="82"/>
      <c r="AF350" s="82"/>
    </row>
    <row r="351" spans="1:32" s="74" customFormat="1" ht="12.75" customHeight="1" x14ac:dyDescent="0.2">
      <c r="A351" s="20" t="s">
        <v>629</v>
      </c>
      <c r="B351" s="20" t="s">
        <v>780</v>
      </c>
      <c r="C351" s="70">
        <v>0</v>
      </c>
      <c r="D351" s="70">
        <v>0</v>
      </c>
      <c r="E351" s="70">
        <v>0</v>
      </c>
      <c r="F351" s="70">
        <v>0</v>
      </c>
      <c r="G351" s="70">
        <v>0</v>
      </c>
      <c r="H351" s="70">
        <v>0</v>
      </c>
      <c r="I351" s="70">
        <v>0</v>
      </c>
      <c r="J351" s="70">
        <v>0</v>
      </c>
      <c r="K351" s="70">
        <v>0</v>
      </c>
      <c r="L351" s="70">
        <v>0</v>
      </c>
      <c r="M351" s="70">
        <v>0</v>
      </c>
      <c r="N351" s="70">
        <v>0</v>
      </c>
      <c r="O351" s="70">
        <v>0</v>
      </c>
      <c r="P351" s="70">
        <v>0</v>
      </c>
      <c r="Q351" s="70">
        <v>0</v>
      </c>
      <c r="R351" s="70">
        <v>0</v>
      </c>
      <c r="S351" s="70">
        <v>0</v>
      </c>
      <c r="T351" s="70">
        <v>0</v>
      </c>
      <c r="U351" s="70">
        <v>0</v>
      </c>
      <c r="V351" s="70">
        <v>0</v>
      </c>
      <c r="W351" s="70">
        <v>0</v>
      </c>
      <c r="X351" s="70" t="s">
        <v>1104</v>
      </c>
      <c r="Y351" s="70" t="s">
        <v>1103</v>
      </c>
      <c r="Z351" s="81"/>
      <c r="AA351" s="80"/>
      <c r="AB351" s="81"/>
      <c r="AC351" s="81"/>
      <c r="AD351" s="82"/>
      <c r="AE351" s="82"/>
      <c r="AF351" s="82"/>
    </row>
    <row r="352" spans="1:32" s="74" customFormat="1" ht="12.75" customHeight="1" x14ac:dyDescent="0.2">
      <c r="A352" s="20" t="s">
        <v>940</v>
      </c>
      <c r="B352" s="20" t="s">
        <v>941</v>
      </c>
      <c r="C352" s="70">
        <v>0</v>
      </c>
      <c r="D352" s="70">
        <v>0</v>
      </c>
      <c r="E352" s="70">
        <v>0</v>
      </c>
      <c r="F352" s="70">
        <v>0</v>
      </c>
      <c r="G352" s="70">
        <v>0</v>
      </c>
      <c r="H352" s="70">
        <v>0</v>
      </c>
      <c r="I352" s="70">
        <v>0</v>
      </c>
      <c r="J352" s="70">
        <v>0</v>
      </c>
      <c r="K352" s="70">
        <v>0</v>
      </c>
      <c r="L352" s="70">
        <v>0</v>
      </c>
      <c r="M352" s="70">
        <v>165931</v>
      </c>
      <c r="N352" s="70">
        <v>0</v>
      </c>
      <c r="O352" s="70">
        <v>0</v>
      </c>
      <c r="P352" s="70">
        <v>0</v>
      </c>
      <c r="Q352" s="70">
        <v>0</v>
      </c>
      <c r="R352" s="70">
        <v>0</v>
      </c>
      <c r="S352" s="70">
        <v>0</v>
      </c>
      <c r="T352" s="70">
        <v>0</v>
      </c>
      <c r="U352" s="70">
        <v>52916</v>
      </c>
      <c r="V352" s="70">
        <v>0</v>
      </c>
      <c r="W352" s="70">
        <v>0</v>
      </c>
      <c r="X352" s="70" t="s">
        <v>1102</v>
      </c>
      <c r="Y352" s="70" t="s">
        <v>1100</v>
      </c>
      <c r="Z352" s="81"/>
      <c r="AA352" s="80"/>
      <c r="AB352" s="81"/>
      <c r="AC352" s="81"/>
      <c r="AD352" s="82"/>
      <c r="AE352" s="82"/>
      <c r="AF352" s="82"/>
    </row>
    <row r="353" spans="1:32" s="74" customFormat="1" ht="12.75" customHeight="1" x14ac:dyDescent="0.2">
      <c r="A353" s="20" t="s">
        <v>942</v>
      </c>
      <c r="B353" s="20" t="s">
        <v>943</v>
      </c>
      <c r="C353" s="70">
        <v>0</v>
      </c>
      <c r="D353" s="70">
        <v>0</v>
      </c>
      <c r="E353" s="70">
        <v>0</v>
      </c>
      <c r="F353" s="70">
        <v>0</v>
      </c>
      <c r="G353" s="70">
        <v>0</v>
      </c>
      <c r="H353" s="70">
        <v>0</v>
      </c>
      <c r="I353" s="70">
        <v>0</v>
      </c>
      <c r="J353" s="70">
        <v>0</v>
      </c>
      <c r="K353" s="70">
        <v>0</v>
      </c>
      <c r="L353" s="70">
        <v>0</v>
      </c>
      <c r="M353" s="70">
        <v>109297</v>
      </c>
      <c r="N353" s="70">
        <v>87500</v>
      </c>
      <c r="O353" s="70">
        <v>0</v>
      </c>
      <c r="P353" s="70">
        <v>0</v>
      </c>
      <c r="Q353" s="70">
        <v>0</v>
      </c>
      <c r="R353" s="70">
        <v>0</v>
      </c>
      <c r="S353" s="70">
        <v>218</v>
      </c>
      <c r="T353" s="70">
        <v>15</v>
      </c>
      <c r="U353" s="70">
        <v>0</v>
      </c>
      <c r="V353" s="70">
        <v>0</v>
      </c>
      <c r="W353" s="70">
        <v>0</v>
      </c>
      <c r="X353" s="70" t="s">
        <v>1101</v>
      </c>
      <c r="Y353" s="70" t="s">
        <v>1100</v>
      </c>
      <c r="Z353" s="81"/>
      <c r="AA353" s="80"/>
      <c r="AB353" s="81"/>
      <c r="AC353" s="81"/>
      <c r="AD353" s="82"/>
      <c r="AE353" s="82"/>
      <c r="AF353" s="82"/>
    </row>
    <row r="354" spans="1:32" s="74" customFormat="1" ht="12.75" customHeight="1" x14ac:dyDescent="0.2">
      <c r="A354" s="20" t="s">
        <v>534</v>
      </c>
      <c r="B354" s="20" t="s">
        <v>177</v>
      </c>
      <c r="C354" s="70">
        <v>0</v>
      </c>
      <c r="D354" s="70">
        <v>0</v>
      </c>
      <c r="E354" s="70">
        <v>0</v>
      </c>
      <c r="F354" s="70">
        <v>0</v>
      </c>
      <c r="G354" s="70">
        <v>0</v>
      </c>
      <c r="H354" s="70">
        <v>0</v>
      </c>
      <c r="I354" s="70">
        <v>0</v>
      </c>
      <c r="J354" s="70">
        <v>0</v>
      </c>
      <c r="K354" s="70">
        <v>0</v>
      </c>
      <c r="L354" s="70">
        <v>8</v>
      </c>
      <c r="M354" s="70">
        <v>205</v>
      </c>
      <c r="N354" s="70">
        <v>0</v>
      </c>
      <c r="O354" s="70">
        <v>0</v>
      </c>
      <c r="P354" s="70">
        <v>0</v>
      </c>
      <c r="Q354" s="70">
        <v>0</v>
      </c>
      <c r="R354" s="70">
        <v>0</v>
      </c>
      <c r="S354" s="70">
        <v>0</v>
      </c>
      <c r="T354" s="70">
        <v>0</v>
      </c>
      <c r="U354" s="70">
        <v>0</v>
      </c>
      <c r="V354" s="70">
        <v>0</v>
      </c>
      <c r="W354" s="70">
        <v>0</v>
      </c>
      <c r="X354" s="70" t="s">
        <v>1104</v>
      </c>
      <c r="Y354" s="70" t="s">
        <v>1103</v>
      </c>
      <c r="Z354" s="81"/>
      <c r="AA354" s="80"/>
      <c r="AB354" s="81"/>
      <c r="AC354" s="81"/>
      <c r="AD354" s="82"/>
      <c r="AE354" s="82"/>
      <c r="AF354" s="82"/>
    </row>
    <row r="355" spans="1:32" s="74" customFormat="1" ht="12.75" customHeight="1" x14ac:dyDescent="0.2">
      <c r="A355" s="20" t="s">
        <v>719</v>
      </c>
      <c r="B355" s="20" t="s">
        <v>178</v>
      </c>
      <c r="C355" s="70">
        <v>0</v>
      </c>
      <c r="D355" s="70">
        <v>0</v>
      </c>
      <c r="E355" s="70">
        <v>0</v>
      </c>
      <c r="F355" s="70">
        <v>0</v>
      </c>
      <c r="G355" s="70">
        <v>0</v>
      </c>
      <c r="H355" s="70">
        <v>0</v>
      </c>
      <c r="I355" s="70">
        <v>0</v>
      </c>
      <c r="J355" s="70">
        <v>0</v>
      </c>
      <c r="K355" s="70">
        <v>0</v>
      </c>
      <c r="L355" s="70">
        <v>0</v>
      </c>
      <c r="M355" s="70">
        <v>89911</v>
      </c>
      <c r="N355" s="70">
        <v>5000</v>
      </c>
      <c r="O355" s="70">
        <v>0</v>
      </c>
      <c r="P355" s="70">
        <v>0</v>
      </c>
      <c r="Q355" s="70">
        <v>0</v>
      </c>
      <c r="R355" s="70">
        <v>0</v>
      </c>
      <c r="S355" s="70">
        <v>0</v>
      </c>
      <c r="T355" s="70">
        <v>0</v>
      </c>
      <c r="U355" s="70">
        <v>0</v>
      </c>
      <c r="V355" s="70">
        <v>1596</v>
      </c>
      <c r="W355" s="70">
        <v>1600</v>
      </c>
      <c r="X355" s="70" t="s">
        <v>1104</v>
      </c>
      <c r="Y355" s="70" t="s">
        <v>1106</v>
      </c>
      <c r="Z355" s="81"/>
      <c r="AA355" s="80"/>
      <c r="AB355" s="81"/>
      <c r="AC355" s="81"/>
      <c r="AD355" s="82"/>
      <c r="AE355" s="82"/>
      <c r="AF355" s="82"/>
    </row>
    <row r="356" spans="1:32" s="74" customFormat="1" ht="12.75" customHeight="1" x14ac:dyDescent="0.2">
      <c r="A356" s="20" t="s">
        <v>569</v>
      </c>
      <c r="B356" s="20" t="s">
        <v>179</v>
      </c>
      <c r="C356" s="70">
        <v>0</v>
      </c>
      <c r="D356" s="70">
        <v>0</v>
      </c>
      <c r="E356" s="70">
        <v>0</v>
      </c>
      <c r="F356" s="70">
        <v>0</v>
      </c>
      <c r="G356" s="70">
        <v>0</v>
      </c>
      <c r="H356" s="70">
        <v>0</v>
      </c>
      <c r="I356" s="70">
        <v>0</v>
      </c>
      <c r="J356" s="70">
        <v>0</v>
      </c>
      <c r="K356" s="70">
        <v>0</v>
      </c>
      <c r="L356" s="70">
        <v>0</v>
      </c>
      <c r="M356" s="70">
        <v>21654</v>
      </c>
      <c r="N356" s="70">
        <v>0</v>
      </c>
      <c r="O356" s="70">
        <v>0</v>
      </c>
      <c r="P356" s="70">
        <v>0</v>
      </c>
      <c r="Q356" s="70">
        <v>0</v>
      </c>
      <c r="R356" s="70">
        <v>0</v>
      </c>
      <c r="S356" s="70">
        <v>0</v>
      </c>
      <c r="T356" s="70">
        <v>0</v>
      </c>
      <c r="U356" s="70">
        <v>0</v>
      </c>
      <c r="V356" s="70">
        <v>0</v>
      </c>
      <c r="W356" s="70">
        <v>0</v>
      </c>
      <c r="X356" s="70" t="s">
        <v>1104</v>
      </c>
      <c r="Y356" s="70" t="s">
        <v>1103</v>
      </c>
      <c r="Z356" s="81"/>
      <c r="AA356" s="80"/>
      <c r="AB356" s="81"/>
      <c r="AC356" s="81"/>
      <c r="AD356" s="82"/>
      <c r="AE356" s="82"/>
      <c r="AF356" s="82"/>
    </row>
    <row r="357" spans="1:32" s="74" customFormat="1" ht="12.75" customHeight="1" x14ac:dyDescent="0.2">
      <c r="A357" s="20" t="s">
        <v>657</v>
      </c>
      <c r="B357" s="20" t="s">
        <v>180</v>
      </c>
      <c r="C357" s="70">
        <v>0</v>
      </c>
      <c r="D357" s="70">
        <v>0</v>
      </c>
      <c r="E357" s="70">
        <v>0</v>
      </c>
      <c r="F357" s="70">
        <v>0</v>
      </c>
      <c r="G357" s="70">
        <v>0</v>
      </c>
      <c r="H357" s="70">
        <v>0</v>
      </c>
      <c r="I357" s="70">
        <v>0</v>
      </c>
      <c r="J357" s="70">
        <v>0</v>
      </c>
      <c r="K357" s="70">
        <v>0</v>
      </c>
      <c r="L357" s="70">
        <v>0</v>
      </c>
      <c r="M357" s="70">
        <v>11342</v>
      </c>
      <c r="N357" s="70">
        <v>75000</v>
      </c>
      <c r="O357" s="70">
        <v>0</v>
      </c>
      <c r="P357" s="70">
        <v>0</v>
      </c>
      <c r="Q357" s="70">
        <v>0</v>
      </c>
      <c r="R357" s="70">
        <v>0</v>
      </c>
      <c r="S357" s="70">
        <v>0</v>
      </c>
      <c r="T357" s="70">
        <v>0</v>
      </c>
      <c r="U357" s="70">
        <v>55000</v>
      </c>
      <c r="V357" s="70">
        <v>0</v>
      </c>
      <c r="W357" s="70">
        <v>0</v>
      </c>
      <c r="X357" s="70" t="s">
        <v>1104</v>
      </c>
      <c r="Y357" s="70" t="s">
        <v>1107</v>
      </c>
      <c r="Z357" s="81"/>
      <c r="AA357" s="80"/>
      <c r="AB357" s="81"/>
      <c r="AC357" s="81"/>
      <c r="AD357" s="82"/>
      <c r="AE357" s="82"/>
      <c r="AF357" s="82"/>
    </row>
    <row r="358" spans="1:32" s="74" customFormat="1" ht="12.75" customHeight="1" x14ac:dyDescent="0.2">
      <c r="A358" s="20" t="s">
        <v>462</v>
      </c>
      <c r="B358" s="20" t="s">
        <v>181</v>
      </c>
      <c r="C358" s="70">
        <v>0</v>
      </c>
      <c r="D358" s="70">
        <v>0</v>
      </c>
      <c r="E358" s="70">
        <v>0</v>
      </c>
      <c r="F358" s="70">
        <v>0</v>
      </c>
      <c r="G358" s="70">
        <v>0</v>
      </c>
      <c r="H358" s="70">
        <v>0</v>
      </c>
      <c r="I358" s="70">
        <v>0</v>
      </c>
      <c r="J358" s="70">
        <v>0</v>
      </c>
      <c r="K358" s="70">
        <v>0</v>
      </c>
      <c r="L358" s="70">
        <v>0</v>
      </c>
      <c r="M358" s="70">
        <v>0</v>
      </c>
      <c r="N358" s="70">
        <v>0</v>
      </c>
      <c r="O358" s="70">
        <v>0</v>
      </c>
      <c r="P358" s="70">
        <v>0</v>
      </c>
      <c r="Q358" s="70">
        <v>0</v>
      </c>
      <c r="R358" s="70">
        <v>0</v>
      </c>
      <c r="S358" s="70">
        <v>0</v>
      </c>
      <c r="T358" s="70">
        <v>0</v>
      </c>
      <c r="U358" s="70">
        <v>0</v>
      </c>
      <c r="V358" s="70">
        <v>0</v>
      </c>
      <c r="W358" s="70">
        <v>0</v>
      </c>
      <c r="X358" s="70" t="s">
        <v>1104</v>
      </c>
      <c r="Y358" s="70" t="s">
        <v>1103</v>
      </c>
      <c r="Z358" s="81"/>
      <c r="AA358" s="80"/>
      <c r="AB358" s="81"/>
      <c r="AC358" s="81"/>
      <c r="AD358" s="82"/>
      <c r="AE358" s="82"/>
      <c r="AF358" s="82"/>
    </row>
    <row r="359" spans="1:32" s="74" customFormat="1" ht="12.75" customHeight="1" x14ac:dyDescent="0.2">
      <c r="A359" s="20" t="s">
        <v>535</v>
      </c>
      <c r="B359" s="20" t="s">
        <v>182</v>
      </c>
      <c r="C359" s="70">
        <v>0</v>
      </c>
      <c r="D359" s="70">
        <v>0</v>
      </c>
      <c r="E359" s="70">
        <v>0</v>
      </c>
      <c r="F359" s="70">
        <v>0</v>
      </c>
      <c r="G359" s="70">
        <v>0</v>
      </c>
      <c r="H359" s="70">
        <v>0</v>
      </c>
      <c r="I359" s="70">
        <v>0</v>
      </c>
      <c r="J359" s="70">
        <v>0</v>
      </c>
      <c r="K359" s="70">
        <v>0</v>
      </c>
      <c r="L359" s="70">
        <v>0</v>
      </c>
      <c r="M359" s="70">
        <v>3496</v>
      </c>
      <c r="N359" s="70">
        <v>0</v>
      </c>
      <c r="O359" s="70">
        <v>0</v>
      </c>
      <c r="P359" s="70">
        <v>0</v>
      </c>
      <c r="Q359" s="70">
        <v>0</v>
      </c>
      <c r="R359" s="70">
        <v>0</v>
      </c>
      <c r="S359" s="70">
        <v>0</v>
      </c>
      <c r="T359" s="70">
        <v>0</v>
      </c>
      <c r="U359" s="70">
        <v>0</v>
      </c>
      <c r="V359" s="70">
        <v>0</v>
      </c>
      <c r="W359" s="70">
        <v>0</v>
      </c>
      <c r="X359" s="70" t="s">
        <v>1104</v>
      </c>
      <c r="Y359" s="70" t="s">
        <v>1103</v>
      </c>
      <c r="Z359" s="81"/>
      <c r="AA359" s="80"/>
      <c r="AB359" s="81"/>
      <c r="AC359" s="81"/>
      <c r="AD359" s="82"/>
      <c r="AE359" s="82"/>
      <c r="AF359" s="82"/>
    </row>
    <row r="360" spans="1:32" s="74" customFormat="1" ht="12.75" customHeight="1" x14ac:dyDescent="0.2">
      <c r="A360" s="20" t="s">
        <v>448</v>
      </c>
      <c r="B360" s="20" t="s">
        <v>183</v>
      </c>
      <c r="C360" s="70">
        <v>0</v>
      </c>
      <c r="D360" s="70">
        <v>0</v>
      </c>
      <c r="E360" s="70">
        <v>0</v>
      </c>
      <c r="F360" s="70">
        <v>0</v>
      </c>
      <c r="G360" s="70">
        <v>0</v>
      </c>
      <c r="H360" s="70">
        <v>0</v>
      </c>
      <c r="I360" s="70">
        <v>0</v>
      </c>
      <c r="J360" s="70">
        <v>0</v>
      </c>
      <c r="K360" s="70">
        <v>0</v>
      </c>
      <c r="L360" s="70">
        <v>0</v>
      </c>
      <c r="M360" s="70">
        <v>0</v>
      </c>
      <c r="N360" s="70">
        <v>0</v>
      </c>
      <c r="O360" s="70">
        <v>0</v>
      </c>
      <c r="P360" s="70">
        <v>0</v>
      </c>
      <c r="Q360" s="70">
        <v>0</v>
      </c>
      <c r="R360" s="70">
        <v>0</v>
      </c>
      <c r="S360" s="70">
        <v>0</v>
      </c>
      <c r="T360" s="70">
        <v>0</v>
      </c>
      <c r="U360" s="70">
        <v>0</v>
      </c>
      <c r="V360" s="70">
        <v>0</v>
      </c>
      <c r="W360" s="70">
        <v>0</v>
      </c>
      <c r="X360" s="70" t="s">
        <v>1104</v>
      </c>
      <c r="Y360" s="70" t="s">
        <v>1103</v>
      </c>
      <c r="Z360" s="81"/>
      <c r="AA360" s="80"/>
      <c r="AB360" s="81"/>
      <c r="AC360" s="81"/>
      <c r="AD360" s="82"/>
      <c r="AE360" s="82"/>
      <c r="AF360" s="82"/>
    </row>
    <row r="361" spans="1:32" s="74" customFormat="1" ht="12.75" customHeight="1" x14ac:dyDescent="0.2">
      <c r="A361" s="20" t="s">
        <v>670</v>
      </c>
      <c r="B361" s="20" t="s">
        <v>184</v>
      </c>
      <c r="C361" s="70">
        <v>0</v>
      </c>
      <c r="D361" s="70">
        <v>0</v>
      </c>
      <c r="E361" s="70">
        <v>0</v>
      </c>
      <c r="F361" s="70">
        <v>0</v>
      </c>
      <c r="G361" s="70">
        <v>0</v>
      </c>
      <c r="H361" s="70">
        <v>0</v>
      </c>
      <c r="I361" s="70">
        <v>0</v>
      </c>
      <c r="J361" s="70">
        <v>0</v>
      </c>
      <c r="K361" s="70">
        <v>0</v>
      </c>
      <c r="L361" s="70">
        <v>0</v>
      </c>
      <c r="M361" s="70">
        <v>320307</v>
      </c>
      <c r="N361" s="70">
        <v>173000</v>
      </c>
      <c r="O361" s="70">
        <v>0</v>
      </c>
      <c r="P361" s="70">
        <v>40000</v>
      </c>
      <c r="Q361" s="70">
        <v>0</v>
      </c>
      <c r="R361" s="70">
        <v>0</v>
      </c>
      <c r="S361" s="70">
        <v>0</v>
      </c>
      <c r="T361" s="70">
        <v>0</v>
      </c>
      <c r="U361" s="70">
        <v>0</v>
      </c>
      <c r="V361" s="70">
        <v>0</v>
      </c>
      <c r="W361" s="70">
        <v>30000</v>
      </c>
      <c r="X361" s="70" t="s">
        <v>1104</v>
      </c>
      <c r="Y361" s="70" t="s">
        <v>1107</v>
      </c>
      <c r="Z361" s="81"/>
      <c r="AA361" s="80"/>
      <c r="AB361" s="81"/>
      <c r="AC361" s="81"/>
      <c r="AD361" s="82"/>
      <c r="AE361" s="82"/>
      <c r="AF361" s="82"/>
    </row>
    <row r="362" spans="1:32" s="74" customFormat="1" ht="12.75" customHeight="1" x14ac:dyDescent="0.2">
      <c r="A362" s="20" t="s">
        <v>725</v>
      </c>
      <c r="B362" s="20" t="s">
        <v>1134</v>
      </c>
      <c r="C362" s="70">
        <v>0</v>
      </c>
      <c r="D362" s="70">
        <v>0</v>
      </c>
      <c r="E362" s="70">
        <v>0</v>
      </c>
      <c r="F362" s="70">
        <v>0</v>
      </c>
      <c r="G362" s="70">
        <v>0</v>
      </c>
      <c r="H362" s="70">
        <v>0</v>
      </c>
      <c r="I362" s="70">
        <v>0</v>
      </c>
      <c r="J362" s="70">
        <v>0</v>
      </c>
      <c r="K362" s="70">
        <v>0</v>
      </c>
      <c r="L362" s="70">
        <v>0</v>
      </c>
      <c r="M362" s="70">
        <v>8842</v>
      </c>
      <c r="N362" s="70">
        <v>0</v>
      </c>
      <c r="O362" s="70">
        <v>0</v>
      </c>
      <c r="P362" s="70">
        <v>0</v>
      </c>
      <c r="Q362" s="70">
        <v>0</v>
      </c>
      <c r="R362" s="70">
        <v>0</v>
      </c>
      <c r="S362" s="70">
        <v>0</v>
      </c>
      <c r="T362" s="70">
        <v>0</v>
      </c>
      <c r="U362" s="70">
        <v>0</v>
      </c>
      <c r="V362" s="70">
        <v>0</v>
      </c>
      <c r="W362" s="70">
        <v>0</v>
      </c>
      <c r="X362" s="70" t="s">
        <v>1104</v>
      </c>
      <c r="Y362" s="70" t="s">
        <v>1153</v>
      </c>
      <c r="Z362" s="81"/>
      <c r="AA362" s="80"/>
      <c r="AB362" s="81"/>
      <c r="AC362" s="81"/>
      <c r="AD362" s="82"/>
      <c r="AE362" s="82"/>
      <c r="AF362" s="82"/>
    </row>
    <row r="363" spans="1:32" s="74" customFormat="1" ht="12.75" customHeight="1" x14ac:dyDescent="0.2">
      <c r="A363" s="20" t="s">
        <v>639</v>
      </c>
      <c r="B363" s="20" t="s">
        <v>185</v>
      </c>
      <c r="C363" s="70">
        <v>0</v>
      </c>
      <c r="D363" s="70">
        <v>0</v>
      </c>
      <c r="E363" s="70">
        <v>0</v>
      </c>
      <c r="F363" s="70">
        <v>0</v>
      </c>
      <c r="G363" s="70">
        <v>0</v>
      </c>
      <c r="H363" s="70">
        <v>0</v>
      </c>
      <c r="I363" s="70">
        <v>0</v>
      </c>
      <c r="J363" s="70">
        <v>0</v>
      </c>
      <c r="K363" s="70">
        <v>0</v>
      </c>
      <c r="L363" s="70">
        <v>10000</v>
      </c>
      <c r="M363" s="70">
        <v>62821</v>
      </c>
      <c r="N363" s="70">
        <v>3700</v>
      </c>
      <c r="O363" s="70">
        <v>0</v>
      </c>
      <c r="P363" s="70">
        <v>10000</v>
      </c>
      <c r="Q363" s="70">
        <v>0</v>
      </c>
      <c r="R363" s="70">
        <v>0</v>
      </c>
      <c r="S363" s="70">
        <v>0</v>
      </c>
      <c r="T363" s="70">
        <v>0</v>
      </c>
      <c r="U363" s="70">
        <v>0</v>
      </c>
      <c r="V363" s="70">
        <v>0</v>
      </c>
      <c r="W363" s="70">
        <v>25000</v>
      </c>
      <c r="X363" s="70" t="s">
        <v>1104</v>
      </c>
      <c r="Y363" s="70" t="s">
        <v>1103</v>
      </c>
      <c r="Z363" s="81"/>
      <c r="AA363" s="80"/>
      <c r="AB363" s="81"/>
      <c r="AC363" s="81"/>
      <c r="AD363" s="82"/>
      <c r="AE363" s="82"/>
      <c r="AF363" s="82"/>
    </row>
    <row r="364" spans="1:32" s="74" customFormat="1" ht="12.75" customHeight="1" x14ac:dyDescent="0.2">
      <c r="A364" s="20" t="s">
        <v>630</v>
      </c>
      <c r="B364" s="20" t="s">
        <v>186</v>
      </c>
      <c r="C364" s="70">
        <v>0</v>
      </c>
      <c r="D364" s="70">
        <v>0</v>
      </c>
      <c r="E364" s="70">
        <v>0</v>
      </c>
      <c r="F364" s="70">
        <v>0</v>
      </c>
      <c r="G364" s="70">
        <v>0</v>
      </c>
      <c r="H364" s="70">
        <v>0</v>
      </c>
      <c r="I364" s="70">
        <v>0</v>
      </c>
      <c r="J364" s="70">
        <v>0</v>
      </c>
      <c r="K364" s="70">
        <v>0</v>
      </c>
      <c r="L364" s="70">
        <v>0</v>
      </c>
      <c r="M364" s="70">
        <v>133292</v>
      </c>
      <c r="N364" s="70">
        <v>0</v>
      </c>
      <c r="O364" s="70">
        <v>0</v>
      </c>
      <c r="P364" s="70">
        <v>0</v>
      </c>
      <c r="Q364" s="70">
        <v>0</v>
      </c>
      <c r="R364" s="70">
        <v>0</v>
      </c>
      <c r="S364" s="70">
        <v>0</v>
      </c>
      <c r="T364" s="70">
        <v>0</v>
      </c>
      <c r="U364" s="70">
        <v>0</v>
      </c>
      <c r="V364" s="70">
        <v>0</v>
      </c>
      <c r="W364" s="70">
        <v>7500</v>
      </c>
      <c r="X364" s="70" t="s">
        <v>1104</v>
      </c>
      <c r="Y364" s="70" t="s">
        <v>1103</v>
      </c>
      <c r="Z364" s="81"/>
      <c r="AA364" s="80"/>
      <c r="AB364" s="81"/>
      <c r="AC364" s="81"/>
      <c r="AD364" s="82"/>
      <c r="AE364" s="82"/>
      <c r="AF364" s="82"/>
    </row>
    <row r="365" spans="1:32" s="74" customFormat="1" ht="12.75" customHeight="1" x14ac:dyDescent="0.2">
      <c r="A365" s="20" t="s">
        <v>591</v>
      </c>
      <c r="B365" s="20" t="s">
        <v>187</v>
      </c>
      <c r="C365" s="70">
        <v>0</v>
      </c>
      <c r="D365" s="70">
        <v>0</v>
      </c>
      <c r="E365" s="70">
        <v>0</v>
      </c>
      <c r="F365" s="70">
        <v>0</v>
      </c>
      <c r="G365" s="70">
        <v>0</v>
      </c>
      <c r="H365" s="70">
        <v>0</v>
      </c>
      <c r="I365" s="70">
        <v>0</v>
      </c>
      <c r="J365" s="70">
        <v>0</v>
      </c>
      <c r="K365" s="70">
        <v>0</v>
      </c>
      <c r="L365" s="70">
        <v>0</v>
      </c>
      <c r="M365" s="70">
        <v>0</v>
      </c>
      <c r="N365" s="70">
        <v>0</v>
      </c>
      <c r="O365" s="70">
        <v>0</v>
      </c>
      <c r="P365" s="70">
        <v>0</v>
      </c>
      <c r="Q365" s="70">
        <v>0</v>
      </c>
      <c r="R365" s="70">
        <v>0</v>
      </c>
      <c r="S365" s="70">
        <v>0</v>
      </c>
      <c r="T365" s="70">
        <v>0</v>
      </c>
      <c r="U365" s="70">
        <v>0</v>
      </c>
      <c r="V365" s="70">
        <v>0</v>
      </c>
      <c r="W365" s="70">
        <v>0</v>
      </c>
      <c r="X365" s="70" t="s">
        <v>1104</v>
      </c>
      <c r="Y365" s="70" t="s">
        <v>1103</v>
      </c>
      <c r="Z365" s="81"/>
      <c r="AA365" s="80"/>
      <c r="AB365" s="81"/>
      <c r="AC365" s="81"/>
      <c r="AD365" s="82"/>
      <c r="AE365" s="82"/>
      <c r="AF365" s="82"/>
    </row>
    <row r="366" spans="1:32" s="74" customFormat="1" ht="12.75" customHeight="1" x14ac:dyDescent="0.2">
      <c r="A366" s="20" t="s">
        <v>483</v>
      </c>
      <c r="B366" s="20" t="s">
        <v>188</v>
      </c>
      <c r="C366" s="70">
        <v>0</v>
      </c>
      <c r="D366" s="70">
        <v>0</v>
      </c>
      <c r="E366" s="70">
        <v>0</v>
      </c>
      <c r="F366" s="70">
        <v>0</v>
      </c>
      <c r="G366" s="70">
        <v>0</v>
      </c>
      <c r="H366" s="70">
        <v>0</v>
      </c>
      <c r="I366" s="70">
        <v>0</v>
      </c>
      <c r="J366" s="70">
        <v>0</v>
      </c>
      <c r="K366" s="70">
        <v>0</v>
      </c>
      <c r="L366" s="70">
        <v>0</v>
      </c>
      <c r="M366" s="70">
        <v>0</v>
      </c>
      <c r="N366" s="70">
        <v>0</v>
      </c>
      <c r="O366" s="70">
        <v>0</v>
      </c>
      <c r="P366" s="70">
        <v>0</v>
      </c>
      <c r="Q366" s="70">
        <v>0</v>
      </c>
      <c r="R366" s="70">
        <v>0</v>
      </c>
      <c r="S366" s="70">
        <v>0</v>
      </c>
      <c r="T366" s="70">
        <v>0</v>
      </c>
      <c r="U366" s="70">
        <v>0</v>
      </c>
      <c r="V366" s="70">
        <v>0</v>
      </c>
      <c r="W366" s="70">
        <v>0</v>
      </c>
      <c r="X366" s="70" t="s">
        <v>1104</v>
      </c>
      <c r="Y366" s="70" t="s">
        <v>1103</v>
      </c>
      <c r="Z366" s="81"/>
      <c r="AA366" s="80"/>
      <c r="AB366" s="81"/>
      <c r="AC366" s="81"/>
      <c r="AD366" s="82"/>
      <c r="AE366" s="82"/>
      <c r="AF366" s="82"/>
    </row>
    <row r="367" spans="1:32" s="74" customFormat="1" ht="12.75" customHeight="1" x14ac:dyDescent="0.2">
      <c r="A367" s="20" t="s">
        <v>540</v>
      </c>
      <c r="B367" s="20" t="s">
        <v>189</v>
      </c>
      <c r="C367" s="70">
        <v>0</v>
      </c>
      <c r="D367" s="70">
        <v>0</v>
      </c>
      <c r="E367" s="70">
        <v>0</v>
      </c>
      <c r="F367" s="70">
        <v>0</v>
      </c>
      <c r="G367" s="70">
        <v>0</v>
      </c>
      <c r="H367" s="70">
        <v>0</v>
      </c>
      <c r="I367" s="70">
        <v>0</v>
      </c>
      <c r="J367" s="70">
        <v>0</v>
      </c>
      <c r="K367" s="70">
        <v>0</v>
      </c>
      <c r="L367" s="70">
        <v>0</v>
      </c>
      <c r="M367" s="70">
        <v>21386</v>
      </c>
      <c r="N367" s="70">
        <v>0</v>
      </c>
      <c r="O367" s="70">
        <v>0</v>
      </c>
      <c r="P367" s="70">
        <v>0</v>
      </c>
      <c r="Q367" s="70">
        <v>0</v>
      </c>
      <c r="R367" s="70">
        <v>0</v>
      </c>
      <c r="S367" s="70">
        <v>0</v>
      </c>
      <c r="T367" s="70">
        <v>0</v>
      </c>
      <c r="U367" s="70">
        <v>0</v>
      </c>
      <c r="V367" s="70">
        <v>0</v>
      </c>
      <c r="W367" s="70">
        <v>630</v>
      </c>
      <c r="X367" s="70" t="s">
        <v>1104</v>
      </c>
      <c r="Y367" s="70" t="s">
        <v>1100</v>
      </c>
      <c r="Z367" s="81"/>
      <c r="AA367" s="80"/>
      <c r="AB367" s="81"/>
      <c r="AC367" s="81"/>
      <c r="AD367" s="82"/>
      <c r="AE367" s="82"/>
      <c r="AF367" s="82"/>
    </row>
    <row r="368" spans="1:32" s="74" customFormat="1" ht="12.75" customHeight="1" x14ac:dyDescent="0.2">
      <c r="A368" s="20" t="s">
        <v>572</v>
      </c>
      <c r="B368" s="20" t="s">
        <v>190</v>
      </c>
      <c r="C368" s="70">
        <v>0</v>
      </c>
      <c r="D368" s="70">
        <v>0</v>
      </c>
      <c r="E368" s="70">
        <v>0</v>
      </c>
      <c r="F368" s="70">
        <v>0</v>
      </c>
      <c r="G368" s="70">
        <v>0</v>
      </c>
      <c r="H368" s="70">
        <v>0</v>
      </c>
      <c r="I368" s="70">
        <v>0</v>
      </c>
      <c r="J368" s="70">
        <v>0</v>
      </c>
      <c r="K368" s="70">
        <v>0</v>
      </c>
      <c r="L368" s="70">
        <v>0</v>
      </c>
      <c r="M368" s="70">
        <v>1711</v>
      </c>
      <c r="N368" s="70">
        <v>0</v>
      </c>
      <c r="O368" s="70">
        <v>0</v>
      </c>
      <c r="P368" s="70">
        <v>0</v>
      </c>
      <c r="Q368" s="70">
        <v>0</v>
      </c>
      <c r="R368" s="70">
        <v>0</v>
      </c>
      <c r="S368" s="70">
        <v>0</v>
      </c>
      <c r="T368" s="70">
        <v>0</v>
      </c>
      <c r="U368" s="70">
        <v>0</v>
      </c>
      <c r="V368" s="70">
        <v>0</v>
      </c>
      <c r="W368" s="70">
        <v>0</v>
      </c>
      <c r="X368" s="70" t="s">
        <v>1104</v>
      </c>
      <c r="Y368" s="70" t="s">
        <v>1103</v>
      </c>
      <c r="Z368" s="81"/>
      <c r="AA368" s="80"/>
      <c r="AB368" s="81"/>
      <c r="AC368" s="81"/>
      <c r="AD368" s="82"/>
      <c r="AE368" s="82"/>
      <c r="AF368" s="82"/>
    </row>
    <row r="369" spans="1:32" s="74" customFormat="1" ht="12.75" customHeight="1" x14ac:dyDescent="0.2">
      <c r="A369" s="20" t="s">
        <v>658</v>
      </c>
      <c r="B369" s="20" t="s">
        <v>191</v>
      </c>
      <c r="C369" s="70">
        <v>0</v>
      </c>
      <c r="D369" s="70">
        <v>0</v>
      </c>
      <c r="E369" s="70">
        <v>0</v>
      </c>
      <c r="F369" s="70">
        <v>0</v>
      </c>
      <c r="G369" s="70">
        <v>0</v>
      </c>
      <c r="H369" s="70">
        <v>0</v>
      </c>
      <c r="I369" s="70">
        <v>0</v>
      </c>
      <c r="J369" s="70">
        <v>0</v>
      </c>
      <c r="K369" s="70">
        <v>0</v>
      </c>
      <c r="L369" s="70">
        <v>0</v>
      </c>
      <c r="M369" s="70">
        <v>0</v>
      </c>
      <c r="N369" s="70">
        <v>56200</v>
      </c>
      <c r="O369" s="70">
        <v>0</v>
      </c>
      <c r="P369" s="70">
        <v>500</v>
      </c>
      <c r="Q369" s="70">
        <v>0</v>
      </c>
      <c r="R369" s="70">
        <v>0</v>
      </c>
      <c r="S369" s="70">
        <v>0</v>
      </c>
      <c r="T369" s="70">
        <v>0</v>
      </c>
      <c r="U369" s="70">
        <v>226000</v>
      </c>
      <c r="V369" s="70">
        <v>125200</v>
      </c>
      <c r="W369" s="70">
        <v>500</v>
      </c>
      <c r="X369" s="70" t="s">
        <v>1104</v>
      </c>
      <c r="Y369" s="70" t="s">
        <v>1107</v>
      </c>
      <c r="Z369" s="81"/>
      <c r="AA369" s="80"/>
      <c r="AB369" s="81"/>
      <c r="AC369" s="81"/>
      <c r="AD369" s="82"/>
      <c r="AE369" s="82"/>
      <c r="AF369" s="82"/>
    </row>
    <row r="370" spans="1:32" s="74" customFormat="1" ht="12.75" customHeight="1" x14ac:dyDescent="0.2">
      <c r="A370" s="20" t="s">
        <v>680</v>
      </c>
      <c r="B370" s="20" t="s">
        <v>192</v>
      </c>
      <c r="C370" s="70">
        <v>0</v>
      </c>
      <c r="D370" s="70">
        <v>0</v>
      </c>
      <c r="E370" s="70">
        <v>0</v>
      </c>
      <c r="F370" s="70">
        <v>0</v>
      </c>
      <c r="G370" s="70">
        <v>0</v>
      </c>
      <c r="H370" s="70">
        <v>0</v>
      </c>
      <c r="I370" s="70">
        <v>0</v>
      </c>
      <c r="J370" s="70">
        <v>0</v>
      </c>
      <c r="K370" s="70">
        <v>0</v>
      </c>
      <c r="L370" s="70">
        <v>0</v>
      </c>
      <c r="M370" s="70">
        <v>383399</v>
      </c>
      <c r="N370" s="70">
        <v>82000</v>
      </c>
      <c r="O370" s="70">
        <v>0</v>
      </c>
      <c r="P370" s="70">
        <v>142</v>
      </c>
      <c r="Q370" s="70">
        <v>0</v>
      </c>
      <c r="R370" s="70">
        <v>0</v>
      </c>
      <c r="S370" s="70">
        <v>0</v>
      </c>
      <c r="T370" s="70">
        <v>0</v>
      </c>
      <c r="U370" s="70">
        <v>10000</v>
      </c>
      <c r="V370" s="70">
        <v>59445</v>
      </c>
      <c r="W370" s="70">
        <v>0</v>
      </c>
      <c r="X370" s="70" t="s">
        <v>1104</v>
      </c>
      <c r="Y370" s="70" t="s">
        <v>1107</v>
      </c>
      <c r="Z370" s="81"/>
      <c r="AA370" s="80"/>
      <c r="AB370" s="81"/>
      <c r="AC370" s="81"/>
      <c r="AD370" s="82"/>
      <c r="AE370" s="82"/>
      <c r="AF370" s="82"/>
    </row>
    <row r="371" spans="1:32" s="74" customFormat="1" ht="12.75" customHeight="1" x14ac:dyDescent="0.2">
      <c r="A371" s="20" t="s">
        <v>570</v>
      </c>
      <c r="B371" s="20" t="s">
        <v>193</v>
      </c>
      <c r="C371" s="70">
        <v>0</v>
      </c>
      <c r="D371" s="70">
        <v>0</v>
      </c>
      <c r="E371" s="70">
        <v>0</v>
      </c>
      <c r="F371" s="70">
        <v>0</v>
      </c>
      <c r="G371" s="70">
        <v>0</v>
      </c>
      <c r="H371" s="70">
        <v>0</v>
      </c>
      <c r="I371" s="70">
        <v>0</v>
      </c>
      <c r="J371" s="70">
        <v>0</v>
      </c>
      <c r="K371" s="70">
        <v>0</v>
      </c>
      <c r="L371" s="70">
        <v>0</v>
      </c>
      <c r="M371" s="70">
        <v>7949</v>
      </c>
      <c r="N371" s="70">
        <v>4000</v>
      </c>
      <c r="O371" s="70">
        <v>0</v>
      </c>
      <c r="P371" s="70">
        <v>0</v>
      </c>
      <c r="Q371" s="70">
        <v>0</v>
      </c>
      <c r="R371" s="70">
        <v>0</v>
      </c>
      <c r="S371" s="70">
        <v>0</v>
      </c>
      <c r="T371" s="70">
        <v>0</v>
      </c>
      <c r="U371" s="70">
        <v>0</v>
      </c>
      <c r="V371" s="70">
        <v>0</v>
      </c>
      <c r="W371" s="70">
        <v>0</v>
      </c>
      <c r="X371" s="70" t="s">
        <v>1104</v>
      </c>
      <c r="Y371" s="70" t="s">
        <v>1103</v>
      </c>
      <c r="Z371" s="81"/>
      <c r="AA371" s="80"/>
      <c r="AB371" s="81"/>
      <c r="AC371" s="81"/>
      <c r="AD371" s="82"/>
      <c r="AE371" s="82"/>
      <c r="AF371" s="82"/>
    </row>
    <row r="372" spans="1:32" s="74" customFormat="1" ht="12.75" customHeight="1" x14ac:dyDescent="0.2">
      <c r="A372" s="20" t="s">
        <v>944</v>
      </c>
      <c r="B372" s="20" t="s">
        <v>945</v>
      </c>
      <c r="C372" s="70">
        <v>0</v>
      </c>
      <c r="D372" s="70">
        <v>0</v>
      </c>
      <c r="E372" s="70">
        <v>219</v>
      </c>
      <c r="F372" s="70">
        <v>0</v>
      </c>
      <c r="G372" s="70">
        <v>0</v>
      </c>
      <c r="H372" s="70">
        <v>0</v>
      </c>
      <c r="I372" s="70">
        <v>0</v>
      </c>
      <c r="J372" s="70">
        <v>0</v>
      </c>
      <c r="K372" s="70">
        <v>0</v>
      </c>
      <c r="L372" s="70">
        <v>0</v>
      </c>
      <c r="M372" s="70">
        <v>127631</v>
      </c>
      <c r="N372" s="70">
        <v>43000</v>
      </c>
      <c r="O372" s="70">
        <v>0</v>
      </c>
      <c r="P372" s="70">
        <v>0</v>
      </c>
      <c r="Q372" s="70">
        <v>0</v>
      </c>
      <c r="R372" s="70">
        <v>0</v>
      </c>
      <c r="S372" s="70">
        <v>0</v>
      </c>
      <c r="T372" s="70">
        <v>0</v>
      </c>
      <c r="U372" s="70">
        <v>0</v>
      </c>
      <c r="V372" s="70">
        <v>0</v>
      </c>
      <c r="W372" s="70">
        <v>0</v>
      </c>
      <c r="X372" s="70" t="s">
        <v>1102</v>
      </c>
      <c r="Y372" s="70" t="s">
        <v>1100</v>
      </c>
      <c r="Z372" s="81"/>
      <c r="AA372" s="80"/>
      <c r="AB372" s="81"/>
      <c r="AC372" s="81"/>
      <c r="AD372" s="82"/>
      <c r="AE372" s="82"/>
      <c r="AF372" s="82"/>
    </row>
    <row r="373" spans="1:32" s="74" customFormat="1" ht="12.75" customHeight="1" x14ac:dyDescent="0.2">
      <c r="A373" s="20" t="s">
        <v>1091</v>
      </c>
      <c r="B373" s="20" t="s">
        <v>1092</v>
      </c>
      <c r="C373" s="70">
        <v>0</v>
      </c>
      <c r="D373" s="70">
        <v>0</v>
      </c>
      <c r="E373" s="70">
        <v>0</v>
      </c>
      <c r="F373" s="70">
        <v>0</v>
      </c>
      <c r="G373" s="70">
        <v>0</v>
      </c>
      <c r="H373" s="70">
        <v>0</v>
      </c>
      <c r="I373" s="70">
        <v>0</v>
      </c>
      <c r="J373" s="70">
        <v>0</v>
      </c>
      <c r="K373" s="70">
        <v>0</v>
      </c>
      <c r="L373" s="70">
        <v>0</v>
      </c>
      <c r="M373" s="70">
        <v>39708</v>
      </c>
      <c r="N373" s="70">
        <v>1500</v>
      </c>
      <c r="O373" s="70">
        <v>0</v>
      </c>
      <c r="P373" s="70">
        <v>0</v>
      </c>
      <c r="Q373" s="70">
        <v>0</v>
      </c>
      <c r="R373" s="70">
        <v>0</v>
      </c>
      <c r="S373" s="70">
        <v>0</v>
      </c>
      <c r="T373" s="70">
        <v>0</v>
      </c>
      <c r="U373" s="70">
        <v>0</v>
      </c>
      <c r="V373" s="70">
        <v>0</v>
      </c>
      <c r="W373" s="70">
        <v>0</v>
      </c>
      <c r="X373" s="70" t="s">
        <v>1102</v>
      </c>
      <c r="Y373" s="70" t="s">
        <v>1153</v>
      </c>
      <c r="Z373" s="81"/>
      <c r="AA373" s="80"/>
      <c r="AB373" s="81"/>
      <c r="AC373" s="81"/>
      <c r="AD373" s="82"/>
      <c r="AE373" s="82"/>
      <c r="AF373" s="82"/>
    </row>
    <row r="374" spans="1:32" s="74" customFormat="1" ht="12.75" customHeight="1" x14ac:dyDescent="0.2">
      <c r="A374" s="20" t="s">
        <v>602</v>
      </c>
      <c r="B374" s="20" t="s">
        <v>194</v>
      </c>
      <c r="C374" s="70">
        <v>0</v>
      </c>
      <c r="D374" s="70">
        <v>0</v>
      </c>
      <c r="E374" s="70">
        <v>0</v>
      </c>
      <c r="F374" s="70">
        <v>0</v>
      </c>
      <c r="G374" s="70">
        <v>0</v>
      </c>
      <c r="H374" s="70">
        <v>0</v>
      </c>
      <c r="I374" s="70">
        <v>0</v>
      </c>
      <c r="J374" s="70">
        <v>0</v>
      </c>
      <c r="K374" s="70">
        <v>0</v>
      </c>
      <c r="L374" s="70">
        <v>0</v>
      </c>
      <c r="M374" s="70">
        <v>51821</v>
      </c>
      <c r="N374" s="70">
        <v>0</v>
      </c>
      <c r="O374" s="70">
        <v>0</v>
      </c>
      <c r="P374" s="70">
        <v>0</v>
      </c>
      <c r="Q374" s="70">
        <v>0</v>
      </c>
      <c r="R374" s="70">
        <v>0</v>
      </c>
      <c r="S374" s="70">
        <v>0</v>
      </c>
      <c r="T374" s="70">
        <v>0</v>
      </c>
      <c r="U374" s="70">
        <v>0</v>
      </c>
      <c r="V374" s="70">
        <v>0</v>
      </c>
      <c r="W374" s="70">
        <v>0</v>
      </c>
      <c r="X374" s="70" t="s">
        <v>1104</v>
      </c>
      <c r="Y374" s="70" t="s">
        <v>1103</v>
      </c>
      <c r="Z374" s="81"/>
      <c r="AA374" s="80"/>
      <c r="AB374" s="81"/>
      <c r="AC374" s="81"/>
      <c r="AD374" s="82"/>
      <c r="AE374" s="82"/>
      <c r="AF374" s="82"/>
    </row>
    <row r="375" spans="1:32" s="74" customFormat="1" ht="12.75" customHeight="1" x14ac:dyDescent="0.2">
      <c r="A375" s="20" t="s">
        <v>666</v>
      </c>
      <c r="B375" s="20" t="s">
        <v>195</v>
      </c>
      <c r="C375" s="70">
        <v>0</v>
      </c>
      <c r="D375" s="70">
        <v>0</v>
      </c>
      <c r="E375" s="70">
        <v>0</v>
      </c>
      <c r="F375" s="70">
        <v>0</v>
      </c>
      <c r="G375" s="70">
        <v>0</v>
      </c>
      <c r="H375" s="70">
        <v>0</v>
      </c>
      <c r="I375" s="70">
        <v>0</v>
      </c>
      <c r="J375" s="70">
        <v>0</v>
      </c>
      <c r="K375" s="70">
        <v>0</v>
      </c>
      <c r="L375" s="70">
        <v>0</v>
      </c>
      <c r="M375" s="70">
        <v>110177</v>
      </c>
      <c r="N375" s="70">
        <v>0</v>
      </c>
      <c r="O375" s="70">
        <v>0</v>
      </c>
      <c r="P375" s="70">
        <v>0</v>
      </c>
      <c r="Q375" s="70">
        <v>0</v>
      </c>
      <c r="R375" s="70">
        <v>0</v>
      </c>
      <c r="S375" s="70">
        <v>0</v>
      </c>
      <c r="T375" s="70">
        <v>16</v>
      </c>
      <c r="U375" s="70">
        <v>0</v>
      </c>
      <c r="V375" s="70">
        <v>0</v>
      </c>
      <c r="W375" s="70">
        <v>0</v>
      </c>
      <c r="X375" s="70" t="s">
        <v>1104</v>
      </c>
      <c r="Y375" s="70" t="s">
        <v>1107</v>
      </c>
      <c r="Z375" s="81"/>
      <c r="AA375" s="80"/>
      <c r="AB375" s="81"/>
      <c r="AC375" s="81"/>
      <c r="AD375" s="82"/>
      <c r="AE375" s="82"/>
      <c r="AF375" s="82"/>
    </row>
    <row r="376" spans="1:32" s="74" customFormat="1" ht="12.75" customHeight="1" x14ac:dyDescent="0.2">
      <c r="A376" s="20" t="s">
        <v>573</v>
      </c>
      <c r="B376" s="20" t="s">
        <v>196</v>
      </c>
      <c r="C376" s="70">
        <v>0</v>
      </c>
      <c r="D376" s="70">
        <v>0</v>
      </c>
      <c r="E376" s="70">
        <v>0</v>
      </c>
      <c r="F376" s="70">
        <v>0</v>
      </c>
      <c r="G376" s="70">
        <v>0</v>
      </c>
      <c r="H376" s="70">
        <v>0</v>
      </c>
      <c r="I376" s="70">
        <v>0</v>
      </c>
      <c r="J376" s="70">
        <v>0</v>
      </c>
      <c r="K376" s="70">
        <v>0</v>
      </c>
      <c r="L376" s="70">
        <v>6500</v>
      </c>
      <c r="M376" s="70">
        <v>53833</v>
      </c>
      <c r="N376" s="70">
        <v>0</v>
      </c>
      <c r="O376" s="70">
        <v>0</v>
      </c>
      <c r="P376" s="70">
        <v>0</v>
      </c>
      <c r="Q376" s="70">
        <v>0</v>
      </c>
      <c r="R376" s="70">
        <v>0</v>
      </c>
      <c r="S376" s="70">
        <v>0</v>
      </c>
      <c r="T376" s="70">
        <v>0</v>
      </c>
      <c r="U376" s="70">
        <v>0</v>
      </c>
      <c r="V376" s="70">
        <v>0</v>
      </c>
      <c r="W376" s="70">
        <v>0</v>
      </c>
      <c r="X376" s="70" t="s">
        <v>1104</v>
      </c>
      <c r="Y376" s="70" t="s">
        <v>1103</v>
      </c>
      <c r="Z376" s="81"/>
      <c r="AA376" s="80"/>
      <c r="AB376" s="81"/>
      <c r="AC376" s="81"/>
      <c r="AD376" s="82"/>
      <c r="AE376" s="82"/>
      <c r="AF376" s="82"/>
    </row>
    <row r="377" spans="1:32" s="74" customFormat="1" ht="12.75" customHeight="1" x14ac:dyDescent="0.2">
      <c r="A377" s="20" t="s">
        <v>518</v>
      </c>
      <c r="B377" s="20" t="s">
        <v>197</v>
      </c>
      <c r="C377" s="70">
        <v>0</v>
      </c>
      <c r="D377" s="70">
        <v>0</v>
      </c>
      <c r="E377" s="70">
        <v>0</v>
      </c>
      <c r="F377" s="70">
        <v>0</v>
      </c>
      <c r="G377" s="70">
        <v>0</v>
      </c>
      <c r="H377" s="70">
        <v>0</v>
      </c>
      <c r="I377" s="70">
        <v>0</v>
      </c>
      <c r="J377" s="70">
        <v>0</v>
      </c>
      <c r="K377" s="70">
        <v>0</v>
      </c>
      <c r="L377" s="70">
        <v>0</v>
      </c>
      <c r="M377" s="70">
        <v>0</v>
      </c>
      <c r="N377" s="70">
        <v>0</v>
      </c>
      <c r="O377" s="70">
        <v>0</v>
      </c>
      <c r="P377" s="70">
        <v>0</v>
      </c>
      <c r="Q377" s="70">
        <v>0</v>
      </c>
      <c r="R377" s="70">
        <v>0</v>
      </c>
      <c r="S377" s="70">
        <v>0</v>
      </c>
      <c r="T377" s="70">
        <v>0</v>
      </c>
      <c r="U377" s="70">
        <v>0</v>
      </c>
      <c r="V377" s="70">
        <v>0</v>
      </c>
      <c r="W377" s="70">
        <v>0</v>
      </c>
      <c r="X377" s="70" t="s">
        <v>1104</v>
      </c>
      <c r="Y377" s="70" t="s">
        <v>1103</v>
      </c>
      <c r="Z377" s="81"/>
      <c r="AA377" s="80"/>
      <c r="AB377" s="81"/>
      <c r="AC377" s="81"/>
      <c r="AD377" s="82"/>
      <c r="AE377" s="82"/>
      <c r="AF377" s="82"/>
    </row>
    <row r="378" spans="1:32" s="74" customFormat="1" ht="12.75" customHeight="1" x14ac:dyDescent="0.2">
      <c r="A378" s="20" t="s">
        <v>671</v>
      </c>
      <c r="B378" s="20" t="s">
        <v>198</v>
      </c>
      <c r="C378" s="70">
        <v>0</v>
      </c>
      <c r="D378" s="70">
        <v>0</v>
      </c>
      <c r="E378" s="70">
        <v>0</v>
      </c>
      <c r="F378" s="70">
        <v>0</v>
      </c>
      <c r="G378" s="70">
        <v>0</v>
      </c>
      <c r="H378" s="70">
        <v>0</v>
      </c>
      <c r="I378" s="70">
        <v>0</v>
      </c>
      <c r="J378" s="70">
        <v>0</v>
      </c>
      <c r="K378" s="70">
        <v>0</v>
      </c>
      <c r="L378" s="70">
        <v>0</v>
      </c>
      <c r="M378" s="70">
        <v>350964</v>
      </c>
      <c r="N378" s="70">
        <v>133000</v>
      </c>
      <c r="O378" s="70">
        <v>0</v>
      </c>
      <c r="P378" s="70">
        <v>25000</v>
      </c>
      <c r="Q378" s="70">
        <v>0</v>
      </c>
      <c r="R378" s="70">
        <v>0</v>
      </c>
      <c r="S378" s="70">
        <v>0</v>
      </c>
      <c r="T378" s="70">
        <v>0</v>
      </c>
      <c r="U378" s="70">
        <v>155000</v>
      </c>
      <c r="V378" s="70">
        <v>36000</v>
      </c>
      <c r="W378" s="70">
        <v>40000</v>
      </c>
      <c r="X378" s="70" t="s">
        <v>1104</v>
      </c>
      <c r="Y378" s="70" t="s">
        <v>1107</v>
      </c>
      <c r="Z378" s="81"/>
      <c r="AA378" s="80"/>
      <c r="AB378" s="81"/>
      <c r="AC378" s="81"/>
      <c r="AD378" s="82"/>
      <c r="AE378" s="82"/>
      <c r="AF378" s="82"/>
    </row>
    <row r="379" spans="1:32" s="74" customFormat="1" ht="12.75" customHeight="1" x14ac:dyDescent="0.2">
      <c r="A379" s="20" t="s">
        <v>519</v>
      </c>
      <c r="B379" s="20" t="s">
        <v>199</v>
      </c>
      <c r="C379" s="70">
        <v>0</v>
      </c>
      <c r="D379" s="70">
        <v>0</v>
      </c>
      <c r="E379" s="70">
        <v>0</v>
      </c>
      <c r="F379" s="70">
        <v>0</v>
      </c>
      <c r="G379" s="70">
        <v>0</v>
      </c>
      <c r="H379" s="70">
        <v>0</v>
      </c>
      <c r="I379" s="70">
        <v>0</v>
      </c>
      <c r="J379" s="70">
        <v>0</v>
      </c>
      <c r="K379" s="70">
        <v>0</v>
      </c>
      <c r="L379" s="70">
        <v>0</v>
      </c>
      <c r="M379" s="70">
        <v>59004</v>
      </c>
      <c r="N379" s="70">
        <v>0</v>
      </c>
      <c r="O379" s="70">
        <v>0</v>
      </c>
      <c r="P379" s="70">
        <v>0</v>
      </c>
      <c r="Q379" s="70">
        <v>0</v>
      </c>
      <c r="R379" s="70">
        <v>0</v>
      </c>
      <c r="S379" s="70">
        <v>0</v>
      </c>
      <c r="T379" s="70">
        <v>0</v>
      </c>
      <c r="U379" s="70">
        <v>0</v>
      </c>
      <c r="V379" s="70">
        <v>550</v>
      </c>
      <c r="W379" s="70">
        <v>500</v>
      </c>
      <c r="X379" s="70" t="s">
        <v>1104</v>
      </c>
      <c r="Y379" s="70" t="s">
        <v>1103</v>
      </c>
      <c r="Z379" s="81"/>
      <c r="AA379" s="80"/>
      <c r="AB379" s="81"/>
      <c r="AC379" s="81"/>
      <c r="AD379" s="82"/>
      <c r="AE379" s="82"/>
      <c r="AF379" s="82"/>
    </row>
    <row r="380" spans="1:32" s="74" customFormat="1" ht="12.75" customHeight="1" x14ac:dyDescent="0.2">
      <c r="A380" s="20" t="s">
        <v>946</v>
      </c>
      <c r="B380" s="20" t="s">
        <v>947</v>
      </c>
      <c r="C380" s="70">
        <v>0</v>
      </c>
      <c r="D380" s="70">
        <v>0</v>
      </c>
      <c r="E380" s="70">
        <v>0</v>
      </c>
      <c r="F380" s="70">
        <v>0</v>
      </c>
      <c r="G380" s="70">
        <v>0</v>
      </c>
      <c r="H380" s="70">
        <v>0</v>
      </c>
      <c r="I380" s="70">
        <v>0</v>
      </c>
      <c r="J380" s="70">
        <v>0</v>
      </c>
      <c r="K380" s="70">
        <v>0</v>
      </c>
      <c r="L380" s="70">
        <v>0</v>
      </c>
      <c r="M380" s="70">
        <v>31000</v>
      </c>
      <c r="N380" s="70">
        <v>0</v>
      </c>
      <c r="O380" s="70">
        <v>0</v>
      </c>
      <c r="P380" s="70">
        <v>0</v>
      </c>
      <c r="Q380" s="70">
        <v>0</v>
      </c>
      <c r="R380" s="70">
        <v>0</v>
      </c>
      <c r="S380" s="70">
        <v>0</v>
      </c>
      <c r="T380" s="70">
        <v>0</v>
      </c>
      <c r="U380" s="70">
        <v>0</v>
      </c>
      <c r="V380" s="70">
        <v>0</v>
      </c>
      <c r="W380" s="70">
        <v>0</v>
      </c>
      <c r="X380" s="70" t="s">
        <v>1102</v>
      </c>
      <c r="Y380" s="70" t="s">
        <v>1100</v>
      </c>
      <c r="Z380" s="81"/>
      <c r="AA380" s="80"/>
      <c r="AB380" s="81"/>
      <c r="AC380" s="81"/>
      <c r="AD380" s="82"/>
      <c r="AE380" s="82"/>
      <c r="AF380" s="82"/>
    </row>
    <row r="381" spans="1:32" s="74" customFormat="1" ht="12.75" customHeight="1" x14ac:dyDescent="0.2">
      <c r="A381" s="20" t="s">
        <v>742</v>
      </c>
      <c r="B381" s="20" t="s">
        <v>1135</v>
      </c>
      <c r="C381" s="70">
        <v>0</v>
      </c>
      <c r="D381" s="70">
        <v>0</v>
      </c>
      <c r="E381" s="70">
        <v>0</v>
      </c>
      <c r="F381" s="70">
        <v>0</v>
      </c>
      <c r="G381" s="70">
        <v>0</v>
      </c>
      <c r="H381" s="70">
        <v>0</v>
      </c>
      <c r="I381" s="70">
        <v>0</v>
      </c>
      <c r="J381" s="70">
        <v>0</v>
      </c>
      <c r="K381" s="70">
        <v>0</v>
      </c>
      <c r="L381" s="70">
        <v>0</v>
      </c>
      <c r="M381" s="70">
        <v>5698</v>
      </c>
      <c r="N381" s="70">
        <v>0</v>
      </c>
      <c r="O381" s="70">
        <v>0</v>
      </c>
      <c r="P381" s="70">
        <v>0</v>
      </c>
      <c r="Q381" s="70">
        <v>0</v>
      </c>
      <c r="R381" s="70">
        <v>0</v>
      </c>
      <c r="S381" s="70">
        <v>0</v>
      </c>
      <c r="T381" s="70">
        <v>0</v>
      </c>
      <c r="U381" s="70">
        <v>0</v>
      </c>
      <c r="V381" s="70">
        <v>0</v>
      </c>
      <c r="W381" s="70">
        <v>0</v>
      </c>
      <c r="X381" s="70" t="s">
        <v>1104</v>
      </c>
      <c r="Y381" s="70" t="s">
        <v>1153</v>
      </c>
      <c r="Z381" s="81"/>
      <c r="AA381" s="80"/>
      <c r="AB381" s="81"/>
      <c r="AC381" s="81"/>
      <c r="AD381" s="82"/>
      <c r="AE381" s="82"/>
      <c r="AF381" s="82"/>
    </row>
    <row r="382" spans="1:32" s="74" customFormat="1" ht="12.75" customHeight="1" x14ac:dyDescent="0.2">
      <c r="A382" s="20" t="s">
        <v>599</v>
      </c>
      <c r="B382" s="20" t="s">
        <v>361</v>
      </c>
      <c r="C382" s="70">
        <v>0</v>
      </c>
      <c r="D382" s="70">
        <v>0</v>
      </c>
      <c r="E382" s="70">
        <v>0</v>
      </c>
      <c r="F382" s="70">
        <v>0</v>
      </c>
      <c r="G382" s="70">
        <v>0</v>
      </c>
      <c r="H382" s="70">
        <v>0</v>
      </c>
      <c r="I382" s="70">
        <v>0</v>
      </c>
      <c r="J382" s="70">
        <v>0</v>
      </c>
      <c r="K382" s="70">
        <v>0</v>
      </c>
      <c r="L382" s="70">
        <v>0</v>
      </c>
      <c r="M382" s="70">
        <v>279768</v>
      </c>
      <c r="N382" s="70">
        <v>49200</v>
      </c>
      <c r="O382" s="70">
        <v>0</v>
      </c>
      <c r="P382" s="70">
        <v>0</v>
      </c>
      <c r="Q382" s="70">
        <v>0</v>
      </c>
      <c r="R382" s="70">
        <v>0</v>
      </c>
      <c r="S382" s="70">
        <v>0</v>
      </c>
      <c r="T382" s="70">
        <v>0</v>
      </c>
      <c r="U382" s="70">
        <v>0</v>
      </c>
      <c r="V382" s="70">
        <v>0</v>
      </c>
      <c r="W382" s="70">
        <v>0</v>
      </c>
      <c r="X382" s="70" t="s">
        <v>1104</v>
      </c>
      <c r="Y382" s="70" t="s">
        <v>1100</v>
      </c>
      <c r="Z382" s="81"/>
      <c r="AA382" s="80"/>
      <c r="AB382" s="81"/>
      <c r="AC382" s="81"/>
      <c r="AD382" s="82"/>
      <c r="AE382" s="82"/>
      <c r="AF382" s="82"/>
    </row>
    <row r="383" spans="1:32" s="74" customFormat="1" ht="12.75" customHeight="1" x14ac:dyDescent="0.2">
      <c r="A383" s="20" t="s">
        <v>379</v>
      </c>
      <c r="B383" s="20" t="s">
        <v>200</v>
      </c>
      <c r="C383" s="70">
        <v>0</v>
      </c>
      <c r="D383" s="70">
        <v>0</v>
      </c>
      <c r="E383" s="70">
        <v>0</v>
      </c>
      <c r="F383" s="70">
        <v>0</v>
      </c>
      <c r="G383" s="70">
        <v>0</v>
      </c>
      <c r="H383" s="70">
        <v>0</v>
      </c>
      <c r="I383" s="70">
        <v>0</v>
      </c>
      <c r="J383" s="70">
        <v>0</v>
      </c>
      <c r="K383" s="70">
        <v>0</v>
      </c>
      <c r="L383" s="70">
        <v>0</v>
      </c>
      <c r="M383" s="70">
        <v>164371</v>
      </c>
      <c r="N383" s="70">
        <v>8000</v>
      </c>
      <c r="O383" s="70">
        <v>0</v>
      </c>
      <c r="P383" s="70">
        <v>0</v>
      </c>
      <c r="Q383" s="70">
        <v>0</v>
      </c>
      <c r="R383" s="70">
        <v>0</v>
      </c>
      <c r="S383" s="70">
        <v>0</v>
      </c>
      <c r="T383" s="70">
        <v>0</v>
      </c>
      <c r="U383" s="70">
        <v>5000</v>
      </c>
      <c r="V383" s="70">
        <v>0</v>
      </c>
      <c r="W383" s="70">
        <v>0</v>
      </c>
      <c r="X383" s="70" t="s">
        <v>1104</v>
      </c>
      <c r="Y383" s="70" t="s">
        <v>1100</v>
      </c>
      <c r="Z383" s="81"/>
      <c r="AA383" s="80"/>
      <c r="AB383" s="81"/>
      <c r="AC383" s="81"/>
      <c r="AD383" s="82"/>
      <c r="AE383" s="82"/>
      <c r="AF383" s="82"/>
    </row>
    <row r="384" spans="1:32" s="74" customFormat="1" ht="12.75" customHeight="1" x14ac:dyDescent="0.2">
      <c r="A384" s="20" t="s">
        <v>681</v>
      </c>
      <c r="B384" s="20" t="s">
        <v>201</v>
      </c>
      <c r="C384" s="70">
        <v>0</v>
      </c>
      <c r="D384" s="70">
        <v>0</v>
      </c>
      <c r="E384" s="70">
        <v>0</v>
      </c>
      <c r="F384" s="70">
        <v>9555</v>
      </c>
      <c r="G384" s="70">
        <v>0</v>
      </c>
      <c r="H384" s="70">
        <v>0</v>
      </c>
      <c r="I384" s="70">
        <v>0</v>
      </c>
      <c r="J384" s="70">
        <v>0</v>
      </c>
      <c r="K384" s="70">
        <v>0</v>
      </c>
      <c r="L384" s="70">
        <v>0</v>
      </c>
      <c r="M384" s="70">
        <v>204275</v>
      </c>
      <c r="N384" s="70">
        <v>35000</v>
      </c>
      <c r="O384" s="70">
        <v>0</v>
      </c>
      <c r="P384" s="70">
        <v>0</v>
      </c>
      <c r="Q384" s="70">
        <v>0</v>
      </c>
      <c r="R384" s="70">
        <v>0</v>
      </c>
      <c r="S384" s="70">
        <v>0</v>
      </c>
      <c r="T384" s="70">
        <v>0</v>
      </c>
      <c r="U384" s="70">
        <v>0</v>
      </c>
      <c r="V384" s="70">
        <v>0</v>
      </c>
      <c r="W384" s="70">
        <v>9224</v>
      </c>
      <c r="X384" s="70" t="s">
        <v>1104</v>
      </c>
      <c r="Y384" s="70" t="s">
        <v>1107</v>
      </c>
      <c r="Z384" s="81"/>
      <c r="AA384" s="80"/>
      <c r="AB384" s="81"/>
      <c r="AC384" s="81"/>
      <c r="AD384" s="82"/>
      <c r="AE384" s="82"/>
      <c r="AF384" s="82"/>
    </row>
    <row r="385" spans="1:32" s="74" customFormat="1" ht="12.75" customHeight="1" x14ac:dyDescent="0.2">
      <c r="A385" s="20" t="s">
        <v>600</v>
      </c>
      <c r="B385" s="20" t="s">
        <v>340</v>
      </c>
      <c r="C385" s="70">
        <v>0</v>
      </c>
      <c r="D385" s="70">
        <v>0</v>
      </c>
      <c r="E385" s="70">
        <v>0</v>
      </c>
      <c r="F385" s="70">
        <v>0</v>
      </c>
      <c r="G385" s="70">
        <v>0</v>
      </c>
      <c r="H385" s="70">
        <v>0</v>
      </c>
      <c r="I385" s="70">
        <v>3430</v>
      </c>
      <c r="J385" s="70">
        <v>0</v>
      </c>
      <c r="K385" s="70">
        <v>0</v>
      </c>
      <c r="L385" s="70">
        <v>0</v>
      </c>
      <c r="M385" s="70">
        <v>159050</v>
      </c>
      <c r="N385" s="70">
        <v>72500</v>
      </c>
      <c r="O385" s="70">
        <v>0</v>
      </c>
      <c r="P385" s="70">
        <v>0</v>
      </c>
      <c r="Q385" s="70">
        <v>0</v>
      </c>
      <c r="R385" s="70">
        <v>0</v>
      </c>
      <c r="S385" s="70">
        <v>0</v>
      </c>
      <c r="T385" s="70">
        <v>0</v>
      </c>
      <c r="U385" s="70">
        <v>98000</v>
      </c>
      <c r="V385" s="70">
        <v>11680</v>
      </c>
      <c r="W385" s="70">
        <v>0</v>
      </c>
      <c r="X385" s="70" t="s">
        <v>1104</v>
      </c>
      <c r="Y385" s="70" t="s">
        <v>1109</v>
      </c>
      <c r="Z385" s="81"/>
      <c r="AA385" s="80"/>
      <c r="AB385" s="81"/>
      <c r="AC385" s="81"/>
      <c r="AD385" s="82"/>
      <c r="AE385" s="82"/>
      <c r="AF385" s="82"/>
    </row>
    <row r="386" spans="1:32" s="74" customFormat="1" ht="12.75" customHeight="1" x14ac:dyDescent="0.2">
      <c r="A386" s="20" t="s">
        <v>948</v>
      </c>
      <c r="B386" s="20" t="s">
        <v>949</v>
      </c>
      <c r="C386" s="70">
        <v>0</v>
      </c>
      <c r="D386" s="70">
        <v>0</v>
      </c>
      <c r="E386" s="70">
        <v>0</v>
      </c>
      <c r="F386" s="70">
        <v>0</v>
      </c>
      <c r="G386" s="70">
        <v>0</v>
      </c>
      <c r="H386" s="70">
        <v>0</v>
      </c>
      <c r="I386" s="70">
        <v>0</v>
      </c>
      <c r="J386" s="70">
        <v>0</v>
      </c>
      <c r="K386" s="70">
        <v>0</v>
      </c>
      <c r="L386" s="70">
        <v>0</v>
      </c>
      <c r="M386" s="70">
        <v>122140</v>
      </c>
      <c r="N386" s="70">
        <v>23700</v>
      </c>
      <c r="O386" s="70">
        <v>0</v>
      </c>
      <c r="P386" s="70">
        <v>0</v>
      </c>
      <c r="Q386" s="70">
        <v>0</v>
      </c>
      <c r="R386" s="70">
        <v>0</v>
      </c>
      <c r="S386" s="70">
        <v>0</v>
      </c>
      <c r="T386" s="70">
        <v>5</v>
      </c>
      <c r="U386" s="70">
        <v>16500</v>
      </c>
      <c r="V386" s="70">
        <v>0</v>
      </c>
      <c r="W386" s="70">
        <v>8000</v>
      </c>
      <c r="X386" s="70" t="s">
        <v>1102</v>
      </c>
      <c r="Y386" s="70" t="s">
        <v>1100</v>
      </c>
      <c r="Z386" s="81"/>
      <c r="AA386" s="80"/>
      <c r="AB386" s="81"/>
      <c r="AC386" s="81"/>
      <c r="AD386" s="82"/>
      <c r="AE386" s="82"/>
      <c r="AF386" s="82"/>
    </row>
    <row r="387" spans="1:32" s="74" customFormat="1" ht="12.75" customHeight="1" x14ac:dyDescent="0.2">
      <c r="A387" s="20" t="s">
        <v>386</v>
      </c>
      <c r="B387" s="20" t="s">
        <v>202</v>
      </c>
      <c r="C387" s="70">
        <v>0</v>
      </c>
      <c r="D387" s="70">
        <v>0</v>
      </c>
      <c r="E387" s="70">
        <v>0</v>
      </c>
      <c r="F387" s="70">
        <v>0</v>
      </c>
      <c r="G387" s="70">
        <v>0</v>
      </c>
      <c r="H387" s="70">
        <v>0</v>
      </c>
      <c r="I387" s="70">
        <v>0</v>
      </c>
      <c r="J387" s="70">
        <v>0</v>
      </c>
      <c r="K387" s="70">
        <v>0</v>
      </c>
      <c r="L387" s="70">
        <v>0</v>
      </c>
      <c r="M387" s="70">
        <v>0</v>
      </c>
      <c r="N387" s="70">
        <v>0</v>
      </c>
      <c r="O387" s="70">
        <v>0</v>
      </c>
      <c r="P387" s="70">
        <v>0</v>
      </c>
      <c r="Q387" s="70">
        <v>0</v>
      </c>
      <c r="R387" s="70">
        <v>0</v>
      </c>
      <c r="S387" s="70">
        <v>0</v>
      </c>
      <c r="T387" s="70">
        <v>0</v>
      </c>
      <c r="U387" s="70">
        <v>0</v>
      </c>
      <c r="V387" s="70">
        <v>0</v>
      </c>
      <c r="W387" s="70">
        <v>0</v>
      </c>
      <c r="X387" s="70" t="s">
        <v>1104</v>
      </c>
      <c r="Y387" s="70" t="s">
        <v>1103</v>
      </c>
      <c r="Z387" s="81"/>
      <c r="AA387" s="80"/>
      <c r="AB387" s="81"/>
      <c r="AC387" s="81"/>
      <c r="AD387" s="82"/>
      <c r="AE387" s="82"/>
      <c r="AF387" s="82"/>
    </row>
    <row r="388" spans="1:32" s="74" customFormat="1" ht="12.75" customHeight="1" x14ac:dyDescent="0.2">
      <c r="A388" s="20" t="s">
        <v>393</v>
      </c>
      <c r="B388" s="20" t="s">
        <v>203</v>
      </c>
      <c r="C388" s="70">
        <v>0</v>
      </c>
      <c r="D388" s="70">
        <v>0</v>
      </c>
      <c r="E388" s="70">
        <v>0</v>
      </c>
      <c r="F388" s="70">
        <v>0</v>
      </c>
      <c r="G388" s="70">
        <v>0</v>
      </c>
      <c r="H388" s="70">
        <v>0</v>
      </c>
      <c r="I388" s="70">
        <v>0</v>
      </c>
      <c r="J388" s="70">
        <v>0</v>
      </c>
      <c r="K388" s="70">
        <v>0</v>
      </c>
      <c r="L388" s="70">
        <v>0</v>
      </c>
      <c r="M388" s="70">
        <v>205123</v>
      </c>
      <c r="N388" s="70">
        <v>0</v>
      </c>
      <c r="O388" s="70">
        <v>0</v>
      </c>
      <c r="P388" s="70">
        <v>0</v>
      </c>
      <c r="Q388" s="70">
        <v>0</v>
      </c>
      <c r="R388" s="70">
        <v>0</v>
      </c>
      <c r="S388" s="70">
        <v>0</v>
      </c>
      <c r="T388" s="70">
        <v>0</v>
      </c>
      <c r="U388" s="70">
        <v>0</v>
      </c>
      <c r="V388" s="70">
        <v>0</v>
      </c>
      <c r="W388" s="70">
        <v>0</v>
      </c>
      <c r="X388" s="70" t="s">
        <v>1104</v>
      </c>
      <c r="Y388" s="70" t="s">
        <v>1103</v>
      </c>
      <c r="Z388" s="81"/>
      <c r="AA388" s="80"/>
      <c r="AB388" s="81"/>
      <c r="AC388" s="81"/>
      <c r="AD388" s="82"/>
      <c r="AE388" s="82"/>
      <c r="AF388" s="82"/>
    </row>
    <row r="389" spans="1:32" s="74" customFormat="1" ht="12.75" customHeight="1" x14ac:dyDescent="0.2">
      <c r="A389" s="20" t="s">
        <v>420</v>
      </c>
      <c r="B389" s="20" t="s">
        <v>204</v>
      </c>
      <c r="C389" s="70">
        <v>0</v>
      </c>
      <c r="D389" s="70">
        <v>0</v>
      </c>
      <c r="E389" s="70">
        <v>0</v>
      </c>
      <c r="F389" s="70">
        <v>0</v>
      </c>
      <c r="G389" s="70">
        <v>0</v>
      </c>
      <c r="H389" s="70">
        <v>0</v>
      </c>
      <c r="I389" s="70">
        <v>35</v>
      </c>
      <c r="J389" s="70">
        <v>0</v>
      </c>
      <c r="K389" s="70">
        <v>0</v>
      </c>
      <c r="L389" s="70">
        <v>0</v>
      </c>
      <c r="M389" s="70">
        <v>57423</v>
      </c>
      <c r="N389" s="70">
        <v>0</v>
      </c>
      <c r="O389" s="70">
        <v>0</v>
      </c>
      <c r="P389" s="70">
        <v>0</v>
      </c>
      <c r="Q389" s="70">
        <v>0</v>
      </c>
      <c r="R389" s="70">
        <v>0</v>
      </c>
      <c r="S389" s="70">
        <v>0</v>
      </c>
      <c r="T389" s="70">
        <v>0</v>
      </c>
      <c r="U389" s="70">
        <v>0</v>
      </c>
      <c r="V389" s="70">
        <v>28</v>
      </c>
      <c r="W389" s="70">
        <v>0</v>
      </c>
      <c r="X389" s="70" t="s">
        <v>1104</v>
      </c>
      <c r="Y389" s="70" t="s">
        <v>1103</v>
      </c>
      <c r="Z389" s="81"/>
      <c r="AA389" s="80"/>
      <c r="AB389" s="81"/>
      <c r="AC389" s="81"/>
      <c r="AD389" s="82"/>
      <c r="AE389" s="82"/>
      <c r="AF389" s="82"/>
    </row>
    <row r="390" spans="1:32" s="74" customFormat="1" ht="12.75" customHeight="1" x14ac:dyDescent="0.2">
      <c r="A390" s="20" t="s">
        <v>1090</v>
      </c>
      <c r="B390" s="20" t="s">
        <v>1136</v>
      </c>
      <c r="C390" s="70">
        <v>0</v>
      </c>
      <c r="D390" s="70">
        <v>0</v>
      </c>
      <c r="E390" s="70">
        <v>0</v>
      </c>
      <c r="F390" s="70">
        <v>0</v>
      </c>
      <c r="G390" s="70">
        <v>0</v>
      </c>
      <c r="H390" s="70">
        <v>0</v>
      </c>
      <c r="I390" s="70">
        <v>0</v>
      </c>
      <c r="J390" s="70">
        <v>0</v>
      </c>
      <c r="K390" s="70">
        <v>0</v>
      </c>
      <c r="L390" s="70">
        <v>0</v>
      </c>
      <c r="M390" s="70">
        <v>0</v>
      </c>
      <c r="N390" s="70">
        <v>0</v>
      </c>
      <c r="O390" s="70">
        <v>0</v>
      </c>
      <c r="P390" s="70">
        <v>0</v>
      </c>
      <c r="Q390" s="70">
        <v>0</v>
      </c>
      <c r="R390" s="70">
        <v>0</v>
      </c>
      <c r="S390" s="70">
        <v>0</v>
      </c>
      <c r="T390" s="70">
        <v>0</v>
      </c>
      <c r="U390" s="70">
        <v>0</v>
      </c>
      <c r="V390" s="70">
        <v>0</v>
      </c>
      <c r="W390" s="70">
        <v>0</v>
      </c>
      <c r="X390" s="70" t="s">
        <v>1104</v>
      </c>
      <c r="Y390" s="70" t="s">
        <v>1153</v>
      </c>
      <c r="Z390" s="81"/>
      <c r="AA390" s="80"/>
      <c r="AB390" s="81"/>
      <c r="AC390" s="81"/>
      <c r="AD390" s="82"/>
      <c r="AE390" s="82"/>
      <c r="AF390" s="82"/>
    </row>
    <row r="391" spans="1:32" s="74" customFormat="1" ht="12.75" customHeight="1" x14ac:dyDescent="0.2">
      <c r="A391" s="20" t="s">
        <v>371</v>
      </c>
      <c r="B391" s="20" t="s">
        <v>205</v>
      </c>
      <c r="C391" s="70">
        <v>0</v>
      </c>
      <c r="D391" s="70">
        <v>0</v>
      </c>
      <c r="E391" s="70">
        <v>0</v>
      </c>
      <c r="F391" s="70">
        <v>0</v>
      </c>
      <c r="G391" s="70">
        <v>0</v>
      </c>
      <c r="H391" s="70">
        <v>0</v>
      </c>
      <c r="I391" s="70">
        <v>0</v>
      </c>
      <c r="J391" s="70">
        <v>0</v>
      </c>
      <c r="K391" s="70">
        <v>0</v>
      </c>
      <c r="L391" s="70">
        <v>0</v>
      </c>
      <c r="M391" s="70">
        <v>97331</v>
      </c>
      <c r="N391" s="70">
        <v>16200</v>
      </c>
      <c r="O391" s="70">
        <v>0</v>
      </c>
      <c r="P391" s="70">
        <v>0</v>
      </c>
      <c r="Q391" s="70">
        <v>0</v>
      </c>
      <c r="R391" s="70">
        <v>0</v>
      </c>
      <c r="S391" s="70">
        <v>0</v>
      </c>
      <c r="T391" s="70">
        <v>0</v>
      </c>
      <c r="U391" s="70">
        <v>0</v>
      </c>
      <c r="V391" s="70">
        <v>0</v>
      </c>
      <c r="W391" s="70">
        <v>0</v>
      </c>
      <c r="X391" s="70" t="s">
        <v>1104</v>
      </c>
      <c r="Y391" s="70" t="s">
        <v>1100</v>
      </c>
      <c r="Z391" s="81"/>
      <c r="AA391" s="80"/>
      <c r="AB391" s="81"/>
      <c r="AC391" s="81"/>
      <c r="AD391" s="82"/>
      <c r="AE391" s="82"/>
      <c r="AF391" s="82"/>
    </row>
    <row r="392" spans="1:32" s="74" customFormat="1" ht="12.75" customHeight="1" x14ac:dyDescent="0.2">
      <c r="A392" s="20" t="s">
        <v>428</v>
      </c>
      <c r="B392" s="20" t="s">
        <v>206</v>
      </c>
      <c r="C392" s="70">
        <v>271</v>
      </c>
      <c r="D392" s="70">
        <v>0</v>
      </c>
      <c r="E392" s="70">
        <v>0</v>
      </c>
      <c r="F392" s="70">
        <v>0</v>
      </c>
      <c r="G392" s="70">
        <v>0</v>
      </c>
      <c r="H392" s="70">
        <v>0</v>
      </c>
      <c r="I392" s="70">
        <v>0</v>
      </c>
      <c r="J392" s="70">
        <v>0</v>
      </c>
      <c r="K392" s="70">
        <v>0</v>
      </c>
      <c r="L392" s="70">
        <v>0</v>
      </c>
      <c r="M392" s="70">
        <v>0</v>
      </c>
      <c r="N392" s="70">
        <v>0</v>
      </c>
      <c r="O392" s="70">
        <v>0</v>
      </c>
      <c r="P392" s="70">
        <v>0</v>
      </c>
      <c r="Q392" s="70">
        <v>0</v>
      </c>
      <c r="R392" s="70">
        <v>0</v>
      </c>
      <c r="S392" s="70">
        <v>0</v>
      </c>
      <c r="T392" s="70">
        <v>0</v>
      </c>
      <c r="U392" s="70">
        <v>0</v>
      </c>
      <c r="V392" s="70">
        <v>0</v>
      </c>
      <c r="W392" s="70">
        <v>0</v>
      </c>
      <c r="X392" s="70" t="s">
        <v>1104</v>
      </c>
      <c r="Y392" s="70" t="s">
        <v>1103</v>
      </c>
      <c r="Z392" s="81"/>
      <c r="AA392" s="80"/>
      <c r="AB392" s="81"/>
      <c r="AC392" s="81"/>
      <c r="AD392" s="82"/>
      <c r="AE392" s="82"/>
      <c r="AF392" s="82"/>
    </row>
    <row r="393" spans="1:32" s="74" customFormat="1" ht="12.75" customHeight="1" x14ac:dyDescent="0.2">
      <c r="A393" s="20" t="s">
        <v>554</v>
      </c>
      <c r="B393" s="20" t="s">
        <v>207</v>
      </c>
      <c r="C393" s="70">
        <v>0</v>
      </c>
      <c r="D393" s="70">
        <v>0</v>
      </c>
      <c r="E393" s="70">
        <v>0</v>
      </c>
      <c r="F393" s="70">
        <v>0</v>
      </c>
      <c r="G393" s="70">
        <v>0</v>
      </c>
      <c r="H393" s="70">
        <v>0</v>
      </c>
      <c r="I393" s="70">
        <v>0</v>
      </c>
      <c r="J393" s="70">
        <v>0</v>
      </c>
      <c r="K393" s="70">
        <v>0</v>
      </c>
      <c r="L393" s="70">
        <v>0</v>
      </c>
      <c r="M393" s="70">
        <v>67456</v>
      </c>
      <c r="N393" s="70">
        <v>0</v>
      </c>
      <c r="O393" s="70">
        <v>0</v>
      </c>
      <c r="P393" s="70">
        <v>0</v>
      </c>
      <c r="Q393" s="70">
        <v>0</v>
      </c>
      <c r="R393" s="70">
        <v>0</v>
      </c>
      <c r="S393" s="70">
        <v>0</v>
      </c>
      <c r="T393" s="70">
        <v>0</v>
      </c>
      <c r="U393" s="70">
        <v>0</v>
      </c>
      <c r="V393" s="70">
        <v>0</v>
      </c>
      <c r="W393" s="70">
        <v>0</v>
      </c>
      <c r="X393" s="70" t="s">
        <v>1104</v>
      </c>
      <c r="Y393" s="70" t="s">
        <v>1103</v>
      </c>
      <c r="Z393" s="81"/>
      <c r="AA393" s="80"/>
      <c r="AB393" s="81"/>
      <c r="AC393" s="81"/>
      <c r="AD393" s="82"/>
      <c r="AE393" s="82"/>
      <c r="AF393" s="82"/>
    </row>
    <row r="394" spans="1:32" s="74" customFormat="1" ht="12.75" customHeight="1" x14ac:dyDescent="0.2">
      <c r="A394" s="20" t="s">
        <v>555</v>
      </c>
      <c r="B394" s="20" t="s">
        <v>208</v>
      </c>
      <c r="C394" s="70">
        <v>0</v>
      </c>
      <c r="D394" s="70">
        <v>0</v>
      </c>
      <c r="E394" s="70">
        <v>0</v>
      </c>
      <c r="F394" s="70">
        <v>0</v>
      </c>
      <c r="G394" s="70">
        <v>0</v>
      </c>
      <c r="H394" s="70">
        <v>0</v>
      </c>
      <c r="I394" s="70">
        <v>0</v>
      </c>
      <c r="J394" s="70">
        <v>0</v>
      </c>
      <c r="K394" s="70">
        <v>0</v>
      </c>
      <c r="L394" s="70">
        <v>0</v>
      </c>
      <c r="M394" s="70">
        <v>109765</v>
      </c>
      <c r="N394" s="70">
        <v>0</v>
      </c>
      <c r="O394" s="70">
        <v>0</v>
      </c>
      <c r="P394" s="70">
        <v>0</v>
      </c>
      <c r="Q394" s="70">
        <v>0</v>
      </c>
      <c r="R394" s="70">
        <v>0</v>
      </c>
      <c r="S394" s="70">
        <v>0</v>
      </c>
      <c r="T394" s="70">
        <v>0</v>
      </c>
      <c r="U394" s="70">
        <v>0</v>
      </c>
      <c r="V394" s="70">
        <v>0</v>
      </c>
      <c r="W394" s="70">
        <v>0</v>
      </c>
      <c r="X394" s="70" t="s">
        <v>1104</v>
      </c>
      <c r="Y394" s="70" t="s">
        <v>1103</v>
      </c>
      <c r="Z394" s="81"/>
      <c r="AA394" s="80"/>
      <c r="AB394" s="81"/>
      <c r="AC394" s="81"/>
      <c r="AD394" s="82"/>
      <c r="AE394" s="82"/>
      <c r="AF394" s="82"/>
    </row>
    <row r="395" spans="1:32" s="74" customFormat="1" ht="12.75" customHeight="1" x14ac:dyDescent="0.2">
      <c r="A395" s="20" t="s">
        <v>410</v>
      </c>
      <c r="B395" s="20" t="s">
        <v>209</v>
      </c>
      <c r="C395" s="70">
        <v>0</v>
      </c>
      <c r="D395" s="70">
        <v>0</v>
      </c>
      <c r="E395" s="70">
        <v>0</v>
      </c>
      <c r="F395" s="70">
        <v>0</v>
      </c>
      <c r="G395" s="70">
        <v>0</v>
      </c>
      <c r="H395" s="70">
        <v>0</v>
      </c>
      <c r="I395" s="70">
        <v>0</v>
      </c>
      <c r="J395" s="70">
        <v>0</v>
      </c>
      <c r="K395" s="70">
        <v>0</v>
      </c>
      <c r="L395" s="70">
        <v>0</v>
      </c>
      <c r="M395" s="70">
        <v>12800</v>
      </c>
      <c r="N395" s="70">
        <v>0</v>
      </c>
      <c r="O395" s="70">
        <v>0</v>
      </c>
      <c r="P395" s="70">
        <v>0</v>
      </c>
      <c r="Q395" s="70">
        <v>0</v>
      </c>
      <c r="R395" s="70">
        <v>0</v>
      </c>
      <c r="S395" s="70">
        <v>0</v>
      </c>
      <c r="T395" s="70">
        <v>0</v>
      </c>
      <c r="U395" s="70">
        <v>0</v>
      </c>
      <c r="V395" s="70">
        <v>0</v>
      </c>
      <c r="W395" s="70">
        <v>0</v>
      </c>
      <c r="X395" s="70" t="s">
        <v>1104</v>
      </c>
      <c r="Y395" s="70" t="s">
        <v>1103</v>
      </c>
      <c r="Z395" s="81"/>
      <c r="AA395" s="80"/>
      <c r="AB395" s="81"/>
      <c r="AC395" s="81"/>
      <c r="AD395" s="82"/>
      <c r="AE395" s="82"/>
      <c r="AF395" s="82"/>
    </row>
    <row r="396" spans="1:32" s="74" customFormat="1" ht="12.75" customHeight="1" x14ac:dyDescent="0.2">
      <c r="A396" s="20" t="s">
        <v>950</v>
      </c>
      <c r="B396" s="20" t="s">
        <v>951</v>
      </c>
      <c r="C396" s="70">
        <v>0</v>
      </c>
      <c r="D396" s="70">
        <v>0</v>
      </c>
      <c r="E396" s="70">
        <v>0</v>
      </c>
      <c r="F396" s="70">
        <v>0</v>
      </c>
      <c r="G396" s="70">
        <v>0</v>
      </c>
      <c r="H396" s="70">
        <v>0</v>
      </c>
      <c r="I396" s="70">
        <v>0</v>
      </c>
      <c r="J396" s="70">
        <v>0</v>
      </c>
      <c r="K396" s="70">
        <v>0</v>
      </c>
      <c r="L396" s="70">
        <v>0</v>
      </c>
      <c r="M396" s="70">
        <v>993400</v>
      </c>
      <c r="N396" s="70">
        <v>8500</v>
      </c>
      <c r="O396" s="70">
        <v>0</v>
      </c>
      <c r="P396" s="70">
        <v>1393</v>
      </c>
      <c r="Q396" s="70">
        <v>0</v>
      </c>
      <c r="R396" s="70">
        <v>0</v>
      </c>
      <c r="S396" s="70">
        <v>0</v>
      </c>
      <c r="T396" s="70">
        <v>0</v>
      </c>
      <c r="U396" s="70">
        <v>0</v>
      </c>
      <c r="V396" s="70">
        <v>0</v>
      </c>
      <c r="W396" s="70">
        <v>500</v>
      </c>
      <c r="X396" s="70" t="s">
        <v>1102</v>
      </c>
      <c r="Y396" s="70" t="s">
        <v>1100</v>
      </c>
      <c r="Z396" s="81"/>
      <c r="AA396" s="80"/>
      <c r="AB396" s="81"/>
      <c r="AC396" s="81"/>
      <c r="AD396" s="82"/>
      <c r="AE396" s="82"/>
      <c r="AF396" s="82"/>
    </row>
    <row r="397" spans="1:32" s="74" customFormat="1" ht="12.75" customHeight="1" x14ac:dyDescent="0.2">
      <c r="A397" s="20" t="s">
        <v>564</v>
      </c>
      <c r="B397" s="20" t="s">
        <v>210</v>
      </c>
      <c r="C397" s="70">
        <v>0</v>
      </c>
      <c r="D397" s="70">
        <v>0</v>
      </c>
      <c r="E397" s="70">
        <v>0</v>
      </c>
      <c r="F397" s="70">
        <v>0</v>
      </c>
      <c r="G397" s="70">
        <v>0</v>
      </c>
      <c r="H397" s="70">
        <v>0</v>
      </c>
      <c r="I397" s="70">
        <v>0</v>
      </c>
      <c r="J397" s="70">
        <v>0</v>
      </c>
      <c r="K397" s="70">
        <v>0</v>
      </c>
      <c r="L397" s="70">
        <v>0</v>
      </c>
      <c r="M397" s="70">
        <v>0</v>
      </c>
      <c r="N397" s="70">
        <v>0</v>
      </c>
      <c r="O397" s="70">
        <v>0</v>
      </c>
      <c r="P397" s="70">
        <v>0</v>
      </c>
      <c r="Q397" s="70">
        <v>0</v>
      </c>
      <c r="R397" s="70">
        <v>0</v>
      </c>
      <c r="S397" s="70">
        <v>0</v>
      </c>
      <c r="T397" s="70">
        <v>0</v>
      </c>
      <c r="U397" s="70">
        <v>0</v>
      </c>
      <c r="V397" s="70">
        <v>0</v>
      </c>
      <c r="W397" s="70">
        <v>0</v>
      </c>
      <c r="X397" s="70" t="s">
        <v>1104</v>
      </c>
      <c r="Y397" s="70" t="s">
        <v>1103</v>
      </c>
      <c r="Z397" s="81"/>
      <c r="AA397" s="80"/>
      <c r="AB397" s="81"/>
      <c r="AC397" s="81"/>
      <c r="AD397" s="82"/>
      <c r="AE397" s="82"/>
      <c r="AF397" s="82"/>
    </row>
    <row r="398" spans="1:32" s="74" customFormat="1" ht="12.75" customHeight="1" x14ac:dyDescent="0.2">
      <c r="A398" s="20" t="s">
        <v>580</v>
      </c>
      <c r="B398" s="20" t="s">
        <v>211</v>
      </c>
      <c r="C398" s="70">
        <v>0</v>
      </c>
      <c r="D398" s="70">
        <v>0</v>
      </c>
      <c r="E398" s="70">
        <v>0</v>
      </c>
      <c r="F398" s="70">
        <v>0</v>
      </c>
      <c r="G398" s="70">
        <v>0</v>
      </c>
      <c r="H398" s="70">
        <v>0</v>
      </c>
      <c r="I398" s="70">
        <v>0</v>
      </c>
      <c r="J398" s="70">
        <v>0</v>
      </c>
      <c r="K398" s="70">
        <v>0</v>
      </c>
      <c r="L398" s="70">
        <v>0</v>
      </c>
      <c r="M398" s="70">
        <v>0</v>
      </c>
      <c r="N398" s="70">
        <v>0</v>
      </c>
      <c r="O398" s="70">
        <v>0</v>
      </c>
      <c r="P398" s="70">
        <v>0</v>
      </c>
      <c r="Q398" s="70">
        <v>0</v>
      </c>
      <c r="R398" s="70">
        <v>0</v>
      </c>
      <c r="S398" s="70">
        <v>0</v>
      </c>
      <c r="T398" s="70">
        <v>0</v>
      </c>
      <c r="U398" s="70">
        <v>0</v>
      </c>
      <c r="V398" s="70">
        <v>0</v>
      </c>
      <c r="W398" s="70">
        <v>0</v>
      </c>
      <c r="X398" s="70" t="s">
        <v>1104</v>
      </c>
      <c r="Y398" s="70" t="s">
        <v>1103</v>
      </c>
      <c r="Z398" s="81"/>
      <c r="AA398" s="80"/>
      <c r="AB398" s="81"/>
      <c r="AC398" s="81"/>
      <c r="AD398" s="82"/>
      <c r="AE398" s="82"/>
      <c r="AF398" s="82"/>
    </row>
    <row r="399" spans="1:32" s="74" customFormat="1" ht="12.75" customHeight="1" x14ac:dyDescent="0.2">
      <c r="A399" s="20" t="s">
        <v>595</v>
      </c>
      <c r="B399" s="20" t="s">
        <v>212</v>
      </c>
      <c r="C399" s="70">
        <v>0</v>
      </c>
      <c r="D399" s="70">
        <v>0</v>
      </c>
      <c r="E399" s="70">
        <v>0</v>
      </c>
      <c r="F399" s="70">
        <v>0</v>
      </c>
      <c r="G399" s="70">
        <v>0</v>
      </c>
      <c r="H399" s="70">
        <v>0</v>
      </c>
      <c r="I399" s="70">
        <v>0</v>
      </c>
      <c r="J399" s="70">
        <v>0</v>
      </c>
      <c r="K399" s="70">
        <v>0</v>
      </c>
      <c r="L399" s="70">
        <v>0</v>
      </c>
      <c r="M399" s="70">
        <v>0</v>
      </c>
      <c r="N399" s="70">
        <v>0</v>
      </c>
      <c r="O399" s="70">
        <v>0</v>
      </c>
      <c r="P399" s="70">
        <v>0</v>
      </c>
      <c r="Q399" s="70">
        <v>0</v>
      </c>
      <c r="R399" s="70">
        <v>0</v>
      </c>
      <c r="S399" s="70">
        <v>0</v>
      </c>
      <c r="T399" s="70">
        <v>0</v>
      </c>
      <c r="U399" s="70">
        <v>0</v>
      </c>
      <c r="V399" s="70">
        <v>0</v>
      </c>
      <c r="W399" s="70">
        <v>0</v>
      </c>
      <c r="X399" s="70" t="s">
        <v>1104</v>
      </c>
      <c r="Y399" s="70" t="s">
        <v>1103</v>
      </c>
      <c r="Z399" s="81"/>
      <c r="AA399" s="80"/>
      <c r="AB399" s="81"/>
      <c r="AC399" s="81"/>
      <c r="AD399" s="82"/>
      <c r="AE399" s="82"/>
      <c r="AF399" s="82"/>
    </row>
    <row r="400" spans="1:32" s="74" customFormat="1" ht="12.75" customHeight="1" x14ac:dyDescent="0.2">
      <c r="A400" s="20" t="s">
        <v>536</v>
      </c>
      <c r="B400" s="20" t="s">
        <v>213</v>
      </c>
      <c r="C400" s="70">
        <v>0</v>
      </c>
      <c r="D400" s="70">
        <v>0</v>
      </c>
      <c r="E400" s="70">
        <v>0</v>
      </c>
      <c r="F400" s="70">
        <v>0</v>
      </c>
      <c r="G400" s="70">
        <v>0</v>
      </c>
      <c r="H400" s="70">
        <v>0</v>
      </c>
      <c r="I400" s="70">
        <v>0</v>
      </c>
      <c r="J400" s="70">
        <v>0</v>
      </c>
      <c r="K400" s="70">
        <v>0</v>
      </c>
      <c r="L400" s="70">
        <v>0</v>
      </c>
      <c r="M400" s="70">
        <v>0</v>
      </c>
      <c r="N400" s="70">
        <v>0</v>
      </c>
      <c r="O400" s="70">
        <v>0</v>
      </c>
      <c r="P400" s="70">
        <v>0</v>
      </c>
      <c r="Q400" s="70">
        <v>0</v>
      </c>
      <c r="R400" s="70">
        <v>0</v>
      </c>
      <c r="S400" s="70">
        <v>0</v>
      </c>
      <c r="T400" s="70">
        <v>0</v>
      </c>
      <c r="U400" s="70">
        <v>0</v>
      </c>
      <c r="V400" s="70">
        <v>0</v>
      </c>
      <c r="W400" s="70">
        <v>0</v>
      </c>
      <c r="X400" s="70" t="s">
        <v>1104</v>
      </c>
      <c r="Y400" s="70" t="s">
        <v>1103</v>
      </c>
      <c r="Z400" s="81"/>
      <c r="AA400" s="80"/>
      <c r="AB400" s="81"/>
      <c r="AC400" s="81"/>
      <c r="AD400" s="82"/>
      <c r="AE400" s="82"/>
      <c r="AF400" s="82"/>
    </row>
    <row r="401" spans="1:32" s="74" customFormat="1" ht="12.75" customHeight="1" x14ac:dyDescent="0.2">
      <c r="A401" s="20" t="s">
        <v>604</v>
      </c>
      <c r="B401" s="20" t="s">
        <v>214</v>
      </c>
      <c r="C401" s="70">
        <v>0</v>
      </c>
      <c r="D401" s="70">
        <v>0</v>
      </c>
      <c r="E401" s="70">
        <v>0</v>
      </c>
      <c r="F401" s="70">
        <v>0</v>
      </c>
      <c r="G401" s="70">
        <v>0</v>
      </c>
      <c r="H401" s="70">
        <v>0</v>
      </c>
      <c r="I401" s="70">
        <v>0</v>
      </c>
      <c r="J401" s="70">
        <v>0</v>
      </c>
      <c r="K401" s="70">
        <v>0</v>
      </c>
      <c r="L401" s="70">
        <v>0</v>
      </c>
      <c r="M401" s="70">
        <v>0</v>
      </c>
      <c r="N401" s="70">
        <v>0</v>
      </c>
      <c r="O401" s="70">
        <v>0</v>
      </c>
      <c r="P401" s="70">
        <v>0</v>
      </c>
      <c r="Q401" s="70">
        <v>0</v>
      </c>
      <c r="R401" s="70">
        <v>0</v>
      </c>
      <c r="S401" s="70">
        <v>0</v>
      </c>
      <c r="T401" s="70">
        <v>0</v>
      </c>
      <c r="U401" s="70">
        <v>0</v>
      </c>
      <c r="V401" s="70">
        <v>0</v>
      </c>
      <c r="W401" s="70">
        <v>0</v>
      </c>
      <c r="X401" s="70" t="s">
        <v>1104</v>
      </c>
      <c r="Y401" s="70" t="s">
        <v>1103</v>
      </c>
      <c r="Z401" s="81"/>
      <c r="AA401" s="80"/>
      <c r="AB401" s="81"/>
      <c r="AC401" s="81"/>
      <c r="AD401" s="82"/>
      <c r="AE401" s="82"/>
      <c r="AF401" s="82"/>
    </row>
    <row r="402" spans="1:32" s="74" customFormat="1" ht="12.75" customHeight="1" x14ac:dyDescent="0.2">
      <c r="A402" s="20" t="s">
        <v>612</v>
      </c>
      <c r="B402" s="20" t="s">
        <v>215</v>
      </c>
      <c r="C402" s="70">
        <v>0</v>
      </c>
      <c r="D402" s="70">
        <v>0</v>
      </c>
      <c r="E402" s="70">
        <v>0</v>
      </c>
      <c r="F402" s="70">
        <v>0</v>
      </c>
      <c r="G402" s="70">
        <v>0</v>
      </c>
      <c r="H402" s="70">
        <v>0</v>
      </c>
      <c r="I402" s="70">
        <v>0</v>
      </c>
      <c r="J402" s="70">
        <v>0</v>
      </c>
      <c r="K402" s="70">
        <v>0</v>
      </c>
      <c r="L402" s="70">
        <v>0</v>
      </c>
      <c r="M402" s="70">
        <v>0</v>
      </c>
      <c r="N402" s="70">
        <v>0</v>
      </c>
      <c r="O402" s="70">
        <v>0</v>
      </c>
      <c r="P402" s="70">
        <v>0</v>
      </c>
      <c r="Q402" s="70">
        <v>0</v>
      </c>
      <c r="R402" s="70">
        <v>0</v>
      </c>
      <c r="S402" s="70">
        <v>0</v>
      </c>
      <c r="T402" s="70">
        <v>0</v>
      </c>
      <c r="U402" s="70">
        <v>0</v>
      </c>
      <c r="V402" s="70">
        <v>0</v>
      </c>
      <c r="W402" s="70">
        <v>0</v>
      </c>
      <c r="X402" s="70" t="s">
        <v>1104</v>
      </c>
      <c r="Y402" s="70" t="s">
        <v>1103</v>
      </c>
      <c r="Z402" s="81"/>
      <c r="AA402" s="80"/>
      <c r="AB402" s="81"/>
      <c r="AC402" s="81"/>
      <c r="AD402" s="82"/>
      <c r="AE402" s="82"/>
      <c r="AF402" s="82"/>
    </row>
    <row r="403" spans="1:32" s="74" customFormat="1" ht="12.75" customHeight="1" x14ac:dyDescent="0.2">
      <c r="A403" s="20" t="s">
        <v>675</v>
      </c>
      <c r="B403" s="20" t="s">
        <v>216</v>
      </c>
      <c r="C403" s="70">
        <v>0</v>
      </c>
      <c r="D403" s="70">
        <v>0</v>
      </c>
      <c r="E403" s="70">
        <v>0</v>
      </c>
      <c r="F403" s="70">
        <v>0</v>
      </c>
      <c r="G403" s="70">
        <v>0</v>
      </c>
      <c r="H403" s="70">
        <v>0</v>
      </c>
      <c r="I403" s="70">
        <v>0</v>
      </c>
      <c r="J403" s="70">
        <v>0</v>
      </c>
      <c r="K403" s="70">
        <v>0</v>
      </c>
      <c r="L403" s="70">
        <v>0</v>
      </c>
      <c r="M403" s="70">
        <v>531836</v>
      </c>
      <c r="N403" s="70">
        <v>8000</v>
      </c>
      <c r="O403" s="70">
        <v>0</v>
      </c>
      <c r="P403" s="70">
        <v>0</v>
      </c>
      <c r="Q403" s="70">
        <v>0</v>
      </c>
      <c r="R403" s="70">
        <v>0</v>
      </c>
      <c r="S403" s="70">
        <v>0</v>
      </c>
      <c r="T403" s="70">
        <v>0</v>
      </c>
      <c r="U403" s="70">
        <v>2000</v>
      </c>
      <c r="V403" s="70">
        <v>0</v>
      </c>
      <c r="W403" s="70">
        <v>0</v>
      </c>
      <c r="X403" s="70" t="s">
        <v>1104</v>
      </c>
      <c r="Y403" s="70" t="s">
        <v>1107</v>
      </c>
      <c r="Z403" s="81"/>
      <c r="AA403" s="80"/>
      <c r="AB403" s="81"/>
      <c r="AC403" s="81"/>
      <c r="AD403" s="82"/>
      <c r="AE403" s="82"/>
      <c r="AF403" s="82"/>
    </row>
    <row r="404" spans="1:32" s="74" customFormat="1" ht="12.75" customHeight="1" x14ac:dyDescent="0.2">
      <c r="A404" s="20" t="s">
        <v>1000</v>
      </c>
      <c r="B404" s="20" t="s">
        <v>1001</v>
      </c>
      <c r="C404" s="70">
        <v>0</v>
      </c>
      <c r="D404" s="70">
        <v>0</v>
      </c>
      <c r="E404" s="70">
        <v>0</v>
      </c>
      <c r="F404" s="70">
        <v>0</v>
      </c>
      <c r="G404" s="70">
        <v>0</v>
      </c>
      <c r="H404" s="70">
        <v>0</v>
      </c>
      <c r="I404" s="70">
        <v>0</v>
      </c>
      <c r="J404" s="70">
        <v>0</v>
      </c>
      <c r="K404" s="70">
        <v>0</v>
      </c>
      <c r="L404" s="70">
        <v>0</v>
      </c>
      <c r="M404" s="70">
        <v>19033</v>
      </c>
      <c r="N404" s="70">
        <v>0</v>
      </c>
      <c r="O404" s="70">
        <v>0</v>
      </c>
      <c r="P404" s="70">
        <v>0</v>
      </c>
      <c r="Q404" s="70">
        <v>0</v>
      </c>
      <c r="R404" s="70">
        <v>0</v>
      </c>
      <c r="S404" s="70">
        <v>0</v>
      </c>
      <c r="T404" s="70">
        <v>0</v>
      </c>
      <c r="U404" s="70">
        <v>0</v>
      </c>
      <c r="V404" s="70">
        <v>0</v>
      </c>
      <c r="W404" s="70">
        <v>0</v>
      </c>
      <c r="X404" s="70" t="s">
        <v>1101</v>
      </c>
      <c r="Y404" s="70" t="s">
        <v>1153</v>
      </c>
      <c r="Z404" s="81"/>
      <c r="AA404" s="80"/>
      <c r="AB404" s="81"/>
      <c r="AC404" s="81"/>
      <c r="AD404" s="82"/>
      <c r="AE404" s="82"/>
      <c r="AF404" s="82"/>
    </row>
    <row r="405" spans="1:32" s="74" customFormat="1" ht="12.75" customHeight="1" x14ac:dyDescent="0.2">
      <c r="A405" s="20" t="s">
        <v>747</v>
      </c>
      <c r="B405" s="20" t="s">
        <v>1137</v>
      </c>
      <c r="C405" s="70">
        <v>0</v>
      </c>
      <c r="D405" s="70">
        <v>0</v>
      </c>
      <c r="E405" s="70">
        <v>0</v>
      </c>
      <c r="F405" s="70">
        <v>0</v>
      </c>
      <c r="G405" s="70">
        <v>0</v>
      </c>
      <c r="H405" s="70">
        <v>0</v>
      </c>
      <c r="I405" s="70">
        <v>0</v>
      </c>
      <c r="J405" s="70">
        <v>0</v>
      </c>
      <c r="K405" s="70">
        <v>0</v>
      </c>
      <c r="L405" s="70">
        <v>0</v>
      </c>
      <c r="M405" s="70">
        <v>23648</v>
      </c>
      <c r="N405" s="70">
        <v>0</v>
      </c>
      <c r="O405" s="70">
        <v>0</v>
      </c>
      <c r="P405" s="70">
        <v>0</v>
      </c>
      <c r="Q405" s="70">
        <v>0</v>
      </c>
      <c r="R405" s="70">
        <v>0</v>
      </c>
      <c r="S405" s="70">
        <v>0</v>
      </c>
      <c r="T405" s="70">
        <v>0</v>
      </c>
      <c r="U405" s="70">
        <v>0</v>
      </c>
      <c r="V405" s="70">
        <v>0</v>
      </c>
      <c r="W405" s="70">
        <v>0</v>
      </c>
      <c r="X405" s="70" t="s">
        <v>1104</v>
      </c>
      <c r="Y405" s="70" t="s">
        <v>1153</v>
      </c>
      <c r="Z405" s="81"/>
      <c r="AA405" s="80"/>
      <c r="AB405" s="81"/>
      <c r="AC405" s="81"/>
      <c r="AD405" s="82"/>
      <c r="AE405" s="82"/>
      <c r="AF405" s="82"/>
    </row>
    <row r="406" spans="1:32" s="74" customFormat="1" ht="12.75" customHeight="1" x14ac:dyDescent="0.2">
      <c r="A406" s="20" t="s">
        <v>473</v>
      </c>
      <c r="B406" s="20" t="s">
        <v>217</v>
      </c>
      <c r="C406" s="70">
        <v>0</v>
      </c>
      <c r="D406" s="70">
        <v>0</v>
      </c>
      <c r="E406" s="70">
        <v>0</v>
      </c>
      <c r="F406" s="70">
        <v>0</v>
      </c>
      <c r="G406" s="70">
        <v>0</v>
      </c>
      <c r="H406" s="70">
        <v>0</v>
      </c>
      <c r="I406" s="70">
        <v>355</v>
      </c>
      <c r="J406" s="70">
        <v>0</v>
      </c>
      <c r="K406" s="70">
        <v>0</v>
      </c>
      <c r="L406" s="70">
        <v>0</v>
      </c>
      <c r="M406" s="70">
        <v>231805</v>
      </c>
      <c r="N406" s="70">
        <v>5000</v>
      </c>
      <c r="O406" s="70">
        <v>0</v>
      </c>
      <c r="P406" s="70">
        <v>0</v>
      </c>
      <c r="Q406" s="70">
        <v>0</v>
      </c>
      <c r="R406" s="70">
        <v>0</v>
      </c>
      <c r="S406" s="70">
        <v>0</v>
      </c>
      <c r="T406" s="70">
        <v>0</v>
      </c>
      <c r="U406" s="70">
        <v>4000</v>
      </c>
      <c r="V406" s="70">
        <v>8000</v>
      </c>
      <c r="W406" s="70">
        <v>0</v>
      </c>
      <c r="X406" s="70" t="s">
        <v>1104</v>
      </c>
      <c r="Y406" s="70" t="s">
        <v>1100</v>
      </c>
      <c r="Z406" s="81"/>
      <c r="AA406" s="80"/>
      <c r="AB406" s="81"/>
      <c r="AC406" s="81"/>
      <c r="AD406" s="82"/>
      <c r="AE406" s="82"/>
      <c r="AF406" s="82"/>
    </row>
    <row r="407" spans="1:32" s="74" customFormat="1" ht="12.75" customHeight="1" x14ac:dyDescent="0.2">
      <c r="A407" s="20" t="s">
        <v>450</v>
      </c>
      <c r="B407" s="20" t="s">
        <v>218</v>
      </c>
      <c r="C407" s="70">
        <v>0</v>
      </c>
      <c r="D407" s="70">
        <v>0</v>
      </c>
      <c r="E407" s="70">
        <v>0</v>
      </c>
      <c r="F407" s="70">
        <v>0</v>
      </c>
      <c r="G407" s="70">
        <v>0</v>
      </c>
      <c r="H407" s="70">
        <v>0</v>
      </c>
      <c r="I407" s="70">
        <v>0</v>
      </c>
      <c r="J407" s="70">
        <v>0</v>
      </c>
      <c r="K407" s="70">
        <v>0</v>
      </c>
      <c r="L407" s="70">
        <v>0</v>
      </c>
      <c r="M407" s="70">
        <v>227816</v>
      </c>
      <c r="N407" s="70">
        <v>3089</v>
      </c>
      <c r="O407" s="70">
        <v>0</v>
      </c>
      <c r="P407" s="70">
        <v>0</v>
      </c>
      <c r="Q407" s="70">
        <v>0</v>
      </c>
      <c r="R407" s="70">
        <v>0</v>
      </c>
      <c r="S407" s="70">
        <v>123</v>
      </c>
      <c r="T407" s="70">
        <v>0</v>
      </c>
      <c r="U407" s="70">
        <v>0</v>
      </c>
      <c r="V407" s="70">
        <v>15000</v>
      </c>
      <c r="W407" s="70">
        <v>0</v>
      </c>
      <c r="X407" s="70" t="s">
        <v>1104</v>
      </c>
      <c r="Y407" s="70" t="s">
        <v>1100</v>
      </c>
      <c r="Z407" s="81"/>
      <c r="AA407" s="80"/>
      <c r="AB407" s="81"/>
      <c r="AC407" s="81"/>
      <c r="AD407" s="82"/>
      <c r="AE407" s="82"/>
      <c r="AF407" s="82"/>
    </row>
    <row r="408" spans="1:32" s="74" customFormat="1" ht="12.75" customHeight="1" x14ac:dyDescent="0.2">
      <c r="A408" s="20" t="s">
        <v>698</v>
      </c>
      <c r="B408" s="20" t="s">
        <v>219</v>
      </c>
      <c r="C408" s="70">
        <v>0</v>
      </c>
      <c r="D408" s="70">
        <v>0</v>
      </c>
      <c r="E408" s="70">
        <v>0</v>
      </c>
      <c r="F408" s="70">
        <v>0</v>
      </c>
      <c r="G408" s="70">
        <v>0</v>
      </c>
      <c r="H408" s="70">
        <v>0</v>
      </c>
      <c r="I408" s="70">
        <v>0</v>
      </c>
      <c r="J408" s="70">
        <v>0</v>
      </c>
      <c r="K408" s="70">
        <v>0</v>
      </c>
      <c r="L408" s="70">
        <v>0</v>
      </c>
      <c r="M408" s="70">
        <v>462851</v>
      </c>
      <c r="N408" s="70">
        <v>0</v>
      </c>
      <c r="O408" s="70">
        <v>0</v>
      </c>
      <c r="P408" s="70">
        <v>0</v>
      </c>
      <c r="Q408" s="70">
        <v>0</v>
      </c>
      <c r="R408" s="70">
        <v>0</v>
      </c>
      <c r="S408" s="70">
        <v>0</v>
      </c>
      <c r="T408" s="70">
        <v>0</v>
      </c>
      <c r="U408" s="70">
        <v>0</v>
      </c>
      <c r="V408" s="70">
        <v>0</v>
      </c>
      <c r="W408" s="70">
        <v>0</v>
      </c>
      <c r="X408" s="70" t="s">
        <v>1104</v>
      </c>
      <c r="Y408" s="70" t="s">
        <v>1112</v>
      </c>
      <c r="Z408" s="81"/>
      <c r="AA408" s="80"/>
      <c r="AB408" s="81"/>
      <c r="AC408" s="81"/>
      <c r="AD408" s="82"/>
      <c r="AE408" s="82"/>
      <c r="AF408" s="82"/>
    </row>
    <row r="409" spans="1:32" s="74" customFormat="1" ht="12.75" customHeight="1" x14ac:dyDescent="0.2">
      <c r="A409" s="20" t="s">
        <v>631</v>
      </c>
      <c r="B409" s="20" t="s">
        <v>220</v>
      </c>
      <c r="C409" s="70">
        <v>0</v>
      </c>
      <c r="D409" s="70">
        <v>0</v>
      </c>
      <c r="E409" s="70">
        <v>0</v>
      </c>
      <c r="F409" s="70">
        <v>0</v>
      </c>
      <c r="G409" s="70">
        <v>0</v>
      </c>
      <c r="H409" s="70">
        <v>0</v>
      </c>
      <c r="I409" s="70">
        <v>26</v>
      </c>
      <c r="J409" s="70">
        <v>0</v>
      </c>
      <c r="K409" s="70">
        <v>0</v>
      </c>
      <c r="L409" s="70">
        <v>0</v>
      </c>
      <c r="M409" s="70">
        <v>0</v>
      </c>
      <c r="N409" s="70">
        <v>0</v>
      </c>
      <c r="O409" s="70">
        <v>0</v>
      </c>
      <c r="P409" s="70">
        <v>0</v>
      </c>
      <c r="Q409" s="70">
        <v>0</v>
      </c>
      <c r="R409" s="70">
        <v>0</v>
      </c>
      <c r="S409" s="70">
        <v>0</v>
      </c>
      <c r="T409" s="70">
        <v>0</v>
      </c>
      <c r="U409" s="70">
        <v>0</v>
      </c>
      <c r="V409" s="70">
        <v>4000</v>
      </c>
      <c r="W409" s="70">
        <v>0</v>
      </c>
      <c r="X409" s="70" t="s">
        <v>1104</v>
      </c>
      <c r="Y409" s="70" t="s">
        <v>1103</v>
      </c>
      <c r="Z409" s="81"/>
      <c r="AA409" s="80"/>
      <c r="AB409" s="81"/>
      <c r="AC409" s="81"/>
      <c r="AD409" s="82"/>
      <c r="AE409" s="82"/>
      <c r="AF409" s="82"/>
    </row>
    <row r="410" spans="1:32" s="74" customFormat="1" ht="12.75" customHeight="1" x14ac:dyDescent="0.2">
      <c r="A410" s="20" t="s">
        <v>500</v>
      </c>
      <c r="B410" s="20" t="s">
        <v>773</v>
      </c>
      <c r="C410" s="70">
        <v>0</v>
      </c>
      <c r="D410" s="70">
        <v>0</v>
      </c>
      <c r="E410" s="70">
        <v>0</v>
      </c>
      <c r="F410" s="70">
        <v>0</v>
      </c>
      <c r="G410" s="70">
        <v>0</v>
      </c>
      <c r="H410" s="70">
        <v>0</v>
      </c>
      <c r="I410" s="70">
        <v>0</v>
      </c>
      <c r="J410" s="70">
        <v>0</v>
      </c>
      <c r="K410" s="70">
        <v>0</v>
      </c>
      <c r="L410" s="70">
        <v>0</v>
      </c>
      <c r="M410" s="70">
        <v>184576</v>
      </c>
      <c r="N410" s="70">
        <v>0</v>
      </c>
      <c r="O410" s="70">
        <v>0</v>
      </c>
      <c r="P410" s="70">
        <v>0</v>
      </c>
      <c r="Q410" s="70">
        <v>0</v>
      </c>
      <c r="R410" s="70">
        <v>0</v>
      </c>
      <c r="S410" s="70">
        <v>0</v>
      </c>
      <c r="T410" s="70">
        <v>0</v>
      </c>
      <c r="U410" s="70">
        <v>0</v>
      </c>
      <c r="V410" s="70">
        <v>0</v>
      </c>
      <c r="W410" s="70">
        <v>0</v>
      </c>
      <c r="X410" s="70" t="s">
        <v>1104</v>
      </c>
      <c r="Y410" s="70" t="s">
        <v>1103</v>
      </c>
      <c r="Z410" s="81"/>
      <c r="AA410" s="80"/>
      <c r="AB410" s="81"/>
      <c r="AC410" s="81"/>
      <c r="AD410" s="82"/>
      <c r="AE410" s="82"/>
      <c r="AF410" s="82"/>
    </row>
    <row r="411" spans="1:32" s="74" customFormat="1" ht="12.75" customHeight="1" x14ac:dyDescent="0.2">
      <c r="A411" s="20" t="s">
        <v>621</v>
      </c>
      <c r="B411" s="20" t="s">
        <v>779</v>
      </c>
      <c r="C411" s="70">
        <v>0</v>
      </c>
      <c r="D411" s="70">
        <v>0</v>
      </c>
      <c r="E411" s="70">
        <v>0</v>
      </c>
      <c r="F411" s="70">
        <v>0</v>
      </c>
      <c r="G411" s="70">
        <v>0</v>
      </c>
      <c r="H411" s="70">
        <v>0</v>
      </c>
      <c r="I411" s="70">
        <v>0</v>
      </c>
      <c r="J411" s="70">
        <v>0</v>
      </c>
      <c r="K411" s="70">
        <v>0</v>
      </c>
      <c r="L411" s="70">
        <v>0</v>
      </c>
      <c r="M411" s="70">
        <v>0</v>
      </c>
      <c r="N411" s="70">
        <v>0</v>
      </c>
      <c r="O411" s="70">
        <v>0</v>
      </c>
      <c r="P411" s="70">
        <v>0</v>
      </c>
      <c r="Q411" s="70">
        <v>0</v>
      </c>
      <c r="R411" s="70">
        <v>0</v>
      </c>
      <c r="S411" s="70">
        <v>0</v>
      </c>
      <c r="T411" s="70">
        <v>0</v>
      </c>
      <c r="U411" s="70">
        <v>0</v>
      </c>
      <c r="V411" s="70">
        <v>0</v>
      </c>
      <c r="W411" s="70">
        <v>0</v>
      </c>
      <c r="X411" s="70" t="s">
        <v>1104</v>
      </c>
      <c r="Y411" s="70" t="s">
        <v>1103</v>
      </c>
      <c r="Z411" s="81"/>
      <c r="AA411" s="80"/>
      <c r="AB411" s="81"/>
      <c r="AC411" s="81"/>
      <c r="AD411" s="82"/>
      <c r="AE411" s="82"/>
      <c r="AF411" s="82"/>
    </row>
    <row r="412" spans="1:32" s="74" customFormat="1" ht="12.75" customHeight="1" x14ac:dyDescent="0.2">
      <c r="A412" s="20" t="s">
        <v>665</v>
      </c>
      <c r="B412" s="20" t="s">
        <v>782</v>
      </c>
      <c r="C412" s="70">
        <v>0</v>
      </c>
      <c r="D412" s="70">
        <v>0</v>
      </c>
      <c r="E412" s="70">
        <v>0</v>
      </c>
      <c r="F412" s="70">
        <v>0</v>
      </c>
      <c r="G412" s="70">
        <v>0</v>
      </c>
      <c r="H412" s="70">
        <v>0</v>
      </c>
      <c r="I412" s="70">
        <v>0</v>
      </c>
      <c r="J412" s="70">
        <v>0</v>
      </c>
      <c r="K412" s="70">
        <v>0</v>
      </c>
      <c r="L412" s="70">
        <v>0</v>
      </c>
      <c r="M412" s="70">
        <v>65401</v>
      </c>
      <c r="N412" s="70">
        <v>25000</v>
      </c>
      <c r="O412" s="70">
        <v>0</v>
      </c>
      <c r="P412" s="70">
        <v>0</v>
      </c>
      <c r="Q412" s="70">
        <v>0</v>
      </c>
      <c r="R412" s="70">
        <v>0</v>
      </c>
      <c r="S412" s="70">
        <v>0</v>
      </c>
      <c r="T412" s="70">
        <v>0</v>
      </c>
      <c r="U412" s="70">
        <v>0</v>
      </c>
      <c r="V412" s="70">
        <v>0</v>
      </c>
      <c r="W412" s="70">
        <v>0</v>
      </c>
      <c r="X412" s="70" t="s">
        <v>1104</v>
      </c>
      <c r="Y412" s="70" t="s">
        <v>1107</v>
      </c>
      <c r="Z412" s="81"/>
      <c r="AA412" s="80"/>
      <c r="AB412" s="81"/>
      <c r="AC412" s="81"/>
      <c r="AD412" s="82"/>
      <c r="AE412" s="82"/>
      <c r="AF412" s="82"/>
    </row>
    <row r="413" spans="1:32" s="74" customFormat="1" ht="12.75" customHeight="1" x14ac:dyDescent="0.2">
      <c r="A413" s="20" t="s">
        <v>613</v>
      </c>
      <c r="B413" s="20" t="s">
        <v>221</v>
      </c>
      <c r="C413" s="70">
        <v>0</v>
      </c>
      <c r="D413" s="70">
        <v>0</v>
      </c>
      <c r="E413" s="70">
        <v>0</v>
      </c>
      <c r="F413" s="70">
        <v>0</v>
      </c>
      <c r="G413" s="70">
        <v>0</v>
      </c>
      <c r="H413" s="70">
        <v>0</v>
      </c>
      <c r="I413" s="70">
        <v>0</v>
      </c>
      <c r="J413" s="70">
        <v>0</v>
      </c>
      <c r="K413" s="70">
        <v>0</v>
      </c>
      <c r="L413" s="70">
        <v>0</v>
      </c>
      <c r="M413" s="70">
        <v>2000</v>
      </c>
      <c r="N413" s="70">
        <v>0</v>
      </c>
      <c r="O413" s="70">
        <v>0</v>
      </c>
      <c r="P413" s="70">
        <v>0</v>
      </c>
      <c r="Q413" s="70">
        <v>0</v>
      </c>
      <c r="R413" s="70">
        <v>0</v>
      </c>
      <c r="S413" s="70">
        <v>0</v>
      </c>
      <c r="T413" s="70">
        <v>0</v>
      </c>
      <c r="U413" s="70">
        <v>0</v>
      </c>
      <c r="V413" s="70">
        <v>5500</v>
      </c>
      <c r="W413" s="70">
        <v>0</v>
      </c>
      <c r="X413" s="70" t="s">
        <v>1104</v>
      </c>
      <c r="Y413" s="70" t="s">
        <v>1103</v>
      </c>
      <c r="Z413" s="81"/>
      <c r="AA413" s="80"/>
      <c r="AB413" s="81"/>
      <c r="AC413" s="81"/>
      <c r="AD413" s="82"/>
      <c r="AE413" s="82"/>
      <c r="AF413" s="82"/>
    </row>
    <row r="414" spans="1:32" s="74" customFormat="1" ht="12.75" customHeight="1" x14ac:dyDescent="0.2">
      <c r="A414" s="20" t="s">
        <v>607</v>
      </c>
      <c r="B414" s="20" t="s">
        <v>341</v>
      </c>
      <c r="C414" s="70">
        <v>0</v>
      </c>
      <c r="D414" s="70">
        <v>0</v>
      </c>
      <c r="E414" s="70">
        <v>0</v>
      </c>
      <c r="F414" s="70">
        <v>0</v>
      </c>
      <c r="G414" s="70">
        <v>0</v>
      </c>
      <c r="H414" s="70">
        <v>0</v>
      </c>
      <c r="I414" s="70">
        <v>0</v>
      </c>
      <c r="J414" s="70">
        <v>0</v>
      </c>
      <c r="K414" s="70">
        <v>0</v>
      </c>
      <c r="L414" s="70">
        <v>0</v>
      </c>
      <c r="M414" s="70">
        <v>406255</v>
      </c>
      <c r="N414" s="70">
        <v>40500</v>
      </c>
      <c r="O414" s="70">
        <v>0</v>
      </c>
      <c r="P414" s="70">
        <v>0</v>
      </c>
      <c r="Q414" s="70">
        <v>0</v>
      </c>
      <c r="R414" s="70">
        <v>0</v>
      </c>
      <c r="S414" s="70">
        <v>0</v>
      </c>
      <c r="T414" s="70">
        <v>0</v>
      </c>
      <c r="U414" s="70">
        <v>41000</v>
      </c>
      <c r="V414" s="70">
        <v>20000</v>
      </c>
      <c r="W414" s="70">
        <v>0</v>
      </c>
      <c r="X414" s="70" t="s">
        <v>1104</v>
      </c>
      <c r="Y414" s="70" t="s">
        <v>1109</v>
      </c>
      <c r="Z414" s="81"/>
      <c r="AA414" s="80"/>
      <c r="AB414" s="81"/>
      <c r="AC414" s="81"/>
      <c r="AD414" s="82"/>
      <c r="AE414" s="82"/>
      <c r="AF414" s="82"/>
    </row>
    <row r="415" spans="1:32" s="74" customFormat="1" ht="12.75" customHeight="1" x14ac:dyDescent="0.2">
      <c r="A415" s="20" t="s">
        <v>743</v>
      </c>
      <c r="B415" s="20" t="s">
        <v>1138</v>
      </c>
      <c r="C415" s="70">
        <v>0</v>
      </c>
      <c r="D415" s="70">
        <v>0</v>
      </c>
      <c r="E415" s="70">
        <v>0</v>
      </c>
      <c r="F415" s="70">
        <v>0</v>
      </c>
      <c r="G415" s="70">
        <v>0</v>
      </c>
      <c r="H415" s="70">
        <v>0</v>
      </c>
      <c r="I415" s="70">
        <v>0</v>
      </c>
      <c r="J415" s="70">
        <v>0</v>
      </c>
      <c r="K415" s="70">
        <v>0</v>
      </c>
      <c r="L415" s="70">
        <v>0</v>
      </c>
      <c r="M415" s="70">
        <v>19550</v>
      </c>
      <c r="N415" s="70">
        <v>0</v>
      </c>
      <c r="O415" s="70">
        <v>0</v>
      </c>
      <c r="P415" s="70">
        <v>0</v>
      </c>
      <c r="Q415" s="70">
        <v>0</v>
      </c>
      <c r="R415" s="70">
        <v>0</v>
      </c>
      <c r="S415" s="70">
        <v>0</v>
      </c>
      <c r="T415" s="70">
        <v>0</v>
      </c>
      <c r="U415" s="70">
        <v>1000</v>
      </c>
      <c r="V415" s="70">
        <v>0</v>
      </c>
      <c r="W415" s="70">
        <v>0</v>
      </c>
      <c r="X415" s="70" t="s">
        <v>1104</v>
      </c>
      <c r="Y415" s="70" t="s">
        <v>1153</v>
      </c>
      <c r="Z415" s="81"/>
      <c r="AA415" s="80"/>
      <c r="AB415" s="81"/>
      <c r="AC415" s="81"/>
      <c r="AD415" s="82"/>
      <c r="AE415" s="82"/>
      <c r="AF415" s="82"/>
    </row>
    <row r="416" spans="1:32" s="74" customFormat="1" ht="12.75" customHeight="1" x14ac:dyDescent="0.2">
      <c r="A416" s="20" t="s">
        <v>614</v>
      </c>
      <c r="B416" s="20" t="s">
        <v>222</v>
      </c>
      <c r="C416" s="70">
        <v>0</v>
      </c>
      <c r="D416" s="70">
        <v>0</v>
      </c>
      <c r="E416" s="70">
        <v>0</v>
      </c>
      <c r="F416" s="70">
        <v>0</v>
      </c>
      <c r="G416" s="70">
        <v>0</v>
      </c>
      <c r="H416" s="70">
        <v>0</v>
      </c>
      <c r="I416" s="70">
        <v>0</v>
      </c>
      <c r="J416" s="70">
        <v>0</v>
      </c>
      <c r="K416" s="70">
        <v>0</v>
      </c>
      <c r="L416" s="70">
        <v>0</v>
      </c>
      <c r="M416" s="70">
        <v>0</v>
      </c>
      <c r="N416" s="70">
        <v>0</v>
      </c>
      <c r="O416" s="70">
        <v>0</v>
      </c>
      <c r="P416" s="70">
        <v>0</v>
      </c>
      <c r="Q416" s="70">
        <v>0</v>
      </c>
      <c r="R416" s="70">
        <v>0</v>
      </c>
      <c r="S416" s="70">
        <v>0</v>
      </c>
      <c r="T416" s="70">
        <v>0</v>
      </c>
      <c r="U416" s="70">
        <v>0</v>
      </c>
      <c r="V416" s="70">
        <v>0</v>
      </c>
      <c r="W416" s="70">
        <v>14000</v>
      </c>
      <c r="X416" s="70" t="s">
        <v>1104</v>
      </c>
      <c r="Y416" s="70" t="s">
        <v>1103</v>
      </c>
      <c r="Z416" s="81"/>
      <c r="AA416" s="80"/>
      <c r="AB416" s="81"/>
      <c r="AC416" s="81"/>
      <c r="AD416" s="82"/>
      <c r="AE416" s="82"/>
      <c r="AF416" s="82"/>
    </row>
    <row r="417" spans="1:32" s="74" customFormat="1" ht="12.75" customHeight="1" x14ac:dyDescent="0.2">
      <c r="A417" s="20" t="s">
        <v>1037</v>
      </c>
      <c r="B417" s="20" t="s">
        <v>1038</v>
      </c>
      <c r="C417" s="70">
        <v>0</v>
      </c>
      <c r="D417" s="70">
        <v>0</v>
      </c>
      <c r="E417" s="70">
        <v>0</v>
      </c>
      <c r="F417" s="70">
        <v>0</v>
      </c>
      <c r="G417" s="70">
        <v>0</v>
      </c>
      <c r="H417" s="70">
        <v>0</v>
      </c>
      <c r="I417" s="70">
        <v>0</v>
      </c>
      <c r="J417" s="70">
        <v>0</v>
      </c>
      <c r="K417" s="70">
        <v>0</v>
      </c>
      <c r="L417" s="70">
        <v>0</v>
      </c>
      <c r="M417" s="70">
        <v>38300</v>
      </c>
      <c r="N417" s="70">
        <v>0</v>
      </c>
      <c r="O417" s="70">
        <v>0</v>
      </c>
      <c r="P417" s="70">
        <v>0</v>
      </c>
      <c r="Q417" s="70">
        <v>0</v>
      </c>
      <c r="R417" s="70">
        <v>0</v>
      </c>
      <c r="S417" s="70">
        <v>0</v>
      </c>
      <c r="T417" s="70">
        <v>0</v>
      </c>
      <c r="U417" s="70">
        <v>0</v>
      </c>
      <c r="V417" s="70">
        <v>0</v>
      </c>
      <c r="W417" s="70">
        <v>0</v>
      </c>
      <c r="X417" s="70" t="s">
        <v>1104</v>
      </c>
      <c r="Y417" s="70" t="s">
        <v>1153</v>
      </c>
      <c r="Z417" s="81"/>
      <c r="AA417" s="80"/>
      <c r="AB417" s="81"/>
      <c r="AC417" s="81"/>
      <c r="AD417" s="82"/>
      <c r="AE417" s="82"/>
      <c r="AF417" s="82"/>
    </row>
    <row r="418" spans="1:32" s="74" customFormat="1" ht="12.75" customHeight="1" x14ac:dyDescent="0.2">
      <c r="A418" s="20" t="s">
        <v>501</v>
      </c>
      <c r="B418" s="20" t="s">
        <v>223</v>
      </c>
      <c r="C418" s="70">
        <v>0</v>
      </c>
      <c r="D418" s="70">
        <v>0</v>
      </c>
      <c r="E418" s="70">
        <v>0</v>
      </c>
      <c r="F418" s="70">
        <v>0</v>
      </c>
      <c r="G418" s="70">
        <v>0</v>
      </c>
      <c r="H418" s="70">
        <v>0</v>
      </c>
      <c r="I418" s="70">
        <v>0</v>
      </c>
      <c r="J418" s="70">
        <v>0</v>
      </c>
      <c r="K418" s="70">
        <v>0</v>
      </c>
      <c r="L418" s="70">
        <v>0</v>
      </c>
      <c r="M418" s="70">
        <v>208257</v>
      </c>
      <c r="N418" s="70">
        <v>0</v>
      </c>
      <c r="O418" s="70">
        <v>0</v>
      </c>
      <c r="P418" s="70">
        <v>0</v>
      </c>
      <c r="Q418" s="70">
        <v>0</v>
      </c>
      <c r="R418" s="70">
        <v>0</v>
      </c>
      <c r="S418" s="70">
        <v>0</v>
      </c>
      <c r="T418" s="70">
        <v>0</v>
      </c>
      <c r="U418" s="70">
        <v>0</v>
      </c>
      <c r="V418" s="70">
        <v>0</v>
      </c>
      <c r="W418" s="70">
        <v>1500</v>
      </c>
      <c r="X418" s="70" t="s">
        <v>1104</v>
      </c>
      <c r="Y418" s="70" t="s">
        <v>1103</v>
      </c>
      <c r="Z418" s="81"/>
      <c r="AA418" s="80"/>
      <c r="AB418" s="81"/>
      <c r="AC418" s="81"/>
      <c r="AD418" s="82"/>
      <c r="AE418" s="82"/>
      <c r="AF418" s="82"/>
    </row>
    <row r="419" spans="1:32" s="74" customFormat="1" ht="12.75" customHeight="1" x14ac:dyDescent="0.2">
      <c r="A419" s="20" t="s">
        <v>952</v>
      </c>
      <c r="B419" s="20" t="s">
        <v>953</v>
      </c>
      <c r="C419" s="70">
        <v>0</v>
      </c>
      <c r="D419" s="70">
        <v>0</v>
      </c>
      <c r="E419" s="70">
        <v>0</v>
      </c>
      <c r="F419" s="70">
        <v>0</v>
      </c>
      <c r="G419" s="70">
        <v>0</v>
      </c>
      <c r="H419" s="70">
        <v>0</v>
      </c>
      <c r="I419" s="70">
        <v>0</v>
      </c>
      <c r="J419" s="70">
        <v>0</v>
      </c>
      <c r="K419" s="70">
        <v>0</v>
      </c>
      <c r="L419" s="70">
        <v>0</v>
      </c>
      <c r="M419" s="70">
        <v>118013</v>
      </c>
      <c r="N419" s="70">
        <v>1000</v>
      </c>
      <c r="O419" s="70">
        <v>0</v>
      </c>
      <c r="P419" s="70">
        <v>1431</v>
      </c>
      <c r="Q419" s="70">
        <v>6</v>
      </c>
      <c r="R419" s="70">
        <v>425</v>
      </c>
      <c r="S419" s="70">
        <v>0</v>
      </c>
      <c r="T419" s="70">
        <v>0</v>
      </c>
      <c r="U419" s="70">
        <v>0</v>
      </c>
      <c r="V419" s="70">
        <v>30900</v>
      </c>
      <c r="W419" s="70">
        <v>0</v>
      </c>
      <c r="X419" s="70" t="s">
        <v>1102</v>
      </c>
      <c r="Y419" s="70" t="s">
        <v>1100</v>
      </c>
      <c r="Z419" s="81"/>
      <c r="AA419" s="80"/>
      <c r="AB419" s="81"/>
      <c r="AC419" s="81"/>
      <c r="AD419" s="82"/>
      <c r="AE419" s="82"/>
      <c r="AF419" s="82"/>
    </row>
    <row r="420" spans="1:32" s="74" customFormat="1" ht="12.75" customHeight="1" x14ac:dyDescent="0.2">
      <c r="A420" s="20" t="s">
        <v>659</v>
      </c>
      <c r="B420" s="20" t="s">
        <v>224</v>
      </c>
      <c r="C420" s="70">
        <v>0</v>
      </c>
      <c r="D420" s="70">
        <v>0</v>
      </c>
      <c r="E420" s="70">
        <v>0</v>
      </c>
      <c r="F420" s="70">
        <v>0</v>
      </c>
      <c r="G420" s="70">
        <v>0</v>
      </c>
      <c r="H420" s="70">
        <v>0</v>
      </c>
      <c r="I420" s="70">
        <v>28</v>
      </c>
      <c r="J420" s="70">
        <v>0</v>
      </c>
      <c r="K420" s="70">
        <v>0</v>
      </c>
      <c r="L420" s="70">
        <v>0</v>
      </c>
      <c r="M420" s="70">
        <v>230363</v>
      </c>
      <c r="N420" s="70">
        <v>77500</v>
      </c>
      <c r="O420" s="70">
        <v>0</v>
      </c>
      <c r="P420" s="70">
        <v>0</v>
      </c>
      <c r="Q420" s="70">
        <v>0</v>
      </c>
      <c r="R420" s="70">
        <v>0</v>
      </c>
      <c r="S420" s="70">
        <v>0</v>
      </c>
      <c r="T420" s="70">
        <v>0</v>
      </c>
      <c r="U420" s="70">
        <v>0</v>
      </c>
      <c r="V420" s="70">
        <v>53000</v>
      </c>
      <c r="W420" s="70">
        <v>0</v>
      </c>
      <c r="X420" s="70" t="s">
        <v>1104</v>
      </c>
      <c r="Y420" s="70" t="s">
        <v>1107</v>
      </c>
      <c r="Z420" s="81"/>
      <c r="AA420" s="80"/>
      <c r="AB420" s="81"/>
      <c r="AC420" s="81"/>
      <c r="AD420" s="82"/>
      <c r="AE420" s="82"/>
      <c r="AF420" s="82"/>
    </row>
    <row r="421" spans="1:32" s="74" customFormat="1" ht="12.75" customHeight="1" x14ac:dyDescent="0.2">
      <c r="A421" s="20" t="s">
        <v>402</v>
      </c>
      <c r="B421" s="20" t="s">
        <v>225</v>
      </c>
      <c r="C421" s="70">
        <v>0</v>
      </c>
      <c r="D421" s="70">
        <v>0</v>
      </c>
      <c r="E421" s="70">
        <v>0</v>
      </c>
      <c r="F421" s="70">
        <v>0</v>
      </c>
      <c r="G421" s="70">
        <v>0</v>
      </c>
      <c r="H421" s="70">
        <v>0</v>
      </c>
      <c r="I421" s="70">
        <v>0</v>
      </c>
      <c r="J421" s="70">
        <v>0</v>
      </c>
      <c r="K421" s="70">
        <v>0</v>
      </c>
      <c r="L421" s="70">
        <v>0</v>
      </c>
      <c r="M421" s="70">
        <v>4854</v>
      </c>
      <c r="N421" s="70">
        <v>41000</v>
      </c>
      <c r="O421" s="70">
        <v>0</v>
      </c>
      <c r="P421" s="70">
        <v>2000</v>
      </c>
      <c r="Q421" s="70">
        <v>0</v>
      </c>
      <c r="R421" s="70">
        <v>0</v>
      </c>
      <c r="S421" s="70">
        <v>0</v>
      </c>
      <c r="T421" s="70">
        <v>0</v>
      </c>
      <c r="U421" s="70">
        <v>0</v>
      </c>
      <c r="V421" s="70">
        <v>0</v>
      </c>
      <c r="W421" s="70">
        <v>0</v>
      </c>
      <c r="X421" s="70" t="s">
        <v>1104</v>
      </c>
      <c r="Y421" s="70" t="s">
        <v>1100</v>
      </c>
      <c r="Z421" s="81"/>
      <c r="AA421" s="80"/>
      <c r="AB421" s="81"/>
      <c r="AC421" s="81"/>
      <c r="AD421" s="82"/>
      <c r="AE421" s="82"/>
      <c r="AF421" s="82"/>
    </row>
    <row r="422" spans="1:32" s="74" customFormat="1" ht="12.75" customHeight="1" x14ac:dyDescent="0.2">
      <c r="A422" s="20" t="s">
        <v>606</v>
      </c>
      <c r="B422" s="20" t="s">
        <v>226</v>
      </c>
      <c r="C422" s="70">
        <v>0</v>
      </c>
      <c r="D422" s="70">
        <v>0</v>
      </c>
      <c r="E422" s="70">
        <v>0</v>
      </c>
      <c r="F422" s="70">
        <v>0</v>
      </c>
      <c r="G422" s="70">
        <v>0</v>
      </c>
      <c r="H422" s="70">
        <v>0</v>
      </c>
      <c r="I422" s="70">
        <v>0</v>
      </c>
      <c r="J422" s="70">
        <v>0</v>
      </c>
      <c r="K422" s="70">
        <v>0</v>
      </c>
      <c r="L422" s="70">
        <v>0</v>
      </c>
      <c r="M422" s="70">
        <v>335271</v>
      </c>
      <c r="N422" s="70">
        <v>20000</v>
      </c>
      <c r="O422" s="70">
        <v>0</v>
      </c>
      <c r="P422" s="70">
        <v>0</v>
      </c>
      <c r="Q422" s="70">
        <v>0</v>
      </c>
      <c r="R422" s="70">
        <v>0</v>
      </c>
      <c r="S422" s="70">
        <v>0</v>
      </c>
      <c r="T422" s="70">
        <v>0</v>
      </c>
      <c r="U422" s="70">
        <v>0</v>
      </c>
      <c r="V422" s="70">
        <v>0</v>
      </c>
      <c r="W422" s="70">
        <v>0</v>
      </c>
      <c r="X422" s="70" t="s">
        <v>1104</v>
      </c>
      <c r="Y422" s="70" t="s">
        <v>1100</v>
      </c>
      <c r="Z422" s="81"/>
      <c r="AA422" s="80"/>
      <c r="AB422" s="81"/>
      <c r="AC422" s="81"/>
      <c r="AD422" s="82"/>
      <c r="AE422" s="82"/>
      <c r="AF422" s="82"/>
    </row>
    <row r="423" spans="1:32" s="74" customFormat="1" ht="12.75" customHeight="1" x14ac:dyDescent="0.2">
      <c r="A423" s="20" t="s">
        <v>640</v>
      </c>
      <c r="B423" s="20" t="s">
        <v>227</v>
      </c>
      <c r="C423" s="70">
        <v>0</v>
      </c>
      <c r="D423" s="70">
        <v>0</v>
      </c>
      <c r="E423" s="70">
        <v>0</v>
      </c>
      <c r="F423" s="70">
        <v>0</v>
      </c>
      <c r="G423" s="70">
        <v>0</v>
      </c>
      <c r="H423" s="70">
        <v>0</v>
      </c>
      <c r="I423" s="70">
        <v>0</v>
      </c>
      <c r="J423" s="70">
        <v>0</v>
      </c>
      <c r="K423" s="70">
        <v>0</v>
      </c>
      <c r="L423" s="70">
        <v>0</v>
      </c>
      <c r="M423" s="70">
        <v>0</v>
      </c>
      <c r="N423" s="70">
        <v>0</v>
      </c>
      <c r="O423" s="70">
        <v>0</v>
      </c>
      <c r="P423" s="70">
        <v>0</v>
      </c>
      <c r="Q423" s="70">
        <v>0</v>
      </c>
      <c r="R423" s="70">
        <v>0</v>
      </c>
      <c r="S423" s="70">
        <v>0</v>
      </c>
      <c r="T423" s="70">
        <v>0</v>
      </c>
      <c r="U423" s="70">
        <v>0</v>
      </c>
      <c r="V423" s="70">
        <v>0</v>
      </c>
      <c r="W423" s="70">
        <v>0</v>
      </c>
      <c r="X423" s="70" t="s">
        <v>1104</v>
      </c>
      <c r="Y423" s="70" t="s">
        <v>1103</v>
      </c>
      <c r="Z423" s="81"/>
      <c r="AA423" s="80"/>
      <c r="AB423" s="81"/>
      <c r="AC423" s="81"/>
      <c r="AD423" s="82"/>
      <c r="AE423" s="82"/>
      <c r="AF423" s="82"/>
    </row>
    <row r="424" spans="1:32" s="74" customFormat="1" ht="12.75" customHeight="1" x14ac:dyDescent="0.2">
      <c r="A424" s="20" t="s">
        <v>470</v>
      </c>
      <c r="B424" s="20" t="s">
        <v>228</v>
      </c>
      <c r="C424" s="70">
        <v>0</v>
      </c>
      <c r="D424" s="70">
        <v>0</v>
      </c>
      <c r="E424" s="70">
        <v>0</v>
      </c>
      <c r="F424" s="70">
        <v>0</v>
      </c>
      <c r="G424" s="70">
        <v>0</v>
      </c>
      <c r="H424" s="70">
        <v>0</v>
      </c>
      <c r="I424" s="70">
        <v>0</v>
      </c>
      <c r="J424" s="70">
        <v>0</v>
      </c>
      <c r="K424" s="70">
        <v>0</v>
      </c>
      <c r="L424" s="70">
        <v>0</v>
      </c>
      <c r="M424" s="70">
        <v>102717</v>
      </c>
      <c r="N424" s="70">
        <v>0</v>
      </c>
      <c r="O424" s="70">
        <v>0</v>
      </c>
      <c r="P424" s="70">
        <v>0</v>
      </c>
      <c r="Q424" s="70">
        <v>0</v>
      </c>
      <c r="R424" s="70">
        <v>0</v>
      </c>
      <c r="S424" s="70">
        <v>0</v>
      </c>
      <c r="T424" s="70">
        <v>0</v>
      </c>
      <c r="U424" s="70">
        <v>0</v>
      </c>
      <c r="V424" s="70">
        <v>0</v>
      </c>
      <c r="W424" s="70">
        <v>2000</v>
      </c>
      <c r="X424" s="70" t="s">
        <v>1104</v>
      </c>
      <c r="Y424" s="70" t="s">
        <v>1103</v>
      </c>
      <c r="Z424" s="81"/>
      <c r="AA424" s="80"/>
      <c r="AB424" s="81"/>
      <c r="AC424" s="81"/>
      <c r="AD424" s="82"/>
      <c r="AE424" s="82"/>
      <c r="AF424" s="82"/>
    </row>
    <row r="425" spans="1:32" s="74" customFormat="1" ht="12.75" customHeight="1" x14ac:dyDescent="0.2">
      <c r="A425" s="20" t="s">
        <v>616</v>
      </c>
      <c r="B425" s="20" t="s">
        <v>342</v>
      </c>
      <c r="C425" s="70">
        <v>0</v>
      </c>
      <c r="D425" s="70">
        <v>0</v>
      </c>
      <c r="E425" s="70">
        <v>0</v>
      </c>
      <c r="F425" s="70">
        <v>0</v>
      </c>
      <c r="G425" s="70">
        <v>0</v>
      </c>
      <c r="H425" s="70">
        <v>0</v>
      </c>
      <c r="I425" s="70">
        <v>0</v>
      </c>
      <c r="J425" s="70">
        <v>0</v>
      </c>
      <c r="K425" s="70">
        <v>0</v>
      </c>
      <c r="L425" s="70">
        <v>0</v>
      </c>
      <c r="M425" s="70">
        <v>147049</v>
      </c>
      <c r="N425" s="70">
        <v>45000</v>
      </c>
      <c r="O425" s="70">
        <v>0</v>
      </c>
      <c r="P425" s="70">
        <v>0</v>
      </c>
      <c r="Q425" s="70">
        <v>0</v>
      </c>
      <c r="R425" s="70">
        <v>0</v>
      </c>
      <c r="S425" s="70">
        <v>0</v>
      </c>
      <c r="T425" s="70">
        <v>0</v>
      </c>
      <c r="U425" s="70">
        <v>130000</v>
      </c>
      <c r="V425" s="70">
        <v>0</v>
      </c>
      <c r="W425" s="70">
        <v>0</v>
      </c>
      <c r="X425" s="70" t="s">
        <v>1104</v>
      </c>
      <c r="Y425" s="70" t="s">
        <v>1109</v>
      </c>
      <c r="Z425" s="81"/>
      <c r="AA425" s="80"/>
      <c r="AB425" s="81"/>
      <c r="AC425" s="81"/>
      <c r="AD425" s="82"/>
      <c r="AE425" s="82"/>
      <c r="AF425" s="82"/>
    </row>
    <row r="426" spans="1:32" s="74" customFormat="1" ht="12.75" customHeight="1" x14ac:dyDescent="0.2">
      <c r="A426" s="20" t="s">
        <v>622</v>
      </c>
      <c r="B426" s="20" t="s">
        <v>229</v>
      </c>
      <c r="C426" s="70">
        <v>0</v>
      </c>
      <c r="D426" s="70">
        <v>0</v>
      </c>
      <c r="E426" s="70">
        <v>0</v>
      </c>
      <c r="F426" s="70">
        <v>0</v>
      </c>
      <c r="G426" s="70">
        <v>0</v>
      </c>
      <c r="H426" s="70">
        <v>0</v>
      </c>
      <c r="I426" s="70">
        <v>0</v>
      </c>
      <c r="J426" s="70">
        <v>0</v>
      </c>
      <c r="K426" s="70">
        <v>0</v>
      </c>
      <c r="L426" s="70">
        <v>0</v>
      </c>
      <c r="M426" s="70">
        <v>0</v>
      </c>
      <c r="N426" s="70">
        <v>0</v>
      </c>
      <c r="O426" s="70">
        <v>0</v>
      </c>
      <c r="P426" s="70">
        <v>0</v>
      </c>
      <c r="Q426" s="70">
        <v>0</v>
      </c>
      <c r="R426" s="70">
        <v>0</v>
      </c>
      <c r="S426" s="70">
        <v>0</v>
      </c>
      <c r="T426" s="70">
        <v>0</v>
      </c>
      <c r="U426" s="70">
        <v>0</v>
      </c>
      <c r="V426" s="70">
        <v>0</v>
      </c>
      <c r="W426" s="70">
        <v>0</v>
      </c>
      <c r="X426" s="70" t="s">
        <v>1104</v>
      </c>
      <c r="Y426" s="70" t="s">
        <v>1103</v>
      </c>
      <c r="Z426" s="81"/>
      <c r="AA426" s="80"/>
      <c r="AB426" s="81"/>
      <c r="AC426" s="81"/>
      <c r="AD426" s="82"/>
      <c r="AE426" s="82"/>
      <c r="AF426" s="82"/>
    </row>
    <row r="427" spans="1:32" s="74" customFormat="1" ht="12.75" customHeight="1" x14ac:dyDescent="0.2">
      <c r="A427" s="20" t="s">
        <v>1039</v>
      </c>
      <c r="B427" s="20" t="s">
        <v>1040</v>
      </c>
      <c r="C427" s="70">
        <v>0</v>
      </c>
      <c r="D427" s="70">
        <v>0</v>
      </c>
      <c r="E427" s="70">
        <v>0</v>
      </c>
      <c r="F427" s="70">
        <v>0</v>
      </c>
      <c r="G427" s="70">
        <v>0</v>
      </c>
      <c r="H427" s="70">
        <v>0</v>
      </c>
      <c r="I427" s="70">
        <v>0</v>
      </c>
      <c r="J427" s="70">
        <v>0</v>
      </c>
      <c r="K427" s="70">
        <v>0</v>
      </c>
      <c r="L427" s="70">
        <v>0</v>
      </c>
      <c r="M427" s="70">
        <v>8643</v>
      </c>
      <c r="N427" s="70">
        <v>0</v>
      </c>
      <c r="O427" s="70">
        <v>0</v>
      </c>
      <c r="P427" s="70">
        <v>0</v>
      </c>
      <c r="Q427" s="70">
        <v>0</v>
      </c>
      <c r="R427" s="70">
        <v>0</v>
      </c>
      <c r="S427" s="70">
        <v>0</v>
      </c>
      <c r="T427" s="70">
        <v>0</v>
      </c>
      <c r="U427" s="70">
        <v>0</v>
      </c>
      <c r="V427" s="70">
        <v>0</v>
      </c>
      <c r="W427" s="70">
        <v>0</v>
      </c>
      <c r="X427" s="70" t="s">
        <v>1104</v>
      </c>
      <c r="Y427" s="70" t="s">
        <v>1153</v>
      </c>
      <c r="Z427" s="81"/>
      <c r="AA427" s="80"/>
      <c r="AB427" s="81"/>
      <c r="AC427" s="81"/>
      <c r="AD427" s="82"/>
      <c r="AE427" s="82"/>
      <c r="AF427" s="82"/>
    </row>
    <row r="428" spans="1:32" s="74" customFormat="1" ht="12.75" customHeight="1" x14ac:dyDescent="0.2">
      <c r="A428" s="20" t="s">
        <v>676</v>
      </c>
      <c r="B428" s="20" t="s">
        <v>230</v>
      </c>
      <c r="C428" s="70">
        <v>0</v>
      </c>
      <c r="D428" s="70">
        <v>0</v>
      </c>
      <c r="E428" s="70">
        <v>0</v>
      </c>
      <c r="F428" s="70">
        <v>0</v>
      </c>
      <c r="G428" s="70">
        <v>0</v>
      </c>
      <c r="H428" s="70">
        <v>0</v>
      </c>
      <c r="I428" s="70">
        <v>126</v>
      </c>
      <c r="J428" s="70">
        <v>0</v>
      </c>
      <c r="K428" s="70">
        <v>0</v>
      </c>
      <c r="L428" s="70">
        <v>90</v>
      </c>
      <c r="M428" s="70">
        <v>177817</v>
      </c>
      <c r="N428" s="70">
        <v>39500</v>
      </c>
      <c r="O428" s="70">
        <v>0</v>
      </c>
      <c r="P428" s="70">
        <v>7</v>
      </c>
      <c r="Q428" s="70">
        <v>0</v>
      </c>
      <c r="R428" s="70">
        <v>0</v>
      </c>
      <c r="S428" s="70">
        <v>0</v>
      </c>
      <c r="T428" s="70">
        <v>57</v>
      </c>
      <c r="U428" s="70">
        <v>0</v>
      </c>
      <c r="V428" s="70">
        <v>27514</v>
      </c>
      <c r="W428" s="70">
        <v>112</v>
      </c>
      <c r="X428" s="70" t="s">
        <v>1104</v>
      </c>
      <c r="Y428" s="70" t="s">
        <v>1107</v>
      </c>
      <c r="Z428" s="81"/>
      <c r="AA428" s="80"/>
      <c r="AB428" s="81"/>
      <c r="AC428" s="81"/>
      <c r="AD428" s="82"/>
      <c r="AE428" s="82"/>
      <c r="AF428" s="82"/>
    </row>
    <row r="429" spans="1:32" s="74" customFormat="1" ht="12.75" customHeight="1" x14ac:dyDescent="0.2">
      <c r="A429" s="20" t="s">
        <v>624</v>
      </c>
      <c r="B429" s="20" t="s">
        <v>343</v>
      </c>
      <c r="C429" s="70">
        <v>0</v>
      </c>
      <c r="D429" s="70">
        <v>0</v>
      </c>
      <c r="E429" s="70">
        <v>0</v>
      </c>
      <c r="F429" s="70">
        <v>0</v>
      </c>
      <c r="G429" s="70">
        <v>0</v>
      </c>
      <c r="H429" s="70">
        <v>0</v>
      </c>
      <c r="I429" s="70">
        <v>0</v>
      </c>
      <c r="J429" s="70">
        <v>0</v>
      </c>
      <c r="K429" s="70">
        <v>0</v>
      </c>
      <c r="L429" s="70">
        <v>0</v>
      </c>
      <c r="M429" s="70">
        <v>387247</v>
      </c>
      <c r="N429" s="70">
        <v>10000</v>
      </c>
      <c r="O429" s="70">
        <v>0</v>
      </c>
      <c r="P429" s="70">
        <v>0</v>
      </c>
      <c r="Q429" s="70">
        <v>0</v>
      </c>
      <c r="R429" s="70">
        <v>0</v>
      </c>
      <c r="S429" s="70">
        <v>0</v>
      </c>
      <c r="T429" s="70">
        <v>0</v>
      </c>
      <c r="U429" s="70">
        <v>0</v>
      </c>
      <c r="V429" s="70">
        <v>29852</v>
      </c>
      <c r="W429" s="70">
        <v>0</v>
      </c>
      <c r="X429" s="70" t="s">
        <v>1104</v>
      </c>
      <c r="Y429" s="70" t="s">
        <v>1109</v>
      </c>
      <c r="Z429" s="81"/>
      <c r="AA429" s="80"/>
      <c r="AB429" s="81"/>
      <c r="AC429" s="81"/>
      <c r="AD429" s="82"/>
      <c r="AE429" s="82"/>
      <c r="AF429" s="82"/>
    </row>
    <row r="430" spans="1:32" s="74" customFormat="1" ht="12.75" customHeight="1" x14ac:dyDescent="0.2">
      <c r="A430" s="20" t="s">
        <v>632</v>
      </c>
      <c r="B430" s="20" t="s">
        <v>231</v>
      </c>
      <c r="C430" s="70">
        <v>0</v>
      </c>
      <c r="D430" s="70">
        <v>0</v>
      </c>
      <c r="E430" s="70">
        <v>0</v>
      </c>
      <c r="F430" s="70">
        <v>0</v>
      </c>
      <c r="G430" s="70">
        <v>0</v>
      </c>
      <c r="H430" s="70">
        <v>0</v>
      </c>
      <c r="I430" s="70">
        <v>0</v>
      </c>
      <c r="J430" s="70">
        <v>0</v>
      </c>
      <c r="K430" s="70">
        <v>0</v>
      </c>
      <c r="L430" s="70">
        <v>0</v>
      </c>
      <c r="M430" s="70">
        <v>16342</v>
      </c>
      <c r="N430" s="70">
        <v>0</v>
      </c>
      <c r="O430" s="70">
        <v>0</v>
      </c>
      <c r="P430" s="70">
        <v>0</v>
      </c>
      <c r="Q430" s="70">
        <v>0</v>
      </c>
      <c r="R430" s="70">
        <v>0</v>
      </c>
      <c r="S430" s="70">
        <v>0</v>
      </c>
      <c r="T430" s="70">
        <v>0</v>
      </c>
      <c r="U430" s="70">
        <v>0</v>
      </c>
      <c r="V430" s="70">
        <v>0</v>
      </c>
      <c r="W430" s="70">
        <v>1500</v>
      </c>
      <c r="X430" s="70" t="s">
        <v>1104</v>
      </c>
      <c r="Y430" s="70" t="s">
        <v>1103</v>
      </c>
      <c r="Z430" s="81"/>
      <c r="AA430" s="80"/>
      <c r="AB430" s="81"/>
      <c r="AC430" s="81"/>
      <c r="AD430" s="82"/>
      <c r="AE430" s="82"/>
      <c r="AF430" s="82"/>
    </row>
    <row r="431" spans="1:32" s="74" customFormat="1" ht="12.75" customHeight="1" x14ac:dyDescent="0.2">
      <c r="A431" s="20" t="s">
        <v>1041</v>
      </c>
      <c r="B431" s="20" t="s">
        <v>1042</v>
      </c>
      <c r="C431" s="70">
        <v>0</v>
      </c>
      <c r="D431" s="70">
        <v>0</v>
      </c>
      <c r="E431" s="70">
        <v>0</v>
      </c>
      <c r="F431" s="70">
        <v>0</v>
      </c>
      <c r="G431" s="70">
        <v>0</v>
      </c>
      <c r="H431" s="70">
        <v>0</v>
      </c>
      <c r="I431" s="70">
        <v>0</v>
      </c>
      <c r="J431" s="70">
        <v>0</v>
      </c>
      <c r="K431" s="70">
        <v>0</v>
      </c>
      <c r="L431" s="70">
        <v>0</v>
      </c>
      <c r="M431" s="70">
        <v>0</v>
      </c>
      <c r="N431" s="70">
        <v>0</v>
      </c>
      <c r="O431" s="70">
        <v>0</v>
      </c>
      <c r="P431" s="70">
        <v>0</v>
      </c>
      <c r="Q431" s="70">
        <v>0</v>
      </c>
      <c r="R431" s="70">
        <v>0</v>
      </c>
      <c r="S431" s="70">
        <v>0</v>
      </c>
      <c r="T431" s="70">
        <v>0</v>
      </c>
      <c r="U431" s="70">
        <v>0</v>
      </c>
      <c r="V431" s="70">
        <v>0</v>
      </c>
      <c r="W431" s="70">
        <v>0</v>
      </c>
      <c r="X431" s="70" t="s">
        <v>1104</v>
      </c>
      <c r="Y431" s="70" t="s">
        <v>1153</v>
      </c>
      <c r="Z431" s="81"/>
      <c r="AA431" s="80"/>
      <c r="AB431" s="81"/>
      <c r="AC431" s="81"/>
      <c r="AD431" s="82"/>
      <c r="AE431" s="82"/>
      <c r="AF431" s="82"/>
    </row>
    <row r="432" spans="1:32" s="74" customFormat="1" ht="12.75" customHeight="1" x14ac:dyDescent="0.2">
      <c r="A432" s="20" t="s">
        <v>1053</v>
      </c>
      <c r="B432" s="20" t="s">
        <v>1054</v>
      </c>
      <c r="C432" s="70">
        <v>0</v>
      </c>
      <c r="D432" s="70">
        <v>0</v>
      </c>
      <c r="E432" s="70">
        <v>0</v>
      </c>
      <c r="F432" s="70">
        <v>0</v>
      </c>
      <c r="G432" s="70">
        <v>0</v>
      </c>
      <c r="H432" s="70">
        <v>0</v>
      </c>
      <c r="I432" s="70">
        <v>0</v>
      </c>
      <c r="J432" s="70">
        <v>0</v>
      </c>
      <c r="K432" s="70">
        <v>0</v>
      </c>
      <c r="L432" s="70">
        <v>0</v>
      </c>
      <c r="M432" s="70">
        <v>4500</v>
      </c>
      <c r="N432" s="70">
        <v>0</v>
      </c>
      <c r="O432" s="70">
        <v>0</v>
      </c>
      <c r="P432" s="70">
        <v>0</v>
      </c>
      <c r="Q432" s="70">
        <v>0</v>
      </c>
      <c r="R432" s="70">
        <v>0</v>
      </c>
      <c r="S432" s="70">
        <v>0</v>
      </c>
      <c r="T432" s="70">
        <v>0</v>
      </c>
      <c r="U432" s="70">
        <v>0</v>
      </c>
      <c r="V432" s="70">
        <v>0</v>
      </c>
      <c r="W432" s="70">
        <v>0</v>
      </c>
      <c r="X432" s="70" t="s">
        <v>1104</v>
      </c>
      <c r="Y432" s="70" t="s">
        <v>1153</v>
      </c>
      <c r="Z432" s="81"/>
      <c r="AA432" s="80"/>
      <c r="AB432" s="81"/>
      <c r="AC432" s="81"/>
      <c r="AD432" s="82"/>
      <c r="AE432" s="82"/>
      <c r="AF432" s="82"/>
    </row>
    <row r="433" spans="1:32" s="74" customFormat="1" ht="12.75" customHeight="1" x14ac:dyDescent="0.2">
      <c r="A433" s="20" t="s">
        <v>720</v>
      </c>
      <c r="B433" s="20" t="s">
        <v>232</v>
      </c>
      <c r="C433" s="70">
        <v>0</v>
      </c>
      <c r="D433" s="70">
        <v>0</v>
      </c>
      <c r="E433" s="70">
        <v>0</v>
      </c>
      <c r="F433" s="70">
        <v>0</v>
      </c>
      <c r="G433" s="70">
        <v>0</v>
      </c>
      <c r="H433" s="70">
        <v>0</v>
      </c>
      <c r="I433" s="70">
        <v>0</v>
      </c>
      <c r="J433" s="70">
        <v>0</v>
      </c>
      <c r="K433" s="70">
        <v>0</v>
      </c>
      <c r="L433" s="70">
        <v>0</v>
      </c>
      <c r="M433" s="70">
        <v>188421</v>
      </c>
      <c r="N433" s="70">
        <v>0</v>
      </c>
      <c r="O433" s="70">
        <v>0</v>
      </c>
      <c r="P433" s="70">
        <v>0</v>
      </c>
      <c r="Q433" s="70">
        <v>0</v>
      </c>
      <c r="R433" s="70">
        <v>10000</v>
      </c>
      <c r="S433" s="70">
        <v>0</v>
      </c>
      <c r="T433" s="70">
        <v>0</v>
      </c>
      <c r="U433" s="70">
        <v>15300</v>
      </c>
      <c r="V433" s="70">
        <v>0</v>
      </c>
      <c r="W433" s="70">
        <v>0</v>
      </c>
      <c r="X433" s="70" t="s">
        <v>1104</v>
      </c>
      <c r="Y433" s="70" t="s">
        <v>1106</v>
      </c>
      <c r="Z433" s="81"/>
      <c r="AA433" s="80"/>
      <c r="AB433" s="81"/>
      <c r="AC433" s="81"/>
      <c r="AD433" s="82"/>
      <c r="AE433" s="82"/>
      <c r="AF433" s="82"/>
    </row>
    <row r="434" spans="1:32" s="74" customFormat="1" ht="12.75" customHeight="1" x14ac:dyDescent="0.2">
      <c r="A434" s="20" t="s">
        <v>520</v>
      </c>
      <c r="B434" s="20" t="s">
        <v>233</v>
      </c>
      <c r="C434" s="70">
        <v>0</v>
      </c>
      <c r="D434" s="70">
        <v>0</v>
      </c>
      <c r="E434" s="70">
        <v>0</v>
      </c>
      <c r="F434" s="70">
        <v>0</v>
      </c>
      <c r="G434" s="70">
        <v>0</v>
      </c>
      <c r="H434" s="70">
        <v>0</v>
      </c>
      <c r="I434" s="70">
        <v>0</v>
      </c>
      <c r="J434" s="70">
        <v>0</v>
      </c>
      <c r="K434" s="70">
        <v>0</v>
      </c>
      <c r="L434" s="70">
        <v>0</v>
      </c>
      <c r="M434" s="70">
        <v>0</v>
      </c>
      <c r="N434" s="70">
        <v>0</v>
      </c>
      <c r="O434" s="70">
        <v>0</v>
      </c>
      <c r="P434" s="70">
        <v>0</v>
      </c>
      <c r="Q434" s="70">
        <v>0</v>
      </c>
      <c r="R434" s="70">
        <v>0</v>
      </c>
      <c r="S434" s="70">
        <v>0</v>
      </c>
      <c r="T434" s="70">
        <v>0</v>
      </c>
      <c r="U434" s="70">
        <v>0</v>
      </c>
      <c r="V434" s="70">
        <v>0</v>
      </c>
      <c r="W434" s="70">
        <v>0</v>
      </c>
      <c r="X434" s="70" t="s">
        <v>1104</v>
      </c>
      <c r="Y434" s="70" t="s">
        <v>1103</v>
      </c>
      <c r="Z434" s="81"/>
      <c r="AA434" s="80"/>
      <c r="AB434" s="81"/>
      <c r="AC434" s="81"/>
      <c r="AD434" s="82"/>
      <c r="AE434" s="82"/>
      <c r="AF434" s="82"/>
    </row>
    <row r="435" spans="1:32" s="74" customFormat="1" ht="12.75" customHeight="1" x14ac:dyDescent="0.2">
      <c r="A435" s="20" t="s">
        <v>956</v>
      </c>
      <c r="B435" s="20" t="s">
        <v>957</v>
      </c>
      <c r="C435" s="70">
        <v>0</v>
      </c>
      <c r="D435" s="70">
        <v>0</v>
      </c>
      <c r="E435" s="70">
        <v>0</v>
      </c>
      <c r="F435" s="70">
        <v>20</v>
      </c>
      <c r="G435" s="70">
        <v>0</v>
      </c>
      <c r="H435" s="70">
        <v>0</v>
      </c>
      <c r="I435" s="70">
        <v>0</v>
      </c>
      <c r="J435" s="70">
        <v>0</v>
      </c>
      <c r="K435" s="70">
        <v>0</v>
      </c>
      <c r="L435" s="70">
        <v>1</v>
      </c>
      <c r="M435" s="70">
        <v>303372</v>
      </c>
      <c r="N435" s="70">
        <v>98000</v>
      </c>
      <c r="O435" s="70">
        <v>0</v>
      </c>
      <c r="P435" s="70">
        <v>0</v>
      </c>
      <c r="Q435" s="70">
        <v>0</v>
      </c>
      <c r="R435" s="70">
        <v>446</v>
      </c>
      <c r="S435" s="70">
        <v>0</v>
      </c>
      <c r="T435" s="70">
        <v>0</v>
      </c>
      <c r="U435" s="70">
        <v>0</v>
      </c>
      <c r="V435" s="70">
        <v>0</v>
      </c>
      <c r="W435" s="70">
        <v>0</v>
      </c>
      <c r="X435" s="70" t="s">
        <v>1101</v>
      </c>
      <c r="Y435" s="70" t="s">
        <v>1100</v>
      </c>
      <c r="Z435" s="81"/>
      <c r="AA435" s="80"/>
      <c r="AB435" s="81"/>
      <c r="AC435" s="81"/>
      <c r="AD435" s="82"/>
      <c r="AE435" s="82"/>
      <c r="AF435" s="82"/>
    </row>
    <row r="436" spans="1:32" s="74" customFormat="1" ht="12.75" customHeight="1" x14ac:dyDescent="0.2">
      <c r="A436" s="20" t="s">
        <v>650</v>
      </c>
      <c r="B436" s="20" t="s">
        <v>234</v>
      </c>
      <c r="C436" s="70">
        <v>0</v>
      </c>
      <c r="D436" s="70">
        <v>0</v>
      </c>
      <c r="E436" s="70">
        <v>0</v>
      </c>
      <c r="F436" s="70">
        <v>0</v>
      </c>
      <c r="G436" s="70">
        <v>0</v>
      </c>
      <c r="H436" s="70">
        <v>0</v>
      </c>
      <c r="I436" s="70">
        <v>0</v>
      </c>
      <c r="J436" s="70">
        <v>0</v>
      </c>
      <c r="K436" s="70">
        <v>0</v>
      </c>
      <c r="L436" s="70">
        <v>0</v>
      </c>
      <c r="M436" s="70">
        <v>240757</v>
      </c>
      <c r="N436" s="70">
        <v>30000</v>
      </c>
      <c r="O436" s="70">
        <v>0</v>
      </c>
      <c r="P436" s="70">
        <v>0</v>
      </c>
      <c r="Q436" s="70">
        <v>0</v>
      </c>
      <c r="R436" s="70">
        <v>0</v>
      </c>
      <c r="S436" s="70">
        <v>0</v>
      </c>
      <c r="T436" s="70">
        <v>0</v>
      </c>
      <c r="U436" s="70">
        <v>0</v>
      </c>
      <c r="V436" s="70">
        <v>7680</v>
      </c>
      <c r="W436" s="70">
        <v>15000</v>
      </c>
      <c r="X436" s="70" t="s">
        <v>1104</v>
      </c>
      <c r="Y436" s="70" t="s">
        <v>1100</v>
      </c>
      <c r="Z436" s="81"/>
      <c r="AA436" s="80"/>
      <c r="AB436" s="81"/>
      <c r="AC436" s="81"/>
      <c r="AD436" s="82"/>
      <c r="AE436" s="82"/>
      <c r="AF436" s="82"/>
    </row>
    <row r="437" spans="1:32" s="74" customFormat="1" ht="12.75" customHeight="1" x14ac:dyDescent="0.2">
      <c r="A437" s="20" t="s">
        <v>660</v>
      </c>
      <c r="B437" s="20" t="s">
        <v>235</v>
      </c>
      <c r="C437" s="70">
        <v>0</v>
      </c>
      <c r="D437" s="70">
        <v>0</v>
      </c>
      <c r="E437" s="70">
        <v>30000</v>
      </c>
      <c r="F437" s="70">
        <v>0</v>
      </c>
      <c r="G437" s="70">
        <v>0</v>
      </c>
      <c r="H437" s="70">
        <v>0</v>
      </c>
      <c r="I437" s="70">
        <v>0</v>
      </c>
      <c r="J437" s="70">
        <v>121</v>
      </c>
      <c r="K437" s="70">
        <v>0</v>
      </c>
      <c r="L437" s="70">
        <v>0</v>
      </c>
      <c r="M437" s="70">
        <v>179511</v>
      </c>
      <c r="N437" s="70">
        <v>0</v>
      </c>
      <c r="O437" s="70">
        <v>0</v>
      </c>
      <c r="P437" s="70">
        <v>0</v>
      </c>
      <c r="Q437" s="70">
        <v>0</v>
      </c>
      <c r="R437" s="70">
        <v>0</v>
      </c>
      <c r="S437" s="70">
        <v>0</v>
      </c>
      <c r="T437" s="70">
        <v>0</v>
      </c>
      <c r="U437" s="70">
        <v>0</v>
      </c>
      <c r="V437" s="70">
        <v>7000</v>
      </c>
      <c r="W437" s="70">
        <v>0</v>
      </c>
      <c r="X437" s="70" t="s">
        <v>1104</v>
      </c>
      <c r="Y437" s="70" t="s">
        <v>1107</v>
      </c>
      <c r="Z437" s="81"/>
      <c r="AA437" s="80"/>
      <c r="AB437" s="81"/>
      <c r="AC437" s="81"/>
      <c r="AD437" s="82"/>
      <c r="AE437" s="82"/>
      <c r="AF437" s="82"/>
    </row>
    <row r="438" spans="1:32" s="74" customFormat="1" ht="12.75" customHeight="1" x14ac:dyDescent="0.2">
      <c r="A438" s="20" t="s">
        <v>615</v>
      </c>
      <c r="B438" s="20" t="s">
        <v>236</v>
      </c>
      <c r="C438" s="70">
        <v>0</v>
      </c>
      <c r="D438" s="70">
        <v>0</v>
      </c>
      <c r="E438" s="70">
        <v>0</v>
      </c>
      <c r="F438" s="70">
        <v>0</v>
      </c>
      <c r="G438" s="70">
        <v>0</v>
      </c>
      <c r="H438" s="70">
        <v>0</v>
      </c>
      <c r="I438" s="70">
        <v>0</v>
      </c>
      <c r="J438" s="70">
        <v>0</v>
      </c>
      <c r="K438" s="70">
        <v>0</v>
      </c>
      <c r="L438" s="70">
        <v>0</v>
      </c>
      <c r="M438" s="70">
        <v>65060</v>
      </c>
      <c r="N438" s="70">
        <v>0</v>
      </c>
      <c r="O438" s="70">
        <v>0</v>
      </c>
      <c r="P438" s="70">
        <v>0</v>
      </c>
      <c r="Q438" s="70">
        <v>0</v>
      </c>
      <c r="R438" s="70">
        <v>0</v>
      </c>
      <c r="S438" s="70">
        <v>0</v>
      </c>
      <c r="T438" s="70">
        <v>0</v>
      </c>
      <c r="U438" s="70">
        <v>0</v>
      </c>
      <c r="V438" s="70">
        <v>0</v>
      </c>
      <c r="W438" s="70">
        <v>0</v>
      </c>
      <c r="X438" s="70" t="s">
        <v>1104</v>
      </c>
      <c r="Y438" s="70" t="s">
        <v>1103</v>
      </c>
      <c r="Z438" s="81"/>
      <c r="AA438" s="80"/>
      <c r="AB438" s="81"/>
      <c r="AC438" s="81"/>
      <c r="AD438" s="82"/>
      <c r="AE438" s="82"/>
      <c r="AF438" s="82"/>
    </row>
    <row r="439" spans="1:32" s="74" customFormat="1" ht="12.75" customHeight="1" x14ac:dyDescent="0.2">
      <c r="A439" s="20" t="s">
        <v>633</v>
      </c>
      <c r="B439" s="20" t="s">
        <v>237</v>
      </c>
      <c r="C439" s="70">
        <v>0</v>
      </c>
      <c r="D439" s="70">
        <v>0</v>
      </c>
      <c r="E439" s="70">
        <v>0</v>
      </c>
      <c r="F439" s="70">
        <v>0</v>
      </c>
      <c r="G439" s="70">
        <v>0</v>
      </c>
      <c r="H439" s="70">
        <v>0</v>
      </c>
      <c r="I439" s="70">
        <v>0</v>
      </c>
      <c r="J439" s="70">
        <v>0</v>
      </c>
      <c r="K439" s="70">
        <v>0</v>
      </c>
      <c r="L439" s="70">
        <v>0</v>
      </c>
      <c r="M439" s="70">
        <v>61139</v>
      </c>
      <c r="N439" s="70">
        <v>0</v>
      </c>
      <c r="O439" s="70">
        <v>0</v>
      </c>
      <c r="P439" s="70">
        <v>0</v>
      </c>
      <c r="Q439" s="70">
        <v>0</v>
      </c>
      <c r="R439" s="70">
        <v>0</v>
      </c>
      <c r="S439" s="70">
        <v>0</v>
      </c>
      <c r="T439" s="70">
        <v>0</v>
      </c>
      <c r="U439" s="70">
        <v>0</v>
      </c>
      <c r="V439" s="70">
        <v>0</v>
      </c>
      <c r="W439" s="70">
        <v>0</v>
      </c>
      <c r="X439" s="70" t="s">
        <v>1104</v>
      </c>
      <c r="Y439" s="70" t="s">
        <v>1103</v>
      </c>
      <c r="Z439" s="81"/>
      <c r="AA439" s="80"/>
      <c r="AB439" s="81"/>
      <c r="AC439" s="81"/>
      <c r="AD439" s="82"/>
      <c r="AE439" s="82"/>
      <c r="AF439" s="82"/>
    </row>
    <row r="440" spans="1:32" s="74" customFormat="1" ht="12.75" customHeight="1" x14ac:dyDescent="0.2">
      <c r="A440" s="20" t="s">
        <v>603</v>
      </c>
      <c r="B440" s="20" t="s">
        <v>238</v>
      </c>
      <c r="C440" s="70">
        <v>0</v>
      </c>
      <c r="D440" s="70">
        <v>0</v>
      </c>
      <c r="E440" s="70">
        <v>0</v>
      </c>
      <c r="F440" s="70">
        <v>0</v>
      </c>
      <c r="G440" s="70">
        <v>0</v>
      </c>
      <c r="H440" s="70">
        <v>0</v>
      </c>
      <c r="I440" s="70">
        <v>0</v>
      </c>
      <c r="J440" s="70">
        <v>0</v>
      </c>
      <c r="K440" s="70">
        <v>0</v>
      </c>
      <c r="L440" s="70">
        <v>0</v>
      </c>
      <c r="M440" s="70">
        <v>89198</v>
      </c>
      <c r="N440" s="70">
        <v>3000</v>
      </c>
      <c r="O440" s="70">
        <v>0</v>
      </c>
      <c r="P440" s="70">
        <v>0</v>
      </c>
      <c r="Q440" s="70">
        <v>0</v>
      </c>
      <c r="R440" s="70">
        <v>0</v>
      </c>
      <c r="S440" s="70">
        <v>0</v>
      </c>
      <c r="T440" s="70">
        <v>0</v>
      </c>
      <c r="U440" s="70">
        <v>0</v>
      </c>
      <c r="V440" s="70">
        <v>0</v>
      </c>
      <c r="W440" s="70">
        <v>0</v>
      </c>
      <c r="X440" s="70" t="s">
        <v>1104</v>
      </c>
      <c r="Y440" s="70" t="s">
        <v>1103</v>
      </c>
      <c r="Z440" s="81"/>
      <c r="AA440" s="80"/>
      <c r="AB440" s="81"/>
      <c r="AC440" s="81"/>
      <c r="AD440" s="82"/>
      <c r="AE440" s="82"/>
      <c r="AF440" s="82"/>
    </row>
    <row r="441" spans="1:32" s="74" customFormat="1" ht="12.75" customHeight="1" x14ac:dyDescent="0.2">
      <c r="A441" s="20" t="s">
        <v>429</v>
      </c>
      <c r="B441" s="20" t="s">
        <v>239</v>
      </c>
      <c r="C441" s="70">
        <v>0</v>
      </c>
      <c r="D441" s="70">
        <v>0</v>
      </c>
      <c r="E441" s="70">
        <v>0</v>
      </c>
      <c r="F441" s="70">
        <v>0</v>
      </c>
      <c r="G441" s="70">
        <v>0</v>
      </c>
      <c r="H441" s="70">
        <v>0</v>
      </c>
      <c r="I441" s="70">
        <v>0</v>
      </c>
      <c r="J441" s="70">
        <v>0</v>
      </c>
      <c r="K441" s="70">
        <v>0</v>
      </c>
      <c r="L441" s="70">
        <v>0</v>
      </c>
      <c r="M441" s="70">
        <v>0</v>
      </c>
      <c r="N441" s="70">
        <v>0</v>
      </c>
      <c r="O441" s="70">
        <v>0</v>
      </c>
      <c r="P441" s="70">
        <v>0</v>
      </c>
      <c r="Q441" s="70">
        <v>0</v>
      </c>
      <c r="R441" s="70">
        <v>0</v>
      </c>
      <c r="S441" s="70">
        <v>0</v>
      </c>
      <c r="T441" s="70">
        <v>0</v>
      </c>
      <c r="U441" s="70">
        <v>0</v>
      </c>
      <c r="V441" s="70">
        <v>0</v>
      </c>
      <c r="W441" s="70">
        <v>0</v>
      </c>
      <c r="X441" s="70" t="s">
        <v>1104</v>
      </c>
      <c r="Y441" s="70" t="s">
        <v>1103</v>
      </c>
      <c r="Z441" s="81"/>
      <c r="AA441" s="80"/>
      <c r="AB441" s="81"/>
      <c r="AC441" s="81"/>
      <c r="AD441" s="82"/>
      <c r="AE441" s="82"/>
      <c r="AF441" s="82"/>
    </row>
    <row r="442" spans="1:32" s="74" customFormat="1" ht="12.75" customHeight="1" x14ac:dyDescent="0.2">
      <c r="A442" s="20" t="s">
        <v>598</v>
      </c>
      <c r="B442" s="20" t="s">
        <v>240</v>
      </c>
      <c r="C442" s="70">
        <v>40000</v>
      </c>
      <c r="D442" s="70">
        <v>0</v>
      </c>
      <c r="E442" s="70">
        <v>28000</v>
      </c>
      <c r="F442" s="70">
        <v>0</v>
      </c>
      <c r="G442" s="70">
        <v>0</v>
      </c>
      <c r="H442" s="70">
        <v>0</v>
      </c>
      <c r="I442" s="70">
        <v>0</v>
      </c>
      <c r="J442" s="70">
        <v>15078</v>
      </c>
      <c r="K442" s="70">
        <v>0</v>
      </c>
      <c r="L442" s="70">
        <v>0</v>
      </c>
      <c r="M442" s="70">
        <v>29519</v>
      </c>
      <c r="N442" s="70">
        <v>5000</v>
      </c>
      <c r="O442" s="70">
        <v>0</v>
      </c>
      <c r="P442" s="70">
        <v>0</v>
      </c>
      <c r="Q442" s="70">
        <v>0</v>
      </c>
      <c r="R442" s="70">
        <v>0</v>
      </c>
      <c r="S442" s="70">
        <v>0</v>
      </c>
      <c r="T442" s="70">
        <v>0</v>
      </c>
      <c r="U442" s="70">
        <v>0</v>
      </c>
      <c r="V442" s="70">
        <v>46500</v>
      </c>
      <c r="W442" s="70">
        <v>0</v>
      </c>
      <c r="X442" s="70" t="s">
        <v>1104</v>
      </c>
      <c r="Y442" s="70" t="s">
        <v>1100</v>
      </c>
      <c r="Z442" s="81"/>
      <c r="AA442" s="80"/>
      <c r="AB442" s="81"/>
      <c r="AC442" s="81"/>
      <c r="AD442" s="82"/>
      <c r="AE442" s="82"/>
      <c r="AF442" s="82"/>
    </row>
    <row r="443" spans="1:32" s="74" customFormat="1" ht="12.75" customHeight="1" x14ac:dyDescent="0.2">
      <c r="A443" s="20" t="s">
        <v>463</v>
      </c>
      <c r="B443" s="20" t="s">
        <v>241</v>
      </c>
      <c r="C443" s="70">
        <v>0</v>
      </c>
      <c r="D443" s="70">
        <v>0</v>
      </c>
      <c r="E443" s="70">
        <v>0</v>
      </c>
      <c r="F443" s="70">
        <v>0</v>
      </c>
      <c r="G443" s="70">
        <v>0</v>
      </c>
      <c r="H443" s="70">
        <v>0</v>
      </c>
      <c r="I443" s="70">
        <v>0</v>
      </c>
      <c r="J443" s="70">
        <v>0</v>
      </c>
      <c r="K443" s="70">
        <v>0</v>
      </c>
      <c r="L443" s="70">
        <v>0</v>
      </c>
      <c r="M443" s="70">
        <v>48118</v>
      </c>
      <c r="N443" s="70">
        <v>0</v>
      </c>
      <c r="O443" s="70">
        <v>0</v>
      </c>
      <c r="P443" s="70">
        <v>0</v>
      </c>
      <c r="Q443" s="70">
        <v>0</v>
      </c>
      <c r="R443" s="70">
        <v>0</v>
      </c>
      <c r="S443" s="70">
        <v>0</v>
      </c>
      <c r="T443" s="70">
        <v>0</v>
      </c>
      <c r="U443" s="70">
        <v>0</v>
      </c>
      <c r="V443" s="70">
        <v>0</v>
      </c>
      <c r="W443" s="70">
        <v>0</v>
      </c>
      <c r="X443" s="70" t="s">
        <v>1104</v>
      </c>
      <c r="Y443" s="70" t="s">
        <v>1103</v>
      </c>
      <c r="Z443" s="81"/>
      <c r="AA443" s="80"/>
      <c r="AB443" s="81"/>
      <c r="AC443" s="81"/>
      <c r="AD443" s="82"/>
      <c r="AE443" s="82"/>
      <c r="AF443" s="82"/>
    </row>
    <row r="444" spans="1:32" s="74" customFormat="1" ht="12.75" customHeight="1" x14ac:dyDescent="0.2">
      <c r="A444" s="20" t="s">
        <v>484</v>
      </c>
      <c r="B444" s="20" t="s">
        <v>242</v>
      </c>
      <c r="C444" s="70">
        <v>0</v>
      </c>
      <c r="D444" s="70">
        <v>0</v>
      </c>
      <c r="E444" s="70">
        <v>0</v>
      </c>
      <c r="F444" s="70">
        <v>0</v>
      </c>
      <c r="G444" s="70">
        <v>0</v>
      </c>
      <c r="H444" s="70">
        <v>0</v>
      </c>
      <c r="I444" s="70">
        <v>0</v>
      </c>
      <c r="J444" s="70">
        <v>0</v>
      </c>
      <c r="K444" s="70">
        <v>0</v>
      </c>
      <c r="L444" s="70">
        <v>0</v>
      </c>
      <c r="M444" s="70">
        <v>0</v>
      </c>
      <c r="N444" s="70">
        <v>0</v>
      </c>
      <c r="O444" s="70">
        <v>0</v>
      </c>
      <c r="P444" s="70">
        <v>0</v>
      </c>
      <c r="Q444" s="70">
        <v>0</v>
      </c>
      <c r="R444" s="70">
        <v>0</v>
      </c>
      <c r="S444" s="70">
        <v>0</v>
      </c>
      <c r="T444" s="70">
        <v>0</v>
      </c>
      <c r="U444" s="70">
        <v>0</v>
      </c>
      <c r="V444" s="70">
        <v>0</v>
      </c>
      <c r="W444" s="70">
        <v>0</v>
      </c>
      <c r="X444" s="70" t="s">
        <v>1104</v>
      </c>
      <c r="Y444" s="70" t="s">
        <v>1103</v>
      </c>
      <c r="Z444" s="81"/>
      <c r="AA444" s="80"/>
      <c r="AB444" s="81"/>
      <c r="AC444" s="81"/>
      <c r="AD444" s="82"/>
      <c r="AE444" s="82"/>
      <c r="AF444" s="82"/>
    </row>
    <row r="445" spans="1:32" s="74" customFormat="1" ht="12.75" customHeight="1" x14ac:dyDescent="0.2">
      <c r="A445" s="20" t="s">
        <v>471</v>
      </c>
      <c r="B445" s="20" t="s">
        <v>243</v>
      </c>
      <c r="C445" s="70">
        <v>0</v>
      </c>
      <c r="D445" s="70">
        <v>0</v>
      </c>
      <c r="E445" s="70">
        <v>0</v>
      </c>
      <c r="F445" s="70">
        <v>0</v>
      </c>
      <c r="G445" s="70">
        <v>0</v>
      </c>
      <c r="H445" s="70">
        <v>0</v>
      </c>
      <c r="I445" s="70">
        <v>0</v>
      </c>
      <c r="J445" s="70">
        <v>0</v>
      </c>
      <c r="K445" s="70">
        <v>0</v>
      </c>
      <c r="L445" s="70">
        <v>0</v>
      </c>
      <c r="M445" s="70">
        <v>0</v>
      </c>
      <c r="N445" s="70">
        <v>0</v>
      </c>
      <c r="O445" s="70">
        <v>0</v>
      </c>
      <c r="P445" s="70">
        <v>0</v>
      </c>
      <c r="Q445" s="70">
        <v>0</v>
      </c>
      <c r="R445" s="70">
        <v>0</v>
      </c>
      <c r="S445" s="70">
        <v>0</v>
      </c>
      <c r="T445" s="70">
        <v>0</v>
      </c>
      <c r="U445" s="70">
        <v>2</v>
      </c>
      <c r="V445" s="70">
        <v>0</v>
      </c>
      <c r="W445" s="70">
        <v>0</v>
      </c>
      <c r="X445" s="70" t="s">
        <v>1104</v>
      </c>
      <c r="Y445" s="70" t="s">
        <v>1103</v>
      </c>
      <c r="Z445" s="81"/>
      <c r="AA445" s="80"/>
      <c r="AB445" s="81"/>
      <c r="AC445" s="81"/>
      <c r="AD445" s="82"/>
      <c r="AE445" s="82"/>
      <c r="AF445" s="82"/>
    </row>
    <row r="446" spans="1:32" s="74" customFormat="1" ht="12.75" customHeight="1" x14ac:dyDescent="0.2">
      <c r="A446" s="20" t="s">
        <v>1055</v>
      </c>
      <c r="B446" s="20" t="s">
        <v>1056</v>
      </c>
      <c r="C446" s="70">
        <v>0</v>
      </c>
      <c r="D446" s="70">
        <v>0</v>
      </c>
      <c r="E446" s="70">
        <v>0</v>
      </c>
      <c r="F446" s="70">
        <v>0</v>
      </c>
      <c r="G446" s="70">
        <v>0</v>
      </c>
      <c r="H446" s="70">
        <v>0</v>
      </c>
      <c r="I446" s="70">
        <v>0</v>
      </c>
      <c r="J446" s="70">
        <v>0</v>
      </c>
      <c r="K446" s="70">
        <v>0</v>
      </c>
      <c r="L446" s="70">
        <v>0</v>
      </c>
      <c r="M446" s="70">
        <v>11343</v>
      </c>
      <c r="N446" s="70">
        <v>3500</v>
      </c>
      <c r="O446" s="70">
        <v>0</v>
      </c>
      <c r="P446" s="70">
        <v>0</v>
      </c>
      <c r="Q446" s="70">
        <v>0</v>
      </c>
      <c r="R446" s="70">
        <v>0</v>
      </c>
      <c r="S446" s="70">
        <v>0</v>
      </c>
      <c r="T446" s="70">
        <v>0</v>
      </c>
      <c r="U446" s="70">
        <v>0</v>
      </c>
      <c r="V446" s="70">
        <v>0</v>
      </c>
      <c r="W446" s="70">
        <v>0</v>
      </c>
      <c r="X446" s="70" t="s">
        <v>1104</v>
      </c>
      <c r="Y446" s="70" t="s">
        <v>1153</v>
      </c>
      <c r="Z446" s="81"/>
      <c r="AA446" s="80"/>
      <c r="AB446" s="81"/>
      <c r="AC446" s="81"/>
      <c r="AD446" s="82"/>
      <c r="AE446" s="82"/>
      <c r="AF446" s="82"/>
    </row>
    <row r="447" spans="1:32" s="74" customFormat="1" ht="12.75" customHeight="1" x14ac:dyDescent="0.2">
      <c r="A447" s="20" t="s">
        <v>521</v>
      </c>
      <c r="B447" s="20" t="s">
        <v>244</v>
      </c>
      <c r="C447" s="70">
        <v>0</v>
      </c>
      <c r="D447" s="70">
        <v>0</v>
      </c>
      <c r="E447" s="70">
        <v>0</v>
      </c>
      <c r="F447" s="70">
        <v>0</v>
      </c>
      <c r="G447" s="70">
        <v>0</v>
      </c>
      <c r="H447" s="70">
        <v>0</v>
      </c>
      <c r="I447" s="70">
        <v>0</v>
      </c>
      <c r="J447" s="70">
        <v>0</v>
      </c>
      <c r="K447" s="70">
        <v>0</v>
      </c>
      <c r="L447" s="70">
        <v>0</v>
      </c>
      <c r="M447" s="70">
        <v>24720</v>
      </c>
      <c r="N447" s="70">
        <v>0</v>
      </c>
      <c r="O447" s="70">
        <v>0</v>
      </c>
      <c r="P447" s="70">
        <v>0</v>
      </c>
      <c r="Q447" s="70">
        <v>0</v>
      </c>
      <c r="R447" s="70">
        <v>0</v>
      </c>
      <c r="S447" s="70">
        <v>0</v>
      </c>
      <c r="T447" s="70">
        <v>0</v>
      </c>
      <c r="U447" s="70">
        <v>4500</v>
      </c>
      <c r="V447" s="70">
        <v>0</v>
      </c>
      <c r="W447" s="70">
        <v>0</v>
      </c>
      <c r="X447" s="70" t="s">
        <v>1104</v>
      </c>
      <c r="Y447" s="70" t="s">
        <v>1103</v>
      </c>
      <c r="Z447" s="81"/>
      <c r="AA447" s="80"/>
      <c r="AB447" s="81"/>
      <c r="AC447" s="81"/>
      <c r="AD447" s="82"/>
      <c r="AE447" s="82"/>
      <c r="AF447" s="82"/>
    </row>
    <row r="448" spans="1:32" s="74" customFormat="1" ht="12.75" customHeight="1" x14ac:dyDescent="0.2">
      <c r="A448" s="20" t="s">
        <v>1093</v>
      </c>
      <c r="B448" s="20" t="s">
        <v>1139</v>
      </c>
      <c r="C448" s="70">
        <v>0</v>
      </c>
      <c r="D448" s="70">
        <v>0</v>
      </c>
      <c r="E448" s="70">
        <v>0</v>
      </c>
      <c r="F448" s="70">
        <v>0</v>
      </c>
      <c r="G448" s="70">
        <v>0</v>
      </c>
      <c r="H448" s="70">
        <v>0</v>
      </c>
      <c r="I448" s="70">
        <v>0</v>
      </c>
      <c r="J448" s="70">
        <v>0</v>
      </c>
      <c r="K448" s="70">
        <v>0</v>
      </c>
      <c r="L448" s="70">
        <v>0</v>
      </c>
      <c r="M448" s="70">
        <v>81000</v>
      </c>
      <c r="N448" s="70">
        <v>38000</v>
      </c>
      <c r="O448" s="70">
        <v>0</v>
      </c>
      <c r="P448" s="70">
        <v>0</v>
      </c>
      <c r="Q448" s="70">
        <v>0</v>
      </c>
      <c r="R448" s="70">
        <v>0</v>
      </c>
      <c r="S448" s="70">
        <v>0</v>
      </c>
      <c r="T448" s="70">
        <v>0</v>
      </c>
      <c r="U448" s="70">
        <v>51000</v>
      </c>
      <c r="V448" s="70">
        <v>32380</v>
      </c>
      <c r="W448" s="70">
        <v>0</v>
      </c>
      <c r="X448" s="70" t="s">
        <v>1104</v>
      </c>
      <c r="Y448" s="70" t="s">
        <v>1153</v>
      </c>
      <c r="Z448" s="81"/>
      <c r="AA448" s="80"/>
      <c r="AB448" s="81"/>
      <c r="AC448" s="81"/>
      <c r="AD448" s="82"/>
      <c r="AE448" s="82"/>
      <c r="AF448" s="82"/>
    </row>
    <row r="449" spans="1:32" s="74" customFormat="1" ht="12.75" customHeight="1" x14ac:dyDescent="0.2">
      <c r="A449" s="20" t="s">
        <v>1094</v>
      </c>
      <c r="B449" s="20" t="s">
        <v>1710</v>
      </c>
      <c r="C449" s="70">
        <v>0</v>
      </c>
      <c r="D449" s="70">
        <v>0</v>
      </c>
      <c r="E449" s="70">
        <v>0</v>
      </c>
      <c r="F449" s="70">
        <v>0</v>
      </c>
      <c r="G449" s="70">
        <v>0</v>
      </c>
      <c r="H449" s="70">
        <v>0</v>
      </c>
      <c r="I449" s="70">
        <v>0</v>
      </c>
      <c r="J449" s="70">
        <v>0</v>
      </c>
      <c r="K449" s="70">
        <v>0</v>
      </c>
      <c r="L449" s="70">
        <v>0</v>
      </c>
      <c r="M449" s="70">
        <v>190642</v>
      </c>
      <c r="N449" s="70">
        <v>0</v>
      </c>
      <c r="O449" s="70">
        <v>0</v>
      </c>
      <c r="P449" s="70">
        <v>0</v>
      </c>
      <c r="Q449" s="70">
        <v>0</v>
      </c>
      <c r="R449" s="70">
        <v>0</v>
      </c>
      <c r="S449" s="70">
        <v>0</v>
      </c>
      <c r="T449" s="70">
        <v>0</v>
      </c>
      <c r="U449" s="70">
        <v>0</v>
      </c>
      <c r="V449" s="70">
        <v>0</v>
      </c>
      <c r="W449" s="70">
        <v>25173</v>
      </c>
      <c r="X449" s="70" t="s">
        <v>1104</v>
      </c>
      <c r="Y449" s="70" t="s">
        <v>1153</v>
      </c>
      <c r="Z449" s="81"/>
      <c r="AA449" s="80"/>
      <c r="AB449" s="81"/>
      <c r="AC449" s="81"/>
      <c r="AD449" s="82"/>
      <c r="AE449" s="82"/>
      <c r="AF449" s="82"/>
    </row>
    <row r="450" spans="1:32" s="74" customFormat="1" ht="12.75" customHeight="1" x14ac:dyDescent="0.2">
      <c r="A450" s="20" t="s">
        <v>1095</v>
      </c>
      <c r="B450" s="20" t="s">
        <v>1711</v>
      </c>
      <c r="C450" s="70">
        <v>0</v>
      </c>
      <c r="D450" s="70">
        <v>0</v>
      </c>
      <c r="E450" s="70">
        <v>0</v>
      </c>
      <c r="F450" s="70">
        <v>0</v>
      </c>
      <c r="G450" s="70">
        <v>0</v>
      </c>
      <c r="H450" s="70">
        <v>0</v>
      </c>
      <c r="I450" s="70">
        <v>0</v>
      </c>
      <c r="J450" s="70">
        <v>0</v>
      </c>
      <c r="K450" s="70">
        <v>0</v>
      </c>
      <c r="L450" s="70">
        <v>0</v>
      </c>
      <c r="M450" s="70">
        <v>51500</v>
      </c>
      <c r="N450" s="70">
        <v>25000</v>
      </c>
      <c r="O450" s="70">
        <v>0</v>
      </c>
      <c r="P450" s="70">
        <v>0</v>
      </c>
      <c r="Q450" s="70">
        <v>0</v>
      </c>
      <c r="R450" s="70">
        <v>0</v>
      </c>
      <c r="S450" s="70">
        <v>0</v>
      </c>
      <c r="T450" s="70">
        <v>0</v>
      </c>
      <c r="U450" s="70">
        <v>0</v>
      </c>
      <c r="V450" s="70">
        <v>3000</v>
      </c>
      <c r="W450" s="70">
        <v>0</v>
      </c>
      <c r="X450" s="70" t="s">
        <v>1104</v>
      </c>
      <c r="Y450" s="70" t="s">
        <v>1153</v>
      </c>
      <c r="Z450" s="81"/>
      <c r="AA450" s="80"/>
      <c r="AB450" s="81"/>
      <c r="AC450" s="81"/>
      <c r="AD450" s="82"/>
      <c r="AE450" s="82"/>
      <c r="AF450" s="82"/>
    </row>
    <row r="451" spans="1:32" s="74" customFormat="1" ht="12.75" customHeight="1" x14ac:dyDescent="0.2">
      <c r="A451" s="20" t="s">
        <v>502</v>
      </c>
      <c r="B451" s="20" t="s">
        <v>245</v>
      </c>
      <c r="C451" s="70">
        <v>0</v>
      </c>
      <c r="D451" s="70">
        <v>0</v>
      </c>
      <c r="E451" s="70">
        <v>0</v>
      </c>
      <c r="F451" s="70">
        <v>0</v>
      </c>
      <c r="G451" s="70">
        <v>0</v>
      </c>
      <c r="H451" s="70">
        <v>0</v>
      </c>
      <c r="I451" s="70">
        <v>0</v>
      </c>
      <c r="J451" s="70">
        <v>0</v>
      </c>
      <c r="K451" s="70">
        <v>0</v>
      </c>
      <c r="L451" s="70">
        <v>0</v>
      </c>
      <c r="M451" s="70">
        <v>0</v>
      </c>
      <c r="N451" s="70">
        <v>0</v>
      </c>
      <c r="O451" s="70">
        <v>0</v>
      </c>
      <c r="P451" s="70">
        <v>0</v>
      </c>
      <c r="Q451" s="70">
        <v>0</v>
      </c>
      <c r="R451" s="70">
        <v>0</v>
      </c>
      <c r="S451" s="70">
        <v>0</v>
      </c>
      <c r="T451" s="70">
        <v>0</v>
      </c>
      <c r="U451" s="70">
        <v>0</v>
      </c>
      <c r="V451" s="70">
        <v>0</v>
      </c>
      <c r="W451" s="70">
        <v>0</v>
      </c>
      <c r="X451" s="70" t="s">
        <v>1104</v>
      </c>
      <c r="Y451" s="70" t="s">
        <v>1103</v>
      </c>
      <c r="Z451" s="81"/>
      <c r="AA451" s="80"/>
      <c r="AB451" s="81"/>
      <c r="AC451" s="81"/>
      <c r="AD451" s="82"/>
      <c r="AE451" s="82"/>
      <c r="AF451" s="82"/>
    </row>
    <row r="452" spans="1:32" s="74" customFormat="1" ht="12.75" customHeight="1" x14ac:dyDescent="0.2">
      <c r="A452" s="20" t="s">
        <v>451</v>
      </c>
      <c r="B452" s="20" t="s">
        <v>246</v>
      </c>
      <c r="C452" s="70">
        <v>0</v>
      </c>
      <c r="D452" s="70">
        <v>0</v>
      </c>
      <c r="E452" s="70">
        <v>0</v>
      </c>
      <c r="F452" s="70">
        <v>0</v>
      </c>
      <c r="G452" s="70">
        <v>0</v>
      </c>
      <c r="H452" s="70">
        <v>0</v>
      </c>
      <c r="I452" s="70">
        <v>0</v>
      </c>
      <c r="J452" s="70">
        <v>0</v>
      </c>
      <c r="K452" s="70">
        <v>0</v>
      </c>
      <c r="L452" s="70">
        <v>0</v>
      </c>
      <c r="M452" s="70">
        <v>160889</v>
      </c>
      <c r="N452" s="70">
        <v>29000</v>
      </c>
      <c r="O452" s="70">
        <v>0</v>
      </c>
      <c r="P452" s="70">
        <v>0</v>
      </c>
      <c r="Q452" s="70">
        <v>0</v>
      </c>
      <c r="R452" s="70">
        <v>0</v>
      </c>
      <c r="S452" s="70">
        <v>0</v>
      </c>
      <c r="T452" s="70">
        <v>0</v>
      </c>
      <c r="U452" s="70">
        <v>0</v>
      </c>
      <c r="V452" s="70">
        <v>163850</v>
      </c>
      <c r="W452" s="70">
        <v>0</v>
      </c>
      <c r="X452" s="70" t="s">
        <v>1104</v>
      </c>
      <c r="Y452" s="70" t="s">
        <v>1100</v>
      </c>
      <c r="Z452" s="81"/>
      <c r="AA452" s="80"/>
      <c r="AB452" s="81"/>
      <c r="AC452" s="81"/>
      <c r="AD452" s="82"/>
      <c r="AE452" s="82"/>
      <c r="AF452" s="82"/>
    </row>
    <row r="453" spans="1:32" s="74" customFormat="1" ht="12.75" customHeight="1" x14ac:dyDescent="0.2">
      <c r="A453" s="20" t="s">
        <v>522</v>
      </c>
      <c r="B453" s="20" t="s">
        <v>774</v>
      </c>
      <c r="C453" s="70">
        <v>0</v>
      </c>
      <c r="D453" s="70">
        <v>0</v>
      </c>
      <c r="E453" s="70">
        <v>0</v>
      </c>
      <c r="F453" s="70">
        <v>0</v>
      </c>
      <c r="G453" s="70">
        <v>0</v>
      </c>
      <c r="H453" s="70">
        <v>0</v>
      </c>
      <c r="I453" s="70">
        <v>0</v>
      </c>
      <c r="J453" s="70">
        <v>0</v>
      </c>
      <c r="K453" s="70">
        <v>0</v>
      </c>
      <c r="L453" s="70">
        <v>0</v>
      </c>
      <c r="M453" s="70">
        <v>0</v>
      </c>
      <c r="N453" s="70">
        <v>0</v>
      </c>
      <c r="O453" s="70">
        <v>0</v>
      </c>
      <c r="P453" s="70">
        <v>0</v>
      </c>
      <c r="Q453" s="70">
        <v>0</v>
      </c>
      <c r="R453" s="70">
        <v>0</v>
      </c>
      <c r="S453" s="70">
        <v>0</v>
      </c>
      <c r="T453" s="70">
        <v>0</v>
      </c>
      <c r="U453" s="70">
        <v>0</v>
      </c>
      <c r="V453" s="70">
        <v>0</v>
      </c>
      <c r="W453" s="70">
        <v>0</v>
      </c>
      <c r="X453" s="70" t="s">
        <v>1104</v>
      </c>
      <c r="Y453" s="70" t="s">
        <v>1103</v>
      </c>
      <c r="Z453" s="81"/>
      <c r="AA453" s="80"/>
      <c r="AB453" s="81"/>
      <c r="AC453" s="81"/>
      <c r="AD453" s="82"/>
      <c r="AE453" s="82"/>
      <c r="AF453" s="82"/>
    </row>
    <row r="454" spans="1:32" s="74" customFormat="1" ht="12.75" customHeight="1" x14ac:dyDescent="0.2">
      <c r="A454" s="20" t="s">
        <v>422</v>
      </c>
      <c r="B454" s="20" t="s">
        <v>247</v>
      </c>
      <c r="C454" s="70">
        <v>0</v>
      </c>
      <c r="D454" s="70">
        <v>0</v>
      </c>
      <c r="E454" s="70">
        <v>0</v>
      </c>
      <c r="F454" s="70">
        <v>0</v>
      </c>
      <c r="G454" s="70">
        <v>0</v>
      </c>
      <c r="H454" s="70">
        <v>0</v>
      </c>
      <c r="I454" s="70">
        <v>0</v>
      </c>
      <c r="J454" s="70">
        <v>0</v>
      </c>
      <c r="K454" s="70">
        <v>0</v>
      </c>
      <c r="L454" s="70">
        <v>0</v>
      </c>
      <c r="M454" s="70">
        <v>128051</v>
      </c>
      <c r="N454" s="70">
        <v>10000</v>
      </c>
      <c r="O454" s="70">
        <v>0</v>
      </c>
      <c r="P454" s="70">
        <v>0</v>
      </c>
      <c r="Q454" s="70">
        <v>0</v>
      </c>
      <c r="R454" s="70">
        <v>0</v>
      </c>
      <c r="S454" s="70">
        <v>0</v>
      </c>
      <c r="T454" s="70">
        <v>0</v>
      </c>
      <c r="U454" s="70">
        <v>0</v>
      </c>
      <c r="V454" s="70">
        <v>0</v>
      </c>
      <c r="W454" s="70">
        <v>0</v>
      </c>
      <c r="X454" s="70" t="s">
        <v>1104</v>
      </c>
      <c r="Y454" s="70" t="s">
        <v>1100</v>
      </c>
      <c r="Z454" s="81"/>
      <c r="AA454" s="80"/>
      <c r="AB454" s="81"/>
      <c r="AC454" s="81"/>
      <c r="AD454" s="82"/>
      <c r="AE454" s="82"/>
      <c r="AF454" s="82"/>
    </row>
    <row r="455" spans="1:32" s="74" customFormat="1" ht="12.75" customHeight="1" x14ac:dyDescent="0.2">
      <c r="A455" s="20" t="s">
        <v>958</v>
      </c>
      <c r="B455" s="20" t="s">
        <v>959</v>
      </c>
      <c r="C455" s="70">
        <v>0</v>
      </c>
      <c r="D455" s="70">
        <v>0</v>
      </c>
      <c r="E455" s="70">
        <v>0</v>
      </c>
      <c r="F455" s="70">
        <v>0</v>
      </c>
      <c r="G455" s="70">
        <v>0</v>
      </c>
      <c r="H455" s="70">
        <v>0</v>
      </c>
      <c r="I455" s="70">
        <v>0</v>
      </c>
      <c r="J455" s="70">
        <v>0</v>
      </c>
      <c r="K455" s="70">
        <v>0</v>
      </c>
      <c r="L455" s="70">
        <v>0</v>
      </c>
      <c r="M455" s="70">
        <v>50744</v>
      </c>
      <c r="N455" s="70">
        <v>46000</v>
      </c>
      <c r="O455" s="70">
        <v>0</v>
      </c>
      <c r="P455" s="70">
        <v>149</v>
      </c>
      <c r="Q455" s="70">
        <v>0</v>
      </c>
      <c r="R455" s="70">
        <v>0</v>
      </c>
      <c r="S455" s="70">
        <v>0</v>
      </c>
      <c r="T455" s="70">
        <v>1500</v>
      </c>
      <c r="U455" s="70">
        <v>0</v>
      </c>
      <c r="V455" s="70">
        <v>0</v>
      </c>
      <c r="W455" s="70">
        <v>0</v>
      </c>
      <c r="X455" s="70" t="s">
        <v>1101</v>
      </c>
      <c r="Y455" s="70" t="s">
        <v>1100</v>
      </c>
      <c r="Z455" s="81"/>
      <c r="AA455" s="80"/>
      <c r="AB455" s="81"/>
      <c r="AC455" s="81"/>
      <c r="AD455" s="82"/>
      <c r="AE455" s="82"/>
      <c r="AF455" s="82"/>
    </row>
    <row r="456" spans="1:32" s="74" customFormat="1" ht="12.75" customHeight="1" x14ac:dyDescent="0.2">
      <c r="A456" s="20" t="s">
        <v>430</v>
      </c>
      <c r="B456" s="20" t="s">
        <v>248</v>
      </c>
      <c r="C456" s="70">
        <v>0</v>
      </c>
      <c r="D456" s="70">
        <v>0</v>
      </c>
      <c r="E456" s="70">
        <v>0</v>
      </c>
      <c r="F456" s="70">
        <v>0</v>
      </c>
      <c r="G456" s="70">
        <v>0</v>
      </c>
      <c r="H456" s="70">
        <v>0</v>
      </c>
      <c r="I456" s="70">
        <v>0</v>
      </c>
      <c r="J456" s="70">
        <v>0</v>
      </c>
      <c r="K456" s="70">
        <v>0</v>
      </c>
      <c r="L456" s="70">
        <v>0</v>
      </c>
      <c r="M456" s="70">
        <v>1277</v>
      </c>
      <c r="N456" s="70">
        <v>0</v>
      </c>
      <c r="O456" s="70">
        <v>0</v>
      </c>
      <c r="P456" s="70">
        <v>0</v>
      </c>
      <c r="Q456" s="70">
        <v>0</v>
      </c>
      <c r="R456" s="70">
        <v>12</v>
      </c>
      <c r="S456" s="70">
        <v>0</v>
      </c>
      <c r="T456" s="70">
        <v>0</v>
      </c>
      <c r="U456" s="70">
        <v>0</v>
      </c>
      <c r="V456" s="70">
        <v>0</v>
      </c>
      <c r="W456" s="70">
        <v>0</v>
      </c>
      <c r="X456" s="70" t="s">
        <v>1104</v>
      </c>
      <c r="Y456" s="70" t="s">
        <v>1103</v>
      </c>
      <c r="Z456" s="81"/>
      <c r="AA456" s="80"/>
      <c r="AB456" s="81"/>
      <c r="AC456" s="81"/>
      <c r="AD456" s="82"/>
      <c r="AE456" s="82"/>
      <c r="AF456" s="82"/>
    </row>
    <row r="457" spans="1:32" s="74" customFormat="1" ht="12.75" customHeight="1" x14ac:dyDescent="0.2">
      <c r="A457" s="20" t="s">
        <v>699</v>
      </c>
      <c r="B457" s="20" t="s">
        <v>249</v>
      </c>
      <c r="C457" s="70">
        <v>0</v>
      </c>
      <c r="D457" s="70">
        <v>0</v>
      </c>
      <c r="E457" s="70">
        <v>0</v>
      </c>
      <c r="F457" s="70">
        <v>0</v>
      </c>
      <c r="G457" s="70">
        <v>0</v>
      </c>
      <c r="H457" s="70">
        <v>0</v>
      </c>
      <c r="I457" s="70">
        <v>0</v>
      </c>
      <c r="J457" s="70">
        <v>0</v>
      </c>
      <c r="K457" s="70">
        <v>0</v>
      </c>
      <c r="L457" s="70">
        <v>0</v>
      </c>
      <c r="M457" s="70">
        <v>10325</v>
      </c>
      <c r="N457" s="70">
        <v>77500</v>
      </c>
      <c r="O457" s="70">
        <v>0</v>
      </c>
      <c r="P457" s="70">
        <v>0</v>
      </c>
      <c r="Q457" s="70">
        <v>0</v>
      </c>
      <c r="R457" s="70">
        <v>0</v>
      </c>
      <c r="S457" s="70">
        <v>0</v>
      </c>
      <c r="T457" s="70">
        <v>0</v>
      </c>
      <c r="U457" s="70">
        <v>0</v>
      </c>
      <c r="V457" s="70">
        <v>0</v>
      </c>
      <c r="W457" s="70">
        <v>0</v>
      </c>
      <c r="X457" s="70" t="s">
        <v>1104</v>
      </c>
      <c r="Y457" s="70" t="s">
        <v>1112</v>
      </c>
      <c r="Z457" s="81"/>
      <c r="AA457" s="80"/>
      <c r="AB457" s="81"/>
      <c r="AC457" s="81"/>
      <c r="AD457" s="82"/>
      <c r="AE457" s="82"/>
      <c r="AF457" s="82"/>
    </row>
    <row r="458" spans="1:32" s="74" customFormat="1" ht="12.75" customHeight="1" x14ac:dyDescent="0.2">
      <c r="A458" s="20" t="s">
        <v>661</v>
      </c>
      <c r="B458" s="20" t="s">
        <v>250</v>
      </c>
      <c r="C458" s="70">
        <v>0</v>
      </c>
      <c r="D458" s="70">
        <v>0</v>
      </c>
      <c r="E458" s="70">
        <v>0</v>
      </c>
      <c r="F458" s="70">
        <v>0</v>
      </c>
      <c r="G458" s="70">
        <v>0</v>
      </c>
      <c r="H458" s="70">
        <v>0</v>
      </c>
      <c r="I458" s="70">
        <v>0</v>
      </c>
      <c r="J458" s="70">
        <v>0</v>
      </c>
      <c r="K458" s="70">
        <v>0</v>
      </c>
      <c r="L458" s="70">
        <v>0</v>
      </c>
      <c r="M458" s="70">
        <v>47222</v>
      </c>
      <c r="N458" s="70">
        <v>57000</v>
      </c>
      <c r="O458" s="70">
        <v>0</v>
      </c>
      <c r="P458" s="70">
        <v>0</v>
      </c>
      <c r="Q458" s="70">
        <v>0</v>
      </c>
      <c r="R458" s="70">
        <v>0</v>
      </c>
      <c r="S458" s="70">
        <v>0</v>
      </c>
      <c r="T458" s="70">
        <v>0</v>
      </c>
      <c r="U458" s="70">
        <v>0</v>
      </c>
      <c r="V458" s="70">
        <v>0</v>
      </c>
      <c r="W458" s="70">
        <v>0</v>
      </c>
      <c r="X458" s="70" t="s">
        <v>1104</v>
      </c>
      <c r="Y458" s="70" t="s">
        <v>1107</v>
      </c>
      <c r="Z458" s="81"/>
      <c r="AA458" s="80"/>
      <c r="AB458" s="81"/>
      <c r="AC458" s="81"/>
      <c r="AD458" s="82"/>
      <c r="AE458" s="82"/>
      <c r="AF458" s="82"/>
    </row>
    <row r="459" spans="1:32" s="74" customFormat="1" ht="12.75" customHeight="1" x14ac:dyDescent="0.2">
      <c r="A459" s="20" t="s">
        <v>723</v>
      </c>
      <c r="B459" s="20" t="s">
        <v>344</v>
      </c>
      <c r="C459" s="70">
        <v>0</v>
      </c>
      <c r="D459" s="70">
        <v>0</v>
      </c>
      <c r="E459" s="70">
        <v>0</v>
      </c>
      <c r="F459" s="70">
        <v>0</v>
      </c>
      <c r="G459" s="70">
        <v>0</v>
      </c>
      <c r="H459" s="70">
        <v>0</v>
      </c>
      <c r="I459" s="70">
        <v>0</v>
      </c>
      <c r="J459" s="70">
        <v>0</v>
      </c>
      <c r="K459" s="70">
        <v>4400100</v>
      </c>
      <c r="L459" s="70">
        <v>0</v>
      </c>
      <c r="M459" s="70">
        <v>2725465.82</v>
      </c>
      <c r="N459" s="70">
        <v>0</v>
      </c>
      <c r="O459" s="70">
        <v>0</v>
      </c>
      <c r="P459" s="70">
        <v>0</v>
      </c>
      <c r="Q459" s="70">
        <v>0</v>
      </c>
      <c r="R459" s="70">
        <v>0</v>
      </c>
      <c r="S459" s="70">
        <v>0</v>
      </c>
      <c r="T459" s="70">
        <v>0</v>
      </c>
      <c r="U459" s="70">
        <v>2022125.8166199999</v>
      </c>
      <c r="V459" s="70">
        <v>0</v>
      </c>
      <c r="W459" s="70">
        <v>0</v>
      </c>
      <c r="X459" s="70" t="s">
        <v>1104</v>
      </c>
      <c r="Y459" s="70" t="s">
        <v>1123</v>
      </c>
      <c r="Z459" s="81"/>
      <c r="AA459" s="80"/>
      <c r="AB459" s="81"/>
      <c r="AC459" s="81"/>
      <c r="AD459" s="82"/>
      <c r="AE459" s="82"/>
      <c r="AF459" s="82"/>
    </row>
    <row r="460" spans="1:32" s="74" customFormat="1" ht="12.75" customHeight="1" x14ac:dyDescent="0.2">
      <c r="A460" s="20" t="s">
        <v>523</v>
      </c>
      <c r="B460" s="20" t="s">
        <v>251</v>
      </c>
      <c r="C460" s="70">
        <v>0</v>
      </c>
      <c r="D460" s="70">
        <v>0</v>
      </c>
      <c r="E460" s="70">
        <v>0</v>
      </c>
      <c r="F460" s="70">
        <v>0</v>
      </c>
      <c r="G460" s="70">
        <v>0</v>
      </c>
      <c r="H460" s="70">
        <v>0</v>
      </c>
      <c r="I460" s="70">
        <v>0</v>
      </c>
      <c r="J460" s="70">
        <v>0</v>
      </c>
      <c r="K460" s="70">
        <v>0</v>
      </c>
      <c r="L460" s="70">
        <v>0</v>
      </c>
      <c r="M460" s="70">
        <v>9000</v>
      </c>
      <c r="N460" s="70">
        <v>0</v>
      </c>
      <c r="O460" s="70">
        <v>0</v>
      </c>
      <c r="P460" s="70">
        <v>0</v>
      </c>
      <c r="Q460" s="70">
        <v>0</v>
      </c>
      <c r="R460" s="70">
        <v>0</v>
      </c>
      <c r="S460" s="70">
        <v>0</v>
      </c>
      <c r="T460" s="70">
        <v>0</v>
      </c>
      <c r="U460" s="70">
        <v>0</v>
      </c>
      <c r="V460" s="70">
        <v>0</v>
      </c>
      <c r="W460" s="70">
        <v>0</v>
      </c>
      <c r="X460" s="70" t="s">
        <v>1104</v>
      </c>
      <c r="Y460" s="70" t="s">
        <v>1103</v>
      </c>
      <c r="Z460" s="81"/>
      <c r="AA460" s="80"/>
      <c r="AB460" s="81"/>
      <c r="AC460" s="81"/>
      <c r="AD460" s="82"/>
      <c r="AE460" s="82"/>
      <c r="AF460" s="82"/>
    </row>
    <row r="461" spans="1:32" s="74" customFormat="1" ht="12.75" customHeight="1" x14ac:dyDescent="0.2">
      <c r="A461" s="20" t="s">
        <v>464</v>
      </c>
      <c r="B461" s="20" t="s">
        <v>252</v>
      </c>
      <c r="C461" s="70">
        <v>0</v>
      </c>
      <c r="D461" s="70">
        <v>0</v>
      </c>
      <c r="E461" s="70">
        <v>0</v>
      </c>
      <c r="F461" s="70">
        <v>0</v>
      </c>
      <c r="G461" s="70">
        <v>0</v>
      </c>
      <c r="H461" s="70">
        <v>0</v>
      </c>
      <c r="I461" s="70">
        <v>0</v>
      </c>
      <c r="J461" s="70">
        <v>0</v>
      </c>
      <c r="K461" s="70">
        <v>0</v>
      </c>
      <c r="L461" s="70">
        <v>0</v>
      </c>
      <c r="M461" s="70">
        <v>88407</v>
      </c>
      <c r="N461" s="70">
        <v>0</v>
      </c>
      <c r="O461" s="70">
        <v>0</v>
      </c>
      <c r="P461" s="70">
        <v>0</v>
      </c>
      <c r="Q461" s="70">
        <v>0</v>
      </c>
      <c r="R461" s="70">
        <v>0</v>
      </c>
      <c r="S461" s="70">
        <v>0</v>
      </c>
      <c r="T461" s="70">
        <v>0</v>
      </c>
      <c r="U461" s="70">
        <v>0</v>
      </c>
      <c r="V461" s="70">
        <v>0</v>
      </c>
      <c r="W461" s="70">
        <v>0</v>
      </c>
      <c r="X461" s="70" t="s">
        <v>1104</v>
      </c>
      <c r="Y461" s="70" t="s">
        <v>1103</v>
      </c>
      <c r="Z461" s="81"/>
      <c r="AA461" s="80"/>
      <c r="AB461" s="81"/>
      <c r="AC461" s="81"/>
      <c r="AD461" s="82"/>
      <c r="AE461" s="82"/>
      <c r="AF461" s="82"/>
    </row>
    <row r="462" spans="1:32" s="74" customFormat="1" ht="12.75" customHeight="1" x14ac:dyDescent="0.2">
      <c r="A462" s="20" t="s">
        <v>960</v>
      </c>
      <c r="B462" s="20" t="s">
        <v>961</v>
      </c>
      <c r="C462" s="70">
        <v>0</v>
      </c>
      <c r="D462" s="70">
        <v>0</v>
      </c>
      <c r="E462" s="70">
        <v>0</v>
      </c>
      <c r="F462" s="70">
        <v>0</v>
      </c>
      <c r="G462" s="70">
        <v>100</v>
      </c>
      <c r="H462" s="70">
        <v>0</v>
      </c>
      <c r="I462" s="70">
        <v>0</v>
      </c>
      <c r="J462" s="70">
        <v>0</v>
      </c>
      <c r="K462" s="70">
        <v>0</v>
      </c>
      <c r="L462" s="70">
        <v>0</v>
      </c>
      <c r="M462" s="70">
        <v>151210</v>
      </c>
      <c r="N462" s="70">
        <v>0</v>
      </c>
      <c r="O462" s="70">
        <v>0</v>
      </c>
      <c r="P462" s="70">
        <v>6000</v>
      </c>
      <c r="Q462" s="70">
        <v>0</v>
      </c>
      <c r="R462" s="70">
        <v>0</v>
      </c>
      <c r="S462" s="70">
        <v>0</v>
      </c>
      <c r="T462" s="70">
        <v>0</v>
      </c>
      <c r="U462" s="70">
        <v>0</v>
      </c>
      <c r="V462" s="70">
        <v>0</v>
      </c>
      <c r="W462" s="70">
        <v>0</v>
      </c>
      <c r="X462" s="70" t="s">
        <v>1101</v>
      </c>
      <c r="Y462" s="70" t="s">
        <v>1100</v>
      </c>
      <c r="Z462" s="81"/>
      <c r="AA462" s="80"/>
      <c r="AB462" s="81"/>
      <c r="AC462" s="81"/>
      <c r="AD462" s="82"/>
      <c r="AE462" s="82"/>
      <c r="AF462" s="82"/>
    </row>
    <row r="463" spans="1:32" s="74" customFormat="1" ht="12.75" customHeight="1" x14ac:dyDescent="0.2">
      <c r="A463" s="20" t="s">
        <v>596</v>
      </c>
      <c r="B463" s="20" t="s">
        <v>253</v>
      </c>
      <c r="C463" s="70">
        <v>0</v>
      </c>
      <c r="D463" s="70">
        <v>0</v>
      </c>
      <c r="E463" s="70">
        <v>0</v>
      </c>
      <c r="F463" s="70">
        <v>0</v>
      </c>
      <c r="G463" s="70">
        <v>0</v>
      </c>
      <c r="H463" s="70">
        <v>0</v>
      </c>
      <c r="I463" s="70">
        <v>0</v>
      </c>
      <c r="J463" s="70">
        <v>0</v>
      </c>
      <c r="K463" s="70">
        <v>0</v>
      </c>
      <c r="L463" s="70">
        <v>0</v>
      </c>
      <c r="M463" s="70">
        <v>0</v>
      </c>
      <c r="N463" s="70">
        <v>0</v>
      </c>
      <c r="O463" s="70">
        <v>0</v>
      </c>
      <c r="P463" s="70">
        <v>0</v>
      </c>
      <c r="Q463" s="70">
        <v>0</v>
      </c>
      <c r="R463" s="70">
        <v>0</v>
      </c>
      <c r="S463" s="70">
        <v>0</v>
      </c>
      <c r="T463" s="70">
        <v>0</v>
      </c>
      <c r="U463" s="70">
        <v>0</v>
      </c>
      <c r="V463" s="70">
        <v>0</v>
      </c>
      <c r="W463" s="70">
        <v>0</v>
      </c>
      <c r="X463" s="70" t="s">
        <v>1104</v>
      </c>
      <c r="Y463" s="70" t="s">
        <v>1103</v>
      </c>
      <c r="Z463" s="81"/>
      <c r="AA463" s="80"/>
      <c r="AB463" s="81"/>
      <c r="AC463" s="81"/>
      <c r="AD463" s="82"/>
      <c r="AE463" s="82"/>
      <c r="AF463" s="82"/>
    </row>
    <row r="464" spans="1:32" s="74" customFormat="1" ht="12.75" customHeight="1" x14ac:dyDescent="0.2">
      <c r="A464" s="20" t="s">
        <v>688</v>
      </c>
      <c r="B464" s="20" t="s">
        <v>254</v>
      </c>
      <c r="C464" s="70">
        <v>0</v>
      </c>
      <c r="D464" s="70">
        <v>0</v>
      </c>
      <c r="E464" s="70">
        <v>0</v>
      </c>
      <c r="F464" s="70">
        <v>0</v>
      </c>
      <c r="G464" s="70">
        <v>0</v>
      </c>
      <c r="H464" s="70">
        <v>0</v>
      </c>
      <c r="I464" s="70">
        <v>0</v>
      </c>
      <c r="J464" s="70">
        <v>0</v>
      </c>
      <c r="K464" s="70">
        <v>0</v>
      </c>
      <c r="L464" s="70">
        <v>0</v>
      </c>
      <c r="M464" s="70">
        <v>118951</v>
      </c>
      <c r="N464" s="70">
        <v>45000</v>
      </c>
      <c r="O464" s="70">
        <v>0</v>
      </c>
      <c r="P464" s="70">
        <v>0</v>
      </c>
      <c r="Q464" s="70">
        <v>0</v>
      </c>
      <c r="R464" s="70">
        <v>0</v>
      </c>
      <c r="S464" s="70">
        <v>0</v>
      </c>
      <c r="T464" s="70">
        <v>0</v>
      </c>
      <c r="U464" s="70">
        <v>5000</v>
      </c>
      <c r="V464" s="70">
        <v>34700</v>
      </c>
      <c r="W464" s="70">
        <v>1481</v>
      </c>
      <c r="X464" s="70" t="s">
        <v>1104</v>
      </c>
      <c r="Y464" s="70" t="s">
        <v>1107</v>
      </c>
      <c r="Z464" s="81"/>
      <c r="AA464" s="80"/>
      <c r="AB464" s="81"/>
      <c r="AC464" s="81"/>
      <c r="AD464" s="82"/>
      <c r="AE464" s="82"/>
      <c r="AF464" s="82"/>
    </row>
    <row r="465" spans="1:32" s="74" customFormat="1" ht="12.75" customHeight="1" x14ac:dyDescent="0.2">
      <c r="A465" s="20" t="s">
        <v>682</v>
      </c>
      <c r="B465" s="20" t="s">
        <v>255</v>
      </c>
      <c r="C465" s="70">
        <v>0</v>
      </c>
      <c r="D465" s="70">
        <v>0</v>
      </c>
      <c r="E465" s="70">
        <v>0</v>
      </c>
      <c r="F465" s="70">
        <v>0</v>
      </c>
      <c r="G465" s="70">
        <v>0</v>
      </c>
      <c r="H465" s="70">
        <v>0</v>
      </c>
      <c r="I465" s="70">
        <v>9598</v>
      </c>
      <c r="J465" s="70">
        <v>0</v>
      </c>
      <c r="K465" s="70">
        <v>0</v>
      </c>
      <c r="L465" s="70">
        <v>0</v>
      </c>
      <c r="M465" s="70">
        <v>106587</v>
      </c>
      <c r="N465" s="70">
        <v>102000</v>
      </c>
      <c r="O465" s="70">
        <v>0</v>
      </c>
      <c r="P465" s="70">
        <v>0</v>
      </c>
      <c r="Q465" s="70">
        <v>0</v>
      </c>
      <c r="R465" s="70">
        <v>0</v>
      </c>
      <c r="S465" s="70">
        <v>0</v>
      </c>
      <c r="T465" s="70">
        <v>378</v>
      </c>
      <c r="U465" s="70">
        <v>0</v>
      </c>
      <c r="V465" s="70">
        <v>0</v>
      </c>
      <c r="W465" s="70">
        <v>0</v>
      </c>
      <c r="X465" s="70" t="s">
        <v>1104</v>
      </c>
      <c r="Y465" s="70" t="s">
        <v>1107</v>
      </c>
      <c r="Z465" s="81"/>
      <c r="AA465" s="80"/>
      <c r="AB465" s="81"/>
      <c r="AC465" s="81"/>
      <c r="AD465" s="82"/>
      <c r="AE465" s="82"/>
      <c r="AF465" s="82"/>
    </row>
    <row r="466" spans="1:32" s="74" customFormat="1" ht="12.75" customHeight="1" x14ac:dyDescent="0.2">
      <c r="A466" s="20" t="s">
        <v>721</v>
      </c>
      <c r="B466" s="20" t="s">
        <v>256</v>
      </c>
      <c r="C466" s="70">
        <v>0</v>
      </c>
      <c r="D466" s="70">
        <v>0</v>
      </c>
      <c r="E466" s="70">
        <v>0</v>
      </c>
      <c r="F466" s="70">
        <v>0</v>
      </c>
      <c r="G466" s="70">
        <v>0</v>
      </c>
      <c r="H466" s="70">
        <v>0</v>
      </c>
      <c r="I466" s="70">
        <v>0</v>
      </c>
      <c r="J466" s="70">
        <v>0</v>
      </c>
      <c r="K466" s="70">
        <v>0</v>
      </c>
      <c r="L466" s="70">
        <v>0</v>
      </c>
      <c r="M466" s="70">
        <v>205022</v>
      </c>
      <c r="N466" s="70">
        <v>45362</v>
      </c>
      <c r="O466" s="70">
        <v>0</v>
      </c>
      <c r="P466" s="70">
        <v>6</v>
      </c>
      <c r="Q466" s="70">
        <v>0</v>
      </c>
      <c r="R466" s="70">
        <v>0</v>
      </c>
      <c r="S466" s="70">
        <v>0</v>
      </c>
      <c r="T466" s="70">
        <v>0</v>
      </c>
      <c r="U466" s="70">
        <v>0</v>
      </c>
      <c r="V466" s="70">
        <v>25000</v>
      </c>
      <c r="W466" s="70">
        <v>0</v>
      </c>
      <c r="X466" s="70" t="s">
        <v>1104</v>
      </c>
      <c r="Y466" s="70" t="s">
        <v>1106</v>
      </c>
      <c r="Z466" s="81"/>
      <c r="AA466" s="80"/>
      <c r="AB466" s="81"/>
      <c r="AC466" s="81"/>
      <c r="AD466" s="82"/>
      <c r="AE466" s="82"/>
      <c r="AF466" s="82"/>
    </row>
    <row r="467" spans="1:32" s="74" customFormat="1" ht="12.75" customHeight="1" x14ac:dyDescent="0.2">
      <c r="A467" s="20" t="s">
        <v>700</v>
      </c>
      <c r="B467" s="20" t="s">
        <v>257</v>
      </c>
      <c r="C467" s="70">
        <v>0</v>
      </c>
      <c r="D467" s="70">
        <v>0</v>
      </c>
      <c r="E467" s="70">
        <v>0</v>
      </c>
      <c r="F467" s="70">
        <v>0</v>
      </c>
      <c r="G467" s="70">
        <v>0</v>
      </c>
      <c r="H467" s="70">
        <v>0</v>
      </c>
      <c r="I467" s="70">
        <v>768</v>
      </c>
      <c r="J467" s="70">
        <v>0</v>
      </c>
      <c r="K467" s="70">
        <v>0</v>
      </c>
      <c r="L467" s="70">
        <v>0</v>
      </c>
      <c r="M467" s="70">
        <v>154816</v>
      </c>
      <c r="N467" s="70">
        <v>0</v>
      </c>
      <c r="O467" s="70">
        <v>0</v>
      </c>
      <c r="P467" s="70">
        <v>0</v>
      </c>
      <c r="Q467" s="70">
        <v>0</v>
      </c>
      <c r="R467" s="70">
        <v>0</v>
      </c>
      <c r="S467" s="70">
        <v>0</v>
      </c>
      <c r="T467" s="70">
        <v>0</v>
      </c>
      <c r="U467" s="70">
        <v>0</v>
      </c>
      <c r="V467" s="70">
        <v>0</v>
      </c>
      <c r="W467" s="70">
        <v>0</v>
      </c>
      <c r="X467" s="70" t="s">
        <v>1104</v>
      </c>
      <c r="Y467" s="70" t="s">
        <v>1112</v>
      </c>
      <c r="Z467" s="81"/>
      <c r="AA467" s="80"/>
      <c r="AB467" s="81"/>
      <c r="AC467" s="81"/>
      <c r="AD467" s="82"/>
      <c r="AE467" s="82"/>
      <c r="AF467" s="82"/>
    </row>
    <row r="468" spans="1:32" s="74" customFormat="1" ht="12.75" customHeight="1" x14ac:dyDescent="0.2">
      <c r="A468" s="20" t="s">
        <v>396</v>
      </c>
      <c r="B468" s="20" t="s">
        <v>258</v>
      </c>
      <c r="C468" s="70">
        <v>0</v>
      </c>
      <c r="D468" s="70">
        <v>0</v>
      </c>
      <c r="E468" s="70">
        <v>353</v>
      </c>
      <c r="F468" s="70">
        <v>0</v>
      </c>
      <c r="G468" s="70">
        <v>0</v>
      </c>
      <c r="H468" s="70">
        <v>0</v>
      </c>
      <c r="I468" s="70">
        <v>0</v>
      </c>
      <c r="J468" s="70">
        <v>0</v>
      </c>
      <c r="K468" s="70">
        <v>0</v>
      </c>
      <c r="L468" s="70">
        <v>0</v>
      </c>
      <c r="M468" s="70">
        <v>38158</v>
      </c>
      <c r="N468" s="70">
        <v>65012</v>
      </c>
      <c r="O468" s="70">
        <v>0</v>
      </c>
      <c r="P468" s="70">
        <v>50000</v>
      </c>
      <c r="Q468" s="70">
        <v>0</v>
      </c>
      <c r="R468" s="70">
        <v>0</v>
      </c>
      <c r="S468" s="70">
        <v>0</v>
      </c>
      <c r="T468" s="70">
        <v>0</v>
      </c>
      <c r="U468" s="70">
        <v>43500</v>
      </c>
      <c r="V468" s="70">
        <v>17000</v>
      </c>
      <c r="W468" s="70">
        <v>50000</v>
      </c>
      <c r="X468" s="70" t="s">
        <v>1104</v>
      </c>
      <c r="Y468" s="70" t="s">
        <v>1100</v>
      </c>
      <c r="Z468" s="81"/>
      <c r="AA468" s="80"/>
      <c r="AB468" s="81"/>
      <c r="AC468" s="81"/>
      <c r="AD468" s="82"/>
      <c r="AE468" s="82"/>
      <c r="AF468" s="82"/>
    </row>
    <row r="469" spans="1:32" s="74" customFormat="1" ht="12.75" customHeight="1" x14ac:dyDescent="0.2">
      <c r="A469" s="20" t="s">
        <v>641</v>
      </c>
      <c r="B469" s="20" t="s">
        <v>259</v>
      </c>
      <c r="C469" s="70">
        <v>0</v>
      </c>
      <c r="D469" s="70">
        <v>0</v>
      </c>
      <c r="E469" s="70">
        <v>0</v>
      </c>
      <c r="F469" s="70">
        <v>0</v>
      </c>
      <c r="G469" s="70">
        <v>0</v>
      </c>
      <c r="H469" s="70">
        <v>0</v>
      </c>
      <c r="I469" s="70">
        <v>0</v>
      </c>
      <c r="J469" s="70">
        <v>0</v>
      </c>
      <c r="K469" s="70">
        <v>0</v>
      </c>
      <c r="L469" s="70">
        <v>0</v>
      </c>
      <c r="M469" s="70">
        <v>136157</v>
      </c>
      <c r="N469" s="70">
        <v>0</v>
      </c>
      <c r="O469" s="70">
        <v>0</v>
      </c>
      <c r="P469" s="70">
        <v>0</v>
      </c>
      <c r="Q469" s="70">
        <v>0</v>
      </c>
      <c r="R469" s="70">
        <v>0</v>
      </c>
      <c r="S469" s="70">
        <v>0</v>
      </c>
      <c r="T469" s="70">
        <v>0</v>
      </c>
      <c r="U469" s="70">
        <v>0</v>
      </c>
      <c r="V469" s="70">
        <v>0</v>
      </c>
      <c r="W469" s="70">
        <v>0</v>
      </c>
      <c r="X469" s="70" t="s">
        <v>1104</v>
      </c>
      <c r="Y469" s="70" t="s">
        <v>1103</v>
      </c>
      <c r="Z469" s="81"/>
      <c r="AA469" s="80"/>
      <c r="AB469" s="81"/>
      <c r="AC469" s="81"/>
      <c r="AD469" s="82"/>
      <c r="AE469" s="82"/>
      <c r="AF469" s="82"/>
    </row>
    <row r="470" spans="1:32" s="74" customFormat="1" ht="12.75" customHeight="1" x14ac:dyDescent="0.2">
      <c r="A470" s="20" t="s">
        <v>636</v>
      </c>
      <c r="B470" s="20" t="s">
        <v>345</v>
      </c>
      <c r="C470" s="70">
        <v>0</v>
      </c>
      <c r="D470" s="70">
        <v>0</v>
      </c>
      <c r="E470" s="70">
        <v>0</v>
      </c>
      <c r="F470" s="70">
        <v>0</v>
      </c>
      <c r="G470" s="70">
        <v>0</v>
      </c>
      <c r="H470" s="70">
        <v>0</v>
      </c>
      <c r="I470" s="70">
        <v>0</v>
      </c>
      <c r="J470" s="70">
        <v>0</v>
      </c>
      <c r="K470" s="70">
        <v>0</v>
      </c>
      <c r="L470" s="70">
        <v>0</v>
      </c>
      <c r="M470" s="70">
        <v>378125</v>
      </c>
      <c r="N470" s="70">
        <v>0</v>
      </c>
      <c r="O470" s="70">
        <v>0</v>
      </c>
      <c r="P470" s="70">
        <v>0</v>
      </c>
      <c r="Q470" s="70">
        <v>0</v>
      </c>
      <c r="R470" s="70">
        <v>0</v>
      </c>
      <c r="S470" s="70">
        <v>0</v>
      </c>
      <c r="T470" s="70">
        <v>0</v>
      </c>
      <c r="U470" s="70">
        <v>0</v>
      </c>
      <c r="V470" s="70">
        <v>0</v>
      </c>
      <c r="W470" s="70">
        <v>0</v>
      </c>
      <c r="X470" s="70" t="s">
        <v>1104</v>
      </c>
      <c r="Y470" s="70" t="s">
        <v>1109</v>
      </c>
      <c r="Z470" s="81"/>
      <c r="AA470" s="80"/>
      <c r="AB470" s="81"/>
      <c r="AC470" s="81"/>
      <c r="AD470" s="82"/>
      <c r="AE470" s="82"/>
      <c r="AF470" s="82"/>
    </row>
    <row r="471" spans="1:32" s="74" customFormat="1" ht="12.75" customHeight="1" x14ac:dyDescent="0.2">
      <c r="A471" s="20" t="s">
        <v>1043</v>
      </c>
      <c r="B471" s="20" t="s">
        <v>1044</v>
      </c>
      <c r="C471" s="70">
        <v>0</v>
      </c>
      <c r="D471" s="70">
        <v>0</v>
      </c>
      <c r="E471" s="70">
        <v>0</v>
      </c>
      <c r="F471" s="70">
        <v>0</v>
      </c>
      <c r="G471" s="70">
        <v>0</v>
      </c>
      <c r="H471" s="70">
        <v>0</v>
      </c>
      <c r="I471" s="70">
        <v>0</v>
      </c>
      <c r="J471" s="70">
        <v>0</v>
      </c>
      <c r="K471" s="70">
        <v>0</v>
      </c>
      <c r="L471" s="70">
        <v>0</v>
      </c>
      <c r="M471" s="70">
        <v>16711</v>
      </c>
      <c r="N471" s="70">
        <v>0</v>
      </c>
      <c r="O471" s="70">
        <v>0</v>
      </c>
      <c r="P471" s="70">
        <v>0</v>
      </c>
      <c r="Q471" s="70">
        <v>0</v>
      </c>
      <c r="R471" s="70">
        <v>0</v>
      </c>
      <c r="S471" s="70">
        <v>0</v>
      </c>
      <c r="T471" s="70">
        <v>0</v>
      </c>
      <c r="U471" s="70">
        <v>0</v>
      </c>
      <c r="V471" s="70">
        <v>0</v>
      </c>
      <c r="W471" s="70">
        <v>0</v>
      </c>
      <c r="X471" s="70" t="s">
        <v>1104</v>
      </c>
      <c r="Y471" s="70" t="s">
        <v>1153</v>
      </c>
      <c r="Z471" s="81"/>
      <c r="AA471" s="80"/>
      <c r="AB471" s="81"/>
      <c r="AC471" s="81"/>
      <c r="AD471" s="82"/>
      <c r="AE471" s="82"/>
      <c r="AF471" s="82"/>
    </row>
    <row r="472" spans="1:32" s="74" customFormat="1" ht="12.75" customHeight="1" x14ac:dyDescent="0.2">
      <c r="A472" s="20" t="s">
        <v>503</v>
      </c>
      <c r="B472" s="20" t="s">
        <v>260</v>
      </c>
      <c r="C472" s="70">
        <v>0</v>
      </c>
      <c r="D472" s="70">
        <v>0</v>
      </c>
      <c r="E472" s="70">
        <v>0</v>
      </c>
      <c r="F472" s="70">
        <v>0</v>
      </c>
      <c r="G472" s="70">
        <v>0</v>
      </c>
      <c r="H472" s="70">
        <v>0</v>
      </c>
      <c r="I472" s="70">
        <v>0</v>
      </c>
      <c r="J472" s="70">
        <v>0</v>
      </c>
      <c r="K472" s="70">
        <v>0</v>
      </c>
      <c r="L472" s="70">
        <v>0</v>
      </c>
      <c r="M472" s="70">
        <v>0</v>
      </c>
      <c r="N472" s="70">
        <v>0</v>
      </c>
      <c r="O472" s="70">
        <v>0</v>
      </c>
      <c r="P472" s="70">
        <v>0</v>
      </c>
      <c r="Q472" s="70">
        <v>0</v>
      </c>
      <c r="R472" s="70">
        <v>0</v>
      </c>
      <c r="S472" s="70">
        <v>0</v>
      </c>
      <c r="T472" s="70">
        <v>0</v>
      </c>
      <c r="U472" s="70">
        <v>0</v>
      </c>
      <c r="V472" s="70">
        <v>0</v>
      </c>
      <c r="W472" s="70">
        <v>7500</v>
      </c>
      <c r="X472" s="70" t="s">
        <v>1104</v>
      </c>
      <c r="Y472" s="70" t="s">
        <v>1103</v>
      </c>
      <c r="Z472" s="81"/>
      <c r="AA472" s="80"/>
      <c r="AB472" s="81"/>
      <c r="AC472" s="81"/>
      <c r="AD472" s="82"/>
      <c r="AE472" s="82"/>
      <c r="AF472" s="82"/>
    </row>
    <row r="473" spans="1:32" s="74" customFormat="1" ht="12.75" customHeight="1" x14ac:dyDescent="0.2">
      <c r="A473" s="20" t="s">
        <v>623</v>
      </c>
      <c r="B473" s="20" t="s">
        <v>261</v>
      </c>
      <c r="C473" s="70">
        <v>0</v>
      </c>
      <c r="D473" s="70">
        <v>0</v>
      </c>
      <c r="E473" s="70">
        <v>0</v>
      </c>
      <c r="F473" s="70">
        <v>0</v>
      </c>
      <c r="G473" s="70">
        <v>0</v>
      </c>
      <c r="H473" s="70">
        <v>0</v>
      </c>
      <c r="I473" s="70">
        <v>0</v>
      </c>
      <c r="J473" s="70">
        <v>0</v>
      </c>
      <c r="K473" s="70">
        <v>0</v>
      </c>
      <c r="L473" s="70">
        <v>0</v>
      </c>
      <c r="M473" s="70">
        <v>88055</v>
      </c>
      <c r="N473" s="70">
        <v>0</v>
      </c>
      <c r="O473" s="70">
        <v>0</v>
      </c>
      <c r="P473" s="70">
        <v>0</v>
      </c>
      <c r="Q473" s="70">
        <v>0</v>
      </c>
      <c r="R473" s="70">
        <v>0</v>
      </c>
      <c r="S473" s="70">
        <v>0</v>
      </c>
      <c r="T473" s="70">
        <v>0</v>
      </c>
      <c r="U473" s="70">
        <v>0</v>
      </c>
      <c r="V473" s="70">
        <v>3000</v>
      </c>
      <c r="W473" s="70">
        <v>0</v>
      </c>
      <c r="X473" s="70" t="s">
        <v>1104</v>
      </c>
      <c r="Y473" s="70" t="s">
        <v>1103</v>
      </c>
      <c r="Z473" s="81"/>
      <c r="AA473" s="80"/>
      <c r="AB473" s="81"/>
      <c r="AC473" s="81"/>
      <c r="AD473" s="82"/>
      <c r="AE473" s="82"/>
      <c r="AF473" s="82"/>
    </row>
    <row r="474" spans="1:32" s="74" customFormat="1" ht="12.75" customHeight="1" x14ac:dyDescent="0.2">
      <c r="A474" s="20" t="s">
        <v>634</v>
      </c>
      <c r="B474" s="20" t="s">
        <v>262</v>
      </c>
      <c r="C474" s="70">
        <v>0</v>
      </c>
      <c r="D474" s="70">
        <v>0</v>
      </c>
      <c r="E474" s="70">
        <v>0</v>
      </c>
      <c r="F474" s="70">
        <v>0</v>
      </c>
      <c r="G474" s="70">
        <v>0</v>
      </c>
      <c r="H474" s="70">
        <v>0</v>
      </c>
      <c r="I474" s="70">
        <v>0</v>
      </c>
      <c r="J474" s="70">
        <v>0</v>
      </c>
      <c r="K474" s="70">
        <v>0</v>
      </c>
      <c r="L474" s="70">
        <v>0</v>
      </c>
      <c r="M474" s="70">
        <v>187035</v>
      </c>
      <c r="N474" s="70">
        <v>0</v>
      </c>
      <c r="O474" s="70">
        <v>0</v>
      </c>
      <c r="P474" s="70">
        <v>0</v>
      </c>
      <c r="Q474" s="70">
        <v>0</v>
      </c>
      <c r="R474" s="70">
        <v>0</v>
      </c>
      <c r="S474" s="70">
        <v>0</v>
      </c>
      <c r="T474" s="70">
        <v>0</v>
      </c>
      <c r="U474" s="70">
        <v>0</v>
      </c>
      <c r="V474" s="70">
        <v>0</v>
      </c>
      <c r="W474" s="70">
        <v>0</v>
      </c>
      <c r="X474" s="70" t="s">
        <v>1104</v>
      </c>
      <c r="Y474" s="70" t="s">
        <v>1103</v>
      </c>
      <c r="Z474" s="81"/>
      <c r="AA474" s="80"/>
      <c r="AB474" s="81"/>
      <c r="AC474" s="81"/>
      <c r="AD474" s="82"/>
      <c r="AE474" s="82"/>
      <c r="AF474" s="82"/>
    </row>
    <row r="475" spans="1:32" s="74" customFormat="1" ht="12.75" customHeight="1" x14ac:dyDescent="0.2">
      <c r="A475" s="20" t="s">
        <v>449</v>
      </c>
      <c r="B475" s="20" t="s">
        <v>263</v>
      </c>
      <c r="C475" s="70">
        <v>0</v>
      </c>
      <c r="D475" s="70">
        <v>0</v>
      </c>
      <c r="E475" s="70">
        <v>0</v>
      </c>
      <c r="F475" s="70">
        <v>0</v>
      </c>
      <c r="G475" s="70">
        <v>0</v>
      </c>
      <c r="H475" s="70">
        <v>0</v>
      </c>
      <c r="I475" s="70">
        <v>0</v>
      </c>
      <c r="J475" s="70">
        <v>0</v>
      </c>
      <c r="K475" s="70">
        <v>0</v>
      </c>
      <c r="L475" s="70">
        <v>0</v>
      </c>
      <c r="M475" s="70">
        <v>54458</v>
      </c>
      <c r="N475" s="70">
        <v>0</v>
      </c>
      <c r="O475" s="70">
        <v>0</v>
      </c>
      <c r="P475" s="70">
        <v>0</v>
      </c>
      <c r="Q475" s="70">
        <v>0</v>
      </c>
      <c r="R475" s="70">
        <v>0</v>
      </c>
      <c r="S475" s="70">
        <v>0</v>
      </c>
      <c r="T475" s="70">
        <v>0</v>
      </c>
      <c r="U475" s="70">
        <v>0</v>
      </c>
      <c r="V475" s="70">
        <v>0</v>
      </c>
      <c r="W475" s="70">
        <v>0</v>
      </c>
      <c r="X475" s="70" t="s">
        <v>1104</v>
      </c>
      <c r="Y475" s="70" t="s">
        <v>1103</v>
      </c>
      <c r="Z475" s="81"/>
      <c r="AA475" s="80"/>
      <c r="AB475" s="81"/>
      <c r="AC475" s="81"/>
      <c r="AD475" s="82"/>
      <c r="AE475" s="82"/>
      <c r="AF475" s="82"/>
    </row>
    <row r="476" spans="1:32" s="74" customFormat="1" ht="12.75" customHeight="1" x14ac:dyDescent="0.2">
      <c r="A476" s="20" t="s">
        <v>581</v>
      </c>
      <c r="B476" s="20" t="s">
        <v>264</v>
      </c>
      <c r="C476" s="70">
        <v>0</v>
      </c>
      <c r="D476" s="70">
        <v>0</v>
      </c>
      <c r="E476" s="70">
        <v>0</v>
      </c>
      <c r="F476" s="70">
        <v>0</v>
      </c>
      <c r="G476" s="70">
        <v>0</v>
      </c>
      <c r="H476" s="70">
        <v>0</v>
      </c>
      <c r="I476" s="70">
        <v>0</v>
      </c>
      <c r="J476" s="70">
        <v>0</v>
      </c>
      <c r="K476" s="70">
        <v>0</v>
      </c>
      <c r="L476" s="70">
        <v>0</v>
      </c>
      <c r="M476" s="70">
        <v>0</v>
      </c>
      <c r="N476" s="70">
        <v>0</v>
      </c>
      <c r="O476" s="70">
        <v>0</v>
      </c>
      <c r="P476" s="70">
        <v>0</v>
      </c>
      <c r="Q476" s="70">
        <v>0</v>
      </c>
      <c r="R476" s="70">
        <v>0</v>
      </c>
      <c r="S476" s="70">
        <v>0</v>
      </c>
      <c r="T476" s="70">
        <v>0</v>
      </c>
      <c r="U476" s="70">
        <v>0</v>
      </c>
      <c r="V476" s="70">
        <v>0</v>
      </c>
      <c r="W476" s="70">
        <v>0</v>
      </c>
      <c r="X476" s="70" t="s">
        <v>1104</v>
      </c>
      <c r="Y476" s="70" t="s">
        <v>1103</v>
      </c>
      <c r="Z476" s="81"/>
      <c r="AA476" s="80"/>
      <c r="AB476" s="81"/>
      <c r="AC476" s="81"/>
      <c r="AD476" s="82"/>
      <c r="AE476" s="82"/>
      <c r="AF476" s="82"/>
    </row>
    <row r="477" spans="1:32" s="74" customFormat="1" ht="12.75" customHeight="1" x14ac:dyDescent="0.2">
      <c r="A477" s="20" t="s">
        <v>504</v>
      </c>
      <c r="B477" s="20" t="s">
        <v>265</v>
      </c>
      <c r="C477" s="70">
        <v>0</v>
      </c>
      <c r="D477" s="70">
        <v>0</v>
      </c>
      <c r="E477" s="70">
        <v>0</v>
      </c>
      <c r="F477" s="70">
        <v>0</v>
      </c>
      <c r="G477" s="70">
        <v>0</v>
      </c>
      <c r="H477" s="70">
        <v>0</v>
      </c>
      <c r="I477" s="70">
        <v>0</v>
      </c>
      <c r="J477" s="70">
        <v>0</v>
      </c>
      <c r="K477" s="70">
        <v>0</v>
      </c>
      <c r="L477" s="70">
        <v>0</v>
      </c>
      <c r="M477" s="70">
        <v>265399</v>
      </c>
      <c r="N477" s="70">
        <v>0</v>
      </c>
      <c r="O477" s="70">
        <v>0</v>
      </c>
      <c r="P477" s="70">
        <v>0</v>
      </c>
      <c r="Q477" s="70">
        <v>0</v>
      </c>
      <c r="R477" s="70">
        <v>0</v>
      </c>
      <c r="S477" s="70">
        <v>0</v>
      </c>
      <c r="T477" s="70">
        <v>0</v>
      </c>
      <c r="U477" s="70">
        <v>0</v>
      </c>
      <c r="V477" s="70">
        <v>0</v>
      </c>
      <c r="W477" s="70">
        <v>0</v>
      </c>
      <c r="X477" s="70" t="s">
        <v>1104</v>
      </c>
      <c r="Y477" s="70" t="s">
        <v>1103</v>
      </c>
      <c r="Z477" s="81"/>
      <c r="AA477" s="80"/>
      <c r="AB477" s="81"/>
      <c r="AC477" s="81"/>
      <c r="AD477" s="82"/>
      <c r="AE477" s="82"/>
      <c r="AF477" s="82"/>
    </row>
    <row r="478" spans="1:32" s="74" customFormat="1" ht="12.75" customHeight="1" x14ac:dyDescent="0.2">
      <c r="A478" s="20" t="s">
        <v>377</v>
      </c>
      <c r="B478" s="20" t="s">
        <v>266</v>
      </c>
      <c r="C478" s="70">
        <v>0</v>
      </c>
      <c r="D478" s="70">
        <v>0</v>
      </c>
      <c r="E478" s="70">
        <v>0</v>
      </c>
      <c r="F478" s="70">
        <v>0</v>
      </c>
      <c r="G478" s="70">
        <v>0</v>
      </c>
      <c r="H478" s="70">
        <v>0</v>
      </c>
      <c r="I478" s="70">
        <v>0</v>
      </c>
      <c r="J478" s="70">
        <v>0</v>
      </c>
      <c r="K478" s="70">
        <v>0</v>
      </c>
      <c r="L478" s="70">
        <v>0</v>
      </c>
      <c r="M478" s="70">
        <v>126125</v>
      </c>
      <c r="N478" s="70">
        <v>0</v>
      </c>
      <c r="O478" s="70">
        <v>0</v>
      </c>
      <c r="P478" s="70">
        <v>0</v>
      </c>
      <c r="Q478" s="70">
        <v>0</v>
      </c>
      <c r="R478" s="70">
        <v>0</v>
      </c>
      <c r="S478" s="70">
        <v>0</v>
      </c>
      <c r="T478" s="70">
        <v>0</v>
      </c>
      <c r="U478" s="70">
        <v>0</v>
      </c>
      <c r="V478" s="70">
        <v>0</v>
      </c>
      <c r="W478" s="70">
        <v>0</v>
      </c>
      <c r="X478" s="70" t="s">
        <v>1104</v>
      </c>
      <c r="Y478" s="70" t="s">
        <v>1100</v>
      </c>
      <c r="Z478" s="81"/>
      <c r="AA478" s="80"/>
      <c r="AB478" s="81"/>
      <c r="AC478" s="81"/>
      <c r="AD478" s="82"/>
      <c r="AE478" s="82"/>
      <c r="AF478" s="82"/>
    </row>
    <row r="479" spans="1:32" s="74" customFormat="1" ht="12.75" customHeight="1" x14ac:dyDescent="0.2">
      <c r="A479" s="20" t="s">
        <v>431</v>
      </c>
      <c r="B479" s="20" t="s">
        <v>267</v>
      </c>
      <c r="C479" s="70">
        <v>0</v>
      </c>
      <c r="D479" s="70">
        <v>0</v>
      </c>
      <c r="E479" s="70">
        <v>0</v>
      </c>
      <c r="F479" s="70">
        <v>0</v>
      </c>
      <c r="G479" s="70">
        <v>0</v>
      </c>
      <c r="H479" s="70">
        <v>0</v>
      </c>
      <c r="I479" s="70">
        <v>0</v>
      </c>
      <c r="J479" s="70">
        <v>0</v>
      </c>
      <c r="K479" s="70">
        <v>0</v>
      </c>
      <c r="L479" s="70">
        <v>0</v>
      </c>
      <c r="M479" s="70">
        <v>2100</v>
      </c>
      <c r="N479" s="70">
        <v>0</v>
      </c>
      <c r="O479" s="70">
        <v>0</v>
      </c>
      <c r="P479" s="70">
        <v>0</v>
      </c>
      <c r="Q479" s="70">
        <v>0</v>
      </c>
      <c r="R479" s="70">
        <v>0</v>
      </c>
      <c r="S479" s="70">
        <v>0</v>
      </c>
      <c r="T479" s="70">
        <v>0</v>
      </c>
      <c r="U479" s="70">
        <v>0</v>
      </c>
      <c r="V479" s="70">
        <v>0</v>
      </c>
      <c r="W479" s="70">
        <v>0</v>
      </c>
      <c r="X479" s="70" t="s">
        <v>1104</v>
      </c>
      <c r="Y479" s="70" t="s">
        <v>1103</v>
      </c>
      <c r="Z479" s="81"/>
      <c r="AA479" s="80"/>
      <c r="AB479" s="81"/>
      <c r="AC479" s="81"/>
      <c r="AD479" s="82"/>
      <c r="AE479" s="82"/>
      <c r="AF479" s="82"/>
    </row>
    <row r="480" spans="1:32" s="74" customFormat="1" ht="12.75" customHeight="1" x14ac:dyDescent="0.2">
      <c r="A480" s="20" t="s">
        <v>439</v>
      </c>
      <c r="B480" s="20" t="s">
        <v>268</v>
      </c>
      <c r="C480" s="70">
        <v>0</v>
      </c>
      <c r="D480" s="70">
        <v>0</v>
      </c>
      <c r="E480" s="70">
        <v>0</v>
      </c>
      <c r="F480" s="70">
        <v>0</v>
      </c>
      <c r="G480" s="70">
        <v>0</v>
      </c>
      <c r="H480" s="70">
        <v>0</v>
      </c>
      <c r="I480" s="70">
        <v>0</v>
      </c>
      <c r="J480" s="70">
        <v>0</v>
      </c>
      <c r="K480" s="70">
        <v>0</v>
      </c>
      <c r="L480" s="70">
        <v>0</v>
      </c>
      <c r="M480" s="70">
        <v>3525</v>
      </c>
      <c r="N480" s="70">
        <v>0</v>
      </c>
      <c r="O480" s="70">
        <v>0</v>
      </c>
      <c r="P480" s="70">
        <v>0</v>
      </c>
      <c r="Q480" s="70">
        <v>0</v>
      </c>
      <c r="R480" s="70">
        <v>0</v>
      </c>
      <c r="S480" s="70">
        <v>0</v>
      </c>
      <c r="T480" s="70">
        <v>0</v>
      </c>
      <c r="U480" s="70">
        <v>0</v>
      </c>
      <c r="V480" s="70">
        <v>0</v>
      </c>
      <c r="W480" s="70">
        <v>0</v>
      </c>
      <c r="X480" s="70" t="s">
        <v>1104</v>
      </c>
      <c r="Y480" s="70" t="s">
        <v>1103</v>
      </c>
      <c r="Z480" s="81"/>
      <c r="AA480" s="80"/>
      <c r="AB480" s="81"/>
      <c r="AC480" s="81"/>
      <c r="AD480" s="82"/>
      <c r="AE480" s="82"/>
      <c r="AF480" s="82"/>
    </row>
    <row r="481" spans="1:32" s="74" customFormat="1" ht="12.75" customHeight="1" x14ac:dyDescent="0.2">
      <c r="A481" s="20" t="s">
        <v>962</v>
      </c>
      <c r="B481" s="20" t="s">
        <v>963</v>
      </c>
      <c r="C481" s="70">
        <v>511</v>
      </c>
      <c r="D481" s="70">
        <v>0</v>
      </c>
      <c r="E481" s="70">
        <v>0</v>
      </c>
      <c r="F481" s="70">
        <v>0</v>
      </c>
      <c r="G481" s="70">
        <v>0</v>
      </c>
      <c r="H481" s="70">
        <v>0</v>
      </c>
      <c r="I481" s="70">
        <v>0</v>
      </c>
      <c r="J481" s="70">
        <v>0</v>
      </c>
      <c r="K481" s="70">
        <v>0</v>
      </c>
      <c r="L481" s="70">
        <v>0</v>
      </c>
      <c r="M481" s="70">
        <v>113847</v>
      </c>
      <c r="N481" s="70">
        <v>75600</v>
      </c>
      <c r="O481" s="70">
        <v>0</v>
      </c>
      <c r="P481" s="70">
        <v>15000</v>
      </c>
      <c r="Q481" s="70">
        <v>0</v>
      </c>
      <c r="R481" s="70">
        <v>0</v>
      </c>
      <c r="S481" s="70">
        <v>0</v>
      </c>
      <c r="T481" s="70">
        <v>0</v>
      </c>
      <c r="U481" s="70">
        <v>2000</v>
      </c>
      <c r="V481" s="70">
        <v>74500</v>
      </c>
      <c r="W481" s="70">
        <v>40500</v>
      </c>
      <c r="X481" s="70" t="s">
        <v>1102</v>
      </c>
      <c r="Y481" s="70" t="s">
        <v>1100</v>
      </c>
      <c r="Z481" s="81"/>
      <c r="AA481" s="80"/>
      <c r="AB481" s="81"/>
      <c r="AC481" s="81"/>
      <c r="AD481" s="82"/>
      <c r="AE481" s="82"/>
      <c r="AF481" s="82"/>
    </row>
    <row r="482" spans="1:32" s="74" customFormat="1" ht="12.75" customHeight="1" x14ac:dyDescent="0.2">
      <c r="A482" s="20" t="s">
        <v>537</v>
      </c>
      <c r="B482" s="20" t="s">
        <v>269</v>
      </c>
      <c r="C482" s="70">
        <v>0</v>
      </c>
      <c r="D482" s="70">
        <v>0</v>
      </c>
      <c r="E482" s="70">
        <v>0</v>
      </c>
      <c r="F482" s="70">
        <v>0</v>
      </c>
      <c r="G482" s="70">
        <v>0</v>
      </c>
      <c r="H482" s="70">
        <v>0</v>
      </c>
      <c r="I482" s="70">
        <v>0</v>
      </c>
      <c r="J482" s="70">
        <v>0</v>
      </c>
      <c r="K482" s="70">
        <v>0</v>
      </c>
      <c r="L482" s="70">
        <v>0</v>
      </c>
      <c r="M482" s="70">
        <v>88212</v>
      </c>
      <c r="N482" s="70">
        <v>0</v>
      </c>
      <c r="O482" s="70">
        <v>0</v>
      </c>
      <c r="P482" s="70">
        <v>0</v>
      </c>
      <c r="Q482" s="70">
        <v>0</v>
      </c>
      <c r="R482" s="70">
        <v>0</v>
      </c>
      <c r="S482" s="70">
        <v>0</v>
      </c>
      <c r="T482" s="70">
        <v>0</v>
      </c>
      <c r="U482" s="70">
        <v>0</v>
      </c>
      <c r="V482" s="70">
        <v>0</v>
      </c>
      <c r="W482" s="70">
        <v>0</v>
      </c>
      <c r="X482" s="70" t="s">
        <v>1104</v>
      </c>
      <c r="Y482" s="70" t="s">
        <v>1103</v>
      </c>
      <c r="Z482" s="81"/>
      <c r="AA482" s="80"/>
      <c r="AB482" s="81"/>
      <c r="AC482" s="81"/>
      <c r="AD482" s="82"/>
      <c r="AE482" s="82"/>
      <c r="AF482" s="82"/>
    </row>
    <row r="483" spans="1:32" s="74" customFormat="1" ht="12.75" customHeight="1" x14ac:dyDescent="0.2">
      <c r="A483" s="20" t="s">
        <v>556</v>
      </c>
      <c r="B483" s="20" t="s">
        <v>270</v>
      </c>
      <c r="C483" s="70">
        <v>0</v>
      </c>
      <c r="D483" s="70">
        <v>0</v>
      </c>
      <c r="E483" s="70">
        <v>0</v>
      </c>
      <c r="F483" s="70">
        <v>0</v>
      </c>
      <c r="G483" s="70">
        <v>0</v>
      </c>
      <c r="H483" s="70">
        <v>0</v>
      </c>
      <c r="I483" s="70">
        <v>0</v>
      </c>
      <c r="J483" s="70">
        <v>0</v>
      </c>
      <c r="K483" s="70">
        <v>0</v>
      </c>
      <c r="L483" s="70">
        <v>0</v>
      </c>
      <c r="M483" s="70">
        <v>0</v>
      </c>
      <c r="N483" s="70">
        <v>0</v>
      </c>
      <c r="O483" s="70">
        <v>0</v>
      </c>
      <c r="P483" s="70">
        <v>0</v>
      </c>
      <c r="Q483" s="70">
        <v>0</v>
      </c>
      <c r="R483" s="70">
        <v>0</v>
      </c>
      <c r="S483" s="70">
        <v>0</v>
      </c>
      <c r="T483" s="70">
        <v>0</v>
      </c>
      <c r="U483" s="70">
        <v>0</v>
      </c>
      <c r="V483" s="70">
        <v>0</v>
      </c>
      <c r="W483" s="70">
        <v>0</v>
      </c>
      <c r="X483" s="70" t="s">
        <v>1104</v>
      </c>
      <c r="Y483" s="70" t="s">
        <v>1103</v>
      </c>
      <c r="Z483" s="81"/>
      <c r="AA483" s="80"/>
      <c r="AB483" s="81"/>
      <c r="AC483" s="81"/>
      <c r="AD483" s="82"/>
      <c r="AE483" s="82"/>
      <c r="AF483" s="82"/>
    </row>
    <row r="484" spans="1:32" s="74" customFormat="1" ht="12.75" customHeight="1" x14ac:dyDescent="0.2">
      <c r="A484" s="20" t="s">
        <v>964</v>
      </c>
      <c r="B484" s="20" t="s">
        <v>965</v>
      </c>
      <c r="C484" s="70">
        <v>0</v>
      </c>
      <c r="D484" s="70">
        <v>0</v>
      </c>
      <c r="E484" s="70">
        <v>0</v>
      </c>
      <c r="F484" s="70">
        <v>0</v>
      </c>
      <c r="G484" s="70">
        <v>0</v>
      </c>
      <c r="H484" s="70">
        <v>0</v>
      </c>
      <c r="I484" s="70">
        <v>0</v>
      </c>
      <c r="J484" s="70">
        <v>0</v>
      </c>
      <c r="K484" s="70">
        <v>0</v>
      </c>
      <c r="L484" s="70">
        <v>0</v>
      </c>
      <c r="M484" s="70">
        <v>458796</v>
      </c>
      <c r="N484" s="70">
        <v>0</v>
      </c>
      <c r="O484" s="70">
        <v>0</v>
      </c>
      <c r="P484" s="70">
        <v>60580</v>
      </c>
      <c r="Q484" s="70">
        <v>0</v>
      </c>
      <c r="R484" s="70">
        <v>0</v>
      </c>
      <c r="S484" s="70">
        <v>0</v>
      </c>
      <c r="T484" s="70">
        <v>0</v>
      </c>
      <c r="U484" s="70">
        <v>0</v>
      </c>
      <c r="V484" s="70">
        <v>5000</v>
      </c>
      <c r="W484" s="70">
        <v>0</v>
      </c>
      <c r="X484" s="70" t="s">
        <v>1102</v>
      </c>
      <c r="Y484" s="70" t="s">
        <v>1100</v>
      </c>
      <c r="Z484" s="81"/>
      <c r="AA484" s="80"/>
      <c r="AB484" s="81"/>
      <c r="AC484" s="81"/>
      <c r="AD484" s="82"/>
      <c r="AE484" s="82"/>
      <c r="AF484" s="82"/>
    </row>
    <row r="485" spans="1:32" s="74" customFormat="1" ht="12.75" customHeight="1" x14ac:dyDescent="0.2">
      <c r="A485" s="20" t="s">
        <v>1057</v>
      </c>
      <c r="B485" s="20" t="s">
        <v>1058</v>
      </c>
      <c r="C485" s="70">
        <v>0</v>
      </c>
      <c r="D485" s="70">
        <v>0</v>
      </c>
      <c r="E485" s="70">
        <v>0</v>
      </c>
      <c r="F485" s="70">
        <v>0</v>
      </c>
      <c r="G485" s="70">
        <v>0</v>
      </c>
      <c r="H485" s="70">
        <v>0</v>
      </c>
      <c r="I485" s="70">
        <v>0</v>
      </c>
      <c r="J485" s="70">
        <v>0</v>
      </c>
      <c r="K485" s="70">
        <v>0</v>
      </c>
      <c r="L485" s="70">
        <v>0</v>
      </c>
      <c r="M485" s="70">
        <v>10000</v>
      </c>
      <c r="N485" s="70">
        <v>0</v>
      </c>
      <c r="O485" s="70">
        <v>0</v>
      </c>
      <c r="P485" s="70">
        <v>0</v>
      </c>
      <c r="Q485" s="70">
        <v>0</v>
      </c>
      <c r="R485" s="70">
        <v>0</v>
      </c>
      <c r="S485" s="70">
        <v>0</v>
      </c>
      <c r="T485" s="70">
        <v>0</v>
      </c>
      <c r="U485" s="70">
        <v>0</v>
      </c>
      <c r="V485" s="70">
        <v>0</v>
      </c>
      <c r="W485" s="70">
        <v>0</v>
      </c>
      <c r="X485" s="70" t="s">
        <v>1104</v>
      </c>
      <c r="Y485" s="70" t="s">
        <v>1153</v>
      </c>
      <c r="Z485" s="81"/>
      <c r="AA485" s="80"/>
      <c r="AB485" s="81"/>
      <c r="AC485" s="81"/>
      <c r="AD485" s="82"/>
      <c r="AE485" s="82"/>
      <c r="AF485" s="82"/>
    </row>
    <row r="486" spans="1:32" s="74" customFormat="1" ht="12.75" customHeight="1" x14ac:dyDescent="0.2">
      <c r="A486" s="20" t="s">
        <v>757</v>
      </c>
      <c r="B486" s="20" t="s">
        <v>362</v>
      </c>
      <c r="C486" s="70">
        <v>0</v>
      </c>
      <c r="D486" s="70">
        <v>0</v>
      </c>
      <c r="E486" s="70">
        <v>0</v>
      </c>
      <c r="F486" s="70">
        <v>0</v>
      </c>
      <c r="G486" s="70">
        <v>0</v>
      </c>
      <c r="H486" s="70">
        <v>0</v>
      </c>
      <c r="I486" s="70">
        <v>0</v>
      </c>
      <c r="J486" s="70">
        <v>0</v>
      </c>
      <c r="K486" s="70">
        <v>0</v>
      </c>
      <c r="L486" s="70">
        <v>0</v>
      </c>
      <c r="M486" s="70">
        <v>153010</v>
      </c>
      <c r="N486" s="70">
        <v>10000</v>
      </c>
      <c r="O486" s="70">
        <v>0</v>
      </c>
      <c r="P486" s="70">
        <v>0</v>
      </c>
      <c r="Q486" s="70">
        <v>0</v>
      </c>
      <c r="R486" s="70">
        <v>0</v>
      </c>
      <c r="S486" s="70">
        <v>0</v>
      </c>
      <c r="T486" s="70">
        <v>0</v>
      </c>
      <c r="U486" s="70">
        <v>0</v>
      </c>
      <c r="V486" s="70">
        <v>0</v>
      </c>
      <c r="W486" s="70">
        <v>9068</v>
      </c>
      <c r="X486" s="70" t="s">
        <v>1104</v>
      </c>
      <c r="Y486" s="70" t="s">
        <v>1153</v>
      </c>
      <c r="Z486" s="81"/>
      <c r="AA486" s="80"/>
      <c r="AB486" s="81"/>
      <c r="AC486" s="81"/>
      <c r="AD486" s="82"/>
      <c r="AE486" s="82"/>
      <c r="AF486" s="82"/>
    </row>
    <row r="487" spans="1:32" s="74" customFormat="1" ht="12.75" customHeight="1" x14ac:dyDescent="0.2">
      <c r="A487" s="20" t="s">
        <v>1071</v>
      </c>
      <c r="B487" s="20" t="s">
        <v>1072</v>
      </c>
      <c r="C487" s="70">
        <v>0</v>
      </c>
      <c r="D487" s="70">
        <v>0</v>
      </c>
      <c r="E487" s="70">
        <v>0</v>
      </c>
      <c r="F487" s="70">
        <v>0</v>
      </c>
      <c r="G487" s="70">
        <v>0</v>
      </c>
      <c r="H487" s="70">
        <v>0</v>
      </c>
      <c r="I487" s="70">
        <v>0</v>
      </c>
      <c r="J487" s="70">
        <v>0</v>
      </c>
      <c r="K487" s="70">
        <v>0</v>
      </c>
      <c r="L487" s="70">
        <v>0</v>
      </c>
      <c r="M487" s="70">
        <v>47167</v>
      </c>
      <c r="N487" s="70">
        <v>0</v>
      </c>
      <c r="O487" s="70">
        <v>0</v>
      </c>
      <c r="P487" s="70">
        <v>0</v>
      </c>
      <c r="Q487" s="70">
        <v>0</v>
      </c>
      <c r="R487" s="70">
        <v>0</v>
      </c>
      <c r="S487" s="70">
        <v>0</v>
      </c>
      <c r="T487" s="70">
        <v>0</v>
      </c>
      <c r="U487" s="70">
        <v>0</v>
      </c>
      <c r="V487" s="70">
        <v>0</v>
      </c>
      <c r="W487" s="70">
        <v>0</v>
      </c>
      <c r="X487" s="70" t="s">
        <v>1104</v>
      </c>
      <c r="Y487" s="70" t="s">
        <v>1153</v>
      </c>
      <c r="Z487" s="81"/>
      <c r="AA487" s="80"/>
      <c r="AB487" s="81"/>
      <c r="AC487" s="81"/>
      <c r="AD487" s="82"/>
      <c r="AE487" s="82"/>
      <c r="AF487" s="82"/>
    </row>
    <row r="488" spans="1:32" s="74" customFormat="1" ht="12.75" customHeight="1" x14ac:dyDescent="0.2">
      <c r="A488" s="20" t="s">
        <v>597</v>
      </c>
      <c r="B488" s="20" t="s">
        <v>271</v>
      </c>
      <c r="C488" s="70">
        <v>0</v>
      </c>
      <c r="D488" s="70">
        <v>0</v>
      </c>
      <c r="E488" s="70">
        <v>0</v>
      </c>
      <c r="F488" s="70">
        <v>0</v>
      </c>
      <c r="G488" s="70">
        <v>0</v>
      </c>
      <c r="H488" s="70">
        <v>0</v>
      </c>
      <c r="I488" s="70">
        <v>0</v>
      </c>
      <c r="J488" s="70">
        <v>0</v>
      </c>
      <c r="K488" s="70">
        <v>0</v>
      </c>
      <c r="L488" s="70">
        <v>0</v>
      </c>
      <c r="M488" s="70">
        <v>0</v>
      </c>
      <c r="N488" s="70">
        <v>0</v>
      </c>
      <c r="O488" s="70">
        <v>0</v>
      </c>
      <c r="P488" s="70">
        <v>0</v>
      </c>
      <c r="Q488" s="70">
        <v>0</v>
      </c>
      <c r="R488" s="70">
        <v>0</v>
      </c>
      <c r="S488" s="70">
        <v>0</v>
      </c>
      <c r="T488" s="70">
        <v>0</v>
      </c>
      <c r="U488" s="70">
        <v>0</v>
      </c>
      <c r="V488" s="70">
        <v>0</v>
      </c>
      <c r="W488" s="70">
        <v>0</v>
      </c>
      <c r="X488" s="70" t="s">
        <v>1104</v>
      </c>
      <c r="Y488" s="70" t="s">
        <v>1103</v>
      </c>
      <c r="Z488" s="81"/>
      <c r="AA488" s="80"/>
      <c r="AB488" s="81"/>
      <c r="AC488" s="81"/>
      <c r="AD488" s="82"/>
      <c r="AE488" s="82"/>
      <c r="AF488" s="82"/>
    </row>
    <row r="489" spans="1:32" s="74" customFormat="1" ht="12.75" customHeight="1" x14ac:dyDescent="0.2">
      <c r="A489" s="20" t="s">
        <v>605</v>
      </c>
      <c r="B489" s="20" t="s">
        <v>272</v>
      </c>
      <c r="C489" s="70">
        <v>0</v>
      </c>
      <c r="D489" s="70">
        <v>0</v>
      </c>
      <c r="E489" s="70">
        <v>0</v>
      </c>
      <c r="F489" s="70">
        <v>0</v>
      </c>
      <c r="G489" s="70">
        <v>0</v>
      </c>
      <c r="H489" s="70">
        <v>0</v>
      </c>
      <c r="I489" s="70">
        <v>0</v>
      </c>
      <c r="J489" s="70">
        <v>0</v>
      </c>
      <c r="K489" s="70">
        <v>0</v>
      </c>
      <c r="L489" s="70">
        <v>0</v>
      </c>
      <c r="M489" s="70">
        <v>0</v>
      </c>
      <c r="N489" s="70">
        <v>0</v>
      </c>
      <c r="O489" s="70">
        <v>0</v>
      </c>
      <c r="P489" s="70">
        <v>0</v>
      </c>
      <c r="Q489" s="70">
        <v>0</v>
      </c>
      <c r="R489" s="70">
        <v>0</v>
      </c>
      <c r="S489" s="70">
        <v>0</v>
      </c>
      <c r="T489" s="70">
        <v>0</v>
      </c>
      <c r="U489" s="70">
        <v>0</v>
      </c>
      <c r="V489" s="70">
        <v>0</v>
      </c>
      <c r="W489" s="70">
        <v>0</v>
      </c>
      <c r="X489" s="70" t="s">
        <v>1104</v>
      </c>
      <c r="Y489" s="70" t="s">
        <v>1103</v>
      </c>
      <c r="Z489" s="81"/>
      <c r="AA489" s="80"/>
      <c r="AB489" s="81"/>
      <c r="AC489" s="81"/>
      <c r="AD489" s="82"/>
      <c r="AE489" s="82"/>
      <c r="AF489" s="82"/>
    </row>
    <row r="490" spans="1:32" s="74" customFormat="1" ht="12.75" customHeight="1" x14ac:dyDescent="0.2">
      <c r="A490" s="20" t="s">
        <v>642</v>
      </c>
      <c r="B490" s="20" t="s">
        <v>346</v>
      </c>
      <c r="C490" s="70">
        <v>0</v>
      </c>
      <c r="D490" s="70">
        <v>0</v>
      </c>
      <c r="E490" s="70">
        <v>12294</v>
      </c>
      <c r="F490" s="70">
        <v>0</v>
      </c>
      <c r="G490" s="70">
        <v>4013</v>
      </c>
      <c r="H490" s="70">
        <v>0</v>
      </c>
      <c r="I490" s="70">
        <v>0</v>
      </c>
      <c r="J490" s="70">
        <v>0</v>
      </c>
      <c r="K490" s="70">
        <v>0</v>
      </c>
      <c r="L490" s="70">
        <v>0</v>
      </c>
      <c r="M490" s="70">
        <v>409897</v>
      </c>
      <c r="N490" s="70">
        <v>0</v>
      </c>
      <c r="O490" s="70">
        <v>0</v>
      </c>
      <c r="P490" s="70">
        <v>0</v>
      </c>
      <c r="Q490" s="70">
        <v>0</v>
      </c>
      <c r="R490" s="70">
        <v>0</v>
      </c>
      <c r="S490" s="70">
        <v>0</v>
      </c>
      <c r="T490" s="70">
        <v>0</v>
      </c>
      <c r="U490" s="70">
        <v>0</v>
      </c>
      <c r="V490" s="70">
        <v>0</v>
      </c>
      <c r="W490" s="70">
        <v>0</v>
      </c>
      <c r="X490" s="70" t="s">
        <v>1104</v>
      </c>
      <c r="Y490" s="70" t="s">
        <v>1109</v>
      </c>
      <c r="Z490" s="81"/>
      <c r="AA490" s="80"/>
      <c r="AB490" s="81"/>
      <c r="AC490" s="81"/>
      <c r="AD490" s="82"/>
      <c r="AE490" s="82"/>
      <c r="AF490" s="82"/>
    </row>
    <row r="491" spans="1:32" s="74" customFormat="1" ht="12.75" customHeight="1" x14ac:dyDescent="0.2">
      <c r="A491" s="20" t="s">
        <v>748</v>
      </c>
      <c r="B491" s="20" t="s">
        <v>1140</v>
      </c>
      <c r="C491" s="70">
        <v>0</v>
      </c>
      <c r="D491" s="70">
        <v>0</v>
      </c>
      <c r="E491" s="70">
        <v>0</v>
      </c>
      <c r="F491" s="70">
        <v>0</v>
      </c>
      <c r="G491" s="70">
        <v>0</v>
      </c>
      <c r="H491" s="70">
        <v>0</v>
      </c>
      <c r="I491" s="70">
        <v>0</v>
      </c>
      <c r="J491" s="70">
        <v>0</v>
      </c>
      <c r="K491" s="70">
        <v>0</v>
      </c>
      <c r="L491" s="70">
        <v>0</v>
      </c>
      <c r="M491" s="70">
        <v>44310</v>
      </c>
      <c r="N491" s="70">
        <v>0</v>
      </c>
      <c r="O491" s="70">
        <v>0</v>
      </c>
      <c r="P491" s="70">
        <v>0</v>
      </c>
      <c r="Q491" s="70">
        <v>0</v>
      </c>
      <c r="R491" s="70">
        <v>0</v>
      </c>
      <c r="S491" s="70">
        <v>0</v>
      </c>
      <c r="T491" s="70">
        <v>0</v>
      </c>
      <c r="U491" s="70">
        <v>2000</v>
      </c>
      <c r="V491" s="70">
        <v>0</v>
      </c>
      <c r="W491" s="70">
        <v>0</v>
      </c>
      <c r="X491" s="70" t="s">
        <v>1104</v>
      </c>
      <c r="Y491" s="70" t="s">
        <v>1153</v>
      </c>
      <c r="Z491" s="81"/>
      <c r="AA491" s="80"/>
      <c r="AB491" s="81"/>
      <c r="AC491" s="81"/>
      <c r="AD491" s="82"/>
      <c r="AE491" s="82"/>
      <c r="AF491" s="82"/>
    </row>
    <row r="492" spans="1:32" s="74" customFormat="1" ht="12.75" customHeight="1" x14ac:dyDescent="0.2">
      <c r="A492" s="20" t="s">
        <v>1073</v>
      </c>
      <c r="B492" s="20" t="s">
        <v>1074</v>
      </c>
      <c r="C492" s="70">
        <v>0</v>
      </c>
      <c r="D492" s="70">
        <v>0</v>
      </c>
      <c r="E492" s="70">
        <v>0</v>
      </c>
      <c r="F492" s="70">
        <v>0</v>
      </c>
      <c r="G492" s="70">
        <v>0</v>
      </c>
      <c r="H492" s="70">
        <v>0</v>
      </c>
      <c r="I492" s="70">
        <v>0</v>
      </c>
      <c r="J492" s="70">
        <v>0</v>
      </c>
      <c r="K492" s="70">
        <v>0</v>
      </c>
      <c r="L492" s="70">
        <v>0</v>
      </c>
      <c r="M492" s="70">
        <v>78242</v>
      </c>
      <c r="N492" s="70">
        <v>0</v>
      </c>
      <c r="O492" s="70">
        <v>0</v>
      </c>
      <c r="P492" s="70">
        <v>0</v>
      </c>
      <c r="Q492" s="70">
        <v>0</v>
      </c>
      <c r="R492" s="70">
        <v>0</v>
      </c>
      <c r="S492" s="70">
        <v>0</v>
      </c>
      <c r="T492" s="70">
        <v>0</v>
      </c>
      <c r="U492" s="70">
        <v>9000</v>
      </c>
      <c r="V492" s="70">
        <v>0</v>
      </c>
      <c r="W492" s="70">
        <v>0</v>
      </c>
      <c r="X492" s="70" t="s">
        <v>1104</v>
      </c>
      <c r="Y492" s="70" t="s">
        <v>1153</v>
      </c>
      <c r="Z492" s="81"/>
      <c r="AA492" s="80"/>
      <c r="AB492" s="81"/>
      <c r="AC492" s="81"/>
      <c r="AD492" s="82"/>
      <c r="AE492" s="82"/>
      <c r="AF492" s="82"/>
    </row>
    <row r="493" spans="1:32" s="74" customFormat="1" ht="12.75" customHeight="1" x14ac:dyDescent="0.2">
      <c r="A493" s="20" t="s">
        <v>754</v>
      </c>
      <c r="B493" s="20" t="s">
        <v>805</v>
      </c>
      <c r="C493" s="70">
        <v>0</v>
      </c>
      <c r="D493" s="70">
        <v>0</v>
      </c>
      <c r="E493" s="70">
        <v>0</v>
      </c>
      <c r="F493" s="70">
        <v>0</v>
      </c>
      <c r="G493" s="70">
        <v>0</v>
      </c>
      <c r="H493" s="70">
        <v>0</v>
      </c>
      <c r="I493" s="70">
        <v>0</v>
      </c>
      <c r="J493" s="70">
        <v>0</v>
      </c>
      <c r="K493" s="70">
        <v>0</v>
      </c>
      <c r="L493" s="70">
        <v>0</v>
      </c>
      <c r="M493" s="70">
        <v>14000</v>
      </c>
      <c r="N493" s="70">
        <v>0</v>
      </c>
      <c r="O493" s="70">
        <v>0</v>
      </c>
      <c r="P493" s="70">
        <v>0</v>
      </c>
      <c r="Q493" s="70">
        <v>0</v>
      </c>
      <c r="R493" s="70">
        <v>0</v>
      </c>
      <c r="S493" s="70">
        <v>0</v>
      </c>
      <c r="T493" s="70">
        <v>0</v>
      </c>
      <c r="U493" s="70">
        <v>0</v>
      </c>
      <c r="V493" s="70">
        <v>0</v>
      </c>
      <c r="W493" s="70">
        <v>0</v>
      </c>
      <c r="X493" s="70" t="s">
        <v>1104</v>
      </c>
      <c r="Y493" s="70" t="s">
        <v>1153</v>
      </c>
      <c r="Z493" s="81"/>
      <c r="AA493" s="80"/>
      <c r="AB493" s="81"/>
      <c r="AC493" s="81"/>
      <c r="AD493" s="82"/>
      <c r="AE493" s="82"/>
      <c r="AF493" s="82"/>
    </row>
    <row r="494" spans="1:32" s="74" customFormat="1" ht="12.75" customHeight="1" x14ac:dyDescent="0.2">
      <c r="A494" s="20" t="s">
        <v>701</v>
      </c>
      <c r="B494" s="20" t="s">
        <v>273</v>
      </c>
      <c r="C494" s="70">
        <v>0</v>
      </c>
      <c r="D494" s="70">
        <v>0</v>
      </c>
      <c r="E494" s="70">
        <v>0</v>
      </c>
      <c r="F494" s="70">
        <v>0</v>
      </c>
      <c r="G494" s="70">
        <v>0</v>
      </c>
      <c r="H494" s="70">
        <v>0</v>
      </c>
      <c r="I494" s="70">
        <v>0</v>
      </c>
      <c r="J494" s="70">
        <v>0</v>
      </c>
      <c r="K494" s="70">
        <v>0</v>
      </c>
      <c r="L494" s="70">
        <v>0</v>
      </c>
      <c r="M494" s="70">
        <v>181040</v>
      </c>
      <c r="N494" s="70">
        <v>0</v>
      </c>
      <c r="O494" s="70">
        <v>0</v>
      </c>
      <c r="P494" s="70">
        <v>10474</v>
      </c>
      <c r="Q494" s="70">
        <v>0</v>
      </c>
      <c r="R494" s="70">
        <v>0</v>
      </c>
      <c r="S494" s="70">
        <v>0</v>
      </c>
      <c r="T494" s="70">
        <v>0</v>
      </c>
      <c r="U494" s="70">
        <v>60000</v>
      </c>
      <c r="V494" s="70">
        <v>0</v>
      </c>
      <c r="W494" s="70">
        <v>0</v>
      </c>
      <c r="X494" s="70" t="s">
        <v>1104</v>
      </c>
      <c r="Y494" s="70" t="s">
        <v>1112</v>
      </c>
      <c r="Z494" s="81"/>
      <c r="AA494" s="80"/>
      <c r="AB494" s="81"/>
      <c r="AC494" s="81"/>
      <c r="AD494" s="82"/>
      <c r="AE494" s="82"/>
      <c r="AF494" s="82"/>
    </row>
    <row r="495" spans="1:32" s="74" customFormat="1" ht="12.75" customHeight="1" x14ac:dyDescent="0.2">
      <c r="A495" s="20" t="s">
        <v>440</v>
      </c>
      <c r="B495" s="20" t="s">
        <v>769</v>
      </c>
      <c r="C495" s="70">
        <v>0</v>
      </c>
      <c r="D495" s="70">
        <v>0</v>
      </c>
      <c r="E495" s="70">
        <v>0</v>
      </c>
      <c r="F495" s="70">
        <v>0</v>
      </c>
      <c r="G495" s="70">
        <v>0</v>
      </c>
      <c r="H495" s="70">
        <v>0</v>
      </c>
      <c r="I495" s="70">
        <v>0</v>
      </c>
      <c r="J495" s="70">
        <v>0</v>
      </c>
      <c r="K495" s="70">
        <v>0</v>
      </c>
      <c r="L495" s="70">
        <v>0</v>
      </c>
      <c r="M495" s="70">
        <v>0</v>
      </c>
      <c r="N495" s="70">
        <v>27000</v>
      </c>
      <c r="O495" s="70">
        <v>0</v>
      </c>
      <c r="P495" s="70">
        <v>0</v>
      </c>
      <c r="Q495" s="70">
        <v>0</v>
      </c>
      <c r="R495" s="70">
        <v>0</v>
      </c>
      <c r="S495" s="70">
        <v>0</v>
      </c>
      <c r="T495" s="70">
        <v>0</v>
      </c>
      <c r="U495" s="70">
        <v>0</v>
      </c>
      <c r="V495" s="70">
        <v>0</v>
      </c>
      <c r="W495" s="70">
        <v>0</v>
      </c>
      <c r="X495" s="70" t="s">
        <v>1104</v>
      </c>
      <c r="Y495" s="70" t="s">
        <v>1103</v>
      </c>
      <c r="Z495" s="81"/>
      <c r="AA495" s="80"/>
      <c r="AB495" s="81"/>
      <c r="AC495" s="81"/>
      <c r="AD495" s="82"/>
      <c r="AE495" s="82"/>
      <c r="AF495" s="82"/>
    </row>
    <row r="496" spans="1:32" s="74" customFormat="1" ht="12.75" customHeight="1" x14ac:dyDescent="0.2">
      <c r="A496" s="20" t="s">
        <v>662</v>
      </c>
      <c r="B496" s="20" t="s">
        <v>274</v>
      </c>
      <c r="C496" s="70">
        <v>0</v>
      </c>
      <c r="D496" s="70">
        <v>0</v>
      </c>
      <c r="E496" s="70">
        <v>0</v>
      </c>
      <c r="F496" s="70">
        <v>1000</v>
      </c>
      <c r="G496" s="70">
        <v>0</v>
      </c>
      <c r="H496" s="70">
        <v>0</v>
      </c>
      <c r="I496" s="70">
        <v>0</v>
      </c>
      <c r="J496" s="70">
        <v>0</v>
      </c>
      <c r="K496" s="70">
        <v>0</v>
      </c>
      <c r="L496" s="70">
        <v>0</v>
      </c>
      <c r="M496" s="70">
        <v>360455</v>
      </c>
      <c r="N496" s="70">
        <v>0</v>
      </c>
      <c r="O496" s="70">
        <v>0</v>
      </c>
      <c r="P496" s="70">
        <v>2062</v>
      </c>
      <c r="Q496" s="70">
        <v>0</v>
      </c>
      <c r="R496" s="70">
        <v>0</v>
      </c>
      <c r="S496" s="70">
        <v>0</v>
      </c>
      <c r="T496" s="70">
        <v>18</v>
      </c>
      <c r="U496" s="70">
        <v>0</v>
      </c>
      <c r="V496" s="70">
        <v>0</v>
      </c>
      <c r="W496" s="70">
        <v>0</v>
      </c>
      <c r="X496" s="70" t="s">
        <v>1104</v>
      </c>
      <c r="Y496" s="70" t="s">
        <v>1107</v>
      </c>
      <c r="Z496" s="81"/>
      <c r="AA496" s="80"/>
      <c r="AB496" s="81"/>
      <c r="AC496" s="81"/>
      <c r="AD496" s="82"/>
      <c r="AE496" s="82"/>
      <c r="AF496" s="82"/>
    </row>
    <row r="497" spans="1:32" s="74" customFormat="1" ht="12.75" customHeight="1" x14ac:dyDescent="0.2">
      <c r="A497" s="20" t="s">
        <v>744</v>
      </c>
      <c r="B497" s="20" t="s">
        <v>1141</v>
      </c>
      <c r="C497" s="70">
        <v>0</v>
      </c>
      <c r="D497" s="70">
        <v>0</v>
      </c>
      <c r="E497" s="70">
        <v>0</v>
      </c>
      <c r="F497" s="70">
        <v>0</v>
      </c>
      <c r="G497" s="70">
        <v>0</v>
      </c>
      <c r="H497" s="70">
        <v>0</v>
      </c>
      <c r="I497" s="70">
        <v>0</v>
      </c>
      <c r="J497" s="70">
        <v>0</v>
      </c>
      <c r="K497" s="70">
        <v>0</v>
      </c>
      <c r="L497" s="70">
        <v>0</v>
      </c>
      <c r="M497" s="70">
        <v>3648</v>
      </c>
      <c r="N497" s="70">
        <v>0</v>
      </c>
      <c r="O497" s="70">
        <v>0</v>
      </c>
      <c r="P497" s="70">
        <v>0</v>
      </c>
      <c r="Q497" s="70">
        <v>0</v>
      </c>
      <c r="R497" s="70">
        <v>0</v>
      </c>
      <c r="S497" s="70">
        <v>0</v>
      </c>
      <c r="T497" s="70">
        <v>0</v>
      </c>
      <c r="U497" s="70">
        <v>0</v>
      </c>
      <c r="V497" s="70">
        <v>0</v>
      </c>
      <c r="W497" s="70">
        <v>0</v>
      </c>
      <c r="X497" s="70" t="s">
        <v>1104</v>
      </c>
      <c r="Y497" s="70" t="s">
        <v>1153</v>
      </c>
      <c r="Z497" s="81"/>
      <c r="AA497" s="80"/>
      <c r="AB497" s="81"/>
      <c r="AC497" s="81"/>
      <c r="AD497" s="82"/>
      <c r="AE497" s="82"/>
      <c r="AF497" s="82"/>
    </row>
    <row r="498" spans="1:32" s="74" customFormat="1" ht="12.75" customHeight="1" x14ac:dyDescent="0.2">
      <c r="A498" s="20" t="s">
        <v>1045</v>
      </c>
      <c r="B498" s="20" t="s">
        <v>1046</v>
      </c>
      <c r="C498" s="70">
        <v>0</v>
      </c>
      <c r="D498" s="70">
        <v>0</v>
      </c>
      <c r="E498" s="70">
        <v>0</v>
      </c>
      <c r="F498" s="70">
        <v>0</v>
      </c>
      <c r="G498" s="70">
        <v>0</v>
      </c>
      <c r="H498" s="70">
        <v>0</v>
      </c>
      <c r="I498" s="70">
        <v>0</v>
      </c>
      <c r="J498" s="70">
        <v>0</v>
      </c>
      <c r="K498" s="70">
        <v>0</v>
      </c>
      <c r="L498" s="70">
        <v>0</v>
      </c>
      <c r="M498" s="70">
        <v>0</v>
      </c>
      <c r="N498" s="70">
        <v>0</v>
      </c>
      <c r="O498" s="70">
        <v>0</v>
      </c>
      <c r="P498" s="70">
        <v>0</v>
      </c>
      <c r="Q498" s="70">
        <v>0</v>
      </c>
      <c r="R498" s="70">
        <v>0</v>
      </c>
      <c r="S498" s="70">
        <v>0</v>
      </c>
      <c r="T498" s="70">
        <v>0</v>
      </c>
      <c r="U498" s="70">
        <v>0</v>
      </c>
      <c r="V498" s="70">
        <v>0</v>
      </c>
      <c r="W498" s="70">
        <v>0</v>
      </c>
      <c r="X498" s="70" t="s">
        <v>1104</v>
      </c>
      <c r="Y498" s="70" t="s">
        <v>1153</v>
      </c>
      <c r="Z498" s="81"/>
      <c r="AA498" s="80"/>
      <c r="AB498" s="81"/>
      <c r="AC498" s="81"/>
      <c r="AD498" s="82"/>
      <c r="AE498" s="82"/>
      <c r="AF498" s="82"/>
    </row>
    <row r="499" spans="1:32" s="74" customFormat="1" ht="12.75" customHeight="1" x14ac:dyDescent="0.2">
      <c r="A499" s="20" t="s">
        <v>651</v>
      </c>
      <c r="B499" s="20" t="s">
        <v>364</v>
      </c>
      <c r="C499" s="70">
        <v>0</v>
      </c>
      <c r="D499" s="70">
        <v>0</v>
      </c>
      <c r="E499" s="70">
        <v>1500</v>
      </c>
      <c r="F499" s="70">
        <v>0</v>
      </c>
      <c r="G499" s="70">
        <v>0</v>
      </c>
      <c r="H499" s="70">
        <v>0</v>
      </c>
      <c r="I499" s="70">
        <v>0</v>
      </c>
      <c r="J499" s="70">
        <v>0</v>
      </c>
      <c r="K499" s="70">
        <v>0</v>
      </c>
      <c r="L499" s="70">
        <v>0</v>
      </c>
      <c r="M499" s="70">
        <v>288933</v>
      </c>
      <c r="N499" s="70">
        <v>37000</v>
      </c>
      <c r="O499" s="70">
        <v>0</v>
      </c>
      <c r="P499" s="70">
        <v>0</v>
      </c>
      <c r="Q499" s="70">
        <v>0</v>
      </c>
      <c r="R499" s="70">
        <v>0</v>
      </c>
      <c r="S499" s="70">
        <v>0</v>
      </c>
      <c r="T499" s="70">
        <v>0</v>
      </c>
      <c r="U499" s="70">
        <v>24000</v>
      </c>
      <c r="V499" s="70">
        <v>20000</v>
      </c>
      <c r="W499" s="70">
        <v>0</v>
      </c>
      <c r="X499" s="70" t="s">
        <v>1104</v>
      </c>
      <c r="Y499" s="70" t="s">
        <v>1100</v>
      </c>
      <c r="Z499" s="81"/>
      <c r="AA499" s="80"/>
      <c r="AB499" s="81"/>
      <c r="AC499" s="81"/>
      <c r="AD499" s="82"/>
      <c r="AE499" s="82"/>
      <c r="AF499" s="82"/>
    </row>
    <row r="500" spans="1:32" s="74" customFormat="1" ht="12.75" customHeight="1" x14ac:dyDescent="0.2">
      <c r="A500" s="20" t="s">
        <v>485</v>
      </c>
      <c r="B500" s="20" t="s">
        <v>275</v>
      </c>
      <c r="C500" s="70">
        <v>0</v>
      </c>
      <c r="D500" s="70">
        <v>0</v>
      </c>
      <c r="E500" s="70">
        <v>0</v>
      </c>
      <c r="F500" s="70">
        <v>0</v>
      </c>
      <c r="G500" s="70">
        <v>0</v>
      </c>
      <c r="H500" s="70">
        <v>0</v>
      </c>
      <c r="I500" s="70">
        <v>0</v>
      </c>
      <c r="J500" s="70">
        <v>0</v>
      </c>
      <c r="K500" s="70">
        <v>0</v>
      </c>
      <c r="L500" s="70">
        <v>0</v>
      </c>
      <c r="M500" s="70">
        <v>156722</v>
      </c>
      <c r="N500" s="70">
        <v>0</v>
      </c>
      <c r="O500" s="70">
        <v>0</v>
      </c>
      <c r="P500" s="70">
        <v>0</v>
      </c>
      <c r="Q500" s="70">
        <v>0</v>
      </c>
      <c r="R500" s="70">
        <v>0</v>
      </c>
      <c r="S500" s="70">
        <v>0</v>
      </c>
      <c r="T500" s="70">
        <v>0</v>
      </c>
      <c r="U500" s="70">
        <v>0</v>
      </c>
      <c r="V500" s="70">
        <v>0</v>
      </c>
      <c r="W500" s="70">
        <v>0</v>
      </c>
      <c r="X500" s="70" t="s">
        <v>1104</v>
      </c>
      <c r="Y500" s="70" t="s">
        <v>1103</v>
      </c>
      <c r="Z500" s="81"/>
      <c r="AA500" s="80"/>
      <c r="AB500" s="81"/>
      <c r="AC500" s="81"/>
      <c r="AD500" s="82"/>
      <c r="AE500" s="82"/>
      <c r="AF500" s="82"/>
    </row>
    <row r="501" spans="1:32" s="74" customFormat="1" ht="12.75" customHeight="1" x14ac:dyDescent="0.2">
      <c r="A501" s="20" t="s">
        <v>380</v>
      </c>
      <c r="B501" s="20" t="s">
        <v>766</v>
      </c>
      <c r="C501" s="70">
        <v>0</v>
      </c>
      <c r="D501" s="70">
        <v>0</v>
      </c>
      <c r="E501" s="70">
        <v>0</v>
      </c>
      <c r="F501" s="70">
        <v>0</v>
      </c>
      <c r="G501" s="70">
        <v>0</v>
      </c>
      <c r="H501" s="70">
        <v>0</v>
      </c>
      <c r="I501" s="70">
        <v>0</v>
      </c>
      <c r="J501" s="70">
        <v>0</v>
      </c>
      <c r="K501" s="70">
        <v>0</v>
      </c>
      <c r="L501" s="70">
        <v>0</v>
      </c>
      <c r="M501" s="70">
        <v>44049</v>
      </c>
      <c r="N501" s="70">
        <v>13000</v>
      </c>
      <c r="O501" s="70">
        <v>0</v>
      </c>
      <c r="P501" s="70">
        <v>0</v>
      </c>
      <c r="Q501" s="70">
        <v>0</v>
      </c>
      <c r="R501" s="70">
        <v>0</v>
      </c>
      <c r="S501" s="70">
        <v>0</v>
      </c>
      <c r="T501" s="70">
        <v>0</v>
      </c>
      <c r="U501" s="70">
        <v>0</v>
      </c>
      <c r="V501" s="70">
        <v>0</v>
      </c>
      <c r="W501" s="70">
        <v>0</v>
      </c>
      <c r="X501" s="70" t="s">
        <v>1104</v>
      </c>
      <c r="Y501" s="70" t="s">
        <v>1100</v>
      </c>
      <c r="Z501" s="81"/>
      <c r="AA501" s="80"/>
      <c r="AB501" s="81"/>
      <c r="AC501" s="81"/>
      <c r="AD501" s="82"/>
      <c r="AE501" s="82"/>
      <c r="AF501" s="82"/>
    </row>
    <row r="502" spans="1:32" s="74" customFormat="1" ht="12.75" customHeight="1" x14ac:dyDescent="0.2">
      <c r="A502" s="20" t="s">
        <v>667</v>
      </c>
      <c r="B502" s="20" t="s">
        <v>276</v>
      </c>
      <c r="C502" s="70">
        <v>0</v>
      </c>
      <c r="D502" s="70">
        <v>0</v>
      </c>
      <c r="E502" s="70">
        <v>0</v>
      </c>
      <c r="F502" s="70">
        <v>0</v>
      </c>
      <c r="G502" s="70">
        <v>0</v>
      </c>
      <c r="H502" s="70">
        <v>0</v>
      </c>
      <c r="I502" s="70">
        <v>0</v>
      </c>
      <c r="J502" s="70">
        <v>0</v>
      </c>
      <c r="K502" s="70">
        <v>0</v>
      </c>
      <c r="L502" s="70">
        <v>0</v>
      </c>
      <c r="M502" s="70">
        <v>39029</v>
      </c>
      <c r="N502" s="70">
        <v>41500</v>
      </c>
      <c r="O502" s="70">
        <v>0</v>
      </c>
      <c r="P502" s="70">
        <v>0</v>
      </c>
      <c r="Q502" s="70">
        <v>0</v>
      </c>
      <c r="R502" s="70">
        <v>0</v>
      </c>
      <c r="S502" s="70">
        <v>0</v>
      </c>
      <c r="T502" s="70">
        <v>0</v>
      </c>
      <c r="U502" s="70">
        <v>116121</v>
      </c>
      <c r="V502" s="70">
        <v>9000</v>
      </c>
      <c r="W502" s="70">
        <v>0</v>
      </c>
      <c r="X502" s="70" t="s">
        <v>1104</v>
      </c>
      <c r="Y502" s="70" t="s">
        <v>1107</v>
      </c>
      <c r="Z502" s="81"/>
      <c r="AA502" s="80"/>
      <c r="AB502" s="81"/>
      <c r="AC502" s="81"/>
      <c r="AD502" s="82"/>
      <c r="AE502" s="82"/>
      <c r="AF502" s="82"/>
    </row>
    <row r="503" spans="1:32" s="74" customFormat="1" ht="12.75" customHeight="1" x14ac:dyDescent="0.2">
      <c r="A503" s="20" t="s">
        <v>635</v>
      </c>
      <c r="B503" s="20" t="s">
        <v>277</v>
      </c>
      <c r="C503" s="70">
        <v>0</v>
      </c>
      <c r="D503" s="70">
        <v>0</v>
      </c>
      <c r="E503" s="70">
        <v>0</v>
      </c>
      <c r="F503" s="70">
        <v>0</v>
      </c>
      <c r="G503" s="70">
        <v>0</v>
      </c>
      <c r="H503" s="70">
        <v>0</v>
      </c>
      <c r="I503" s="70">
        <v>0</v>
      </c>
      <c r="J503" s="70">
        <v>0</v>
      </c>
      <c r="K503" s="70">
        <v>0</v>
      </c>
      <c r="L503" s="70">
        <v>0</v>
      </c>
      <c r="M503" s="70">
        <v>366807</v>
      </c>
      <c r="N503" s="70">
        <v>30000</v>
      </c>
      <c r="O503" s="70">
        <v>0</v>
      </c>
      <c r="P503" s="70">
        <v>0</v>
      </c>
      <c r="Q503" s="70">
        <v>0</v>
      </c>
      <c r="R503" s="70">
        <v>0</v>
      </c>
      <c r="S503" s="70">
        <v>0</v>
      </c>
      <c r="T503" s="70">
        <v>0</v>
      </c>
      <c r="U503" s="70">
        <v>0</v>
      </c>
      <c r="V503" s="70">
        <v>27000</v>
      </c>
      <c r="W503" s="70">
        <v>5250</v>
      </c>
      <c r="X503" s="70" t="s">
        <v>1104</v>
      </c>
      <c r="Y503" s="70" t="s">
        <v>1103</v>
      </c>
      <c r="Z503" s="81"/>
      <c r="AA503" s="80"/>
      <c r="AB503" s="81"/>
      <c r="AC503" s="81"/>
      <c r="AD503" s="82"/>
      <c r="AE503" s="82"/>
      <c r="AF503" s="82"/>
    </row>
    <row r="504" spans="1:32" s="74" customFormat="1" ht="12.75" customHeight="1" x14ac:dyDescent="0.2">
      <c r="A504" s="20" t="s">
        <v>381</v>
      </c>
      <c r="B504" s="20" t="s">
        <v>278</v>
      </c>
      <c r="C504" s="70">
        <v>0</v>
      </c>
      <c r="D504" s="70">
        <v>0</v>
      </c>
      <c r="E504" s="70">
        <v>0</v>
      </c>
      <c r="F504" s="70">
        <v>0</v>
      </c>
      <c r="G504" s="70">
        <v>0</v>
      </c>
      <c r="H504" s="70">
        <v>0</v>
      </c>
      <c r="I504" s="70">
        <v>0</v>
      </c>
      <c r="J504" s="70">
        <v>0</v>
      </c>
      <c r="K504" s="70">
        <v>0</v>
      </c>
      <c r="L504" s="70">
        <v>0</v>
      </c>
      <c r="M504" s="70">
        <v>107482</v>
      </c>
      <c r="N504" s="70">
        <v>24120</v>
      </c>
      <c r="O504" s="70">
        <v>0</v>
      </c>
      <c r="P504" s="70">
        <v>0</v>
      </c>
      <c r="Q504" s="70">
        <v>0</v>
      </c>
      <c r="R504" s="70">
        <v>0</v>
      </c>
      <c r="S504" s="70">
        <v>0</v>
      </c>
      <c r="T504" s="70">
        <v>0</v>
      </c>
      <c r="U504" s="70">
        <v>0</v>
      </c>
      <c r="V504" s="70">
        <v>1000</v>
      </c>
      <c r="W504" s="70">
        <v>0</v>
      </c>
      <c r="X504" s="70" t="s">
        <v>1104</v>
      </c>
      <c r="Y504" s="70" t="s">
        <v>1100</v>
      </c>
      <c r="Z504" s="81"/>
      <c r="AA504" s="80"/>
      <c r="AB504" s="81"/>
      <c r="AC504" s="81"/>
      <c r="AD504" s="82"/>
      <c r="AE504" s="82"/>
      <c r="AF504" s="82"/>
    </row>
    <row r="505" spans="1:32" s="74" customFormat="1" ht="12.75" customHeight="1" x14ac:dyDescent="0.2">
      <c r="A505" s="20" t="s">
        <v>683</v>
      </c>
      <c r="B505" s="20" t="s">
        <v>279</v>
      </c>
      <c r="C505" s="70">
        <v>0</v>
      </c>
      <c r="D505" s="70">
        <v>0</v>
      </c>
      <c r="E505" s="70">
        <v>0</v>
      </c>
      <c r="F505" s="70">
        <v>0</v>
      </c>
      <c r="G505" s="70">
        <v>0</v>
      </c>
      <c r="H505" s="70">
        <v>0</v>
      </c>
      <c r="I505" s="70">
        <v>0</v>
      </c>
      <c r="J505" s="70">
        <v>0</v>
      </c>
      <c r="K505" s="70">
        <v>0</v>
      </c>
      <c r="L505" s="70">
        <v>0</v>
      </c>
      <c r="M505" s="70">
        <v>477752</v>
      </c>
      <c r="N505" s="70">
        <v>103800</v>
      </c>
      <c r="O505" s="70">
        <v>0</v>
      </c>
      <c r="P505" s="70">
        <v>0</v>
      </c>
      <c r="Q505" s="70">
        <v>0</v>
      </c>
      <c r="R505" s="70">
        <v>0</v>
      </c>
      <c r="S505" s="70">
        <v>0</v>
      </c>
      <c r="T505" s="70">
        <v>0</v>
      </c>
      <c r="U505" s="70">
        <v>0</v>
      </c>
      <c r="V505" s="70">
        <v>54000</v>
      </c>
      <c r="W505" s="70">
        <v>14000</v>
      </c>
      <c r="X505" s="70" t="s">
        <v>1104</v>
      </c>
      <c r="Y505" s="70" t="s">
        <v>1107</v>
      </c>
      <c r="Z505" s="81"/>
      <c r="AA505" s="80"/>
      <c r="AB505" s="81"/>
      <c r="AC505" s="81"/>
      <c r="AD505" s="82"/>
      <c r="AE505" s="82"/>
      <c r="AF505" s="82"/>
    </row>
    <row r="506" spans="1:32" s="74" customFormat="1" ht="12.75" customHeight="1" x14ac:dyDescent="0.2">
      <c r="A506" s="20" t="s">
        <v>490</v>
      </c>
      <c r="B506" s="20" t="s">
        <v>280</v>
      </c>
      <c r="C506" s="70">
        <v>0</v>
      </c>
      <c r="D506" s="70">
        <v>0</v>
      </c>
      <c r="E506" s="70">
        <v>0</v>
      </c>
      <c r="F506" s="70">
        <v>0</v>
      </c>
      <c r="G506" s="70">
        <v>0</v>
      </c>
      <c r="H506" s="70">
        <v>0</v>
      </c>
      <c r="I506" s="70">
        <v>0</v>
      </c>
      <c r="J506" s="70">
        <v>0</v>
      </c>
      <c r="K506" s="70">
        <v>0</v>
      </c>
      <c r="L506" s="70">
        <v>0</v>
      </c>
      <c r="M506" s="70">
        <v>3408</v>
      </c>
      <c r="N506" s="70">
        <v>0</v>
      </c>
      <c r="O506" s="70">
        <v>0</v>
      </c>
      <c r="P506" s="70">
        <v>0</v>
      </c>
      <c r="Q506" s="70">
        <v>0</v>
      </c>
      <c r="R506" s="70">
        <v>0</v>
      </c>
      <c r="S506" s="70">
        <v>0</v>
      </c>
      <c r="T506" s="70">
        <v>0</v>
      </c>
      <c r="U506" s="70">
        <v>5000</v>
      </c>
      <c r="V506" s="70">
        <v>0</v>
      </c>
      <c r="W506" s="70">
        <v>0</v>
      </c>
      <c r="X506" s="70" t="s">
        <v>1104</v>
      </c>
      <c r="Y506" s="70" t="s">
        <v>1103</v>
      </c>
      <c r="Z506" s="81"/>
      <c r="AA506" s="80"/>
      <c r="AB506" s="81"/>
      <c r="AC506" s="81"/>
      <c r="AD506" s="82"/>
      <c r="AE506" s="82"/>
      <c r="AF506" s="82"/>
    </row>
    <row r="507" spans="1:32" s="74" customFormat="1" ht="12.75" customHeight="1" x14ac:dyDescent="0.2">
      <c r="A507" s="20" t="s">
        <v>487</v>
      </c>
      <c r="B507" s="20" t="s">
        <v>347</v>
      </c>
      <c r="C507" s="70">
        <v>0</v>
      </c>
      <c r="D507" s="70">
        <v>0</v>
      </c>
      <c r="E507" s="70">
        <v>0</v>
      </c>
      <c r="F507" s="70">
        <v>0</v>
      </c>
      <c r="G507" s="70">
        <v>0</v>
      </c>
      <c r="H507" s="70">
        <v>0</v>
      </c>
      <c r="I507" s="70">
        <v>253</v>
      </c>
      <c r="J507" s="70">
        <v>0</v>
      </c>
      <c r="K507" s="70">
        <v>0</v>
      </c>
      <c r="L507" s="70">
        <v>0</v>
      </c>
      <c r="M507" s="70">
        <v>284492</v>
      </c>
      <c r="N507" s="70">
        <v>10000</v>
      </c>
      <c r="O507" s="70">
        <v>0</v>
      </c>
      <c r="P507" s="70">
        <v>0</v>
      </c>
      <c r="Q507" s="70">
        <v>0</v>
      </c>
      <c r="R507" s="70">
        <v>0</v>
      </c>
      <c r="S507" s="70">
        <v>0</v>
      </c>
      <c r="T507" s="70">
        <v>0</v>
      </c>
      <c r="U507" s="70">
        <v>40000</v>
      </c>
      <c r="V507" s="70">
        <v>13400</v>
      </c>
      <c r="W507" s="70">
        <v>0</v>
      </c>
      <c r="X507" s="70" t="s">
        <v>1104</v>
      </c>
      <c r="Y507" s="70" t="s">
        <v>1109</v>
      </c>
      <c r="Z507" s="81"/>
      <c r="AA507" s="80"/>
      <c r="AB507" s="81"/>
      <c r="AC507" s="81"/>
      <c r="AD507" s="82"/>
      <c r="AE507" s="82"/>
      <c r="AF507" s="82"/>
    </row>
    <row r="508" spans="1:32" s="74" customFormat="1" ht="12.75" customHeight="1" x14ac:dyDescent="0.2">
      <c r="A508" s="20" t="s">
        <v>649</v>
      </c>
      <c r="B508" s="20" t="s">
        <v>281</v>
      </c>
      <c r="C508" s="70">
        <v>0</v>
      </c>
      <c r="D508" s="70">
        <v>0</v>
      </c>
      <c r="E508" s="70">
        <v>0</v>
      </c>
      <c r="F508" s="70">
        <v>0</v>
      </c>
      <c r="G508" s="70">
        <v>0</v>
      </c>
      <c r="H508" s="70">
        <v>0</v>
      </c>
      <c r="I508" s="70">
        <v>0</v>
      </c>
      <c r="J508" s="70">
        <v>0</v>
      </c>
      <c r="K508" s="70">
        <v>0</v>
      </c>
      <c r="L508" s="70">
        <v>0</v>
      </c>
      <c r="M508" s="70">
        <v>6100</v>
      </c>
      <c r="N508" s="70">
        <v>0</v>
      </c>
      <c r="O508" s="70">
        <v>0</v>
      </c>
      <c r="P508" s="70">
        <v>36</v>
      </c>
      <c r="Q508" s="70">
        <v>0</v>
      </c>
      <c r="R508" s="70">
        <v>0</v>
      </c>
      <c r="S508" s="70">
        <v>0</v>
      </c>
      <c r="T508" s="70">
        <v>0</v>
      </c>
      <c r="U508" s="70">
        <v>0</v>
      </c>
      <c r="V508" s="70">
        <v>6000</v>
      </c>
      <c r="W508" s="70">
        <v>7000</v>
      </c>
      <c r="X508" s="70" t="s">
        <v>1104</v>
      </c>
      <c r="Y508" s="70" t="s">
        <v>1103</v>
      </c>
      <c r="Z508" s="81"/>
      <c r="AA508" s="80"/>
      <c r="AB508" s="81"/>
      <c r="AC508" s="81"/>
      <c r="AD508" s="82"/>
      <c r="AE508" s="82"/>
      <c r="AF508" s="82"/>
    </row>
    <row r="509" spans="1:32" s="74" customFormat="1" ht="12.75" customHeight="1" x14ac:dyDescent="0.2">
      <c r="A509" s="20" t="s">
        <v>966</v>
      </c>
      <c r="B509" s="20" t="s">
        <v>967</v>
      </c>
      <c r="C509" s="70">
        <v>0</v>
      </c>
      <c r="D509" s="70">
        <v>0</v>
      </c>
      <c r="E509" s="70">
        <v>0</v>
      </c>
      <c r="F509" s="70">
        <v>0</v>
      </c>
      <c r="G509" s="70">
        <v>0</v>
      </c>
      <c r="H509" s="70">
        <v>0</v>
      </c>
      <c r="I509" s="70">
        <v>1</v>
      </c>
      <c r="J509" s="70">
        <v>0</v>
      </c>
      <c r="K509" s="70">
        <v>0</v>
      </c>
      <c r="L509" s="70">
        <v>0</v>
      </c>
      <c r="M509" s="70">
        <v>266264</v>
      </c>
      <c r="N509" s="70">
        <v>23800</v>
      </c>
      <c r="O509" s="70">
        <v>0</v>
      </c>
      <c r="P509" s="70">
        <v>0</v>
      </c>
      <c r="Q509" s="70">
        <v>0</v>
      </c>
      <c r="R509" s="70">
        <v>0</v>
      </c>
      <c r="S509" s="70">
        <v>1145</v>
      </c>
      <c r="T509" s="70">
        <v>456</v>
      </c>
      <c r="U509" s="70">
        <v>0</v>
      </c>
      <c r="V509" s="70">
        <v>0</v>
      </c>
      <c r="W509" s="70">
        <v>0</v>
      </c>
      <c r="X509" s="70" t="s">
        <v>1101</v>
      </c>
      <c r="Y509" s="70" t="s">
        <v>1100</v>
      </c>
      <c r="Z509" s="81"/>
      <c r="AA509" s="80"/>
      <c r="AB509" s="81"/>
      <c r="AC509" s="81"/>
      <c r="AD509" s="82"/>
      <c r="AE509" s="82"/>
      <c r="AF509" s="82"/>
    </row>
    <row r="510" spans="1:32" s="74" customFormat="1" ht="12.75" customHeight="1" x14ac:dyDescent="0.2">
      <c r="A510" s="20" t="s">
        <v>491</v>
      </c>
      <c r="B510" s="20" t="s">
        <v>282</v>
      </c>
      <c r="C510" s="70">
        <v>0</v>
      </c>
      <c r="D510" s="70">
        <v>0</v>
      </c>
      <c r="E510" s="70">
        <v>0</v>
      </c>
      <c r="F510" s="70">
        <v>0</v>
      </c>
      <c r="G510" s="70">
        <v>0</v>
      </c>
      <c r="H510" s="70">
        <v>0</v>
      </c>
      <c r="I510" s="70">
        <v>0</v>
      </c>
      <c r="J510" s="70">
        <v>0</v>
      </c>
      <c r="K510" s="70">
        <v>0</v>
      </c>
      <c r="L510" s="70">
        <v>0</v>
      </c>
      <c r="M510" s="70">
        <v>0</v>
      </c>
      <c r="N510" s="70">
        <v>0</v>
      </c>
      <c r="O510" s="70">
        <v>0</v>
      </c>
      <c r="P510" s="70">
        <v>0</v>
      </c>
      <c r="Q510" s="70">
        <v>0</v>
      </c>
      <c r="R510" s="70">
        <v>0</v>
      </c>
      <c r="S510" s="70">
        <v>0</v>
      </c>
      <c r="T510" s="70">
        <v>0</v>
      </c>
      <c r="U510" s="70">
        <v>0</v>
      </c>
      <c r="V510" s="70">
        <v>0</v>
      </c>
      <c r="W510" s="70">
        <v>0</v>
      </c>
      <c r="X510" s="70" t="s">
        <v>1104</v>
      </c>
      <c r="Y510" s="70" t="s">
        <v>1103</v>
      </c>
      <c r="Z510" s="81"/>
      <c r="AA510" s="80"/>
      <c r="AB510" s="81"/>
      <c r="AC510" s="81"/>
      <c r="AD510" s="82"/>
      <c r="AE510" s="82"/>
      <c r="AF510" s="82"/>
    </row>
    <row r="511" spans="1:32" s="74" customFormat="1" ht="12.75" customHeight="1" x14ac:dyDescent="0.2">
      <c r="A511" s="20" t="s">
        <v>387</v>
      </c>
      <c r="B511" s="20" t="s">
        <v>283</v>
      </c>
      <c r="C511" s="70">
        <v>0</v>
      </c>
      <c r="D511" s="70">
        <v>0</v>
      </c>
      <c r="E511" s="70">
        <v>0</v>
      </c>
      <c r="F511" s="70">
        <v>0</v>
      </c>
      <c r="G511" s="70">
        <v>0</v>
      </c>
      <c r="H511" s="70">
        <v>0</v>
      </c>
      <c r="I511" s="70">
        <v>0</v>
      </c>
      <c r="J511" s="70">
        <v>0</v>
      </c>
      <c r="K511" s="70">
        <v>0</v>
      </c>
      <c r="L511" s="70">
        <v>0</v>
      </c>
      <c r="M511" s="70">
        <v>0</v>
      </c>
      <c r="N511" s="70">
        <v>0</v>
      </c>
      <c r="O511" s="70">
        <v>0</v>
      </c>
      <c r="P511" s="70">
        <v>0</v>
      </c>
      <c r="Q511" s="70">
        <v>0</v>
      </c>
      <c r="R511" s="70">
        <v>0</v>
      </c>
      <c r="S511" s="70">
        <v>0</v>
      </c>
      <c r="T511" s="70">
        <v>0</v>
      </c>
      <c r="U511" s="70">
        <v>0</v>
      </c>
      <c r="V511" s="70">
        <v>0</v>
      </c>
      <c r="W511" s="70">
        <v>0</v>
      </c>
      <c r="X511" s="70" t="s">
        <v>1104</v>
      </c>
      <c r="Y511" s="70" t="s">
        <v>1103</v>
      </c>
      <c r="Z511" s="81"/>
      <c r="AA511" s="80"/>
      <c r="AB511" s="81"/>
      <c r="AC511" s="81"/>
      <c r="AD511" s="82"/>
      <c r="AE511" s="82"/>
      <c r="AF511" s="82"/>
    </row>
    <row r="512" spans="1:32" s="74" customFormat="1" ht="12.75" customHeight="1" x14ac:dyDescent="0.2">
      <c r="A512" s="20" t="s">
        <v>538</v>
      </c>
      <c r="B512" s="20" t="s">
        <v>284</v>
      </c>
      <c r="C512" s="70">
        <v>0</v>
      </c>
      <c r="D512" s="70">
        <v>0</v>
      </c>
      <c r="E512" s="70">
        <v>0</v>
      </c>
      <c r="F512" s="70">
        <v>0</v>
      </c>
      <c r="G512" s="70">
        <v>0</v>
      </c>
      <c r="H512" s="70">
        <v>0</v>
      </c>
      <c r="I512" s="70">
        <v>0</v>
      </c>
      <c r="J512" s="70">
        <v>0</v>
      </c>
      <c r="K512" s="70">
        <v>0</v>
      </c>
      <c r="L512" s="70">
        <v>0</v>
      </c>
      <c r="M512" s="70">
        <v>1552</v>
      </c>
      <c r="N512" s="70">
        <v>0</v>
      </c>
      <c r="O512" s="70">
        <v>0</v>
      </c>
      <c r="P512" s="70">
        <v>0</v>
      </c>
      <c r="Q512" s="70">
        <v>0</v>
      </c>
      <c r="R512" s="70">
        <v>0</v>
      </c>
      <c r="S512" s="70">
        <v>0</v>
      </c>
      <c r="T512" s="70">
        <v>0</v>
      </c>
      <c r="U512" s="70">
        <v>0</v>
      </c>
      <c r="V512" s="70">
        <v>0</v>
      </c>
      <c r="W512" s="70">
        <v>0</v>
      </c>
      <c r="X512" s="70" t="s">
        <v>1104</v>
      </c>
      <c r="Y512" s="70" t="s">
        <v>1103</v>
      </c>
      <c r="Z512" s="81"/>
      <c r="AA512" s="80"/>
      <c r="AB512" s="81"/>
      <c r="AC512" s="81"/>
      <c r="AD512" s="82"/>
      <c r="AE512" s="82"/>
      <c r="AF512" s="82"/>
    </row>
    <row r="513" spans="1:32" s="74" customFormat="1" ht="12.75" customHeight="1" x14ac:dyDescent="0.2">
      <c r="A513" s="20" t="s">
        <v>492</v>
      </c>
      <c r="B513" s="20" t="s">
        <v>285</v>
      </c>
      <c r="C513" s="70">
        <v>0</v>
      </c>
      <c r="D513" s="70">
        <v>0</v>
      </c>
      <c r="E513" s="70">
        <v>0</v>
      </c>
      <c r="F513" s="70">
        <v>0</v>
      </c>
      <c r="G513" s="70">
        <v>0</v>
      </c>
      <c r="H513" s="70">
        <v>0</v>
      </c>
      <c r="I513" s="70">
        <v>0</v>
      </c>
      <c r="J513" s="70">
        <v>0</v>
      </c>
      <c r="K513" s="70">
        <v>0</v>
      </c>
      <c r="L513" s="70">
        <v>0</v>
      </c>
      <c r="M513" s="70">
        <v>14000</v>
      </c>
      <c r="N513" s="70">
        <v>0</v>
      </c>
      <c r="O513" s="70">
        <v>0</v>
      </c>
      <c r="P513" s="70">
        <v>0</v>
      </c>
      <c r="Q513" s="70">
        <v>0</v>
      </c>
      <c r="R513" s="70">
        <v>0</v>
      </c>
      <c r="S513" s="70">
        <v>0</v>
      </c>
      <c r="T513" s="70">
        <v>0</v>
      </c>
      <c r="U513" s="70">
        <v>0</v>
      </c>
      <c r="V513" s="70">
        <v>180</v>
      </c>
      <c r="W513" s="70">
        <v>2000</v>
      </c>
      <c r="X513" s="70" t="s">
        <v>1104</v>
      </c>
      <c r="Y513" s="70" t="s">
        <v>1103</v>
      </c>
      <c r="Z513" s="81"/>
      <c r="AA513" s="80"/>
      <c r="AB513" s="81"/>
      <c r="AC513" s="81"/>
      <c r="AD513" s="82"/>
      <c r="AE513" s="82"/>
      <c r="AF513" s="82"/>
    </row>
    <row r="514" spans="1:32" s="74" customFormat="1" ht="12.75" customHeight="1" x14ac:dyDescent="0.2">
      <c r="A514" s="20" t="s">
        <v>565</v>
      </c>
      <c r="B514" s="20" t="s">
        <v>286</v>
      </c>
      <c r="C514" s="70">
        <v>0</v>
      </c>
      <c r="D514" s="70">
        <v>0</v>
      </c>
      <c r="E514" s="70">
        <v>0</v>
      </c>
      <c r="F514" s="70">
        <v>0</v>
      </c>
      <c r="G514" s="70">
        <v>0</v>
      </c>
      <c r="H514" s="70">
        <v>0</v>
      </c>
      <c r="I514" s="70">
        <v>0</v>
      </c>
      <c r="J514" s="70">
        <v>0</v>
      </c>
      <c r="K514" s="70">
        <v>0</v>
      </c>
      <c r="L514" s="70">
        <v>0</v>
      </c>
      <c r="M514" s="70">
        <v>247115</v>
      </c>
      <c r="N514" s="70">
        <v>5000</v>
      </c>
      <c r="O514" s="70">
        <v>0</v>
      </c>
      <c r="P514" s="70">
        <v>15000</v>
      </c>
      <c r="Q514" s="70">
        <v>0</v>
      </c>
      <c r="R514" s="70">
        <v>0</v>
      </c>
      <c r="S514" s="70">
        <v>0</v>
      </c>
      <c r="T514" s="70">
        <v>0</v>
      </c>
      <c r="U514" s="70">
        <v>0</v>
      </c>
      <c r="V514" s="70">
        <v>0</v>
      </c>
      <c r="W514" s="70">
        <v>0</v>
      </c>
      <c r="X514" s="70" t="s">
        <v>1104</v>
      </c>
      <c r="Y514" s="70" t="s">
        <v>1100</v>
      </c>
      <c r="Z514" s="81"/>
      <c r="AA514" s="80"/>
      <c r="AB514" s="81"/>
      <c r="AC514" s="81"/>
      <c r="AD514" s="82"/>
      <c r="AE514" s="82"/>
      <c r="AF514" s="82"/>
    </row>
    <row r="515" spans="1:32" s="26" customFormat="1" ht="12.75" customHeight="1" x14ac:dyDescent="0.2">
      <c r="A515" s="20"/>
      <c r="B515" s="20"/>
      <c r="C515" s="70"/>
      <c r="D515" s="70"/>
      <c r="E515" s="70"/>
      <c r="F515" s="70"/>
      <c r="G515" s="70"/>
      <c r="H515" s="70"/>
      <c r="I515" s="70"/>
      <c r="J515" s="70"/>
      <c r="K515" s="70"/>
      <c r="L515" s="70"/>
      <c r="M515" s="70"/>
      <c r="N515" s="70"/>
      <c r="O515" s="70"/>
      <c r="P515" s="70"/>
      <c r="Q515" s="70"/>
      <c r="R515" s="70"/>
      <c r="S515" s="70"/>
      <c r="T515" s="70"/>
      <c r="U515" s="70"/>
      <c r="V515" s="70"/>
      <c r="W515" s="70"/>
      <c r="X515" s="70"/>
      <c r="Y515" s="70"/>
      <c r="Z515" s="68"/>
      <c r="AA515" s="69"/>
      <c r="AB515" s="68"/>
      <c r="AC515" s="68"/>
      <c r="AD515" s="51"/>
      <c r="AE515" s="51"/>
      <c r="AF515" s="51"/>
    </row>
    <row r="516" spans="1:32" s="26" customFormat="1" ht="12.75" customHeight="1" x14ac:dyDescent="0.2">
      <c r="A516" s="20"/>
      <c r="B516" s="20"/>
      <c r="C516" s="70"/>
      <c r="D516" s="70"/>
      <c r="E516" s="70"/>
      <c r="F516" s="70"/>
      <c r="G516" s="70"/>
      <c r="H516" s="70"/>
      <c r="I516" s="70"/>
      <c r="J516" s="70"/>
      <c r="K516" s="70"/>
      <c r="L516" s="70"/>
      <c r="M516" s="70"/>
      <c r="N516" s="70"/>
      <c r="O516" s="70"/>
      <c r="P516" s="70"/>
      <c r="Q516" s="70"/>
      <c r="R516" s="70"/>
      <c r="S516" s="70"/>
      <c r="T516" s="70"/>
      <c r="U516" s="70"/>
      <c r="V516" s="70"/>
      <c r="W516" s="70"/>
      <c r="X516" s="70"/>
      <c r="Y516" s="70"/>
      <c r="Z516" s="68"/>
      <c r="AA516" s="69"/>
      <c r="AB516" s="68"/>
      <c r="AC516" s="68"/>
      <c r="AD516" s="51"/>
      <c r="AE516" s="51"/>
      <c r="AF516" s="51"/>
    </row>
    <row r="517" spans="1:32" s="26" customFormat="1" ht="12.75" customHeight="1" x14ac:dyDescent="0.2">
      <c r="A517" s="26" t="s">
        <v>1720</v>
      </c>
      <c r="B517" s="20"/>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68"/>
      <c r="AA517" s="69"/>
      <c r="AB517" s="68"/>
      <c r="AC517" s="68"/>
      <c r="AD517" s="51"/>
      <c r="AE517" s="51"/>
      <c r="AF517" s="51"/>
    </row>
    <row r="518" spans="1:32" s="26" customFormat="1" ht="12.75" customHeight="1" x14ac:dyDescent="0.2">
      <c r="A518" s="20" t="s">
        <v>1715</v>
      </c>
      <c r="B518" s="20"/>
      <c r="C518" s="70"/>
      <c r="D518" s="70"/>
      <c r="E518" s="70"/>
      <c r="F518" s="70"/>
      <c r="G518" s="70"/>
      <c r="H518" s="70"/>
      <c r="I518" s="70"/>
      <c r="J518" s="70"/>
      <c r="K518" s="70"/>
      <c r="L518" s="70"/>
      <c r="M518" s="70"/>
      <c r="N518" s="70"/>
      <c r="O518" s="70"/>
      <c r="P518" s="70"/>
      <c r="Q518" s="70"/>
      <c r="R518" s="70"/>
      <c r="S518" s="70"/>
      <c r="T518" s="70"/>
      <c r="U518" s="70"/>
      <c r="V518" s="70"/>
      <c r="W518" s="70"/>
      <c r="X518" s="70"/>
      <c r="Y518" s="70"/>
      <c r="Z518" s="68"/>
      <c r="AA518" s="69"/>
      <c r="AB518" s="68"/>
      <c r="AC518" s="68"/>
      <c r="AD518" s="51"/>
      <c r="AE518" s="51"/>
      <c r="AF518" s="51"/>
    </row>
    <row r="519" spans="1:32" s="26" customFormat="1" x14ac:dyDescent="0.2">
      <c r="A519" s="20"/>
      <c r="B519" s="20"/>
      <c r="C519" s="70"/>
      <c r="D519" s="70"/>
      <c r="E519" s="70"/>
      <c r="F519" s="70"/>
      <c r="G519" s="70"/>
      <c r="H519" s="70"/>
      <c r="I519" s="70"/>
      <c r="J519" s="70"/>
      <c r="K519" s="70"/>
      <c r="L519" s="70"/>
      <c r="M519" s="70"/>
      <c r="N519" s="70"/>
      <c r="O519" s="70"/>
      <c r="P519" s="70"/>
      <c r="Q519" s="70"/>
      <c r="R519" s="70"/>
      <c r="S519" s="70"/>
      <c r="T519" s="70"/>
      <c r="U519" s="70"/>
      <c r="V519" s="70"/>
      <c r="W519" s="70"/>
      <c r="X519" s="70"/>
      <c r="Y519" s="70"/>
      <c r="Z519" s="68"/>
      <c r="AA519" s="69"/>
      <c r="AB519" s="68"/>
      <c r="AC519" s="68"/>
      <c r="AD519" s="51"/>
      <c r="AE519" s="51"/>
      <c r="AF519" s="51"/>
    </row>
    <row r="520" spans="1:32" s="26" customFormat="1" x14ac:dyDescent="0.2">
      <c r="A520" s="20"/>
      <c r="B520" s="20"/>
      <c r="C520" s="70"/>
      <c r="D520" s="70"/>
      <c r="E520" s="70"/>
      <c r="F520" s="70"/>
      <c r="G520" s="70"/>
      <c r="H520" s="70"/>
      <c r="I520" s="70"/>
      <c r="J520" s="70"/>
      <c r="K520" s="70"/>
      <c r="L520" s="70"/>
      <c r="M520" s="70"/>
      <c r="N520" s="70"/>
      <c r="O520" s="70"/>
      <c r="P520" s="70"/>
      <c r="Q520" s="70"/>
      <c r="R520" s="70"/>
      <c r="S520" s="70"/>
      <c r="T520" s="70"/>
      <c r="U520" s="70"/>
      <c r="V520" s="70"/>
      <c r="W520" s="70"/>
      <c r="X520" s="70"/>
      <c r="Y520" s="70"/>
      <c r="Z520" s="68"/>
      <c r="AA520" s="69"/>
      <c r="AB520" s="68"/>
      <c r="AC520" s="68"/>
      <c r="AD520" s="51"/>
      <c r="AE520" s="51"/>
      <c r="AF520" s="51"/>
    </row>
    <row r="521" spans="1:32" s="26" customFormat="1" x14ac:dyDescent="0.2">
      <c r="A521" s="20"/>
      <c r="B521" s="2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68"/>
      <c r="AA521" s="69"/>
      <c r="AB521" s="68"/>
      <c r="AC521" s="68"/>
      <c r="AD521" s="51"/>
      <c r="AE521" s="51"/>
      <c r="AF521" s="51"/>
    </row>
    <row r="522" spans="1:32" s="26" customFormat="1" x14ac:dyDescent="0.2">
      <c r="A522" s="20"/>
      <c r="B522" s="20"/>
      <c r="C522" s="70"/>
      <c r="D522" s="70"/>
      <c r="E522" s="70"/>
      <c r="F522" s="70"/>
      <c r="G522" s="70"/>
      <c r="H522" s="70"/>
      <c r="I522" s="70"/>
      <c r="J522" s="70"/>
      <c r="K522" s="70"/>
      <c r="L522" s="70"/>
      <c r="M522" s="70"/>
      <c r="N522" s="70"/>
      <c r="O522" s="70"/>
      <c r="P522" s="70"/>
      <c r="Q522" s="70"/>
      <c r="R522" s="70"/>
      <c r="S522" s="70"/>
      <c r="T522" s="70"/>
      <c r="U522" s="70"/>
      <c r="V522" s="70"/>
      <c r="W522" s="70"/>
      <c r="X522" s="70"/>
      <c r="Y522" s="70"/>
      <c r="Z522" s="68"/>
      <c r="AA522" s="69"/>
      <c r="AB522" s="68"/>
      <c r="AC522" s="68"/>
      <c r="AD522" s="51"/>
      <c r="AE522" s="51"/>
      <c r="AF522" s="51"/>
    </row>
    <row r="523" spans="1:32" s="26" customFormat="1" x14ac:dyDescent="0.2">
      <c r="A523" s="20"/>
      <c r="B523" s="20"/>
      <c r="C523" s="70"/>
      <c r="D523" s="70"/>
      <c r="E523" s="70"/>
      <c r="F523" s="70"/>
      <c r="G523" s="70"/>
      <c r="H523" s="70"/>
      <c r="I523" s="70"/>
      <c r="J523" s="70"/>
      <c r="K523" s="70"/>
      <c r="L523" s="70"/>
      <c r="M523" s="70"/>
      <c r="N523" s="70"/>
      <c r="O523" s="70"/>
      <c r="P523" s="70"/>
      <c r="Q523" s="70"/>
      <c r="R523" s="70"/>
      <c r="S523" s="70"/>
      <c r="T523" s="70"/>
      <c r="U523" s="70"/>
      <c r="V523" s="70"/>
      <c r="W523" s="70"/>
      <c r="X523" s="70"/>
      <c r="Y523" s="70"/>
      <c r="Z523" s="68"/>
      <c r="AA523" s="69"/>
      <c r="AB523" s="68"/>
      <c r="AC523" s="68"/>
      <c r="AD523" s="51"/>
      <c r="AE523" s="51"/>
      <c r="AF523" s="51"/>
    </row>
    <row r="524" spans="1:32" s="26" customFormat="1" x14ac:dyDescent="0.2">
      <c r="A524" s="20"/>
      <c r="B524" s="20"/>
      <c r="C524" s="70"/>
      <c r="D524" s="70"/>
      <c r="E524" s="70"/>
      <c r="F524" s="70"/>
      <c r="G524" s="70"/>
      <c r="H524" s="70"/>
      <c r="I524" s="70"/>
      <c r="J524" s="70"/>
      <c r="K524" s="70"/>
      <c r="L524" s="70"/>
      <c r="M524" s="70"/>
      <c r="N524" s="70"/>
      <c r="O524" s="70"/>
      <c r="P524" s="70"/>
      <c r="Q524" s="70"/>
      <c r="R524" s="70"/>
      <c r="S524" s="70"/>
      <c r="T524" s="70"/>
      <c r="U524" s="70"/>
      <c r="V524" s="70"/>
      <c r="W524" s="70"/>
      <c r="X524" s="70"/>
      <c r="Y524" s="70"/>
      <c r="Z524" s="68"/>
      <c r="AA524" s="69"/>
      <c r="AB524" s="68"/>
      <c r="AC524" s="68"/>
      <c r="AD524" s="51"/>
      <c r="AE524" s="51"/>
      <c r="AF524" s="51"/>
    </row>
    <row r="525" spans="1:32" s="26" customFormat="1" x14ac:dyDescent="0.2">
      <c r="A525" s="20"/>
      <c r="B525" s="20"/>
      <c r="C525" s="70"/>
      <c r="D525" s="70"/>
      <c r="E525" s="70"/>
      <c r="F525" s="70"/>
      <c r="G525" s="70"/>
      <c r="H525" s="70"/>
      <c r="I525" s="70"/>
      <c r="J525" s="70"/>
      <c r="K525" s="70"/>
      <c r="L525" s="70"/>
      <c r="M525" s="70"/>
      <c r="N525" s="70"/>
      <c r="O525" s="70"/>
      <c r="P525" s="70"/>
      <c r="Q525" s="70"/>
      <c r="R525" s="70"/>
      <c r="S525" s="70"/>
      <c r="T525" s="70"/>
      <c r="U525" s="70"/>
      <c r="V525" s="70"/>
      <c r="W525" s="70"/>
      <c r="X525" s="70"/>
      <c r="Y525" s="70"/>
      <c r="Z525" s="68"/>
      <c r="AA525" s="69"/>
      <c r="AB525" s="68"/>
      <c r="AC525" s="68"/>
      <c r="AD525" s="51"/>
      <c r="AE525" s="51"/>
      <c r="AF525" s="51"/>
    </row>
    <row r="526" spans="1:32" s="26" customFormat="1" x14ac:dyDescent="0.2">
      <c r="A526" s="20"/>
      <c r="B526" s="20"/>
      <c r="C526" s="70"/>
      <c r="D526" s="70"/>
      <c r="E526" s="70"/>
      <c r="F526" s="70"/>
      <c r="G526" s="70"/>
      <c r="H526" s="70"/>
      <c r="I526" s="70"/>
      <c r="J526" s="70"/>
      <c r="K526" s="70"/>
      <c r="L526" s="70"/>
      <c r="M526" s="70"/>
      <c r="N526" s="70"/>
      <c r="O526" s="70"/>
      <c r="P526" s="70"/>
      <c r="Q526" s="70"/>
      <c r="R526" s="70"/>
      <c r="S526" s="70"/>
      <c r="T526" s="70"/>
      <c r="U526" s="70"/>
      <c r="V526" s="70"/>
      <c r="W526" s="70"/>
      <c r="X526" s="70"/>
      <c r="Y526" s="70"/>
      <c r="Z526" s="68"/>
      <c r="AA526" s="69"/>
      <c r="AB526" s="68"/>
      <c r="AC526" s="68"/>
      <c r="AD526" s="51"/>
      <c r="AE526" s="51"/>
      <c r="AF526" s="51"/>
    </row>
    <row r="527" spans="1:32" s="26" customFormat="1" x14ac:dyDescent="0.2">
      <c r="A527" s="20"/>
      <c r="B527" s="20"/>
      <c r="C527" s="70"/>
      <c r="D527" s="70"/>
      <c r="E527" s="70"/>
      <c r="F527" s="70"/>
      <c r="G527" s="70"/>
      <c r="H527" s="70"/>
      <c r="I527" s="70"/>
      <c r="J527" s="70"/>
      <c r="K527" s="70"/>
      <c r="L527" s="70"/>
      <c r="M527" s="70"/>
      <c r="N527" s="70"/>
      <c r="O527" s="70"/>
      <c r="P527" s="70"/>
      <c r="Q527" s="70"/>
      <c r="R527" s="70"/>
      <c r="S527" s="70"/>
      <c r="T527" s="70"/>
      <c r="U527" s="70"/>
      <c r="V527" s="70"/>
      <c r="W527" s="70"/>
      <c r="X527" s="70"/>
      <c r="Y527" s="70"/>
      <c r="Z527" s="68"/>
      <c r="AA527" s="69"/>
      <c r="AB527" s="68"/>
      <c r="AC527" s="68"/>
      <c r="AD527" s="51"/>
      <c r="AE527" s="51"/>
      <c r="AF527" s="51"/>
    </row>
    <row r="528" spans="1:32" s="26" customFormat="1" x14ac:dyDescent="0.2">
      <c r="A528" s="20"/>
      <c r="B528" s="20"/>
      <c r="C528" s="70"/>
      <c r="D528" s="70"/>
      <c r="E528" s="70"/>
      <c r="F528" s="70"/>
      <c r="G528" s="70"/>
      <c r="H528" s="70"/>
      <c r="I528" s="70"/>
      <c r="J528" s="70"/>
      <c r="K528" s="70"/>
      <c r="L528" s="70"/>
      <c r="M528" s="70"/>
      <c r="N528" s="70"/>
      <c r="O528" s="70"/>
      <c r="P528" s="70"/>
      <c r="Q528" s="70"/>
      <c r="R528" s="70"/>
      <c r="S528" s="70"/>
      <c r="T528" s="70"/>
      <c r="U528" s="70"/>
      <c r="V528" s="70"/>
      <c r="W528" s="70"/>
      <c r="X528" s="70"/>
      <c r="Y528" s="70"/>
      <c r="Z528" s="68"/>
      <c r="AA528" s="69"/>
      <c r="AB528" s="68"/>
      <c r="AC528" s="68"/>
      <c r="AD528" s="51"/>
      <c r="AE528" s="51"/>
      <c r="AF528" s="51"/>
    </row>
    <row r="529" spans="1:32" s="26" customFormat="1" x14ac:dyDescent="0.2">
      <c r="A529" s="20"/>
      <c r="B529" s="20"/>
      <c r="C529" s="70"/>
      <c r="D529" s="70"/>
      <c r="E529" s="70"/>
      <c r="F529" s="70"/>
      <c r="G529" s="70"/>
      <c r="H529" s="70"/>
      <c r="I529" s="70"/>
      <c r="J529" s="70"/>
      <c r="K529" s="70"/>
      <c r="L529" s="70"/>
      <c r="M529" s="70"/>
      <c r="N529" s="70"/>
      <c r="O529" s="70"/>
      <c r="P529" s="70"/>
      <c r="Q529" s="70"/>
      <c r="R529" s="70"/>
      <c r="S529" s="70"/>
      <c r="T529" s="70"/>
      <c r="U529" s="70"/>
      <c r="V529" s="70"/>
      <c r="W529" s="70"/>
      <c r="X529" s="70"/>
      <c r="Y529" s="70"/>
      <c r="Z529" s="68"/>
      <c r="AA529" s="69"/>
      <c r="AB529" s="68"/>
      <c r="AC529" s="68"/>
      <c r="AD529" s="51"/>
      <c r="AE529" s="51"/>
      <c r="AF529" s="51"/>
    </row>
    <row r="530" spans="1:32" s="26" customFormat="1" x14ac:dyDescent="0.2">
      <c r="A530" s="20"/>
      <c r="B530" s="20"/>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68"/>
      <c r="AA530" s="69"/>
      <c r="AB530" s="68"/>
      <c r="AC530" s="68"/>
      <c r="AD530" s="51"/>
      <c r="AE530" s="51"/>
      <c r="AF530" s="51"/>
    </row>
    <row r="531" spans="1:32" s="26" customFormat="1" x14ac:dyDescent="0.2">
      <c r="A531" s="20"/>
      <c r="B531" s="20"/>
      <c r="C531" s="70"/>
      <c r="D531" s="70"/>
      <c r="E531" s="70"/>
      <c r="F531" s="70"/>
      <c r="G531" s="70"/>
      <c r="H531" s="70"/>
      <c r="I531" s="70"/>
      <c r="J531" s="70"/>
      <c r="K531" s="70"/>
      <c r="L531" s="70"/>
      <c r="M531" s="70"/>
      <c r="N531" s="70"/>
      <c r="O531" s="70"/>
      <c r="P531" s="70"/>
      <c r="Q531" s="70"/>
      <c r="R531" s="70"/>
      <c r="S531" s="70"/>
      <c r="T531" s="70"/>
      <c r="U531" s="70"/>
      <c r="V531" s="70"/>
      <c r="W531" s="70"/>
      <c r="X531" s="70"/>
      <c r="Y531" s="70"/>
      <c r="Z531" s="68"/>
      <c r="AA531" s="69"/>
      <c r="AB531" s="68"/>
      <c r="AC531" s="68"/>
      <c r="AD531" s="51"/>
      <c r="AE531" s="51"/>
      <c r="AF531" s="51"/>
    </row>
    <row r="532" spans="1:32" s="26" customFormat="1" x14ac:dyDescent="0.2">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51"/>
      <c r="AE532" s="51"/>
      <c r="AF532" s="51"/>
    </row>
    <row r="533" spans="1:32" s="26" customFormat="1" x14ac:dyDescent="0.2">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51"/>
      <c r="AE533" s="51"/>
      <c r="AF533" s="51"/>
    </row>
    <row r="534" spans="1:32" s="26" customFormat="1" x14ac:dyDescent="0.2">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51"/>
      <c r="AE534" s="51"/>
      <c r="AF534" s="51"/>
    </row>
    <row r="535" spans="1:32" s="26" customFormat="1" x14ac:dyDescent="0.2">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51"/>
      <c r="AE535" s="51"/>
      <c r="AF535" s="51"/>
    </row>
    <row r="536" spans="1:32" s="26" customFormat="1" x14ac:dyDescent="0.2">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51"/>
      <c r="AE536" s="51"/>
      <c r="AF536" s="51"/>
    </row>
  </sheetData>
  <mergeCells count="1">
    <mergeCell ref="A1:B1"/>
  </mergeCells>
  <pageMargins left="0.74803149606299213" right="0.74803149606299213" top="0.98425196850393704" bottom="0.98425196850393704" header="0.51181102362204722" footer="0.51181102362204722"/>
  <pageSetup paperSize="8" scale="56" fitToHeight="0" orientation="landscape" r:id="rId1"/>
  <headerFooter alignWithMargins="0"/>
  <rowBreaks count="1" manualBreakCount="1">
    <brk id="409" max="24" man="1"/>
  </rowBreaks>
  <extLst>
    <ext xmlns:x14="http://schemas.microsoft.com/office/spreadsheetml/2009/9/main" uri="{78C0D931-6437-407d-A8EE-F0AAD7539E65}">
      <x14:conditionalFormattings>
        <x14:conditionalFormatting xmlns:xm="http://schemas.microsoft.com/office/excel/2006/main">
          <x14:cfRule type="expression" priority="9" id="{5B7FFED4-84F8-4C3C-BBC3-B87DEBD916DA}">
            <xm:f>C4&lt;&gt;'https://www.gov.uk/government/uploads/system/uploads/attachment_data/file/459152/[Borrowing_and_Investment_Live_Table_Q1_2015_16.xlsx]LA Borrowing 14-15'!#REF!</xm:f>
            <x14:dxf>
              <fill>
                <patternFill>
                  <bgColor rgb="FFFF0000"/>
                </patternFill>
              </fill>
            </x14:dxf>
          </x14:cfRule>
          <xm:sqref>C4:W4 C6:W9</xm:sqref>
        </x14:conditionalFormatting>
        <x14:conditionalFormatting xmlns:xm="http://schemas.microsoft.com/office/excel/2006/main">
          <x14:cfRule type="expression" priority="2" id="{8B2330F0-59E3-4676-8550-906891008CB3}">
            <xm:f>C515&lt;&gt;'https://www.gov.uk/government/uploads/system/uploads/attachment_data/file/459152/[Borrowing_and_Investment_Live_Table_Q1_2015_16.xlsx]LA Borrowing 14-15'!#REF!</xm:f>
            <x14:dxf>
              <fill>
                <patternFill>
                  <bgColor rgb="FFFF0000"/>
                </patternFill>
              </fill>
            </x14:dxf>
          </x14:cfRule>
          <xm:sqref>C515:W531</xm:sqref>
        </x14:conditionalFormatting>
        <x14:conditionalFormatting xmlns:xm="http://schemas.microsoft.com/office/excel/2006/main">
          <x14:cfRule type="expression" priority="1" id="{02198325-A3B9-45DE-B46E-CDE7511E4068}">
            <xm:f>C12&lt;&gt;'https://www.gov.uk/government/uploads/system/uploads/attachment_data/file/459152/[Borrowing_and_Investment_Live_Table_Q1_2015_16.xlsx]LA Borrowing 14-15'!#REF!</xm:f>
            <x14:dxf>
              <fill>
                <patternFill>
                  <bgColor rgb="FFFF0000"/>
                </patternFill>
              </fill>
            </x14:dxf>
          </x14:cfRule>
          <xm:sqref>C12:W331 C333:W514 P332:W332 C332:N332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4" tint="0.79998168889431442"/>
  </sheetPr>
  <dimension ref="A1:AZ531"/>
  <sheetViews>
    <sheetView showGridLines="0" view="pageBreakPreview" zoomScaleNormal="100" zoomScaleSheetLayoutView="100" workbookViewId="0">
      <pane xSplit="2" ySplit="10" topLeftCell="H11" activePane="bottomRight" state="frozen"/>
      <selection activeCell="A530" sqref="A530"/>
      <selection pane="topRight" activeCell="A530" sqref="A530"/>
      <selection pane="bottomLeft" activeCell="A530" sqref="A530"/>
      <selection pane="bottomRight" activeCell="A530" sqref="A530"/>
    </sheetView>
  </sheetViews>
  <sheetFormatPr defaultColWidth="34.85546875" defaultRowHeight="12.75" x14ac:dyDescent="0.2"/>
  <cols>
    <col min="1" max="1" width="12.140625" style="20" customWidth="1"/>
    <col min="2" max="2" width="55.7109375" style="20" customWidth="1"/>
    <col min="3" max="33" width="12.140625" style="20" customWidth="1"/>
    <col min="34" max="16384" width="34.85546875" style="20"/>
  </cols>
  <sheetData>
    <row r="1" spans="1:52" ht="12.75" customHeight="1" x14ac:dyDescent="0.2">
      <c r="A1" s="308" t="s">
        <v>1716</v>
      </c>
      <c r="B1" s="308"/>
      <c r="C1" s="58" t="s">
        <v>1143</v>
      </c>
      <c r="D1" s="58" t="s">
        <v>1143</v>
      </c>
      <c r="E1" s="58" t="s">
        <v>1143</v>
      </c>
      <c r="F1" s="58" t="s">
        <v>1143</v>
      </c>
      <c r="G1" s="58" t="s">
        <v>1143</v>
      </c>
      <c r="H1" s="58" t="s">
        <v>1143</v>
      </c>
      <c r="I1" s="58" t="s">
        <v>1143</v>
      </c>
      <c r="J1" s="58" t="s">
        <v>1143</v>
      </c>
      <c r="K1" s="58" t="s">
        <v>1143</v>
      </c>
      <c r="L1" s="58" t="s">
        <v>1143</v>
      </c>
      <c r="M1" s="58" t="s">
        <v>1143</v>
      </c>
      <c r="N1" s="58" t="s">
        <v>1143</v>
      </c>
      <c r="O1" s="58" t="s">
        <v>1143</v>
      </c>
      <c r="P1" s="21"/>
      <c r="Q1" s="21"/>
    </row>
    <row r="2" spans="1:52" ht="75" customHeight="1" x14ac:dyDescent="0.2">
      <c r="A2" s="29" t="s">
        <v>764</v>
      </c>
      <c r="B2" s="22" t="s">
        <v>310</v>
      </c>
      <c r="C2" s="91" t="s">
        <v>301</v>
      </c>
      <c r="D2" s="91" t="s">
        <v>302</v>
      </c>
      <c r="E2" s="91" t="s">
        <v>303</v>
      </c>
      <c r="F2" s="91" t="s">
        <v>304</v>
      </c>
      <c r="G2" s="91" t="s">
        <v>305</v>
      </c>
      <c r="H2" s="91" t="s">
        <v>306</v>
      </c>
      <c r="I2" s="91" t="s">
        <v>291</v>
      </c>
      <c r="J2" s="91" t="s">
        <v>292</v>
      </c>
      <c r="K2" s="91" t="s">
        <v>979</v>
      </c>
      <c r="L2" s="92" t="s">
        <v>978</v>
      </c>
      <c r="M2" s="91" t="s">
        <v>307</v>
      </c>
      <c r="N2" s="91" t="s">
        <v>308</v>
      </c>
      <c r="O2" s="93" t="s">
        <v>986</v>
      </c>
      <c r="P2" s="91" t="s">
        <v>1156</v>
      </c>
      <c r="Q2" s="94" t="s">
        <v>1099</v>
      </c>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row>
    <row r="3" spans="1:52" ht="12.75" customHeight="1" x14ac:dyDescent="0.2">
      <c r="A3" s="30"/>
      <c r="B3" s="22"/>
      <c r="C3" s="23"/>
      <c r="D3" s="23"/>
      <c r="E3" s="23"/>
      <c r="F3" s="23"/>
      <c r="G3" s="23"/>
      <c r="H3" s="23"/>
      <c r="I3" s="23"/>
      <c r="J3" s="23"/>
      <c r="K3" s="23"/>
      <c r="L3" s="24"/>
      <c r="M3" s="23"/>
      <c r="N3" s="23"/>
      <c r="P3" s="22"/>
      <c r="Q3" s="22"/>
    </row>
    <row r="4" spans="1:52" ht="12.75" customHeight="1" x14ac:dyDescent="0.2">
      <c r="A4" s="25" t="s">
        <v>993</v>
      </c>
      <c r="B4" s="22" t="s">
        <v>1554</v>
      </c>
      <c r="C4" s="69">
        <v>13318823.59316</v>
      </c>
      <c r="D4" s="69">
        <v>2668293</v>
      </c>
      <c r="E4" s="69">
        <v>2184967.1032400001</v>
      </c>
      <c r="F4" s="69">
        <v>1015108</v>
      </c>
      <c r="G4" s="69">
        <v>37000</v>
      </c>
      <c r="H4" s="69">
        <v>599777</v>
      </c>
      <c r="I4" s="69">
        <v>27801</v>
      </c>
      <c r="J4" s="69">
        <v>714517</v>
      </c>
      <c r="K4" s="69">
        <v>268710</v>
      </c>
      <c r="L4" s="69">
        <v>5318719.5734400004</v>
      </c>
      <c r="M4" s="69">
        <v>1878920.4479999999</v>
      </c>
      <c r="N4" s="69">
        <v>4281379.3793241</v>
      </c>
      <c r="O4" s="69">
        <v>4979559</v>
      </c>
      <c r="P4" s="22"/>
      <c r="Q4" s="22"/>
      <c r="S4" s="27"/>
    </row>
    <row r="5" spans="1:52" ht="12.75" customHeight="1" x14ac:dyDescent="0.2">
      <c r="A5" s="25"/>
      <c r="B5" s="22"/>
      <c r="C5" s="24"/>
      <c r="D5" s="24"/>
      <c r="E5" s="24"/>
      <c r="F5" s="24"/>
      <c r="G5" s="24"/>
      <c r="H5" s="24"/>
      <c r="I5" s="24"/>
      <c r="J5" s="24"/>
      <c r="K5" s="24"/>
      <c r="L5" s="24"/>
      <c r="M5" s="24"/>
      <c r="N5" s="24"/>
      <c r="O5" s="31"/>
      <c r="P5" s="22"/>
      <c r="Q5" s="22"/>
    </row>
    <row r="6" spans="1:52" ht="12.75" customHeight="1" x14ac:dyDescent="0.2">
      <c r="A6" s="59" t="s">
        <v>1104</v>
      </c>
      <c r="B6" s="22" t="s">
        <v>1555</v>
      </c>
      <c r="C6" s="24">
        <v>11999772.59316</v>
      </c>
      <c r="D6" s="24">
        <v>2523543</v>
      </c>
      <c r="E6" s="24">
        <v>2099084.1032400001</v>
      </c>
      <c r="F6" s="24">
        <v>964108</v>
      </c>
      <c r="G6" s="24">
        <v>37000</v>
      </c>
      <c r="H6" s="24">
        <v>599777</v>
      </c>
      <c r="I6" s="24">
        <v>17605</v>
      </c>
      <c r="J6" s="24">
        <v>714517</v>
      </c>
      <c r="K6" s="24">
        <v>196450</v>
      </c>
      <c r="L6" s="24">
        <v>4993323.5734400004</v>
      </c>
      <c r="M6" s="24">
        <v>1400221.4479999999</v>
      </c>
      <c r="N6" s="24">
        <v>4096453.3793241</v>
      </c>
      <c r="O6" s="24">
        <v>4404959</v>
      </c>
      <c r="P6" s="22"/>
      <c r="Q6" s="22"/>
      <c r="R6" s="27"/>
    </row>
    <row r="7" spans="1:52" ht="12.75" customHeight="1" x14ac:dyDescent="0.2">
      <c r="A7" s="59" t="s">
        <v>1102</v>
      </c>
      <c r="B7" s="22" t="s">
        <v>1556</v>
      </c>
      <c r="C7" s="24">
        <v>812221</v>
      </c>
      <c r="D7" s="24">
        <v>33250</v>
      </c>
      <c r="E7" s="24">
        <v>76813</v>
      </c>
      <c r="F7" s="24">
        <v>30000</v>
      </c>
      <c r="G7" s="24">
        <v>0</v>
      </c>
      <c r="H7" s="24">
        <v>0</v>
      </c>
      <c r="I7" s="24">
        <v>10000</v>
      </c>
      <c r="J7" s="24">
        <v>0</v>
      </c>
      <c r="K7" s="24">
        <v>11300</v>
      </c>
      <c r="L7" s="24">
        <v>292593</v>
      </c>
      <c r="M7" s="24">
        <v>478674</v>
      </c>
      <c r="N7" s="24">
        <v>91486</v>
      </c>
      <c r="O7" s="24">
        <v>351600</v>
      </c>
      <c r="P7" s="22"/>
      <c r="Q7" s="22"/>
    </row>
    <row r="8" spans="1:52" ht="12.75" customHeight="1" x14ac:dyDescent="0.2">
      <c r="A8" s="59" t="s">
        <v>1101</v>
      </c>
      <c r="B8" s="22" t="s">
        <v>1557</v>
      </c>
      <c r="C8" s="24">
        <v>372936</v>
      </c>
      <c r="D8" s="24">
        <v>111500</v>
      </c>
      <c r="E8" s="24">
        <v>9070</v>
      </c>
      <c r="F8" s="24">
        <v>21000</v>
      </c>
      <c r="G8" s="24">
        <v>0</v>
      </c>
      <c r="H8" s="24">
        <v>0</v>
      </c>
      <c r="I8" s="24">
        <v>196</v>
      </c>
      <c r="J8" s="24">
        <v>0</v>
      </c>
      <c r="K8" s="24">
        <v>60960</v>
      </c>
      <c r="L8" s="24">
        <v>28200</v>
      </c>
      <c r="M8" s="24">
        <v>25</v>
      </c>
      <c r="N8" s="24">
        <v>93440</v>
      </c>
      <c r="O8" s="24">
        <v>223000</v>
      </c>
      <c r="P8" s="22"/>
      <c r="Q8" s="22"/>
      <c r="R8" s="27"/>
    </row>
    <row r="9" spans="1:52" ht="12.75" customHeight="1" x14ac:dyDescent="0.2">
      <c r="A9" s="59" t="s">
        <v>1105</v>
      </c>
      <c r="B9" s="22" t="s">
        <v>1558</v>
      </c>
      <c r="C9" s="24">
        <v>133894</v>
      </c>
      <c r="D9" s="24">
        <v>0</v>
      </c>
      <c r="E9" s="24">
        <v>0</v>
      </c>
      <c r="F9" s="24">
        <v>0</v>
      </c>
      <c r="G9" s="24">
        <v>0</v>
      </c>
      <c r="H9" s="24">
        <v>0</v>
      </c>
      <c r="I9" s="24">
        <v>0</v>
      </c>
      <c r="J9" s="24">
        <v>0</v>
      </c>
      <c r="K9" s="24">
        <v>0</v>
      </c>
      <c r="L9" s="24">
        <v>4603</v>
      </c>
      <c r="M9" s="24">
        <v>0</v>
      </c>
      <c r="N9" s="24">
        <v>0</v>
      </c>
      <c r="O9" s="24">
        <v>0</v>
      </c>
      <c r="P9" s="22"/>
      <c r="Q9" s="22"/>
    </row>
    <row r="10" spans="1:52" ht="12.75" customHeight="1" x14ac:dyDescent="0.2">
      <c r="A10" s="25"/>
      <c r="B10" s="26"/>
      <c r="C10" s="24" t="s">
        <v>1142</v>
      </c>
      <c r="D10" s="24" t="s">
        <v>1142</v>
      </c>
      <c r="E10" s="24" t="s">
        <v>1142</v>
      </c>
      <c r="F10" s="24" t="s">
        <v>1142</v>
      </c>
      <c r="G10" s="24" t="s">
        <v>1142</v>
      </c>
      <c r="H10" s="24" t="s">
        <v>1142</v>
      </c>
      <c r="I10" s="24" t="s">
        <v>1142</v>
      </c>
      <c r="J10" s="24" t="s">
        <v>1142</v>
      </c>
      <c r="K10" s="24" t="s">
        <v>1142</v>
      </c>
      <c r="L10" s="24" t="s">
        <v>1142</v>
      </c>
      <c r="M10" s="24" t="s">
        <v>1142</v>
      </c>
      <c r="N10" s="24" t="s">
        <v>1142</v>
      </c>
      <c r="O10" s="24" t="s">
        <v>1142</v>
      </c>
      <c r="P10" s="26"/>
      <c r="Q10" s="26"/>
    </row>
    <row r="11" spans="1:52" s="74" customFormat="1" ht="12.75" customHeight="1" x14ac:dyDescent="0.25">
      <c r="A11" s="83"/>
      <c r="B11" s="83"/>
      <c r="C11" s="83"/>
      <c r="D11" s="83"/>
      <c r="E11" s="83"/>
      <c r="F11" s="83"/>
      <c r="G11" s="83"/>
      <c r="H11" s="83"/>
      <c r="I11" s="83"/>
      <c r="J11" s="83"/>
      <c r="K11" s="83"/>
      <c r="L11" s="83"/>
      <c r="M11" s="83"/>
      <c r="N11" s="83"/>
      <c r="O11" s="83"/>
      <c r="P11" s="83"/>
      <c r="Q11" s="83"/>
      <c r="R11" s="81"/>
      <c r="S11" s="81"/>
      <c r="T11" s="81"/>
      <c r="U11" s="81"/>
      <c r="V11" s="81"/>
      <c r="W11" s="81"/>
      <c r="X11" s="81"/>
      <c r="Y11" s="81"/>
      <c r="Z11" s="81"/>
      <c r="AA11" s="81"/>
      <c r="AB11" s="81"/>
      <c r="AC11" s="81"/>
      <c r="AD11" s="81"/>
      <c r="AE11" s="82"/>
      <c r="AF11" s="82"/>
      <c r="AG11" s="82"/>
    </row>
    <row r="12" spans="1:52" s="74" customFormat="1" ht="12.75" customHeight="1" x14ac:dyDescent="0.2">
      <c r="A12" s="68" t="s">
        <v>808</v>
      </c>
      <c r="B12" s="68" t="s">
        <v>809</v>
      </c>
      <c r="C12" s="70">
        <v>9457</v>
      </c>
      <c r="D12" s="70">
        <v>3000</v>
      </c>
      <c r="E12" s="70">
        <v>0</v>
      </c>
      <c r="F12" s="70">
        <v>0</v>
      </c>
      <c r="G12" s="70">
        <v>0</v>
      </c>
      <c r="H12" s="70">
        <v>0</v>
      </c>
      <c r="I12" s="70">
        <v>0</v>
      </c>
      <c r="J12" s="70">
        <v>0</v>
      </c>
      <c r="K12" s="70">
        <v>0</v>
      </c>
      <c r="L12" s="70">
        <v>0</v>
      </c>
      <c r="M12" s="70">
        <v>0</v>
      </c>
      <c r="N12" s="70">
        <v>0</v>
      </c>
      <c r="O12" s="70">
        <v>15000</v>
      </c>
      <c r="P12" s="68" t="s">
        <v>1100</v>
      </c>
      <c r="Q12" s="68" t="s">
        <v>1101</v>
      </c>
      <c r="R12" s="81"/>
      <c r="S12" s="81"/>
      <c r="T12" s="81"/>
      <c r="U12" s="81"/>
      <c r="V12" s="81"/>
      <c r="W12" s="81"/>
      <c r="X12" s="81"/>
      <c r="Y12" s="81"/>
      <c r="Z12" s="81"/>
      <c r="AA12" s="81"/>
      <c r="AB12" s="81"/>
      <c r="AC12" s="81"/>
      <c r="AD12" s="81"/>
      <c r="AE12" s="82"/>
      <c r="AF12" s="82"/>
      <c r="AG12" s="82"/>
    </row>
    <row r="13" spans="1:52" s="74" customFormat="1" ht="12.75" customHeight="1" x14ac:dyDescent="0.2">
      <c r="A13" s="68" t="s">
        <v>810</v>
      </c>
      <c r="B13" s="68" t="s">
        <v>811</v>
      </c>
      <c r="C13" s="70">
        <v>8700</v>
      </c>
      <c r="D13" s="70">
        <v>0</v>
      </c>
      <c r="E13" s="70">
        <v>0</v>
      </c>
      <c r="F13" s="70">
        <v>0</v>
      </c>
      <c r="G13" s="70">
        <v>0</v>
      </c>
      <c r="H13" s="70">
        <v>0</v>
      </c>
      <c r="I13" s="70">
        <v>10000</v>
      </c>
      <c r="J13" s="70">
        <v>0</v>
      </c>
      <c r="K13" s="70">
        <v>0</v>
      </c>
      <c r="L13" s="70">
        <v>0</v>
      </c>
      <c r="M13" s="70">
        <v>0</v>
      </c>
      <c r="N13" s="70">
        <v>0</v>
      </c>
      <c r="O13" s="70">
        <v>0</v>
      </c>
      <c r="P13" s="68" t="s">
        <v>1100</v>
      </c>
      <c r="Q13" s="68" t="s">
        <v>1102</v>
      </c>
      <c r="R13" s="81"/>
      <c r="S13" s="81"/>
      <c r="T13" s="81"/>
      <c r="U13" s="81"/>
      <c r="V13" s="81"/>
      <c r="W13" s="81"/>
      <c r="X13" s="81"/>
      <c r="Y13" s="81"/>
      <c r="Z13" s="81"/>
      <c r="AA13" s="81"/>
      <c r="AB13" s="81"/>
      <c r="AC13" s="81"/>
      <c r="AD13" s="81"/>
      <c r="AE13" s="82"/>
      <c r="AF13" s="82"/>
      <c r="AG13" s="82"/>
    </row>
    <row r="14" spans="1:52" s="74" customFormat="1" ht="12.75" customHeight="1" x14ac:dyDescent="0.2">
      <c r="A14" s="68" t="s">
        <v>643</v>
      </c>
      <c r="B14" s="68" t="s">
        <v>0</v>
      </c>
      <c r="C14" s="70">
        <v>8000</v>
      </c>
      <c r="D14" s="70">
        <v>2000</v>
      </c>
      <c r="E14" s="70">
        <v>0</v>
      </c>
      <c r="F14" s="70">
        <v>0</v>
      </c>
      <c r="G14" s="70">
        <v>0</v>
      </c>
      <c r="H14" s="70">
        <v>0</v>
      </c>
      <c r="I14" s="70">
        <v>0</v>
      </c>
      <c r="J14" s="70">
        <v>0</v>
      </c>
      <c r="K14" s="70">
        <v>0</v>
      </c>
      <c r="L14" s="70">
        <v>0</v>
      </c>
      <c r="M14" s="70">
        <v>0</v>
      </c>
      <c r="N14" s="70">
        <v>50</v>
      </c>
      <c r="O14" s="70">
        <v>3000</v>
      </c>
      <c r="P14" s="68" t="s">
        <v>1103</v>
      </c>
      <c r="Q14" s="68" t="s">
        <v>1104</v>
      </c>
      <c r="R14" s="81"/>
      <c r="S14" s="81"/>
      <c r="T14" s="81"/>
      <c r="U14" s="81"/>
      <c r="V14" s="81"/>
      <c r="W14" s="81"/>
      <c r="X14" s="81"/>
      <c r="Y14" s="81"/>
      <c r="Z14" s="81"/>
      <c r="AA14" s="81"/>
      <c r="AB14" s="81"/>
      <c r="AC14" s="81"/>
      <c r="AD14" s="81"/>
      <c r="AE14" s="82"/>
      <c r="AF14" s="82"/>
      <c r="AG14" s="82"/>
    </row>
    <row r="15" spans="1:52" s="74" customFormat="1" ht="12.75" customHeight="1" x14ac:dyDescent="0.2">
      <c r="A15" s="68" t="s">
        <v>405</v>
      </c>
      <c r="B15" s="68" t="s">
        <v>1</v>
      </c>
      <c r="C15" s="70">
        <v>2858</v>
      </c>
      <c r="D15" s="70">
        <v>0</v>
      </c>
      <c r="E15" s="70">
        <v>0</v>
      </c>
      <c r="F15" s="70">
        <v>0</v>
      </c>
      <c r="G15" s="70">
        <v>0</v>
      </c>
      <c r="H15" s="70">
        <v>0</v>
      </c>
      <c r="I15" s="70">
        <v>0</v>
      </c>
      <c r="J15" s="70">
        <v>0</v>
      </c>
      <c r="K15" s="70">
        <v>0</v>
      </c>
      <c r="L15" s="70">
        <v>6351</v>
      </c>
      <c r="M15" s="70">
        <v>0</v>
      </c>
      <c r="N15" s="70">
        <v>1745</v>
      </c>
      <c r="O15" s="70">
        <v>0</v>
      </c>
      <c r="P15" s="68" t="s">
        <v>1103</v>
      </c>
      <c r="Q15" s="68" t="s">
        <v>1104</v>
      </c>
      <c r="R15" s="81"/>
      <c r="S15" s="81"/>
      <c r="T15" s="81"/>
      <c r="U15" s="81"/>
      <c r="V15" s="81"/>
      <c r="W15" s="81"/>
      <c r="X15" s="81"/>
      <c r="Y15" s="81"/>
      <c r="Z15" s="81"/>
      <c r="AA15" s="81"/>
      <c r="AB15" s="81"/>
      <c r="AC15" s="81"/>
      <c r="AD15" s="81"/>
      <c r="AE15" s="82"/>
      <c r="AF15" s="82"/>
      <c r="AG15" s="82"/>
    </row>
    <row r="16" spans="1:52" s="74" customFormat="1" ht="12.75" customHeight="1" x14ac:dyDescent="0.2">
      <c r="A16" s="68" t="s">
        <v>413</v>
      </c>
      <c r="B16" s="68" t="s">
        <v>2</v>
      </c>
      <c r="C16" s="70">
        <v>14176</v>
      </c>
      <c r="D16" s="70">
        <v>0</v>
      </c>
      <c r="E16" s="70">
        <v>0</v>
      </c>
      <c r="F16" s="70">
        <v>0</v>
      </c>
      <c r="G16" s="70">
        <v>0</v>
      </c>
      <c r="H16" s="70">
        <v>0</v>
      </c>
      <c r="I16" s="70">
        <v>0</v>
      </c>
      <c r="J16" s="70">
        <v>0</v>
      </c>
      <c r="K16" s="70">
        <v>0</v>
      </c>
      <c r="L16" s="70">
        <v>2865</v>
      </c>
      <c r="M16" s="70">
        <v>0</v>
      </c>
      <c r="N16" s="70">
        <v>0</v>
      </c>
      <c r="O16" s="70">
        <v>0</v>
      </c>
      <c r="P16" s="68" t="s">
        <v>1103</v>
      </c>
      <c r="Q16" s="68" t="s">
        <v>1104</v>
      </c>
      <c r="R16" s="81"/>
      <c r="S16" s="81"/>
      <c r="T16" s="81"/>
      <c r="U16" s="81"/>
      <c r="V16" s="81"/>
      <c r="W16" s="81"/>
      <c r="X16" s="81"/>
      <c r="Y16" s="81"/>
      <c r="Z16" s="81"/>
      <c r="AA16" s="81"/>
      <c r="AB16" s="81"/>
      <c r="AC16" s="81"/>
      <c r="AD16" s="81"/>
      <c r="AE16" s="82"/>
      <c r="AF16" s="82"/>
      <c r="AG16" s="82"/>
    </row>
    <row r="17" spans="1:33" s="74" customFormat="1" ht="12.75" customHeight="1" x14ac:dyDescent="0.2">
      <c r="A17" s="68" t="s">
        <v>812</v>
      </c>
      <c r="B17" s="68" t="s">
        <v>813</v>
      </c>
      <c r="C17" s="70">
        <v>11634</v>
      </c>
      <c r="D17" s="70">
        <v>5000</v>
      </c>
      <c r="E17" s="70">
        <v>0</v>
      </c>
      <c r="F17" s="70">
        <v>0</v>
      </c>
      <c r="G17" s="70">
        <v>0</v>
      </c>
      <c r="H17" s="70">
        <v>0</v>
      </c>
      <c r="I17" s="70">
        <v>0</v>
      </c>
      <c r="J17" s="70">
        <v>0</v>
      </c>
      <c r="K17" s="70">
        <v>0</v>
      </c>
      <c r="L17" s="70">
        <v>0</v>
      </c>
      <c r="M17" s="70">
        <v>0</v>
      </c>
      <c r="N17" s="70">
        <v>0</v>
      </c>
      <c r="O17" s="70">
        <v>0</v>
      </c>
      <c r="P17" s="68" t="s">
        <v>1100</v>
      </c>
      <c r="Q17" s="68" t="s">
        <v>1101</v>
      </c>
      <c r="R17" s="81"/>
      <c r="S17" s="81"/>
      <c r="T17" s="81"/>
      <c r="U17" s="81"/>
      <c r="V17" s="81"/>
      <c r="W17" s="81"/>
      <c r="X17" s="81"/>
      <c r="Y17" s="81"/>
      <c r="Z17" s="81"/>
      <c r="AA17" s="81"/>
      <c r="AB17" s="81"/>
      <c r="AC17" s="81"/>
      <c r="AD17" s="81"/>
      <c r="AE17" s="82"/>
      <c r="AF17" s="82"/>
      <c r="AG17" s="82"/>
    </row>
    <row r="18" spans="1:33" s="74" customFormat="1" ht="12.75" customHeight="1" x14ac:dyDescent="0.2">
      <c r="A18" s="68" t="s">
        <v>814</v>
      </c>
      <c r="B18" s="68" t="s">
        <v>815</v>
      </c>
      <c r="C18" s="70">
        <v>30570</v>
      </c>
      <c r="D18" s="70">
        <v>5000</v>
      </c>
      <c r="E18" s="70">
        <v>0</v>
      </c>
      <c r="F18" s="70">
        <v>5000</v>
      </c>
      <c r="G18" s="70">
        <v>0</v>
      </c>
      <c r="H18" s="70">
        <v>0</v>
      </c>
      <c r="I18" s="70">
        <v>0</v>
      </c>
      <c r="J18" s="70">
        <v>0</v>
      </c>
      <c r="K18" s="70">
        <v>0</v>
      </c>
      <c r="L18" s="70">
        <v>0</v>
      </c>
      <c r="M18" s="70">
        <v>0</v>
      </c>
      <c r="N18" s="70">
        <v>364</v>
      </c>
      <c r="O18" s="70">
        <v>5000</v>
      </c>
      <c r="P18" s="68" t="s">
        <v>1100</v>
      </c>
      <c r="Q18" s="68" t="s">
        <v>1102</v>
      </c>
      <c r="R18" s="81"/>
      <c r="S18" s="81"/>
      <c r="T18" s="81"/>
      <c r="U18" s="81"/>
      <c r="V18" s="81"/>
      <c r="W18" s="81"/>
      <c r="X18" s="81"/>
      <c r="Y18" s="81"/>
      <c r="Z18" s="81"/>
      <c r="AA18" s="81"/>
      <c r="AB18" s="81"/>
      <c r="AC18" s="81"/>
      <c r="AD18" s="81"/>
      <c r="AE18" s="82"/>
      <c r="AF18" s="82"/>
      <c r="AG18" s="82"/>
    </row>
    <row r="19" spans="1:33" s="74" customFormat="1" ht="12.75" customHeight="1" x14ac:dyDescent="0.2">
      <c r="A19" s="68" t="s">
        <v>1689</v>
      </c>
      <c r="B19" s="68" t="s">
        <v>1690</v>
      </c>
      <c r="C19" s="70">
        <v>370</v>
      </c>
      <c r="D19" s="70">
        <v>0</v>
      </c>
      <c r="E19" s="70">
        <v>0</v>
      </c>
      <c r="F19" s="70">
        <v>0</v>
      </c>
      <c r="G19" s="70">
        <v>0</v>
      </c>
      <c r="H19" s="70">
        <v>0</v>
      </c>
      <c r="I19" s="70">
        <v>0</v>
      </c>
      <c r="J19" s="70">
        <v>0</v>
      </c>
      <c r="K19" s="70">
        <v>0</v>
      </c>
      <c r="L19" s="70">
        <v>4420</v>
      </c>
      <c r="M19" s="70">
        <v>0</v>
      </c>
      <c r="N19" s="70">
        <v>0</v>
      </c>
      <c r="O19" s="70">
        <v>0</v>
      </c>
      <c r="P19" s="68" t="s">
        <v>1105</v>
      </c>
      <c r="Q19" s="68" t="s">
        <v>1105</v>
      </c>
      <c r="R19" s="81"/>
      <c r="S19" s="81"/>
      <c r="T19" s="81"/>
      <c r="U19" s="81"/>
      <c r="V19" s="81"/>
      <c r="W19" s="81"/>
      <c r="X19" s="81"/>
      <c r="Y19" s="81"/>
      <c r="Z19" s="81"/>
      <c r="AA19" s="81"/>
      <c r="AB19" s="81"/>
      <c r="AC19" s="81"/>
      <c r="AD19" s="81"/>
      <c r="AE19" s="82"/>
      <c r="AF19" s="82"/>
      <c r="AG19" s="82"/>
    </row>
    <row r="20" spans="1:33" s="74" customFormat="1" ht="12.75" customHeight="1" x14ac:dyDescent="0.2">
      <c r="A20" s="68" t="s">
        <v>1691</v>
      </c>
      <c r="B20" s="68" t="s">
        <v>1692</v>
      </c>
      <c r="C20" s="70">
        <v>6740</v>
      </c>
      <c r="D20" s="70">
        <v>0</v>
      </c>
      <c r="E20" s="70">
        <v>0</v>
      </c>
      <c r="F20" s="70">
        <v>0</v>
      </c>
      <c r="G20" s="70">
        <v>0</v>
      </c>
      <c r="H20" s="70">
        <v>0</v>
      </c>
      <c r="I20" s="70">
        <v>0</v>
      </c>
      <c r="J20" s="70">
        <v>0</v>
      </c>
      <c r="K20" s="70">
        <v>0</v>
      </c>
      <c r="L20" s="70">
        <v>0</v>
      </c>
      <c r="M20" s="70">
        <v>0</v>
      </c>
      <c r="N20" s="70">
        <v>0</v>
      </c>
      <c r="O20" s="70">
        <v>0</v>
      </c>
      <c r="P20" s="68" t="s">
        <v>1105</v>
      </c>
      <c r="Q20" s="68" t="s">
        <v>1105</v>
      </c>
      <c r="R20" s="81"/>
      <c r="S20" s="81"/>
      <c r="T20" s="81"/>
      <c r="U20" s="81"/>
      <c r="V20" s="81"/>
      <c r="W20" s="81"/>
      <c r="X20" s="81"/>
      <c r="Y20" s="81"/>
      <c r="Z20" s="81"/>
      <c r="AA20" s="81"/>
      <c r="AB20" s="81"/>
      <c r="AC20" s="81"/>
      <c r="AD20" s="81"/>
      <c r="AE20" s="82"/>
      <c r="AF20" s="82"/>
      <c r="AG20" s="82"/>
    </row>
    <row r="21" spans="1:33" s="74" customFormat="1" ht="12.75" customHeight="1" x14ac:dyDescent="0.2">
      <c r="A21" s="68" t="s">
        <v>820</v>
      </c>
      <c r="B21" s="68" t="s">
        <v>821</v>
      </c>
      <c r="C21" s="70">
        <v>10688</v>
      </c>
      <c r="D21" s="70">
        <v>0</v>
      </c>
      <c r="E21" s="70">
        <v>0</v>
      </c>
      <c r="F21" s="70">
        <v>20000</v>
      </c>
      <c r="G21" s="70">
        <v>0</v>
      </c>
      <c r="H21" s="70">
        <v>0</v>
      </c>
      <c r="I21" s="70">
        <v>0</v>
      </c>
      <c r="J21" s="70">
        <v>0</v>
      </c>
      <c r="K21" s="70">
        <v>0</v>
      </c>
      <c r="L21" s="70">
        <v>10750</v>
      </c>
      <c r="M21" s="70">
        <v>0</v>
      </c>
      <c r="N21" s="70">
        <v>5000</v>
      </c>
      <c r="O21" s="70">
        <v>0</v>
      </c>
      <c r="P21" s="68" t="s">
        <v>1100</v>
      </c>
      <c r="Q21" s="68" t="s">
        <v>1102</v>
      </c>
      <c r="R21" s="81"/>
      <c r="S21" s="81"/>
      <c r="T21" s="81"/>
      <c r="U21" s="81"/>
      <c r="V21" s="81"/>
      <c r="W21" s="81"/>
      <c r="X21" s="81"/>
      <c r="Y21" s="81"/>
      <c r="Z21" s="81"/>
      <c r="AA21" s="81"/>
      <c r="AB21" s="81"/>
      <c r="AC21" s="81"/>
      <c r="AD21" s="81"/>
      <c r="AE21" s="82"/>
      <c r="AF21" s="82"/>
      <c r="AG21" s="82"/>
    </row>
    <row r="22" spans="1:33" s="74" customFormat="1" ht="12.75" customHeight="1" x14ac:dyDescent="0.2">
      <c r="A22" s="68" t="s">
        <v>1693</v>
      </c>
      <c r="B22" s="68" t="s">
        <v>1694</v>
      </c>
      <c r="C22" s="70">
        <v>2350</v>
      </c>
      <c r="D22" s="70">
        <v>0</v>
      </c>
      <c r="E22" s="70">
        <v>0</v>
      </c>
      <c r="F22" s="70">
        <v>0</v>
      </c>
      <c r="G22" s="70">
        <v>0</v>
      </c>
      <c r="H22" s="70">
        <v>0</v>
      </c>
      <c r="I22" s="70">
        <v>0</v>
      </c>
      <c r="J22" s="70">
        <v>0</v>
      </c>
      <c r="K22" s="70">
        <v>0</v>
      </c>
      <c r="L22" s="70">
        <v>183</v>
      </c>
      <c r="M22" s="70">
        <v>0</v>
      </c>
      <c r="N22" s="70">
        <v>0</v>
      </c>
      <c r="O22" s="70">
        <v>0</v>
      </c>
      <c r="P22" s="68" t="s">
        <v>1105</v>
      </c>
      <c r="Q22" s="68" t="s">
        <v>1105</v>
      </c>
      <c r="R22" s="81"/>
      <c r="S22" s="81"/>
      <c r="T22" s="81"/>
      <c r="U22" s="81"/>
      <c r="V22" s="81"/>
      <c r="W22" s="81"/>
      <c r="X22" s="81"/>
      <c r="Y22" s="81"/>
      <c r="Z22" s="81"/>
      <c r="AA22" s="81"/>
      <c r="AB22" s="81"/>
      <c r="AC22" s="81"/>
      <c r="AD22" s="81"/>
      <c r="AE22" s="82"/>
      <c r="AF22" s="82"/>
      <c r="AG22" s="82"/>
    </row>
    <row r="23" spans="1:33" s="74" customFormat="1" ht="12.75" customHeight="1" x14ac:dyDescent="0.2">
      <c r="A23" s="68" t="s">
        <v>644</v>
      </c>
      <c r="B23" s="68" t="s">
        <v>3</v>
      </c>
      <c r="C23" s="70">
        <v>43033</v>
      </c>
      <c r="D23" s="70">
        <v>9000</v>
      </c>
      <c r="E23" s="70">
        <v>0</v>
      </c>
      <c r="F23" s="70">
        <v>0</v>
      </c>
      <c r="G23" s="70">
        <v>0</v>
      </c>
      <c r="H23" s="70">
        <v>0</v>
      </c>
      <c r="I23" s="70">
        <v>0</v>
      </c>
      <c r="J23" s="70">
        <v>0</v>
      </c>
      <c r="K23" s="70">
        <v>0</v>
      </c>
      <c r="L23" s="70">
        <v>4080</v>
      </c>
      <c r="M23" s="70">
        <v>0</v>
      </c>
      <c r="N23" s="70">
        <v>0</v>
      </c>
      <c r="O23" s="70">
        <v>0</v>
      </c>
      <c r="P23" s="68" t="s">
        <v>1103</v>
      </c>
      <c r="Q23" s="68" t="s">
        <v>1104</v>
      </c>
      <c r="R23" s="81"/>
      <c r="S23" s="81"/>
      <c r="T23" s="81"/>
      <c r="U23" s="81"/>
      <c r="V23" s="81"/>
      <c r="W23" s="81"/>
      <c r="X23" s="81"/>
      <c r="Y23" s="81"/>
      <c r="Z23" s="81"/>
      <c r="AA23" s="81"/>
      <c r="AB23" s="81"/>
      <c r="AC23" s="81"/>
      <c r="AD23" s="81"/>
      <c r="AE23" s="82"/>
      <c r="AF23" s="82"/>
      <c r="AG23" s="82"/>
    </row>
    <row r="24" spans="1:33" s="74" customFormat="1" ht="12.75" customHeight="1" x14ac:dyDescent="0.2">
      <c r="A24" s="68" t="s">
        <v>585</v>
      </c>
      <c r="B24" s="68" t="s">
        <v>4</v>
      </c>
      <c r="C24" s="70">
        <v>6772</v>
      </c>
      <c r="D24" s="70">
        <v>0</v>
      </c>
      <c r="E24" s="70">
        <v>0</v>
      </c>
      <c r="F24" s="70">
        <v>0</v>
      </c>
      <c r="G24" s="70">
        <v>0</v>
      </c>
      <c r="H24" s="70">
        <v>0</v>
      </c>
      <c r="I24" s="70">
        <v>0</v>
      </c>
      <c r="J24" s="70">
        <v>0</v>
      </c>
      <c r="K24" s="70">
        <v>0</v>
      </c>
      <c r="L24" s="70">
        <v>6497</v>
      </c>
      <c r="M24" s="70">
        <v>0</v>
      </c>
      <c r="N24" s="70">
        <v>0</v>
      </c>
      <c r="O24" s="70">
        <v>2000</v>
      </c>
      <c r="P24" s="68" t="s">
        <v>1103</v>
      </c>
      <c r="Q24" s="68" t="s">
        <v>1104</v>
      </c>
      <c r="R24" s="81"/>
      <c r="S24" s="81"/>
      <c r="T24" s="81"/>
      <c r="U24" s="81"/>
      <c r="V24" s="81"/>
      <c r="W24" s="81"/>
      <c r="X24" s="81"/>
      <c r="Y24" s="81"/>
      <c r="Z24" s="81"/>
      <c r="AA24" s="81"/>
      <c r="AB24" s="81"/>
      <c r="AC24" s="81"/>
      <c r="AD24" s="81"/>
      <c r="AE24" s="82"/>
      <c r="AF24" s="82"/>
      <c r="AG24" s="82"/>
    </row>
    <row r="25" spans="1:33" s="74" customFormat="1" ht="12.75" customHeight="1" x14ac:dyDescent="0.2">
      <c r="A25" s="68" t="s">
        <v>512</v>
      </c>
      <c r="B25" s="68" t="s">
        <v>5</v>
      </c>
      <c r="C25" s="70">
        <v>3556</v>
      </c>
      <c r="D25" s="70">
        <v>0</v>
      </c>
      <c r="E25" s="70">
        <v>0</v>
      </c>
      <c r="F25" s="70">
        <v>0</v>
      </c>
      <c r="G25" s="70">
        <v>0</v>
      </c>
      <c r="H25" s="70">
        <v>0</v>
      </c>
      <c r="I25" s="70">
        <v>0</v>
      </c>
      <c r="J25" s="70">
        <v>0</v>
      </c>
      <c r="K25" s="70">
        <v>0</v>
      </c>
      <c r="L25" s="70">
        <v>2500</v>
      </c>
      <c r="M25" s="70">
        <v>10000</v>
      </c>
      <c r="N25" s="70">
        <v>500</v>
      </c>
      <c r="O25" s="70">
        <v>5500</v>
      </c>
      <c r="P25" s="68" t="s">
        <v>1103</v>
      </c>
      <c r="Q25" s="68" t="s">
        <v>1104</v>
      </c>
      <c r="R25" s="81"/>
      <c r="S25" s="81"/>
      <c r="T25" s="81"/>
      <c r="U25" s="81"/>
      <c r="V25" s="81"/>
      <c r="W25" s="81"/>
      <c r="X25" s="81"/>
      <c r="Y25" s="81"/>
      <c r="Z25" s="81"/>
      <c r="AA25" s="81"/>
      <c r="AB25" s="81"/>
      <c r="AC25" s="81"/>
      <c r="AD25" s="81"/>
      <c r="AE25" s="82"/>
      <c r="AF25" s="82"/>
      <c r="AG25" s="82"/>
    </row>
    <row r="26" spans="1:33" s="74" customFormat="1" ht="12.75" customHeight="1" x14ac:dyDescent="0.2">
      <c r="A26" s="68" t="s">
        <v>1049</v>
      </c>
      <c r="B26" s="68" t="s">
        <v>1050</v>
      </c>
      <c r="C26" s="70">
        <v>29750</v>
      </c>
      <c r="D26" s="70">
        <v>4000</v>
      </c>
      <c r="E26" s="70">
        <v>0</v>
      </c>
      <c r="F26" s="70">
        <v>0</v>
      </c>
      <c r="G26" s="70">
        <v>0</v>
      </c>
      <c r="H26" s="70">
        <v>0</v>
      </c>
      <c r="I26" s="70">
        <v>0</v>
      </c>
      <c r="J26" s="70">
        <v>0</v>
      </c>
      <c r="K26" s="70">
        <v>0</v>
      </c>
      <c r="L26" s="70">
        <v>11470</v>
      </c>
      <c r="M26" s="70">
        <v>0</v>
      </c>
      <c r="N26" s="70">
        <v>0</v>
      </c>
      <c r="O26" s="70">
        <v>6000</v>
      </c>
      <c r="P26" s="68" t="s">
        <v>1153</v>
      </c>
      <c r="Q26" s="68" t="s">
        <v>1104</v>
      </c>
      <c r="R26" s="81"/>
      <c r="S26" s="81"/>
      <c r="T26" s="81"/>
      <c r="U26" s="81"/>
      <c r="V26" s="81"/>
      <c r="W26" s="81"/>
      <c r="X26" s="81"/>
      <c r="Y26" s="81"/>
      <c r="Z26" s="81"/>
      <c r="AA26" s="81"/>
      <c r="AB26" s="81"/>
      <c r="AC26" s="81"/>
      <c r="AD26" s="81"/>
      <c r="AE26" s="82"/>
      <c r="AF26" s="82"/>
      <c r="AG26" s="82"/>
    </row>
    <row r="27" spans="1:33" s="74" customFormat="1" ht="12.75" customHeight="1" x14ac:dyDescent="0.2">
      <c r="A27" s="68" t="s">
        <v>384</v>
      </c>
      <c r="B27" s="68" t="s">
        <v>6</v>
      </c>
      <c r="C27" s="70">
        <v>11000</v>
      </c>
      <c r="D27" s="70">
        <v>19000</v>
      </c>
      <c r="E27" s="70">
        <v>0</v>
      </c>
      <c r="F27" s="70">
        <v>0</v>
      </c>
      <c r="G27" s="70">
        <v>0</v>
      </c>
      <c r="H27" s="70">
        <v>0</v>
      </c>
      <c r="I27" s="70">
        <v>0</v>
      </c>
      <c r="J27" s="70">
        <v>0</v>
      </c>
      <c r="K27" s="70">
        <v>0</v>
      </c>
      <c r="L27" s="70">
        <v>6000</v>
      </c>
      <c r="M27" s="70">
        <v>0</v>
      </c>
      <c r="N27" s="70">
        <v>3000</v>
      </c>
      <c r="O27" s="70">
        <v>0</v>
      </c>
      <c r="P27" s="68" t="s">
        <v>1103</v>
      </c>
      <c r="Q27" s="68" t="s">
        <v>1104</v>
      </c>
      <c r="R27" s="81"/>
      <c r="S27" s="81"/>
      <c r="T27" s="81"/>
      <c r="U27" s="81"/>
      <c r="V27" s="81"/>
      <c r="W27" s="81"/>
      <c r="X27" s="81"/>
      <c r="Y27" s="81"/>
      <c r="Z27" s="81"/>
      <c r="AA27" s="81"/>
      <c r="AB27" s="81"/>
      <c r="AC27" s="81"/>
      <c r="AD27" s="81"/>
      <c r="AE27" s="82"/>
      <c r="AF27" s="82"/>
      <c r="AG27" s="82"/>
    </row>
    <row r="28" spans="1:33" s="74" customFormat="1" ht="12.75" customHeight="1" x14ac:dyDescent="0.2">
      <c r="A28" s="68" t="s">
        <v>617</v>
      </c>
      <c r="B28" s="68" t="s">
        <v>7</v>
      </c>
      <c r="C28" s="70">
        <v>1789</v>
      </c>
      <c r="D28" s="70">
        <v>1000</v>
      </c>
      <c r="E28" s="70">
        <v>0</v>
      </c>
      <c r="F28" s="70">
        <v>0</v>
      </c>
      <c r="G28" s="70">
        <v>0</v>
      </c>
      <c r="H28" s="70">
        <v>0</v>
      </c>
      <c r="I28" s="70">
        <v>0</v>
      </c>
      <c r="J28" s="70">
        <v>0</v>
      </c>
      <c r="K28" s="70">
        <v>0</v>
      </c>
      <c r="L28" s="70">
        <v>7700</v>
      </c>
      <c r="M28" s="70">
        <v>2000</v>
      </c>
      <c r="N28" s="70">
        <v>100</v>
      </c>
      <c r="O28" s="70">
        <v>0</v>
      </c>
      <c r="P28" s="68" t="s">
        <v>1103</v>
      </c>
      <c r="Q28" s="68" t="s">
        <v>1104</v>
      </c>
      <c r="R28" s="81"/>
      <c r="S28" s="81"/>
      <c r="T28" s="81"/>
      <c r="U28" s="81"/>
      <c r="V28" s="81"/>
      <c r="W28" s="81"/>
      <c r="X28" s="81"/>
      <c r="Y28" s="81"/>
      <c r="Z28" s="81"/>
      <c r="AA28" s="81"/>
      <c r="AB28" s="81"/>
      <c r="AC28" s="81"/>
      <c r="AD28" s="81"/>
      <c r="AE28" s="82"/>
      <c r="AF28" s="82"/>
      <c r="AG28" s="82"/>
    </row>
    <row r="29" spans="1:33" s="74" customFormat="1" ht="12.75" customHeight="1" x14ac:dyDescent="0.2">
      <c r="A29" s="68" t="s">
        <v>702</v>
      </c>
      <c r="B29" s="68" t="s">
        <v>785</v>
      </c>
      <c r="C29" s="70">
        <v>169004</v>
      </c>
      <c r="D29" s="70">
        <v>0</v>
      </c>
      <c r="E29" s="70">
        <v>0</v>
      </c>
      <c r="F29" s="70">
        <v>0</v>
      </c>
      <c r="G29" s="70">
        <v>0</v>
      </c>
      <c r="H29" s="70">
        <v>0</v>
      </c>
      <c r="I29" s="70">
        <v>0</v>
      </c>
      <c r="J29" s="70">
        <v>5468</v>
      </c>
      <c r="K29" s="70">
        <v>0</v>
      </c>
      <c r="L29" s="70">
        <v>0</v>
      </c>
      <c r="M29" s="70">
        <v>0</v>
      </c>
      <c r="N29" s="70">
        <v>0</v>
      </c>
      <c r="O29" s="70">
        <v>52500</v>
      </c>
      <c r="P29" s="68" t="s">
        <v>1106</v>
      </c>
      <c r="Q29" s="68" t="s">
        <v>1104</v>
      </c>
      <c r="R29" s="81"/>
      <c r="S29" s="81"/>
      <c r="T29" s="81"/>
      <c r="U29" s="81"/>
      <c r="V29" s="81"/>
      <c r="W29" s="81"/>
      <c r="X29" s="81"/>
      <c r="Y29" s="81"/>
      <c r="Z29" s="81"/>
      <c r="AA29" s="81"/>
      <c r="AB29" s="81"/>
      <c r="AC29" s="81"/>
      <c r="AD29" s="81"/>
      <c r="AE29" s="82"/>
      <c r="AF29" s="82"/>
      <c r="AG29" s="82"/>
    </row>
    <row r="30" spans="1:33" s="74" customFormat="1" ht="12.75" customHeight="1" x14ac:dyDescent="0.2">
      <c r="A30" s="68" t="s">
        <v>703</v>
      </c>
      <c r="B30" s="68" t="s">
        <v>8</v>
      </c>
      <c r="C30" s="70">
        <v>87400</v>
      </c>
      <c r="D30" s="70">
        <v>2400</v>
      </c>
      <c r="E30" s="70">
        <v>0</v>
      </c>
      <c r="F30" s="70">
        <v>0</v>
      </c>
      <c r="G30" s="70">
        <v>0</v>
      </c>
      <c r="H30" s="70">
        <v>0</v>
      </c>
      <c r="I30" s="70">
        <v>0</v>
      </c>
      <c r="J30" s="70">
        <v>0</v>
      </c>
      <c r="K30" s="70">
        <v>0</v>
      </c>
      <c r="L30" s="70">
        <v>21300</v>
      </c>
      <c r="M30" s="70">
        <v>0</v>
      </c>
      <c r="N30" s="70">
        <v>23930</v>
      </c>
      <c r="O30" s="70">
        <v>33000</v>
      </c>
      <c r="P30" s="68" t="s">
        <v>1106</v>
      </c>
      <c r="Q30" s="68" t="s">
        <v>1104</v>
      </c>
      <c r="R30" s="81"/>
      <c r="S30" s="81"/>
      <c r="T30" s="81"/>
      <c r="U30" s="81"/>
      <c r="V30" s="81"/>
      <c r="W30" s="81"/>
      <c r="X30" s="81"/>
      <c r="Y30" s="81"/>
      <c r="Z30" s="81"/>
      <c r="AA30" s="81"/>
      <c r="AB30" s="81"/>
      <c r="AC30" s="81"/>
      <c r="AD30" s="81"/>
      <c r="AE30" s="82"/>
      <c r="AF30" s="82"/>
      <c r="AG30" s="82"/>
    </row>
    <row r="31" spans="1:33" s="74" customFormat="1" ht="12.75" customHeight="1" x14ac:dyDescent="0.2">
      <c r="A31" s="68" t="s">
        <v>668</v>
      </c>
      <c r="B31" s="68" t="s">
        <v>9</v>
      </c>
      <c r="C31" s="70">
        <v>11550</v>
      </c>
      <c r="D31" s="70">
        <v>0</v>
      </c>
      <c r="E31" s="70">
        <v>0</v>
      </c>
      <c r="F31" s="70">
        <v>0</v>
      </c>
      <c r="G31" s="70">
        <v>0</v>
      </c>
      <c r="H31" s="70">
        <v>0</v>
      </c>
      <c r="I31" s="70">
        <v>0</v>
      </c>
      <c r="J31" s="70">
        <v>0</v>
      </c>
      <c r="K31" s="70">
        <v>0</v>
      </c>
      <c r="L31" s="70">
        <v>9000</v>
      </c>
      <c r="M31" s="70">
        <v>0</v>
      </c>
      <c r="N31" s="70">
        <v>5300</v>
      </c>
      <c r="O31" s="70">
        <v>0</v>
      </c>
      <c r="P31" s="68" t="s">
        <v>1107</v>
      </c>
      <c r="Q31" s="68" t="s">
        <v>1104</v>
      </c>
      <c r="R31" s="81"/>
      <c r="S31" s="81"/>
      <c r="T31" s="81"/>
      <c r="U31" s="81"/>
      <c r="V31" s="81"/>
      <c r="W31" s="81"/>
      <c r="X31" s="81"/>
      <c r="Y31" s="81"/>
      <c r="Z31" s="81"/>
      <c r="AA31" s="81"/>
      <c r="AB31" s="81"/>
      <c r="AC31" s="81"/>
      <c r="AD31" s="81"/>
      <c r="AE31" s="82"/>
      <c r="AF31" s="82"/>
      <c r="AG31" s="82"/>
    </row>
    <row r="32" spans="1:33" s="74" customFormat="1" ht="12.75" customHeight="1" x14ac:dyDescent="0.2">
      <c r="A32" s="68" t="s">
        <v>406</v>
      </c>
      <c r="B32" s="68" t="s">
        <v>10</v>
      </c>
      <c r="C32" s="70">
        <v>3694</v>
      </c>
      <c r="D32" s="70">
        <v>11000</v>
      </c>
      <c r="E32" s="70">
        <v>0</v>
      </c>
      <c r="F32" s="70">
        <v>0</v>
      </c>
      <c r="G32" s="70">
        <v>0</v>
      </c>
      <c r="H32" s="70">
        <v>0</v>
      </c>
      <c r="I32" s="70">
        <v>0</v>
      </c>
      <c r="J32" s="70">
        <v>0</v>
      </c>
      <c r="K32" s="70">
        <v>0</v>
      </c>
      <c r="L32" s="70">
        <v>0</v>
      </c>
      <c r="M32" s="70">
        <v>0</v>
      </c>
      <c r="N32" s="70">
        <v>10</v>
      </c>
      <c r="O32" s="70">
        <v>0</v>
      </c>
      <c r="P32" s="68" t="s">
        <v>1103</v>
      </c>
      <c r="Q32" s="68" t="s">
        <v>1104</v>
      </c>
      <c r="R32" s="81"/>
      <c r="S32" s="81"/>
      <c r="T32" s="81"/>
      <c r="U32" s="81"/>
      <c r="V32" s="81"/>
      <c r="W32" s="81"/>
      <c r="X32" s="81"/>
      <c r="Y32" s="81"/>
      <c r="Z32" s="81"/>
      <c r="AA32" s="81"/>
      <c r="AB32" s="81"/>
      <c r="AC32" s="81"/>
      <c r="AD32" s="81"/>
      <c r="AE32" s="82"/>
      <c r="AF32" s="82"/>
      <c r="AG32" s="82"/>
    </row>
    <row r="33" spans="1:33" s="74" customFormat="1" ht="12.75" customHeight="1" x14ac:dyDescent="0.2">
      <c r="A33" s="68" t="s">
        <v>453</v>
      </c>
      <c r="B33" s="68" t="s">
        <v>11</v>
      </c>
      <c r="C33" s="70">
        <v>8869</v>
      </c>
      <c r="D33" s="70">
        <v>0</v>
      </c>
      <c r="E33" s="70">
        <v>0</v>
      </c>
      <c r="F33" s="70">
        <v>0</v>
      </c>
      <c r="G33" s="70">
        <v>0</v>
      </c>
      <c r="H33" s="70">
        <v>0</v>
      </c>
      <c r="I33" s="70">
        <v>0</v>
      </c>
      <c r="J33" s="70">
        <v>0</v>
      </c>
      <c r="K33" s="70">
        <v>0</v>
      </c>
      <c r="L33" s="70">
        <v>8500</v>
      </c>
      <c r="M33" s="70">
        <v>0</v>
      </c>
      <c r="N33" s="70">
        <v>0</v>
      </c>
      <c r="O33" s="70">
        <v>55000</v>
      </c>
      <c r="P33" s="68" t="s">
        <v>1103</v>
      </c>
      <c r="Q33" s="68" t="s">
        <v>1104</v>
      </c>
      <c r="R33" s="81"/>
      <c r="S33" s="81"/>
      <c r="T33" s="81"/>
      <c r="U33" s="81"/>
      <c r="V33" s="81"/>
      <c r="W33" s="81"/>
      <c r="X33" s="81"/>
      <c r="Y33" s="81"/>
      <c r="Z33" s="81"/>
      <c r="AA33" s="81"/>
      <c r="AB33" s="81"/>
      <c r="AC33" s="81"/>
      <c r="AD33" s="81"/>
      <c r="AE33" s="82"/>
      <c r="AF33" s="82"/>
      <c r="AG33" s="82"/>
    </row>
    <row r="34" spans="1:33" s="74" customFormat="1" ht="12.75" customHeight="1" x14ac:dyDescent="0.2">
      <c r="A34" s="68" t="s">
        <v>475</v>
      </c>
      <c r="B34" s="68" t="s">
        <v>771</v>
      </c>
      <c r="C34" s="70">
        <v>10500</v>
      </c>
      <c r="D34" s="70">
        <v>0</v>
      </c>
      <c r="E34" s="70">
        <v>0</v>
      </c>
      <c r="F34" s="70">
        <v>0</v>
      </c>
      <c r="G34" s="70">
        <v>0</v>
      </c>
      <c r="H34" s="70">
        <v>49620</v>
      </c>
      <c r="I34" s="70">
        <v>0</v>
      </c>
      <c r="J34" s="70">
        <v>0</v>
      </c>
      <c r="K34" s="70">
        <v>0</v>
      </c>
      <c r="L34" s="70">
        <v>53700</v>
      </c>
      <c r="M34" s="70">
        <v>0</v>
      </c>
      <c r="N34" s="70">
        <v>23638</v>
      </c>
      <c r="O34" s="70">
        <v>23000</v>
      </c>
      <c r="P34" s="68" t="s">
        <v>1103</v>
      </c>
      <c r="Q34" s="68" t="s">
        <v>1104</v>
      </c>
      <c r="R34" s="81"/>
      <c r="S34" s="81"/>
      <c r="T34" s="81"/>
      <c r="U34" s="81"/>
      <c r="V34" s="81"/>
      <c r="W34" s="81"/>
      <c r="X34" s="81"/>
      <c r="Y34" s="81"/>
      <c r="Z34" s="81"/>
      <c r="AA34" s="81"/>
      <c r="AB34" s="81"/>
      <c r="AC34" s="81"/>
      <c r="AD34" s="81"/>
      <c r="AE34" s="82"/>
      <c r="AF34" s="82"/>
      <c r="AG34" s="82"/>
    </row>
    <row r="35" spans="1:33" s="74" customFormat="1" ht="12.75" customHeight="1" x14ac:dyDescent="0.2">
      <c r="A35" s="68" t="s">
        <v>586</v>
      </c>
      <c r="B35" s="68" t="s">
        <v>12</v>
      </c>
      <c r="C35" s="70">
        <v>1151</v>
      </c>
      <c r="D35" s="70">
        <v>0</v>
      </c>
      <c r="E35" s="70">
        <v>0</v>
      </c>
      <c r="F35" s="70">
        <v>0</v>
      </c>
      <c r="G35" s="70">
        <v>0</v>
      </c>
      <c r="H35" s="70">
        <v>0</v>
      </c>
      <c r="I35" s="70">
        <v>0</v>
      </c>
      <c r="J35" s="70">
        <v>0</v>
      </c>
      <c r="K35" s="70">
        <v>0</v>
      </c>
      <c r="L35" s="70">
        <v>10127</v>
      </c>
      <c r="M35" s="70">
        <v>0</v>
      </c>
      <c r="N35" s="70">
        <v>0</v>
      </c>
      <c r="O35" s="70">
        <v>6000</v>
      </c>
      <c r="P35" s="68" t="s">
        <v>1103</v>
      </c>
      <c r="Q35" s="68" t="s">
        <v>1104</v>
      </c>
      <c r="R35" s="81"/>
      <c r="S35" s="81"/>
      <c r="T35" s="81"/>
      <c r="U35" s="81"/>
      <c r="V35" s="81"/>
      <c r="W35" s="81"/>
      <c r="X35" s="81"/>
      <c r="Y35" s="81"/>
      <c r="Z35" s="81"/>
      <c r="AA35" s="81"/>
      <c r="AB35" s="81"/>
      <c r="AC35" s="81"/>
      <c r="AD35" s="81"/>
      <c r="AE35" s="82"/>
      <c r="AF35" s="82"/>
      <c r="AG35" s="82"/>
    </row>
    <row r="36" spans="1:33" s="74" customFormat="1" ht="12.75" customHeight="1" x14ac:dyDescent="0.2">
      <c r="A36" s="68" t="s">
        <v>369</v>
      </c>
      <c r="B36" s="68" t="s">
        <v>765</v>
      </c>
      <c r="C36" s="70">
        <v>5000</v>
      </c>
      <c r="D36" s="70">
        <v>0</v>
      </c>
      <c r="E36" s="70">
        <v>0</v>
      </c>
      <c r="F36" s="70">
        <v>0</v>
      </c>
      <c r="G36" s="70">
        <v>0</v>
      </c>
      <c r="H36" s="70">
        <v>0</v>
      </c>
      <c r="I36" s="70">
        <v>0</v>
      </c>
      <c r="J36" s="70">
        <v>0</v>
      </c>
      <c r="K36" s="70">
        <v>6407</v>
      </c>
      <c r="L36" s="70">
        <v>0</v>
      </c>
      <c r="M36" s="70">
        <v>0</v>
      </c>
      <c r="N36" s="70">
        <v>16900</v>
      </c>
      <c r="O36" s="70">
        <v>39900</v>
      </c>
      <c r="P36" s="68" t="s">
        <v>1100</v>
      </c>
      <c r="Q36" s="68" t="s">
        <v>1104</v>
      </c>
      <c r="R36" s="81"/>
      <c r="S36" s="81"/>
      <c r="T36" s="81"/>
      <c r="U36" s="81"/>
      <c r="V36" s="81"/>
      <c r="W36" s="81"/>
      <c r="X36" s="81"/>
      <c r="Y36" s="81"/>
      <c r="Z36" s="81"/>
      <c r="AA36" s="81"/>
      <c r="AB36" s="81"/>
      <c r="AC36" s="81"/>
      <c r="AD36" s="81"/>
      <c r="AE36" s="82"/>
      <c r="AF36" s="82"/>
      <c r="AG36" s="82"/>
    </row>
    <row r="37" spans="1:33" s="74" customFormat="1" ht="12.75" customHeight="1" x14ac:dyDescent="0.2">
      <c r="A37" s="68" t="s">
        <v>374</v>
      </c>
      <c r="B37" s="68" t="s">
        <v>348</v>
      </c>
      <c r="C37" s="70">
        <v>72</v>
      </c>
      <c r="D37" s="70">
        <v>0</v>
      </c>
      <c r="E37" s="70">
        <v>0</v>
      </c>
      <c r="F37" s="70">
        <v>0</v>
      </c>
      <c r="G37" s="70">
        <v>0</v>
      </c>
      <c r="H37" s="70">
        <v>0</v>
      </c>
      <c r="I37" s="70">
        <v>0</v>
      </c>
      <c r="J37" s="70">
        <v>0</v>
      </c>
      <c r="K37" s="70">
        <v>0</v>
      </c>
      <c r="L37" s="70">
        <v>15571</v>
      </c>
      <c r="M37" s="70">
        <v>13453</v>
      </c>
      <c r="N37" s="70">
        <v>5000</v>
      </c>
      <c r="O37" s="70">
        <v>20000</v>
      </c>
      <c r="P37" s="68" t="s">
        <v>1100</v>
      </c>
      <c r="Q37" s="68" t="s">
        <v>1104</v>
      </c>
      <c r="R37" s="81"/>
      <c r="S37" s="81"/>
      <c r="T37" s="81"/>
      <c r="U37" s="81"/>
      <c r="V37" s="81"/>
      <c r="W37" s="81"/>
      <c r="X37" s="81"/>
      <c r="Y37" s="81"/>
      <c r="Z37" s="81"/>
      <c r="AA37" s="81"/>
      <c r="AB37" s="81"/>
      <c r="AC37" s="81"/>
      <c r="AD37" s="81"/>
      <c r="AE37" s="82"/>
      <c r="AF37" s="82"/>
      <c r="AG37" s="82"/>
    </row>
    <row r="38" spans="1:33" s="74" customFormat="1" ht="12.75" customHeight="1" x14ac:dyDescent="0.2">
      <c r="A38" s="68" t="s">
        <v>724</v>
      </c>
      <c r="B38" s="68" t="s">
        <v>1108</v>
      </c>
      <c r="C38" s="70">
        <v>14072</v>
      </c>
      <c r="D38" s="70">
        <v>0</v>
      </c>
      <c r="E38" s="70">
        <v>0</v>
      </c>
      <c r="F38" s="70">
        <v>0</v>
      </c>
      <c r="G38" s="70">
        <v>0</v>
      </c>
      <c r="H38" s="70">
        <v>0</v>
      </c>
      <c r="I38" s="70">
        <v>0</v>
      </c>
      <c r="J38" s="70">
        <v>0</v>
      </c>
      <c r="K38" s="70">
        <v>0</v>
      </c>
      <c r="L38" s="70">
        <v>0</v>
      </c>
      <c r="M38" s="70">
        <v>0</v>
      </c>
      <c r="N38" s="70">
        <v>0</v>
      </c>
      <c r="O38" s="70">
        <v>0</v>
      </c>
      <c r="P38" s="68" t="s">
        <v>1153</v>
      </c>
      <c r="Q38" s="68" t="s">
        <v>1104</v>
      </c>
      <c r="R38" s="81"/>
      <c r="S38" s="81"/>
      <c r="T38" s="81"/>
      <c r="U38" s="81"/>
      <c r="V38" s="81"/>
      <c r="W38" s="81"/>
      <c r="X38" s="81"/>
      <c r="Y38" s="81"/>
      <c r="Z38" s="81"/>
      <c r="AA38" s="81"/>
      <c r="AB38" s="81"/>
      <c r="AC38" s="81"/>
      <c r="AD38" s="81"/>
      <c r="AE38" s="82"/>
      <c r="AF38" s="82"/>
      <c r="AG38" s="82"/>
    </row>
    <row r="39" spans="1:33" s="74" customFormat="1" ht="12.75" customHeight="1" x14ac:dyDescent="0.2">
      <c r="A39" s="68" t="s">
        <v>1004</v>
      </c>
      <c r="B39" s="68" t="s">
        <v>1005</v>
      </c>
      <c r="C39" s="70">
        <v>14238</v>
      </c>
      <c r="D39" s="70">
        <v>0</v>
      </c>
      <c r="E39" s="70">
        <v>0</v>
      </c>
      <c r="F39" s="70">
        <v>0</v>
      </c>
      <c r="G39" s="70">
        <v>0</v>
      </c>
      <c r="H39" s="70">
        <v>0</v>
      </c>
      <c r="I39" s="70">
        <v>0</v>
      </c>
      <c r="J39" s="70">
        <v>0</v>
      </c>
      <c r="K39" s="70">
        <v>0</v>
      </c>
      <c r="L39" s="70">
        <v>0</v>
      </c>
      <c r="M39" s="70">
        <v>0</v>
      </c>
      <c r="N39" s="70">
        <v>0</v>
      </c>
      <c r="O39" s="70">
        <v>0</v>
      </c>
      <c r="P39" s="68" t="s">
        <v>1153</v>
      </c>
      <c r="Q39" s="68" t="s">
        <v>1104</v>
      </c>
      <c r="R39" s="81"/>
      <c r="S39" s="81"/>
      <c r="T39" s="81"/>
      <c r="U39" s="81"/>
      <c r="V39" s="81"/>
      <c r="W39" s="81"/>
      <c r="X39" s="81"/>
      <c r="Y39" s="81"/>
      <c r="Z39" s="81"/>
      <c r="AA39" s="81"/>
      <c r="AB39" s="81"/>
      <c r="AC39" s="81"/>
      <c r="AD39" s="81"/>
      <c r="AE39" s="82"/>
      <c r="AF39" s="82"/>
      <c r="AG39" s="82"/>
    </row>
    <row r="40" spans="1:33" s="74" customFormat="1" ht="12.75" customHeight="1" x14ac:dyDescent="0.2">
      <c r="A40" s="68" t="s">
        <v>1695</v>
      </c>
      <c r="B40" s="68" t="s">
        <v>831</v>
      </c>
      <c r="C40" s="70">
        <v>33247</v>
      </c>
      <c r="D40" s="70">
        <v>0</v>
      </c>
      <c r="E40" s="70">
        <v>0</v>
      </c>
      <c r="F40" s="70">
        <v>0</v>
      </c>
      <c r="G40" s="70">
        <v>0</v>
      </c>
      <c r="H40" s="70">
        <v>0</v>
      </c>
      <c r="I40" s="70">
        <v>0</v>
      </c>
      <c r="J40" s="70">
        <v>0</v>
      </c>
      <c r="K40" s="70">
        <v>0</v>
      </c>
      <c r="L40" s="70">
        <v>0</v>
      </c>
      <c r="M40" s="70">
        <v>0</v>
      </c>
      <c r="N40" s="70">
        <v>0</v>
      </c>
      <c r="O40" s="70">
        <v>0</v>
      </c>
      <c r="P40" s="68" t="s">
        <v>1105</v>
      </c>
      <c r="Q40" s="68" t="s">
        <v>1105</v>
      </c>
      <c r="R40" s="81"/>
      <c r="S40" s="81"/>
      <c r="T40" s="81"/>
      <c r="U40" s="81"/>
      <c r="V40" s="81"/>
      <c r="W40" s="81"/>
      <c r="X40" s="81"/>
      <c r="Y40" s="81"/>
      <c r="Z40" s="81"/>
      <c r="AA40" s="81"/>
      <c r="AB40" s="81"/>
      <c r="AC40" s="81"/>
      <c r="AD40" s="81"/>
      <c r="AE40" s="82"/>
      <c r="AF40" s="82"/>
      <c r="AG40" s="82"/>
    </row>
    <row r="41" spans="1:33" s="74" customFormat="1" ht="12.75" customHeight="1" x14ac:dyDescent="0.2">
      <c r="A41" s="68" t="s">
        <v>704</v>
      </c>
      <c r="B41" s="68" t="s">
        <v>13</v>
      </c>
      <c r="C41" s="70">
        <v>24600</v>
      </c>
      <c r="D41" s="70">
        <v>5600</v>
      </c>
      <c r="E41" s="70">
        <v>0</v>
      </c>
      <c r="F41" s="70">
        <v>0</v>
      </c>
      <c r="G41" s="70">
        <v>0</v>
      </c>
      <c r="H41" s="70">
        <v>0</v>
      </c>
      <c r="I41" s="70">
        <v>0</v>
      </c>
      <c r="J41" s="70">
        <v>0</v>
      </c>
      <c r="K41" s="70">
        <v>0</v>
      </c>
      <c r="L41" s="70">
        <v>40000</v>
      </c>
      <c r="M41" s="70">
        <v>0</v>
      </c>
      <c r="N41" s="70">
        <v>0</v>
      </c>
      <c r="O41" s="70">
        <v>0</v>
      </c>
      <c r="P41" s="68" t="s">
        <v>1106</v>
      </c>
      <c r="Q41" s="68" t="s">
        <v>1104</v>
      </c>
      <c r="R41" s="81"/>
      <c r="S41" s="81"/>
      <c r="T41" s="81"/>
      <c r="U41" s="81"/>
      <c r="V41" s="81"/>
      <c r="W41" s="81"/>
      <c r="X41" s="81"/>
      <c r="Y41" s="81"/>
      <c r="Z41" s="81"/>
      <c r="AA41" s="81"/>
      <c r="AB41" s="81"/>
      <c r="AC41" s="81"/>
      <c r="AD41" s="81"/>
      <c r="AE41" s="82"/>
      <c r="AF41" s="82"/>
      <c r="AG41" s="82"/>
    </row>
    <row r="42" spans="1:33" s="74" customFormat="1" ht="12.75" customHeight="1" x14ac:dyDescent="0.2">
      <c r="A42" s="68" t="s">
        <v>677</v>
      </c>
      <c r="B42" s="68" t="s">
        <v>14</v>
      </c>
      <c r="C42" s="70">
        <v>111237</v>
      </c>
      <c r="D42" s="70">
        <v>0</v>
      </c>
      <c r="E42" s="70">
        <v>0</v>
      </c>
      <c r="F42" s="70">
        <v>0</v>
      </c>
      <c r="G42" s="70">
        <v>0</v>
      </c>
      <c r="H42" s="70">
        <v>0</v>
      </c>
      <c r="I42" s="70">
        <v>0</v>
      </c>
      <c r="J42" s="70">
        <v>0</v>
      </c>
      <c r="K42" s="70">
        <v>0</v>
      </c>
      <c r="L42" s="70">
        <v>43000</v>
      </c>
      <c r="M42" s="70">
        <v>0</v>
      </c>
      <c r="N42" s="70">
        <v>257</v>
      </c>
      <c r="O42" s="70">
        <v>6000</v>
      </c>
      <c r="P42" s="68" t="s">
        <v>1107</v>
      </c>
      <c r="Q42" s="68" t="s">
        <v>1104</v>
      </c>
      <c r="R42" s="81"/>
      <c r="S42" s="81"/>
      <c r="T42" s="81"/>
      <c r="U42" s="81"/>
      <c r="V42" s="81"/>
      <c r="W42" s="81"/>
      <c r="X42" s="81"/>
      <c r="Y42" s="81"/>
      <c r="Z42" s="81"/>
      <c r="AA42" s="81"/>
      <c r="AB42" s="81"/>
      <c r="AC42" s="81"/>
      <c r="AD42" s="81"/>
      <c r="AE42" s="82"/>
      <c r="AF42" s="82"/>
      <c r="AG42" s="82"/>
    </row>
    <row r="43" spans="1:33" s="74" customFormat="1" ht="12.75" customHeight="1" x14ac:dyDescent="0.2">
      <c r="A43" s="68" t="s">
        <v>542</v>
      </c>
      <c r="B43" s="68" t="s">
        <v>15</v>
      </c>
      <c r="C43" s="70">
        <v>8973</v>
      </c>
      <c r="D43" s="70">
        <v>0</v>
      </c>
      <c r="E43" s="70">
        <v>0</v>
      </c>
      <c r="F43" s="70">
        <v>0</v>
      </c>
      <c r="G43" s="70">
        <v>0</v>
      </c>
      <c r="H43" s="70">
        <v>0</v>
      </c>
      <c r="I43" s="70">
        <v>0</v>
      </c>
      <c r="J43" s="70">
        <v>0</v>
      </c>
      <c r="K43" s="70">
        <v>0</v>
      </c>
      <c r="L43" s="70">
        <v>6700</v>
      </c>
      <c r="M43" s="70">
        <v>0</v>
      </c>
      <c r="N43" s="70">
        <v>0</v>
      </c>
      <c r="O43" s="70">
        <v>0</v>
      </c>
      <c r="P43" s="68" t="s">
        <v>1103</v>
      </c>
      <c r="Q43" s="68" t="s">
        <v>1104</v>
      </c>
      <c r="R43" s="81"/>
      <c r="S43" s="81"/>
      <c r="T43" s="81"/>
      <c r="U43" s="81"/>
      <c r="V43" s="81"/>
      <c r="W43" s="81"/>
      <c r="X43" s="81"/>
      <c r="Y43" s="81"/>
      <c r="Z43" s="81"/>
      <c r="AA43" s="81"/>
      <c r="AB43" s="81"/>
      <c r="AC43" s="81"/>
      <c r="AD43" s="81"/>
      <c r="AE43" s="82"/>
      <c r="AF43" s="82"/>
      <c r="AG43" s="82"/>
    </row>
    <row r="44" spans="1:33" s="74" customFormat="1" ht="12.75" customHeight="1" x14ac:dyDescent="0.2">
      <c r="A44" s="68" t="s">
        <v>524</v>
      </c>
      <c r="B44" s="68" t="s">
        <v>16</v>
      </c>
      <c r="C44" s="70">
        <v>200</v>
      </c>
      <c r="D44" s="70">
        <v>2000</v>
      </c>
      <c r="E44" s="70">
        <v>0</v>
      </c>
      <c r="F44" s="70">
        <v>0</v>
      </c>
      <c r="G44" s="70">
        <v>0</v>
      </c>
      <c r="H44" s="70">
        <v>0</v>
      </c>
      <c r="I44" s="70">
        <v>0</v>
      </c>
      <c r="J44" s="70">
        <v>0</v>
      </c>
      <c r="K44" s="70">
        <v>0</v>
      </c>
      <c r="L44" s="70">
        <v>8350</v>
      </c>
      <c r="M44" s="70">
        <v>0</v>
      </c>
      <c r="N44" s="70">
        <v>0</v>
      </c>
      <c r="O44" s="70">
        <v>0</v>
      </c>
      <c r="P44" s="68" t="s">
        <v>1100</v>
      </c>
      <c r="Q44" s="68" t="s">
        <v>1104</v>
      </c>
      <c r="R44" s="81"/>
      <c r="S44" s="81"/>
      <c r="T44" s="81"/>
      <c r="U44" s="81"/>
      <c r="V44" s="81"/>
      <c r="W44" s="81"/>
      <c r="X44" s="81"/>
      <c r="Y44" s="81"/>
      <c r="Z44" s="81"/>
      <c r="AA44" s="81"/>
      <c r="AB44" s="81"/>
      <c r="AC44" s="81"/>
      <c r="AD44" s="81"/>
      <c r="AE44" s="82"/>
      <c r="AF44" s="82"/>
      <c r="AG44" s="82"/>
    </row>
    <row r="45" spans="1:33" s="74" customFormat="1" ht="12.75" customHeight="1" x14ac:dyDescent="0.2">
      <c r="A45" s="68" t="s">
        <v>525</v>
      </c>
      <c r="B45" s="68" t="s">
        <v>17</v>
      </c>
      <c r="C45" s="70">
        <v>13350</v>
      </c>
      <c r="D45" s="70">
        <v>0</v>
      </c>
      <c r="E45" s="70">
        <v>0</v>
      </c>
      <c r="F45" s="70">
        <v>0</v>
      </c>
      <c r="G45" s="70">
        <v>0</v>
      </c>
      <c r="H45" s="70">
        <v>0</v>
      </c>
      <c r="I45" s="70">
        <v>0</v>
      </c>
      <c r="J45" s="70">
        <v>0</v>
      </c>
      <c r="K45" s="70">
        <v>0</v>
      </c>
      <c r="L45" s="70">
        <v>0</v>
      </c>
      <c r="M45" s="70">
        <v>0</v>
      </c>
      <c r="N45" s="70">
        <v>0</v>
      </c>
      <c r="O45" s="70">
        <v>0</v>
      </c>
      <c r="P45" s="68" t="s">
        <v>1100</v>
      </c>
      <c r="Q45" s="68" t="s">
        <v>1104</v>
      </c>
      <c r="R45" s="81"/>
      <c r="S45" s="81"/>
      <c r="T45" s="81"/>
      <c r="U45" s="81"/>
      <c r="V45" s="81"/>
      <c r="W45" s="81"/>
      <c r="X45" s="81"/>
      <c r="Y45" s="81"/>
      <c r="Z45" s="81"/>
      <c r="AA45" s="81"/>
      <c r="AB45" s="81"/>
      <c r="AC45" s="81"/>
      <c r="AD45" s="81"/>
      <c r="AE45" s="82"/>
      <c r="AF45" s="82"/>
      <c r="AG45" s="82"/>
    </row>
    <row r="46" spans="1:33" s="74" customFormat="1" ht="12.75" customHeight="1" x14ac:dyDescent="0.2">
      <c r="A46" s="68" t="s">
        <v>832</v>
      </c>
      <c r="B46" s="68" t="s">
        <v>833</v>
      </c>
      <c r="C46" s="70">
        <v>0</v>
      </c>
      <c r="D46" s="70">
        <v>0</v>
      </c>
      <c r="E46" s="70">
        <v>0</v>
      </c>
      <c r="F46" s="70">
        <v>0</v>
      </c>
      <c r="G46" s="70">
        <v>0</v>
      </c>
      <c r="H46" s="70">
        <v>0</v>
      </c>
      <c r="I46" s="70">
        <v>0</v>
      </c>
      <c r="J46" s="70">
        <v>0</v>
      </c>
      <c r="K46" s="70">
        <v>0</v>
      </c>
      <c r="L46" s="70">
        <v>0</v>
      </c>
      <c r="M46" s="70">
        <v>0</v>
      </c>
      <c r="N46" s="70">
        <v>0</v>
      </c>
      <c r="O46" s="70">
        <v>0</v>
      </c>
      <c r="P46" s="68" t="s">
        <v>1100</v>
      </c>
      <c r="Q46" s="68" t="s">
        <v>1101</v>
      </c>
      <c r="R46" s="81"/>
      <c r="S46" s="81"/>
      <c r="T46" s="81"/>
      <c r="U46" s="81"/>
      <c r="V46" s="81"/>
      <c r="W46" s="81"/>
      <c r="X46" s="81"/>
      <c r="Y46" s="81"/>
      <c r="Z46" s="81"/>
      <c r="AA46" s="81"/>
      <c r="AB46" s="81"/>
      <c r="AC46" s="81"/>
      <c r="AD46" s="81"/>
      <c r="AE46" s="82"/>
      <c r="AF46" s="82"/>
      <c r="AG46" s="82"/>
    </row>
    <row r="47" spans="1:33" s="74" customFormat="1" ht="12.75" customHeight="1" x14ac:dyDescent="0.2">
      <c r="A47" s="68" t="s">
        <v>414</v>
      </c>
      <c r="B47" s="68" t="s">
        <v>18</v>
      </c>
      <c r="C47" s="70">
        <v>34000</v>
      </c>
      <c r="D47" s="70">
        <v>5000</v>
      </c>
      <c r="E47" s="70">
        <v>0</v>
      </c>
      <c r="F47" s="70">
        <v>0</v>
      </c>
      <c r="G47" s="70">
        <v>0</v>
      </c>
      <c r="H47" s="70">
        <v>0</v>
      </c>
      <c r="I47" s="70">
        <v>0</v>
      </c>
      <c r="J47" s="70">
        <v>0</v>
      </c>
      <c r="K47" s="70">
        <v>0</v>
      </c>
      <c r="L47" s="70">
        <v>0</v>
      </c>
      <c r="M47" s="70">
        <v>0</v>
      </c>
      <c r="N47" s="70">
        <v>0</v>
      </c>
      <c r="O47" s="70">
        <v>0</v>
      </c>
      <c r="P47" s="68" t="s">
        <v>1103</v>
      </c>
      <c r="Q47" s="68" t="s">
        <v>1104</v>
      </c>
      <c r="R47" s="81"/>
      <c r="S47" s="81"/>
      <c r="T47" s="81"/>
      <c r="U47" s="81"/>
      <c r="V47" s="81"/>
      <c r="W47" s="81"/>
      <c r="X47" s="81"/>
      <c r="Y47" s="81"/>
      <c r="Z47" s="81"/>
      <c r="AA47" s="81"/>
      <c r="AB47" s="81"/>
      <c r="AC47" s="81"/>
      <c r="AD47" s="81"/>
      <c r="AE47" s="82"/>
      <c r="AF47" s="82"/>
      <c r="AG47" s="82"/>
    </row>
    <row r="48" spans="1:33" s="74" customFormat="1" ht="12.75" customHeight="1" x14ac:dyDescent="0.2">
      <c r="A48" s="68" t="s">
        <v>653</v>
      </c>
      <c r="B48" s="68" t="s">
        <v>19</v>
      </c>
      <c r="C48" s="70">
        <v>84000</v>
      </c>
      <c r="D48" s="70">
        <v>15000</v>
      </c>
      <c r="E48" s="70">
        <v>0</v>
      </c>
      <c r="F48" s="70">
        <v>0</v>
      </c>
      <c r="G48" s="70">
        <v>0</v>
      </c>
      <c r="H48" s="70">
        <v>0</v>
      </c>
      <c r="I48" s="70">
        <v>0</v>
      </c>
      <c r="J48" s="70">
        <v>0</v>
      </c>
      <c r="K48" s="70">
        <v>0</v>
      </c>
      <c r="L48" s="70">
        <v>8700</v>
      </c>
      <c r="M48" s="70">
        <v>0</v>
      </c>
      <c r="N48" s="70">
        <v>0</v>
      </c>
      <c r="O48" s="70">
        <v>5000</v>
      </c>
      <c r="P48" s="68" t="s">
        <v>1107</v>
      </c>
      <c r="Q48" s="68" t="s">
        <v>1104</v>
      </c>
      <c r="R48" s="81"/>
      <c r="S48" s="81"/>
      <c r="T48" s="81"/>
      <c r="U48" s="81"/>
      <c r="V48" s="81"/>
      <c r="W48" s="81"/>
      <c r="X48" s="81"/>
      <c r="Y48" s="81"/>
      <c r="Z48" s="81"/>
      <c r="AA48" s="81"/>
      <c r="AB48" s="81"/>
      <c r="AC48" s="81"/>
      <c r="AD48" s="81"/>
      <c r="AE48" s="82"/>
      <c r="AF48" s="82"/>
      <c r="AG48" s="82"/>
    </row>
    <row r="49" spans="1:33" s="74" customFormat="1" ht="12.75" customHeight="1" x14ac:dyDescent="0.2">
      <c r="A49" s="68" t="s">
        <v>550</v>
      </c>
      <c r="B49" s="68" t="s">
        <v>20</v>
      </c>
      <c r="C49" s="70">
        <v>12100</v>
      </c>
      <c r="D49" s="70">
        <v>0</v>
      </c>
      <c r="E49" s="70">
        <v>0</v>
      </c>
      <c r="F49" s="70">
        <v>0</v>
      </c>
      <c r="G49" s="70">
        <v>0</v>
      </c>
      <c r="H49" s="70">
        <v>0</v>
      </c>
      <c r="I49" s="70">
        <v>0</v>
      </c>
      <c r="J49" s="70">
        <v>0</v>
      </c>
      <c r="K49" s="70">
        <v>0</v>
      </c>
      <c r="L49" s="70">
        <v>0</v>
      </c>
      <c r="M49" s="70">
        <v>0</v>
      </c>
      <c r="N49" s="70">
        <v>0</v>
      </c>
      <c r="O49" s="70">
        <v>0</v>
      </c>
      <c r="P49" s="68" t="s">
        <v>1103</v>
      </c>
      <c r="Q49" s="68" t="s">
        <v>1104</v>
      </c>
      <c r="R49" s="81"/>
      <c r="S49" s="81"/>
      <c r="T49" s="81"/>
      <c r="U49" s="81"/>
      <c r="V49" s="81"/>
      <c r="W49" s="81"/>
      <c r="X49" s="81"/>
      <c r="Y49" s="81"/>
      <c r="Z49" s="81"/>
      <c r="AA49" s="81"/>
      <c r="AB49" s="81"/>
      <c r="AC49" s="81"/>
      <c r="AD49" s="81"/>
      <c r="AE49" s="82"/>
      <c r="AF49" s="82"/>
      <c r="AG49" s="82"/>
    </row>
    <row r="50" spans="1:33" s="74" customFormat="1" ht="12.75" customHeight="1" x14ac:dyDescent="0.2">
      <c r="A50" s="68" t="s">
        <v>433</v>
      </c>
      <c r="B50" s="68" t="s">
        <v>21</v>
      </c>
      <c r="C50" s="70">
        <v>10225</v>
      </c>
      <c r="D50" s="70">
        <v>0</v>
      </c>
      <c r="E50" s="70">
        <v>0</v>
      </c>
      <c r="F50" s="70">
        <v>0</v>
      </c>
      <c r="G50" s="70">
        <v>0</v>
      </c>
      <c r="H50" s="70">
        <v>0</v>
      </c>
      <c r="I50" s="70">
        <v>0</v>
      </c>
      <c r="J50" s="70">
        <v>0</v>
      </c>
      <c r="K50" s="70">
        <v>0</v>
      </c>
      <c r="L50" s="70">
        <v>0</v>
      </c>
      <c r="M50" s="70">
        <v>0</v>
      </c>
      <c r="N50" s="70">
        <v>0</v>
      </c>
      <c r="O50" s="70">
        <v>10344</v>
      </c>
      <c r="P50" s="68" t="s">
        <v>1100</v>
      </c>
      <c r="Q50" s="68" t="s">
        <v>1104</v>
      </c>
      <c r="R50" s="81"/>
      <c r="S50" s="81"/>
      <c r="T50" s="81"/>
      <c r="U50" s="81"/>
      <c r="V50" s="81"/>
      <c r="W50" s="81"/>
      <c r="X50" s="81"/>
      <c r="Y50" s="81"/>
      <c r="Z50" s="81"/>
      <c r="AA50" s="81"/>
      <c r="AB50" s="81"/>
      <c r="AC50" s="81"/>
      <c r="AD50" s="81"/>
      <c r="AE50" s="82"/>
      <c r="AF50" s="82"/>
      <c r="AG50" s="82"/>
    </row>
    <row r="51" spans="1:33" s="74" customFormat="1" ht="12.75" customHeight="1" x14ac:dyDescent="0.2">
      <c r="A51" s="68" t="s">
        <v>376</v>
      </c>
      <c r="B51" s="68" t="s">
        <v>22</v>
      </c>
      <c r="C51" s="70">
        <v>7000</v>
      </c>
      <c r="D51" s="70">
        <v>0</v>
      </c>
      <c r="E51" s="70">
        <v>0</v>
      </c>
      <c r="F51" s="70">
        <v>0</v>
      </c>
      <c r="G51" s="70">
        <v>0</v>
      </c>
      <c r="H51" s="70">
        <v>0</v>
      </c>
      <c r="I51" s="70">
        <v>0</v>
      </c>
      <c r="J51" s="70">
        <v>0</v>
      </c>
      <c r="K51" s="70">
        <v>0</v>
      </c>
      <c r="L51" s="70">
        <v>18038</v>
      </c>
      <c r="M51" s="70">
        <v>0</v>
      </c>
      <c r="N51" s="70">
        <v>0</v>
      </c>
      <c r="O51" s="70">
        <v>0</v>
      </c>
      <c r="P51" s="68" t="s">
        <v>1100</v>
      </c>
      <c r="Q51" s="68" t="s">
        <v>1104</v>
      </c>
      <c r="R51" s="81"/>
      <c r="S51" s="81"/>
      <c r="T51" s="81"/>
      <c r="U51" s="81"/>
      <c r="V51" s="81"/>
      <c r="W51" s="81"/>
      <c r="X51" s="81"/>
      <c r="Y51" s="81"/>
      <c r="Z51" s="81"/>
      <c r="AA51" s="81"/>
      <c r="AB51" s="81"/>
      <c r="AC51" s="81"/>
      <c r="AD51" s="81"/>
      <c r="AE51" s="82"/>
      <c r="AF51" s="82"/>
      <c r="AG51" s="82"/>
    </row>
    <row r="52" spans="1:33" s="74" customFormat="1" ht="12.75" customHeight="1" x14ac:dyDescent="0.2">
      <c r="A52" s="68" t="s">
        <v>684</v>
      </c>
      <c r="B52" s="68" t="s">
        <v>23</v>
      </c>
      <c r="C52" s="70">
        <v>6600</v>
      </c>
      <c r="D52" s="70">
        <v>3000</v>
      </c>
      <c r="E52" s="70">
        <v>0</v>
      </c>
      <c r="F52" s="70">
        <v>0</v>
      </c>
      <c r="G52" s="70">
        <v>0</v>
      </c>
      <c r="H52" s="70">
        <v>0</v>
      </c>
      <c r="I52" s="70">
        <v>0</v>
      </c>
      <c r="J52" s="70">
        <v>0</v>
      </c>
      <c r="K52" s="70">
        <v>0</v>
      </c>
      <c r="L52" s="70">
        <v>24800</v>
      </c>
      <c r="M52" s="70">
        <v>0</v>
      </c>
      <c r="N52" s="70">
        <v>3200</v>
      </c>
      <c r="O52" s="70">
        <v>5000</v>
      </c>
      <c r="P52" s="68" t="s">
        <v>1107</v>
      </c>
      <c r="Q52" s="68" t="s">
        <v>1104</v>
      </c>
      <c r="R52" s="81"/>
      <c r="S52" s="81"/>
      <c r="T52" s="81"/>
      <c r="U52" s="81"/>
      <c r="V52" s="81"/>
      <c r="W52" s="81"/>
      <c r="X52" s="81"/>
      <c r="Y52" s="81"/>
      <c r="Z52" s="81"/>
      <c r="AA52" s="81"/>
      <c r="AB52" s="81"/>
      <c r="AC52" s="81"/>
      <c r="AD52" s="81"/>
      <c r="AE52" s="82"/>
      <c r="AF52" s="82"/>
      <c r="AG52" s="82"/>
    </row>
    <row r="53" spans="1:33" s="74" customFormat="1" ht="12.75" customHeight="1" x14ac:dyDescent="0.2">
      <c r="A53" s="68" t="s">
        <v>454</v>
      </c>
      <c r="B53" s="68" t="s">
        <v>24</v>
      </c>
      <c r="C53" s="70">
        <v>9789</v>
      </c>
      <c r="D53" s="70">
        <v>3000</v>
      </c>
      <c r="E53" s="70">
        <v>0</v>
      </c>
      <c r="F53" s="70">
        <v>0</v>
      </c>
      <c r="G53" s="70">
        <v>0</v>
      </c>
      <c r="H53" s="70">
        <v>0</v>
      </c>
      <c r="I53" s="70">
        <v>0</v>
      </c>
      <c r="J53" s="70">
        <v>0</v>
      </c>
      <c r="K53" s="70">
        <v>0</v>
      </c>
      <c r="L53" s="70">
        <v>23316</v>
      </c>
      <c r="M53" s="70">
        <v>0</v>
      </c>
      <c r="N53" s="70">
        <v>0</v>
      </c>
      <c r="O53" s="70">
        <v>0</v>
      </c>
      <c r="P53" s="68" t="s">
        <v>1103</v>
      </c>
      <c r="Q53" s="68" t="s">
        <v>1104</v>
      </c>
      <c r="R53" s="81"/>
      <c r="S53" s="81"/>
      <c r="T53" s="81"/>
      <c r="U53" s="81"/>
      <c r="V53" s="81"/>
      <c r="W53" s="81"/>
      <c r="X53" s="81"/>
      <c r="Y53" s="81"/>
      <c r="Z53" s="81"/>
      <c r="AA53" s="81"/>
      <c r="AB53" s="81"/>
      <c r="AC53" s="81"/>
      <c r="AD53" s="81"/>
      <c r="AE53" s="82"/>
      <c r="AF53" s="82"/>
      <c r="AG53" s="82"/>
    </row>
    <row r="54" spans="1:33" s="74" customFormat="1" ht="12.75" customHeight="1" x14ac:dyDescent="0.2">
      <c r="A54" s="68" t="s">
        <v>558</v>
      </c>
      <c r="B54" s="68" t="s">
        <v>25</v>
      </c>
      <c r="C54" s="70">
        <v>10000</v>
      </c>
      <c r="D54" s="70">
        <v>0</v>
      </c>
      <c r="E54" s="70">
        <v>0</v>
      </c>
      <c r="F54" s="70">
        <v>5000</v>
      </c>
      <c r="G54" s="70">
        <v>0</v>
      </c>
      <c r="H54" s="70">
        <v>0</v>
      </c>
      <c r="I54" s="70">
        <v>0</v>
      </c>
      <c r="J54" s="70">
        <v>0</v>
      </c>
      <c r="K54" s="70">
        <v>0</v>
      </c>
      <c r="L54" s="70">
        <v>16873</v>
      </c>
      <c r="M54" s="70">
        <v>0</v>
      </c>
      <c r="N54" s="70">
        <v>2000</v>
      </c>
      <c r="O54" s="70">
        <v>0</v>
      </c>
      <c r="P54" s="68" t="s">
        <v>1103</v>
      </c>
      <c r="Q54" s="68" t="s">
        <v>1104</v>
      </c>
      <c r="R54" s="81"/>
      <c r="S54" s="81"/>
      <c r="T54" s="81"/>
      <c r="U54" s="81"/>
      <c r="V54" s="81"/>
      <c r="W54" s="81"/>
      <c r="X54" s="81"/>
      <c r="Y54" s="81"/>
      <c r="Z54" s="81"/>
      <c r="AA54" s="81"/>
      <c r="AB54" s="81"/>
      <c r="AC54" s="81"/>
      <c r="AD54" s="81"/>
      <c r="AE54" s="82"/>
      <c r="AF54" s="82"/>
      <c r="AG54" s="82"/>
    </row>
    <row r="55" spans="1:33" s="74" customFormat="1" ht="12.75" customHeight="1" x14ac:dyDescent="0.2">
      <c r="A55" s="68" t="s">
        <v>705</v>
      </c>
      <c r="B55" s="68" t="s">
        <v>26</v>
      </c>
      <c r="C55" s="70">
        <v>200</v>
      </c>
      <c r="D55" s="70">
        <v>0</v>
      </c>
      <c r="E55" s="70">
        <v>15000</v>
      </c>
      <c r="F55" s="70">
        <v>25000</v>
      </c>
      <c r="G55" s="70">
        <v>10000</v>
      </c>
      <c r="H55" s="70">
        <v>0</v>
      </c>
      <c r="I55" s="70">
        <v>0</v>
      </c>
      <c r="J55" s="70">
        <v>0</v>
      </c>
      <c r="K55" s="70">
        <v>0</v>
      </c>
      <c r="L55" s="70">
        <v>22800</v>
      </c>
      <c r="M55" s="70">
        <v>0</v>
      </c>
      <c r="N55" s="70">
        <v>0</v>
      </c>
      <c r="O55" s="70">
        <v>91000</v>
      </c>
      <c r="P55" s="68" t="s">
        <v>1106</v>
      </c>
      <c r="Q55" s="68" t="s">
        <v>1104</v>
      </c>
      <c r="R55" s="81"/>
      <c r="S55" s="81"/>
      <c r="T55" s="81"/>
      <c r="U55" s="81"/>
      <c r="V55" s="81"/>
      <c r="W55" s="81"/>
      <c r="X55" s="81"/>
      <c r="Y55" s="81"/>
      <c r="Z55" s="81"/>
      <c r="AA55" s="81"/>
      <c r="AB55" s="81"/>
      <c r="AC55" s="81"/>
      <c r="AD55" s="81"/>
      <c r="AE55" s="82"/>
      <c r="AF55" s="82"/>
      <c r="AG55" s="82"/>
    </row>
    <row r="56" spans="1:33" s="74" customFormat="1" ht="12.75" customHeight="1" x14ac:dyDescent="0.2">
      <c r="A56" s="68" t="s">
        <v>455</v>
      </c>
      <c r="B56" s="68" t="s">
        <v>27</v>
      </c>
      <c r="C56" s="70">
        <v>1300</v>
      </c>
      <c r="D56" s="70">
        <v>0</v>
      </c>
      <c r="E56" s="70">
        <v>0</v>
      </c>
      <c r="F56" s="70">
        <v>0</v>
      </c>
      <c r="G56" s="70">
        <v>0</v>
      </c>
      <c r="H56" s="70">
        <v>0</v>
      </c>
      <c r="I56" s="70">
        <v>0</v>
      </c>
      <c r="J56" s="70">
        <v>0</v>
      </c>
      <c r="K56" s="70">
        <v>0</v>
      </c>
      <c r="L56" s="70">
        <v>0</v>
      </c>
      <c r="M56" s="70">
        <v>8000</v>
      </c>
      <c r="N56" s="70">
        <v>0</v>
      </c>
      <c r="O56" s="70">
        <v>0</v>
      </c>
      <c r="P56" s="68" t="s">
        <v>1103</v>
      </c>
      <c r="Q56" s="68" t="s">
        <v>1104</v>
      </c>
      <c r="R56" s="81"/>
      <c r="S56" s="81"/>
      <c r="T56" s="81"/>
      <c r="U56" s="81"/>
      <c r="V56" s="81"/>
      <c r="W56" s="81"/>
      <c r="X56" s="81"/>
      <c r="Y56" s="81"/>
      <c r="Z56" s="81"/>
      <c r="AA56" s="81"/>
      <c r="AB56" s="81"/>
      <c r="AC56" s="81"/>
      <c r="AD56" s="81"/>
      <c r="AE56" s="82"/>
      <c r="AF56" s="82"/>
      <c r="AG56" s="82"/>
    </row>
    <row r="57" spans="1:33" s="74" customFormat="1" ht="12.75" customHeight="1" x14ac:dyDescent="0.2">
      <c r="A57" s="68" t="s">
        <v>834</v>
      </c>
      <c r="B57" s="68" t="s">
        <v>835</v>
      </c>
      <c r="C57" s="70">
        <v>5500</v>
      </c>
      <c r="D57" s="70">
        <v>1000</v>
      </c>
      <c r="E57" s="70">
        <v>0</v>
      </c>
      <c r="F57" s="70">
        <v>0</v>
      </c>
      <c r="G57" s="70">
        <v>0</v>
      </c>
      <c r="H57" s="70">
        <v>0</v>
      </c>
      <c r="I57" s="70">
        <v>0</v>
      </c>
      <c r="J57" s="70">
        <v>0</v>
      </c>
      <c r="K57" s="70">
        <v>0</v>
      </c>
      <c r="L57" s="70">
        <v>0</v>
      </c>
      <c r="M57" s="70">
        <v>0</v>
      </c>
      <c r="N57" s="70">
        <v>0</v>
      </c>
      <c r="O57" s="70">
        <v>19500</v>
      </c>
      <c r="P57" s="68" t="s">
        <v>1100</v>
      </c>
      <c r="Q57" s="68" t="s">
        <v>1101</v>
      </c>
      <c r="R57" s="81"/>
      <c r="S57" s="81"/>
      <c r="T57" s="81"/>
      <c r="U57" s="81"/>
      <c r="V57" s="81"/>
      <c r="W57" s="81"/>
      <c r="X57" s="81"/>
      <c r="Y57" s="81"/>
      <c r="Z57" s="81"/>
      <c r="AA57" s="81"/>
      <c r="AB57" s="81"/>
      <c r="AC57" s="81"/>
      <c r="AD57" s="81"/>
      <c r="AE57" s="82"/>
      <c r="AF57" s="82"/>
      <c r="AG57" s="82"/>
    </row>
    <row r="58" spans="1:33" s="74" customFormat="1" ht="12.75" customHeight="1" x14ac:dyDescent="0.2">
      <c r="A58" s="68" t="s">
        <v>443</v>
      </c>
      <c r="B58" s="68" t="s">
        <v>770</v>
      </c>
      <c r="C58" s="70">
        <v>27912</v>
      </c>
      <c r="D58" s="70">
        <v>13000</v>
      </c>
      <c r="E58" s="70">
        <v>0</v>
      </c>
      <c r="F58" s="70">
        <v>5000</v>
      </c>
      <c r="G58" s="70">
        <v>0</v>
      </c>
      <c r="H58" s="70">
        <v>0</v>
      </c>
      <c r="I58" s="70">
        <v>0</v>
      </c>
      <c r="J58" s="70">
        <v>0</v>
      </c>
      <c r="K58" s="70">
        <v>0</v>
      </c>
      <c r="L58" s="70">
        <v>7441</v>
      </c>
      <c r="M58" s="70">
        <v>25669</v>
      </c>
      <c r="N58" s="70">
        <v>0</v>
      </c>
      <c r="O58" s="70">
        <v>1500</v>
      </c>
      <c r="P58" s="68" t="s">
        <v>1100</v>
      </c>
      <c r="Q58" s="68" t="s">
        <v>1104</v>
      </c>
      <c r="R58" s="81"/>
      <c r="S58" s="81"/>
      <c r="T58" s="81"/>
      <c r="U58" s="81"/>
      <c r="V58" s="81"/>
      <c r="W58" s="81"/>
      <c r="X58" s="81"/>
      <c r="Y58" s="81"/>
      <c r="Z58" s="81"/>
      <c r="AA58" s="81"/>
      <c r="AB58" s="81"/>
      <c r="AC58" s="81"/>
      <c r="AD58" s="81"/>
      <c r="AE58" s="82"/>
      <c r="AF58" s="82"/>
      <c r="AG58" s="82"/>
    </row>
    <row r="59" spans="1:33" s="74" customFormat="1" ht="12.75" customHeight="1" x14ac:dyDescent="0.2">
      <c r="A59" s="68" t="s">
        <v>370</v>
      </c>
      <c r="B59" s="68" t="s">
        <v>319</v>
      </c>
      <c r="C59" s="70">
        <v>31098</v>
      </c>
      <c r="D59" s="70">
        <v>11000</v>
      </c>
      <c r="E59" s="70">
        <v>0</v>
      </c>
      <c r="F59" s="70">
        <v>0</v>
      </c>
      <c r="G59" s="70">
        <v>0</v>
      </c>
      <c r="H59" s="70">
        <v>0</v>
      </c>
      <c r="I59" s="70">
        <v>0</v>
      </c>
      <c r="J59" s="70">
        <v>0</v>
      </c>
      <c r="K59" s="70">
        <v>0</v>
      </c>
      <c r="L59" s="70">
        <v>25585</v>
      </c>
      <c r="M59" s="70">
        <v>0</v>
      </c>
      <c r="N59" s="70">
        <v>0</v>
      </c>
      <c r="O59" s="70">
        <v>78000</v>
      </c>
      <c r="P59" s="68" t="s">
        <v>1100</v>
      </c>
      <c r="Q59" s="68" t="s">
        <v>1104</v>
      </c>
      <c r="R59" s="81"/>
      <c r="S59" s="81"/>
      <c r="T59" s="81"/>
      <c r="U59" s="81"/>
      <c r="V59" s="81"/>
      <c r="W59" s="81"/>
      <c r="X59" s="81"/>
      <c r="Y59" s="81"/>
      <c r="Z59" s="81"/>
      <c r="AA59" s="81"/>
      <c r="AB59" s="81"/>
      <c r="AC59" s="81"/>
      <c r="AD59" s="81"/>
      <c r="AE59" s="82"/>
      <c r="AF59" s="82"/>
      <c r="AG59" s="82"/>
    </row>
    <row r="60" spans="1:33" s="74" customFormat="1" ht="12.75" customHeight="1" x14ac:dyDescent="0.2">
      <c r="A60" s="68" t="s">
        <v>559</v>
      </c>
      <c r="B60" s="68" t="s">
        <v>28</v>
      </c>
      <c r="C60" s="70">
        <v>11230</v>
      </c>
      <c r="D60" s="70">
        <v>0</v>
      </c>
      <c r="E60" s="70">
        <v>0</v>
      </c>
      <c r="F60" s="70">
        <v>1000</v>
      </c>
      <c r="G60" s="70">
        <v>0</v>
      </c>
      <c r="H60" s="70">
        <v>0</v>
      </c>
      <c r="I60" s="70">
        <v>0</v>
      </c>
      <c r="J60" s="70">
        <v>0</v>
      </c>
      <c r="K60" s="70">
        <v>0</v>
      </c>
      <c r="L60" s="70">
        <v>0</v>
      </c>
      <c r="M60" s="70">
        <v>14465</v>
      </c>
      <c r="N60" s="70">
        <v>1000</v>
      </c>
      <c r="O60" s="70">
        <v>0</v>
      </c>
      <c r="P60" s="68" t="s">
        <v>1103</v>
      </c>
      <c r="Q60" s="68" t="s">
        <v>1104</v>
      </c>
      <c r="R60" s="81"/>
      <c r="S60" s="81"/>
      <c r="T60" s="81"/>
      <c r="U60" s="81"/>
      <c r="V60" s="81"/>
      <c r="W60" s="81"/>
      <c r="X60" s="81"/>
      <c r="Y60" s="81"/>
      <c r="Z60" s="81"/>
      <c r="AA60" s="81"/>
      <c r="AB60" s="81"/>
      <c r="AC60" s="81"/>
      <c r="AD60" s="81"/>
      <c r="AE60" s="82"/>
      <c r="AF60" s="82"/>
      <c r="AG60" s="82"/>
    </row>
    <row r="61" spans="1:33" s="74" customFormat="1" ht="12.75" customHeight="1" x14ac:dyDescent="0.2">
      <c r="A61" s="68" t="s">
        <v>706</v>
      </c>
      <c r="B61" s="68" t="s">
        <v>29</v>
      </c>
      <c r="C61" s="70">
        <v>122600</v>
      </c>
      <c r="D61" s="70">
        <v>0</v>
      </c>
      <c r="E61" s="70">
        <v>0</v>
      </c>
      <c r="F61" s="70">
        <v>50000</v>
      </c>
      <c r="G61" s="70">
        <v>0</v>
      </c>
      <c r="H61" s="70">
        <v>0</v>
      </c>
      <c r="I61" s="70">
        <v>0</v>
      </c>
      <c r="J61" s="70">
        <v>0</v>
      </c>
      <c r="K61" s="70">
        <v>0</v>
      </c>
      <c r="L61" s="70">
        <v>25000</v>
      </c>
      <c r="M61" s="70">
        <v>20000</v>
      </c>
      <c r="N61" s="70">
        <v>10000</v>
      </c>
      <c r="O61" s="70">
        <v>58000</v>
      </c>
      <c r="P61" s="68" t="s">
        <v>1106</v>
      </c>
      <c r="Q61" s="68" t="s">
        <v>1104</v>
      </c>
      <c r="R61" s="81"/>
      <c r="S61" s="81"/>
      <c r="T61" s="81"/>
      <c r="U61" s="81"/>
      <c r="V61" s="81"/>
      <c r="W61" s="81"/>
      <c r="X61" s="81"/>
      <c r="Y61" s="81"/>
      <c r="Z61" s="81"/>
      <c r="AA61" s="81"/>
      <c r="AB61" s="81"/>
      <c r="AC61" s="81"/>
      <c r="AD61" s="81"/>
      <c r="AE61" s="82"/>
      <c r="AF61" s="82"/>
      <c r="AG61" s="82"/>
    </row>
    <row r="62" spans="1:33" s="74" customFormat="1" ht="12.75" customHeight="1" x14ac:dyDescent="0.2">
      <c r="A62" s="68" t="s">
        <v>488</v>
      </c>
      <c r="B62" s="68" t="s">
        <v>30</v>
      </c>
      <c r="C62" s="70">
        <v>0</v>
      </c>
      <c r="D62" s="70">
        <v>0</v>
      </c>
      <c r="E62" s="70">
        <v>0</v>
      </c>
      <c r="F62" s="70">
        <v>0</v>
      </c>
      <c r="G62" s="70">
        <v>0</v>
      </c>
      <c r="H62" s="70">
        <v>0</v>
      </c>
      <c r="I62" s="70">
        <v>0</v>
      </c>
      <c r="J62" s="70">
        <v>0</v>
      </c>
      <c r="K62" s="70">
        <v>0</v>
      </c>
      <c r="L62" s="70">
        <v>0</v>
      </c>
      <c r="M62" s="70">
        <v>0</v>
      </c>
      <c r="N62" s="70">
        <v>0</v>
      </c>
      <c r="O62" s="70">
        <v>0</v>
      </c>
      <c r="P62" s="68" t="s">
        <v>1103</v>
      </c>
      <c r="Q62" s="68" t="s">
        <v>1104</v>
      </c>
      <c r="R62" s="81"/>
      <c r="S62" s="81"/>
      <c r="T62" s="81"/>
      <c r="U62" s="81"/>
      <c r="V62" s="81"/>
      <c r="W62" s="81"/>
      <c r="X62" s="81"/>
      <c r="Y62" s="81"/>
      <c r="Z62" s="81"/>
      <c r="AA62" s="81"/>
      <c r="AB62" s="81"/>
      <c r="AC62" s="81"/>
      <c r="AD62" s="81"/>
      <c r="AE62" s="82"/>
      <c r="AF62" s="82"/>
      <c r="AG62" s="82"/>
    </row>
    <row r="63" spans="1:33" s="74" customFormat="1" ht="12.75" customHeight="1" x14ac:dyDescent="0.2">
      <c r="A63" s="68" t="s">
        <v>495</v>
      </c>
      <c r="B63" s="68" t="s">
        <v>31</v>
      </c>
      <c r="C63" s="70">
        <v>19500</v>
      </c>
      <c r="D63" s="70">
        <v>8000</v>
      </c>
      <c r="E63" s="70">
        <v>0</v>
      </c>
      <c r="F63" s="70">
        <v>0</v>
      </c>
      <c r="G63" s="70">
        <v>0</v>
      </c>
      <c r="H63" s="70">
        <v>0</v>
      </c>
      <c r="I63" s="70">
        <v>0</v>
      </c>
      <c r="J63" s="70">
        <v>0</v>
      </c>
      <c r="K63" s="70">
        <v>0</v>
      </c>
      <c r="L63" s="70">
        <v>12700</v>
      </c>
      <c r="M63" s="70">
        <v>0</v>
      </c>
      <c r="N63" s="70">
        <v>0</v>
      </c>
      <c r="O63" s="70">
        <v>2000</v>
      </c>
      <c r="P63" s="68" t="s">
        <v>1103</v>
      </c>
      <c r="Q63" s="68" t="s">
        <v>1104</v>
      </c>
      <c r="R63" s="81"/>
      <c r="S63" s="81"/>
      <c r="T63" s="81"/>
      <c r="U63" s="81"/>
      <c r="V63" s="81"/>
      <c r="W63" s="81"/>
      <c r="X63" s="81"/>
      <c r="Y63" s="81"/>
      <c r="Z63" s="81"/>
      <c r="AA63" s="81"/>
      <c r="AB63" s="81"/>
      <c r="AC63" s="81"/>
      <c r="AD63" s="81"/>
      <c r="AE63" s="82"/>
      <c r="AF63" s="82"/>
      <c r="AG63" s="82"/>
    </row>
    <row r="64" spans="1:33" s="74" customFormat="1" ht="12.75" customHeight="1" x14ac:dyDescent="0.2">
      <c r="A64" s="68" t="s">
        <v>587</v>
      </c>
      <c r="B64" s="68" t="s">
        <v>32</v>
      </c>
      <c r="C64" s="70">
        <v>0</v>
      </c>
      <c r="D64" s="70">
        <v>0</v>
      </c>
      <c r="E64" s="70">
        <v>0</v>
      </c>
      <c r="F64" s="70">
        <v>1000</v>
      </c>
      <c r="G64" s="70">
        <v>0</v>
      </c>
      <c r="H64" s="70">
        <v>0</v>
      </c>
      <c r="I64" s="70">
        <v>0</v>
      </c>
      <c r="J64" s="70">
        <v>0</v>
      </c>
      <c r="K64" s="70">
        <v>0</v>
      </c>
      <c r="L64" s="70">
        <v>8010</v>
      </c>
      <c r="M64" s="70">
        <v>0</v>
      </c>
      <c r="N64" s="70">
        <v>0</v>
      </c>
      <c r="O64" s="70">
        <v>0</v>
      </c>
      <c r="P64" s="68" t="s">
        <v>1103</v>
      </c>
      <c r="Q64" s="68" t="s">
        <v>1104</v>
      </c>
      <c r="R64" s="81"/>
      <c r="S64" s="81"/>
      <c r="T64" s="81"/>
      <c r="U64" s="81"/>
      <c r="V64" s="81"/>
      <c r="W64" s="81"/>
      <c r="X64" s="81"/>
      <c r="Y64" s="81"/>
      <c r="Z64" s="81"/>
      <c r="AA64" s="81"/>
      <c r="AB64" s="81"/>
      <c r="AC64" s="81"/>
      <c r="AD64" s="81"/>
      <c r="AE64" s="82"/>
      <c r="AF64" s="82"/>
      <c r="AG64" s="82"/>
    </row>
    <row r="65" spans="1:33" s="74" customFormat="1" ht="12.75" customHeight="1" x14ac:dyDescent="0.2">
      <c r="A65" s="68" t="s">
        <v>383</v>
      </c>
      <c r="B65" s="68" t="s">
        <v>320</v>
      </c>
      <c r="C65" s="70">
        <v>60000</v>
      </c>
      <c r="D65" s="70">
        <v>5000</v>
      </c>
      <c r="E65" s="70">
        <v>0</v>
      </c>
      <c r="F65" s="70">
        <v>5000</v>
      </c>
      <c r="G65" s="70">
        <v>0</v>
      </c>
      <c r="H65" s="70">
        <v>0</v>
      </c>
      <c r="I65" s="70">
        <v>0</v>
      </c>
      <c r="J65" s="70">
        <v>0</v>
      </c>
      <c r="K65" s="70">
        <v>0</v>
      </c>
      <c r="L65" s="70">
        <v>80370</v>
      </c>
      <c r="M65" s="70">
        <v>0</v>
      </c>
      <c r="N65" s="70">
        <v>0</v>
      </c>
      <c r="O65" s="70">
        <v>20000</v>
      </c>
      <c r="P65" s="68" t="s">
        <v>1109</v>
      </c>
      <c r="Q65" s="68" t="s">
        <v>1104</v>
      </c>
      <c r="R65" s="81"/>
      <c r="S65" s="81"/>
      <c r="T65" s="81"/>
      <c r="U65" s="81"/>
      <c r="V65" s="81"/>
      <c r="W65" s="81"/>
      <c r="X65" s="81"/>
      <c r="Y65" s="81"/>
      <c r="Z65" s="81"/>
      <c r="AA65" s="81"/>
      <c r="AB65" s="81"/>
      <c r="AC65" s="81"/>
      <c r="AD65" s="81"/>
      <c r="AE65" s="82"/>
      <c r="AF65" s="82"/>
      <c r="AG65" s="82"/>
    </row>
    <row r="66" spans="1:33" s="74" customFormat="1" ht="12.75" customHeight="1" x14ac:dyDescent="0.2">
      <c r="A66" s="68" t="s">
        <v>726</v>
      </c>
      <c r="B66" s="68" t="s">
        <v>1110</v>
      </c>
      <c r="C66" s="70">
        <v>8000</v>
      </c>
      <c r="D66" s="70">
        <v>7000</v>
      </c>
      <c r="E66" s="70">
        <v>0</v>
      </c>
      <c r="F66" s="70">
        <v>4000</v>
      </c>
      <c r="G66" s="70">
        <v>0</v>
      </c>
      <c r="H66" s="70">
        <v>0</v>
      </c>
      <c r="I66" s="70">
        <v>0</v>
      </c>
      <c r="J66" s="70">
        <v>0</v>
      </c>
      <c r="K66" s="70">
        <v>0</v>
      </c>
      <c r="L66" s="70">
        <v>2250</v>
      </c>
      <c r="M66" s="70">
        <v>0</v>
      </c>
      <c r="N66" s="70">
        <v>0</v>
      </c>
      <c r="O66" s="70">
        <v>0</v>
      </c>
      <c r="P66" s="68" t="s">
        <v>1153</v>
      </c>
      <c r="Q66" s="68" t="s">
        <v>1104</v>
      </c>
      <c r="R66" s="81"/>
      <c r="S66" s="81"/>
      <c r="T66" s="81"/>
      <c r="U66" s="81"/>
      <c r="V66" s="81"/>
      <c r="W66" s="81"/>
      <c r="X66" s="81"/>
      <c r="Y66" s="81"/>
      <c r="Z66" s="81"/>
      <c r="AA66" s="81"/>
      <c r="AB66" s="81"/>
      <c r="AC66" s="81"/>
      <c r="AD66" s="81"/>
      <c r="AE66" s="82"/>
      <c r="AF66" s="82"/>
      <c r="AG66" s="82"/>
    </row>
    <row r="67" spans="1:33" s="74" customFormat="1" ht="12.75" customHeight="1" x14ac:dyDescent="0.2">
      <c r="A67" s="68" t="s">
        <v>527</v>
      </c>
      <c r="B67" s="68" t="s">
        <v>33</v>
      </c>
      <c r="C67" s="70">
        <v>9292</v>
      </c>
      <c r="D67" s="70">
        <v>1000</v>
      </c>
      <c r="E67" s="70">
        <v>0</v>
      </c>
      <c r="F67" s="70">
        <v>0</v>
      </c>
      <c r="G67" s="70">
        <v>0</v>
      </c>
      <c r="H67" s="70">
        <v>0</v>
      </c>
      <c r="I67" s="70">
        <v>0</v>
      </c>
      <c r="J67" s="70">
        <v>0</v>
      </c>
      <c r="K67" s="70">
        <v>0</v>
      </c>
      <c r="L67" s="70">
        <v>0</v>
      </c>
      <c r="M67" s="70">
        <v>0</v>
      </c>
      <c r="N67" s="70">
        <v>0</v>
      </c>
      <c r="O67" s="70">
        <v>0</v>
      </c>
      <c r="P67" s="68" t="s">
        <v>1103</v>
      </c>
      <c r="Q67" s="68" t="s">
        <v>1104</v>
      </c>
      <c r="R67" s="81"/>
      <c r="S67" s="81"/>
      <c r="T67" s="81"/>
      <c r="U67" s="81"/>
      <c r="V67" s="81"/>
      <c r="W67" s="81"/>
      <c r="X67" s="81"/>
      <c r="Y67" s="81"/>
      <c r="Z67" s="81"/>
      <c r="AA67" s="81"/>
      <c r="AB67" s="81"/>
      <c r="AC67" s="81"/>
      <c r="AD67" s="81"/>
      <c r="AE67" s="82"/>
      <c r="AF67" s="82"/>
      <c r="AG67" s="82"/>
    </row>
    <row r="68" spans="1:33" s="74" customFormat="1" ht="12.75" customHeight="1" x14ac:dyDescent="0.2">
      <c r="A68" s="68" t="s">
        <v>654</v>
      </c>
      <c r="B68" s="68" t="s">
        <v>34</v>
      </c>
      <c r="C68" s="70">
        <v>19600</v>
      </c>
      <c r="D68" s="70">
        <v>3000</v>
      </c>
      <c r="E68" s="70">
        <v>0</v>
      </c>
      <c r="F68" s="70">
        <v>0</v>
      </c>
      <c r="G68" s="70">
        <v>0</v>
      </c>
      <c r="H68" s="70">
        <v>0</v>
      </c>
      <c r="I68" s="70">
        <v>0</v>
      </c>
      <c r="J68" s="70">
        <v>0</v>
      </c>
      <c r="K68" s="70">
        <v>0</v>
      </c>
      <c r="L68" s="70">
        <v>0</v>
      </c>
      <c r="M68" s="70">
        <v>0</v>
      </c>
      <c r="N68" s="70">
        <v>0</v>
      </c>
      <c r="O68" s="70">
        <v>0</v>
      </c>
      <c r="P68" s="68" t="s">
        <v>1107</v>
      </c>
      <c r="Q68" s="68" t="s">
        <v>1104</v>
      </c>
      <c r="R68" s="81"/>
      <c r="S68" s="81"/>
      <c r="T68" s="81"/>
      <c r="U68" s="81"/>
      <c r="V68" s="81"/>
      <c r="W68" s="81"/>
      <c r="X68" s="81"/>
      <c r="Y68" s="81"/>
      <c r="Z68" s="81"/>
      <c r="AA68" s="81"/>
      <c r="AB68" s="81"/>
      <c r="AC68" s="81"/>
      <c r="AD68" s="81"/>
      <c r="AE68" s="82"/>
      <c r="AF68" s="82"/>
      <c r="AG68" s="82"/>
    </row>
    <row r="69" spans="1:33" s="74" customFormat="1" ht="12.75" customHeight="1" x14ac:dyDescent="0.2">
      <c r="A69" s="68" t="s">
        <v>836</v>
      </c>
      <c r="B69" s="68" t="s">
        <v>837</v>
      </c>
      <c r="C69" s="70">
        <v>17212</v>
      </c>
      <c r="D69" s="70">
        <v>11000</v>
      </c>
      <c r="E69" s="70">
        <v>0</v>
      </c>
      <c r="F69" s="70">
        <v>0</v>
      </c>
      <c r="G69" s="70">
        <v>0</v>
      </c>
      <c r="H69" s="70">
        <v>0</v>
      </c>
      <c r="I69" s="70">
        <v>0</v>
      </c>
      <c r="J69" s="70">
        <v>0</v>
      </c>
      <c r="K69" s="70">
        <v>0</v>
      </c>
      <c r="L69" s="70">
        <v>0</v>
      </c>
      <c r="M69" s="70">
        <v>0</v>
      </c>
      <c r="N69" s="70">
        <v>25184</v>
      </c>
      <c r="O69" s="70">
        <v>13000</v>
      </c>
      <c r="P69" s="68" t="s">
        <v>1100</v>
      </c>
      <c r="Q69" s="68" t="s">
        <v>1101</v>
      </c>
      <c r="R69" s="81"/>
      <c r="S69" s="81"/>
      <c r="T69" s="81"/>
      <c r="U69" s="81"/>
      <c r="V69" s="81"/>
      <c r="W69" s="81"/>
      <c r="X69" s="81"/>
      <c r="Y69" s="81"/>
      <c r="Z69" s="81"/>
      <c r="AA69" s="81"/>
      <c r="AB69" s="81"/>
      <c r="AC69" s="81"/>
      <c r="AD69" s="81"/>
      <c r="AE69" s="82"/>
      <c r="AF69" s="82"/>
      <c r="AG69" s="82"/>
    </row>
    <row r="70" spans="1:33" s="74" customFormat="1" ht="12.75" customHeight="1" x14ac:dyDescent="0.2">
      <c r="A70" s="68" t="s">
        <v>838</v>
      </c>
      <c r="B70" s="68" t="s">
        <v>839</v>
      </c>
      <c r="C70" s="70">
        <v>18900</v>
      </c>
      <c r="D70" s="70">
        <v>3000</v>
      </c>
      <c r="E70" s="70">
        <v>7070</v>
      </c>
      <c r="F70" s="70">
        <v>10000</v>
      </c>
      <c r="G70" s="70">
        <v>0</v>
      </c>
      <c r="H70" s="70">
        <v>0</v>
      </c>
      <c r="I70" s="70">
        <v>0</v>
      </c>
      <c r="J70" s="70">
        <v>0</v>
      </c>
      <c r="K70" s="70">
        <v>7700</v>
      </c>
      <c r="L70" s="70">
        <v>0</v>
      </c>
      <c r="M70" s="70">
        <v>0</v>
      </c>
      <c r="N70" s="70">
        <v>41113</v>
      </c>
      <c r="O70" s="70">
        <v>41350</v>
      </c>
      <c r="P70" s="68" t="s">
        <v>1100</v>
      </c>
      <c r="Q70" s="68" t="s">
        <v>1101</v>
      </c>
      <c r="R70" s="81"/>
      <c r="S70" s="81"/>
      <c r="T70" s="81"/>
      <c r="U70" s="81"/>
      <c r="V70" s="81"/>
      <c r="W70" s="81"/>
      <c r="X70" s="81"/>
      <c r="Y70" s="81"/>
      <c r="Z70" s="81"/>
      <c r="AA70" s="81"/>
      <c r="AB70" s="81"/>
      <c r="AC70" s="81"/>
      <c r="AD70" s="81"/>
      <c r="AE70" s="82"/>
      <c r="AF70" s="82"/>
      <c r="AG70" s="82"/>
    </row>
    <row r="71" spans="1:33" s="74" customFormat="1" ht="12.75" customHeight="1" x14ac:dyDescent="0.2">
      <c r="A71" s="68" t="s">
        <v>685</v>
      </c>
      <c r="B71" s="68" t="s">
        <v>35</v>
      </c>
      <c r="C71" s="70">
        <v>43600</v>
      </c>
      <c r="D71" s="70">
        <v>19300</v>
      </c>
      <c r="E71" s="70">
        <v>0</v>
      </c>
      <c r="F71" s="70">
        <v>0</v>
      </c>
      <c r="G71" s="70">
        <v>0</v>
      </c>
      <c r="H71" s="70">
        <v>0</v>
      </c>
      <c r="I71" s="70">
        <v>0</v>
      </c>
      <c r="J71" s="70">
        <v>0</v>
      </c>
      <c r="K71" s="70">
        <v>0</v>
      </c>
      <c r="L71" s="70">
        <v>0</v>
      </c>
      <c r="M71" s="70">
        <v>0</v>
      </c>
      <c r="N71" s="70">
        <v>0</v>
      </c>
      <c r="O71" s="70">
        <v>23400</v>
      </c>
      <c r="P71" s="68" t="s">
        <v>1107</v>
      </c>
      <c r="Q71" s="68" t="s">
        <v>1104</v>
      </c>
      <c r="R71" s="81"/>
      <c r="S71" s="81"/>
      <c r="T71" s="81"/>
      <c r="U71" s="81"/>
      <c r="V71" s="81"/>
      <c r="W71" s="81"/>
      <c r="X71" s="81"/>
      <c r="Y71" s="81"/>
      <c r="Z71" s="81"/>
      <c r="AA71" s="81"/>
      <c r="AB71" s="81"/>
      <c r="AC71" s="81"/>
      <c r="AD71" s="81"/>
      <c r="AE71" s="82"/>
      <c r="AF71" s="82"/>
      <c r="AG71" s="82"/>
    </row>
    <row r="72" spans="1:33" s="74" customFormat="1" ht="12.75" customHeight="1" x14ac:dyDescent="0.2">
      <c r="A72" s="68" t="s">
        <v>390</v>
      </c>
      <c r="B72" s="68" t="s">
        <v>36</v>
      </c>
      <c r="C72" s="70">
        <v>46796</v>
      </c>
      <c r="D72" s="70">
        <v>2000</v>
      </c>
      <c r="E72" s="70">
        <v>0</v>
      </c>
      <c r="F72" s="70">
        <v>10000</v>
      </c>
      <c r="G72" s="70">
        <v>0</v>
      </c>
      <c r="H72" s="70">
        <v>0</v>
      </c>
      <c r="I72" s="70">
        <v>0</v>
      </c>
      <c r="J72" s="70">
        <v>0</v>
      </c>
      <c r="K72" s="70">
        <v>0</v>
      </c>
      <c r="L72" s="70">
        <v>15300</v>
      </c>
      <c r="M72" s="70">
        <v>0</v>
      </c>
      <c r="N72" s="70">
        <v>0</v>
      </c>
      <c r="O72" s="70">
        <v>22000</v>
      </c>
      <c r="P72" s="68" t="s">
        <v>1103</v>
      </c>
      <c r="Q72" s="68" t="s">
        <v>1104</v>
      </c>
      <c r="R72" s="81"/>
      <c r="S72" s="81"/>
      <c r="T72" s="81"/>
      <c r="U72" s="81"/>
      <c r="V72" s="81"/>
      <c r="W72" s="81"/>
      <c r="X72" s="81"/>
      <c r="Y72" s="81"/>
      <c r="Z72" s="81"/>
      <c r="AA72" s="81"/>
      <c r="AB72" s="81"/>
      <c r="AC72" s="81"/>
      <c r="AD72" s="81"/>
      <c r="AE72" s="82"/>
      <c r="AF72" s="82"/>
      <c r="AG72" s="82"/>
    </row>
    <row r="73" spans="1:33" s="74" customFormat="1" ht="12.75" customHeight="1" x14ac:dyDescent="0.2">
      <c r="A73" s="68" t="s">
        <v>389</v>
      </c>
      <c r="B73" s="68" t="s">
        <v>1081</v>
      </c>
      <c r="C73" s="70">
        <v>10051</v>
      </c>
      <c r="D73" s="70">
        <v>0</v>
      </c>
      <c r="E73" s="70">
        <v>0</v>
      </c>
      <c r="F73" s="70">
        <v>0</v>
      </c>
      <c r="G73" s="70">
        <v>0</v>
      </c>
      <c r="H73" s="70">
        <v>0</v>
      </c>
      <c r="I73" s="70">
        <v>0</v>
      </c>
      <c r="J73" s="70">
        <v>0</v>
      </c>
      <c r="K73" s="70">
        <v>0</v>
      </c>
      <c r="L73" s="70">
        <v>0</v>
      </c>
      <c r="M73" s="70">
        <v>0</v>
      </c>
      <c r="N73" s="70">
        <v>0</v>
      </c>
      <c r="O73" s="70">
        <v>0</v>
      </c>
      <c r="P73" s="68" t="s">
        <v>1109</v>
      </c>
      <c r="Q73" s="68" t="s">
        <v>1104</v>
      </c>
      <c r="R73" s="81"/>
      <c r="S73" s="81"/>
      <c r="T73" s="81"/>
      <c r="U73" s="81"/>
      <c r="V73" s="81"/>
      <c r="W73" s="81"/>
      <c r="X73" s="81"/>
      <c r="Y73" s="81"/>
      <c r="Z73" s="81"/>
      <c r="AA73" s="81"/>
      <c r="AB73" s="81"/>
      <c r="AC73" s="81"/>
      <c r="AD73" s="81"/>
      <c r="AE73" s="82"/>
      <c r="AF73" s="82"/>
      <c r="AG73" s="82"/>
    </row>
    <row r="74" spans="1:33" s="74" customFormat="1" ht="12.75" customHeight="1" x14ac:dyDescent="0.2">
      <c r="A74" s="68" t="s">
        <v>727</v>
      </c>
      <c r="B74" s="68" t="s">
        <v>1111</v>
      </c>
      <c r="C74" s="70">
        <v>12612</v>
      </c>
      <c r="D74" s="70">
        <v>3500</v>
      </c>
      <c r="E74" s="70">
        <v>0</v>
      </c>
      <c r="F74" s="70">
        <v>0</v>
      </c>
      <c r="G74" s="70">
        <v>0</v>
      </c>
      <c r="H74" s="70">
        <v>0</v>
      </c>
      <c r="I74" s="70">
        <v>0</v>
      </c>
      <c r="J74" s="70">
        <v>0</v>
      </c>
      <c r="K74" s="70">
        <v>0</v>
      </c>
      <c r="L74" s="70">
        <v>0</v>
      </c>
      <c r="M74" s="70">
        <v>0</v>
      </c>
      <c r="N74" s="70">
        <v>0</v>
      </c>
      <c r="O74" s="70">
        <v>0</v>
      </c>
      <c r="P74" s="68" t="s">
        <v>1153</v>
      </c>
      <c r="Q74" s="68" t="s">
        <v>1104</v>
      </c>
      <c r="R74" s="81"/>
      <c r="S74" s="81"/>
      <c r="T74" s="81"/>
      <c r="U74" s="81"/>
      <c r="V74" s="81"/>
      <c r="W74" s="81"/>
      <c r="X74" s="81"/>
      <c r="Y74" s="81"/>
      <c r="Z74" s="81"/>
      <c r="AA74" s="81"/>
      <c r="AB74" s="81"/>
      <c r="AC74" s="81"/>
      <c r="AD74" s="81"/>
      <c r="AE74" s="82"/>
      <c r="AF74" s="82"/>
      <c r="AG74" s="82"/>
    </row>
    <row r="75" spans="1:33" s="74" customFormat="1" ht="12.75" customHeight="1" x14ac:dyDescent="0.2">
      <c r="A75" s="68" t="s">
        <v>1006</v>
      </c>
      <c r="B75" s="68" t="s">
        <v>1007</v>
      </c>
      <c r="C75" s="70">
        <v>17915</v>
      </c>
      <c r="D75" s="70">
        <v>0</v>
      </c>
      <c r="E75" s="70">
        <v>0</v>
      </c>
      <c r="F75" s="70">
        <v>0</v>
      </c>
      <c r="G75" s="70">
        <v>0</v>
      </c>
      <c r="H75" s="70">
        <v>0</v>
      </c>
      <c r="I75" s="70">
        <v>0</v>
      </c>
      <c r="J75" s="70">
        <v>0</v>
      </c>
      <c r="K75" s="70">
        <v>0</v>
      </c>
      <c r="L75" s="70">
        <v>0</v>
      </c>
      <c r="M75" s="70">
        <v>0</v>
      </c>
      <c r="N75" s="70">
        <v>0</v>
      </c>
      <c r="O75" s="70">
        <v>0</v>
      </c>
      <c r="P75" s="68" t="s">
        <v>1153</v>
      </c>
      <c r="Q75" s="68" t="s">
        <v>1104</v>
      </c>
      <c r="R75" s="81"/>
      <c r="S75" s="81"/>
      <c r="T75" s="81"/>
      <c r="U75" s="81"/>
      <c r="V75" s="81"/>
      <c r="W75" s="81"/>
      <c r="X75" s="81"/>
      <c r="Y75" s="81"/>
      <c r="Z75" s="81"/>
      <c r="AA75" s="81"/>
      <c r="AB75" s="81"/>
      <c r="AC75" s="81"/>
      <c r="AD75" s="81"/>
      <c r="AE75" s="82"/>
      <c r="AF75" s="82"/>
      <c r="AG75" s="82"/>
    </row>
    <row r="76" spans="1:33" s="74" customFormat="1" ht="12.75" customHeight="1" x14ac:dyDescent="0.2">
      <c r="A76" s="68" t="s">
        <v>690</v>
      </c>
      <c r="B76" s="68" t="s">
        <v>37</v>
      </c>
      <c r="C76" s="70">
        <v>35000</v>
      </c>
      <c r="D76" s="70">
        <v>0</v>
      </c>
      <c r="E76" s="70">
        <v>0</v>
      </c>
      <c r="F76" s="70">
        <v>0</v>
      </c>
      <c r="G76" s="70">
        <v>0</v>
      </c>
      <c r="H76" s="70">
        <v>0</v>
      </c>
      <c r="I76" s="70">
        <v>0</v>
      </c>
      <c r="J76" s="70">
        <v>0</v>
      </c>
      <c r="K76" s="70">
        <v>0</v>
      </c>
      <c r="L76" s="70">
        <v>55850</v>
      </c>
      <c r="M76" s="70">
        <v>0</v>
      </c>
      <c r="N76" s="70">
        <v>100000</v>
      </c>
      <c r="O76" s="70">
        <v>34000</v>
      </c>
      <c r="P76" s="68" t="s">
        <v>1112</v>
      </c>
      <c r="Q76" s="68" t="s">
        <v>1104</v>
      </c>
      <c r="R76" s="81"/>
      <c r="S76" s="81"/>
      <c r="T76" s="81"/>
      <c r="U76" s="81"/>
      <c r="V76" s="81"/>
      <c r="W76" s="81"/>
      <c r="X76" s="81"/>
      <c r="Y76" s="81"/>
      <c r="Z76" s="81"/>
      <c r="AA76" s="81"/>
      <c r="AB76" s="81"/>
      <c r="AC76" s="81"/>
      <c r="AD76" s="81"/>
      <c r="AE76" s="82"/>
      <c r="AF76" s="82"/>
      <c r="AG76" s="82"/>
    </row>
    <row r="77" spans="1:33" s="74" customFormat="1" ht="12.75" customHeight="1" x14ac:dyDescent="0.2">
      <c r="A77" s="68" t="s">
        <v>608</v>
      </c>
      <c r="B77" s="68" t="s">
        <v>38</v>
      </c>
      <c r="C77" s="70">
        <v>8185</v>
      </c>
      <c r="D77" s="70">
        <v>2000</v>
      </c>
      <c r="E77" s="70">
        <v>0</v>
      </c>
      <c r="F77" s="70">
        <v>1000</v>
      </c>
      <c r="G77" s="70">
        <v>0</v>
      </c>
      <c r="H77" s="70">
        <v>0</v>
      </c>
      <c r="I77" s="70">
        <v>0</v>
      </c>
      <c r="J77" s="70">
        <v>0</v>
      </c>
      <c r="K77" s="70">
        <v>0</v>
      </c>
      <c r="L77" s="70">
        <v>1200</v>
      </c>
      <c r="M77" s="70">
        <v>0</v>
      </c>
      <c r="N77" s="70">
        <v>0</v>
      </c>
      <c r="O77" s="70">
        <v>0</v>
      </c>
      <c r="P77" s="68" t="s">
        <v>1103</v>
      </c>
      <c r="Q77" s="68" t="s">
        <v>1104</v>
      </c>
      <c r="R77" s="81"/>
      <c r="S77" s="81"/>
      <c r="T77" s="81"/>
      <c r="U77" s="81"/>
      <c r="V77" s="81"/>
      <c r="W77" s="81"/>
      <c r="X77" s="81"/>
      <c r="Y77" s="81"/>
      <c r="Z77" s="81"/>
      <c r="AA77" s="81"/>
      <c r="AB77" s="81"/>
      <c r="AC77" s="81"/>
      <c r="AD77" s="81"/>
      <c r="AE77" s="82"/>
      <c r="AF77" s="82"/>
      <c r="AG77" s="82"/>
    </row>
    <row r="78" spans="1:33" s="74" customFormat="1" ht="12.75" customHeight="1" x14ac:dyDescent="0.2">
      <c r="A78" s="68" t="s">
        <v>513</v>
      </c>
      <c r="B78" s="68" t="s">
        <v>39</v>
      </c>
      <c r="C78" s="70">
        <v>18007</v>
      </c>
      <c r="D78" s="70">
        <v>0</v>
      </c>
      <c r="E78" s="70">
        <v>0</v>
      </c>
      <c r="F78" s="70">
        <v>0</v>
      </c>
      <c r="G78" s="70">
        <v>0</v>
      </c>
      <c r="H78" s="70">
        <v>0</v>
      </c>
      <c r="I78" s="70">
        <v>0</v>
      </c>
      <c r="J78" s="70">
        <v>0</v>
      </c>
      <c r="K78" s="70">
        <v>0</v>
      </c>
      <c r="L78" s="70">
        <v>12966</v>
      </c>
      <c r="M78" s="70">
        <v>0</v>
      </c>
      <c r="N78" s="70">
        <v>4523</v>
      </c>
      <c r="O78" s="70">
        <v>0</v>
      </c>
      <c r="P78" s="68" t="s">
        <v>1103</v>
      </c>
      <c r="Q78" s="68" t="s">
        <v>1104</v>
      </c>
      <c r="R78" s="81"/>
      <c r="S78" s="81"/>
      <c r="T78" s="81"/>
      <c r="U78" s="81"/>
      <c r="V78" s="81"/>
      <c r="W78" s="81"/>
      <c r="X78" s="81"/>
      <c r="Y78" s="81"/>
      <c r="Z78" s="81"/>
      <c r="AA78" s="81"/>
      <c r="AB78" s="81"/>
      <c r="AC78" s="81"/>
      <c r="AD78" s="81"/>
      <c r="AE78" s="82"/>
      <c r="AF78" s="82"/>
      <c r="AG78" s="82"/>
    </row>
    <row r="79" spans="1:33" s="74" customFormat="1" ht="12.75" customHeight="1" x14ac:dyDescent="0.2">
      <c r="A79" s="68" t="s">
        <v>840</v>
      </c>
      <c r="B79" s="68" t="s">
        <v>841</v>
      </c>
      <c r="C79" s="70">
        <v>49000</v>
      </c>
      <c r="D79" s="70">
        <v>5000</v>
      </c>
      <c r="E79" s="70">
        <v>0</v>
      </c>
      <c r="F79" s="70">
        <v>0</v>
      </c>
      <c r="G79" s="70">
        <v>0</v>
      </c>
      <c r="H79" s="70">
        <v>0</v>
      </c>
      <c r="I79" s="70">
        <v>32</v>
      </c>
      <c r="J79" s="70">
        <v>0</v>
      </c>
      <c r="K79" s="70">
        <v>0</v>
      </c>
      <c r="L79" s="70">
        <v>4000</v>
      </c>
      <c r="M79" s="70">
        <v>0</v>
      </c>
      <c r="N79" s="70">
        <v>14943</v>
      </c>
      <c r="O79" s="70">
        <v>0</v>
      </c>
      <c r="P79" s="68" t="s">
        <v>1100</v>
      </c>
      <c r="Q79" s="68" t="s">
        <v>1101</v>
      </c>
      <c r="R79" s="81"/>
      <c r="S79" s="81"/>
      <c r="T79" s="81"/>
      <c r="U79" s="81"/>
      <c r="V79" s="81"/>
      <c r="W79" s="81"/>
      <c r="X79" s="81"/>
      <c r="Y79" s="81"/>
      <c r="Z79" s="81"/>
      <c r="AA79" s="81"/>
      <c r="AB79" s="81"/>
      <c r="AC79" s="81"/>
      <c r="AD79" s="81"/>
      <c r="AE79" s="82"/>
      <c r="AF79" s="82"/>
      <c r="AG79" s="82"/>
    </row>
    <row r="80" spans="1:33" s="74" customFormat="1" ht="12.75" customHeight="1" x14ac:dyDescent="0.2">
      <c r="A80" s="68" t="s">
        <v>842</v>
      </c>
      <c r="B80" s="68" t="s">
        <v>843</v>
      </c>
      <c r="C80" s="70">
        <v>10515</v>
      </c>
      <c r="D80" s="70">
        <v>4500</v>
      </c>
      <c r="E80" s="70">
        <v>0</v>
      </c>
      <c r="F80" s="70">
        <v>0</v>
      </c>
      <c r="G80" s="70">
        <v>0</v>
      </c>
      <c r="H80" s="70">
        <v>0</v>
      </c>
      <c r="I80" s="70">
        <v>0</v>
      </c>
      <c r="J80" s="70">
        <v>0</v>
      </c>
      <c r="K80" s="70">
        <v>0</v>
      </c>
      <c r="L80" s="70">
        <v>0</v>
      </c>
      <c r="M80" s="70">
        <v>0</v>
      </c>
      <c r="N80" s="70">
        <v>0</v>
      </c>
      <c r="O80" s="70">
        <v>6000</v>
      </c>
      <c r="P80" s="68" t="s">
        <v>1100</v>
      </c>
      <c r="Q80" s="68" t="s">
        <v>1101</v>
      </c>
      <c r="R80" s="81"/>
      <c r="S80" s="81"/>
      <c r="T80" s="81"/>
      <c r="U80" s="81"/>
      <c r="V80" s="81"/>
      <c r="W80" s="81"/>
      <c r="X80" s="81"/>
      <c r="Y80" s="81"/>
      <c r="Z80" s="81"/>
      <c r="AA80" s="81"/>
      <c r="AB80" s="81"/>
      <c r="AC80" s="81"/>
      <c r="AD80" s="81"/>
      <c r="AE80" s="82"/>
      <c r="AF80" s="82"/>
      <c r="AG80" s="82"/>
    </row>
    <row r="81" spans="1:33" s="74" customFormat="1" ht="12.75" customHeight="1" x14ac:dyDescent="0.2">
      <c r="A81" s="68" t="s">
        <v>407</v>
      </c>
      <c r="B81" s="68" t="s">
        <v>40</v>
      </c>
      <c r="C81" s="70">
        <v>8815</v>
      </c>
      <c r="D81" s="70">
        <v>4000</v>
      </c>
      <c r="E81" s="70">
        <v>0</v>
      </c>
      <c r="F81" s="70">
        <v>0</v>
      </c>
      <c r="G81" s="70">
        <v>0</v>
      </c>
      <c r="H81" s="70">
        <v>0</v>
      </c>
      <c r="I81" s="70">
        <v>0</v>
      </c>
      <c r="J81" s="70">
        <v>0</v>
      </c>
      <c r="K81" s="70">
        <v>0</v>
      </c>
      <c r="L81" s="70">
        <v>3095</v>
      </c>
      <c r="M81" s="70">
        <v>0</v>
      </c>
      <c r="N81" s="70">
        <v>0</v>
      </c>
      <c r="O81" s="70">
        <v>0</v>
      </c>
      <c r="P81" s="68" t="s">
        <v>1103</v>
      </c>
      <c r="Q81" s="68" t="s">
        <v>1104</v>
      </c>
      <c r="R81" s="81"/>
      <c r="S81" s="81"/>
      <c r="T81" s="81"/>
      <c r="U81" s="81"/>
      <c r="V81" s="81"/>
      <c r="W81" s="81"/>
      <c r="X81" s="81"/>
      <c r="Y81" s="81"/>
      <c r="Z81" s="81"/>
      <c r="AA81" s="81"/>
      <c r="AB81" s="81"/>
      <c r="AC81" s="81"/>
      <c r="AD81" s="81"/>
      <c r="AE81" s="82"/>
      <c r="AF81" s="82"/>
      <c r="AG81" s="82"/>
    </row>
    <row r="82" spans="1:33" s="74" customFormat="1" ht="12.75" customHeight="1" x14ac:dyDescent="0.2">
      <c r="A82" s="68" t="s">
        <v>844</v>
      </c>
      <c r="B82" s="68" t="s">
        <v>845</v>
      </c>
      <c r="C82" s="70">
        <v>13000</v>
      </c>
      <c r="D82" s="70">
        <v>7000</v>
      </c>
      <c r="E82" s="70">
        <v>0</v>
      </c>
      <c r="F82" s="70">
        <v>0</v>
      </c>
      <c r="G82" s="70">
        <v>0</v>
      </c>
      <c r="H82" s="70">
        <v>0</v>
      </c>
      <c r="I82" s="70">
        <v>0</v>
      </c>
      <c r="J82" s="70">
        <v>0</v>
      </c>
      <c r="K82" s="70">
        <v>0</v>
      </c>
      <c r="L82" s="70">
        <v>15000</v>
      </c>
      <c r="M82" s="70">
        <v>0</v>
      </c>
      <c r="N82" s="70">
        <v>0</v>
      </c>
      <c r="O82" s="70">
        <v>10000</v>
      </c>
      <c r="P82" s="68" t="s">
        <v>1100</v>
      </c>
      <c r="Q82" s="68" t="s">
        <v>1101</v>
      </c>
      <c r="R82" s="81"/>
      <c r="S82" s="81"/>
      <c r="T82" s="81"/>
      <c r="U82" s="81"/>
      <c r="V82" s="81"/>
      <c r="W82" s="81"/>
      <c r="X82" s="81"/>
      <c r="Y82" s="81"/>
      <c r="Z82" s="81"/>
      <c r="AA82" s="81"/>
      <c r="AB82" s="81"/>
      <c r="AC82" s="81"/>
      <c r="AD82" s="81"/>
      <c r="AE82" s="82"/>
      <c r="AF82" s="82"/>
      <c r="AG82" s="82"/>
    </row>
    <row r="83" spans="1:33" s="74" customFormat="1" ht="12.75" customHeight="1" x14ac:dyDescent="0.2">
      <c r="A83" s="68" t="s">
        <v>456</v>
      </c>
      <c r="B83" s="68" t="s">
        <v>41</v>
      </c>
      <c r="C83" s="70">
        <v>1500</v>
      </c>
      <c r="D83" s="70">
        <v>0</v>
      </c>
      <c r="E83" s="70">
        <v>3000</v>
      </c>
      <c r="F83" s="70">
        <v>0</v>
      </c>
      <c r="G83" s="70">
        <v>0</v>
      </c>
      <c r="H83" s="70">
        <v>0</v>
      </c>
      <c r="I83" s="70">
        <v>0</v>
      </c>
      <c r="J83" s="70">
        <v>0</v>
      </c>
      <c r="K83" s="70">
        <v>0</v>
      </c>
      <c r="L83" s="70">
        <v>14120</v>
      </c>
      <c r="M83" s="70">
        <v>0</v>
      </c>
      <c r="N83" s="70">
        <v>0</v>
      </c>
      <c r="O83" s="70">
        <v>2000</v>
      </c>
      <c r="P83" s="68" t="s">
        <v>1103</v>
      </c>
      <c r="Q83" s="68" t="s">
        <v>1104</v>
      </c>
      <c r="R83" s="81"/>
      <c r="S83" s="81"/>
      <c r="T83" s="81"/>
      <c r="U83" s="81"/>
      <c r="V83" s="81"/>
      <c r="W83" s="81"/>
      <c r="X83" s="81"/>
      <c r="Y83" s="81"/>
      <c r="Z83" s="81"/>
      <c r="AA83" s="81"/>
      <c r="AB83" s="81"/>
      <c r="AC83" s="81"/>
      <c r="AD83" s="81"/>
      <c r="AE83" s="82"/>
      <c r="AF83" s="82"/>
      <c r="AG83" s="82"/>
    </row>
    <row r="84" spans="1:33" s="74" customFormat="1" ht="12.75" customHeight="1" x14ac:dyDescent="0.2">
      <c r="A84" s="68" t="s">
        <v>1696</v>
      </c>
      <c r="B84" s="68" t="s">
        <v>1697</v>
      </c>
      <c r="C84" s="70">
        <v>10047</v>
      </c>
      <c r="D84" s="70">
        <v>0</v>
      </c>
      <c r="E84" s="70">
        <v>0</v>
      </c>
      <c r="F84" s="70">
        <v>0</v>
      </c>
      <c r="G84" s="70">
        <v>0</v>
      </c>
      <c r="H84" s="70">
        <v>0</v>
      </c>
      <c r="I84" s="70">
        <v>0</v>
      </c>
      <c r="J84" s="70">
        <v>0</v>
      </c>
      <c r="K84" s="70">
        <v>0</v>
      </c>
      <c r="L84" s="70">
        <v>0</v>
      </c>
      <c r="M84" s="70">
        <v>0</v>
      </c>
      <c r="N84" s="70">
        <v>0</v>
      </c>
      <c r="O84" s="70">
        <v>0</v>
      </c>
      <c r="P84" s="68" t="s">
        <v>1105</v>
      </c>
      <c r="Q84" s="68" t="s">
        <v>1105</v>
      </c>
      <c r="R84" s="81"/>
      <c r="S84" s="81"/>
      <c r="T84" s="81"/>
      <c r="U84" s="81"/>
      <c r="V84" s="81"/>
      <c r="W84" s="81"/>
      <c r="X84" s="81"/>
      <c r="Y84" s="81"/>
      <c r="Z84" s="81"/>
      <c r="AA84" s="81"/>
      <c r="AB84" s="81"/>
      <c r="AC84" s="81"/>
      <c r="AD84" s="81"/>
      <c r="AE84" s="82"/>
      <c r="AF84" s="82"/>
      <c r="AG84" s="82"/>
    </row>
    <row r="85" spans="1:33" s="74" customFormat="1" ht="12.75" customHeight="1" x14ac:dyDescent="0.2">
      <c r="A85" s="68" t="s">
        <v>375</v>
      </c>
      <c r="B85" s="68" t="s">
        <v>349</v>
      </c>
      <c r="C85" s="70">
        <v>3360</v>
      </c>
      <c r="D85" s="70">
        <v>0</v>
      </c>
      <c r="E85" s="70">
        <v>0</v>
      </c>
      <c r="F85" s="70">
        <v>0</v>
      </c>
      <c r="G85" s="70">
        <v>0</v>
      </c>
      <c r="H85" s="70">
        <v>0</v>
      </c>
      <c r="I85" s="70">
        <v>0</v>
      </c>
      <c r="J85" s="70">
        <v>0</v>
      </c>
      <c r="K85" s="70">
        <v>0</v>
      </c>
      <c r="L85" s="70">
        <v>5030</v>
      </c>
      <c r="M85" s="70">
        <v>5150.4480000000003</v>
      </c>
      <c r="N85" s="70">
        <v>0</v>
      </c>
      <c r="O85" s="70">
        <v>0</v>
      </c>
      <c r="P85" s="68" t="s">
        <v>1100</v>
      </c>
      <c r="Q85" s="68" t="s">
        <v>1104</v>
      </c>
      <c r="R85" s="81"/>
      <c r="S85" s="81"/>
      <c r="T85" s="81"/>
      <c r="U85" s="81"/>
      <c r="V85" s="81"/>
      <c r="W85" s="81"/>
      <c r="X85" s="81"/>
      <c r="Y85" s="81"/>
      <c r="Z85" s="81"/>
      <c r="AA85" s="81"/>
      <c r="AB85" s="81"/>
      <c r="AC85" s="81"/>
      <c r="AD85" s="81"/>
      <c r="AE85" s="82"/>
      <c r="AF85" s="82"/>
      <c r="AG85" s="82"/>
    </row>
    <row r="86" spans="1:33" s="74" customFormat="1" ht="12.75" customHeight="1" x14ac:dyDescent="0.2">
      <c r="A86" s="68" t="s">
        <v>543</v>
      </c>
      <c r="B86" s="68" t="s">
        <v>42</v>
      </c>
      <c r="C86" s="70">
        <v>20235</v>
      </c>
      <c r="D86" s="70">
        <v>7000</v>
      </c>
      <c r="E86" s="70">
        <v>0</v>
      </c>
      <c r="F86" s="70">
        <v>0</v>
      </c>
      <c r="G86" s="70">
        <v>0</v>
      </c>
      <c r="H86" s="70">
        <v>0</v>
      </c>
      <c r="I86" s="70">
        <v>0</v>
      </c>
      <c r="J86" s="70">
        <v>0</v>
      </c>
      <c r="K86" s="70">
        <v>0</v>
      </c>
      <c r="L86" s="70">
        <v>2960</v>
      </c>
      <c r="M86" s="70">
        <v>0</v>
      </c>
      <c r="N86" s="70">
        <v>0</v>
      </c>
      <c r="O86" s="70">
        <v>2000</v>
      </c>
      <c r="P86" s="68" t="s">
        <v>1103</v>
      </c>
      <c r="Q86" s="68" t="s">
        <v>1104</v>
      </c>
      <c r="R86" s="81"/>
      <c r="S86" s="81"/>
      <c r="T86" s="81"/>
      <c r="U86" s="81"/>
      <c r="V86" s="81"/>
      <c r="W86" s="81"/>
      <c r="X86" s="81"/>
      <c r="Y86" s="81"/>
      <c r="Z86" s="81"/>
      <c r="AA86" s="81"/>
      <c r="AB86" s="81"/>
      <c r="AC86" s="81"/>
      <c r="AD86" s="81"/>
      <c r="AE86" s="82"/>
      <c r="AF86" s="82"/>
      <c r="AG86" s="82"/>
    </row>
    <row r="87" spans="1:33" s="74" customFormat="1" ht="12.75" customHeight="1" x14ac:dyDescent="0.2">
      <c r="A87" s="68" t="s">
        <v>457</v>
      </c>
      <c r="B87" s="68" t="s">
        <v>43</v>
      </c>
      <c r="C87" s="70">
        <v>10922</v>
      </c>
      <c r="D87" s="70">
        <v>7500</v>
      </c>
      <c r="E87" s="70">
        <v>1995</v>
      </c>
      <c r="F87" s="70">
        <v>5000</v>
      </c>
      <c r="G87" s="70">
        <v>0</v>
      </c>
      <c r="H87" s="70">
        <v>0</v>
      </c>
      <c r="I87" s="70">
        <v>0</v>
      </c>
      <c r="J87" s="70">
        <v>0</v>
      </c>
      <c r="K87" s="70">
        <v>0</v>
      </c>
      <c r="L87" s="70">
        <v>5716</v>
      </c>
      <c r="M87" s="70">
        <v>11000</v>
      </c>
      <c r="N87" s="70">
        <v>8000</v>
      </c>
      <c r="O87" s="70">
        <v>3000</v>
      </c>
      <c r="P87" s="68" t="s">
        <v>1103</v>
      </c>
      <c r="Q87" s="68" t="s">
        <v>1104</v>
      </c>
      <c r="R87" s="81"/>
      <c r="S87" s="81"/>
      <c r="T87" s="81"/>
      <c r="U87" s="81"/>
      <c r="V87" s="81"/>
      <c r="W87" s="81"/>
      <c r="X87" s="81"/>
      <c r="Y87" s="81"/>
      <c r="Z87" s="81"/>
      <c r="AA87" s="81"/>
      <c r="AB87" s="81"/>
      <c r="AC87" s="81"/>
      <c r="AD87" s="81"/>
      <c r="AE87" s="82"/>
      <c r="AF87" s="82"/>
      <c r="AG87" s="82"/>
    </row>
    <row r="88" spans="1:33" s="74" customFormat="1" ht="12.75" customHeight="1" x14ac:dyDescent="0.2">
      <c r="A88" s="68" t="s">
        <v>466</v>
      </c>
      <c r="B88" s="68" t="s">
        <v>44</v>
      </c>
      <c r="C88" s="70">
        <v>9755</v>
      </c>
      <c r="D88" s="70">
        <v>5300</v>
      </c>
      <c r="E88" s="70">
        <v>0</v>
      </c>
      <c r="F88" s="70">
        <v>4000</v>
      </c>
      <c r="G88" s="70">
        <v>0</v>
      </c>
      <c r="H88" s="70">
        <v>0</v>
      </c>
      <c r="I88" s="70">
        <v>0</v>
      </c>
      <c r="J88" s="70">
        <v>0</v>
      </c>
      <c r="K88" s="70">
        <v>0</v>
      </c>
      <c r="L88" s="70">
        <v>2000</v>
      </c>
      <c r="M88" s="70">
        <v>0</v>
      </c>
      <c r="N88" s="70">
        <v>0</v>
      </c>
      <c r="O88" s="70">
        <v>0</v>
      </c>
      <c r="P88" s="68" t="s">
        <v>1103</v>
      </c>
      <c r="Q88" s="68" t="s">
        <v>1104</v>
      </c>
      <c r="R88" s="81"/>
      <c r="S88" s="81"/>
      <c r="T88" s="81"/>
      <c r="U88" s="81"/>
      <c r="V88" s="81"/>
      <c r="W88" s="81"/>
      <c r="X88" s="81"/>
      <c r="Y88" s="81"/>
      <c r="Z88" s="81"/>
      <c r="AA88" s="81"/>
      <c r="AB88" s="81"/>
      <c r="AC88" s="81"/>
      <c r="AD88" s="81"/>
      <c r="AE88" s="82"/>
      <c r="AF88" s="82"/>
      <c r="AG88" s="82"/>
    </row>
    <row r="89" spans="1:33" s="74" customFormat="1" ht="12.75" customHeight="1" x14ac:dyDescent="0.2">
      <c r="A89" s="68" t="s">
        <v>593</v>
      </c>
      <c r="B89" s="68" t="s">
        <v>45</v>
      </c>
      <c r="C89" s="70">
        <v>22540</v>
      </c>
      <c r="D89" s="70">
        <v>0</v>
      </c>
      <c r="E89" s="70">
        <v>0</v>
      </c>
      <c r="F89" s="70">
        <v>3000</v>
      </c>
      <c r="G89" s="70">
        <v>0</v>
      </c>
      <c r="H89" s="70">
        <v>1750</v>
      </c>
      <c r="I89" s="70">
        <v>0</v>
      </c>
      <c r="J89" s="70">
        <v>5130</v>
      </c>
      <c r="K89" s="70">
        <v>0</v>
      </c>
      <c r="L89" s="70">
        <v>11250</v>
      </c>
      <c r="M89" s="70">
        <v>0</v>
      </c>
      <c r="N89" s="70">
        <v>272</v>
      </c>
      <c r="O89" s="70">
        <v>0</v>
      </c>
      <c r="P89" s="68" t="s">
        <v>1103</v>
      </c>
      <c r="Q89" s="68" t="s">
        <v>1104</v>
      </c>
      <c r="R89" s="81"/>
      <c r="S89" s="81"/>
      <c r="T89" s="81"/>
      <c r="U89" s="81"/>
      <c r="V89" s="81"/>
      <c r="W89" s="81"/>
      <c r="X89" s="81"/>
      <c r="Y89" s="81"/>
      <c r="Z89" s="81"/>
      <c r="AA89" s="81"/>
      <c r="AB89" s="81"/>
      <c r="AC89" s="81"/>
      <c r="AD89" s="81"/>
      <c r="AE89" s="82"/>
      <c r="AF89" s="82"/>
      <c r="AG89" s="82"/>
    </row>
    <row r="90" spans="1:33" s="74" customFormat="1" ht="12.75" customHeight="1" x14ac:dyDescent="0.2">
      <c r="A90" s="68" t="s">
        <v>728</v>
      </c>
      <c r="B90" s="68" t="s">
        <v>1113</v>
      </c>
      <c r="C90" s="70">
        <v>16529</v>
      </c>
      <c r="D90" s="70">
        <v>6300</v>
      </c>
      <c r="E90" s="70">
        <v>0</v>
      </c>
      <c r="F90" s="70">
        <v>0</v>
      </c>
      <c r="G90" s="70">
        <v>0</v>
      </c>
      <c r="H90" s="70">
        <v>0</v>
      </c>
      <c r="I90" s="70">
        <v>0</v>
      </c>
      <c r="J90" s="70">
        <v>0</v>
      </c>
      <c r="K90" s="70">
        <v>0</v>
      </c>
      <c r="L90" s="70">
        <v>6500</v>
      </c>
      <c r="M90" s="70">
        <v>0</v>
      </c>
      <c r="N90" s="70">
        <v>0</v>
      </c>
      <c r="O90" s="70">
        <v>0</v>
      </c>
      <c r="P90" s="68" t="s">
        <v>1153</v>
      </c>
      <c r="Q90" s="68" t="s">
        <v>1104</v>
      </c>
      <c r="R90" s="81"/>
      <c r="S90" s="81"/>
      <c r="T90" s="81"/>
      <c r="U90" s="81"/>
      <c r="V90" s="81"/>
      <c r="W90" s="81"/>
      <c r="X90" s="81"/>
      <c r="Y90" s="81"/>
      <c r="Z90" s="81"/>
      <c r="AA90" s="81"/>
      <c r="AB90" s="81"/>
      <c r="AC90" s="81"/>
      <c r="AD90" s="81"/>
      <c r="AE90" s="82"/>
      <c r="AF90" s="82"/>
      <c r="AG90" s="82"/>
    </row>
    <row r="91" spans="1:33" s="74" customFormat="1" ht="12.75" customHeight="1" x14ac:dyDescent="0.2">
      <c r="A91" s="68" t="s">
        <v>397</v>
      </c>
      <c r="B91" s="68" t="s">
        <v>350</v>
      </c>
      <c r="C91" s="70">
        <v>3697</v>
      </c>
      <c r="D91" s="70">
        <v>1000</v>
      </c>
      <c r="E91" s="70">
        <v>0</v>
      </c>
      <c r="F91" s="70">
        <v>0</v>
      </c>
      <c r="G91" s="70">
        <v>0</v>
      </c>
      <c r="H91" s="70">
        <v>0</v>
      </c>
      <c r="I91" s="70">
        <v>0</v>
      </c>
      <c r="J91" s="70">
        <v>0</v>
      </c>
      <c r="K91" s="70">
        <v>0</v>
      </c>
      <c r="L91" s="70">
        <v>16350</v>
      </c>
      <c r="M91" s="70">
        <v>0</v>
      </c>
      <c r="N91" s="70">
        <v>9100</v>
      </c>
      <c r="O91" s="70">
        <v>4000</v>
      </c>
      <c r="P91" s="68" t="s">
        <v>1100</v>
      </c>
      <c r="Q91" s="68" t="s">
        <v>1104</v>
      </c>
      <c r="R91" s="81"/>
      <c r="S91" s="81"/>
      <c r="T91" s="81"/>
      <c r="U91" s="81"/>
      <c r="V91" s="81"/>
      <c r="W91" s="81"/>
      <c r="X91" s="81"/>
      <c r="Y91" s="81"/>
      <c r="Z91" s="81"/>
      <c r="AA91" s="81"/>
      <c r="AB91" s="81"/>
      <c r="AC91" s="81"/>
      <c r="AD91" s="81"/>
      <c r="AE91" s="82"/>
      <c r="AF91" s="82"/>
      <c r="AG91" s="82"/>
    </row>
    <row r="92" spans="1:33" s="74" customFormat="1" ht="12.75" customHeight="1" x14ac:dyDescent="0.2">
      <c r="A92" s="68" t="s">
        <v>1008</v>
      </c>
      <c r="B92" s="68" t="s">
        <v>1009</v>
      </c>
      <c r="C92" s="70">
        <v>7657</v>
      </c>
      <c r="D92" s="70">
        <v>0</v>
      </c>
      <c r="E92" s="70">
        <v>0</v>
      </c>
      <c r="F92" s="70">
        <v>0</v>
      </c>
      <c r="G92" s="70">
        <v>0</v>
      </c>
      <c r="H92" s="70">
        <v>0</v>
      </c>
      <c r="I92" s="70">
        <v>0</v>
      </c>
      <c r="J92" s="70">
        <v>0</v>
      </c>
      <c r="K92" s="70">
        <v>0</v>
      </c>
      <c r="L92" s="70">
        <v>9933</v>
      </c>
      <c r="M92" s="70">
        <v>0</v>
      </c>
      <c r="N92" s="70">
        <v>0</v>
      </c>
      <c r="O92" s="70">
        <v>0</v>
      </c>
      <c r="P92" s="68" t="s">
        <v>1153</v>
      </c>
      <c r="Q92" s="68" t="s">
        <v>1104</v>
      </c>
      <c r="R92" s="81"/>
      <c r="S92" s="81"/>
      <c r="T92" s="81"/>
      <c r="U92" s="81"/>
      <c r="V92" s="81"/>
      <c r="W92" s="81"/>
      <c r="X92" s="81"/>
      <c r="Y92" s="81"/>
      <c r="Z92" s="81"/>
      <c r="AA92" s="81"/>
      <c r="AB92" s="81"/>
      <c r="AC92" s="81"/>
      <c r="AD92" s="81"/>
      <c r="AE92" s="82"/>
      <c r="AF92" s="82"/>
      <c r="AG92" s="82"/>
    </row>
    <row r="93" spans="1:33" s="74" customFormat="1" ht="12.75" customHeight="1" x14ac:dyDescent="0.2">
      <c r="A93" s="68" t="s">
        <v>398</v>
      </c>
      <c r="B93" s="68" t="s">
        <v>351</v>
      </c>
      <c r="C93" s="70">
        <v>35991</v>
      </c>
      <c r="D93" s="70">
        <v>0</v>
      </c>
      <c r="E93" s="70">
        <v>0</v>
      </c>
      <c r="F93" s="70">
        <v>0</v>
      </c>
      <c r="G93" s="70">
        <v>0</v>
      </c>
      <c r="H93" s="70">
        <v>0</v>
      </c>
      <c r="I93" s="70">
        <v>0</v>
      </c>
      <c r="J93" s="70">
        <v>0</v>
      </c>
      <c r="K93" s="70">
        <v>0</v>
      </c>
      <c r="L93" s="70">
        <v>23182</v>
      </c>
      <c r="M93" s="70">
        <v>0</v>
      </c>
      <c r="N93" s="70">
        <v>0</v>
      </c>
      <c r="O93" s="70">
        <v>15000</v>
      </c>
      <c r="P93" s="68" t="s">
        <v>1100</v>
      </c>
      <c r="Q93" s="68" t="s">
        <v>1104</v>
      </c>
      <c r="R93" s="81"/>
      <c r="S93" s="81"/>
      <c r="T93" s="81"/>
      <c r="U93" s="81"/>
      <c r="V93" s="81"/>
      <c r="W93" s="81"/>
      <c r="X93" s="81"/>
      <c r="Y93" s="81"/>
      <c r="Z93" s="81"/>
      <c r="AA93" s="81"/>
      <c r="AB93" s="81"/>
      <c r="AC93" s="81"/>
      <c r="AD93" s="81"/>
      <c r="AE93" s="82"/>
      <c r="AF93" s="82"/>
      <c r="AG93" s="82"/>
    </row>
    <row r="94" spans="1:33" s="74" customFormat="1" ht="12.75" customHeight="1" x14ac:dyDescent="0.2">
      <c r="A94" s="68" t="s">
        <v>415</v>
      </c>
      <c r="B94" s="68" t="s">
        <v>46</v>
      </c>
      <c r="C94" s="70">
        <v>11250</v>
      </c>
      <c r="D94" s="70">
        <v>0</v>
      </c>
      <c r="E94" s="70">
        <v>0</v>
      </c>
      <c r="F94" s="70">
        <v>0</v>
      </c>
      <c r="G94" s="70">
        <v>0</v>
      </c>
      <c r="H94" s="70">
        <v>3278</v>
      </c>
      <c r="I94" s="70">
        <v>0</v>
      </c>
      <c r="J94" s="70">
        <v>0</v>
      </c>
      <c r="K94" s="70">
        <v>0</v>
      </c>
      <c r="L94" s="70">
        <v>12348</v>
      </c>
      <c r="M94" s="70">
        <v>0</v>
      </c>
      <c r="N94" s="70">
        <v>0</v>
      </c>
      <c r="O94" s="70">
        <v>0</v>
      </c>
      <c r="P94" s="68" t="s">
        <v>1103</v>
      </c>
      <c r="Q94" s="68" t="s">
        <v>1104</v>
      </c>
      <c r="R94" s="81"/>
      <c r="S94" s="81"/>
      <c r="T94" s="81"/>
      <c r="U94" s="81"/>
      <c r="V94" s="81"/>
      <c r="W94" s="81"/>
      <c r="X94" s="81"/>
      <c r="Y94" s="81"/>
      <c r="Z94" s="81"/>
      <c r="AA94" s="81"/>
      <c r="AB94" s="81"/>
      <c r="AC94" s="81"/>
      <c r="AD94" s="81"/>
      <c r="AE94" s="82"/>
      <c r="AF94" s="82"/>
      <c r="AG94" s="82"/>
    </row>
    <row r="95" spans="1:33" s="74" customFormat="1" ht="12.75" customHeight="1" x14ac:dyDescent="0.2">
      <c r="A95" s="68" t="s">
        <v>645</v>
      </c>
      <c r="B95" s="68" t="s">
        <v>47</v>
      </c>
      <c r="C95" s="70">
        <v>2465</v>
      </c>
      <c r="D95" s="70">
        <v>0</v>
      </c>
      <c r="E95" s="70">
        <v>0</v>
      </c>
      <c r="F95" s="70">
        <v>0</v>
      </c>
      <c r="G95" s="70">
        <v>0</v>
      </c>
      <c r="H95" s="70">
        <v>0</v>
      </c>
      <c r="I95" s="70">
        <v>0</v>
      </c>
      <c r="J95" s="70">
        <v>0</v>
      </c>
      <c r="K95" s="70">
        <v>0</v>
      </c>
      <c r="L95" s="70">
        <v>9420</v>
      </c>
      <c r="M95" s="70">
        <v>0</v>
      </c>
      <c r="N95" s="70">
        <v>5000</v>
      </c>
      <c r="O95" s="70">
        <v>32000</v>
      </c>
      <c r="P95" s="68" t="s">
        <v>1103</v>
      </c>
      <c r="Q95" s="68" t="s">
        <v>1104</v>
      </c>
      <c r="R95" s="81"/>
      <c r="S95" s="81"/>
      <c r="T95" s="81"/>
      <c r="U95" s="81"/>
      <c r="V95" s="81"/>
      <c r="W95" s="81"/>
      <c r="X95" s="81"/>
      <c r="Y95" s="81"/>
      <c r="Z95" s="81"/>
      <c r="AA95" s="81"/>
      <c r="AB95" s="81"/>
      <c r="AC95" s="81"/>
      <c r="AD95" s="81"/>
      <c r="AE95" s="82"/>
      <c r="AF95" s="82"/>
      <c r="AG95" s="82"/>
    </row>
    <row r="96" spans="1:33" s="74" customFormat="1" ht="12.75" customHeight="1" x14ac:dyDescent="0.2">
      <c r="A96" s="68" t="s">
        <v>385</v>
      </c>
      <c r="B96" s="68" t="s">
        <v>48</v>
      </c>
      <c r="C96" s="70">
        <v>8000</v>
      </c>
      <c r="D96" s="70">
        <v>3000</v>
      </c>
      <c r="E96" s="70">
        <v>0</v>
      </c>
      <c r="F96" s="70">
        <v>0</v>
      </c>
      <c r="G96" s="70">
        <v>0</v>
      </c>
      <c r="H96" s="70">
        <v>0</v>
      </c>
      <c r="I96" s="70">
        <v>0</v>
      </c>
      <c r="J96" s="70">
        <v>0</v>
      </c>
      <c r="K96" s="70">
        <v>0</v>
      </c>
      <c r="L96" s="70">
        <v>6000</v>
      </c>
      <c r="M96" s="70">
        <v>0</v>
      </c>
      <c r="N96" s="70">
        <v>0</v>
      </c>
      <c r="O96" s="70">
        <v>0</v>
      </c>
      <c r="P96" s="68" t="s">
        <v>1103</v>
      </c>
      <c r="Q96" s="68" t="s">
        <v>1104</v>
      </c>
      <c r="R96" s="81"/>
      <c r="S96" s="81"/>
      <c r="T96" s="81"/>
      <c r="U96" s="81"/>
      <c r="V96" s="81"/>
      <c r="W96" s="81"/>
      <c r="X96" s="81"/>
      <c r="Y96" s="81"/>
      <c r="Z96" s="81"/>
      <c r="AA96" s="81"/>
      <c r="AB96" s="81"/>
      <c r="AC96" s="81"/>
      <c r="AD96" s="81"/>
      <c r="AE96" s="82"/>
      <c r="AF96" s="82"/>
      <c r="AG96" s="82"/>
    </row>
    <row r="97" spans="1:33" s="74" customFormat="1" ht="12.75" customHeight="1" x14ac:dyDescent="0.2">
      <c r="A97" s="68" t="s">
        <v>528</v>
      </c>
      <c r="B97" s="68" t="s">
        <v>49</v>
      </c>
      <c r="C97" s="70">
        <v>940</v>
      </c>
      <c r="D97" s="70">
        <v>0</v>
      </c>
      <c r="E97" s="70">
        <v>0</v>
      </c>
      <c r="F97" s="70">
        <v>0</v>
      </c>
      <c r="G97" s="70">
        <v>0</v>
      </c>
      <c r="H97" s="70">
        <v>0</v>
      </c>
      <c r="I97" s="70">
        <v>0</v>
      </c>
      <c r="J97" s="70">
        <v>0</v>
      </c>
      <c r="K97" s="70">
        <v>0</v>
      </c>
      <c r="L97" s="70">
        <v>0</v>
      </c>
      <c r="M97" s="70">
        <v>0</v>
      </c>
      <c r="N97" s="70">
        <v>0</v>
      </c>
      <c r="O97" s="70">
        <v>0</v>
      </c>
      <c r="P97" s="68" t="s">
        <v>1103</v>
      </c>
      <c r="Q97" s="68" t="s">
        <v>1104</v>
      </c>
      <c r="R97" s="81"/>
      <c r="S97" s="81"/>
      <c r="T97" s="81"/>
      <c r="U97" s="81"/>
      <c r="V97" s="81"/>
      <c r="W97" s="81"/>
      <c r="X97" s="81"/>
      <c r="Y97" s="81"/>
      <c r="Z97" s="81"/>
      <c r="AA97" s="81"/>
      <c r="AB97" s="81"/>
      <c r="AC97" s="81"/>
      <c r="AD97" s="81"/>
      <c r="AE97" s="82"/>
      <c r="AF97" s="82"/>
      <c r="AG97" s="82"/>
    </row>
    <row r="98" spans="1:33" s="74" customFormat="1" ht="12.75" customHeight="1" x14ac:dyDescent="0.2">
      <c r="A98" s="68" t="s">
        <v>435</v>
      </c>
      <c r="B98" s="68" t="s">
        <v>50</v>
      </c>
      <c r="C98" s="70">
        <v>6822</v>
      </c>
      <c r="D98" s="70">
        <v>2000</v>
      </c>
      <c r="E98" s="70">
        <v>0</v>
      </c>
      <c r="F98" s="70">
        <v>0</v>
      </c>
      <c r="G98" s="70">
        <v>0</v>
      </c>
      <c r="H98" s="70">
        <v>0</v>
      </c>
      <c r="I98" s="70">
        <v>0</v>
      </c>
      <c r="J98" s="70">
        <v>0</v>
      </c>
      <c r="K98" s="70">
        <v>0</v>
      </c>
      <c r="L98" s="70">
        <v>2000</v>
      </c>
      <c r="M98" s="70">
        <v>0</v>
      </c>
      <c r="N98" s="70">
        <v>0</v>
      </c>
      <c r="O98" s="70">
        <v>2000</v>
      </c>
      <c r="P98" s="68" t="s">
        <v>1103</v>
      </c>
      <c r="Q98" s="68" t="s">
        <v>1104</v>
      </c>
      <c r="R98" s="81"/>
      <c r="S98" s="81"/>
      <c r="T98" s="81"/>
      <c r="U98" s="81"/>
      <c r="V98" s="81"/>
      <c r="W98" s="81"/>
      <c r="X98" s="81"/>
      <c r="Y98" s="81"/>
      <c r="Z98" s="81"/>
      <c r="AA98" s="81"/>
      <c r="AB98" s="81"/>
      <c r="AC98" s="81"/>
      <c r="AD98" s="81"/>
      <c r="AE98" s="82"/>
      <c r="AF98" s="82"/>
      <c r="AG98" s="82"/>
    </row>
    <row r="99" spans="1:33" s="74" customFormat="1" ht="12.75" customHeight="1" x14ac:dyDescent="0.2">
      <c r="A99" s="68" t="s">
        <v>850</v>
      </c>
      <c r="B99" s="68" t="s">
        <v>851</v>
      </c>
      <c r="C99" s="70">
        <v>34627</v>
      </c>
      <c r="D99" s="70">
        <v>4000</v>
      </c>
      <c r="E99" s="70">
        <v>0</v>
      </c>
      <c r="F99" s="70">
        <v>0</v>
      </c>
      <c r="G99" s="70">
        <v>0</v>
      </c>
      <c r="H99" s="70">
        <v>0</v>
      </c>
      <c r="I99" s="70">
        <v>0</v>
      </c>
      <c r="J99" s="70">
        <v>0</v>
      </c>
      <c r="K99" s="70">
        <v>0</v>
      </c>
      <c r="L99" s="70">
        <v>5000</v>
      </c>
      <c r="M99" s="70">
        <v>0</v>
      </c>
      <c r="N99" s="70">
        <v>0</v>
      </c>
      <c r="O99" s="70">
        <v>11000</v>
      </c>
      <c r="P99" s="68" t="s">
        <v>1100</v>
      </c>
      <c r="Q99" s="68" t="s">
        <v>1102</v>
      </c>
      <c r="R99" s="81"/>
      <c r="S99" s="81"/>
      <c r="T99" s="81"/>
      <c r="U99" s="81"/>
      <c r="V99" s="81"/>
      <c r="W99" s="81"/>
      <c r="X99" s="81"/>
      <c r="Y99" s="81"/>
      <c r="Z99" s="81"/>
      <c r="AA99" s="81"/>
      <c r="AB99" s="81"/>
      <c r="AC99" s="81"/>
      <c r="AD99" s="81"/>
      <c r="AE99" s="82"/>
      <c r="AF99" s="82"/>
      <c r="AG99" s="82"/>
    </row>
    <row r="100" spans="1:33" s="74" customFormat="1" ht="12.75" customHeight="1" x14ac:dyDescent="0.2">
      <c r="A100" s="68" t="s">
        <v>852</v>
      </c>
      <c r="B100" s="68" t="s">
        <v>853</v>
      </c>
      <c r="C100" s="70">
        <v>1401</v>
      </c>
      <c r="D100" s="70">
        <v>0</v>
      </c>
      <c r="E100" s="70">
        <v>0</v>
      </c>
      <c r="F100" s="70">
        <v>0</v>
      </c>
      <c r="G100" s="70">
        <v>0</v>
      </c>
      <c r="H100" s="70">
        <v>0</v>
      </c>
      <c r="I100" s="70">
        <v>0</v>
      </c>
      <c r="J100" s="70">
        <v>0</v>
      </c>
      <c r="K100" s="70">
        <v>0</v>
      </c>
      <c r="L100" s="70">
        <v>0</v>
      </c>
      <c r="M100" s="70">
        <v>8936</v>
      </c>
      <c r="N100" s="70">
        <v>0</v>
      </c>
      <c r="O100" s="70">
        <v>0</v>
      </c>
      <c r="P100" s="68" t="s">
        <v>1100</v>
      </c>
      <c r="Q100" s="68" t="s">
        <v>1102</v>
      </c>
      <c r="R100" s="81"/>
      <c r="S100" s="81"/>
      <c r="T100" s="81"/>
      <c r="U100" s="81"/>
      <c r="V100" s="81"/>
      <c r="W100" s="81"/>
      <c r="X100" s="81"/>
      <c r="Y100" s="81"/>
      <c r="Z100" s="81"/>
      <c r="AA100" s="81"/>
      <c r="AB100" s="81"/>
      <c r="AC100" s="81"/>
      <c r="AD100" s="81"/>
      <c r="AE100" s="82"/>
      <c r="AF100" s="82"/>
      <c r="AG100" s="82"/>
    </row>
    <row r="101" spans="1:33" s="74" customFormat="1" ht="12.75" customHeight="1" x14ac:dyDescent="0.2">
      <c r="A101" s="68" t="s">
        <v>854</v>
      </c>
      <c r="B101" s="68" t="s">
        <v>855</v>
      </c>
      <c r="C101" s="70">
        <v>69258</v>
      </c>
      <c r="D101" s="70">
        <v>0</v>
      </c>
      <c r="E101" s="70">
        <v>64823</v>
      </c>
      <c r="F101" s="70">
        <v>0</v>
      </c>
      <c r="G101" s="70">
        <v>0</v>
      </c>
      <c r="H101" s="70">
        <v>0</v>
      </c>
      <c r="I101" s="70">
        <v>0</v>
      </c>
      <c r="J101" s="70">
        <v>0</v>
      </c>
      <c r="K101" s="70">
        <v>0</v>
      </c>
      <c r="L101" s="70">
        <v>43665</v>
      </c>
      <c r="M101" s="70">
        <v>0</v>
      </c>
      <c r="N101" s="70">
        <v>0</v>
      </c>
      <c r="O101" s="70">
        <v>147500</v>
      </c>
      <c r="P101" s="68" t="s">
        <v>1100</v>
      </c>
      <c r="Q101" s="68" t="s">
        <v>1102</v>
      </c>
      <c r="R101" s="81"/>
      <c r="S101" s="81"/>
      <c r="T101" s="81"/>
      <c r="U101" s="81"/>
      <c r="V101" s="81"/>
      <c r="W101" s="81"/>
      <c r="X101" s="81"/>
      <c r="Y101" s="81"/>
      <c r="Z101" s="81"/>
      <c r="AA101" s="81"/>
      <c r="AB101" s="81"/>
      <c r="AC101" s="81"/>
      <c r="AD101" s="81"/>
      <c r="AE101" s="82"/>
      <c r="AF101" s="82"/>
      <c r="AG101" s="82"/>
    </row>
    <row r="102" spans="1:33" s="74" customFormat="1" ht="12.75" customHeight="1" x14ac:dyDescent="0.2">
      <c r="A102" s="68" t="s">
        <v>856</v>
      </c>
      <c r="B102" s="68" t="s">
        <v>857</v>
      </c>
      <c r="C102" s="70">
        <v>69440</v>
      </c>
      <c r="D102" s="70">
        <v>0</v>
      </c>
      <c r="E102" s="70">
        <v>0</v>
      </c>
      <c r="F102" s="70">
        <v>0</v>
      </c>
      <c r="G102" s="70">
        <v>0</v>
      </c>
      <c r="H102" s="70">
        <v>0</v>
      </c>
      <c r="I102" s="70">
        <v>0</v>
      </c>
      <c r="J102" s="70">
        <v>0</v>
      </c>
      <c r="K102" s="70">
        <v>0</v>
      </c>
      <c r="L102" s="70">
        <v>37408</v>
      </c>
      <c r="M102" s="70">
        <v>0</v>
      </c>
      <c r="N102" s="70">
        <v>0</v>
      </c>
      <c r="O102" s="70">
        <v>10000</v>
      </c>
      <c r="P102" s="68" t="s">
        <v>1100</v>
      </c>
      <c r="Q102" s="68" t="s">
        <v>1102</v>
      </c>
      <c r="R102" s="81"/>
      <c r="S102" s="81"/>
      <c r="T102" s="81"/>
      <c r="U102" s="81"/>
      <c r="V102" s="81"/>
      <c r="W102" s="81"/>
      <c r="X102" s="81"/>
      <c r="Y102" s="81"/>
      <c r="Z102" s="81"/>
      <c r="AA102" s="81"/>
      <c r="AB102" s="81"/>
      <c r="AC102" s="81"/>
      <c r="AD102" s="81"/>
      <c r="AE102" s="82"/>
      <c r="AF102" s="82"/>
      <c r="AG102" s="82"/>
    </row>
    <row r="103" spans="1:33" s="74" customFormat="1" ht="12.75" customHeight="1" x14ac:dyDescent="0.2">
      <c r="A103" s="68" t="s">
        <v>689</v>
      </c>
      <c r="B103" s="68" t="s">
        <v>51</v>
      </c>
      <c r="C103" s="70">
        <v>406700</v>
      </c>
      <c r="D103" s="70">
        <v>167400</v>
      </c>
      <c r="E103" s="70">
        <v>0</v>
      </c>
      <c r="F103" s="70">
        <v>0</v>
      </c>
      <c r="G103" s="70">
        <v>0</v>
      </c>
      <c r="H103" s="70">
        <v>0</v>
      </c>
      <c r="I103" s="70">
        <v>0</v>
      </c>
      <c r="J103" s="70">
        <v>0</v>
      </c>
      <c r="K103" s="70">
        <v>0</v>
      </c>
      <c r="L103" s="70">
        <v>284700</v>
      </c>
      <c r="M103" s="70">
        <v>567358</v>
      </c>
      <c r="N103" s="70">
        <v>0</v>
      </c>
      <c r="O103" s="70">
        <v>0</v>
      </c>
      <c r="P103" s="68" t="s">
        <v>1153</v>
      </c>
      <c r="Q103" s="68" t="s">
        <v>1104</v>
      </c>
      <c r="R103" s="81"/>
      <c r="S103" s="81"/>
      <c r="T103" s="81"/>
      <c r="U103" s="81"/>
      <c r="V103" s="81"/>
      <c r="W103" s="81"/>
      <c r="X103" s="81"/>
      <c r="Y103" s="81"/>
      <c r="Z103" s="81"/>
      <c r="AA103" s="81"/>
      <c r="AB103" s="81"/>
      <c r="AC103" s="81"/>
      <c r="AD103" s="81"/>
      <c r="AE103" s="82"/>
      <c r="AF103" s="82"/>
      <c r="AG103" s="82"/>
    </row>
    <row r="104" spans="1:33" s="74" customFormat="1" ht="12.75" customHeight="1" x14ac:dyDescent="0.2">
      <c r="A104" s="68" t="s">
        <v>583</v>
      </c>
      <c r="B104" s="68" t="s">
        <v>321</v>
      </c>
      <c r="C104" s="70">
        <v>28522</v>
      </c>
      <c r="D104" s="70">
        <v>0</v>
      </c>
      <c r="E104" s="70">
        <v>0</v>
      </c>
      <c r="F104" s="70">
        <v>0</v>
      </c>
      <c r="G104" s="70">
        <v>0</v>
      </c>
      <c r="H104" s="70">
        <v>0</v>
      </c>
      <c r="I104" s="70">
        <v>0</v>
      </c>
      <c r="J104" s="70">
        <v>0</v>
      </c>
      <c r="K104" s="70">
        <v>0</v>
      </c>
      <c r="L104" s="70">
        <v>45400</v>
      </c>
      <c r="M104" s="70">
        <v>0</v>
      </c>
      <c r="N104" s="70">
        <v>0</v>
      </c>
      <c r="O104" s="70">
        <v>10000</v>
      </c>
      <c r="P104" s="68" t="s">
        <v>1100</v>
      </c>
      <c r="Q104" s="68" t="s">
        <v>1104</v>
      </c>
      <c r="R104" s="81"/>
      <c r="S104" s="81"/>
      <c r="T104" s="81"/>
      <c r="U104" s="81"/>
      <c r="V104" s="81"/>
      <c r="W104" s="81"/>
      <c r="X104" s="81"/>
      <c r="Y104" s="81"/>
      <c r="Z104" s="81"/>
      <c r="AA104" s="81"/>
      <c r="AB104" s="81"/>
      <c r="AC104" s="81"/>
      <c r="AD104" s="81"/>
      <c r="AE104" s="82"/>
      <c r="AF104" s="82"/>
      <c r="AG104" s="82"/>
    </row>
    <row r="105" spans="1:33" s="74" customFormat="1" ht="12.75" customHeight="1" x14ac:dyDescent="0.2">
      <c r="A105" s="68" t="s">
        <v>858</v>
      </c>
      <c r="B105" s="68" t="s">
        <v>859</v>
      </c>
      <c r="C105" s="70">
        <v>6705</v>
      </c>
      <c r="D105" s="70">
        <v>0</v>
      </c>
      <c r="E105" s="70">
        <v>0</v>
      </c>
      <c r="F105" s="70">
        <v>0</v>
      </c>
      <c r="G105" s="70">
        <v>0</v>
      </c>
      <c r="H105" s="70">
        <v>0</v>
      </c>
      <c r="I105" s="70">
        <v>0</v>
      </c>
      <c r="J105" s="70">
        <v>0</v>
      </c>
      <c r="K105" s="70">
        <v>0</v>
      </c>
      <c r="L105" s="70">
        <v>0</v>
      </c>
      <c r="M105" s="70">
        <v>0</v>
      </c>
      <c r="N105" s="70">
        <v>7883</v>
      </c>
      <c r="O105" s="70">
        <v>0</v>
      </c>
      <c r="P105" s="68" t="s">
        <v>1100</v>
      </c>
      <c r="Q105" s="68" t="s">
        <v>1102</v>
      </c>
      <c r="R105" s="81"/>
      <c r="S105" s="81"/>
      <c r="T105" s="81"/>
      <c r="U105" s="81"/>
      <c r="V105" s="81"/>
      <c r="W105" s="81"/>
      <c r="X105" s="81"/>
      <c r="Y105" s="81"/>
      <c r="Z105" s="81"/>
      <c r="AA105" s="81"/>
      <c r="AB105" s="81"/>
      <c r="AC105" s="81"/>
      <c r="AD105" s="81"/>
      <c r="AE105" s="82"/>
      <c r="AF105" s="82"/>
      <c r="AG105" s="82"/>
    </row>
    <row r="106" spans="1:33" s="74" customFormat="1" ht="12.75" customHeight="1" x14ac:dyDescent="0.2">
      <c r="A106" s="68" t="s">
        <v>729</v>
      </c>
      <c r="B106" s="68" t="s">
        <v>1114</v>
      </c>
      <c r="C106" s="70">
        <v>2070</v>
      </c>
      <c r="D106" s="70">
        <v>0</v>
      </c>
      <c r="E106" s="70">
        <v>0</v>
      </c>
      <c r="F106" s="70">
        <v>0</v>
      </c>
      <c r="G106" s="70">
        <v>0</v>
      </c>
      <c r="H106" s="70">
        <v>0</v>
      </c>
      <c r="I106" s="70">
        <v>0</v>
      </c>
      <c r="J106" s="70">
        <v>0</v>
      </c>
      <c r="K106" s="70">
        <v>2200</v>
      </c>
      <c r="L106" s="70">
        <v>1500</v>
      </c>
      <c r="M106" s="70">
        <v>0</v>
      </c>
      <c r="N106" s="70">
        <v>127</v>
      </c>
      <c r="O106" s="70">
        <v>12000</v>
      </c>
      <c r="P106" s="68" t="s">
        <v>1153</v>
      </c>
      <c r="Q106" s="68" t="s">
        <v>1104</v>
      </c>
      <c r="R106" s="81"/>
      <c r="S106" s="81"/>
      <c r="T106" s="81"/>
      <c r="U106" s="81"/>
      <c r="V106" s="81"/>
      <c r="W106" s="81"/>
      <c r="X106" s="81"/>
      <c r="Y106" s="81"/>
      <c r="Z106" s="81"/>
      <c r="AA106" s="81"/>
      <c r="AB106" s="81"/>
      <c r="AC106" s="81"/>
      <c r="AD106" s="81"/>
      <c r="AE106" s="82"/>
      <c r="AF106" s="82"/>
      <c r="AG106" s="82"/>
    </row>
    <row r="107" spans="1:33" s="74" customFormat="1" ht="12.75" customHeight="1" x14ac:dyDescent="0.2">
      <c r="A107" s="68" t="s">
        <v>1010</v>
      </c>
      <c r="B107" s="68" t="s">
        <v>1011</v>
      </c>
      <c r="C107" s="70">
        <v>8000</v>
      </c>
      <c r="D107" s="70">
        <v>0</v>
      </c>
      <c r="E107" s="70">
        <v>0</v>
      </c>
      <c r="F107" s="70">
        <v>0</v>
      </c>
      <c r="G107" s="70">
        <v>0</v>
      </c>
      <c r="H107" s="70">
        <v>0</v>
      </c>
      <c r="I107" s="70">
        <v>0</v>
      </c>
      <c r="J107" s="70">
        <v>0</v>
      </c>
      <c r="K107" s="70">
        <v>0</v>
      </c>
      <c r="L107" s="70">
        <v>0</v>
      </c>
      <c r="M107" s="70">
        <v>0</v>
      </c>
      <c r="N107" s="70">
        <v>0</v>
      </c>
      <c r="O107" s="70">
        <v>0</v>
      </c>
      <c r="P107" s="68" t="s">
        <v>1153</v>
      </c>
      <c r="Q107" s="68" t="s">
        <v>1104</v>
      </c>
      <c r="R107" s="81"/>
      <c r="S107" s="81"/>
      <c r="T107" s="81"/>
      <c r="U107" s="81"/>
      <c r="V107" s="81"/>
      <c r="W107" s="81"/>
      <c r="X107" s="81"/>
      <c r="Y107" s="81"/>
      <c r="Z107" s="81"/>
      <c r="AA107" s="81"/>
      <c r="AB107" s="81"/>
      <c r="AC107" s="81"/>
      <c r="AD107" s="81"/>
      <c r="AE107" s="82"/>
      <c r="AF107" s="82"/>
      <c r="AG107" s="82"/>
    </row>
    <row r="108" spans="1:33" s="74" customFormat="1" ht="12.75" customHeight="1" x14ac:dyDescent="0.2">
      <c r="A108" s="68" t="s">
        <v>458</v>
      </c>
      <c r="B108" s="68" t="s">
        <v>52</v>
      </c>
      <c r="C108" s="70">
        <v>25500</v>
      </c>
      <c r="D108" s="70">
        <v>2500</v>
      </c>
      <c r="E108" s="70">
        <v>0</v>
      </c>
      <c r="F108" s="70">
        <v>0</v>
      </c>
      <c r="G108" s="70">
        <v>0</v>
      </c>
      <c r="H108" s="70">
        <v>0</v>
      </c>
      <c r="I108" s="70">
        <v>0</v>
      </c>
      <c r="J108" s="70">
        <v>0</v>
      </c>
      <c r="K108" s="70">
        <v>0</v>
      </c>
      <c r="L108" s="70">
        <v>9298</v>
      </c>
      <c r="M108" s="70">
        <v>0</v>
      </c>
      <c r="N108" s="70">
        <v>0</v>
      </c>
      <c r="O108" s="70">
        <v>0</v>
      </c>
      <c r="P108" s="68" t="s">
        <v>1103</v>
      </c>
      <c r="Q108" s="68" t="s">
        <v>1104</v>
      </c>
      <c r="R108" s="81"/>
      <c r="S108" s="81"/>
      <c r="T108" s="81"/>
      <c r="U108" s="81"/>
      <c r="V108" s="81"/>
      <c r="W108" s="81"/>
      <c r="X108" s="81"/>
      <c r="Y108" s="81"/>
      <c r="Z108" s="81"/>
      <c r="AA108" s="81"/>
      <c r="AB108" s="81"/>
      <c r="AC108" s="81"/>
      <c r="AD108" s="81"/>
      <c r="AE108" s="82"/>
      <c r="AF108" s="82"/>
      <c r="AG108" s="82"/>
    </row>
    <row r="109" spans="1:33" s="74" customFormat="1" ht="12.75" customHeight="1" x14ac:dyDescent="0.2">
      <c r="A109" s="68" t="s">
        <v>862</v>
      </c>
      <c r="B109" s="68" t="s">
        <v>863</v>
      </c>
      <c r="C109" s="70">
        <v>7104</v>
      </c>
      <c r="D109" s="70">
        <v>0</v>
      </c>
      <c r="E109" s="70">
        <v>0</v>
      </c>
      <c r="F109" s="70">
        <v>0</v>
      </c>
      <c r="G109" s="70">
        <v>0</v>
      </c>
      <c r="H109" s="70">
        <v>0</v>
      </c>
      <c r="I109" s="70">
        <v>0</v>
      </c>
      <c r="J109" s="70">
        <v>0</v>
      </c>
      <c r="K109" s="70">
        <v>0</v>
      </c>
      <c r="L109" s="70">
        <v>0</v>
      </c>
      <c r="M109" s="70">
        <v>0</v>
      </c>
      <c r="N109" s="70">
        <v>0</v>
      </c>
      <c r="O109" s="70">
        <v>26200</v>
      </c>
      <c r="P109" s="68" t="s">
        <v>1100</v>
      </c>
      <c r="Q109" s="68" t="s">
        <v>1102</v>
      </c>
      <c r="R109" s="81"/>
      <c r="S109" s="81"/>
      <c r="T109" s="81"/>
      <c r="U109" s="81"/>
      <c r="V109" s="81"/>
      <c r="W109" s="81"/>
      <c r="X109" s="81"/>
      <c r="Y109" s="81"/>
      <c r="Z109" s="81"/>
      <c r="AA109" s="81"/>
      <c r="AB109" s="81"/>
      <c r="AC109" s="81"/>
      <c r="AD109" s="81"/>
      <c r="AE109" s="82"/>
      <c r="AF109" s="82"/>
      <c r="AG109" s="82"/>
    </row>
    <row r="110" spans="1:33" s="74" customFormat="1" ht="12.75" customHeight="1" x14ac:dyDescent="0.2">
      <c r="A110" s="68" t="s">
        <v>408</v>
      </c>
      <c r="B110" s="68" t="s">
        <v>53</v>
      </c>
      <c r="C110" s="70">
        <v>24970</v>
      </c>
      <c r="D110" s="70">
        <v>10000</v>
      </c>
      <c r="E110" s="70">
        <v>0</v>
      </c>
      <c r="F110" s="70">
        <v>0</v>
      </c>
      <c r="G110" s="70">
        <v>0</v>
      </c>
      <c r="H110" s="70">
        <v>0</v>
      </c>
      <c r="I110" s="70">
        <v>0</v>
      </c>
      <c r="J110" s="70">
        <v>0</v>
      </c>
      <c r="K110" s="70">
        <v>0</v>
      </c>
      <c r="L110" s="70">
        <v>24713</v>
      </c>
      <c r="M110" s="70">
        <v>0</v>
      </c>
      <c r="N110" s="70">
        <v>0</v>
      </c>
      <c r="O110" s="70">
        <v>0</v>
      </c>
      <c r="P110" s="68" t="s">
        <v>1103</v>
      </c>
      <c r="Q110" s="68" t="s">
        <v>1104</v>
      </c>
      <c r="R110" s="81"/>
      <c r="S110" s="81"/>
      <c r="T110" s="81"/>
      <c r="U110" s="81"/>
      <c r="V110" s="81"/>
      <c r="W110" s="81"/>
      <c r="X110" s="81"/>
      <c r="Y110" s="81"/>
      <c r="Z110" s="81"/>
      <c r="AA110" s="81"/>
      <c r="AB110" s="81"/>
      <c r="AC110" s="81"/>
      <c r="AD110" s="81"/>
      <c r="AE110" s="82"/>
      <c r="AF110" s="82"/>
      <c r="AG110" s="82"/>
    </row>
    <row r="111" spans="1:33" s="74" customFormat="1" ht="12.75" customHeight="1" x14ac:dyDescent="0.2">
      <c r="A111" s="68" t="s">
        <v>575</v>
      </c>
      <c r="B111" s="68" t="s">
        <v>54</v>
      </c>
      <c r="C111" s="70">
        <v>7053</v>
      </c>
      <c r="D111" s="70">
        <v>1000</v>
      </c>
      <c r="E111" s="70">
        <v>0</v>
      </c>
      <c r="F111" s="70">
        <v>0</v>
      </c>
      <c r="G111" s="70">
        <v>0</v>
      </c>
      <c r="H111" s="70">
        <v>0</v>
      </c>
      <c r="I111" s="70">
        <v>0</v>
      </c>
      <c r="J111" s="70">
        <v>0</v>
      </c>
      <c r="K111" s="70">
        <v>0</v>
      </c>
      <c r="L111" s="70">
        <v>3950</v>
      </c>
      <c r="M111" s="70">
        <v>0</v>
      </c>
      <c r="N111" s="70">
        <v>0</v>
      </c>
      <c r="O111" s="70">
        <v>0</v>
      </c>
      <c r="P111" s="68" t="s">
        <v>1103</v>
      </c>
      <c r="Q111" s="68" t="s">
        <v>1104</v>
      </c>
      <c r="R111" s="81"/>
      <c r="S111" s="81"/>
      <c r="T111" s="81"/>
      <c r="U111" s="81"/>
      <c r="V111" s="81"/>
      <c r="W111" s="81"/>
      <c r="X111" s="81"/>
      <c r="Y111" s="81"/>
      <c r="Z111" s="81"/>
      <c r="AA111" s="81"/>
      <c r="AB111" s="81"/>
      <c r="AC111" s="81"/>
      <c r="AD111" s="81"/>
      <c r="AE111" s="82"/>
      <c r="AF111" s="82"/>
      <c r="AG111" s="82"/>
    </row>
    <row r="112" spans="1:33" s="74" customFormat="1" ht="12.75" customHeight="1" x14ac:dyDescent="0.2">
      <c r="A112" s="68" t="s">
        <v>403</v>
      </c>
      <c r="B112" s="68" t="s">
        <v>352</v>
      </c>
      <c r="C112" s="70">
        <v>263323</v>
      </c>
      <c r="D112" s="70">
        <v>20000</v>
      </c>
      <c r="E112" s="70">
        <v>0</v>
      </c>
      <c r="F112" s="70">
        <v>0</v>
      </c>
      <c r="G112" s="70">
        <v>0</v>
      </c>
      <c r="H112" s="70">
        <v>0</v>
      </c>
      <c r="I112" s="70">
        <v>0</v>
      </c>
      <c r="J112" s="70">
        <v>0</v>
      </c>
      <c r="K112" s="70">
        <v>0</v>
      </c>
      <c r="L112" s="70">
        <v>29948</v>
      </c>
      <c r="M112" s="70">
        <v>0</v>
      </c>
      <c r="N112" s="70">
        <v>0</v>
      </c>
      <c r="O112" s="70">
        <v>79500</v>
      </c>
      <c r="P112" s="68" t="s">
        <v>1100</v>
      </c>
      <c r="Q112" s="68" t="s">
        <v>1104</v>
      </c>
      <c r="R112" s="81"/>
      <c r="S112" s="81"/>
      <c r="T112" s="81"/>
      <c r="U112" s="81"/>
      <c r="V112" s="81"/>
      <c r="W112" s="81"/>
      <c r="X112" s="81"/>
      <c r="Y112" s="81"/>
      <c r="Z112" s="81"/>
      <c r="AA112" s="81"/>
      <c r="AB112" s="81"/>
      <c r="AC112" s="81"/>
      <c r="AD112" s="81"/>
      <c r="AE112" s="82"/>
      <c r="AF112" s="82"/>
      <c r="AG112" s="82"/>
    </row>
    <row r="113" spans="1:33" s="74" customFormat="1" ht="12.75" customHeight="1" x14ac:dyDescent="0.2">
      <c r="A113" s="68" t="s">
        <v>467</v>
      </c>
      <c r="B113" s="68" t="s">
        <v>55</v>
      </c>
      <c r="C113" s="70">
        <v>6541</v>
      </c>
      <c r="D113" s="70">
        <v>6985</v>
      </c>
      <c r="E113" s="70">
        <v>0</v>
      </c>
      <c r="F113" s="70">
        <v>5000</v>
      </c>
      <c r="G113" s="70">
        <v>0</v>
      </c>
      <c r="H113" s="70">
        <v>0</v>
      </c>
      <c r="I113" s="70">
        <v>0</v>
      </c>
      <c r="J113" s="70">
        <v>0</v>
      </c>
      <c r="K113" s="70">
        <v>0</v>
      </c>
      <c r="L113" s="70">
        <v>4220</v>
      </c>
      <c r="M113" s="70">
        <v>0</v>
      </c>
      <c r="N113" s="70">
        <v>0</v>
      </c>
      <c r="O113" s="70">
        <v>0</v>
      </c>
      <c r="P113" s="68" t="s">
        <v>1103</v>
      </c>
      <c r="Q113" s="68" t="s">
        <v>1104</v>
      </c>
      <c r="R113" s="81"/>
      <c r="S113" s="81"/>
      <c r="T113" s="81"/>
      <c r="U113" s="81"/>
      <c r="V113" s="81"/>
      <c r="W113" s="81"/>
      <c r="X113" s="81"/>
      <c r="Y113" s="81"/>
      <c r="Z113" s="81"/>
      <c r="AA113" s="81"/>
      <c r="AB113" s="81"/>
      <c r="AC113" s="81"/>
      <c r="AD113" s="81"/>
      <c r="AE113" s="82"/>
      <c r="AF113" s="82"/>
      <c r="AG113" s="82"/>
    </row>
    <row r="114" spans="1:33" s="74" customFormat="1" ht="12.75" customHeight="1" x14ac:dyDescent="0.2">
      <c r="A114" s="68" t="s">
        <v>442</v>
      </c>
      <c r="B114" s="68" t="s">
        <v>1115</v>
      </c>
      <c r="C114" s="70">
        <v>137443</v>
      </c>
      <c r="D114" s="70">
        <v>22682</v>
      </c>
      <c r="E114" s="70">
        <v>0</v>
      </c>
      <c r="F114" s="70">
        <v>0</v>
      </c>
      <c r="G114" s="70">
        <v>0</v>
      </c>
      <c r="H114" s="70">
        <v>0</v>
      </c>
      <c r="I114" s="70">
        <v>0</v>
      </c>
      <c r="J114" s="70">
        <v>0</v>
      </c>
      <c r="K114" s="70">
        <v>0</v>
      </c>
      <c r="L114" s="70">
        <v>22274</v>
      </c>
      <c r="M114" s="70">
        <v>0</v>
      </c>
      <c r="N114" s="70">
        <v>1610</v>
      </c>
      <c r="O114" s="70">
        <v>10116</v>
      </c>
      <c r="P114" s="68" t="s">
        <v>1100</v>
      </c>
      <c r="Q114" s="68" t="s">
        <v>1104</v>
      </c>
      <c r="R114" s="81"/>
      <c r="S114" s="81"/>
      <c r="T114" s="81"/>
      <c r="U114" s="81"/>
      <c r="V114" s="81"/>
      <c r="W114" s="81"/>
      <c r="X114" s="81"/>
      <c r="Y114" s="81"/>
      <c r="Z114" s="81"/>
      <c r="AA114" s="81"/>
      <c r="AB114" s="81"/>
      <c r="AC114" s="81"/>
      <c r="AD114" s="81"/>
      <c r="AE114" s="82"/>
      <c r="AF114" s="82"/>
      <c r="AG114" s="82"/>
    </row>
    <row r="115" spans="1:33" s="74" customFormat="1" ht="12.75" customHeight="1" x14ac:dyDescent="0.2">
      <c r="A115" s="68" t="s">
        <v>678</v>
      </c>
      <c r="B115" s="68" t="s">
        <v>56</v>
      </c>
      <c r="C115" s="70">
        <v>37011</v>
      </c>
      <c r="D115" s="70">
        <v>2000</v>
      </c>
      <c r="E115" s="70">
        <v>0</v>
      </c>
      <c r="F115" s="70">
        <v>8001</v>
      </c>
      <c r="G115" s="70">
        <v>0</v>
      </c>
      <c r="H115" s="70">
        <v>0</v>
      </c>
      <c r="I115" s="70">
        <v>8000</v>
      </c>
      <c r="J115" s="70">
        <v>2950</v>
      </c>
      <c r="K115" s="70">
        <v>0</v>
      </c>
      <c r="L115" s="70">
        <v>29012</v>
      </c>
      <c r="M115" s="70">
        <v>0</v>
      </c>
      <c r="N115" s="70">
        <v>46263</v>
      </c>
      <c r="O115" s="70">
        <v>3000</v>
      </c>
      <c r="P115" s="68" t="s">
        <v>1107</v>
      </c>
      <c r="Q115" s="68" t="s">
        <v>1104</v>
      </c>
      <c r="R115" s="81"/>
      <c r="S115" s="81"/>
      <c r="T115" s="81"/>
      <c r="U115" s="81"/>
      <c r="V115" s="81"/>
      <c r="W115" s="81"/>
      <c r="X115" s="81"/>
      <c r="Y115" s="81"/>
      <c r="Z115" s="81"/>
      <c r="AA115" s="81"/>
      <c r="AB115" s="81"/>
      <c r="AC115" s="81"/>
      <c r="AD115" s="81"/>
      <c r="AE115" s="82"/>
      <c r="AF115" s="82"/>
      <c r="AG115" s="82"/>
    </row>
    <row r="116" spans="1:33" s="74" customFormat="1" ht="12.75" customHeight="1" x14ac:dyDescent="0.2">
      <c r="A116" s="68" t="s">
        <v>567</v>
      </c>
      <c r="B116" s="68" t="s">
        <v>57</v>
      </c>
      <c r="C116" s="70">
        <v>3007</v>
      </c>
      <c r="D116" s="70">
        <v>7000</v>
      </c>
      <c r="E116" s="70">
        <v>0</v>
      </c>
      <c r="F116" s="70">
        <v>0</v>
      </c>
      <c r="G116" s="70">
        <v>0</v>
      </c>
      <c r="H116" s="70">
        <v>0</v>
      </c>
      <c r="I116" s="70">
        <v>0</v>
      </c>
      <c r="J116" s="70">
        <v>0</v>
      </c>
      <c r="K116" s="70">
        <v>0</v>
      </c>
      <c r="L116" s="70">
        <v>700</v>
      </c>
      <c r="M116" s="70">
        <v>0</v>
      </c>
      <c r="N116" s="70">
        <v>0</v>
      </c>
      <c r="O116" s="70">
        <v>0</v>
      </c>
      <c r="P116" s="68" t="s">
        <v>1103</v>
      </c>
      <c r="Q116" s="68" t="s">
        <v>1104</v>
      </c>
      <c r="R116" s="81"/>
      <c r="S116" s="81"/>
      <c r="T116" s="81"/>
      <c r="U116" s="81"/>
      <c r="V116" s="81"/>
      <c r="W116" s="81"/>
      <c r="X116" s="81"/>
      <c r="Y116" s="81"/>
      <c r="Z116" s="81"/>
      <c r="AA116" s="81"/>
      <c r="AB116" s="81"/>
      <c r="AC116" s="81"/>
      <c r="AD116" s="81"/>
      <c r="AE116" s="82"/>
      <c r="AF116" s="82"/>
      <c r="AG116" s="82"/>
    </row>
    <row r="117" spans="1:33" s="74" customFormat="1" ht="12.75" customHeight="1" x14ac:dyDescent="0.2">
      <c r="A117" s="68" t="s">
        <v>646</v>
      </c>
      <c r="B117" s="68" t="s">
        <v>58</v>
      </c>
      <c r="C117" s="70">
        <v>19038</v>
      </c>
      <c r="D117" s="70">
        <v>9000</v>
      </c>
      <c r="E117" s="70">
        <v>0</v>
      </c>
      <c r="F117" s="70">
        <v>0</v>
      </c>
      <c r="G117" s="70">
        <v>0</v>
      </c>
      <c r="H117" s="70">
        <v>0</v>
      </c>
      <c r="I117" s="70">
        <v>0</v>
      </c>
      <c r="J117" s="70">
        <v>0</v>
      </c>
      <c r="K117" s="70">
        <v>0</v>
      </c>
      <c r="L117" s="70">
        <v>2340</v>
      </c>
      <c r="M117" s="70">
        <v>0</v>
      </c>
      <c r="N117" s="70">
        <v>55426</v>
      </c>
      <c r="O117" s="70">
        <v>32000</v>
      </c>
      <c r="P117" s="68" t="s">
        <v>1103</v>
      </c>
      <c r="Q117" s="68" t="s">
        <v>1104</v>
      </c>
      <c r="R117" s="81"/>
      <c r="S117" s="81"/>
      <c r="T117" s="81"/>
      <c r="U117" s="81"/>
      <c r="V117" s="81"/>
      <c r="W117" s="81"/>
      <c r="X117" s="81"/>
      <c r="Y117" s="81"/>
      <c r="Z117" s="81"/>
      <c r="AA117" s="81"/>
      <c r="AB117" s="81"/>
      <c r="AC117" s="81"/>
      <c r="AD117" s="81"/>
      <c r="AE117" s="82"/>
      <c r="AF117" s="82"/>
      <c r="AG117" s="82"/>
    </row>
    <row r="118" spans="1:33" s="74" customFormat="1" ht="12.75" customHeight="1" x14ac:dyDescent="0.2">
      <c r="A118" s="68" t="s">
        <v>707</v>
      </c>
      <c r="B118" s="68" t="s">
        <v>59</v>
      </c>
      <c r="C118" s="70">
        <v>110000</v>
      </c>
      <c r="D118" s="70">
        <v>0</v>
      </c>
      <c r="E118" s="70">
        <v>0</v>
      </c>
      <c r="F118" s="70">
        <v>0</v>
      </c>
      <c r="G118" s="70">
        <v>0</v>
      </c>
      <c r="H118" s="70">
        <v>0</v>
      </c>
      <c r="I118" s="70">
        <v>0</v>
      </c>
      <c r="J118" s="70">
        <v>0</v>
      </c>
      <c r="K118" s="70">
        <v>0</v>
      </c>
      <c r="L118" s="70">
        <v>1125</v>
      </c>
      <c r="M118" s="70">
        <v>0</v>
      </c>
      <c r="N118" s="70">
        <v>0</v>
      </c>
      <c r="O118" s="70">
        <v>10000</v>
      </c>
      <c r="P118" s="68" t="s">
        <v>1106</v>
      </c>
      <c r="Q118" s="68" t="s">
        <v>1104</v>
      </c>
      <c r="R118" s="81"/>
      <c r="S118" s="81"/>
      <c r="T118" s="81"/>
      <c r="U118" s="81"/>
      <c r="V118" s="81"/>
      <c r="W118" s="81"/>
      <c r="X118" s="81"/>
      <c r="Y118" s="81"/>
      <c r="Z118" s="81"/>
      <c r="AA118" s="81"/>
      <c r="AB118" s="81"/>
      <c r="AC118" s="81"/>
      <c r="AD118" s="81"/>
      <c r="AE118" s="82"/>
      <c r="AF118" s="82"/>
      <c r="AG118" s="82"/>
    </row>
    <row r="119" spans="1:33" s="74" customFormat="1" ht="12.75" customHeight="1" x14ac:dyDescent="0.2">
      <c r="A119" s="68" t="s">
        <v>404</v>
      </c>
      <c r="B119" s="68" t="s">
        <v>322</v>
      </c>
      <c r="C119" s="70">
        <v>35000</v>
      </c>
      <c r="D119" s="70">
        <v>25000</v>
      </c>
      <c r="E119" s="70">
        <v>0</v>
      </c>
      <c r="F119" s="70">
        <v>9900</v>
      </c>
      <c r="G119" s="70">
        <v>0</v>
      </c>
      <c r="H119" s="70">
        <v>0</v>
      </c>
      <c r="I119" s="70">
        <v>0</v>
      </c>
      <c r="J119" s="70">
        <v>0</v>
      </c>
      <c r="K119" s="70">
        <v>0</v>
      </c>
      <c r="L119" s="70">
        <v>123700</v>
      </c>
      <c r="M119" s="70">
        <v>0</v>
      </c>
      <c r="N119" s="70">
        <v>48000</v>
      </c>
      <c r="O119" s="70">
        <v>0</v>
      </c>
      <c r="P119" s="68" t="s">
        <v>1109</v>
      </c>
      <c r="Q119" s="68" t="s">
        <v>1104</v>
      </c>
      <c r="R119" s="81"/>
      <c r="S119" s="81"/>
      <c r="T119" s="81"/>
      <c r="U119" s="81"/>
      <c r="V119" s="81"/>
      <c r="W119" s="81"/>
      <c r="X119" s="81"/>
      <c r="Y119" s="81"/>
      <c r="Z119" s="81"/>
      <c r="AA119" s="81"/>
      <c r="AB119" s="81"/>
      <c r="AC119" s="81"/>
      <c r="AD119" s="81"/>
      <c r="AE119" s="82"/>
      <c r="AF119" s="82"/>
      <c r="AG119" s="82"/>
    </row>
    <row r="120" spans="1:33" s="74" customFormat="1" ht="12.75" customHeight="1" x14ac:dyDescent="0.2">
      <c r="A120" s="68" t="s">
        <v>1012</v>
      </c>
      <c r="B120" s="68" t="s">
        <v>1013</v>
      </c>
      <c r="C120" s="70">
        <v>4928</v>
      </c>
      <c r="D120" s="70">
        <v>0</v>
      </c>
      <c r="E120" s="70">
        <v>3000</v>
      </c>
      <c r="F120" s="70">
        <v>0</v>
      </c>
      <c r="G120" s="70">
        <v>0</v>
      </c>
      <c r="H120" s="70">
        <v>0</v>
      </c>
      <c r="I120" s="70">
        <v>0</v>
      </c>
      <c r="J120" s="70">
        <v>0</v>
      </c>
      <c r="K120" s="70">
        <v>0</v>
      </c>
      <c r="L120" s="70">
        <v>2353</v>
      </c>
      <c r="M120" s="70">
        <v>0</v>
      </c>
      <c r="N120" s="70">
        <v>0</v>
      </c>
      <c r="O120" s="70">
        <v>8000</v>
      </c>
      <c r="P120" s="68" t="s">
        <v>1153</v>
      </c>
      <c r="Q120" s="68" t="s">
        <v>1104</v>
      </c>
      <c r="R120" s="81"/>
      <c r="S120" s="81"/>
      <c r="T120" s="81"/>
      <c r="U120" s="81"/>
      <c r="V120" s="81"/>
      <c r="W120" s="81"/>
      <c r="X120" s="81"/>
      <c r="Y120" s="81"/>
      <c r="Z120" s="81"/>
      <c r="AA120" s="81"/>
      <c r="AB120" s="81"/>
      <c r="AC120" s="81"/>
      <c r="AD120" s="81"/>
      <c r="AE120" s="82"/>
      <c r="AF120" s="82"/>
      <c r="AG120" s="82"/>
    </row>
    <row r="121" spans="1:33" s="74" customFormat="1" ht="12.75" customHeight="1" x14ac:dyDescent="0.2">
      <c r="A121" s="68" t="s">
        <v>496</v>
      </c>
      <c r="B121" s="68" t="s">
        <v>60</v>
      </c>
      <c r="C121" s="70">
        <v>27210.235000000001</v>
      </c>
      <c r="D121" s="70">
        <v>20000</v>
      </c>
      <c r="E121" s="70">
        <v>0</v>
      </c>
      <c r="F121" s="70">
        <v>0</v>
      </c>
      <c r="G121" s="70">
        <v>0</v>
      </c>
      <c r="H121" s="70">
        <v>0</v>
      </c>
      <c r="I121" s="70">
        <v>0</v>
      </c>
      <c r="J121" s="70">
        <v>0</v>
      </c>
      <c r="K121" s="70">
        <v>0</v>
      </c>
      <c r="L121" s="70">
        <v>20000</v>
      </c>
      <c r="M121" s="70">
        <v>0</v>
      </c>
      <c r="N121" s="70">
        <v>0</v>
      </c>
      <c r="O121" s="70">
        <v>0</v>
      </c>
      <c r="P121" s="68" t="s">
        <v>1103</v>
      </c>
      <c r="Q121" s="68" t="s">
        <v>1104</v>
      </c>
      <c r="R121" s="81"/>
      <c r="S121" s="81"/>
      <c r="T121" s="81"/>
      <c r="U121" s="81"/>
      <c r="V121" s="81"/>
      <c r="W121" s="81"/>
      <c r="X121" s="81"/>
      <c r="Y121" s="81"/>
      <c r="Z121" s="81"/>
      <c r="AA121" s="81"/>
      <c r="AB121" s="81"/>
      <c r="AC121" s="81"/>
      <c r="AD121" s="81"/>
      <c r="AE121" s="82"/>
      <c r="AF121" s="82"/>
      <c r="AG121" s="82"/>
    </row>
    <row r="122" spans="1:33" s="74" customFormat="1" ht="12.75" customHeight="1" x14ac:dyDescent="0.2">
      <c r="A122" s="68" t="s">
        <v>441</v>
      </c>
      <c r="B122" s="68" t="s">
        <v>61</v>
      </c>
      <c r="C122" s="70">
        <v>20000</v>
      </c>
      <c r="D122" s="70">
        <v>2000</v>
      </c>
      <c r="E122" s="70">
        <v>0</v>
      </c>
      <c r="F122" s="70">
        <v>0</v>
      </c>
      <c r="G122" s="70">
        <v>0</v>
      </c>
      <c r="H122" s="70">
        <v>0</v>
      </c>
      <c r="I122" s="70">
        <v>0</v>
      </c>
      <c r="J122" s="70">
        <v>0</v>
      </c>
      <c r="K122" s="70">
        <v>0</v>
      </c>
      <c r="L122" s="70">
        <v>10000</v>
      </c>
      <c r="M122" s="70">
        <v>0</v>
      </c>
      <c r="N122" s="70">
        <v>0</v>
      </c>
      <c r="O122" s="70">
        <v>0</v>
      </c>
      <c r="P122" s="68" t="s">
        <v>1100</v>
      </c>
      <c r="Q122" s="68" t="s">
        <v>1104</v>
      </c>
      <c r="R122" s="81"/>
      <c r="S122" s="81"/>
      <c r="T122" s="81"/>
      <c r="U122" s="81"/>
      <c r="V122" s="81"/>
      <c r="W122" s="81"/>
      <c r="X122" s="81"/>
      <c r="Y122" s="81"/>
      <c r="Z122" s="81"/>
      <c r="AA122" s="81"/>
      <c r="AB122" s="81"/>
      <c r="AC122" s="81"/>
      <c r="AD122" s="81"/>
      <c r="AE122" s="82"/>
      <c r="AF122" s="82"/>
      <c r="AG122" s="82"/>
    </row>
    <row r="123" spans="1:33" s="74" customFormat="1" ht="12.75" customHeight="1" x14ac:dyDescent="0.2">
      <c r="A123" s="68" t="s">
        <v>514</v>
      </c>
      <c r="B123" s="68" t="s">
        <v>62</v>
      </c>
      <c r="C123" s="70">
        <v>13840</v>
      </c>
      <c r="D123" s="70">
        <v>3000</v>
      </c>
      <c r="E123" s="70">
        <v>0</v>
      </c>
      <c r="F123" s="70">
        <v>7000</v>
      </c>
      <c r="G123" s="70">
        <v>0</v>
      </c>
      <c r="H123" s="70">
        <v>0</v>
      </c>
      <c r="I123" s="70">
        <v>0</v>
      </c>
      <c r="J123" s="70">
        <v>0</v>
      </c>
      <c r="K123" s="70">
        <v>0</v>
      </c>
      <c r="L123" s="70">
        <v>11382</v>
      </c>
      <c r="M123" s="70">
        <v>39610</v>
      </c>
      <c r="N123" s="70">
        <v>0</v>
      </c>
      <c r="O123" s="70">
        <v>0</v>
      </c>
      <c r="P123" s="68" t="s">
        <v>1103</v>
      </c>
      <c r="Q123" s="68" t="s">
        <v>1104</v>
      </c>
      <c r="R123" s="81"/>
      <c r="S123" s="81"/>
      <c r="T123" s="81"/>
      <c r="U123" s="81"/>
      <c r="V123" s="81"/>
      <c r="W123" s="81"/>
      <c r="X123" s="81"/>
      <c r="Y123" s="81"/>
      <c r="Z123" s="81"/>
      <c r="AA123" s="81"/>
      <c r="AB123" s="81"/>
      <c r="AC123" s="81"/>
      <c r="AD123" s="81"/>
      <c r="AE123" s="82"/>
      <c r="AF123" s="82"/>
      <c r="AG123" s="82"/>
    </row>
    <row r="124" spans="1:33" s="74" customFormat="1" ht="12.75" customHeight="1" x14ac:dyDescent="0.2">
      <c r="A124" s="68" t="s">
        <v>759</v>
      </c>
      <c r="B124" s="68" t="s">
        <v>353</v>
      </c>
      <c r="C124" s="70">
        <v>3074</v>
      </c>
      <c r="D124" s="70">
        <v>0</v>
      </c>
      <c r="E124" s="70">
        <v>0</v>
      </c>
      <c r="F124" s="70">
        <v>0</v>
      </c>
      <c r="G124" s="70">
        <v>0</v>
      </c>
      <c r="H124" s="70">
        <v>0</v>
      </c>
      <c r="I124" s="70">
        <v>0</v>
      </c>
      <c r="J124" s="70">
        <v>0</v>
      </c>
      <c r="K124" s="70">
        <v>0</v>
      </c>
      <c r="L124" s="70">
        <v>0</v>
      </c>
      <c r="M124" s="70">
        <v>0</v>
      </c>
      <c r="N124" s="70">
        <v>0</v>
      </c>
      <c r="O124" s="70">
        <v>0</v>
      </c>
      <c r="P124" s="68" t="s">
        <v>1153</v>
      </c>
      <c r="Q124" s="68" t="s">
        <v>1104</v>
      </c>
      <c r="R124" s="81"/>
      <c r="S124" s="81"/>
      <c r="T124" s="81"/>
      <c r="U124" s="81"/>
      <c r="V124" s="81"/>
      <c r="W124" s="81"/>
      <c r="X124" s="81"/>
      <c r="Y124" s="81"/>
      <c r="Z124" s="81"/>
      <c r="AA124" s="81"/>
      <c r="AB124" s="81"/>
      <c r="AC124" s="81"/>
      <c r="AD124" s="81"/>
      <c r="AE124" s="82"/>
      <c r="AF124" s="82"/>
      <c r="AG124" s="82"/>
    </row>
    <row r="125" spans="1:33" s="74" customFormat="1" ht="12.75" customHeight="1" x14ac:dyDescent="0.2">
      <c r="A125" s="68" t="s">
        <v>576</v>
      </c>
      <c r="B125" s="68" t="s">
        <v>63</v>
      </c>
      <c r="C125" s="70">
        <v>20523</v>
      </c>
      <c r="D125" s="70">
        <v>3500</v>
      </c>
      <c r="E125" s="70">
        <v>0</v>
      </c>
      <c r="F125" s="70">
        <v>5000</v>
      </c>
      <c r="G125" s="70">
        <v>0</v>
      </c>
      <c r="H125" s="70">
        <v>0</v>
      </c>
      <c r="I125" s="70">
        <v>0</v>
      </c>
      <c r="J125" s="70">
        <v>0</v>
      </c>
      <c r="K125" s="70">
        <v>0</v>
      </c>
      <c r="L125" s="70">
        <v>0</v>
      </c>
      <c r="M125" s="70">
        <v>0</v>
      </c>
      <c r="N125" s="70">
        <v>15000</v>
      </c>
      <c r="O125" s="70">
        <v>0</v>
      </c>
      <c r="P125" s="68" t="s">
        <v>1103</v>
      </c>
      <c r="Q125" s="68" t="s">
        <v>1104</v>
      </c>
      <c r="R125" s="81"/>
      <c r="S125" s="81"/>
      <c r="T125" s="81"/>
      <c r="U125" s="81"/>
      <c r="V125" s="81"/>
      <c r="W125" s="81"/>
      <c r="X125" s="81"/>
      <c r="Y125" s="81"/>
      <c r="Z125" s="81"/>
      <c r="AA125" s="81"/>
      <c r="AB125" s="81"/>
      <c r="AC125" s="81"/>
      <c r="AD125" s="81"/>
      <c r="AE125" s="82"/>
      <c r="AF125" s="82"/>
      <c r="AG125" s="82"/>
    </row>
    <row r="126" spans="1:33" s="74" customFormat="1" ht="12.75" customHeight="1" x14ac:dyDescent="0.2">
      <c r="A126" s="68" t="s">
        <v>868</v>
      </c>
      <c r="B126" s="68" t="s">
        <v>869</v>
      </c>
      <c r="C126" s="70">
        <v>12000</v>
      </c>
      <c r="D126" s="70">
        <v>0</v>
      </c>
      <c r="E126" s="70">
        <v>0</v>
      </c>
      <c r="F126" s="70">
        <v>0</v>
      </c>
      <c r="G126" s="70">
        <v>0</v>
      </c>
      <c r="H126" s="70">
        <v>0</v>
      </c>
      <c r="I126" s="70">
        <v>0</v>
      </c>
      <c r="J126" s="70">
        <v>0</v>
      </c>
      <c r="K126" s="70">
        <v>0</v>
      </c>
      <c r="L126" s="70">
        <v>0</v>
      </c>
      <c r="M126" s="70">
        <v>0</v>
      </c>
      <c r="N126" s="70">
        <v>0</v>
      </c>
      <c r="O126" s="70">
        <v>0</v>
      </c>
      <c r="P126" s="68" t="s">
        <v>1100</v>
      </c>
      <c r="Q126" s="68" t="s">
        <v>1101</v>
      </c>
      <c r="R126" s="81"/>
      <c r="S126" s="81"/>
      <c r="T126" s="81"/>
      <c r="U126" s="81"/>
      <c r="V126" s="81"/>
      <c r="W126" s="81"/>
      <c r="X126" s="81"/>
      <c r="Y126" s="81"/>
      <c r="Z126" s="81"/>
      <c r="AA126" s="81"/>
      <c r="AB126" s="81"/>
      <c r="AC126" s="81"/>
      <c r="AD126" s="81"/>
      <c r="AE126" s="82"/>
      <c r="AF126" s="82"/>
      <c r="AG126" s="82"/>
    </row>
    <row r="127" spans="1:33" s="74" customFormat="1" ht="12.75" customHeight="1" x14ac:dyDescent="0.2">
      <c r="A127" s="68" t="s">
        <v>411</v>
      </c>
      <c r="B127" s="68" t="s">
        <v>768</v>
      </c>
      <c r="C127" s="70">
        <v>21658</v>
      </c>
      <c r="D127" s="70">
        <v>5000</v>
      </c>
      <c r="E127" s="70">
        <v>0</v>
      </c>
      <c r="F127" s="70">
        <v>0</v>
      </c>
      <c r="G127" s="70">
        <v>0</v>
      </c>
      <c r="H127" s="70">
        <v>0</v>
      </c>
      <c r="I127" s="70">
        <v>0</v>
      </c>
      <c r="J127" s="70">
        <v>0</v>
      </c>
      <c r="K127" s="70">
        <v>0</v>
      </c>
      <c r="L127" s="70">
        <v>22520</v>
      </c>
      <c r="M127" s="70">
        <v>0</v>
      </c>
      <c r="N127" s="70">
        <v>0</v>
      </c>
      <c r="O127" s="70">
        <v>31000</v>
      </c>
      <c r="P127" s="68" t="s">
        <v>1100</v>
      </c>
      <c r="Q127" s="68" t="s">
        <v>1104</v>
      </c>
      <c r="R127" s="81"/>
      <c r="S127" s="81"/>
      <c r="T127" s="81"/>
      <c r="U127" s="81"/>
      <c r="V127" s="81"/>
      <c r="W127" s="81"/>
      <c r="X127" s="81"/>
      <c r="Y127" s="81"/>
      <c r="Z127" s="81"/>
      <c r="AA127" s="81"/>
      <c r="AB127" s="81"/>
      <c r="AC127" s="81"/>
      <c r="AD127" s="81"/>
      <c r="AE127" s="82"/>
      <c r="AF127" s="82"/>
      <c r="AG127" s="82"/>
    </row>
    <row r="128" spans="1:33" s="74" customFormat="1" ht="12.75" customHeight="1" x14ac:dyDescent="0.2">
      <c r="A128" s="68" t="s">
        <v>412</v>
      </c>
      <c r="B128" s="68" t="s">
        <v>323</v>
      </c>
      <c r="C128" s="70">
        <v>122749</v>
      </c>
      <c r="D128" s="70">
        <v>33000</v>
      </c>
      <c r="E128" s="70">
        <v>0</v>
      </c>
      <c r="F128" s="70">
        <v>0</v>
      </c>
      <c r="G128" s="70">
        <v>0</v>
      </c>
      <c r="H128" s="70">
        <v>0</v>
      </c>
      <c r="I128" s="70">
        <v>0</v>
      </c>
      <c r="J128" s="70">
        <v>0</v>
      </c>
      <c r="K128" s="70">
        <v>0</v>
      </c>
      <c r="L128" s="70">
        <v>25000</v>
      </c>
      <c r="M128" s="70">
        <v>0</v>
      </c>
      <c r="N128" s="70">
        <v>0</v>
      </c>
      <c r="O128" s="70">
        <v>105516</v>
      </c>
      <c r="P128" s="68" t="s">
        <v>1109</v>
      </c>
      <c r="Q128" s="68" t="s">
        <v>1104</v>
      </c>
      <c r="R128" s="81"/>
      <c r="S128" s="81"/>
      <c r="T128" s="81"/>
      <c r="U128" s="81"/>
      <c r="V128" s="81"/>
      <c r="W128" s="81"/>
      <c r="X128" s="81"/>
      <c r="Y128" s="81"/>
      <c r="Z128" s="81"/>
      <c r="AA128" s="81"/>
      <c r="AB128" s="81"/>
      <c r="AC128" s="81"/>
      <c r="AD128" s="81"/>
      <c r="AE128" s="82"/>
      <c r="AF128" s="82"/>
      <c r="AG128" s="82"/>
    </row>
    <row r="129" spans="1:33" s="74" customFormat="1" ht="12.75" customHeight="1" x14ac:dyDescent="0.2">
      <c r="A129" s="68" t="s">
        <v>730</v>
      </c>
      <c r="B129" s="68" t="s">
        <v>1116</v>
      </c>
      <c r="C129" s="70">
        <v>23448</v>
      </c>
      <c r="D129" s="70">
        <v>0</v>
      </c>
      <c r="E129" s="70">
        <v>0</v>
      </c>
      <c r="F129" s="70">
        <v>0</v>
      </c>
      <c r="G129" s="70">
        <v>0</v>
      </c>
      <c r="H129" s="70">
        <v>0</v>
      </c>
      <c r="I129" s="70">
        <v>0</v>
      </c>
      <c r="J129" s="70">
        <v>0</v>
      </c>
      <c r="K129" s="70">
        <v>0</v>
      </c>
      <c r="L129" s="70">
        <v>0</v>
      </c>
      <c r="M129" s="70">
        <v>0</v>
      </c>
      <c r="N129" s="70">
        <v>0</v>
      </c>
      <c r="O129" s="70">
        <v>0</v>
      </c>
      <c r="P129" s="68" t="s">
        <v>1153</v>
      </c>
      <c r="Q129" s="68" t="s">
        <v>1104</v>
      </c>
      <c r="R129" s="81"/>
      <c r="S129" s="81"/>
      <c r="T129" s="81"/>
      <c r="U129" s="81"/>
      <c r="V129" s="81"/>
      <c r="W129" s="81"/>
      <c r="X129" s="81"/>
      <c r="Y129" s="81"/>
      <c r="Z129" s="81"/>
      <c r="AA129" s="81"/>
      <c r="AB129" s="81"/>
      <c r="AC129" s="81"/>
      <c r="AD129" s="81"/>
      <c r="AE129" s="82"/>
      <c r="AF129" s="82"/>
      <c r="AG129" s="82"/>
    </row>
    <row r="130" spans="1:33" s="74" customFormat="1" ht="12.75" customHeight="1" x14ac:dyDescent="0.2">
      <c r="A130" s="68" t="s">
        <v>416</v>
      </c>
      <c r="B130" s="68" t="s">
        <v>64</v>
      </c>
      <c r="C130" s="70">
        <v>7292</v>
      </c>
      <c r="D130" s="70">
        <v>0</v>
      </c>
      <c r="E130" s="70">
        <v>0</v>
      </c>
      <c r="F130" s="70">
        <v>0</v>
      </c>
      <c r="G130" s="70">
        <v>0</v>
      </c>
      <c r="H130" s="70">
        <v>0</v>
      </c>
      <c r="I130" s="70">
        <v>0</v>
      </c>
      <c r="J130" s="70">
        <v>0</v>
      </c>
      <c r="K130" s="70">
        <v>0</v>
      </c>
      <c r="L130" s="70">
        <v>0</v>
      </c>
      <c r="M130" s="70">
        <v>0</v>
      </c>
      <c r="N130" s="70">
        <v>0</v>
      </c>
      <c r="O130" s="70">
        <v>0</v>
      </c>
      <c r="P130" s="68" t="s">
        <v>1103</v>
      </c>
      <c r="Q130" s="68" t="s">
        <v>1104</v>
      </c>
      <c r="R130" s="81"/>
      <c r="S130" s="81"/>
      <c r="T130" s="81"/>
      <c r="U130" s="81"/>
      <c r="V130" s="81"/>
      <c r="W130" s="81"/>
      <c r="X130" s="81"/>
      <c r="Y130" s="81"/>
      <c r="Z130" s="81"/>
      <c r="AA130" s="81"/>
      <c r="AB130" s="81"/>
      <c r="AC130" s="81"/>
      <c r="AD130" s="81"/>
      <c r="AE130" s="82"/>
      <c r="AF130" s="82"/>
      <c r="AG130" s="82"/>
    </row>
    <row r="131" spans="1:33" s="74" customFormat="1" ht="12.75" customHeight="1" x14ac:dyDescent="0.2">
      <c r="A131" s="68" t="s">
        <v>1014</v>
      </c>
      <c r="B131" s="68" t="s">
        <v>1015</v>
      </c>
      <c r="C131" s="70">
        <v>10000</v>
      </c>
      <c r="D131" s="70">
        <v>12000</v>
      </c>
      <c r="E131" s="70">
        <v>0</v>
      </c>
      <c r="F131" s="70">
        <v>0</v>
      </c>
      <c r="G131" s="70">
        <v>0</v>
      </c>
      <c r="H131" s="70">
        <v>0</v>
      </c>
      <c r="I131" s="70">
        <v>0</v>
      </c>
      <c r="J131" s="70">
        <v>0</v>
      </c>
      <c r="K131" s="70">
        <v>1500</v>
      </c>
      <c r="L131" s="70">
        <v>0</v>
      </c>
      <c r="M131" s="70">
        <v>0</v>
      </c>
      <c r="N131" s="70">
        <v>0</v>
      </c>
      <c r="O131" s="70">
        <v>5000</v>
      </c>
      <c r="P131" s="68" t="s">
        <v>1153</v>
      </c>
      <c r="Q131" s="68" t="s">
        <v>1104</v>
      </c>
      <c r="R131" s="81"/>
      <c r="S131" s="81"/>
      <c r="T131" s="81"/>
      <c r="U131" s="81"/>
      <c r="V131" s="81"/>
      <c r="W131" s="81"/>
      <c r="X131" s="81"/>
      <c r="Y131" s="81"/>
      <c r="Z131" s="81"/>
      <c r="AA131" s="81"/>
      <c r="AB131" s="81"/>
      <c r="AC131" s="81"/>
      <c r="AD131" s="81"/>
      <c r="AE131" s="82"/>
      <c r="AF131" s="82"/>
      <c r="AG131" s="82"/>
    </row>
    <row r="132" spans="1:33" s="74" customFormat="1" ht="12.75" customHeight="1" x14ac:dyDescent="0.2">
      <c r="A132" s="68" t="s">
        <v>1698</v>
      </c>
      <c r="B132" s="68" t="s">
        <v>1699</v>
      </c>
      <c r="C132" s="70">
        <v>17956</v>
      </c>
      <c r="D132" s="70">
        <v>0</v>
      </c>
      <c r="E132" s="70">
        <v>0</v>
      </c>
      <c r="F132" s="70">
        <v>0</v>
      </c>
      <c r="G132" s="70">
        <v>0</v>
      </c>
      <c r="H132" s="70">
        <v>0</v>
      </c>
      <c r="I132" s="70">
        <v>0</v>
      </c>
      <c r="J132" s="70">
        <v>0</v>
      </c>
      <c r="K132" s="70">
        <v>0</v>
      </c>
      <c r="L132" s="70">
        <v>0</v>
      </c>
      <c r="M132" s="70">
        <v>0</v>
      </c>
      <c r="N132" s="70">
        <v>0</v>
      </c>
      <c r="O132" s="70">
        <v>0</v>
      </c>
      <c r="P132" s="68" t="s">
        <v>1105</v>
      </c>
      <c r="Q132" s="68" t="s">
        <v>1105</v>
      </c>
      <c r="R132" s="81"/>
      <c r="S132" s="81"/>
      <c r="T132" s="81"/>
      <c r="U132" s="81"/>
      <c r="V132" s="81"/>
      <c r="W132" s="81"/>
      <c r="X132" s="81"/>
      <c r="Y132" s="81"/>
      <c r="Z132" s="81"/>
      <c r="AA132" s="81"/>
      <c r="AB132" s="81"/>
      <c r="AC132" s="81"/>
      <c r="AD132" s="81"/>
      <c r="AE132" s="82"/>
      <c r="AF132" s="82"/>
      <c r="AG132" s="82"/>
    </row>
    <row r="133" spans="1:33" s="74" customFormat="1" ht="12.75" customHeight="1" x14ac:dyDescent="0.2">
      <c r="A133" s="68" t="s">
        <v>423</v>
      </c>
      <c r="B133" s="68" t="s">
        <v>1083</v>
      </c>
      <c r="C133" s="70">
        <v>128798</v>
      </c>
      <c r="D133" s="70">
        <v>0</v>
      </c>
      <c r="E133" s="70">
        <v>0</v>
      </c>
      <c r="F133" s="70">
        <v>0</v>
      </c>
      <c r="G133" s="70">
        <v>0</v>
      </c>
      <c r="H133" s="70">
        <v>0</v>
      </c>
      <c r="I133" s="70">
        <v>0</v>
      </c>
      <c r="J133" s="70">
        <v>0</v>
      </c>
      <c r="K133" s="70">
        <v>0</v>
      </c>
      <c r="L133" s="70">
        <v>10000</v>
      </c>
      <c r="M133" s="70">
        <v>0</v>
      </c>
      <c r="N133" s="70">
        <v>0</v>
      </c>
      <c r="O133" s="70">
        <v>0</v>
      </c>
      <c r="P133" s="68" t="s">
        <v>1109</v>
      </c>
      <c r="Q133" s="68" t="s">
        <v>1104</v>
      </c>
      <c r="R133" s="81"/>
      <c r="S133" s="81"/>
      <c r="T133" s="81"/>
      <c r="U133" s="81"/>
      <c r="V133" s="81"/>
      <c r="W133" s="81"/>
      <c r="X133" s="81"/>
      <c r="Y133" s="81"/>
      <c r="Z133" s="81"/>
      <c r="AA133" s="81"/>
      <c r="AB133" s="81"/>
      <c r="AC133" s="81"/>
      <c r="AD133" s="81"/>
      <c r="AE133" s="82"/>
      <c r="AF133" s="82"/>
      <c r="AG133" s="82"/>
    </row>
    <row r="134" spans="1:33" s="74" customFormat="1" ht="12.75" customHeight="1" x14ac:dyDescent="0.2">
      <c r="A134" s="68" t="s">
        <v>1051</v>
      </c>
      <c r="B134" s="68" t="s">
        <v>1052</v>
      </c>
      <c r="C134" s="70">
        <v>34060</v>
      </c>
      <c r="D134" s="70">
        <v>0</v>
      </c>
      <c r="E134" s="70">
        <v>0</v>
      </c>
      <c r="F134" s="70">
        <v>0</v>
      </c>
      <c r="G134" s="70">
        <v>0</v>
      </c>
      <c r="H134" s="70">
        <v>0</v>
      </c>
      <c r="I134" s="70">
        <v>0</v>
      </c>
      <c r="J134" s="70">
        <v>0</v>
      </c>
      <c r="K134" s="70">
        <v>0</v>
      </c>
      <c r="L134" s="70">
        <v>26438</v>
      </c>
      <c r="M134" s="70">
        <v>0</v>
      </c>
      <c r="N134" s="70">
        <v>0</v>
      </c>
      <c r="O134" s="70">
        <v>0</v>
      </c>
      <c r="P134" s="68" t="s">
        <v>1153</v>
      </c>
      <c r="Q134" s="68" t="s">
        <v>1104</v>
      </c>
      <c r="R134" s="81"/>
      <c r="S134" s="81"/>
      <c r="T134" s="81"/>
      <c r="U134" s="81"/>
      <c r="V134" s="81"/>
      <c r="W134" s="81"/>
      <c r="X134" s="81"/>
      <c r="Y134" s="81"/>
      <c r="Z134" s="81"/>
      <c r="AA134" s="81"/>
      <c r="AB134" s="81"/>
      <c r="AC134" s="81"/>
      <c r="AD134" s="81"/>
      <c r="AE134" s="82"/>
      <c r="AF134" s="82"/>
      <c r="AG134" s="82"/>
    </row>
    <row r="135" spans="1:33" s="74" customFormat="1" ht="12.75" customHeight="1" x14ac:dyDescent="0.2">
      <c r="A135" s="68" t="s">
        <v>750</v>
      </c>
      <c r="B135" s="68" t="s">
        <v>1117</v>
      </c>
      <c r="C135" s="70">
        <v>16000</v>
      </c>
      <c r="D135" s="70">
        <v>4000</v>
      </c>
      <c r="E135" s="70">
        <v>0</v>
      </c>
      <c r="F135" s="70">
        <v>0</v>
      </c>
      <c r="G135" s="70">
        <v>0</v>
      </c>
      <c r="H135" s="70">
        <v>0</v>
      </c>
      <c r="I135" s="70">
        <v>0</v>
      </c>
      <c r="J135" s="70">
        <v>0</v>
      </c>
      <c r="K135" s="70">
        <v>0</v>
      </c>
      <c r="L135" s="70">
        <v>0</v>
      </c>
      <c r="M135" s="70">
        <v>0</v>
      </c>
      <c r="N135" s="70">
        <v>1000</v>
      </c>
      <c r="O135" s="70">
        <v>1000</v>
      </c>
      <c r="P135" s="68" t="s">
        <v>1153</v>
      </c>
      <c r="Q135" s="68" t="s">
        <v>1104</v>
      </c>
      <c r="R135" s="81"/>
      <c r="S135" s="81"/>
      <c r="T135" s="81"/>
      <c r="U135" s="81"/>
      <c r="V135" s="81"/>
      <c r="W135" s="81"/>
      <c r="X135" s="81"/>
      <c r="Y135" s="81"/>
      <c r="Z135" s="81"/>
      <c r="AA135" s="81"/>
      <c r="AB135" s="81"/>
      <c r="AC135" s="81"/>
      <c r="AD135" s="81"/>
      <c r="AE135" s="82"/>
      <c r="AF135" s="82"/>
      <c r="AG135" s="82"/>
    </row>
    <row r="136" spans="1:33" s="74" customFormat="1" ht="12.75" customHeight="1" x14ac:dyDescent="0.2">
      <c r="A136" s="68" t="s">
        <v>669</v>
      </c>
      <c r="B136" s="68" t="s">
        <v>65</v>
      </c>
      <c r="C136" s="70">
        <v>36924</v>
      </c>
      <c r="D136" s="70">
        <v>5000</v>
      </c>
      <c r="E136" s="70">
        <v>0</v>
      </c>
      <c r="F136" s="70">
        <v>0</v>
      </c>
      <c r="G136" s="70">
        <v>0</v>
      </c>
      <c r="H136" s="70">
        <v>0</v>
      </c>
      <c r="I136" s="70">
        <v>0</v>
      </c>
      <c r="J136" s="70">
        <v>0</v>
      </c>
      <c r="K136" s="70">
        <v>0</v>
      </c>
      <c r="L136" s="70">
        <v>0</v>
      </c>
      <c r="M136" s="70">
        <v>0</v>
      </c>
      <c r="N136" s="70">
        <v>0</v>
      </c>
      <c r="O136" s="70">
        <v>0</v>
      </c>
      <c r="P136" s="68" t="s">
        <v>1107</v>
      </c>
      <c r="Q136" s="68" t="s">
        <v>1104</v>
      </c>
      <c r="R136" s="81"/>
      <c r="S136" s="81"/>
      <c r="T136" s="81"/>
      <c r="U136" s="81"/>
      <c r="V136" s="81"/>
      <c r="W136" s="81"/>
      <c r="X136" s="81"/>
      <c r="Y136" s="81"/>
      <c r="Z136" s="81"/>
      <c r="AA136" s="81"/>
      <c r="AB136" s="81"/>
      <c r="AC136" s="81"/>
      <c r="AD136" s="81"/>
      <c r="AE136" s="82"/>
      <c r="AF136" s="82"/>
      <c r="AG136" s="82"/>
    </row>
    <row r="137" spans="1:33" s="74" customFormat="1" ht="12.75" customHeight="1" x14ac:dyDescent="0.2">
      <c r="A137" s="68" t="s">
        <v>434</v>
      </c>
      <c r="B137" s="68" t="s">
        <v>324</v>
      </c>
      <c r="C137" s="70">
        <v>466</v>
      </c>
      <c r="D137" s="70">
        <v>0</v>
      </c>
      <c r="E137" s="70">
        <v>0</v>
      </c>
      <c r="F137" s="70">
        <v>0</v>
      </c>
      <c r="G137" s="70">
        <v>0</v>
      </c>
      <c r="H137" s="70">
        <v>0</v>
      </c>
      <c r="I137" s="70">
        <v>0</v>
      </c>
      <c r="J137" s="70">
        <v>0</v>
      </c>
      <c r="K137" s="70">
        <v>0</v>
      </c>
      <c r="L137" s="70">
        <v>12170</v>
      </c>
      <c r="M137" s="70">
        <v>0</v>
      </c>
      <c r="N137" s="70">
        <v>90</v>
      </c>
      <c r="O137" s="70">
        <v>0</v>
      </c>
      <c r="P137" s="68" t="s">
        <v>1109</v>
      </c>
      <c r="Q137" s="68" t="s">
        <v>1104</v>
      </c>
      <c r="R137" s="81"/>
      <c r="S137" s="81"/>
      <c r="T137" s="81"/>
      <c r="U137" s="81"/>
      <c r="V137" s="81"/>
      <c r="W137" s="81"/>
      <c r="X137" s="81"/>
      <c r="Y137" s="81"/>
      <c r="Z137" s="81"/>
      <c r="AA137" s="81"/>
      <c r="AB137" s="81"/>
      <c r="AC137" s="81"/>
      <c r="AD137" s="81"/>
      <c r="AE137" s="82"/>
      <c r="AF137" s="82"/>
      <c r="AG137" s="82"/>
    </row>
    <row r="138" spans="1:33" s="74" customFormat="1" ht="12.75" customHeight="1" x14ac:dyDescent="0.2">
      <c r="A138" s="68" t="s">
        <v>731</v>
      </c>
      <c r="B138" s="68" t="s">
        <v>1118</v>
      </c>
      <c r="C138" s="70">
        <v>8192</v>
      </c>
      <c r="D138" s="70">
        <v>0</v>
      </c>
      <c r="E138" s="70">
        <v>0</v>
      </c>
      <c r="F138" s="70">
        <v>0</v>
      </c>
      <c r="G138" s="70">
        <v>0</v>
      </c>
      <c r="H138" s="70">
        <v>0</v>
      </c>
      <c r="I138" s="70">
        <v>0</v>
      </c>
      <c r="J138" s="70">
        <v>0</v>
      </c>
      <c r="K138" s="70">
        <v>0</v>
      </c>
      <c r="L138" s="70">
        <v>0</v>
      </c>
      <c r="M138" s="70">
        <v>0</v>
      </c>
      <c r="N138" s="70">
        <v>16</v>
      </c>
      <c r="O138" s="70">
        <v>0</v>
      </c>
      <c r="P138" s="68" t="s">
        <v>1153</v>
      </c>
      <c r="Q138" s="68" t="s">
        <v>1104</v>
      </c>
      <c r="R138" s="81"/>
      <c r="S138" s="81"/>
      <c r="T138" s="81"/>
      <c r="U138" s="81"/>
      <c r="V138" s="81"/>
      <c r="W138" s="81"/>
      <c r="X138" s="81"/>
      <c r="Y138" s="81"/>
      <c r="Z138" s="81"/>
      <c r="AA138" s="81"/>
      <c r="AB138" s="81"/>
      <c r="AC138" s="81"/>
      <c r="AD138" s="81"/>
      <c r="AE138" s="82"/>
      <c r="AF138" s="82"/>
      <c r="AG138" s="82"/>
    </row>
    <row r="139" spans="1:33" s="74" customFormat="1" ht="12.75" customHeight="1" x14ac:dyDescent="0.2">
      <c r="A139" s="68" t="s">
        <v>1016</v>
      </c>
      <c r="B139" s="68" t="s">
        <v>1017</v>
      </c>
      <c r="C139" s="70">
        <v>9227</v>
      </c>
      <c r="D139" s="70">
        <v>0</v>
      </c>
      <c r="E139" s="70">
        <v>0</v>
      </c>
      <c r="F139" s="70">
        <v>0</v>
      </c>
      <c r="G139" s="70">
        <v>0</v>
      </c>
      <c r="H139" s="70">
        <v>0</v>
      </c>
      <c r="I139" s="70">
        <v>0</v>
      </c>
      <c r="J139" s="70">
        <v>0</v>
      </c>
      <c r="K139" s="70">
        <v>0</v>
      </c>
      <c r="L139" s="70">
        <v>5200</v>
      </c>
      <c r="M139" s="70">
        <v>0</v>
      </c>
      <c r="N139" s="70">
        <v>6</v>
      </c>
      <c r="O139" s="70">
        <v>0</v>
      </c>
      <c r="P139" s="68" t="s">
        <v>1153</v>
      </c>
      <c r="Q139" s="68" t="s">
        <v>1104</v>
      </c>
      <c r="R139" s="81"/>
      <c r="S139" s="81"/>
      <c r="T139" s="81"/>
      <c r="U139" s="81"/>
      <c r="V139" s="81"/>
      <c r="W139" s="81"/>
      <c r="X139" s="81"/>
      <c r="Y139" s="81"/>
      <c r="Z139" s="81"/>
      <c r="AA139" s="81"/>
      <c r="AB139" s="81"/>
      <c r="AC139" s="81"/>
      <c r="AD139" s="81"/>
      <c r="AE139" s="82"/>
      <c r="AF139" s="82"/>
      <c r="AG139" s="82"/>
    </row>
    <row r="140" spans="1:33" s="74" customFormat="1" ht="12.75" customHeight="1" x14ac:dyDescent="0.2">
      <c r="A140" s="68" t="s">
        <v>515</v>
      </c>
      <c r="B140" s="68" t="s">
        <v>66</v>
      </c>
      <c r="C140" s="70">
        <v>35586</v>
      </c>
      <c r="D140" s="70">
        <v>4000</v>
      </c>
      <c r="E140" s="70">
        <v>0</v>
      </c>
      <c r="F140" s="70">
        <v>0</v>
      </c>
      <c r="G140" s="70">
        <v>0</v>
      </c>
      <c r="H140" s="70">
        <v>1910</v>
      </c>
      <c r="I140" s="70">
        <v>0</v>
      </c>
      <c r="J140" s="70">
        <v>0</v>
      </c>
      <c r="K140" s="70">
        <v>0</v>
      </c>
      <c r="L140" s="70">
        <v>9550</v>
      </c>
      <c r="M140" s="70">
        <v>0</v>
      </c>
      <c r="N140" s="70">
        <v>0</v>
      </c>
      <c r="O140" s="70">
        <v>0</v>
      </c>
      <c r="P140" s="68" t="s">
        <v>1103</v>
      </c>
      <c r="Q140" s="68" t="s">
        <v>1104</v>
      </c>
      <c r="R140" s="81"/>
      <c r="S140" s="81"/>
      <c r="T140" s="81"/>
      <c r="U140" s="81"/>
      <c r="V140" s="81"/>
      <c r="W140" s="81"/>
      <c r="X140" s="81"/>
      <c r="Y140" s="81"/>
      <c r="Z140" s="81"/>
      <c r="AA140" s="81"/>
      <c r="AB140" s="81"/>
      <c r="AC140" s="81"/>
      <c r="AD140" s="81"/>
      <c r="AE140" s="82"/>
      <c r="AF140" s="82"/>
      <c r="AG140" s="82"/>
    </row>
    <row r="141" spans="1:33" s="74" customFormat="1" ht="12.75" customHeight="1" x14ac:dyDescent="0.2">
      <c r="A141" s="68" t="s">
        <v>679</v>
      </c>
      <c r="B141" s="68" t="s">
        <v>67</v>
      </c>
      <c r="C141" s="70">
        <v>7975</v>
      </c>
      <c r="D141" s="70">
        <v>0</v>
      </c>
      <c r="E141" s="70">
        <v>0</v>
      </c>
      <c r="F141" s="70">
        <v>0</v>
      </c>
      <c r="G141" s="70">
        <v>0</v>
      </c>
      <c r="H141" s="70">
        <v>0</v>
      </c>
      <c r="I141" s="70">
        <v>0</v>
      </c>
      <c r="J141" s="70">
        <v>0</v>
      </c>
      <c r="K141" s="70">
        <v>0</v>
      </c>
      <c r="L141" s="70">
        <v>0</v>
      </c>
      <c r="M141" s="70">
        <v>0</v>
      </c>
      <c r="N141" s="70">
        <v>0</v>
      </c>
      <c r="O141" s="70">
        <v>3000</v>
      </c>
      <c r="P141" s="68" t="s">
        <v>1107</v>
      </c>
      <c r="Q141" s="68" t="s">
        <v>1104</v>
      </c>
      <c r="R141" s="81"/>
      <c r="S141" s="81"/>
      <c r="T141" s="81"/>
      <c r="U141" s="81"/>
      <c r="V141" s="81"/>
      <c r="W141" s="81"/>
      <c r="X141" s="81"/>
      <c r="Y141" s="81"/>
      <c r="Z141" s="81"/>
      <c r="AA141" s="81"/>
      <c r="AB141" s="81"/>
      <c r="AC141" s="81"/>
      <c r="AD141" s="81"/>
      <c r="AE141" s="82"/>
      <c r="AF141" s="82"/>
      <c r="AG141" s="82"/>
    </row>
    <row r="142" spans="1:33" s="74" customFormat="1" ht="12.75" customHeight="1" x14ac:dyDescent="0.2">
      <c r="A142" s="68" t="s">
        <v>874</v>
      </c>
      <c r="B142" s="68" t="s">
        <v>875</v>
      </c>
      <c r="C142" s="70">
        <v>25580</v>
      </c>
      <c r="D142" s="70">
        <v>0</v>
      </c>
      <c r="E142" s="70">
        <v>0</v>
      </c>
      <c r="F142" s="70">
        <v>0</v>
      </c>
      <c r="G142" s="70">
        <v>0</v>
      </c>
      <c r="H142" s="70">
        <v>0</v>
      </c>
      <c r="I142" s="70">
        <v>0</v>
      </c>
      <c r="J142" s="70">
        <v>0</v>
      </c>
      <c r="K142" s="70">
        <v>0</v>
      </c>
      <c r="L142" s="70">
        <v>0</v>
      </c>
      <c r="M142" s="70">
        <v>0</v>
      </c>
      <c r="N142" s="70">
        <v>0</v>
      </c>
      <c r="O142" s="70">
        <v>0</v>
      </c>
      <c r="P142" s="68" t="s">
        <v>1100</v>
      </c>
      <c r="Q142" s="68" t="s">
        <v>1102</v>
      </c>
      <c r="R142" s="81"/>
      <c r="S142" s="81"/>
      <c r="T142" s="81"/>
      <c r="U142" s="81"/>
      <c r="V142" s="81"/>
      <c r="W142" s="81"/>
      <c r="X142" s="81"/>
      <c r="Y142" s="81"/>
      <c r="Z142" s="81"/>
      <c r="AA142" s="81"/>
      <c r="AB142" s="81"/>
      <c r="AC142" s="81"/>
      <c r="AD142" s="81"/>
      <c r="AE142" s="82"/>
      <c r="AF142" s="82"/>
      <c r="AG142" s="82"/>
    </row>
    <row r="143" spans="1:33" s="74" customFormat="1" ht="12.75" customHeight="1" x14ac:dyDescent="0.2">
      <c r="A143" s="68" t="s">
        <v>732</v>
      </c>
      <c r="B143" s="68" t="s">
        <v>1119</v>
      </c>
      <c r="C143" s="70">
        <v>1118</v>
      </c>
      <c r="D143" s="70">
        <v>0</v>
      </c>
      <c r="E143" s="70">
        <v>0</v>
      </c>
      <c r="F143" s="70">
        <v>0</v>
      </c>
      <c r="G143" s="70">
        <v>0</v>
      </c>
      <c r="H143" s="70">
        <v>0</v>
      </c>
      <c r="I143" s="70">
        <v>0</v>
      </c>
      <c r="J143" s="70">
        <v>0</v>
      </c>
      <c r="K143" s="70">
        <v>0</v>
      </c>
      <c r="L143" s="70">
        <v>8400</v>
      </c>
      <c r="M143" s="70">
        <v>0</v>
      </c>
      <c r="N143" s="70">
        <v>0</v>
      </c>
      <c r="O143" s="70">
        <v>0</v>
      </c>
      <c r="P143" s="68" t="s">
        <v>1153</v>
      </c>
      <c r="Q143" s="68" t="s">
        <v>1104</v>
      </c>
      <c r="R143" s="81"/>
      <c r="S143" s="81"/>
      <c r="T143" s="81"/>
      <c r="U143" s="81"/>
      <c r="V143" s="81"/>
      <c r="W143" s="81"/>
      <c r="X143" s="81"/>
      <c r="Y143" s="81"/>
      <c r="Z143" s="81"/>
      <c r="AA143" s="81"/>
      <c r="AB143" s="81"/>
      <c r="AC143" s="81"/>
      <c r="AD143" s="81"/>
      <c r="AE143" s="82"/>
      <c r="AF143" s="82"/>
      <c r="AG143" s="82"/>
    </row>
    <row r="144" spans="1:33" s="74" customFormat="1" ht="12.75" customHeight="1" x14ac:dyDescent="0.2">
      <c r="A144" s="68" t="s">
        <v>1018</v>
      </c>
      <c r="B144" s="68" t="s">
        <v>1019</v>
      </c>
      <c r="C144" s="70">
        <v>0</v>
      </c>
      <c r="D144" s="70">
        <v>0</v>
      </c>
      <c r="E144" s="70">
        <v>0</v>
      </c>
      <c r="F144" s="70">
        <v>0</v>
      </c>
      <c r="G144" s="70">
        <v>0</v>
      </c>
      <c r="H144" s="70">
        <v>0</v>
      </c>
      <c r="I144" s="70">
        <v>0</v>
      </c>
      <c r="J144" s="70">
        <v>0</v>
      </c>
      <c r="K144" s="70">
        <v>0</v>
      </c>
      <c r="L144" s="70">
        <v>0</v>
      </c>
      <c r="M144" s="70">
        <v>0</v>
      </c>
      <c r="N144" s="70">
        <v>0</v>
      </c>
      <c r="O144" s="70">
        <v>0</v>
      </c>
      <c r="P144" s="68" t="s">
        <v>1153</v>
      </c>
      <c r="Q144" s="68" t="s">
        <v>1104</v>
      </c>
      <c r="R144" s="81"/>
      <c r="S144" s="81"/>
      <c r="T144" s="81"/>
      <c r="U144" s="81"/>
      <c r="V144" s="81"/>
      <c r="W144" s="81"/>
      <c r="X144" s="81"/>
      <c r="Y144" s="81"/>
      <c r="Z144" s="81"/>
      <c r="AA144" s="81"/>
      <c r="AB144" s="81"/>
      <c r="AC144" s="81"/>
      <c r="AD144" s="81"/>
      <c r="AE144" s="82"/>
      <c r="AF144" s="82"/>
      <c r="AG144" s="82"/>
    </row>
    <row r="145" spans="1:33" s="74" customFormat="1" ht="12.75" customHeight="1" x14ac:dyDescent="0.2">
      <c r="A145" s="68" t="s">
        <v>996</v>
      </c>
      <c r="B145" s="68" t="s">
        <v>997</v>
      </c>
      <c r="C145" s="70">
        <v>6024</v>
      </c>
      <c r="D145" s="70">
        <v>6000</v>
      </c>
      <c r="E145" s="70">
        <v>2000</v>
      </c>
      <c r="F145" s="70">
        <v>8000</v>
      </c>
      <c r="G145" s="70">
        <v>0</v>
      </c>
      <c r="H145" s="70">
        <v>0</v>
      </c>
      <c r="I145" s="70">
        <v>0</v>
      </c>
      <c r="J145" s="70">
        <v>0</v>
      </c>
      <c r="K145" s="70">
        <v>0</v>
      </c>
      <c r="L145" s="70">
        <v>0</v>
      </c>
      <c r="M145" s="70">
        <v>0</v>
      </c>
      <c r="N145" s="70">
        <v>9000</v>
      </c>
      <c r="O145" s="70">
        <v>6000</v>
      </c>
      <c r="P145" s="68" t="s">
        <v>1153</v>
      </c>
      <c r="Q145" s="68" t="s">
        <v>1101</v>
      </c>
      <c r="R145" s="81"/>
      <c r="S145" s="81"/>
      <c r="T145" s="81"/>
      <c r="U145" s="81"/>
      <c r="V145" s="81"/>
      <c r="W145" s="81"/>
      <c r="X145" s="81"/>
      <c r="Y145" s="81"/>
      <c r="Z145" s="81"/>
      <c r="AA145" s="81"/>
      <c r="AB145" s="81"/>
      <c r="AC145" s="81"/>
      <c r="AD145" s="81"/>
      <c r="AE145" s="82"/>
      <c r="AF145" s="82"/>
      <c r="AG145" s="82"/>
    </row>
    <row r="146" spans="1:33" s="74" customFormat="1" ht="12.75" customHeight="1" x14ac:dyDescent="0.2">
      <c r="A146" s="68" t="s">
        <v>708</v>
      </c>
      <c r="B146" s="68" t="s">
        <v>68</v>
      </c>
      <c r="C146" s="70">
        <v>82300</v>
      </c>
      <c r="D146" s="70">
        <v>15000</v>
      </c>
      <c r="E146" s="70">
        <v>0</v>
      </c>
      <c r="F146" s="70">
        <v>0</v>
      </c>
      <c r="G146" s="70">
        <v>0</v>
      </c>
      <c r="H146" s="70">
        <v>0</v>
      </c>
      <c r="I146" s="70">
        <v>0</v>
      </c>
      <c r="J146" s="70">
        <v>0</v>
      </c>
      <c r="K146" s="70">
        <v>0</v>
      </c>
      <c r="L146" s="70">
        <v>0</v>
      </c>
      <c r="M146" s="70">
        <v>0</v>
      </c>
      <c r="N146" s="70">
        <v>640</v>
      </c>
      <c r="O146" s="70">
        <v>93802</v>
      </c>
      <c r="P146" s="68" t="s">
        <v>1106</v>
      </c>
      <c r="Q146" s="68" t="s">
        <v>1104</v>
      </c>
      <c r="R146" s="81"/>
      <c r="S146" s="81"/>
      <c r="T146" s="81"/>
      <c r="U146" s="81"/>
      <c r="V146" s="81"/>
      <c r="W146" s="81"/>
      <c r="X146" s="81"/>
      <c r="Y146" s="81"/>
      <c r="Z146" s="81"/>
      <c r="AA146" s="81"/>
      <c r="AB146" s="81"/>
      <c r="AC146" s="81"/>
      <c r="AD146" s="81"/>
      <c r="AE146" s="82"/>
      <c r="AF146" s="82"/>
      <c r="AG146" s="82"/>
    </row>
    <row r="147" spans="1:33" s="74" customFormat="1" ht="12.75" customHeight="1" x14ac:dyDescent="0.2">
      <c r="A147" s="68" t="s">
        <v>878</v>
      </c>
      <c r="B147" s="68" t="s">
        <v>879</v>
      </c>
      <c r="C147" s="70">
        <v>22099</v>
      </c>
      <c r="D147" s="70">
        <v>3000</v>
      </c>
      <c r="E147" s="70">
        <v>2993</v>
      </c>
      <c r="F147" s="70">
        <v>0</v>
      </c>
      <c r="G147" s="70">
        <v>0</v>
      </c>
      <c r="H147" s="70">
        <v>0</v>
      </c>
      <c r="I147" s="70">
        <v>0</v>
      </c>
      <c r="J147" s="70">
        <v>0</v>
      </c>
      <c r="K147" s="70">
        <v>0</v>
      </c>
      <c r="L147" s="70">
        <v>32334</v>
      </c>
      <c r="M147" s="70">
        <v>0</v>
      </c>
      <c r="N147" s="70">
        <v>31000</v>
      </c>
      <c r="O147" s="70">
        <v>5000</v>
      </c>
      <c r="P147" s="68" t="s">
        <v>1100</v>
      </c>
      <c r="Q147" s="68" t="s">
        <v>1102</v>
      </c>
      <c r="R147" s="81"/>
      <c r="S147" s="81"/>
      <c r="T147" s="81"/>
      <c r="U147" s="81"/>
      <c r="V147" s="81"/>
      <c r="W147" s="81"/>
      <c r="X147" s="81"/>
      <c r="Y147" s="81"/>
      <c r="Z147" s="81"/>
      <c r="AA147" s="81"/>
      <c r="AB147" s="81"/>
      <c r="AC147" s="81"/>
      <c r="AD147" s="81"/>
      <c r="AE147" s="82"/>
      <c r="AF147" s="82"/>
      <c r="AG147" s="82"/>
    </row>
    <row r="148" spans="1:33" s="74" customFormat="1" ht="12.75" customHeight="1" x14ac:dyDescent="0.2">
      <c r="A148" s="68" t="s">
        <v>391</v>
      </c>
      <c r="B148" s="68" t="s">
        <v>69</v>
      </c>
      <c r="C148" s="70">
        <v>16640</v>
      </c>
      <c r="D148" s="70">
        <v>0</v>
      </c>
      <c r="E148" s="70">
        <v>0</v>
      </c>
      <c r="F148" s="70">
        <v>0</v>
      </c>
      <c r="G148" s="70">
        <v>0</v>
      </c>
      <c r="H148" s="70">
        <v>0</v>
      </c>
      <c r="I148" s="70">
        <v>0</v>
      </c>
      <c r="J148" s="70">
        <v>0</v>
      </c>
      <c r="K148" s="70">
        <v>0</v>
      </c>
      <c r="L148" s="70">
        <v>3050</v>
      </c>
      <c r="M148" s="70">
        <v>0</v>
      </c>
      <c r="N148" s="70">
        <v>0</v>
      </c>
      <c r="O148" s="70">
        <v>0</v>
      </c>
      <c r="P148" s="68" t="s">
        <v>1103</v>
      </c>
      <c r="Q148" s="68" t="s">
        <v>1104</v>
      </c>
      <c r="R148" s="81"/>
      <c r="S148" s="81"/>
      <c r="T148" s="81"/>
      <c r="U148" s="81"/>
      <c r="V148" s="81"/>
      <c r="W148" s="81"/>
      <c r="X148" s="81"/>
      <c r="Y148" s="81"/>
      <c r="Z148" s="81"/>
      <c r="AA148" s="81"/>
      <c r="AB148" s="81"/>
      <c r="AC148" s="81"/>
      <c r="AD148" s="81"/>
      <c r="AE148" s="82"/>
      <c r="AF148" s="82"/>
      <c r="AG148" s="82"/>
    </row>
    <row r="149" spans="1:33" s="74" customFormat="1" ht="12.75" customHeight="1" x14ac:dyDescent="0.2">
      <c r="A149" s="68" t="s">
        <v>424</v>
      </c>
      <c r="B149" s="68" t="s">
        <v>70</v>
      </c>
      <c r="C149" s="70">
        <v>2405</v>
      </c>
      <c r="D149" s="70">
        <v>2000</v>
      </c>
      <c r="E149" s="70">
        <v>0</v>
      </c>
      <c r="F149" s="70">
        <v>0</v>
      </c>
      <c r="G149" s="70">
        <v>0</v>
      </c>
      <c r="H149" s="70">
        <v>0</v>
      </c>
      <c r="I149" s="70">
        <v>0</v>
      </c>
      <c r="J149" s="70">
        <v>2632</v>
      </c>
      <c r="K149" s="70">
        <v>0</v>
      </c>
      <c r="L149" s="70">
        <v>31773</v>
      </c>
      <c r="M149" s="70">
        <v>0</v>
      </c>
      <c r="N149" s="70">
        <v>711</v>
      </c>
      <c r="O149" s="70">
        <v>47</v>
      </c>
      <c r="P149" s="68" t="s">
        <v>1103</v>
      </c>
      <c r="Q149" s="68" t="s">
        <v>1104</v>
      </c>
      <c r="R149" s="81"/>
      <c r="S149" s="81"/>
      <c r="T149" s="81"/>
      <c r="U149" s="81"/>
      <c r="V149" s="81"/>
      <c r="W149" s="81"/>
      <c r="X149" s="81"/>
      <c r="Y149" s="81"/>
      <c r="Z149" s="81"/>
      <c r="AA149" s="81"/>
      <c r="AB149" s="81"/>
      <c r="AC149" s="81"/>
      <c r="AD149" s="81"/>
      <c r="AE149" s="82"/>
      <c r="AF149" s="82"/>
      <c r="AG149" s="82"/>
    </row>
    <row r="150" spans="1:33" s="74" customFormat="1" ht="12.75" customHeight="1" x14ac:dyDescent="0.2">
      <c r="A150" s="68" t="s">
        <v>436</v>
      </c>
      <c r="B150" s="68" t="s">
        <v>71</v>
      </c>
      <c r="C150" s="70">
        <v>8465</v>
      </c>
      <c r="D150" s="70">
        <v>4000</v>
      </c>
      <c r="E150" s="70">
        <v>0</v>
      </c>
      <c r="F150" s="70">
        <v>0</v>
      </c>
      <c r="G150" s="70">
        <v>0</v>
      </c>
      <c r="H150" s="70">
        <v>0</v>
      </c>
      <c r="I150" s="70">
        <v>0</v>
      </c>
      <c r="J150" s="70">
        <v>0</v>
      </c>
      <c r="K150" s="70">
        <v>0</v>
      </c>
      <c r="L150" s="70">
        <v>2000</v>
      </c>
      <c r="M150" s="70">
        <v>0</v>
      </c>
      <c r="N150" s="70">
        <v>0</v>
      </c>
      <c r="O150" s="70">
        <v>3000</v>
      </c>
      <c r="P150" s="68" t="s">
        <v>1103</v>
      </c>
      <c r="Q150" s="68" t="s">
        <v>1104</v>
      </c>
      <c r="R150" s="81"/>
      <c r="S150" s="81"/>
      <c r="T150" s="81"/>
      <c r="U150" s="81"/>
      <c r="V150" s="81"/>
      <c r="W150" s="81"/>
      <c r="X150" s="81"/>
      <c r="Y150" s="81"/>
      <c r="Z150" s="81"/>
      <c r="AA150" s="81"/>
      <c r="AB150" s="81"/>
      <c r="AC150" s="81"/>
      <c r="AD150" s="81"/>
      <c r="AE150" s="82"/>
      <c r="AF150" s="82"/>
      <c r="AG150" s="82"/>
    </row>
    <row r="151" spans="1:33" s="74" customFormat="1" ht="12.75" customHeight="1" x14ac:dyDescent="0.2">
      <c r="A151" s="68" t="s">
        <v>880</v>
      </c>
      <c r="B151" s="68" t="s">
        <v>881</v>
      </c>
      <c r="C151" s="70">
        <v>14100</v>
      </c>
      <c r="D151" s="70">
        <v>0</v>
      </c>
      <c r="E151" s="70">
        <v>0</v>
      </c>
      <c r="F151" s="70">
        <v>0</v>
      </c>
      <c r="G151" s="70">
        <v>0</v>
      </c>
      <c r="H151" s="70">
        <v>0</v>
      </c>
      <c r="I151" s="70">
        <v>0</v>
      </c>
      <c r="J151" s="70">
        <v>0</v>
      </c>
      <c r="K151" s="70">
        <v>0</v>
      </c>
      <c r="L151" s="70">
        <v>0</v>
      </c>
      <c r="M151" s="70">
        <v>0</v>
      </c>
      <c r="N151" s="70">
        <v>14500</v>
      </c>
      <c r="O151" s="70">
        <v>0</v>
      </c>
      <c r="P151" s="68" t="s">
        <v>1100</v>
      </c>
      <c r="Q151" s="68" t="s">
        <v>1102</v>
      </c>
      <c r="R151" s="81"/>
      <c r="S151" s="81"/>
      <c r="T151" s="81"/>
      <c r="U151" s="81"/>
      <c r="V151" s="81"/>
      <c r="W151" s="81"/>
      <c r="X151" s="81"/>
      <c r="Y151" s="81"/>
      <c r="Z151" s="81"/>
      <c r="AA151" s="81"/>
      <c r="AB151" s="81"/>
      <c r="AC151" s="81"/>
      <c r="AD151" s="81"/>
      <c r="AE151" s="82"/>
      <c r="AF151" s="82"/>
      <c r="AG151" s="82"/>
    </row>
    <row r="152" spans="1:33" s="74" customFormat="1" ht="12.75" customHeight="1" x14ac:dyDescent="0.2">
      <c r="A152" s="68" t="s">
        <v>476</v>
      </c>
      <c r="B152" s="68" t="s">
        <v>72</v>
      </c>
      <c r="C152" s="70">
        <v>3546</v>
      </c>
      <c r="D152" s="70">
        <v>14000</v>
      </c>
      <c r="E152" s="70">
        <v>0</v>
      </c>
      <c r="F152" s="70">
        <v>0</v>
      </c>
      <c r="G152" s="70">
        <v>0</v>
      </c>
      <c r="H152" s="70">
        <v>0</v>
      </c>
      <c r="I152" s="70">
        <v>0</v>
      </c>
      <c r="J152" s="70">
        <v>0</v>
      </c>
      <c r="K152" s="70">
        <v>0</v>
      </c>
      <c r="L152" s="70">
        <v>0</v>
      </c>
      <c r="M152" s="70">
        <v>10000</v>
      </c>
      <c r="N152" s="70">
        <v>0</v>
      </c>
      <c r="O152" s="70">
        <v>0</v>
      </c>
      <c r="P152" s="68" t="s">
        <v>1103</v>
      </c>
      <c r="Q152" s="68" t="s">
        <v>1104</v>
      </c>
      <c r="R152" s="81"/>
      <c r="S152" s="81"/>
      <c r="T152" s="81"/>
      <c r="U152" s="81"/>
      <c r="V152" s="81"/>
      <c r="W152" s="81"/>
      <c r="X152" s="81"/>
      <c r="Y152" s="81"/>
      <c r="Z152" s="81"/>
      <c r="AA152" s="81"/>
      <c r="AB152" s="81"/>
      <c r="AC152" s="81"/>
      <c r="AD152" s="81"/>
      <c r="AE152" s="82"/>
      <c r="AF152" s="82"/>
      <c r="AG152" s="82"/>
    </row>
    <row r="153" spans="1:33" s="74" customFormat="1" ht="12.75" customHeight="1" x14ac:dyDescent="0.2">
      <c r="A153" s="68" t="s">
        <v>497</v>
      </c>
      <c r="B153" s="68" t="s">
        <v>73</v>
      </c>
      <c r="C153" s="70">
        <v>26870</v>
      </c>
      <c r="D153" s="70">
        <v>0</v>
      </c>
      <c r="E153" s="70">
        <v>0</v>
      </c>
      <c r="F153" s="70">
        <v>0</v>
      </c>
      <c r="G153" s="70">
        <v>0</v>
      </c>
      <c r="H153" s="70">
        <v>0</v>
      </c>
      <c r="I153" s="70">
        <v>0</v>
      </c>
      <c r="J153" s="70">
        <v>0</v>
      </c>
      <c r="K153" s="70">
        <v>0</v>
      </c>
      <c r="L153" s="70">
        <v>26933</v>
      </c>
      <c r="M153" s="70">
        <v>0</v>
      </c>
      <c r="N153" s="70">
        <v>0</v>
      </c>
      <c r="O153" s="70">
        <v>0</v>
      </c>
      <c r="P153" s="68" t="s">
        <v>1103</v>
      </c>
      <c r="Q153" s="68" t="s">
        <v>1104</v>
      </c>
      <c r="R153" s="81"/>
      <c r="S153" s="81"/>
      <c r="T153" s="81"/>
      <c r="U153" s="81"/>
      <c r="V153" s="81"/>
      <c r="W153" s="81"/>
      <c r="X153" s="81"/>
      <c r="Y153" s="81"/>
      <c r="Z153" s="81"/>
      <c r="AA153" s="81"/>
      <c r="AB153" s="81"/>
      <c r="AC153" s="81"/>
      <c r="AD153" s="81"/>
      <c r="AE153" s="82"/>
      <c r="AF153" s="82"/>
      <c r="AG153" s="82"/>
    </row>
    <row r="154" spans="1:33" s="74" customFormat="1" ht="12.75" customHeight="1" x14ac:dyDescent="0.2">
      <c r="A154" s="68" t="s">
        <v>551</v>
      </c>
      <c r="B154" s="68" t="s">
        <v>74</v>
      </c>
      <c r="C154" s="70">
        <v>11226</v>
      </c>
      <c r="D154" s="70">
        <v>4000</v>
      </c>
      <c r="E154" s="70">
        <v>0</v>
      </c>
      <c r="F154" s="70">
        <v>2900</v>
      </c>
      <c r="G154" s="70">
        <v>0</v>
      </c>
      <c r="H154" s="70">
        <v>0</v>
      </c>
      <c r="I154" s="70">
        <v>0</v>
      </c>
      <c r="J154" s="70">
        <v>0</v>
      </c>
      <c r="K154" s="70">
        <v>0</v>
      </c>
      <c r="L154" s="70">
        <v>1300</v>
      </c>
      <c r="M154" s="70">
        <v>0</v>
      </c>
      <c r="N154" s="70">
        <v>2000</v>
      </c>
      <c r="O154" s="70">
        <v>0</v>
      </c>
      <c r="P154" s="68" t="s">
        <v>1103</v>
      </c>
      <c r="Q154" s="68" t="s">
        <v>1104</v>
      </c>
      <c r="R154" s="81"/>
      <c r="S154" s="81"/>
      <c r="T154" s="81"/>
      <c r="U154" s="81"/>
      <c r="V154" s="81"/>
      <c r="W154" s="81"/>
      <c r="X154" s="81"/>
      <c r="Y154" s="81"/>
      <c r="Z154" s="81"/>
      <c r="AA154" s="81"/>
      <c r="AB154" s="81"/>
      <c r="AC154" s="81"/>
      <c r="AD154" s="81"/>
      <c r="AE154" s="82"/>
      <c r="AF154" s="82"/>
      <c r="AG154" s="82"/>
    </row>
    <row r="155" spans="1:33" s="74" customFormat="1" ht="12.75" customHeight="1" x14ac:dyDescent="0.2">
      <c r="A155" s="68" t="s">
        <v>751</v>
      </c>
      <c r="B155" s="68" t="s">
        <v>804</v>
      </c>
      <c r="C155" s="70">
        <v>5800</v>
      </c>
      <c r="D155" s="70">
        <v>2000</v>
      </c>
      <c r="E155" s="70">
        <v>0</v>
      </c>
      <c r="F155" s="70">
        <v>0</v>
      </c>
      <c r="G155" s="70">
        <v>0</v>
      </c>
      <c r="H155" s="70">
        <v>0</v>
      </c>
      <c r="I155" s="70">
        <v>0</v>
      </c>
      <c r="J155" s="70">
        <v>0</v>
      </c>
      <c r="K155" s="70">
        <v>0</v>
      </c>
      <c r="L155" s="70">
        <v>0</v>
      </c>
      <c r="M155" s="70">
        <v>0</v>
      </c>
      <c r="N155" s="70">
        <v>0</v>
      </c>
      <c r="O155" s="70">
        <v>0</v>
      </c>
      <c r="P155" s="68" t="s">
        <v>1153</v>
      </c>
      <c r="Q155" s="68" t="s">
        <v>1104</v>
      </c>
      <c r="R155" s="81"/>
      <c r="S155" s="81"/>
      <c r="T155" s="81"/>
      <c r="U155" s="81"/>
      <c r="V155" s="81"/>
      <c r="W155" s="81"/>
      <c r="X155" s="81"/>
      <c r="Y155" s="81"/>
      <c r="Z155" s="81"/>
      <c r="AA155" s="81"/>
      <c r="AB155" s="81"/>
      <c r="AC155" s="81"/>
      <c r="AD155" s="81"/>
      <c r="AE155" s="82"/>
      <c r="AF155" s="82"/>
      <c r="AG155" s="82"/>
    </row>
    <row r="156" spans="1:33" s="74" customFormat="1" ht="12.75" customHeight="1" x14ac:dyDescent="0.2">
      <c r="A156" s="68" t="s">
        <v>882</v>
      </c>
      <c r="B156" s="68" t="s">
        <v>883</v>
      </c>
      <c r="C156" s="70">
        <v>6304</v>
      </c>
      <c r="D156" s="70">
        <v>0</v>
      </c>
      <c r="E156" s="70">
        <v>0</v>
      </c>
      <c r="F156" s="70">
        <v>0</v>
      </c>
      <c r="G156" s="70">
        <v>0</v>
      </c>
      <c r="H156" s="70">
        <v>0</v>
      </c>
      <c r="I156" s="70">
        <v>0</v>
      </c>
      <c r="J156" s="70">
        <v>0</v>
      </c>
      <c r="K156" s="70">
        <v>0</v>
      </c>
      <c r="L156" s="70">
        <v>0</v>
      </c>
      <c r="M156" s="70">
        <v>0</v>
      </c>
      <c r="N156" s="70">
        <v>0</v>
      </c>
      <c r="O156" s="70">
        <v>0</v>
      </c>
      <c r="P156" s="68" t="s">
        <v>1100</v>
      </c>
      <c r="Q156" s="68" t="s">
        <v>1102</v>
      </c>
      <c r="R156" s="81"/>
      <c r="S156" s="81"/>
      <c r="T156" s="81"/>
      <c r="U156" s="81"/>
      <c r="V156" s="81"/>
      <c r="W156" s="81"/>
      <c r="X156" s="81"/>
      <c r="Y156" s="81"/>
      <c r="Z156" s="81"/>
      <c r="AA156" s="81"/>
      <c r="AB156" s="81"/>
      <c r="AC156" s="81"/>
      <c r="AD156" s="81"/>
      <c r="AE156" s="82"/>
      <c r="AF156" s="82"/>
      <c r="AG156" s="82"/>
    </row>
    <row r="157" spans="1:33" s="74" customFormat="1" ht="12.75" customHeight="1" x14ac:dyDescent="0.2">
      <c r="A157" s="68" t="s">
        <v>577</v>
      </c>
      <c r="B157" s="68" t="s">
        <v>75</v>
      </c>
      <c r="C157" s="70">
        <v>8018</v>
      </c>
      <c r="D157" s="70">
        <v>2000</v>
      </c>
      <c r="E157" s="70">
        <v>0</v>
      </c>
      <c r="F157" s="70">
        <v>0</v>
      </c>
      <c r="G157" s="70">
        <v>0</v>
      </c>
      <c r="H157" s="70">
        <v>0</v>
      </c>
      <c r="I157" s="70">
        <v>0</v>
      </c>
      <c r="J157" s="70">
        <v>0</v>
      </c>
      <c r="K157" s="70">
        <v>0</v>
      </c>
      <c r="L157" s="70">
        <v>3308</v>
      </c>
      <c r="M157" s="70">
        <v>0</v>
      </c>
      <c r="N157" s="70">
        <v>0</v>
      </c>
      <c r="O157" s="70">
        <v>5000</v>
      </c>
      <c r="P157" s="68" t="s">
        <v>1103</v>
      </c>
      <c r="Q157" s="68" t="s">
        <v>1104</v>
      </c>
      <c r="R157" s="81"/>
      <c r="S157" s="81"/>
      <c r="T157" s="81"/>
      <c r="U157" s="81"/>
      <c r="V157" s="81"/>
      <c r="W157" s="81"/>
      <c r="X157" s="81"/>
      <c r="Y157" s="81"/>
      <c r="Z157" s="81"/>
      <c r="AA157" s="81"/>
      <c r="AB157" s="81"/>
      <c r="AC157" s="81"/>
      <c r="AD157" s="81"/>
      <c r="AE157" s="82"/>
      <c r="AF157" s="82"/>
      <c r="AG157" s="82"/>
    </row>
    <row r="158" spans="1:33" s="74" customFormat="1" ht="12.75" customHeight="1" x14ac:dyDescent="0.2">
      <c r="A158" s="68" t="s">
        <v>884</v>
      </c>
      <c r="B158" s="68" t="s">
        <v>885</v>
      </c>
      <c r="C158" s="70">
        <v>10000</v>
      </c>
      <c r="D158" s="70">
        <v>2000</v>
      </c>
      <c r="E158" s="70">
        <v>0</v>
      </c>
      <c r="F158" s="70">
        <v>0</v>
      </c>
      <c r="G158" s="70">
        <v>0</v>
      </c>
      <c r="H158" s="70">
        <v>0</v>
      </c>
      <c r="I158" s="70">
        <v>0</v>
      </c>
      <c r="J158" s="70">
        <v>0</v>
      </c>
      <c r="K158" s="70">
        <v>0</v>
      </c>
      <c r="L158" s="70">
        <v>15570</v>
      </c>
      <c r="M158" s="70">
        <v>0</v>
      </c>
      <c r="N158" s="70">
        <v>0</v>
      </c>
      <c r="O158" s="70">
        <v>17000</v>
      </c>
      <c r="P158" s="68" t="s">
        <v>1100</v>
      </c>
      <c r="Q158" s="68" t="s">
        <v>1102</v>
      </c>
      <c r="R158" s="81"/>
      <c r="S158" s="81"/>
      <c r="T158" s="81"/>
      <c r="U158" s="81"/>
      <c r="V158" s="81"/>
      <c r="W158" s="81"/>
      <c r="X158" s="81"/>
      <c r="Y158" s="81"/>
      <c r="Z158" s="81"/>
      <c r="AA158" s="81"/>
      <c r="AB158" s="81"/>
      <c r="AC158" s="81"/>
      <c r="AD158" s="81"/>
      <c r="AE158" s="82"/>
      <c r="AF158" s="82"/>
      <c r="AG158" s="82"/>
    </row>
    <row r="159" spans="1:33" s="74" customFormat="1" ht="12.75" customHeight="1" x14ac:dyDescent="0.2">
      <c r="A159" s="68" t="s">
        <v>505</v>
      </c>
      <c r="B159" s="68" t="s">
        <v>76</v>
      </c>
      <c r="C159" s="70">
        <v>120000</v>
      </c>
      <c r="D159" s="70">
        <v>30000</v>
      </c>
      <c r="E159" s="70">
        <v>0</v>
      </c>
      <c r="F159" s="70">
        <v>5000</v>
      </c>
      <c r="G159" s="70">
        <v>0</v>
      </c>
      <c r="H159" s="70">
        <v>0</v>
      </c>
      <c r="I159" s="70">
        <v>0</v>
      </c>
      <c r="J159" s="70">
        <v>0</v>
      </c>
      <c r="K159" s="70">
        <v>0</v>
      </c>
      <c r="L159" s="70">
        <v>9030</v>
      </c>
      <c r="M159" s="70">
        <v>0</v>
      </c>
      <c r="N159" s="70">
        <v>261</v>
      </c>
      <c r="O159" s="70">
        <v>0</v>
      </c>
      <c r="P159" s="68" t="s">
        <v>1100</v>
      </c>
      <c r="Q159" s="68" t="s">
        <v>1104</v>
      </c>
      <c r="R159" s="81"/>
      <c r="S159" s="81"/>
      <c r="T159" s="81"/>
      <c r="U159" s="81"/>
      <c r="V159" s="81"/>
      <c r="W159" s="81"/>
      <c r="X159" s="81"/>
      <c r="Y159" s="81"/>
      <c r="Z159" s="81"/>
      <c r="AA159" s="81"/>
      <c r="AB159" s="81"/>
      <c r="AC159" s="81"/>
      <c r="AD159" s="81"/>
      <c r="AE159" s="82"/>
      <c r="AF159" s="82"/>
      <c r="AG159" s="82"/>
    </row>
    <row r="160" spans="1:33" s="74" customFormat="1" ht="12.75" customHeight="1" x14ac:dyDescent="0.2">
      <c r="A160" s="68" t="s">
        <v>609</v>
      </c>
      <c r="B160" s="68" t="s">
        <v>77</v>
      </c>
      <c r="C160" s="70">
        <v>13333</v>
      </c>
      <c r="D160" s="70">
        <v>0</v>
      </c>
      <c r="E160" s="70">
        <v>0</v>
      </c>
      <c r="F160" s="70">
        <v>0</v>
      </c>
      <c r="G160" s="70">
        <v>0</v>
      </c>
      <c r="H160" s="70">
        <v>0</v>
      </c>
      <c r="I160" s="70">
        <v>0</v>
      </c>
      <c r="J160" s="70">
        <v>0</v>
      </c>
      <c r="K160" s="70">
        <v>0</v>
      </c>
      <c r="L160" s="70">
        <v>4700</v>
      </c>
      <c r="M160" s="70">
        <v>0</v>
      </c>
      <c r="N160" s="70">
        <v>0</v>
      </c>
      <c r="O160" s="70">
        <v>0</v>
      </c>
      <c r="P160" s="68" t="s">
        <v>1103</v>
      </c>
      <c r="Q160" s="68" t="s">
        <v>1104</v>
      </c>
      <c r="R160" s="81"/>
      <c r="S160" s="81"/>
      <c r="T160" s="81"/>
      <c r="U160" s="81"/>
      <c r="V160" s="81"/>
      <c r="W160" s="81"/>
      <c r="X160" s="81"/>
      <c r="Y160" s="81"/>
      <c r="Z160" s="81"/>
      <c r="AA160" s="81"/>
      <c r="AB160" s="81"/>
      <c r="AC160" s="81"/>
      <c r="AD160" s="81"/>
      <c r="AE160" s="82"/>
      <c r="AF160" s="82"/>
      <c r="AG160" s="82"/>
    </row>
    <row r="161" spans="1:33" s="74" customFormat="1" ht="12.75" customHeight="1" x14ac:dyDescent="0.2">
      <c r="A161" s="68" t="s">
        <v>444</v>
      </c>
      <c r="B161" s="68" t="s">
        <v>325</v>
      </c>
      <c r="C161" s="70">
        <v>226000</v>
      </c>
      <c r="D161" s="70">
        <v>0</v>
      </c>
      <c r="E161" s="70">
        <v>0</v>
      </c>
      <c r="F161" s="70">
        <v>0</v>
      </c>
      <c r="G161" s="70">
        <v>0</v>
      </c>
      <c r="H161" s="70">
        <v>0</v>
      </c>
      <c r="I161" s="70">
        <v>0</v>
      </c>
      <c r="J161" s="70">
        <v>0</v>
      </c>
      <c r="K161" s="70">
        <v>0</v>
      </c>
      <c r="L161" s="70">
        <v>22800</v>
      </c>
      <c r="M161" s="70">
        <v>0</v>
      </c>
      <c r="N161" s="70">
        <v>30000</v>
      </c>
      <c r="O161" s="70">
        <v>0</v>
      </c>
      <c r="P161" s="68" t="s">
        <v>1109</v>
      </c>
      <c r="Q161" s="68" t="s">
        <v>1104</v>
      </c>
      <c r="R161" s="81"/>
      <c r="S161" s="81"/>
      <c r="T161" s="81"/>
      <c r="U161" s="81"/>
      <c r="V161" s="81"/>
      <c r="W161" s="81"/>
      <c r="X161" s="81"/>
      <c r="Y161" s="81"/>
      <c r="Z161" s="81"/>
      <c r="AA161" s="81"/>
      <c r="AB161" s="81"/>
      <c r="AC161" s="81"/>
      <c r="AD161" s="81"/>
      <c r="AE161" s="82"/>
      <c r="AF161" s="82"/>
      <c r="AG161" s="82"/>
    </row>
    <row r="162" spans="1:33" s="74" customFormat="1" ht="12.75" customHeight="1" x14ac:dyDescent="0.2">
      <c r="A162" s="68" t="s">
        <v>733</v>
      </c>
      <c r="B162" s="68" t="s">
        <v>1120</v>
      </c>
      <c r="C162" s="70">
        <v>11000</v>
      </c>
      <c r="D162" s="70">
        <v>0</v>
      </c>
      <c r="E162" s="70">
        <v>0</v>
      </c>
      <c r="F162" s="70">
        <v>0</v>
      </c>
      <c r="G162" s="70">
        <v>0</v>
      </c>
      <c r="H162" s="70">
        <v>0</v>
      </c>
      <c r="I162" s="70">
        <v>1734</v>
      </c>
      <c r="J162" s="70">
        <v>0</v>
      </c>
      <c r="K162" s="70">
        <v>0</v>
      </c>
      <c r="L162" s="70">
        <v>7720</v>
      </c>
      <c r="M162" s="70">
        <v>0</v>
      </c>
      <c r="N162" s="70">
        <v>0</v>
      </c>
      <c r="O162" s="70">
        <v>0</v>
      </c>
      <c r="P162" s="68" t="s">
        <v>1153</v>
      </c>
      <c r="Q162" s="68" t="s">
        <v>1104</v>
      </c>
      <c r="R162" s="81"/>
      <c r="S162" s="81"/>
      <c r="T162" s="81"/>
      <c r="U162" s="81"/>
      <c r="V162" s="81"/>
      <c r="W162" s="81"/>
      <c r="X162" s="81"/>
      <c r="Y162" s="81"/>
      <c r="Z162" s="81"/>
      <c r="AA162" s="81"/>
      <c r="AB162" s="81"/>
      <c r="AC162" s="81"/>
      <c r="AD162" s="81"/>
      <c r="AE162" s="82"/>
      <c r="AF162" s="82"/>
      <c r="AG162" s="82"/>
    </row>
    <row r="163" spans="1:33" s="74" customFormat="1" ht="12.75" customHeight="1" x14ac:dyDescent="0.2">
      <c r="A163" s="68" t="s">
        <v>445</v>
      </c>
      <c r="B163" s="68" t="s">
        <v>78</v>
      </c>
      <c r="C163" s="70">
        <v>1446</v>
      </c>
      <c r="D163" s="70">
        <v>1000</v>
      </c>
      <c r="E163" s="70">
        <v>0</v>
      </c>
      <c r="F163" s="70">
        <v>0</v>
      </c>
      <c r="G163" s="70">
        <v>0</v>
      </c>
      <c r="H163" s="70">
        <v>0</v>
      </c>
      <c r="I163" s="70">
        <v>0</v>
      </c>
      <c r="J163" s="70">
        <v>4960</v>
      </c>
      <c r="K163" s="70">
        <v>0</v>
      </c>
      <c r="L163" s="70">
        <v>0</v>
      </c>
      <c r="M163" s="70">
        <v>0</v>
      </c>
      <c r="N163" s="70">
        <v>357</v>
      </c>
      <c r="O163" s="70">
        <v>0</v>
      </c>
      <c r="P163" s="68" t="s">
        <v>1103</v>
      </c>
      <c r="Q163" s="68" t="s">
        <v>1104</v>
      </c>
      <c r="R163" s="81"/>
      <c r="S163" s="81"/>
      <c r="T163" s="81"/>
      <c r="U163" s="81"/>
      <c r="V163" s="81"/>
      <c r="W163" s="81"/>
      <c r="X163" s="81"/>
      <c r="Y163" s="81"/>
      <c r="Z163" s="81"/>
      <c r="AA163" s="81"/>
      <c r="AB163" s="81"/>
      <c r="AC163" s="81"/>
      <c r="AD163" s="81"/>
      <c r="AE163" s="82"/>
      <c r="AF163" s="82"/>
      <c r="AG163" s="82"/>
    </row>
    <row r="164" spans="1:33" s="74" customFormat="1" ht="12.75" customHeight="1" x14ac:dyDescent="0.2">
      <c r="A164" s="68" t="s">
        <v>477</v>
      </c>
      <c r="B164" s="68" t="s">
        <v>79</v>
      </c>
      <c r="C164" s="70">
        <v>6044</v>
      </c>
      <c r="D164" s="70">
        <v>0</v>
      </c>
      <c r="E164" s="70">
        <v>0</v>
      </c>
      <c r="F164" s="70">
        <v>0</v>
      </c>
      <c r="G164" s="70">
        <v>0</v>
      </c>
      <c r="H164" s="70">
        <v>0</v>
      </c>
      <c r="I164" s="70">
        <v>0</v>
      </c>
      <c r="J164" s="70">
        <v>0</v>
      </c>
      <c r="K164" s="70">
        <v>0</v>
      </c>
      <c r="L164" s="70">
        <v>0</v>
      </c>
      <c r="M164" s="70">
        <v>0</v>
      </c>
      <c r="N164" s="70">
        <v>655</v>
      </c>
      <c r="O164" s="70">
        <v>0</v>
      </c>
      <c r="P164" s="68" t="s">
        <v>1103</v>
      </c>
      <c r="Q164" s="68" t="s">
        <v>1104</v>
      </c>
      <c r="R164" s="81"/>
      <c r="S164" s="81"/>
      <c r="T164" s="81"/>
      <c r="U164" s="81"/>
      <c r="V164" s="81"/>
      <c r="W164" s="81"/>
      <c r="X164" s="81"/>
      <c r="Y164" s="81"/>
      <c r="Z164" s="81"/>
      <c r="AA164" s="81"/>
      <c r="AB164" s="81"/>
      <c r="AC164" s="81"/>
      <c r="AD164" s="81"/>
      <c r="AE164" s="82"/>
      <c r="AF164" s="82"/>
      <c r="AG164" s="82"/>
    </row>
    <row r="165" spans="1:33" s="74" customFormat="1" ht="12.75" customHeight="1" x14ac:dyDescent="0.2">
      <c r="A165" s="68" t="s">
        <v>409</v>
      </c>
      <c r="B165" s="68" t="s">
        <v>80</v>
      </c>
      <c r="C165" s="70">
        <v>5712</v>
      </c>
      <c r="D165" s="70">
        <v>1000</v>
      </c>
      <c r="E165" s="70">
        <v>0</v>
      </c>
      <c r="F165" s="70">
        <v>0</v>
      </c>
      <c r="G165" s="70">
        <v>0</v>
      </c>
      <c r="H165" s="70">
        <v>0</v>
      </c>
      <c r="I165" s="70">
        <v>0</v>
      </c>
      <c r="J165" s="70">
        <v>0</v>
      </c>
      <c r="K165" s="70">
        <v>0</v>
      </c>
      <c r="L165" s="70">
        <v>7156</v>
      </c>
      <c r="M165" s="70">
        <v>0</v>
      </c>
      <c r="N165" s="70">
        <v>0</v>
      </c>
      <c r="O165" s="70">
        <v>0</v>
      </c>
      <c r="P165" s="68" t="s">
        <v>1103</v>
      </c>
      <c r="Q165" s="68" t="s">
        <v>1104</v>
      </c>
      <c r="R165" s="81"/>
      <c r="S165" s="81"/>
      <c r="T165" s="81"/>
      <c r="U165" s="81"/>
      <c r="V165" s="81"/>
      <c r="W165" s="81"/>
      <c r="X165" s="81"/>
      <c r="Y165" s="81"/>
      <c r="Z165" s="81"/>
      <c r="AA165" s="81"/>
      <c r="AB165" s="81"/>
      <c r="AC165" s="81"/>
      <c r="AD165" s="81"/>
      <c r="AE165" s="82"/>
      <c r="AF165" s="82"/>
      <c r="AG165" s="82"/>
    </row>
    <row r="166" spans="1:33" s="74" customFormat="1" ht="12.75" customHeight="1" x14ac:dyDescent="0.2">
      <c r="A166" s="68" t="s">
        <v>625</v>
      </c>
      <c r="B166" s="68" t="s">
        <v>81</v>
      </c>
      <c r="C166" s="70">
        <v>35989</v>
      </c>
      <c r="D166" s="70">
        <v>21000</v>
      </c>
      <c r="E166" s="70">
        <v>0</v>
      </c>
      <c r="F166" s="70">
        <v>0</v>
      </c>
      <c r="G166" s="70">
        <v>0</v>
      </c>
      <c r="H166" s="70">
        <v>0</v>
      </c>
      <c r="I166" s="70">
        <v>0</v>
      </c>
      <c r="J166" s="70">
        <v>0</v>
      </c>
      <c r="K166" s="70">
        <v>0</v>
      </c>
      <c r="L166" s="70">
        <v>0</v>
      </c>
      <c r="M166" s="70">
        <v>0</v>
      </c>
      <c r="N166" s="70">
        <v>0</v>
      </c>
      <c r="O166" s="70">
        <v>0</v>
      </c>
      <c r="P166" s="68" t="s">
        <v>1103</v>
      </c>
      <c r="Q166" s="68" t="s">
        <v>1104</v>
      </c>
      <c r="R166" s="81"/>
      <c r="S166" s="81"/>
      <c r="T166" s="81"/>
      <c r="U166" s="81"/>
      <c r="V166" s="81"/>
      <c r="W166" s="81"/>
      <c r="X166" s="81"/>
      <c r="Y166" s="81"/>
      <c r="Z166" s="81"/>
      <c r="AA166" s="81"/>
      <c r="AB166" s="81"/>
      <c r="AC166" s="81"/>
      <c r="AD166" s="81"/>
      <c r="AE166" s="82"/>
      <c r="AF166" s="82"/>
      <c r="AG166" s="82"/>
    </row>
    <row r="167" spans="1:33" s="74" customFormat="1" ht="12.75" customHeight="1" x14ac:dyDescent="0.2">
      <c r="A167" s="68" t="s">
        <v>709</v>
      </c>
      <c r="B167" s="68" t="s">
        <v>82</v>
      </c>
      <c r="C167" s="70">
        <v>28490</v>
      </c>
      <c r="D167" s="70">
        <v>0</v>
      </c>
      <c r="E167" s="70">
        <v>0</v>
      </c>
      <c r="F167" s="70">
        <v>0</v>
      </c>
      <c r="G167" s="70">
        <v>0</v>
      </c>
      <c r="H167" s="70">
        <v>0</v>
      </c>
      <c r="I167" s="70">
        <v>0</v>
      </c>
      <c r="J167" s="70">
        <v>0</v>
      </c>
      <c r="K167" s="70">
        <v>0</v>
      </c>
      <c r="L167" s="70">
        <v>0</v>
      </c>
      <c r="M167" s="70">
        <v>0</v>
      </c>
      <c r="N167" s="70">
        <v>0</v>
      </c>
      <c r="O167" s="70">
        <v>0</v>
      </c>
      <c r="P167" s="68" t="s">
        <v>1106</v>
      </c>
      <c r="Q167" s="68" t="s">
        <v>1104</v>
      </c>
      <c r="R167" s="81"/>
      <c r="S167" s="81"/>
      <c r="T167" s="81"/>
      <c r="U167" s="81"/>
      <c r="V167" s="81"/>
      <c r="W167" s="81"/>
      <c r="X167" s="81"/>
      <c r="Y167" s="81"/>
      <c r="Z167" s="81"/>
      <c r="AA167" s="81"/>
      <c r="AB167" s="81"/>
      <c r="AC167" s="81"/>
      <c r="AD167" s="81"/>
      <c r="AE167" s="82"/>
      <c r="AF167" s="82"/>
      <c r="AG167" s="82"/>
    </row>
    <row r="168" spans="1:33" s="74" customFormat="1" ht="12.75" customHeight="1" x14ac:dyDescent="0.2">
      <c r="A168" s="68" t="s">
        <v>459</v>
      </c>
      <c r="B168" s="68" t="s">
        <v>83</v>
      </c>
      <c r="C168" s="70">
        <v>16113</v>
      </c>
      <c r="D168" s="70">
        <v>1000</v>
      </c>
      <c r="E168" s="70">
        <v>0</v>
      </c>
      <c r="F168" s="70">
        <v>5000</v>
      </c>
      <c r="G168" s="70">
        <v>0</v>
      </c>
      <c r="H168" s="70">
        <v>0</v>
      </c>
      <c r="I168" s="70">
        <v>0</v>
      </c>
      <c r="J168" s="70">
        <v>0</v>
      </c>
      <c r="K168" s="70">
        <v>0</v>
      </c>
      <c r="L168" s="70">
        <v>11500</v>
      </c>
      <c r="M168" s="70">
        <v>0</v>
      </c>
      <c r="N168" s="70">
        <v>0</v>
      </c>
      <c r="O168" s="70">
        <v>18500</v>
      </c>
      <c r="P168" s="68" t="s">
        <v>1103</v>
      </c>
      <c r="Q168" s="68" t="s">
        <v>1104</v>
      </c>
      <c r="R168" s="81"/>
      <c r="S168" s="81"/>
      <c r="T168" s="81"/>
      <c r="U168" s="81"/>
      <c r="V168" s="81"/>
      <c r="W168" s="81"/>
      <c r="X168" s="81"/>
      <c r="Y168" s="81"/>
      <c r="Z168" s="81"/>
      <c r="AA168" s="81"/>
      <c r="AB168" s="81"/>
      <c r="AC168" s="81"/>
      <c r="AD168" s="81"/>
      <c r="AE168" s="82"/>
      <c r="AF168" s="82"/>
      <c r="AG168" s="82"/>
    </row>
    <row r="169" spans="1:33" s="74" customFormat="1" ht="12.75" customHeight="1" x14ac:dyDescent="0.2">
      <c r="A169" s="68" t="s">
        <v>626</v>
      </c>
      <c r="B169" s="68" t="s">
        <v>326</v>
      </c>
      <c r="C169" s="70">
        <v>0</v>
      </c>
      <c r="D169" s="70">
        <v>15000</v>
      </c>
      <c r="E169" s="70">
        <v>0</v>
      </c>
      <c r="F169" s="70">
        <v>0</v>
      </c>
      <c r="G169" s="70">
        <v>0</v>
      </c>
      <c r="H169" s="70">
        <v>0</v>
      </c>
      <c r="I169" s="70">
        <v>0</v>
      </c>
      <c r="J169" s="70">
        <v>0</v>
      </c>
      <c r="K169" s="70">
        <v>0</v>
      </c>
      <c r="L169" s="70">
        <v>1100</v>
      </c>
      <c r="M169" s="70">
        <v>11414</v>
      </c>
      <c r="N169" s="70">
        <v>0</v>
      </c>
      <c r="O169" s="70">
        <v>0</v>
      </c>
      <c r="P169" s="68" t="s">
        <v>1103</v>
      </c>
      <c r="Q169" s="68" t="s">
        <v>1104</v>
      </c>
      <c r="R169" s="81"/>
      <c r="S169" s="81"/>
      <c r="T169" s="81"/>
      <c r="U169" s="81"/>
      <c r="V169" s="81"/>
      <c r="W169" s="81"/>
      <c r="X169" s="81"/>
      <c r="Y169" s="81"/>
      <c r="Z169" s="81"/>
      <c r="AA169" s="81"/>
      <c r="AB169" s="81"/>
      <c r="AC169" s="81"/>
      <c r="AD169" s="81"/>
      <c r="AE169" s="82"/>
      <c r="AF169" s="82"/>
      <c r="AG169" s="82"/>
    </row>
    <row r="170" spans="1:33" s="74" customFormat="1" ht="12.75" customHeight="1" x14ac:dyDescent="0.2">
      <c r="A170" s="68" t="s">
        <v>417</v>
      </c>
      <c r="B170" s="68" t="s">
        <v>84</v>
      </c>
      <c r="C170" s="70">
        <v>1526</v>
      </c>
      <c r="D170" s="70">
        <v>2000</v>
      </c>
      <c r="E170" s="70">
        <v>0</v>
      </c>
      <c r="F170" s="70">
        <v>0</v>
      </c>
      <c r="G170" s="70">
        <v>0</v>
      </c>
      <c r="H170" s="70">
        <v>0</v>
      </c>
      <c r="I170" s="70">
        <v>0</v>
      </c>
      <c r="J170" s="70">
        <v>0</v>
      </c>
      <c r="K170" s="70">
        <v>0</v>
      </c>
      <c r="L170" s="70">
        <v>0</v>
      </c>
      <c r="M170" s="70">
        <v>0</v>
      </c>
      <c r="N170" s="70">
        <v>0</v>
      </c>
      <c r="O170" s="70">
        <v>5000</v>
      </c>
      <c r="P170" s="68" t="s">
        <v>1103</v>
      </c>
      <c r="Q170" s="68" t="s">
        <v>1104</v>
      </c>
      <c r="R170" s="81"/>
      <c r="S170" s="81"/>
      <c r="T170" s="81"/>
      <c r="U170" s="81"/>
      <c r="V170" s="81"/>
      <c r="W170" s="81"/>
      <c r="X170" s="81"/>
      <c r="Y170" s="81"/>
      <c r="Z170" s="81"/>
      <c r="AA170" s="81"/>
      <c r="AB170" s="81"/>
      <c r="AC170" s="81"/>
      <c r="AD170" s="81"/>
      <c r="AE170" s="82"/>
      <c r="AF170" s="82"/>
      <c r="AG170" s="82"/>
    </row>
    <row r="171" spans="1:33" s="74" customFormat="1" ht="12.75" customHeight="1" x14ac:dyDescent="0.2">
      <c r="A171" s="68" t="s">
        <v>452</v>
      </c>
      <c r="B171" s="68" t="s">
        <v>1084</v>
      </c>
      <c r="C171" s="70">
        <v>141099</v>
      </c>
      <c r="D171" s="70">
        <v>50000</v>
      </c>
      <c r="E171" s="70">
        <v>0</v>
      </c>
      <c r="F171" s="70">
        <v>0</v>
      </c>
      <c r="G171" s="70">
        <v>0</v>
      </c>
      <c r="H171" s="70">
        <v>0</v>
      </c>
      <c r="I171" s="70">
        <v>0</v>
      </c>
      <c r="J171" s="70">
        <v>0</v>
      </c>
      <c r="K171" s="70">
        <v>0</v>
      </c>
      <c r="L171" s="70">
        <v>19700</v>
      </c>
      <c r="M171" s="70">
        <v>2500</v>
      </c>
      <c r="N171" s="70">
        <v>0</v>
      </c>
      <c r="O171" s="70">
        <v>5000</v>
      </c>
      <c r="P171" s="68" t="s">
        <v>1109</v>
      </c>
      <c r="Q171" s="68" t="s">
        <v>1104</v>
      </c>
      <c r="R171" s="81"/>
      <c r="S171" s="81"/>
      <c r="T171" s="81"/>
      <c r="U171" s="81"/>
      <c r="V171" s="81"/>
      <c r="W171" s="81"/>
      <c r="X171" s="81"/>
      <c r="Y171" s="81"/>
      <c r="Z171" s="81"/>
      <c r="AA171" s="81"/>
      <c r="AB171" s="81"/>
      <c r="AC171" s="81"/>
      <c r="AD171" s="81"/>
      <c r="AE171" s="82"/>
      <c r="AF171" s="82"/>
      <c r="AG171" s="82"/>
    </row>
    <row r="172" spans="1:33" s="74" customFormat="1" ht="12.75" customHeight="1" x14ac:dyDescent="0.2">
      <c r="A172" s="68" t="s">
        <v>734</v>
      </c>
      <c r="B172" s="68" t="s">
        <v>1121</v>
      </c>
      <c r="C172" s="70">
        <v>1939</v>
      </c>
      <c r="D172" s="70">
        <v>0</v>
      </c>
      <c r="E172" s="70">
        <v>0</v>
      </c>
      <c r="F172" s="70">
        <v>0</v>
      </c>
      <c r="G172" s="70">
        <v>0</v>
      </c>
      <c r="H172" s="70">
        <v>0</v>
      </c>
      <c r="I172" s="70">
        <v>0</v>
      </c>
      <c r="J172" s="70">
        <v>0</v>
      </c>
      <c r="K172" s="70">
        <v>0</v>
      </c>
      <c r="L172" s="70">
        <v>0</v>
      </c>
      <c r="M172" s="70">
        <v>14500</v>
      </c>
      <c r="N172" s="70">
        <v>0</v>
      </c>
      <c r="O172" s="70">
        <v>0</v>
      </c>
      <c r="P172" s="68" t="s">
        <v>1153</v>
      </c>
      <c r="Q172" s="68" t="s">
        <v>1104</v>
      </c>
      <c r="R172" s="81"/>
      <c r="S172" s="81"/>
      <c r="T172" s="81"/>
      <c r="U172" s="81"/>
      <c r="V172" s="81"/>
      <c r="W172" s="81"/>
      <c r="X172" s="81"/>
      <c r="Y172" s="81"/>
      <c r="Z172" s="81"/>
      <c r="AA172" s="81"/>
      <c r="AB172" s="81"/>
      <c r="AC172" s="81"/>
      <c r="AD172" s="81"/>
      <c r="AE172" s="82"/>
      <c r="AF172" s="82"/>
      <c r="AG172" s="82"/>
    </row>
    <row r="173" spans="1:33" s="74" customFormat="1" ht="12.75" customHeight="1" x14ac:dyDescent="0.2">
      <c r="A173" s="68" t="s">
        <v>1061</v>
      </c>
      <c r="B173" s="68" t="s">
        <v>1062</v>
      </c>
      <c r="C173" s="70">
        <v>19000</v>
      </c>
      <c r="D173" s="70">
        <v>0</v>
      </c>
      <c r="E173" s="70">
        <v>0</v>
      </c>
      <c r="F173" s="70">
        <v>0</v>
      </c>
      <c r="G173" s="70">
        <v>0</v>
      </c>
      <c r="H173" s="70">
        <v>0</v>
      </c>
      <c r="I173" s="70">
        <v>0</v>
      </c>
      <c r="J173" s="70">
        <v>0</v>
      </c>
      <c r="K173" s="70">
        <v>0</v>
      </c>
      <c r="L173" s="70">
        <v>0</v>
      </c>
      <c r="M173" s="70">
        <v>0</v>
      </c>
      <c r="N173" s="70">
        <v>0</v>
      </c>
      <c r="O173" s="70">
        <v>0</v>
      </c>
      <c r="P173" s="68" t="s">
        <v>1153</v>
      </c>
      <c r="Q173" s="68" t="s">
        <v>1104</v>
      </c>
      <c r="R173" s="81"/>
      <c r="S173" s="81"/>
      <c r="T173" s="81"/>
      <c r="U173" s="81"/>
      <c r="V173" s="81"/>
      <c r="W173" s="81"/>
      <c r="X173" s="81"/>
      <c r="Y173" s="81"/>
      <c r="Z173" s="81"/>
      <c r="AA173" s="81"/>
      <c r="AB173" s="81"/>
      <c r="AC173" s="81"/>
      <c r="AD173" s="81"/>
      <c r="AE173" s="82"/>
      <c r="AF173" s="82"/>
      <c r="AG173" s="82"/>
    </row>
    <row r="174" spans="1:33" s="74" customFormat="1" ht="12.75" customHeight="1" x14ac:dyDescent="0.2">
      <c r="A174" s="68" t="s">
        <v>425</v>
      </c>
      <c r="B174" s="68" t="s">
        <v>85</v>
      </c>
      <c r="C174" s="70">
        <v>3000</v>
      </c>
      <c r="D174" s="70">
        <v>2000</v>
      </c>
      <c r="E174" s="70">
        <v>0</v>
      </c>
      <c r="F174" s="70">
        <v>0</v>
      </c>
      <c r="G174" s="70">
        <v>0</v>
      </c>
      <c r="H174" s="70">
        <v>0</v>
      </c>
      <c r="I174" s="70">
        <v>0</v>
      </c>
      <c r="J174" s="70">
        <v>0</v>
      </c>
      <c r="K174" s="70">
        <v>0</v>
      </c>
      <c r="L174" s="70">
        <v>6000</v>
      </c>
      <c r="M174" s="70">
        <v>0</v>
      </c>
      <c r="N174" s="70">
        <v>0</v>
      </c>
      <c r="O174" s="70">
        <v>3000</v>
      </c>
      <c r="P174" s="68" t="s">
        <v>1103</v>
      </c>
      <c r="Q174" s="68" t="s">
        <v>1104</v>
      </c>
      <c r="R174" s="81"/>
      <c r="S174" s="81"/>
      <c r="T174" s="81"/>
      <c r="U174" s="81"/>
      <c r="V174" s="81"/>
      <c r="W174" s="81"/>
      <c r="X174" s="81"/>
      <c r="Y174" s="81"/>
      <c r="Z174" s="81"/>
      <c r="AA174" s="81"/>
      <c r="AB174" s="81"/>
      <c r="AC174" s="81"/>
      <c r="AD174" s="81"/>
      <c r="AE174" s="82"/>
      <c r="AF174" s="82"/>
      <c r="AG174" s="82"/>
    </row>
    <row r="175" spans="1:33" s="74" customFormat="1" ht="12.75" customHeight="1" x14ac:dyDescent="0.2">
      <c r="A175" s="68" t="s">
        <v>760</v>
      </c>
      <c r="B175" s="68" t="s">
        <v>355</v>
      </c>
      <c r="C175" s="70">
        <v>0</v>
      </c>
      <c r="D175" s="70">
        <v>0</v>
      </c>
      <c r="E175" s="70">
        <v>0</v>
      </c>
      <c r="F175" s="70">
        <v>0</v>
      </c>
      <c r="G175" s="70">
        <v>0</v>
      </c>
      <c r="H175" s="70">
        <v>0</v>
      </c>
      <c r="I175" s="70">
        <v>0</v>
      </c>
      <c r="J175" s="70">
        <v>0</v>
      </c>
      <c r="K175" s="70">
        <v>0</v>
      </c>
      <c r="L175" s="70">
        <v>0</v>
      </c>
      <c r="M175" s="70">
        <v>0</v>
      </c>
      <c r="N175" s="70">
        <v>0</v>
      </c>
      <c r="O175" s="70">
        <v>3100</v>
      </c>
      <c r="P175" s="68" t="s">
        <v>1153</v>
      </c>
      <c r="Q175" s="68" t="s">
        <v>1104</v>
      </c>
      <c r="R175" s="81"/>
      <c r="S175" s="81"/>
      <c r="T175" s="81"/>
      <c r="U175" s="81"/>
      <c r="V175" s="81"/>
      <c r="W175" s="81"/>
      <c r="X175" s="81"/>
      <c r="Y175" s="81"/>
      <c r="Z175" s="81"/>
      <c r="AA175" s="81"/>
      <c r="AB175" s="81"/>
      <c r="AC175" s="81"/>
      <c r="AD175" s="81"/>
      <c r="AE175" s="82"/>
      <c r="AF175" s="82"/>
      <c r="AG175" s="82"/>
    </row>
    <row r="176" spans="1:33" s="74" customFormat="1" ht="12.75" customHeight="1" x14ac:dyDescent="0.2">
      <c r="A176" s="68" t="s">
        <v>886</v>
      </c>
      <c r="B176" s="68" t="s">
        <v>887</v>
      </c>
      <c r="C176" s="70">
        <v>9892</v>
      </c>
      <c r="D176" s="70">
        <v>0</v>
      </c>
      <c r="E176" s="70">
        <v>0</v>
      </c>
      <c r="F176" s="70">
        <v>0</v>
      </c>
      <c r="G176" s="70">
        <v>0</v>
      </c>
      <c r="H176" s="70">
        <v>0</v>
      </c>
      <c r="I176" s="70">
        <v>0</v>
      </c>
      <c r="J176" s="70">
        <v>0</v>
      </c>
      <c r="K176" s="70">
        <v>0</v>
      </c>
      <c r="L176" s="70">
        <v>15000</v>
      </c>
      <c r="M176" s="70">
        <v>0</v>
      </c>
      <c r="N176" s="70">
        <v>0</v>
      </c>
      <c r="O176" s="70">
        <v>13000</v>
      </c>
      <c r="P176" s="68" t="s">
        <v>1100</v>
      </c>
      <c r="Q176" s="68" t="s">
        <v>1102</v>
      </c>
      <c r="R176" s="81"/>
      <c r="S176" s="81"/>
      <c r="T176" s="81"/>
      <c r="U176" s="81"/>
      <c r="V176" s="81"/>
      <c r="W176" s="81"/>
      <c r="X176" s="81"/>
      <c r="Y176" s="81"/>
      <c r="Z176" s="81"/>
      <c r="AA176" s="81"/>
      <c r="AB176" s="81"/>
      <c r="AC176" s="81"/>
      <c r="AD176" s="81"/>
      <c r="AE176" s="82"/>
      <c r="AF176" s="82"/>
      <c r="AG176" s="82"/>
    </row>
    <row r="177" spans="1:33" s="74" customFormat="1" ht="12.75" customHeight="1" x14ac:dyDescent="0.2">
      <c r="A177" s="68" t="s">
        <v>478</v>
      </c>
      <c r="B177" s="68" t="s">
        <v>86</v>
      </c>
      <c r="C177" s="70">
        <v>15850</v>
      </c>
      <c r="D177" s="70">
        <v>7000</v>
      </c>
      <c r="E177" s="70">
        <v>0</v>
      </c>
      <c r="F177" s="70">
        <v>0</v>
      </c>
      <c r="G177" s="70">
        <v>0</v>
      </c>
      <c r="H177" s="70">
        <v>0</v>
      </c>
      <c r="I177" s="70">
        <v>0</v>
      </c>
      <c r="J177" s="70">
        <v>0</v>
      </c>
      <c r="K177" s="70">
        <v>0</v>
      </c>
      <c r="L177" s="70">
        <v>0</v>
      </c>
      <c r="M177" s="70">
        <v>10000</v>
      </c>
      <c r="N177" s="70">
        <v>0</v>
      </c>
      <c r="O177" s="70">
        <v>0</v>
      </c>
      <c r="P177" s="68" t="s">
        <v>1103</v>
      </c>
      <c r="Q177" s="68" t="s">
        <v>1104</v>
      </c>
      <c r="R177" s="81"/>
      <c r="S177" s="81"/>
      <c r="T177" s="81"/>
      <c r="U177" s="81"/>
      <c r="V177" s="81"/>
      <c r="W177" s="81"/>
      <c r="X177" s="81"/>
      <c r="Y177" s="81"/>
      <c r="Z177" s="81"/>
      <c r="AA177" s="81"/>
      <c r="AB177" s="81"/>
      <c r="AC177" s="81"/>
      <c r="AD177" s="81"/>
      <c r="AE177" s="82"/>
      <c r="AF177" s="82"/>
      <c r="AG177" s="82"/>
    </row>
    <row r="178" spans="1:33" s="74" customFormat="1" ht="12.75" customHeight="1" x14ac:dyDescent="0.2">
      <c r="A178" s="68" t="s">
        <v>392</v>
      </c>
      <c r="B178" s="68" t="s">
        <v>87</v>
      </c>
      <c r="C178" s="70">
        <v>15085</v>
      </c>
      <c r="D178" s="70">
        <v>3500</v>
      </c>
      <c r="E178" s="70">
        <v>0</v>
      </c>
      <c r="F178" s="70">
        <v>0</v>
      </c>
      <c r="G178" s="70">
        <v>0</v>
      </c>
      <c r="H178" s="70">
        <v>0</v>
      </c>
      <c r="I178" s="70">
        <v>0</v>
      </c>
      <c r="J178" s="70">
        <v>0</v>
      </c>
      <c r="K178" s="70">
        <v>0</v>
      </c>
      <c r="L178" s="70">
        <v>0</v>
      </c>
      <c r="M178" s="70">
        <v>0</v>
      </c>
      <c r="N178" s="70">
        <v>0</v>
      </c>
      <c r="O178" s="70">
        <v>0</v>
      </c>
      <c r="P178" s="68" t="s">
        <v>1103</v>
      </c>
      <c r="Q178" s="68" t="s">
        <v>1104</v>
      </c>
      <c r="R178" s="81"/>
      <c r="S178" s="81"/>
      <c r="T178" s="81"/>
      <c r="U178" s="81"/>
      <c r="V178" s="81"/>
      <c r="W178" s="81"/>
      <c r="X178" s="81"/>
      <c r="Y178" s="81"/>
      <c r="Z178" s="81"/>
      <c r="AA178" s="81"/>
      <c r="AB178" s="81"/>
      <c r="AC178" s="81"/>
      <c r="AD178" s="81"/>
      <c r="AE178" s="82"/>
      <c r="AF178" s="82"/>
      <c r="AG178" s="82"/>
    </row>
    <row r="179" spans="1:33" s="74" customFormat="1" ht="12.75" customHeight="1" x14ac:dyDescent="0.2">
      <c r="A179" s="68" t="s">
        <v>1700</v>
      </c>
      <c r="B179" s="68" t="s">
        <v>1701</v>
      </c>
      <c r="C179" s="70">
        <v>14951</v>
      </c>
      <c r="D179" s="70">
        <v>0</v>
      </c>
      <c r="E179" s="70">
        <v>0</v>
      </c>
      <c r="F179" s="70">
        <v>0</v>
      </c>
      <c r="G179" s="70">
        <v>0</v>
      </c>
      <c r="H179" s="70">
        <v>0</v>
      </c>
      <c r="I179" s="70">
        <v>0</v>
      </c>
      <c r="J179" s="70">
        <v>0</v>
      </c>
      <c r="K179" s="70">
        <v>0</v>
      </c>
      <c r="L179" s="70">
        <v>0</v>
      </c>
      <c r="M179" s="70">
        <v>0</v>
      </c>
      <c r="N179" s="70">
        <v>0</v>
      </c>
      <c r="O179" s="70">
        <v>0</v>
      </c>
      <c r="P179" s="68" t="s">
        <v>1105</v>
      </c>
      <c r="Q179" s="68" t="s">
        <v>1105</v>
      </c>
      <c r="R179" s="81"/>
      <c r="S179" s="81"/>
      <c r="T179" s="81"/>
      <c r="U179" s="81"/>
      <c r="V179" s="81"/>
      <c r="W179" s="81"/>
      <c r="X179" s="81"/>
      <c r="Y179" s="81"/>
      <c r="Z179" s="81"/>
      <c r="AA179" s="81"/>
      <c r="AB179" s="81"/>
      <c r="AC179" s="81"/>
      <c r="AD179" s="81"/>
      <c r="AE179" s="82"/>
      <c r="AF179" s="82"/>
      <c r="AG179" s="82"/>
    </row>
    <row r="180" spans="1:33" s="74" customFormat="1" ht="12.75" customHeight="1" x14ac:dyDescent="0.2">
      <c r="A180" s="68" t="s">
        <v>890</v>
      </c>
      <c r="B180" s="68" t="s">
        <v>891</v>
      </c>
      <c r="C180" s="70">
        <v>0</v>
      </c>
      <c r="D180" s="70">
        <v>0</v>
      </c>
      <c r="E180" s="70">
        <v>0</v>
      </c>
      <c r="F180" s="70">
        <v>0</v>
      </c>
      <c r="G180" s="70">
        <v>0</v>
      </c>
      <c r="H180" s="70">
        <v>0</v>
      </c>
      <c r="I180" s="70">
        <v>0</v>
      </c>
      <c r="J180" s="70">
        <v>0</v>
      </c>
      <c r="K180" s="70">
        <v>0</v>
      </c>
      <c r="L180" s="70">
        <v>27000</v>
      </c>
      <c r="M180" s="70">
        <v>0</v>
      </c>
      <c r="N180" s="70">
        <v>12275</v>
      </c>
      <c r="O180" s="70">
        <v>0</v>
      </c>
      <c r="P180" s="68" t="s">
        <v>1100</v>
      </c>
      <c r="Q180" s="68" t="s">
        <v>1102</v>
      </c>
      <c r="R180" s="81"/>
      <c r="S180" s="81"/>
      <c r="T180" s="81"/>
      <c r="U180" s="81"/>
      <c r="V180" s="81"/>
      <c r="W180" s="81"/>
      <c r="X180" s="81"/>
      <c r="Y180" s="81"/>
      <c r="Z180" s="81"/>
      <c r="AA180" s="81"/>
      <c r="AB180" s="81"/>
      <c r="AC180" s="81"/>
      <c r="AD180" s="81"/>
      <c r="AE180" s="82"/>
      <c r="AF180" s="82"/>
      <c r="AG180" s="82"/>
    </row>
    <row r="181" spans="1:33" s="74" customFormat="1" ht="12.75" customHeight="1" x14ac:dyDescent="0.2">
      <c r="A181" s="68" t="s">
        <v>892</v>
      </c>
      <c r="B181" s="68" t="s">
        <v>893</v>
      </c>
      <c r="C181" s="70">
        <v>5029</v>
      </c>
      <c r="D181" s="70">
        <v>8000</v>
      </c>
      <c r="E181" s="70">
        <v>0</v>
      </c>
      <c r="F181" s="70">
        <v>3000</v>
      </c>
      <c r="G181" s="70">
        <v>0</v>
      </c>
      <c r="H181" s="70">
        <v>0</v>
      </c>
      <c r="I181" s="70">
        <v>0</v>
      </c>
      <c r="J181" s="70">
        <v>0</v>
      </c>
      <c r="K181" s="70">
        <v>8000</v>
      </c>
      <c r="L181" s="70">
        <v>0</v>
      </c>
      <c r="M181" s="70">
        <v>0</v>
      </c>
      <c r="N181" s="70">
        <v>3200</v>
      </c>
      <c r="O181" s="70">
        <v>6400</v>
      </c>
      <c r="P181" s="68" t="s">
        <v>1100</v>
      </c>
      <c r="Q181" s="68" t="s">
        <v>1101</v>
      </c>
      <c r="R181" s="81"/>
      <c r="S181" s="81"/>
      <c r="T181" s="81"/>
      <c r="U181" s="81"/>
      <c r="V181" s="81"/>
      <c r="W181" s="81"/>
      <c r="X181" s="81"/>
      <c r="Y181" s="81"/>
      <c r="Z181" s="81"/>
      <c r="AA181" s="81"/>
      <c r="AB181" s="81"/>
      <c r="AC181" s="81"/>
      <c r="AD181" s="81"/>
      <c r="AE181" s="82"/>
      <c r="AF181" s="82"/>
      <c r="AG181" s="82"/>
    </row>
    <row r="182" spans="1:33" s="74" customFormat="1" ht="12.75" customHeight="1" x14ac:dyDescent="0.2">
      <c r="A182" s="68" t="s">
        <v>618</v>
      </c>
      <c r="B182" s="68" t="s">
        <v>88</v>
      </c>
      <c r="C182" s="70">
        <v>6950</v>
      </c>
      <c r="D182" s="70">
        <v>22900</v>
      </c>
      <c r="E182" s="70">
        <v>0</v>
      </c>
      <c r="F182" s="70">
        <v>0</v>
      </c>
      <c r="G182" s="70">
        <v>0</v>
      </c>
      <c r="H182" s="70">
        <v>0</v>
      </c>
      <c r="I182" s="70">
        <v>0</v>
      </c>
      <c r="J182" s="70">
        <v>0</v>
      </c>
      <c r="K182" s="70">
        <v>0</v>
      </c>
      <c r="L182" s="70">
        <v>0</v>
      </c>
      <c r="M182" s="70">
        <v>0</v>
      </c>
      <c r="N182" s="70">
        <v>0</v>
      </c>
      <c r="O182" s="70">
        <v>0</v>
      </c>
      <c r="P182" s="68" t="s">
        <v>1103</v>
      </c>
      <c r="Q182" s="68" t="s">
        <v>1104</v>
      </c>
      <c r="R182" s="81"/>
      <c r="S182" s="81"/>
      <c r="T182" s="81"/>
      <c r="U182" s="81"/>
      <c r="V182" s="81"/>
      <c r="W182" s="81"/>
      <c r="X182" s="81"/>
      <c r="Y182" s="81"/>
      <c r="Z182" s="81"/>
      <c r="AA182" s="81"/>
      <c r="AB182" s="81"/>
      <c r="AC182" s="81"/>
      <c r="AD182" s="81"/>
      <c r="AE182" s="82"/>
      <c r="AF182" s="82"/>
      <c r="AG182" s="82"/>
    </row>
    <row r="183" spans="1:33" s="74" customFormat="1" ht="12.75" customHeight="1" x14ac:dyDescent="0.2">
      <c r="A183" s="68" t="s">
        <v>468</v>
      </c>
      <c r="B183" s="68" t="s">
        <v>89</v>
      </c>
      <c r="C183" s="70">
        <v>9530</v>
      </c>
      <c r="D183" s="70">
        <v>4000</v>
      </c>
      <c r="E183" s="70">
        <v>0</v>
      </c>
      <c r="F183" s="70">
        <v>4000</v>
      </c>
      <c r="G183" s="70">
        <v>0</v>
      </c>
      <c r="H183" s="70">
        <v>0</v>
      </c>
      <c r="I183" s="70">
        <v>0</v>
      </c>
      <c r="J183" s="70">
        <v>0</v>
      </c>
      <c r="K183" s="70">
        <v>0</v>
      </c>
      <c r="L183" s="70">
        <v>5865</v>
      </c>
      <c r="M183" s="70">
        <v>0</v>
      </c>
      <c r="N183" s="70">
        <v>0</v>
      </c>
      <c r="O183" s="70">
        <v>0</v>
      </c>
      <c r="P183" s="68" t="s">
        <v>1103</v>
      </c>
      <c r="Q183" s="68" t="s">
        <v>1104</v>
      </c>
      <c r="R183" s="81"/>
      <c r="S183" s="81"/>
      <c r="T183" s="81"/>
      <c r="U183" s="81"/>
      <c r="V183" s="81"/>
      <c r="W183" s="81"/>
      <c r="X183" s="81"/>
      <c r="Y183" s="81"/>
      <c r="Z183" s="81"/>
      <c r="AA183" s="81"/>
      <c r="AB183" s="81"/>
      <c r="AC183" s="81"/>
      <c r="AD183" s="81"/>
      <c r="AE183" s="82"/>
      <c r="AF183" s="82"/>
      <c r="AG183" s="82"/>
    </row>
    <row r="184" spans="1:33" s="74" customFormat="1" ht="12.75" customHeight="1" x14ac:dyDescent="0.2">
      <c r="A184" s="68" t="s">
        <v>529</v>
      </c>
      <c r="B184" s="68" t="s">
        <v>90</v>
      </c>
      <c r="C184" s="70">
        <v>3531</v>
      </c>
      <c r="D184" s="70">
        <v>0</v>
      </c>
      <c r="E184" s="70">
        <v>0</v>
      </c>
      <c r="F184" s="70">
        <v>0</v>
      </c>
      <c r="G184" s="70">
        <v>0</v>
      </c>
      <c r="H184" s="70">
        <v>0</v>
      </c>
      <c r="I184" s="70">
        <v>0</v>
      </c>
      <c r="J184" s="70">
        <v>0</v>
      </c>
      <c r="K184" s="70">
        <v>0</v>
      </c>
      <c r="L184" s="70">
        <v>3000</v>
      </c>
      <c r="M184" s="70">
        <v>0</v>
      </c>
      <c r="N184" s="70">
        <v>2000</v>
      </c>
      <c r="O184" s="70">
        <v>7000</v>
      </c>
      <c r="P184" s="68" t="s">
        <v>1103</v>
      </c>
      <c r="Q184" s="68" t="s">
        <v>1104</v>
      </c>
      <c r="R184" s="81"/>
      <c r="S184" s="81"/>
      <c r="T184" s="81"/>
      <c r="U184" s="81"/>
      <c r="V184" s="81"/>
      <c r="W184" s="81"/>
      <c r="X184" s="81"/>
      <c r="Y184" s="81"/>
      <c r="Z184" s="81"/>
      <c r="AA184" s="81"/>
      <c r="AB184" s="81"/>
      <c r="AC184" s="81"/>
      <c r="AD184" s="81"/>
      <c r="AE184" s="82"/>
      <c r="AF184" s="82"/>
      <c r="AG184" s="82"/>
    </row>
    <row r="185" spans="1:33" s="74" customFormat="1" ht="12.75" customHeight="1" x14ac:dyDescent="0.2">
      <c r="A185" s="68" t="s">
        <v>672</v>
      </c>
      <c r="B185" s="68" t="s">
        <v>91</v>
      </c>
      <c r="C185" s="70">
        <v>83317</v>
      </c>
      <c r="D185" s="70">
        <v>5000</v>
      </c>
      <c r="E185" s="70">
        <v>0</v>
      </c>
      <c r="F185" s="70">
        <v>0</v>
      </c>
      <c r="G185" s="70">
        <v>0</v>
      </c>
      <c r="H185" s="70">
        <v>0</v>
      </c>
      <c r="I185" s="70">
        <v>0</v>
      </c>
      <c r="J185" s="70">
        <v>0</v>
      </c>
      <c r="K185" s="70">
        <v>0</v>
      </c>
      <c r="L185" s="70">
        <v>0</v>
      </c>
      <c r="M185" s="70">
        <v>0</v>
      </c>
      <c r="N185" s="70">
        <v>0</v>
      </c>
      <c r="O185" s="70">
        <v>5000</v>
      </c>
      <c r="P185" s="68" t="s">
        <v>1107</v>
      </c>
      <c r="Q185" s="68" t="s">
        <v>1104</v>
      </c>
      <c r="R185" s="81"/>
      <c r="S185" s="81"/>
      <c r="T185" s="81"/>
      <c r="U185" s="81"/>
      <c r="V185" s="81"/>
      <c r="W185" s="81"/>
      <c r="X185" s="81"/>
      <c r="Y185" s="81"/>
      <c r="Z185" s="81"/>
      <c r="AA185" s="81"/>
      <c r="AB185" s="81"/>
      <c r="AC185" s="81"/>
      <c r="AD185" s="81"/>
      <c r="AE185" s="82"/>
      <c r="AF185" s="82"/>
      <c r="AG185" s="82"/>
    </row>
    <row r="186" spans="1:33" s="74" customFormat="1" ht="12.75" customHeight="1" x14ac:dyDescent="0.2">
      <c r="A186" s="68" t="s">
        <v>588</v>
      </c>
      <c r="B186" s="68" t="s">
        <v>92</v>
      </c>
      <c r="C186" s="70">
        <v>6590</v>
      </c>
      <c r="D186" s="70">
        <v>2500</v>
      </c>
      <c r="E186" s="70">
        <v>0</v>
      </c>
      <c r="F186" s="70">
        <v>0</v>
      </c>
      <c r="G186" s="70">
        <v>0</v>
      </c>
      <c r="H186" s="70">
        <v>0</v>
      </c>
      <c r="I186" s="70">
        <v>0</v>
      </c>
      <c r="J186" s="70">
        <v>0</v>
      </c>
      <c r="K186" s="70">
        <v>0</v>
      </c>
      <c r="L186" s="70">
        <v>0</v>
      </c>
      <c r="M186" s="70">
        <v>0</v>
      </c>
      <c r="N186" s="70">
        <v>0</v>
      </c>
      <c r="O186" s="70">
        <v>0</v>
      </c>
      <c r="P186" s="68" t="s">
        <v>1103</v>
      </c>
      <c r="Q186" s="68" t="s">
        <v>1104</v>
      </c>
      <c r="R186" s="81"/>
      <c r="S186" s="81"/>
      <c r="T186" s="81"/>
      <c r="U186" s="81"/>
      <c r="V186" s="81"/>
      <c r="W186" s="81"/>
      <c r="X186" s="81"/>
      <c r="Y186" s="81"/>
      <c r="Z186" s="81"/>
      <c r="AA186" s="81"/>
      <c r="AB186" s="81"/>
      <c r="AC186" s="81"/>
      <c r="AD186" s="81"/>
      <c r="AE186" s="82"/>
      <c r="AF186" s="82"/>
      <c r="AG186" s="82"/>
    </row>
    <row r="187" spans="1:33" s="74" customFormat="1" ht="12.75" customHeight="1" x14ac:dyDescent="0.2">
      <c r="A187" s="68" t="s">
        <v>469</v>
      </c>
      <c r="B187" s="68" t="s">
        <v>93</v>
      </c>
      <c r="C187" s="70">
        <v>0</v>
      </c>
      <c r="D187" s="70">
        <v>0</v>
      </c>
      <c r="E187" s="70">
        <v>0</v>
      </c>
      <c r="F187" s="70">
        <v>0</v>
      </c>
      <c r="G187" s="70">
        <v>0</v>
      </c>
      <c r="H187" s="70">
        <v>0</v>
      </c>
      <c r="I187" s="70">
        <v>0</v>
      </c>
      <c r="J187" s="70">
        <v>0</v>
      </c>
      <c r="K187" s="70">
        <v>0</v>
      </c>
      <c r="L187" s="70">
        <v>0</v>
      </c>
      <c r="M187" s="70">
        <v>0</v>
      </c>
      <c r="N187" s="70">
        <v>0</v>
      </c>
      <c r="O187" s="70">
        <v>0</v>
      </c>
      <c r="P187" s="68" t="s">
        <v>1103</v>
      </c>
      <c r="Q187" s="68" t="s">
        <v>1104</v>
      </c>
      <c r="R187" s="81"/>
      <c r="S187" s="81"/>
      <c r="T187" s="81"/>
      <c r="U187" s="81"/>
      <c r="V187" s="81"/>
      <c r="W187" s="81"/>
      <c r="X187" s="81"/>
      <c r="Y187" s="81"/>
      <c r="Z187" s="81"/>
      <c r="AA187" s="81"/>
      <c r="AB187" s="81"/>
      <c r="AC187" s="81"/>
      <c r="AD187" s="81"/>
      <c r="AE187" s="82"/>
      <c r="AF187" s="82"/>
      <c r="AG187" s="82"/>
    </row>
    <row r="188" spans="1:33" s="74" customFormat="1" ht="12.75" customHeight="1" x14ac:dyDescent="0.2">
      <c r="A188" s="68" t="s">
        <v>1020</v>
      </c>
      <c r="B188" s="68" t="s">
        <v>1122</v>
      </c>
      <c r="C188" s="70">
        <v>7525</v>
      </c>
      <c r="D188" s="70">
        <v>12100</v>
      </c>
      <c r="E188" s="70">
        <v>0</v>
      </c>
      <c r="F188" s="70">
        <v>0</v>
      </c>
      <c r="G188" s="70">
        <v>0</v>
      </c>
      <c r="H188" s="70">
        <v>0</v>
      </c>
      <c r="I188" s="70">
        <v>0</v>
      </c>
      <c r="J188" s="70">
        <v>0</v>
      </c>
      <c r="K188" s="70">
        <v>0</v>
      </c>
      <c r="L188" s="70">
        <v>10000</v>
      </c>
      <c r="M188" s="70">
        <v>0</v>
      </c>
      <c r="N188" s="70">
        <v>0</v>
      </c>
      <c r="O188" s="70">
        <v>0</v>
      </c>
      <c r="P188" s="68" t="s">
        <v>1153</v>
      </c>
      <c r="Q188" s="68" t="s">
        <v>1104</v>
      </c>
      <c r="R188" s="81"/>
      <c r="S188" s="81"/>
      <c r="T188" s="81"/>
      <c r="U188" s="81"/>
      <c r="V188" s="81"/>
      <c r="W188" s="81"/>
      <c r="X188" s="81"/>
      <c r="Y188" s="81"/>
      <c r="Z188" s="81"/>
      <c r="AA188" s="81"/>
      <c r="AB188" s="81"/>
      <c r="AC188" s="81"/>
      <c r="AD188" s="81"/>
      <c r="AE188" s="82"/>
      <c r="AF188" s="82"/>
      <c r="AG188" s="82"/>
    </row>
    <row r="189" spans="1:33" s="74" customFormat="1" ht="12.75" customHeight="1" x14ac:dyDescent="0.2">
      <c r="A189" s="68" t="s">
        <v>465</v>
      </c>
      <c r="B189" s="68" t="s">
        <v>327</v>
      </c>
      <c r="C189" s="70">
        <v>80280</v>
      </c>
      <c r="D189" s="70">
        <v>16000</v>
      </c>
      <c r="E189" s="70">
        <v>1997</v>
      </c>
      <c r="F189" s="70">
        <v>5000</v>
      </c>
      <c r="G189" s="70">
        <v>0</v>
      </c>
      <c r="H189" s="70">
        <v>0</v>
      </c>
      <c r="I189" s="70">
        <v>0</v>
      </c>
      <c r="J189" s="70">
        <v>0</v>
      </c>
      <c r="K189" s="70">
        <v>0</v>
      </c>
      <c r="L189" s="70">
        <v>85746</v>
      </c>
      <c r="M189" s="70">
        <v>0</v>
      </c>
      <c r="N189" s="70">
        <v>13520</v>
      </c>
      <c r="O189" s="70">
        <v>71000</v>
      </c>
      <c r="P189" s="68" t="s">
        <v>1109</v>
      </c>
      <c r="Q189" s="68" t="s">
        <v>1104</v>
      </c>
      <c r="R189" s="81"/>
      <c r="S189" s="81"/>
      <c r="T189" s="81"/>
      <c r="U189" s="81"/>
      <c r="V189" s="81"/>
      <c r="W189" s="81"/>
      <c r="X189" s="81"/>
      <c r="Y189" s="81"/>
      <c r="Z189" s="81"/>
      <c r="AA189" s="81"/>
      <c r="AB189" s="81"/>
      <c r="AC189" s="81"/>
      <c r="AD189" s="81"/>
      <c r="AE189" s="82"/>
      <c r="AF189" s="82"/>
      <c r="AG189" s="82"/>
    </row>
    <row r="190" spans="1:33" s="74" customFormat="1" ht="12.75" customHeight="1" x14ac:dyDescent="0.2">
      <c r="A190" s="68" t="s">
        <v>479</v>
      </c>
      <c r="B190" s="68" t="s">
        <v>94</v>
      </c>
      <c r="C190" s="70">
        <v>5111</v>
      </c>
      <c r="D190" s="70">
        <v>5000</v>
      </c>
      <c r="E190" s="70">
        <v>0</v>
      </c>
      <c r="F190" s="70">
        <v>0</v>
      </c>
      <c r="G190" s="70">
        <v>0</v>
      </c>
      <c r="H190" s="70">
        <v>0</v>
      </c>
      <c r="I190" s="70">
        <v>0</v>
      </c>
      <c r="J190" s="70">
        <v>0</v>
      </c>
      <c r="K190" s="70">
        <v>0</v>
      </c>
      <c r="L190" s="70">
        <v>1500</v>
      </c>
      <c r="M190" s="70">
        <v>0</v>
      </c>
      <c r="N190" s="70">
        <v>0</v>
      </c>
      <c r="O190" s="70">
        <v>0</v>
      </c>
      <c r="P190" s="68" t="s">
        <v>1103</v>
      </c>
      <c r="Q190" s="68" t="s">
        <v>1104</v>
      </c>
      <c r="R190" s="81"/>
      <c r="S190" s="81"/>
      <c r="T190" s="81"/>
      <c r="U190" s="81"/>
      <c r="V190" s="81"/>
      <c r="W190" s="81"/>
      <c r="X190" s="81"/>
      <c r="Y190" s="81"/>
      <c r="Z190" s="81"/>
      <c r="AA190" s="81"/>
      <c r="AB190" s="81"/>
      <c r="AC190" s="81"/>
      <c r="AD190" s="81"/>
      <c r="AE190" s="82"/>
      <c r="AF190" s="82"/>
      <c r="AG190" s="82"/>
    </row>
    <row r="191" spans="1:33" s="74" customFormat="1" ht="12.75" customHeight="1" x14ac:dyDescent="0.2">
      <c r="A191" s="68" t="s">
        <v>516</v>
      </c>
      <c r="B191" s="68" t="s">
        <v>95</v>
      </c>
      <c r="C191" s="70">
        <v>5000</v>
      </c>
      <c r="D191" s="70">
        <v>3000</v>
      </c>
      <c r="E191" s="70">
        <v>0</v>
      </c>
      <c r="F191" s="70">
        <v>13000</v>
      </c>
      <c r="G191" s="70">
        <v>0</v>
      </c>
      <c r="H191" s="70">
        <v>0</v>
      </c>
      <c r="I191" s="70">
        <v>0</v>
      </c>
      <c r="J191" s="70">
        <v>0</v>
      </c>
      <c r="K191" s="70">
        <v>0</v>
      </c>
      <c r="L191" s="70">
        <v>14550</v>
      </c>
      <c r="M191" s="70">
        <v>0</v>
      </c>
      <c r="N191" s="70">
        <v>0</v>
      </c>
      <c r="O191" s="70">
        <v>0</v>
      </c>
      <c r="P191" s="68" t="s">
        <v>1103</v>
      </c>
      <c r="Q191" s="68" t="s">
        <v>1104</v>
      </c>
      <c r="R191" s="81"/>
      <c r="S191" s="81"/>
      <c r="T191" s="81"/>
      <c r="U191" s="81"/>
      <c r="V191" s="81"/>
      <c r="W191" s="81"/>
      <c r="X191" s="81"/>
      <c r="Y191" s="81"/>
      <c r="Z191" s="81"/>
      <c r="AA191" s="81"/>
      <c r="AB191" s="81"/>
      <c r="AC191" s="81"/>
      <c r="AD191" s="81"/>
      <c r="AE191" s="82"/>
      <c r="AF191" s="82"/>
      <c r="AG191" s="82"/>
    </row>
    <row r="192" spans="1:33" s="74" customFormat="1" ht="12.75" customHeight="1" x14ac:dyDescent="0.2">
      <c r="A192" s="68" t="s">
        <v>560</v>
      </c>
      <c r="B192" s="68" t="s">
        <v>96</v>
      </c>
      <c r="C192" s="70">
        <v>3000</v>
      </c>
      <c r="D192" s="70">
        <v>0</v>
      </c>
      <c r="E192" s="70">
        <v>0</v>
      </c>
      <c r="F192" s="70">
        <v>0</v>
      </c>
      <c r="G192" s="70">
        <v>0</v>
      </c>
      <c r="H192" s="70">
        <v>0</v>
      </c>
      <c r="I192" s="70">
        <v>0</v>
      </c>
      <c r="J192" s="70">
        <v>0</v>
      </c>
      <c r="K192" s="70">
        <v>0</v>
      </c>
      <c r="L192" s="70">
        <v>5105</v>
      </c>
      <c r="M192" s="70">
        <v>0</v>
      </c>
      <c r="N192" s="70">
        <v>0</v>
      </c>
      <c r="O192" s="70">
        <v>0</v>
      </c>
      <c r="P192" s="68" t="s">
        <v>1103</v>
      </c>
      <c r="Q192" s="68" t="s">
        <v>1104</v>
      </c>
      <c r="R192" s="81"/>
      <c r="S192" s="81"/>
      <c r="T192" s="81"/>
      <c r="U192" s="81"/>
      <c r="V192" s="81"/>
      <c r="W192" s="81"/>
      <c r="X192" s="81"/>
      <c r="Y192" s="81"/>
      <c r="Z192" s="81"/>
      <c r="AA192" s="81"/>
      <c r="AB192" s="81"/>
      <c r="AC192" s="81"/>
      <c r="AD192" s="81"/>
      <c r="AE192" s="82"/>
      <c r="AF192" s="82"/>
      <c r="AG192" s="82"/>
    </row>
    <row r="193" spans="1:33" s="74" customFormat="1" ht="12.75" customHeight="1" x14ac:dyDescent="0.2">
      <c r="A193" s="68" t="s">
        <v>722</v>
      </c>
      <c r="B193" s="68" t="s">
        <v>328</v>
      </c>
      <c r="C193" s="70">
        <v>1538744</v>
      </c>
      <c r="D193" s="70">
        <v>133844</v>
      </c>
      <c r="E193" s="70">
        <v>0</v>
      </c>
      <c r="F193" s="70">
        <v>19689</v>
      </c>
      <c r="G193" s="70">
        <v>0</v>
      </c>
      <c r="H193" s="70">
        <v>0</v>
      </c>
      <c r="I193" s="70">
        <v>0</v>
      </c>
      <c r="J193" s="70">
        <v>269179</v>
      </c>
      <c r="K193" s="70">
        <v>0</v>
      </c>
      <c r="L193" s="70">
        <v>1011</v>
      </c>
      <c r="M193" s="70">
        <v>0</v>
      </c>
      <c r="N193" s="70">
        <v>19916</v>
      </c>
      <c r="O193" s="70">
        <v>39366</v>
      </c>
      <c r="P193" s="68" t="s">
        <v>1123</v>
      </c>
      <c r="Q193" s="68" t="s">
        <v>1104</v>
      </c>
      <c r="R193" s="81"/>
      <c r="S193" s="81"/>
      <c r="T193" s="81"/>
      <c r="U193" s="81"/>
      <c r="V193" s="81"/>
      <c r="W193" s="81"/>
      <c r="X193" s="81"/>
      <c r="Y193" s="81"/>
      <c r="Z193" s="81"/>
      <c r="AA193" s="81"/>
      <c r="AB193" s="81"/>
      <c r="AC193" s="81"/>
      <c r="AD193" s="81"/>
      <c r="AE193" s="82"/>
      <c r="AF193" s="82"/>
      <c r="AG193" s="82"/>
    </row>
    <row r="194" spans="1:33" s="74" customFormat="1" ht="12.75" customHeight="1" x14ac:dyDescent="0.2">
      <c r="A194" s="68" t="s">
        <v>1002</v>
      </c>
      <c r="B194" s="68" t="s">
        <v>1003</v>
      </c>
      <c r="C194" s="70">
        <v>11205</v>
      </c>
      <c r="D194" s="70">
        <v>0</v>
      </c>
      <c r="E194" s="70">
        <v>0</v>
      </c>
      <c r="F194" s="70">
        <v>0</v>
      </c>
      <c r="G194" s="70">
        <v>0</v>
      </c>
      <c r="H194" s="70">
        <v>0</v>
      </c>
      <c r="I194" s="70">
        <v>0</v>
      </c>
      <c r="J194" s="70">
        <v>0</v>
      </c>
      <c r="K194" s="70">
        <v>0</v>
      </c>
      <c r="L194" s="70">
        <v>0</v>
      </c>
      <c r="M194" s="70">
        <v>0</v>
      </c>
      <c r="N194" s="70">
        <v>0</v>
      </c>
      <c r="O194" s="70">
        <v>115400</v>
      </c>
      <c r="P194" s="68" t="s">
        <v>1153</v>
      </c>
      <c r="Q194" s="68" t="s">
        <v>1104</v>
      </c>
      <c r="R194" s="81"/>
      <c r="S194" s="81"/>
      <c r="T194" s="81"/>
      <c r="U194" s="81"/>
      <c r="V194" s="81"/>
      <c r="W194" s="81"/>
      <c r="X194" s="81"/>
      <c r="Y194" s="81"/>
      <c r="Z194" s="81"/>
      <c r="AA194" s="81"/>
      <c r="AB194" s="81"/>
      <c r="AC194" s="81"/>
      <c r="AD194" s="81"/>
      <c r="AE194" s="82"/>
      <c r="AF194" s="82"/>
      <c r="AG194" s="82"/>
    </row>
    <row r="195" spans="1:33" s="74" customFormat="1" ht="12.75" customHeight="1" x14ac:dyDescent="0.2">
      <c r="A195" s="68" t="s">
        <v>745</v>
      </c>
      <c r="B195" s="68" t="s">
        <v>1124</v>
      </c>
      <c r="C195" s="70">
        <v>15000</v>
      </c>
      <c r="D195" s="70">
        <v>0</v>
      </c>
      <c r="E195" s="70">
        <v>0</v>
      </c>
      <c r="F195" s="70">
        <v>0</v>
      </c>
      <c r="G195" s="70">
        <v>0</v>
      </c>
      <c r="H195" s="70">
        <v>0</v>
      </c>
      <c r="I195" s="70">
        <v>0</v>
      </c>
      <c r="J195" s="70">
        <v>0</v>
      </c>
      <c r="K195" s="70">
        <v>0</v>
      </c>
      <c r="L195" s="70">
        <v>145</v>
      </c>
      <c r="M195" s="70">
        <v>0</v>
      </c>
      <c r="N195" s="70">
        <v>0</v>
      </c>
      <c r="O195" s="70">
        <v>0</v>
      </c>
      <c r="P195" s="68" t="s">
        <v>1153</v>
      </c>
      <c r="Q195" s="68" t="s">
        <v>1104</v>
      </c>
      <c r="R195" s="81"/>
      <c r="S195" s="81"/>
      <c r="T195" s="81"/>
      <c r="U195" s="81"/>
      <c r="V195" s="81"/>
      <c r="W195" s="81"/>
      <c r="X195" s="81"/>
      <c r="Y195" s="81"/>
      <c r="Z195" s="81"/>
      <c r="AA195" s="81"/>
      <c r="AB195" s="81"/>
      <c r="AC195" s="81"/>
      <c r="AD195" s="81"/>
      <c r="AE195" s="82"/>
      <c r="AF195" s="82"/>
      <c r="AG195" s="82"/>
    </row>
    <row r="196" spans="1:33" s="74" customFormat="1" ht="12.75" customHeight="1" x14ac:dyDescent="0.2">
      <c r="A196" s="68" t="s">
        <v>1067</v>
      </c>
      <c r="B196" s="68" t="s">
        <v>1068</v>
      </c>
      <c r="C196" s="70">
        <v>5000</v>
      </c>
      <c r="D196" s="70">
        <v>5700</v>
      </c>
      <c r="E196" s="70">
        <v>0</v>
      </c>
      <c r="F196" s="70">
        <v>0</v>
      </c>
      <c r="G196" s="70">
        <v>0</v>
      </c>
      <c r="H196" s="70">
        <v>0</v>
      </c>
      <c r="I196" s="70">
        <v>0</v>
      </c>
      <c r="J196" s="70">
        <v>0</v>
      </c>
      <c r="K196" s="70">
        <v>0</v>
      </c>
      <c r="L196" s="70">
        <v>1900</v>
      </c>
      <c r="M196" s="70">
        <v>0</v>
      </c>
      <c r="N196" s="70">
        <v>19000</v>
      </c>
      <c r="O196" s="70">
        <v>0</v>
      </c>
      <c r="P196" s="68" t="s">
        <v>1153</v>
      </c>
      <c r="Q196" s="68" t="s">
        <v>1104</v>
      </c>
      <c r="R196" s="81"/>
      <c r="S196" s="81"/>
      <c r="T196" s="81"/>
      <c r="U196" s="81"/>
      <c r="V196" s="81"/>
      <c r="W196" s="81"/>
      <c r="X196" s="81"/>
      <c r="Y196" s="81"/>
      <c r="Z196" s="81"/>
      <c r="AA196" s="81"/>
      <c r="AB196" s="81"/>
      <c r="AC196" s="81"/>
      <c r="AD196" s="81"/>
      <c r="AE196" s="82"/>
      <c r="AF196" s="82"/>
      <c r="AG196" s="82"/>
    </row>
    <row r="197" spans="1:33" s="74" customFormat="1" ht="12.75" customHeight="1" x14ac:dyDescent="0.2">
      <c r="A197" s="68" t="s">
        <v>752</v>
      </c>
      <c r="B197" s="68" t="s">
        <v>329</v>
      </c>
      <c r="C197" s="70">
        <v>5905</v>
      </c>
      <c r="D197" s="70">
        <v>0</v>
      </c>
      <c r="E197" s="70">
        <v>0</v>
      </c>
      <c r="F197" s="70">
        <v>0</v>
      </c>
      <c r="G197" s="70">
        <v>0</v>
      </c>
      <c r="H197" s="70">
        <v>0</v>
      </c>
      <c r="I197" s="70">
        <v>0</v>
      </c>
      <c r="J197" s="70">
        <v>0</v>
      </c>
      <c r="K197" s="70">
        <v>0</v>
      </c>
      <c r="L197" s="70">
        <v>8000</v>
      </c>
      <c r="M197" s="70">
        <v>0</v>
      </c>
      <c r="N197" s="70">
        <v>39289</v>
      </c>
      <c r="O197" s="70">
        <v>5000</v>
      </c>
      <c r="P197" s="68" t="s">
        <v>1153</v>
      </c>
      <c r="Q197" s="68" t="s">
        <v>1104</v>
      </c>
      <c r="R197" s="81"/>
      <c r="S197" s="81"/>
      <c r="T197" s="81"/>
      <c r="U197" s="81"/>
      <c r="V197" s="81"/>
      <c r="W197" s="81"/>
      <c r="X197" s="81"/>
      <c r="Y197" s="81"/>
      <c r="Z197" s="81"/>
      <c r="AA197" s="81"/>
      <c r="AB197" s="81"/>
      <c r="AC197" s="81"/>
      <c r="AD197" s="81"/>
      <c r="AE197" s="82"/>
      <c r="AF197" s="82"/>
      <c r="AG197" s="82"/>
    </row>
    <row r="198" spans="1:33" s="74" customFormat="1" ht="12.75" customHeight="1" x14ac:dyDescent="0.2">
      <c r="A198" s="68" t="s">
        <v>691</v>
      </c>
      <c r="B198" s="68" t="s">
        <v>97</v>
      </c>
      <c r="C198" s="70">
        <v>31423</v>
      </c>
      <c r="D198" s="70">
        <v>0</v>
      </c>
      <c r="E198" s="70">
        <v>284300</v>
      </c>
      <c r="F198" s="70">
        <v>0</v>
      </c>
      <c r="G198" s="70">
        <v>0</v>
      </c>
      <c r="H198" s="70">
        <v>0</v>
      </c>
      <c r="I198" s="70">
        <v>0</v>
      </c>
      <c r="J198" s="70">
        <v>0</v>
      </c>
      <c r="K198" s="70">
        <v>0</v>
      </c>
      <c r="L198" s="70">
        <v>0</v>
      </c>
      <c r="M198" s="70">
        <v>0</v>
      </c>
      <c r="N198" s="70">
        <v>683</v>
      </c>
      <c r="O198" s="70">
        <v>0</v>
      </c>
      <c r="P198" s="68" t="s">
        <v>1112</v>
      </c>
      <c r="Q198" s="68" t="s">
        <v>1104</v>
      </c>
      <c r="R198" s="81"/>
      <c r="S198" s="81"/>
      <c r="T198" s="81"/>
      <c r="U198" s="81"/>
      <c r="V198" s="81"/>
      <c r="W198" s="81"/>
      <c r="X198" s="81"/>
      <c r="Y198" s="81"/>
      <c r="Z198" s="81"/>
      <c r="AA198" s="81"/>
      <c r="AB198" s="81"/>
      <c r="AC198" s="81"/>
      <c r="AD198" s="81"/>
      <c r="AE198" s="82"/>
      <c r="AF198" s="82"/>
      <c r="AG198" s="82"/>
    </row>
    <row r="199" spans="1:33" s="74" customFormat="1" ht="12.75" customHeight="1" x14ac:dyDescent="0.2">
      <c r="A199" s="68" t="s">
        <v>627</v>
      </c>
      <c r="B199" s="68" t="s">
        <v>98</v>
      </c>
      <c r="C199" s="70">
        <v>58053</v>
      </c>
      <c r="D199" s="70">
        <v>9000</v>
      </c>
      <c r="E199" s="70">
        <v>0</v>
      </c>
      <c r="F199" s="70">
        <v>9000</v>
      </c>
      <c r="G199" s="70">
        <v>0</v>
      </c>
      <c r="H199" s="70">
        <v>0</v>
      </c>
      <c r="I199" s="70">
        <v>0</v>
      </c>
      <c r="J199" s="70">
        <v>0</v>
      </c>
      <c r="K199" s="70">
        <v>0</v>
      </c>
      <c r="L199" s="70">
        <v>9740</v>
      </c>
      <c r="M199" s="70">
        <v>21484</v>
      </c>
      <c r="N199" s="70">
        <v>22886</v>
      </c>
      <c r="O199" s="70">
        <v>14500</v>
      </c>
      <c r="P199" s="68" t="s">
        <v>1103</v>
      </c>
      <c r="Q199" s="68" t="s">
        <v>1104</v>
      </c>
      <c r="R199" s="81"/>
      <c r="S199" s="81"/>
      <c r="T199" s="81"/>
      <c r="U199" s="81"/>
      <c r="V199" s="81"/>
      <c r="W199" s="81"/>
      <c r="X199" s="81"/>
      <c r="Y199" s="81"/>
      <c r="Z199" s="81"/>
      <c r="AA199" s="81"/>
      <c r="AB199" s="81"/>
      <c r="AC199" s="81"/>
      <c r="AD199" s="81"/>
      <c r="AE199" s="82"/>
      <c r="AF199" s="82"/>
      <c r="AG199" s="82"/>
    </row>
    <row r="200" spans="1:33" s="74" customFormat="1" ht="12.75" customHeight="1" x14ac:dyDescent="0.2">
      <c r="A200" s="68" t="s">
        <v>692</v>
      </c>
      <c r="B200" s="68" t="s">
        <v>99</v>
      </c>
      <c r="C200" s="70">
        <v>17495</v>
      </c>
      <c r="D200" s="70">
        <v>16000</v>
      </c>
      <c r="E200" s="70">
        <v>0</v>
      </c>
      <c r="F200" s="70">
        <v>7000</v>
      </c>
      <c r="G200" s="70">
        <v>0</v>
      </c>
      <c r="H200" s="70">
        <v>0</v>
      </c>
      <c r="I200" s="70">
        <v>0</v>
      </c>
      <c r="J200" s="70">
        <v>0</v>
      </c>
      <c r="K200" s="70">
        <v>0</v>
      </c>
      <c r="L200" s="70">
        <v>23075</v>
      </c>
      <c r="M200" s="70">
        <v>0</v>
      </c>
      <c r="N200" s="70">
        <v>70767</v>
      </c>
      <c r="O200" s="70">
        <v>72000</v>
      </c>
      <c r="P200" s="68" t="s">
        <v>1112</v>
      </c>
      <c r="Q200" s="68" t="s">
        <v>1104</v>
      </c>
      <c r="R200" s="81"/>
      <c r="S200" s="81"/>
      <c r="T200" s="81"/>
      <c r="U200" s="81"/>
      <c r="V200" s="81"/>
      <c r="W200" s="81"/>
      <c r="X200" s="81"/>
      <c r="Y200" s="81"/>
      <c r="Z200" s="81"/>
      <c r="AA200" s="81"/>
      <c r="AB200" s="81"/>
      <c r="AC200" s="81"/>
      <c r="AD200" s="81"/>
      <c r="AE200" s="82"/>
      <c r="AF200" s="82"/>
      <c r="AG200" s="82"/>
    </row>
    <row r="201" spans="1:33" s="74" customFormat="1" ht="12.75" customHeight="1" x14ac:dyDescent="0.2">
      <c r="A201" s="68" t="s">
        <v>395</v>
      </c>
      <c r="B201" s="68" t="s">
        <v>100</v>
      </c>
      <c r="C201" s="70">
        <v>28000</v>
      </c>
      <c r="D201" s="70">
        <v>40000</v>
      </c>
      <c r="E201" s="70">
        <v>0</v>
      </c>
      <c r="F201" s="70">
        <v>5000</v>
      </c>
      <c r="G201" s="70">
        <v>0</v>
      </c>
      <c r="H201" s="70">
        <v>0</v>
      </c>
      <c r="I201" s="70">
        <v>0</v>
      </c>
      <c r="J201" s="70">
        <v>0</v>
      </c>
      <c r="K201" s="70">
        <v>24050</v>
      </c>
      <c r="L201" s="70">
        <v>0</v>
      </c>
      <c r="M201" s="70">
        <v>0</v>
      </c>
      <c r="N201" s="70">
        <v>55000</v>
      </c>
      <c r="O201" s="70">
        <v>15000</v>
      </c>
      <c r="P201" s="68" t="s">
        <v>1100</v>
      </c>
      <c r="Q201" s="68" t="s">
        <v>1104</v>
      </c>
      <c r="R201" s="81"/>
      <c r="S201" s="81"/>
      <c r="T201" s="81"/>
      <c r="U201" s="81"/>
      <c r="V201" s="81"/>
      <c r="W201" s="81"/>
      <c r="X201" s="81"/>
      <c r="Y201" s="81"/>
      <c r="Z201" s="81"/>
      <c r="AA201" s="81"/>
      <c r="AB201" s="81"/>
      <c r="AC201" s="81"/>
      <c r="AD201" s="81"/>
      <c r="AE201" s="82"/>
      <c r="AF201" s="82"/>
      <c r="AG201" s="82"/>
    </row>
    <row r="202" spans="1:33" s="74" customFormat="1" ht="12.75" customHeight="1" x14ac:dyDescent="0.2">
      <c r="A202" s="68" t="s">
        <v>568</v>
      </c>
      <c r="B202" s="68" t="s">
        <v>101</v>
      </c>
      <c r="C202" s="70">
        <v>5431</v>
      </c>
      <c r="D202" s="70">
        <v>3000</v>
      </c>
      <c r="E202" s="70">
        <v>0</v>
      </c>
      <c r="F202" s="70">
        <v>0</v>
      </c>
      <c r="G202" s="70">
        <v>0</v>
      </c>
      <c r="H202" s="70">
        <v>0</v>
      </c>
      <c r="I202" s="70">
        <v>0</v>
      </c>
      <c r="J202" s="70">
        <v>0</v>
      </c>
      <c r="K202" s="70">
        <v>0</v>
      </c>
      <c r="L202" s="70">
        <v>2560</v>
      </c>
      <c r="M202" s="70">
        <v>0</v>
      </c>
      <c r="N202" s="70">
        <v>0</v>
      </c>
      <c r="O202" s="70">
        <v>0</v>
      </c>
      <c r="P202" s="68" t="s">
        <v>1103</v>
      </c>
      <c r="Q202" s="68" t="s">
        <v>1104</v>
      </c>
      <c r="R202" s="81"/>
      <c r="S202" s="81"/>
      <c r="T202" s="81"/>
      <c r="U202" s="81"/>
      <c r="V202" s="81"/>
      <c r="W202" s="81"/>
      <c r="X202" s="81"/>
      <c r="Y202" s="81"/>
      <c r="Z202" s="81"/>
      <c r="AA202" s="81"/>
      <c r="AB202" s="81"/>
      <c r="AC202" s="81"/>
      <c r="AD202" s="81"/>
      <c r="AE202" s="82"/>
      <c r="AF202" s="82"/>
      <c r="AG202" s="82"/>
    </row>
    <row r="203" spans="1:33" s="74" customFormat="1" ht="12.75" customHeight="1" x14ac:dyDescent="0.2">
      <c r="A203" s="68" t="s">
        <v>693</v>
      </c>
      <c r="B203" s="68" t="s">
        <v>783</v>
      </c>
      <c r="C203" s="70">
        <v>40900</v>
      </c>
      <c r="D203" s="70">
        <v>0</v>
      </c>
      <c r="E203" s="70">
        <v>95598</v>
      </c>
      <c r="F203" s="70">
        <v>10000</v>
      </c>
      <c r="G203" s="70">
        <v>0</v>
      </c>
      <c r="H203" s="70">
        <v>0</v>
      </c>
      <c r="I203" s="70">
        <v>0</v>
      </c>
      <c r="J203" s="70">
        <v>0</v>
      </c>
      <c r="K203" s="70">
        <v>0</v>
      </c>
      <c r="L203" s="70">
        <v>33700</v>
      </c>
      <c r="M203" s="70">
        <v>0</v>
      </c>
      <c r="N203" s="70">
        <v>119039</v>
      </c>
      <c r="O203" s="70">
        <v>0</v>
      </c>
      <c r="P203" s="68" t="s">
        <v>1112</v>
      </c>
      <c r="Q203" s="68" t="s">
        <v>1104</v>
      </c>
      <c r="R203" s="81"/>
      <c r="S203" s="81"/>
      <c r="T203" s="81"/>
      <c r="U203" s="81"/>
      <c r="V203" s="81"/>
      <c r="W203" s="81"/>
      <c r="X203" s="81"/>
      <c r="Y203" s="81"/>
      <c r="Z203" s="81"/>
      <c r="AA203" s="81"/>
      <c r="AB203" s="81"/>
      <c r="AC203" s="81"/>
      <c r="AD203" s="81"/>
      <c r="AE203" s="82"/>
      <c r="AF203" s="82"/>
      <c r="AG203" s="82"/>
    </row>
    <row r="204" spans="1:33" s="74" customFormat="1" ht="12.75" customHeight="1" x14ac:dyDescent="0.2">
      <c r="A204" s="68" t="s">
        <v>474</v>
      </c>
      <c r="B204" s="68" t="s">
        <v>330</v>
      </c>
      <c r="C204" s="70">
        <v>31851</v>
      </c>
      <c r="D204" s="70">
        <v>0</v>
      </c>
      <c r="E204" s="70">
        <v>0</v>
      </c>
      <c r="F204" s="70">
        <v>55500</v>
      </c>
      <c r="G204" s="70">
        <v>0</v>
      </c>
      <c r="H204" s="70">
        <v>0</v>
      </c>
      <c r="I204" s="70">
        <v>0</v>
      </c>
      <c r="J204" s="70">
        <v>0</v>
      </c>
      <c r="K204" s="70">
        <v>0</v>
      </c>
      <c r="L204" s="70">
        <v>128958</v>
      </c>
      <c r="M204" s="70">
        <v>0</v>
      </c>
      <c r="N204" s="70">
        <v>133240</v>
      </c>
      <c r="O204" s="70">
        <v>261318</v>
      </c>
      <c r="P204" s="68" t="s">
        <v>1109</v>
      </c>
      <c r="Q204" s="68" t="s">
        <v>1104</v>
      </c>
      <c r="R204" s="81"/>
      <c r="S204" s="81"/>
      <c r="T204" s="81"/>
      <c r="U204" s="81"/>
      <c r="V204" s="81"/>
      <c r="W204" s="81"/>
      <c r="X204" s="81"/>
      <c r="Y204" s="81"/>
      <c r="Z204" s="81"/>
      <c r="AA204" s="81"/>
      <c r="AB204" s="81"/>
      <c r="AC204" s="81"/>
      <c r="AD204" s="81"/>
      <c r="AE204" s="82"/>
      <c r="AF204" s="82"/>
      <c r="AG204" s="82"/>
    </row>
    <row r="205" spans="1:33" s="74" customFormat="1" ht="12.75" customHeight="1" x14ac:dyDescent="0.2">
      <c r="A205" s="68" t="s">
        <v>544</v>
      </c>
      <c r="B205" s="68" t="s">
        <v>102</v>
      </c>
      <c r="C205" s="70">
        <v>5735</v>
      </c>
      <c r="D205" s="70">
        <v>12689</v>
      </c>
      <c r="E205" s="70">
        <v>0</v>
      </c>
      <c r="F205" s="70">
        <v>0</v>
      </c>
      <c r="G205" s="70">
        <v>0</v>
      </c>
      <c r="H205" s="70">
        <v>0</v>
      </c>
      <c r="I205" s="70">
        <v>0</v>
      </c>
      <c r="J205" s="70">
        <v>0</v>
      </c>
      <c r="K205" s="70">
        <v>0</v>
      </c>
      <c r="L205" s="70">
        <v>0</v>
      </c>
      <c r="M205" s="70">
        <v>0</v>
      </c>
      <c r="N205" s="70">
        <v>0</v>
      </c>
      <c r="O205" s="70">
        <v>0</v>
      </c>
      <c r="P205" s="68" t="s">
        <v>1103</v>
      </c>
      <c r="Q205" s="68" t="s">
        <v>1104</v>
      </c>
      <c r="R205" s="81"/>
      <c r="S205" s="81"/>
      <c r="T205" s="81"/>
      <c r="U205" s="81"/>
      <c r="V205" s="81"/>
      <c r="W205" s="81"/>
      <c r="X205" s="81"/>
      <c r="Y205" s="81"/>
      <c r="Z205" s="81"/>
      <c r="AA205" s="81"/>
      <c r="AB205" s="81"/>
      <c r="AC205" s="81"/>
      <c r="AD205" s="81"/>
      <c r="AE205" s="82"/>
      <c r="AF205" s="82"/>
      <c r="AG205" s="82"/>
    </row>
    <row r="206" spans="1:33" s="74" customFormat="1" ht="12.75" customHeight="1" x14ac:dyDescent="0.2">
      <c r="A206" s="68" t="s">
        <v>710</v>
      </c>
      <c r="B206" s="68" t="s">
        <v>103</v>
      </c>
      <c r="C206" s="70">
        <v>305</v>
      </c>
      <c r="D206" s="70">
        <v>0</v>
      </c>
      <c r="E206" s="70">
        <v>0</v>
      </c>
      <c r="F206" s="70">
        <v>0</v>
      </c>
      <c r="G206" s="70">
        <v>0</v>
      </c>
      <c r="H206" s="70">
        <v>0</v>
      </c>
      <c r="I206" s="70">
        <v>0</v>
      </c>
      <c r="J206" s="70">
        <v>0</v>
      </c>
      <c r="K206" s="70">
        <v>0</v>
      </c>
      <c r="L206" s="70">
        <v>7600</v>
      </c>
      <c r="M206" s="70">
        <v>0</v>
      </c>
      <c r="N206" s="70">
        <v>1078</v>
      </c>
      <c r="O206" s="70">
        <v>10000</v>
      </c>
      <c r="P206" s="68" t="s">
        <v>1106</v>
      </c>
      <c r="Q206" s="68" t="s">
        <v>1104</v>
      </c>
      <c r="R206" s="81"/>
      <c r="S206" s="81"/>
      <c r="T206" s="81"/>
      <c r="U206" s="81"/>
      <c r="V206" s="81"/>
      <c r="W206" s="81"/>
      <c r="X206" s="81"/>
      <c r="Y206" s="81"/>
      <c r="Z206" s="81"/>
      <c r="AA206" s="81"/>
      <c r="AB206" s="81"/>
      <c r="AC206" s="81"/>
      <c r="AD206" s="81"/>
      <c r="AE206" s="82"/>
      <c r="AF206" s="82"/>
      <c r="AG206" s="82"/>
    </row>
    <row r="207" spans="1:33" s="74" customFormat="1" ht="12.75" customHeight="1" x14ac:dyDescent="0.2">
      <c r="A207" s="68" t="s">
        <v>460</v>
      </c>
      <c r="B207" s="68" t="s">
        <v>104</v>
      </c>
      <c r="C207" s="70">
        <v>7987</v>
      </c>
      <c r="D207" s="70">
        <v>1000</v>
      </c>
      <c r="E207" s="70">
        <v>0</v>
      </c>
      <c r="F207" s="70">
        <v>16000</v>
      </c>
      <c r="G207" s="70">
        <v>1000</v>
      </c>
      <c r="H207" s="70">
        <v>0</v>
      </c>
      <c r="I207" s="70">
        <v>0</v>
      </c>
      <c r="J207" s="70">
        <v>1000</v>
      </c>
      <c r="K207" s="70">
        <v>0</v>
      </c>
      <c r="L207" s="70">
        <v>16580</v>
      </c>
      <c r="M207" s="70">
        <v>2000</v>
      </c>
      <c r="N207" s="70">
        <v>0</v>
      </c>
      <c r="O207" s="70">
        <v>0</v>
      </c>
      <c r="P207" s="68" t="s">
        <v>1103</v>
      </c>
      <c r="Q207" s="68" t="s">
        <v>1104</v>
      </c>
      <c r="R207" s="81"/>
      <c r="S207" s="81"/>
      <c r="T207" s="81"/>
      <c r="U207" s="81"/>
      <c r="V207" s="81"/>
      <c r="W207" s="81"/>
      <c r="X207" s="81"/>
      <c r="Y207" s="81"/>
      <c r="Z207" s="81"/>
      <c r="AA207" s="81"/>
      <c r="AB207" s="81"/>
      <c r="AC207" s="81"/>
      <c r="AD207" s="81"/>
      <c r="AE207" s="82"/>
      <c r="AF207" s="82"/>
      <c r="AG207" s="82"/>
    </row>
    <row r="208" spans="1:33" s="74" customFormat="1" ht="12.75" customHeight="1" x14ac:dyDescent="0.2">
      <c r="A208" s="68" t="s">
        <v>571</v>
      </c>
      <c r="B208" s="68" t="s">
        <v>1088</v>
      </c>
      <c r="C208" s="70">
        <v>34731</v>
      </c>
      <c r="D208" s="70">
        <v>0</v>
      </c>
      <c r="E208" s="70">
        <v>0</v>
      </c>
      <c r="F208" s="70">
        <v>0</v>
      </c>
      <c r="G208" s="70">
        <v>0</v>
      </c>
      <c r="H208" s="70">
        <v>0</v>
      </c>
      <c r="I208" s="70">
        <v>0</v>
      </c>
      <c r="J208" s="70">
        <v>0</v>
      </c>
      <c r="K208" s="70">
        <v>0</v>
      </c>
      <c r="L208" s="70">
        <v>0</v>
      </c>
      <c r="M208" s="70">
        <v>0</v>
      </c>
      <c r="N208" s="70">
        <v>0</v>
      </c>
      <c r="O208" s="70">
        <v>0</v>
      </c>
      <c r="P208" s="68" t="s">
        <v>1103</v>
      </c>
      <c r="Q208" s="68" t="s">
        <v>1104</v>
      </c>
      <c r="R208" s="81"/>
      <c r="S208" s="81"/>
      <c r="T208" s="81"/>
      <c r="U208" s="81"/>
      <c r="V208" s="81"/>
      <c r="W208" s="81"/>
      <c r="X208" s="81"/>
      <c r="Y208" s="81"/>
      <c r="Z208" s="81"/>
      <c r="AA208" s="81"/>
      <c r="AB208" s="81"/>
      <c r="AC208" s="81"/>
      <c r="AD208" s="81"/>
      <c r="AE208" s="82"/>
      <c r="AF208" s="82"/>
      <c r="AG208" s="82"/>
    </row>
    <row r="209" spans="1:33" s="74" customFormat="1" ht="12.75" customHeight="1" x14ac:dyDescent="0.2">
      <c r="A209" s="68" t="s">
        <v>711</v>
      </c>
      <c r="B209" s="68" t="s">
        <v>105</v>
      </c>
      <c r="C209" s="70">
        <v>57758</v>
      </c>
      <c r="D209" s="70">
        <v>0</v>
      </c>
      <c r="E209" s="70">
        <v>0</v>
      </c>
      <c r="F209" s="70">
        <v>0</v>
      </c>
      <c r="G209" s="70">
        <v>0</v>
      </c>
      <c r="H209" s="70">
        <v>0</v>
      </c>
      <c r="I209" s="70">
        <v>0</v>
      </c>
      <c r="J209" s="70">
        <v>0</v>
      </c>
      <c r="K209" s="70">
        <v>0</v>
      </c>
      <c r="L209" s="70">
        <v>0</v>
      </c>
      <c r="M209" s="70">
        <v>0</v>
      </c>
      <c r="N209" s="70">
        <v>21476</v>
      </c>
      <c r="O209" s="70">
        <v>0</v>
      </c>
      <c r="P209" s="68" t="s">
        <v>1106</v>
      </c>
      <c r="Q209" s="68" t="s">
        <v>1104</v>
      </c>
      <c r="R209" s="81"/>
      <c r="S209" s="81"/>
      <c r="T209" s="81"/>
      <c r="U209" s="81"/>
      <c r="V209" s="81"/>
      <c r="W209" s="81"/>
      <c r="X209" s="81"/>
      <c r="Y209" s="81"/>
      <c r="Z209" s="81"/>
      <c r="AA209" s="81"/>
      <c r="AB209" s="81"/>
      <c r="AC209" s="81"/>
      <c r="AD209" s="81"/>
      <c r="AE209" s="82"/>
      <c r="AF209" s="82"/>
      <c r="AG209" s="82"/>
    </row>
    <row r="210" spans="1:33" s="74" customFormat="1" ht="12.75" customHeight="1" x14ac:dyDescent="0.2">
      <c r="A210" s="68" t="s">
        <v>480</v>
      </c>
      <c r="B210" s="68" t="s">
        <v>106</v>
      </c>
      <c r="C210" s="70">
        <v>12000</v>
      </c>
      <c r="D210" s="70">
        <v>0</v>
      </c>
      <c r="E210" s="70">
        <v>0</v>
      </c>
      <c r="F210" s="70">
        <v>1000</v>
      </c>
      <c r="G210" s="70">
        <v>0</v>
      </c>
      <c r="H210" s="70">
        <v>0</v>
      </c>
      <c r="I210" s="70">
        <v>0</v>
      </c>
      <c r="J210" s="70">
        <v>0</v>
      </c>
      <c r="K210" s="70">
        <v>0</v>
      </c>
      <c r="L210" s="70">
        <v>0</v>
      </c>
      <c r="M210" s="70">
        <v>0</v>
      </c>
      <c r="N210" s="70">
        <v>0</v>
      </c>
      <c r="O210" s="70">
        <v>0</v>
      </c>
      <c r="P210" s="68" t="s">
        <v>1103</v>
      </c>
      <c r="Q210" s="68" t="s">
        <v>1104</v>
      </c>
      <c r="R210" s="81"/>
      <c r="S210" s="81"/>
      <c r="T210" s="81"/>
      <c r="U210" s="81"/>
      <c r="V210" s="81"/>
      <c r="W210" s="81"/>
      <c r="X210" s="81"/>
      <c r="Y210" s="81"/>
      <c r="Z210" s="81"/>
      <c r="AA210" s="81"/>
      <c r="AB210" s="81"/>
      <c r="AC210" s="81"/>
      <c r="AD210" s="81"/>
      <c r="AE210" s="82"/>
      <c r="AF210" s="82"/>
      <c r="AG210" s="82"/>
    </row>
    <row r="211" spans="1:33" s="74" customFormat="1" ht="12.75" customHeight="1" x14ac:dyDescent="0.2">
      <c r="A211" s="68" t="s">
        <v>399</v>
      </c>
      <c r="B211" s="68" t="s">
        <v>107</v>
      </c>
      <c r="C211" s="70">
        <v>14948</v>
      </c>
      <c r="D211" s="70">
        <v>0</v>
      </c>
      <c r="E211" s="70">
        <v>0</v>
      </c>
      <c r="F211" s="70">
        <v>0</v>
      </c>
      <c r="G211" s="70">
        <v>0</v>
      </c>
      <c r="H211" s="70">
        <v>0</v>
      </c>
      <c r="I211" s="70">
        <v>0</v>
      </c>
      <c r="J211" s="70">
        <v>0</v>
      </c>
      <c r="K211" s="70">
        <v>8900</v>
      </c>
      <c r="L211" s="70">
        <v>3000</v>
      </c>
      <c r="M211" s="70">
        <v>0</v>
      </c>
      <c r="N211" s="70">
        <v>1200</v>
      </c>
      <c r="O211" s="70">
        <v>33000</v>
      </c>
      <c r="P211" s="68" t="s">
        <v>1100</v>
      </c>
      <c r="Q211" s="68" t="s">
        <v>1104</v>
      </c>
      <c r="R211" s="81"/>
      <c r="S211" s="81"/>
      <c r="T211" s="81"/>
      <c r="U211" s="81"/>
      <c r="V211" s="81"/>
      <c r="W211" s="81"/>
      <c r="X211" s="81"/>
      <c r="Y211" s="81"/>
      <c r="Z211" s="81"/>
      <c r="AA211" s="81"/>
      <c r="AB211" s="81"/>
      <c r="AC211" s="81"/>
      <c r="AD211" s="81"/>
      <c r="AE211" s="82"/>
      <c r="AF211" s="82"/>
      <c r="AG211" s="82"/>
    </row>
    <row r="212" spans="1:33" s="74" customFormat="1" ht="12.75" customHeight="1" x14ac:dyDescent="0.2">
      <c r="A212" s="68" t="s">
        <v>446</v>
      </c>
      <c r="B212" s="68" t="s">
        <v>108</v>
      </c>
      <c r="C212" s="70">
        <v>22560</v>
      </c>
      <c r="D212" s="70">
        <v>0</v>
      </c>
      <c r="E212" s="70">
        <v>0</v>
      </c>
      <c r="F212" s="70">
        <v>0</v>
      </c>
      <c r="G212" s="70">
        <v>0</v>
      </c>
      <c r="H212" s="70">
        <v>0</v>
      </c>
      <c r="I212" s="70">
        <v>0</v>
      </c>
      <c r="J212" s="70">
        <v>0</v>
      </c>
      <c r="K212" s="70">
        <v>0</v>
      </c>
      <c r="L212" s="70">
        <v>0</v>
      </c>
      <c r="M212" s="70">
        <v>0</v>
      </c>
      <c r="N212" s="70">
        <v>0</v>
      </c>
      <c r="O212" s="70">
        <v>0</v>
      </c>
      <c r="P212" s="68" t="s">
        <v>1103</v>
      </c>
      <c r="Q212" s="68" t="s">
        <v>1104</v>
      </c>
      <c r="R212" s="81"/>
      <c r="S212" s="81"/>
      <c r="T212" s="81"/>
      <c r="U212" s="81"/>
      <c r="V212" s="81"/>
      <c r="W212" s="81"/>
      <c r="X212" s="81"/>
      <c r="Y212" s="81"/>
      <c r="Z212" s="81"/>
      <c r="AA212" s="81"/>
      <c r="AB212" s="81"/>
      <c r="AC212" s="81"/>
      <c r="AD212" s="81"/>
      <c r="AE212" s="82"/>
      <c r="AF212" s="82"/>
      <c r="AG212" s="82"/>
    </row>
    <row r="213" spans="1:33" s="74" customFormat="1" ht="12.75" customHeight="1" x14ac:dyDescent="0.2">
      <c r="A213" s="68" t="s">
        <v>481</v>
      </c>
      <c r="B213" s="68" t="s">
        <v>109</v>
      </c>
      <c r="C213" s="70">
        <v>13348</v>
      </c>
      <c r="D213" s="70">
        <v>0</v>
      </c>
      <c r="E213" s="70">
        <v>0</v>
      </c>
      <c r="F213" s="70">
        <v>0</v>
      </c>
      <c r="G213" s="70">
        <v>0</v>
      </c>
      <c r="H213" s="70">
        <v>0</v>
      </c>
      <c r="I213" s="70">
        <v>0</v>
      </c>
      <c r="J213" s="70">
        <v>0</v>
      </c>
      <c r="K213" s="70">
        <v>0</v>
      </c>
      <c r="L213" s="70">
        <v>0</v>
      </c>
      <c r="M213" s="70">
        <v>0</v>
      </c>
      <c r="N213" s="70">
        <v>0</v>
      </c>
      <c r="O213" s="70">
        <v>0</v>
      </c>
      <c r="P213" s="68" t="s">
        <v>1103</v>
      </c>
      <c r="Q213" s="68" t="s">
        <v>1104</v>
      </c>
      <c r="R213" s="81"/>
      <c r="S213" s="81"/>
      <c r="T213" s="81"/>
      <c r="U213" s="81"/>
      <c r="V213" s="81"/>
      <c r="W213" s="81"/>
      <c r="X213" s="81"/>
      <c r="Y213" s="81"/>
      <c r="Z213" s="81"/>
      <c r="AA213" s="81"/>
      <c r="AB213" s="81"/>
      <c r="AC213" s="81"/>
      <c r="AD213" s="81"/>
      <c r="AE213" s="82"/>
      <c r="AF213" s="82"/>
      <c r="AG213" s="82"/>
    </row>
    <row r="214" spans="1:33" s="74" customFormat="1" ht="12.75" customHeight="1" x14ac:dyDescent="0.2">
      <c r="A214" s="68" t="s">
        <v>712</v>
      </c>
      <c r="B214" s="68" t="s">
        <v>110</v>
      </c>
      <c r="C214" s="70">
        <v>59300</v>
      </c>
      <c r="D214" s="70">
        <v>25000</v>
      </c>
      <c r="E214" s="70">
        <v>0</v>
      </c>
      <c r="F214" s="70">
        <v>0</v>
      </c>
      <c r="G214" s="70">
        <v>0</v>
      </c>
      <c r="H214" s="70">
        <v>0</v>
      </c>
      <c r="I214" s="70">
        <v>0</v>
      </c>
      <c r="J214" s="70">
        <v>0</v>
      </c>
      <c r="K214" s="70">
        <v>0</v>
      </c>
      <c r="L214" s="70">
        <v>0</v>
      </c>
      <c r="M214" s="70">
        <v>0</v>
      </c>
      <c r="N214" s="70">
        <v>66935</v>
      </c>
      <c r="O214" s="70">
        <v>41000</v>
      </c>
      <c r="P214" s="68" t="s">
        <v>1106</v>
      </c>
      <c r="Q214" s="68" t="s">
        <v>1104</v>
      </c>
      <c r="R214" s="81"/>
      <c r="S214" s="81"/>
      <c r="T214" s="81"/>
      <c r="U214" s="81"/>
      <c r="V214" s="81"/>
      <c r="W214" s="81"/>
      <c r="X214" s="81"/>
      <c r="Y214" s="81"/>
      <c r="Z214" s="81"/>
      <c r="AA214" s="81"/>
      <c r="AB214" s="81"/>
      <c r="AC214" s="81"/>
      <c r="AD214" s="81"/>
      <c r="AE214" s="82"/>
      <c r="AF214" s="82"/>
      <c r="AG214" s="82"/>
    </row>
    <row r="215" spans="1:33" s="74" customFormat="1" ht="12.75" customHeight="1" x14ac:dyDescent="0.2">
      <c r="A215" s="68" t="s">
        <v>735</v>
      </c>
      <c r="B215" s="68" t="s">
        <v>1125</v>
      </c>
      <c r="C215" s="70">
        <v>0</v>
      </c>
      <c r="D215" s="70">
        <v>0</v>
      </c>
      <c r="E215" s="70">
        <v>0</v>
      </c>
      <c r="F215" s="70">
        <v>0</v>
      </c>
      <c r="G215" s="70">
        <v>0</v>
      </c>
      <c r="H215" s="70">
        <v>0</v>
      </c>
      <c r="I215" s="70">
        <v>0</v>
      </c>
      <c r="J215" s="70">
        <v>0</v>
      </c>
      <c r="K215" s="70">
        <v>0</v>
      </c>
      <c r="L215" s="70">
        <v>0</v>
      </c>
      <c r="M215" s="70">
        <v>0</v>
      </c>
      <c r="N215" s="70">
        <v>0</v>
      </c>
      <c r="O215" s="70">
        <v>0</v>
      </c>
      <c r="P215" s="68" t="s">
        <v>1153</v>
      </c>
      <c r="Q215" s="68" t="s">
        <v>1104</v>
      </c>
      <c r="R215" s="81"/>
      <c r="S215" s="81"/>
      <c r="T215" s="81"/>
      <c r="U215" s="81"/>
      <c r="V215" s="81"/>
      <c r="W215" s="81"/>
      <c r="X215" s="81"/>
      <c r="Y215" s="81"/>
      <c r="Z215" s="81"/>
      <c r="AA215" s="81"/>
      <c r="AB215" s="81"/>
      <c r="AC215" s="81"/>
      <c r="AD215" s="81"/>
      <c r="AE215" s="82"/>
      <c r="AF215" s="82"/>
      <c r="AG215" s="82"/>
    </row>
    <row r="216" spans="1:33" s="74" customFormat="1" ht="12.75" customHeight="1" x14ac:dyDescent="0.2">
      <c r="A216" s="68" t="s">
        <v>486</v>
      </c>
      <c r="B216" s="68" t="s">
        <v>772</v>
      </c>
      <c r="C216" s="70">
        <v>2</v>
      </c>
      <c r="D216" s="70">
        <v>0</v>
      </c>
      <c r="E216" s="70">
        <v>0</v>
      </c>
      <c r="F216" s="70">
        <v>0</v>
      </c>
      <c r="G216" s="70">
        <v>0</v>
      </c>
      <c r="H216" s="70">
        <v>4</v>
      </c>
      <c r="I216" s="70">
        <v>0</v>
      </c>
      <c r="J216" s="70">
        <v>0</v>
      </c>
      <c r="K216" s="70">
        <v>0</v>
      </c>
      <c r="L216" s="70">
        <v>5</v>
      </c>
      <c r="M216" s="70">
        <v>0</v>
      </c>
      <c r="N216" s="70">
        <v>0</v>
      </c>
      <c r="O216" s="70">
        <v>0</v>
      </c>
      <c r="P216" s="68" t="s">
        <v>1100</v>
      </c>
      <c r="Q216" s="68" t="s">
        <v>1104</v>
      </c>
      <c r="R216" s="81"/>
      <c r="S216" s="81"/>
      <c r="T216" s="81"/>
      <c r="U216" s="81"/>
      <c r="V216" s="81"/>
      <c r="W216" s="81"/>
      <c r="X216" s="81"/>
      <c r="Y216" s="81"/>
      <c r="Z216" s="81"/>
      <c r="AA216" s="81"/>
      <c r="AB216" s="81"/>
      <c r="AC216" s="81"/>
      <c r="AD216" s="81"/>
      <c r="AE216" s="82"/>
      <c r="AF216" s="82"/>
      <c r="AG216" s="82"/>
    </row>
    <row r="217" spans="1:33" s="74" customFormat="1" ht="12.75" customHeight="1" x14ac:dyDescent="0.2">
      <c r="A217" s="68" t="s">
        <v>494</v>
      </c>
      <c r="B217" s="68" t="s">
        <v>331</v>
      </c>
      <c r="C217" s="70">
        <v>20486</v>
      </c>
      <c r="D217" s="70">
        <v>0</v>
      </c>
      <c r="E217" s="70">
        <v>0</v>
      </c>
      <c r="F217" s="70">
        <v>0</v>
      </c>
      <c r="G217" s="70">
        <v>0</v>
      </c>
      <c r="H217" s="70">
        <v>0</v>
      </c>
      <c r="I217" s="70">
        <v>0</v>
      </c>
      <c r="J217" s="70">
        <v>0</v>
      </c>
      <c r="K217" s="70">
        <v>0</v>
      </c>
      <c r="L217" s="70">
        <v>68430</v>
      </c>
      <c r="M217" s="70">
        <v>0</v>
      </c>
      <c r="N217" s="70">
        <v>0</v>
      </c>
      <c r="O217" s="70">
        <v>5000</v>
      </c>
      <c r="P217" s="68" t="s">
        <v>1109</v>
      </c>
      <c r="Q217" s="68" t="s">
        <v>1104</v>
      </c>
      <c r="R217" s="81"/>
      <c r="S217" s="81"/>
      <c r="T217" s="81"/>
      <c r="U217" s="81"/>
      <c r="V217" s="81"/>
      <c r="W217" s="81"/>
      <c r="X217" s="81"/>
      <c r="Y217" s="81"/>
      <c r="Z217" s="81"/>
      <c r="AA217" s="81"/>
      <c r="AB217" s="81"/>
      <c r="AC217" s="81"/>
      <c r="AD217" s="81"/>
      <c r="AE217" s="82"/>
      <c r="AF217" s="82"/>
      <c r="AG217" s="82"/>
    </row>
    <row r="218" spans="1:33" s="74" customFormat="1" ht="12.75" customHeight="1" x14ac:dyDescent="0.2">
      <c r="A218" s="68" t="s">
        <v>1021</v>
      </c>
      <c r="B218" s="68" t="s">
        <v>1022</v>
      </c>
      <c r="C218" s="70">
        <v>3055</v>
      </c>
      <c r="D218" s="70">
        <v>3000</v>
      </c>
      <c r="E218" s="70">
        <v>0</v>
      </c>
      <c r="F218" s="70">
        <v>0</v>
      </c>
      <c r="G218" s="70">
        <v>0</v>
      </c>
      <c r="H218" s="70">
        <v>0</v>
      </c>
      <c r="I218" s="70">
        <v>0</v>
      </c>
      <c r="J218" s="70">
        <v>0</v>
      </c>
      <c r="K218" s="70">
        <v>0</v>
      </c>
      <c r="L218" s="70">
        <v>8560</v>
      </c>
      <c r="M218" s="70">
        <v>0</v>
      </c>
      <c r="N218" s="70">
        <v>0</v>
      </c>
      <c r="O218" s="70">
        <v>32500</v>
      </c>
      <c r="P218" s="68" t="s">
        <v>1153</v>
      </c>
      <c r="Q218" s="68" t="s">
        <v>1104</v>
      </c>
      <c r="R218" s="81"/>
      <c r="S218" s="81"/>
      <c r="T218" s="81"/>
      <c r="U218" s="81"/>
      <c r="V218" s="81"/>
      <c r="W218" s="81"/>
      <c r="X218" s="81"/>
      <c r="Y218" s="81"/>
      <c r="Z218" s="81"/>
      <c r="AA218" s="81"/>
      <c r="AB218" s="81"/>
      <c r="AC218" s="81"/>
      <c r="AD218" s="81"/>
      <c r="AE218" s="82"/>
      <c r="AF218" s="82"/>
      <c r="AG218" s="82"/>
    </row>
    <row r="219" spans="1:33" s="74" customFormat="1" ht="12.75" customHeight="1" x14ac:dyDescent="0.2">
      <c r="A219" s="68" t="s">
        <v>498</v>
      </c>
      <c r="B219" s="68" t="s">
        <v>111</v>
      </c>
      <c r="C219" s="70">
        <v>21000</v>
      </c>
      <c r="D219" s="70">
        <v>4000</v>
      </c>
      <c r="E219" s="70">
        <v>0</v>
      </c>
      <c r="F219" s="70">
        <v>0</v>
      </c>
      <c r="G219" s="70">
        <v>0</v>
      </c>
      <c r="H219" s="70">
        <v>0</v>
      </c>
      <c r="I219" s="70">
        <v>0</v>
      </c>
      <c r="J219" s="70">
        <v>0</v>
      </c>
      <c r="K219" s="70">
        <v>0</v>
      </c>
      <c r="L219" s="70">
        <v>11000</v>
      </c>
      <c r="M219" s="70">
        <v>0</v>
      </c>
      <c r="N219" s="70">
        <v>616</v>
      </c>
      <c r="O219" s="70">
        <v>5000</v>
      </c>
      <c r="P219" s="68" t="s">
        <v>1103</v>
      </c>
      <c r="Q219" s="68" t="s">
        <v>1104</v>
      </c>
      <c r="R219" s="81"/>
      <c r="S219" s="81"/>
      <c r="T219" s="81"/>
      <c r="U219" s="81"/>
      <c r="V219" s="81"/>
      <c r="W219" s="81"/>
      <c r="X219" s="81"/>
      <c r="Y219" s="81"/>
      <c r="Z219" s="81"/>
      <c r="AA219" s="81"/>
      <c r="AB219" s="81"/>
      <c r="AC219" s="81"/>
      <c r="AD219" s="81"/>
      <c r="AE219" s="82"/>
      <c r="AF219" s="82"/>
      <c r="AG219" s="82"/>
    </row>
    <row r="220" spans="1:33" s="74" customFormat="1" ht="12.75" customHeight="1" x14ac:dyDescent="0.2">
      <c r="A220" s="68" t="s">
        <v>418</v>
      </c>
      <c r="B220" s="68" t="s">
        <v>112</v>
      </c>
      <c r="C220" s="70">
        <v>7144</v>
      </c>
      <c r="D220" s="70">
        <v>3300</v>
      </c>
      <c r="E220" s="70">
        <v>0</v>
      </c>
      <c r="F220" s="70">
        <v>1500</v>
      </c>
      <c r="G220" s="70">
        <v>0</v>
      </c>
      <c r="H220" s="70">
        <v>0</v>
      </c>
      <c r="I220" s="70">
        <v>0</v>
      </c>
      <c r="J220" s="70">
        <v>0</v>
      </c>
      <c r="K220" s="70">
        <v>0</v>
      </c>
      <c r="L220" s="70">
        <v>4400</v>
      </c>
      <c r="M220" s="70">
        <v>0</v>
      </c>
      <c r="N220" s="70">
        <v>2000</v>
      </c>
      <c r="O220" s="70">
        <v>0</v>
      </c>
      <c r="P220" s="68" t="s">
        <v>1103</v>
      </c>
      <c r="Q220" s="68" t="s">
        <v>1104</v>
      </c>
      <c r="R220" s="81"/>
      <c r="S220" s="81"/>
      <c r="T220" s="81"/>
      <c r="U220" s="81"/>
      <c r="V220" s="81"/>
      <c r="W220" s="81"/>
      <c r="X220" s="81"/>
      <c r="Y220" s="81"/>
      <c r="Z220" s="81"/>
      <c r="AA220" s="81"/>
      <c r="AB220" s="81"/>
      <c r="AC220" s="81"/>
      <c r="AD220" s="81"/>
      <c r="AE220" s="82"/>
      <c r="AF220" s="82"/>
      <c r="AG220" s="82"/>
    </row>
    <row r="221" spans="1:33" s="74" customFormat="1" ht="12.75" customHeight="1" x14ac:dyDescent="0.2">
      <c r="A221" s="68" t="s">
        <v>894</v>
      </c>
      <c r="B221" s="68" t="s">
        <v>895</v>
      </c>
      <c r="C221" s="70">
        <v>19831</v>
      </c>
      <c r="D221" s="70">
        <v>0</v>
      </c>
      <c r="E221" s="70">
        <v>0</v>
      </c>
      <c r="F221" s="70">
        <v>5000</v>
      </c>
      <c r="G221" s="70">
        <v>0</v>
      </c>
      <c r="H221" s="70">
        <v>0</v>
      </c>
      <c r="I221" s="70">
        <v>0</v>
      </c>
      <c r="J221" s="70">
        <v>0</v>
      </c>
      <c r="K221" s="70">
        <v>0</v>
      </c>
      <c r="L221" s="70">
        <v>26100</v>
      </c>
      <c r="M221" s="70">
        <v>0</v>
      </c>
      <c r="N221" s="70">
        <v>0</v>
      </c>
      <c r="O221" s="70">
        <v>0</v>
      </c>
      <c r="P221" s="68" t="s">
        <v>1100</v>
      </c>
      <c r="Q221" s="68" t="s">
        <v>1102</v>
      </c>
      <c r="R221" s="81"/>
      <c r="S221" s="81"/>
      <c r="T221" s="81"/>
      <c r="U221" s="81"/>
      <c r="V221" s="81"/>
      <c r="W221" s="81"/>
      <c r="X221" s="81"/>
      <c r="Y221" s="81"/>
      <c r="Z221" s="81"/>
      <c r="AA221" s="81"/>
      <c r="AB221" s="81"/>
      <c r="AC221" s="81"/>
      <c r="AD221" s="81"/>
      <c r="AE221" s="82"/>
      <c r="AF221" s="82"/>
      <c r="AG221" s="82"/>
    </row>
    <row r="222" spans="1:33" s="74" customFormat="1" ht="12.75" customHeight="1" x14ac:dyDescent="0.2">
      <c r="A222" s="68" t="s">
        <v>713</v>
      </c>
      <c r="B222" s="68" t="s">
        <v>113</v>
      </c>
      <c r="C222" s="70">
        <v>14400</v>
      </c>
      <c r="D222" s="70">
        <v>10000</v>
      </c>
      <c r="E222" s="70">
        <v>0</v>
      </c>
      <c r="F222" s="70">
        <v>0</v>
      </c>
      <c r="G222" s="70">
        <v>0</v>
      </c>
      <c r="H222" s="70">
        <v>0</v>
      </c>
      <c r="I222" s="70">
        <v>0</v>
      </c>
      <c r="J222" s="70">
        <v>0</v>
      </c>
      <c r="K222" s="70">
        <v>0</v>
      </c>
      <c r="L222" s="70">
        <v>40100</v>
      </c>
      <c r="M222" s="70">
        <v>0</v>
      </c>
      <c r="N222" s="70">
        <v>17700</v>
      </c>
      <c r="O222" s="70">
        <v>47900</v>
      </c>
      <c r="P222" s="68" t="s">
        <v>1106</v>
      </c>
      <c r="Q222" s="68" t="s">
        <v>1104</v>
      </c>
      <c r="R222" s="81"/>
      <c r="S222" s="81"/>
      <c r="T222" s="81"/>
      <c r="U222" s="81"/>
      <c r="V222" s="81"/>
      <c r="W222" s="81"/>
      <c r="X222" s="81"/>
      <c r="Y222" s="81"/>
      <c r="Z222" s="81"/>
      <c r="AA222" s="81"/>
      <c r="AB222" s="81"/>
      <c r="AC222" s="81"/>
      <c r="AD222" s="81"/>
      <c r="AE222" s="82"/>
      <c r="AF222" s="82"/>
      <c r="AG222" s="82"/>
    </row>
    <row r="223" spans="1:33" s="74" customFormat="1" ht="12.75" customHeight="1" x14ac:dyDescent="0.2">
      <c r="A223" s="68" t="s">
        <v>545</v>
      </c>
      <c r="B223" s="68" t="s">
        <v>775</v>
      </c>
      <c r="C223" s="70">
        <v>1196</v>
      </c>
      <c r="D223" s="70">
        <v>4150</v>
      </c>
      <c r="E223" s="70">
        <v>0</v>
      </c>
      <c r="F223" s="70">
        <v>0</v>
      </c>
      <c r="G223" s="70">
        <v>0</v>
      </c>
      <c r="H223" s="70">
        <v>0</v>
      </c>
      <c r="I223" s="70">
        <v>0</v>
      </c>
      <c r="J223" s="70">
        <v>0</v>
      </c>
      <c r="K223" s="70">
        <v>0</v>
      </c>
      <c r="L223" s="70">
        <v>2029</v>
      </c>
      <c r="M223" s="70">
        <v>0</v>
      </c>
      <c r="N223" s="70">
        <v>0</v>
      </c>
      <c r="O223" s="70">
        <v>0</v>
      </c>
      <c r="P223" s="68" t="s">
        <v>1103</v>
      </c>
      <c r="Q223" s="68" t="s">
        <v>1104</v>
      </c>
      <c r="R223" s="81"/>
      <c r="S223" s="81"/>
      <c r="T223" s="81"/>
      <c r="U223" s="81"/>
      <c r="V223" s="81"/>
      <c r="W223" s="81"/>
      <c r="X223" s="81"/>
      <c r="Y223" s="81"/>
      <c r="Z223" s="81"/>
      <c r="AA223" s="81"/>
      <c r="AB223" s="81"/>
      <c r="AC223" s="81"/>
      <c r="AD223" s="81"/>
      <c r="AE223" s="82"/>
      <c r="AF223" s="82"/>
      <c r="AG223" s="82"/>
    </row>
    <row r="224" spans="1:33" s="74" customFormat="1" ht="12.75" customHeight="1" x14ac:dyDescent="0.2">
      <c r="A224" s="68" t="s">
        <v>647</v>
      </c>
      <c r="B224" s="68" t="s">
        <v>114</v>
      </c>
      <c r="C224" s="70">
        <v>8388</v>
      </c>
      <c r="D224" s="70">
        <v>5000</v>
      </c>
      <c r="E224" s="70">
        <v>0</v>
      </c>
      <c r="F224" s="70">
        <v>0</v>
      </c>
      <c r="G224" s="70">
        <v>0</v>
      </c>
      <c r="H224" s="70">
        <v>0</v>
      </c>
      <c r="I224" s="70">
        <v>0</v>
      </c>
      <c r="J224" s="70">
        <v>0</v>
      </c>
      <c r="K224" s="70">
        <v>0</v>
      </c>
      <c r="L224" s="70">
        <v>13459</v>
      </c>
      <c r="M224" s="70">
        <v>0</v>
      </c>
      <c r="N224" s="70">
        <v>5000</v>
      </c>
      <c r="O224" s="70">
        <v>0</v>
      </c>
      <c r="P224" s="68" t="s">
        <v>1103</v>
      </c>
      <c r="Q224" s="68" t="s">
        <v>1104</v>
      </c>
      <c r="R224" s="81"/>
      <c r="S224" s="81"/>
      <c r="T224" s="81"/>
      <c r="U224" s="81"/>
      <c r="V224" s="81"/>
      <c r="W224" s="81"/>
      <c r="X224" s="81"/>
      <c r="Y224" s="81"/>
      <c r="Z224" s="81"/>
      <c r="AA224" s="81"/>
      <c r="AB224" s="81"/>
      <c r="AC224" s="81"/>
      <c r="AD224" s="81"/>
      <c r="AE224" s="82"/>
      <c r="AF224" s="82"/>
      <c r="AG224" s="82"/>
    </row>
    <row r="225" spans="1:33" s="74" customFormat="1" ht="12.75" customHeight="1" x14ac:dyDescent="0.2">
      <c r="A225" s="68" t="s">
        <v>714</v>
      </c>
      <c r="B225" s="68" t="s">
        <v>115</v>
      </c>
      <c r="C225" s="70">
        <v>63146</v>
      </c>
      <c r="D225" s="70">
        <v>15000</v>
      </c>
      <c r="E225" s="70">
        <v>0</v>
      </c>
      <c r="F225" s="70">
        <v>10000</v>
      </c>
      <c r="G225" s="70">
        <v>0</v>
      </c>
      <c r="H225" s="70">
        <v>0</v>
      </c>
      <c r="I225" s="70">
        <v>0</v>
      </c>
      <c r="J225" s="70">
        <v>0</v>
      </c>
      <c r="K225" s="70">
        <v>0</v>
      </c>
      <c r="L225" s="70">
        <v>1300</v>
      </c>
      <c r="M225" s="70">
        <v>0</v>
      </c>
      <c r="N225" s="70">
        <v>0</v>
      </c>
      <c r="O225" s="70">
        <v>88750</v>
      </c>
      <c r="P225" s="68" t="s">
        <v>1106</v>
      </c>
      <c r="Q225" s="68" t="s">
        <v>1104</v>
      </c>
      <c r="R225" s="81"/>
      <c r="S225" s="81"/>
      <c r="T225" s="81"/>
      <c r="U225" s="81"/>
      <c r="V225" s="81"/>
      <c r="W225" s="81"/>
      <c r="X225" s="81"/>
      <c r="Y225" s="81"/>
      <c r="Z225" s="81"/>
      <c r="AA225" s="81"/>
      <c r="AB225" s="81"/>
      <c r="AC225" s="81"/>
      <c r="AD225" s="81"/>
      <c r="AE225" s="82"/>
      <c r="AF225" s="82"/>
      <c r="AG225" s="82"/>
    </row>
    <row r="226" spans="1:33" s="74" customFormat="1" ht="12.75" customHeight="1" x14ac:dyDescent="0.2">
      <c r="A226" s="68" t="s">
        <v>736</v>
      </c>
      <c r="B226" s="68" t="s">
        <v>1126</v>
      </c>
      <c r="C226" s="70">
        <v>5081</v>
      </c>
      <c r="D226" s="70">
        <v>6000</v>
      </c>
      <c r="E226" s="70">
        <v>0</v>
      </c>
      <c r="F226" s="70">
        <v>0</v>
      </c>
      <c r="G226" s="70">
        <v>0</v>
      </c>
      <c r="H226" s="70">
        <v>0</v>
      </c>
      <c r="I226" s="70">
        <v>0</v>
      </c>
      <c r="J226" s="70">
        <v>0</v>
      </c>
      <c r="K226" s="70">
        <v>0</v>
      </c>
      <c r="L226" s="70">
        <v>2000</v>
      </c>
      <c r="M226" s="70">
        <v>0</v>
      </c>
      <c r="N226" s="70">
        <v>0</v>
      </c>
      <c r="O226" s="70">
        <v>2000</v>
      </c>
      <c r="P226" s="68" t="s">
        <v>1153</v>
      </c>
      <c r="Q226" s="68" t="s">
        <v>1104</v>
      </c>
      <c r="R226" s="81"/>
      <c r="S226" s="81"/>
      <c r="T226" s="81"/>
      <c r="U226" s="81"/>
      <c r="V226" s="81"/>
      <c r="W226" s="81"/>
      <c r="X226" s="81"/>
      <c r="Y226" s="81"/>
      <c r="Z226" s="81"/>
      <c r="AA226" s="81"/>
      <c r="AB226" s="81"/>
      <c r="AC226" s="81"/>
      <c r="AD226" s="81"/>
      <c r="AE226" s="82"/>
      <c r="AF226" s="82"/>
      <c r="AG226" s="82"/>
    </row>
    <row r="227" spans="1:33" s="74" customFormat="1" ht="12.75" customHeight="1" x14ac:dyDescent="0.2">
      <c r="A227" s="68" t="s">
        <v>1023</v>
      </c>
      <c r="B227" s="68" t="s">
        <v>1024</v>
      </c>
      <c r="C227" s="70">
        <v>9855</v>
      </c>
      <c r="D227" s="70">
        <v>0</v>
      </c>
      <c r="E227" s="70">
        <v>0</v>
      </c>
      <c r="F227" s="70">
        <v>0</v>
      </c>
      <c r="G227" s="70">
        <v>0</v>
      </c>
      <c r="H227" s="70">
        <v>0</v>
      </c>
      <c r="I227" s="70">
        <v>0</v>
      </c>
      <c r="J227" s="70">
        <v>0</v>
      </c>
      <c r="K227" s="70">
        <v>0</v>
      </c>
      <c r="L227" s="70">
        <v>0</v>
      </c>
      <c r="M227" s="70">
        <v>0</v>
      </c>
      <c r="N227" s="70">
        <v>0</v>
      </c>
      <c r="O227" s="70">
        <v>0</v>
      </c>
      <c r="P227" s="68" t="s">
        <v>1153</v>
      </c>
      <c r="Q227" s="68" t="s">
        <v>1104</v>
      </c>
      <c r="R227" s="81"/>
      <c r="S227" s="81"/>
      <c r="T227" s="81"/>
      <c r="U227" s="81"/>
      <c r="V227" s="81"/>
      <c r="W227" s="81"/>
      <c r="X227" s="81"/>
      <c r="Y227" s="81"/>
      <c r="Z227" s="81"/>
      <c r="AA227" s="81"/>
      <c r="AB227" s="81"/>
      <c r="AC227" s="81"/>
      <c r="AD227" s="81"/>
      <c r="AE227" s="82"/>
      <c r="AF227" s="82"/>
      <c r="AG227" s="82"/>
    </row>
    <row r="228" spans="1:33" s="74" customFormat="1" ht="12.75" customHeight="1" x14ac:dyDescent="0.2">
      <c r="A228" s="68" t="s">
        <v>394</v>
      </c>
      <c r="B228" s="68" t="s">
        <v>1082</v>
      </c>
      <c r="C228" s="70">
        <v>2029</v>
      </c>
      <c r="D228" s="70">
        <v>100</v>
      </c>
      <c r="E228" s="70">
        <v>0</v>
      </c>
      <c r="F228" s="70">
        <v>0</v>
      </c>
      <c r="G228" s="70">
        <v>0</v>
      </c>
      <c r="H228" s="70">
        <v>0</v>
      </c>
      <c r="I228" s="70">
        <v>0</v>
      </c>
      <c r="J228" s="70">
        <v>2250</v>
      </c>
      <c r="K228" s="70">
        <v>0</v>
      </c>
      <c r="L228" s="70">
        <v>1850</v>
      </c>
      <c r="M228" s="70">
        <v>0</v>
      </c>
      <c r="N228" s="70">
        <v>1597</v>
      </c>
      <c r="O228" s="70">
        <v>2</v>
      </c>
      <c r="P228" s="68" t="s">
        <v>1103</v>
      </c>
      <c r="Q228" s="68" t="s">
        <v>1104</v>
      </c>
      <c r="R228" s="81"/>
      <c r="S228" s="81"/>
      <c r="T228" s="81"/>
      <c r="U228" s="81"/>
      <c r="V228" s="81"/>
      <c r="W228" s="81"/>
      <c r="X228" s="81"/>
      <c r="Y228" s="81"/>
      <c r="Z228" s="81"/>
      <c r="AA228" s="81"/>
      <c r="AB228" s="81"/>
      <c r="AC228" s="81"/>
      <c r="AD228" s="81"/>
      <c r="AE228" s="82"/>
      <c r="AF228" s="82"/>
      <c r="AG228" s="82"/>
    </row>
    <row r="229" spans="1:33" s="74" customFormat="1" ht="12.75" customHeight="1" x14ac:dyDescent="0.2">
      <c r="A229" s="68" t="s">
        <v>530</v>
      </c>
      <c r="B229" s="68" t="s">
        <v>116</v>
      </c>
      <c r="C229" s="70">
        <v>685</v>
      </c>
      <c r="D229" s="70">
        <v>0</v>
      </c>
      <c r="E229" s="70">
        <v>0</v>
      </c>
      <c r="F229" s="70">
        <v>0</v>
      </c>
      <c r="G229" s="70">
        <v>0</v>
      </c>
      <c r="H229" s="70">
        <v>0</v>
      </c>
      <c r="I229" s="70">
        <v>0</v>
      </c>
      <c r="J229" s="70">
        <v>0</v>
      </c>
      <c r="K229" s="70">
        <v>0</v>
      </c>
      <c r="L229" s="70">
        <v>1000</v>
      </c>
      <c r="M229" s="70">
        <v>0</v>
      </c>
      <c r="N229" s="70">
        <v>0</v>
      </c>
      <c r="O229" s="70">
        <v>23000</v>
      </c>
      <c r="P229" s="68" t="s">
        <v>1103</v>
      </c>
      <c r="Q229" s="68" t="s">
        <v>1104</v>
      </c>
      <c r="R229" s="81"/>
      <c r="S229" s="81"/>
      <c r="T229" s="81"/>
      <c r="U229" s="81"/>
      <c r="V229" s="81"/>
      <c r="W229" s="81"/>
      <c r="X229" s="81"/>
      <c r="Y229" s="81"/>
      <c r="Z229" s="81"/>
      <c r="AA229" s="81"/>
      <c r="AB229" s="81"/>
      <c r="AC229" s="81"/>
      <c r="AD229" s="81"/>
      <c r="AE229" s="82"/>
      <c r="AF229" s="82"/>
      <c r="AG229" s="82"/>
    </row>
    <row r="230" spans="1:33" s="74" customFormat="1" ht="12.75" customHeight="1" x14ac:dyDescent="0.2">
      <c r="A230" s="68" t="s">
        <v>896</v>
      </c>
      <c r="B230" s="68" t="s">
        <v>897</v>
      </c>
      <c r="C230" s="70">
        <v>52279</v>
      </c>
      <c r="D230" s="70">
        <v>0</v>
      </c>
      <c r="E230" s="70">
        <v>0</v>
      </c>
      <c r="F230" s="70">
        <v>0</v>
      </c>
      <c r="G230" s="70">
        <v>0</v>
      </c>
      <c r="H230" s="70">
        <v>0</v>
      </c>
      <c r="I230" s="70">
        <v>0</v>
      </c>
      <c r="J230" s="70">
        <v>0</v>
      </c>
      <c r="K230" s="70">
        <v>0</v>
      </c>
      <c r="L230" s="70">
        <v>0</v>
      </c>
      <c r="M230" s="70">
        <v>0</v>
      </c>
      <c r="N230" s="70">
        <v>0</v>
      </c>
      <c r="O230" s="70">
        <v>0</v>
      </c>
      <c r="P230" s="68" t="s">
        <v>1100</v>
      </c>
      <c r="Q230" s="68" t="s">
        <v>1102</v>
      </c>
      <c r="R230" s="81"/>
      <c r="S230" s="81"/>
      <c r="T230" s="81"/>
      <c r="U230" s="81"/>
      <c r="V230" s="81"/>
      <c r="W230" s="81"/>
      <c r="X230" s="81"/>
      <c r="Y230" s="81"/>
      <c r="Z230" s="81"/>
      <c r="AA230" s="81"/>
      <c r="AB230" s="81"/>
      <c r="AC230" s="81"/>
      <c r="AD230" s="81"/>
      <c r="AE230" s="82"/>
      <c r="AF230" s="82"/>
      <c r="AG230" s="82"/>
    </row>
    <row r="231" spans="1:33" s="74" customFormat="1" ht="12.75" customHeight="1" x14ac:dyDescent="0.2">
      <c r="A231" s="68" t="s">
        <v>619</v>
      </c>
      <c r="B231" s="68" t="s">
        <v>117</v>
      </c>
      <c r="C231" s="70">
        <v>32375</v>
      </c>
      <c r="D231" s="70">
        <v>0</v>
      </c>
      <c r="E231" s="70">
        <v>0</v>
      </c>
      <c r="F231" s="70">
        <v>0</v>
      </c>
      <c r="G231" s="70">
        <v>0</v>
      </c>
      <c r="H231" s="70">
        <v>0</v>
      </c>
      <c r="I231" s="70">
        <v>0</v>
      </c>
      <c r="J231" s="70">
        <v>0</v>
      </c>
      <c r="K231" s="70">
        <v>0</v>
      </c>
      <c r="L231" s="70">
        <v>0</v>
      </c>
      <c r="M231" s="70">
        <v>0</v>
      </c>
      <c r="N231" s="70">
        <v>0</v>
      </c>
      <c r="O231" s="70">
        <v>0</v>
      </c>
      <c r="P231" s="68" t="s">
        <v>1103</v>
      </c>
      <c r="Q231" s="68" t="s">
        <v>1104</v>
      </c>
      <c r="R231" s="81"/>
      <c r="S231" s="81"/>
      <c r="T231" s="81"/>
      <c r="U231" s="81"/>
      <c r="V231" s="81"/>
      <c r="W231" s="81"/>
      <c r="X231" s="81"/>
      <c r="Y231" s="81"/>
      <c r="Z231" s="81"/>
      <c r="AA231" s="81"/>
      <c r="AB231" s="81"/>
      <c r="AC231" s="81"/>
      <c r="AD231" s="81"/>
      <c r="AE231" s="82"/>
      <c r="AF231" s="82"/>
      <c r="AG231" s="82"/>
    </row>
    <row r="232" spans="1:33" s="74" customFormat="1" ht="12.75" customHeight="1" x14ac:dyDescent="0.2">
      <c r="A232" s="68" t="s">
        <v>509</v>
      </c>
      <c r="B232" s="68" t="s">
        <v>118</v>
      </c>
      <c r="C232" s="70">
        <v>14565</v>
      </c>
      <c r="D232" s="70">
        <v>4000</v>
      </c>
      <c r="E232" s="70">
        <v>0</v>
      </c>
      <c r="F232" s="70">
        <v>0</v>
      </c>
      <c r="G232" s="70">
        <v>0</v>
      </c>
      <c r="H232" s="70">
        <v>0</v>
      </c>
      <c r="I232" s="70">
        <v>6505</v>
      </c>
      <c r="J232" s="70">
        <v>0</v>
      </c>
      <c r="K232" s="70">
        <v>0</v>
      </c>
      <c r="L232" s="70">
        <v>0</v>
      </c>
      <c r="M232" s="70">
        <v>0</v>
      </c>
      <c r="N232" s="70">
        <v>0</v>
      </c>
      <c r="O232" s="70">
        <v>0</v>
      </c>
      <c r="P232" s="68" t="s">
        <v>1100</v>
      </c>
      <c r="Q232" s="68" t="s">
        <v>1104</v>
      </c>
      <c r="R232" s="81"/>
      <c r="S232" s="81"/>
      <c r="T232" s="81"/>
      <c r="U232" s="81"/>
      <c r="V232" s="81"/>
      <c r="W232" s="81"/>
      <c r="X232" s="81"/>
      <c r="Y232" s="81"/>
      <c r="Z232" s="81"/>
      <c r="AA232" s="81"/>
      <c r="AB232" s="81"/>
      <c r="AC232" s="81"/>
      <c r="AD232" s="81"/>
      <c r="AE232" s="82"/>
      <c r="AF232" s="82"/>
      <c r="AG232" s="82"/>
    </row>
    <row r="233" spans="1:33" s="74" customFormat="1" ht="12.75" customHeight="1" x14ac:dyDescent="0.2">
      <c r="A233" s="68" t="s">
        <v>652</v>
      </c>
      <c r="B233" s="68" t="s">
        <v>119</v>
      </c>
      <c r="C233" s="70">
        <v>2190</v>
      </c>
      <c r="D233" s="70">
        <v>0</v>
      </c>
      <c r="E233" s="70">
        <v>0</v>
      </c>
      <c r="F233" s="70">
        <v>0</v>
      </c>
      <c r="G233" s="70">
        <v>0</v>
      </c>
      <c r="H233" s="70">
        <v>0</v>
      </c>
      <c r="I233" s="70">
        <v>0</v>
      </c>
      <c r="J233" s="70">
        <v>0</v>
      </c>
      <c r="K233" s="70">
        <v>0</v>
      </c>
      <c r="L233" s="70">
        <v>0</v>
      </c>
      <c r="M233" s="70">
        <v>0</v>
      </c>
      <c r="N233" s="70">
        <v>0</v>
      </c>
      <c r="O233" s="70">
        <v>0</v>
      </c>
      <c r="P233" s="68" t="s">
        <v>1100</v>
      </c>
      <c r="Q233" s="68" t="s">
        <v>1104</v>
      </c>
      <c r="R233" s="81"/>
      <c r="S233" s="81"/>
      <c r="T233" s="81"/>
      <c r="U233" s="81"/>
      <c r="V233" s="81"/>
      <c r="W233" s="81"/>
      <c r="X233" s="81"/>
      <c r="Y233" s="81"/>
      <c r="Z233" s="81"/>
      <c r="AA233" s="81"/>
      <c r="AB233" s="81"/>
      <c r="AC233" s="81"/>
      <c r="AD233" s="81"/>
      <c r="AE233" s="82"/>
      <c r="AF233" s="82"/>
      <c r="AG233" s="82"/>
    </row>
    <row r="234" spans="1:33" s="74" customFormat="1" ht="12.75" customHeight="1" x14ac:dyDescent="0.2">
      <c r="A234" s="68" t="s">
        <v>694</v>
      </c>
      <c r="B234" s="68" t="s">
        <v>120</v>
      </c>
      <c r="C234" s="70">
        <v>0</v>
      </c>
      <c r="D234" s="70">
        <v>0</v>
      </c>
      <c r="E234" s="70">
        <v>0</v>
      </c>
      <c r="F234" s="70">
        <v>0</v>
      </c>
      <c r="G234" s="70">
        <v>0</v>
      </c>
      <c r="H234" s="70">
        <v>0</v>
      </c>
      <c r="I234" s="70">
        <v>0</v>
      </c>
      <c r="J234" s="70">
        <v>0</v>
      </c>
      <c r="K234" s="70">
        <v>12800</v>
      </c>
      <c r="L234" s="70">
        <v>0</v>
      </c>
      <c r="M234" s="70">
        <v>0</v>
      </c>
      <c r="N234" s="70">
        <v>0</v>
      </c>
      <c r="O234" s="70">
        <v>68000</v>
      </c>
      <c r="P234" s="68" t="s">
        <v>1112</v>
      </c>
      <c r="Q234" s="68" t="s">
        <v>1104</v>
      </c>
      <c r="R234" s="81"/>
      <c r="S234" s="81"/>
      <c r="T234" s="81"/>
      <c r="U234" s="81"/>
      <c r="V234" s="81"/>
      <c r="W234" s="81"/>
      <c r="X234" s="81"/>
      <c r="Y234" s="81"/>
      <c r="Z234" s="81"/>
      <c r="AA234" s="81"/>
      <c r="AB234" s="81"/>
      <c r="AC234" s="81"/>
      <c r="AD234" s="81"/>
      <c r="AE234" s="82"/>
      <c r="AF234" s="82"/>
      <c r="AG234" s="82"/>
    </row>
    <row r="235" spans="1:33" s="74" customFormat="1" ht="12.75" customHeight="1" x14ac:dyDescent="0.2">
      <c r="A235" s="68" t="s">
        <v>695</v>
      </c>
      <c r="B235" s="68" t="s">
        <v>784</v>
      </c>
      <c r="C235" s="70">
        <v>8735</v>
      </c>
      <c r="D235" s="70">
        <v>0</v>
      </c>
      <c r="E235" s="70">
        <v>104832</v>
      </c>
      <c r="F235" s="70">
        <v>0</v>
      </c>
      <c r="G235" s="70">
        <v>0</v>
      </c>
      <c r="H235" s="70">
        <v>0</v>
      </c>
      <c r="I235" s="70">
        <v>0</v>
      </c>
      <c r="J235" s="70">
        <v>0</v>
      </c>
      <c r="K235" s="70">
        <v>32900</v>
      </c>
      <c r="L235" s="70">
        <v>0</v>
      </c>
      <c r="M235" s="70">
        <v>0</v>
      </c>
      <c r="N235" s="70">
        <v>54814</v>
      </c>
      <c r="O235" s="70">
        <v>81774</v>
      </c>
      <c r="P235" s="68" t="s">
        <v>1112</v>
      </c>
      <c r="Q235" s="68" t="s">
        <v>1104</v>
      </c>
      <c r="R235" s="81"/>
      <c r="S235" s="81"/>
      <c r="T235" s="81"/>
      <c r="U235" s="81"/>
      <c r="V235" s="81"/>
      <c r="W235" s="81"/>
      <c r="X235" s="81"/>
      <c r="Y235" s="81"/>
      <c r="Z235" s="81"/>
      <c r="AA235" s="81"/>
      <c r="AB235" s="81"/>
      <c r="AC235" s="81"/>
      <c r="AD235" s="81"/>
      <c r="AE235" s="82"/>
      <c r="AF235" s="82"/>
      <c r="AG235" s="82"/>
    </row>
    <row r="236" spans="1:33" s="74" customFormat="1" ht="12.75" customHeight="1" x14ac:dyDescent="0.2">
      <c r="A236" s="68" t="s">
        <v>511</v>
      </c>
      <c r="B236" s="68" t="s">
        <v>1086</v>
      </c>
      <c r="C236" s="70">
        <v>80772.859190000003</v>
      </c>
      <c r="D236" s="70">
        <v>13600</v>
      </c>
      <c r="E236" s="70">
        <v>0</v>
      </c>
      <c r="F236" s="70">
        <v>40000</v>
      </c>
      <c r="G236" s="70">
        <v>0</v>
      </c>
      <c r="H236" s="70">
        <v>0</v>
      </c>
      <c r="I236" s="70">
        <v>0</v>
      </c>
      <c r="J236" s="70">
        <v>0</v>
      </c>
      <c r="K236" s="70">
        <v>0</v>
      </c>
      <c r="L236" s="70">
        <v>42659.502500000002</v>
      </c>
      <c r="M236" s="70">
        <v>30000</v>
      </c>
      <c r="N236" s="70">
        <v>91303.13081409999</v>
      </c>
      <c r="O236" s="70">
        <v>0</v>
      </c>
      <c r="P236" s="68" t="s">
        <v>1109</v>
      </c>
      <c r="Q236" s="68" t="s">
        <v>1104</v>
      </c>
      <c r="R236" s="81"/>
      <c r="S236" s="81"/>
      <c r="T236" s="81"/>
      <c r="U236" s="81"/>
      <c r="V236" s="81"/>
      <c r="W236" s="81"/>
      <c r="X236" s="81"/>
      <c r="Y236" s="81"/>
      <c r="Z236" s="81"/>
      <c r="AA236" s="81"/>
      <c r="AB236" s="81"/>
      <c r="AC236" s="81"/>
      <c r="AD236" s="81"/>
      <c r="AE236" s="82"/>
      <c r="AF236" s="82"/>
      <c r="AG236" s="82"/>
    </row>
    <row r="237" spans="1:33" s="74" customFormat="1" ht="12.75" customHeight="1" x14ac:dyDescent="0.2">
      <c r="A237" s="68" t="s">
        <v>737</v>
      </c>
      <c r="B237" s="68" t="s">
        <v>1127</v>
      </c>
      <c r="C237" s="70">
        <v>11462.84813</v>
      </c>
      <c r="D237" s="70">
        <v>5000</v>
      </c>
      <c r="E237" s="70">
        <v>7687.0440800000015</v>
      </c>
      <c r="F237" s="70">
        <v>0</v>
      </c>
      <c r="G237" s="70">
        <v>0</v>
      </c>
      <c r="H237" s="70">
        <v>0</v>
      </c>
      <c r="I237" s="70">
        <v>0</v>
      </c>
      <c r="J237" s="70">
        <v>0</v>
      </c>
      <c r="K237" s="70">
        <v>10550</v>
      </c>
      <c r="L237" s="70">
        <v>0</v>
      </c>
      <c r="M237" s="70">
        <v>0</v>
      </c>
      <c r="N237" s="70">
        <v>5000</v>
      </c>
      <c r="O237" s="70">
        <v>0</v>
      </c>
      <c r="P237" s="68" t="s">
        <v>1153</v>
      </c>
      <c r="Q237" s="68" t="s">
        <v>1104</v>
      </c>
      <c r="R237" s="81"/>
      <c r="S237" s="81"/>
      <c r="T237" s="81"/>
      <c r="U237" s="81"/>
      <c r="V237" s="81"/>
      <c r="W237" s="81"/>
      <c r="X237" s="81"/>
      <c r="Y237" s="81"/>
      <c r="Z237" s="81"/>
      <c r="AA237" s="81"/>
      <c r="AB237" s="81"/>
      <c r="AC237" s="81"/>
      <c r="AD237" s="81"/>
      <c r="AE237" s="82"/>
      <c r="AF237" s="82"/>
      <c r="AG237" s="82"/>
    </row>
    <row r="238" spans="1:33" s="74" customFormat="1" ht="12.75" customHeight="1" x14ac:dyDescent="0.2">
      <c r="A238" s="68" t="s">
        <v>1063</v>
      </c>
      <c r="B238" s="68" t="s">
        <v>1064</v>
      </c>
      <c r="C238" s="70">
        <v>10683.241059999998</v>
      </c>
      <c r="D238" s="70">
        <v>5000</v>
      </c>
      <c r="E238" s="70">
        <v>5988.0591600000007</v>
      </c>
      <c r="F238" s="70">
        <v>0</v>
      </c>
      <c r="G238" s="70">
        <v>0</v>
      </c>
      <c r="H238" s="70">
        <v>0</v>
      </c>
      <c r="I238" s="70">
        <v>0</v>
      </c>
      <c r="J238" s="70">
        <v>0</v>
      </c>
      <c r="K238" s="70">
        <v>0</v>
      </c>
      <c r="L238" s="70">
        <v>12037.070940000001</v>
      </c>
      <c r="M238" s="70">
        <v>0</v>
      </c>
      <c r="N238" s="70">
        <v>0</v>
      </c>
      <c r="O238" s="70">
        <v>43000</v>
      </c>
      <c r="P238" s="68" t="s">
        <v>1153</v>
      </c>
      <c r="Q238" s="68" t="s">
        <v>1104</v>
      </c>
      <c r="R238" s="81"/>
      <c r="S238" s="81"/>
      <c r="T238" s="81"/>
      <c r="U238" s="81"/>
      <c r="V238" s="81"/>
      <c r="W238" s="81"/>
      <c r="X238" s="81"/>
      <c r="Y238" s="81"/>
      <c r="Z238" s="81"/>
      <c r="AA238" s="81"/>
      <c r="AB238" s="81"/>
      <c r="AC238" s="81"/>
      <c r="AD238" s="81"/>
      <c r="AE238" s="82"/>
      <c r="AF238" s="82"/>
      <c r="AG238" s="82"/>
    </row>
    <row r="239" spans="1:33" s="74" customFormat="1" ht="12.75" customHeight="1" x14ac:dyDescent="0.2">
      <c r="A239" s="68" t="s">
        <v>578</v>
      </c>
      <c r="B239" s="68" t="s">
        <v>121</v>
      </c>
      <c r="C239" s="70">
        <v>13900</v>
      </c>
      <c r="D239" s="70">
        <v>0</v>
      </c>
      <c r="E239" s="70">
        <v>0</v>
      </c>
      <c r="F239" s="70">
        <v>0</v>
      </c>
      <c r="G239" s="70">
        <v>0</v>
      </c>
      <c r="H239" s="70">
        <v>0</v>
      </c>
      <c r="I239" s="70">
        <v>0</v>
      </c>
      <c r="J239" s="70">
        <v>0</v>
      </c>
      <c r="K239" s="70">
        <v>0</v>
      </c>
      <c r="L239" s="70">
        <v>0</v>
      </c>
      <c r="M239" s="70">
        <v>0</v>
      </c>
      <c r="N239" s="70">
        <v>0</v>
      </c>
      <c r="O239" s="70">
        <v>0</v>
      </c>
      <c r="P239" s="68" t="s">
        <v>1103</v>
      </c>
      <c r="Q239" s="68" t="s">
        <v>1104</v>
      </c>
      <c r="R239" s="81"/>
      <c r="S239" s="81"/>
      <c r="T239" s="81"/>
      <c r="U239" s="81"/>
      <c r="V239" s="81"/>
      <c r="W239" s="81"/>
      <c r="X239" s="81"/>
      <c r="Y239" s="81"/>
      <c r="Z239" s="81"/>
      <c r="AA239" s="81"/>
      <c r="AB239" s="81"/>
      <c r="AC239" s="81"/>
      <c r="AD239" s="81"/>
      <c r="AE239" s="82"/>
      <c r="AF239" s="82"/>
      <c r="AG239" s="82"/>
    </row>
    <row r="240" spans="1:33" s="74" customFormat="1" ht="12.75" customHeight="1" x14ac:dyDescent="0.2">
      <c r="A240" s="68" t="s">
        <v>561</v>
      </c>
      <c r="B240" s="68" t="s">
        <v>777</v>
      </c>
      <c r="C240" s="70">
        <v>16500</v>
      </c>
      <c r="D240" s="70">
        <v>0</v>
      </c>
      <c r="E240" s="70">
        <v>0</v>
      </c>
      <c r="F240" s="70">
        <v>0</v>
      </c>
      <c r="G240" s="70">
        <v>0</v>
      </c>
      <c r="H240" s="70">
        <v>0</v>
      </c>
      <c r="I240" s="70">
        <v>0</v>
      </c>
      <c r="J240" s="70">
        <v>0</v>
      </c>
      <c r="K240" s="70">
        <v>0</v>
      </c>
      <c r="L240" s="70">
        <v>300</v>
      </c>
      <c r="M240" s="70">
        <v>0</v>
      </c>
      <c r="N240" s="70">
        <v>2532</v>
      </c>
      <c r="O240" s="70">
        <v>9000</v>
      </c>
      <c r="P240" s="68" t="s">
        <v>1103</v>
      </c>
      <c r="Q240" s="68" t="s">
        <v>1104</v>
      </c>
      <c r="R240" s="81"/>
      <c r="S240" s="81"/>
      <c r="T240" s="81"/>
      <c r="U240" s="81"/>
      <c r="V240" s="81"/>
      <c r="W240" s="81"/>
      <c r="X240" s="81"/>
      <c r="Y240" s="81"/>
      <c r="Z240" s="81"/>
      <c r="AA240" s="81"/>
      <c r="AB240" s="81"/>
      <c r="AC240" s="81"/>
      <c r="AD240" s="81"/>
      <c r="AE240" s="82"/>
      <c r="AF240" s="82"/>
      <c r="AG240" s="82"/>
    </row>
    <row r="241" spans="1:33" s="74" customFormat="1" ht="12.75" customHeight="1" x14ac:dyDescent="0.2">
      <c r="A241" s="68" t="s">
        <v>506</v>
      </c>
      <c r="B241" s="68" t="s">
        <v>122</v>
      </c>
      <c r="C241" s="70">
        <v>24381</v>
      </c>
      <c r="D241" s="70">
        <v>20000</v>
      </c>
      <c r="E241" s="70">
        <v>0</v>
      </c>
      <c r="F241" s="70">
        <v>0</v>
      </c>
      <c r="G241" s="70">
        <v>0</v>
      </c>
      <c r="H241" s="70">
        <v>0</v>
      </c>
      <c r="I241" s="70">
        <v>0</v>
      </c>
      <c r="J241" s="70">
        <v>0</v>
      </c>
      <c r="K241" s="70">
        <v>1000</v>
      </c>
      <c r="L241" s="70">
        <v>21950</v>
      </c>
      <c r="M241" s="70">
        <v>0</v>
      </c>
      <c r="N241" s="70">
        <v>0</v>
      </c>
      <c r="O241" s="70">
        <v>54000</v>
      </c>
      <c r="P241" s="68" t="s">
        <v>1100</v>
      </c>
      <c r="Q241" s="68" t="s">
        <v>1104</v>
      </c>
      <c r="R241" s="81"/>
      <c r="S241" s="81"/>
      <c r="T241" s="81"/>
      <c r="U241" s="81"/>
      <c r="V241" s="81"/>
      <c r="W241" s="81"/>
      <c r="X241" s="81"/>
      <c r="Y241" s="81"/>
      <c r="Z241" s="81"/>
      <c r="AA241" s="81"/>
      <c r="AB241" s="81"/>
      <c r="AC241" s="81"/>
      <c r="AD241" s="81"/>
      <c r="AE241" s="82"/>
      <c r="AF241" s="82"/>
      <c r="AG241" s="82"/>
    </row>
    <row r="242" spans="1:33" s="74" customFormat="1" ht="12.75" customHeight="1" x14ac:dyDescent="0.2">
      <c r="A242" s="68" t="s">
        <v>715</v>
      </c>
      <c r="B242" s="68" t="s">
        <v>123</v>
      </c>
      <c r="C242" s="70">
        <v>10305</v>
      </c>
      <c r="D242" s="70">
        <v>1000</v>
      </c>
      <c r="E242" s="70">
        <v>0</v>
      </c>
      <c r="F242" s="70">
        <v>0</v>
      </c>
      <c r="G242" s="70">
        <v>0</v>
      </c>
      <c r="H242" s="70">
        <v>0</v>
      </c>
      <c r="I242" s="70">
        <v>0</v>
      </c>
      <c r="J242" s="70">
        <v>0</v>
      </c>
      <c r="K242" s="70">
        <v>0</v>
      </c>
      <c r="L242" s="70">
        <v>1000</v>
      </c>
      <c r="M242" s="70">
        <v>0</v>
      </c>
      <c r="N242" s="70">
        <v>6542</v>
      </c>
      <c r="O242" s="70">
        <v>0</v>
      </c>
      <c r="P242" s="68" t="s">
        <v>1106</v>
      </c>
      <c r="Q242" s="68" t="s">
        <v>1104</v>
      </c>
      <c r="R242" s="81"/>
      <c r="S242" s="81"/>
      <c r="T242" s="81"/>
      <c r="U242" s="81"/>
      <c r="V242" s="81"/>
      <c r="W242" s="81"/>
      <c r="X242" s="81"/>
      <c r="Y242" s="81"/>
      <c r="Z242" s="81"/>
      <c r="AA242" s="81"/>
      <c r="AB242" s="81"/>
      <c r="AC242" s="81"/>
      <c r="AD242" s="81"/>
      <c r="AE242" s="82"/>
      <c r="AF242" s="82"/>
      <c r="AG242" s="82"/>
    </row>
    <row r="243" spans="1:33" s="74" customFormat="1" ht="12.75" customHeight="1" x14ac:dyDescent="0.2">
      <c r="A243" s="68" t="s">
        <v>686</v>
      </c>
      <c r="B243" s="68" t="s">
        <v>124</v>
      </c>
      <c r="C243" s="70">
        <v>7902</v>
      </c>
      <c r="D243" s="70">
        <v>0</v>
      </c>
      <c r="E243" s="70">
        <v>0</v>
      </c>
      <c r="F243" s="70">
        <v>0</v>
      </c>
      <c r="G243" s="70">
        <v>0</v>
      </c>
      <c r="H243" s="70">
        <v>0</v>
      </c>
      <c r="I243" s="70">
        <v>0</v>
      </c>
      <c r="J243" s="70">
        <v>0</v>
      </c>
      <c r="K243" s="70">
        <v>0</v>
      </c>
      <c r="L243" s="70">
        <v>27528</v>
      </c>
      <c r="M243" s="70">
        <v>0</v>
      </c>
      <c r="N243" s="70">
        <v>2910</v>
      </c>
      <c r="O243" s="70">
        <v>0</v>
      </c>
      <c r="P243" s="68" t="s">
        <v>1107</v>
      </c>
      <c r="Q243" s="68" t="s">
        <v>1104</v>
      </c>
      <c r="R243" s="81"/>
      <c r="S243" s="81"/>
      <c r="T243" s="81"/>
      <c r="U243" s="81"/>
      <c r="V243" s="81"/>
      <c r="W243" s="81"/>
      <c r="X243" s="81"/>
      <c r="Y243" s="81"/>
      <c r="Z243" s="81"/>
      <c r="AA243" s="81"/>
      <c r="AB243" s="81"/>
      <c r="AC243" s="81"/>
      <c r="AD243" s="81"/>
      <c r="AE243" s="82"/>
      <c r="AF243" s="82"/>
      <c r="AG243" s="82"/>
    </row>
    <row r="244" spans="1:33" s="74" customFormat="1" ht="12.75" customHeight="1" x14ac:dyDescent="0.2">
      <c r="A244" s="68" t="s">
        <v>663</v>
      </c>
      <c r="B244" s="68" t="s">
        <v>125</v>
      </c>
      <c r="C244" s="70">
        <v>34107.409780000002</v>
      </c>
      <c r="D244" s="70">
        <v>3000</v>
      </c>
      <c r="E244" s="70">
        <v>0</v>
      </c>
      <c r="F244" s="70">
        <v>10000</v>
      </c>
      <c r="G244" s="70">
        <v>0</v>
      </c>
      <c r="H244" s="70">
        <v>0</v>
      </c>
      <c r="I244" s="70">
        <v>0</v>
      </c>
      <c r="J244" s="70">
        <v>0</v>
      </c>
      <c r="K244" s="70">
        <v>0</v>
      </c>
      <c r="L244" s="70">
        <v>0</v>
      </c>
      <c r="M244" s="70">
        <v>8000</v>
      </c>
      <c r="N244" s="70">
        <v>9606.2485099999994</v>
      </c>
      <c r="O244" s="70">
        <v>0</v>
      </c>
      <c r="P244" s="68" t="s">
        <v>1107</v>
      </c>
      <c r="Q244" s="68" t="s">
        <v>1104</v>
      </c>
      <c r="R244" s="81"/>
      <c r="S244" s="81"/>
      <c r="T244" s="81"/>
      <c r="U244" s="81"/>
      <c r="V244" s="81"/>
      <c r="W244" s="81"/>
      <c r="X244" s="81"/>
      <c r="Y244" s="81"/>
      <c r="Z244" s="81"/>
      <c r="AA244" s="81"/>
      <c r="AB244" s="81"/>
      <c r="AC244" s="81"/>
      <c r="AD244" s="81"/>
      <c r="AE244" s="82"/>
      <c r="AF244" s="82"/>
      <c r="AG244" s="82"/>
    </row>
    <row r="245" spans="1:33" s="74" customFormat="1" ht="12.75" customHeight="1" x14ac:dyDescent="0.2">
      <c r="A245" s="68" t="s">
        <v>761</v>
      </c>
      <c r="B245" s="68" t="s">
        <v>356</v>
      </c>
      <c r="C245" s="70">
        <v>2702</v>
      </c>
      <c r="D245" s="70">
        <v>0</v>
      </c>
      <c r="E245" s="70">
        <v>0</v>
      </c>
      <c r="F245" s="70">
        <v>0</v>
      </c>
      <c r="G245" s="70">
        <v>0</v>
      </c>
      <c r="H245" s="70">
        <v>0</v>
      </c>
      <c r="I245" s="70">
        <v>0</v>
      </c>
      <c r="J245" s="70">
        <v>0</v>
      </c>
      <c r="K245" s="70">
        <v>0</v>
      </c>
      <c r="L245" s="70">
        <v>0</v>
      </c>
      <c r="M245" s="70">
        <v>0</v>
      </c>
      <c r="N245" s="70">
        <v>0</v>
      </c>
      <c r="O245" s="70">
        <v>0</v>
      </c>
      <c r="P245" s="68" t="s">
        <v>1153</v>
      </c>
      <c r="Q245" s="68" t="s">
        <v>1104</v>
      </c>
      <c r="R245" s="81"/>
      <c r="S245" s="81"/>
      <c r="T245" s="81"/>
      <c r="U245" s="81"/>
      <c r="V245" s="81"/>
      <c r="W245" s="81"/>
      <c r="X245" s="81"/>
      <c r="Y245" s="81"/>
      <c r="Z245" s="81"/>
      <c r="AA245" s="81"/>
      <c r="AB245" s="81"/>
      <c r="AC245" s="81"/>
      <c r="AD245" s="81"/>
      <c r="AE245" s="82"/>
      <c r="AF245" s="82"/>
      <c r="AG245" s="82"/>
    </row>
    <row r="246" spans="1:33" s="74" customFormat="1" ht="12.75" customHeight="1" x14ac:dyDescent="0.2">
      <c r="A246" s="68" t="s">
        <v>696</v>
      </c>
      <c r="B246" s="68" t="s">
        <v>126</v>
      </c>
      <c r="C246" s="70">
        <v>73462</v>
      </c>
      <c r="D246" s="70">
        <v>110000</v>
      </c>
      <c r="E246" s="70">
        <v>0</v>
      </c>
      <c r="F246" s="70">
        <v>0</v>
      </c>
      <c r="G246" s="70">
        <v>0</v>
      </c>
      <c r="H246" s="70">
        <v>0</v>
      </c>
      <c r="I246" s="70">
        <v>0</v>
      </c>
      <c r="J246" s="70">
        <v>0</v>
      </c>
      <c r="K246" s="70">
        <v>0</v>
      </c>
      <c r="L246" s="70">
        <v>30000</v>
      </c>
      <c r="M246" s="70">
        <v>0</v>
      </c>
      <c r="N246" s="70">
        <v>0</v>
      </c>
      <c r="O246" s="70">
        <v>25000</v>
      </c>
      <c r="P246" s="68" t="s">
        <v>1112</v>
      </c>
      <c r="Q246" s="68" t="s">
        <v>1104</v>
      </c>
      <c r="R246" s="81"/>
      <c r="S246" s="81"/>
      <c r="T246" s="81"/>
      <c r="U246" s="81"/>
      <c r="V246" s="81"/>
      <c r="W246" s="81"/>
      <c r="X246" s="81"/>
      <c r="Y246" s="81"/>
      <c r="Z246" s="81"/>
      <c r="AA246" s="81"/>
      <c r="AB246" s="81"/>
      <c r="AC246" s="81"/>
      <c r="AD246" s="81"/>
      <c r="AE246" s="82"/>
      <c r="AF246" s="82"/>
      <c r="AG246" s="82"/>
    </row>
    <row r="247" spans="1:33" s="74" customFormat="1" ht="12.75" customHeight="1" x14ac:dyDescent="0.2">
      <c r="A247" s="68" t="s">
        <v>526</v>
      </c>
      <c r="B247" s="68" t="s">
        <v>1087</v>
      </c>
      <c r="C247" s="70">
        <v>1032</v>
      </c>
      <c r="D247" s="70">
        <v>0</v>
      </c>
      <c r="E247" s="70">
        <v>0</v>
      </c>
      <c r="F247" s="70">
        <v>0</v>
      </c>
      <c r="G247" s="70">
        <v>0</v>
      </c>
      <c r="H247" s="70">
        <v>234245</v>
      </c>
      <c r="I247" s="70">
        <v>0</v>
      </c>
      <c r="J247" s="70">
        <v>0</v>
      </c>
      <c r="K247" s="70">
        <v>0</v>
      </c>
      <c r="L247" s="70">
        <v>0</v>
      </c>
      <c r="M247" s="70">
        <v>0</v>
      </c>
      <c r="N247" s="70">
        <v>286772</v>
      </c>
      <c r="O247" s="70">
        <v>56500</v>
      </c>
      <c r="P247" s="68" t="s">
        <v>1109</v>
      </c>
      <c r="Q247" s="68" t="s">
        <v>1104</v>
      </c>
      <c r="R247" s="81"/>
      <c r="S247" s="81"/>
      <c r="T247" s="81"/>
      <c r="U247" s="81"/>
      <c r="V247" s="81"/>
      <c r="W247" s="81"/>
      <c r="X247" s="81"/>
      <c r="Y247" s="81"/>
      <c r="Z247" s="81"/>
      <c r="AA247" s="81"/>
      <c r="AB247" s="81"/>
      <c r="AC247" s="81"/>
      <c r="AD247" s="81"/>
      <c r="AE247" s="82"/>
      <c r="AF247" s="82"/>
      <c r="AG247" s="82"/>
    </row>
    <row r="248" spans="1:33" s="74" customFormat="1" ht="12.75" customHeight="1" x14ac:dyDescent="0.2">
      <c r="A248" s="68" t="s">
        <v>738</v>
      </c>
      <c r="B248" s="68" t="s">
        <v>1128</v>
      </c>
      <c r="C248" s="70">
        <v>2</v>
      </c>
      <c r="D248" s="70">
        <v>0</v>
      </c>
      <c r="E248" s="70">
        <v>0</v>
      </c>
      <c r="F248" s="70">
        <v>0</v>
      </c>
      <c r="G248" s="70">
        <v>0</v>
      </c>
      <c r="H248" s="70">
        <v>0</v>
      </c>
      <c r="I248" s="70">
        <v>0</v>
      </c>
      <c r="J248" s="70">
        <v>0</v>
      </c>
      <c r="K248" s="70">
        <v>0</v>
      </c>
      <c r="L248" s="70">
        <v>0</v>
      </c>
      <c r="M248" s="70">
        <v>0</v>
      </c>
      <c r="N248" s="70">
        <v>0</v>
      </c>
      <c r="O248" s="70">
        <v>28510</v>
      </c>
      <c r="P248" s="68" t="s">
        <v>1153</v>
      </c>
      <c r="Q248" s="68" t="s">
        <v>1104</v>
      </c>
      <c r="R248" s="81"/>
      <c r="S248" s="81"/>
      <c r="T248" s="81"/>
      <c r="U248" s="81"/>
      <c r="V248" s="81"/>
      <c r="W248" s="81"/>
      <c r="X248" s="81"/>
      <c r="Y248" s="81"/>
      <c r="Z248" s="81"/>
      <c r="AA248" s="81"/>
      <c r="AB248" s="81"/>
      <c r="AC248" s="81"/>
      <c r="AD248" s="81"/>
      <c r="AE248" s="82"/>
      <c r="AF248" s="82"/>
      <c r="AG248" s="82"/>
    </row>
    <row r="249" spans="1:33" s="74" customFormat="1" ht="12.75" customHeight="1" x14ac:dyDescent="0.2">
      <c r="A249" s="68" t="s">
        <v>1025</v>
      </c>
      <c r="B249" s="68" t="s">
        <v>1026</v>
      </c>
      <c r="C249" s="70">
        <v>33</v>
      </c>
      <c r="D249" s="70">
        <v>0</v>
      </c>
      <c r="E249" s="70">
        <v>0</v>
      </c>
      <c r="F249" s="70">
        <v>0</v>
      </c>
      <c r="G249" s="70">
        <v>0</v>
      </c>
      <c r="H249" s="70">
        <v>0</v>
      </c>
      <c r="I249" s="70">
        <v>0</v>
      </c>
      <c r="J249" s="70">
        <v>0</v>
      </c>
      <c r="K249" s="70">
        <v>0</v>
      </c>
      <c r="L249" s="70">
        <v>0</v>
      </c>
      <c r="M249" s="70">
        <v>0</v>
      </c>
      <c r="N249" s="70">
        <v>0</v>
      </c>
      <c r="O249" s="70">
        <v>30572</v>
      </c>
      <c r="P249" s="68" t="s">
        <v>1153</v>
      </c>
      <c r="Q249" s="68" t="s">
        <v>1104</v>
      </c>
      <c r="R249" s="81"/>
      <c r="S249" s="81"/>
      <c r="T249" s="81"/>
      <c r="U249" s="81"/>
      <c r="V249" s="81"/>
      <c r="W249" s="81"/>
      <c r="X249" s="81"/>
      <c r="Y249" s="81"/>
      <c r="Z249" s="81"/>
      <c r="AA249" s="81"/>
      <c r="AB249" s="81"/>
      <c r="AC249" s="81"/>
      <c r="AD249" s="81"/>
      <c r="AE249" s="82"/>
      <c r="AF249" s="82"/>
      <c r="AG249" s="82"/>
    </row>
    <row r="250" spans="1:33" s="74" customFormat="1" ht="12.75" customHeight="1" x14ac:dyDescent="0.2">
      <c r="A250" s="68" t="s">
        <v>531</v>
      </c>
      <c r="B250" s="68" t="s">
        <v>127</v>
      </c>
      <c r="C250" s="70">
        <v>9000</v>
      </c>
      <c r="D250" s="70">
        <v>0</v>
      </c>
      <c r="E250" s="70">
        <v>0</v>
      </c>
      <c r="F250" s="70">
        <v>0</v>
      </c>
      <c r="G250" s="70">
        <v>0</v>
      </c>
      <c r="H250" s="70">
        <v>0</v>
      </c>
      <c r="I250" s="70">
        <v>0</v>
      </c>
      <c r="J250" s="70">
        <v>0</v>
      </c>
      <c r="K250" s="70">
        <v>0</v>
      </c>
      <c r="L250" s="70">
        <v>18216</v>
      </c>
      <c r="M250" s="70">
        <v>0</v>
      </c>
      <c r="N250" s="70">
        <v>0</v>
      </c>
      <c r="O250" s="70">
        <v>12000</v>
      </c>
      <c r="P250" s="68" t="s">
        <v>1103</v>
      </c>
      <c r="Q250" s="68" t="s">
        <v>1104</v>
      </c>
      <c r="R250" s="81"/>
      <c r="S250" s="81"/>
      <c r="T250" s="81"/>
      <c r="U250" s="81"/>
      <c r="V250" s="81"/>
      <c r="W250" s="81"/>
      <c r="X250" s="81"/>
      <c r="Y250" s="81"/>
      <c r="Z250" s="81"/>
      <c r="AA250" s="81"/>
      <c r="AB250" s="81"/>
      <c r="AC250" s="81"/>
      <c r="AD250" s="81"/>
      <c r="AE250" s="82"/>
      <c r="AF250" s="82"/>
      <c r="AG250" s="82"/>
    </row>
    <row r="251" spans="1:33" s="74" customFormat="1" ht="12.75" customHeight="1" x14ac:dyDescent="0.2">
      <c r="A251" s="68" t="s">
        <v>763</v>
      </c>
      <c r="B251" s="68" t="s">
        <v>807</v>
      </c>
      <c r="C251" s="70">
        <v>2551</v>
      </c>
      <c r="D251" s="70">
        <v>13098</v>
      </c>
      <c r="E251" s="70">
        <v>0</v>
      </c>
      <c r="F251" s="70">
        <v>0</v>
      </c>
      <c r="G251" s="70">
        <v>0</v>
      </c>
      <c r="H251" s="70">
        <v>0</v>
      </c>
      <c r="I251" s="70">
        <v>0</v>
      </c>
      <c r="J251" s="70">
        <v>0</v>
      </c>
      <c r="K251" s="70">
        <v>0</v>
      </c>
      <c r="L251" s="70">
        <v>0</v>
      </c>
      <c r="M251" s="70">
        <v>0</v>
      </c>
      <c r="N251" s="70">
        <v>0</v>
      </c>
      <c r="O251" s="70">
        <v>0</v>
      </c>
      <c r="P251" s="68" t="s">
        <v>1153</v>
      </c>
      <c r="Q251" s="68" t="s">
        <v>1104</v>
      </c>
      <c r="R251" s="81"/>
      <c r="S251" s="81"/>
      <c r="T251" s="81"/>
      <c r="U251" s="81"/>
      <c r="V251" s="81"/>
      <c r="W251" s="81"/>
      <c r="X251" s="81"/>
      <c r="Y251" s="81"/>
      <c r="Z251" s="81"/>
      <c r="AA251" s="81"/>
      <c r="AB251" s="81"/>
      <c r="AC251" s="81"/>
      <c r="AD251" s="81"/>
      <c r="AE251" s="82"/>
      <c r="AF251" s="82"/>
      <c r="AG251" s="82"/>
    </row>
    <row r="252" spans="1:33" s="74" customFormat="1" ht="12.75" customHeight="1" x14ac:dyDescent="0.2">
      <c r="A252" s="68" t="s">
        <v>687</v>
      </c>
      <c r="B252" s="68" t="s">
        <v>128</v>
      </c>
      <c r="C252" s="70">
        <v>8035</v>
      </c>
      <c r="D252" s="70">
        <v>0</v>
      </c>
      <c r="E252" s="70">
        <v>0</v>
      </c>
      <c r="F252" s="70">
        <v>0</v>
      </c>
      <c r="G252" s="70">
        <v>0</v>
      </c>
      <c r="H252" s="70">
        <v>0</v>
      </c>
      <c r="I252" s="70">
        <v>0</v>
      </c>
      <c r="J252" s="70">
        <v>0</v>
      </c>
      <c r="K252" s="70">
        <v>0</v>
      </c>
      <c r="L252" s="70">
        <v>0</v>
      </c>
      <c r="M252" s="70">
        <v>0</v>
      </c>
      <c r="N252" s="70">
        <v>0</v>
      </c>
      <c r="O252" s="70">
        <v>0</v>
      </c>
      <c r="P252" s="68" t="s">
        <v>1107</v>
      </c>
      <c r="Q252" s="68" t="s">
        <v>1104</v>
      </c>
      <c r="R252" s="81"/>
      <c r="S252" s="81"/>
      <c r="T252" s="81"/>
      <c r="U252" s="81"/>
      <c r="V252" s="81"/>
      <c r="W252" s="81"/>
      <c r="X252" s="81"/>
      <c r="Y252" s="81"/>
      <c r="Z252" s="81"/>
      <c r="AA252" s="81"/>
      <c r="AB252" s="81"/>
      <c r="AC252" s="81"/>
      <c r="AD252" s="81"/>
      <c r="AE252" s="82"/>
      <c r="AF252" s="82"/>
      <c r="AG252" s="82"/>
    </row>
    <row r="253" spans="1:33" s="74" customFormat="1" ht="12.75" customHeight="1" x14ac:dyDescent="0.2">
      <c r="A253" s="68" t="s">
        <v>539</v>
      </c>
      <c r="B253" s="68" t="s">
        <v>332</v>
      </c>
      <c r="C253" s="70">
        <v>56547</v>
      </c>
      <c r="D253" s="70">
        <v>23000</v>
      </c>
      <c r="E253" s="70">
        <v>0</v>
      </c>
      <c r="F253" s="70">
        <v>10000</v>
      </c>
      <c r="G253" s="70">
        <v>0</v>
      </c>
      <c r="H253" s="70">
        <v>0</v>
      </c>
      <c r="I253" s="70">
        <v>0</v>
      </c>
      <c r="J253" s="70">
        <v>0</v>
      </c>
      <c r="K253" s="70">
        <v>0</v>
      </c>
      <c r="L253" s="70">
        <v>6000</v>
      </c>
      <c r="M253" s="70">
        <v>0</v>
      </c>
      <c r="N253" s="70">
        <v>0</v>
      </c>
      <c r="O253" s="70">
        <v>58500</v>
      </c>
      <c r="P253" s="68" t="s">
        <v>1100</v>
      </c>
      <c r="Q253" s="68" t="s">
        <v>1104</v>
      </c>
      <c r="R253" s="81"/>
      <c r="S253" s="81"/>
      <c r="T253" s="81"/>
      <c r="U253" s="81"/>
      <c r="V253" s="81"/>
      <c r="W253" s="81"/>
      <c r="X253" s="81"/>
      <c r="Y253" s="81"/>
      <c r="Z253" s="81"/>
      <c r="AA253" s="81"/>
      <c r="AB253" s="81"/>
      <c r="AC253" s="81"/>
      <c r="AD253" s="81"/>
      <c r="AE253" s="82"/>
      <c r="AF253" s="82"/>
      <c r="AG253" s="82"/>
    </row>
    <row r="254" spans="1:33" s="74" customFormat="1" ht="12.75" customHeight="1" x14ac:dyDescent="0.2">
      <c r="A254" s="68" t="s">
        <v>541</v>
      </c>
      <c r="B254" s="68" t="s">
        <v>333</v>
      </c>
      <c r="C254" s="70">
        <v>50600</v>
      </c>
      <c r="D254" s="70">
        <v>20000</v>
      </c>
      <c r="E254" s="70">
        <v>0</v>
      </c>
      <c r="F254" s="70">
        <v>20000</v>
      </c>
      <c r="G254" s="70">
        <v>0</v>
      </c>
      <c r="H254" s="70">
        <v>0</v>
      </c>
      <c r="I254" s="70">
        <v>0</v>
      </c>
      <c r="J254" s="70">
        <v>0</v>
      </c>
      <c r="K254" s="70">
        <v>0</v>
      </c>
      <c r="L254" s="70">
        <v>31900</v>
      </c>
      <c r="M254" s="70">
        <v>0</v>
      </c>
      <c r="N254" s="70">
        <v>35000</v>
      </c>
      <c r="O254" s="70">
        <v>0</v>
      </c>
      <c r="P254" s="68" t="s">
        <v>1109</v>
      </c>
      <c r="Q254" s="68" t="s">
        <v>1104</v>
      </c>
      <c r="R254" s="81"/>
      <c r="S254" s="81"/>
      <c r="T254" s="81"/>
      <c r="U254" s="81"/>
      <c r="V254" s="81"/>
      <c r="W254" s="81"/>
      <c r="X254" s="81"/>
      <c r="Y254" s="81"/>
      <c r="Z254" s="81"/>
      <c r="AA254" s="81"/>
      <c r="AB254" s="81"/>
      <c r="AC254" s="81"/>
      <c r="AD254" s="81"/>
      <c r="AE254" s="82"/>
      <c r="AF254" s="82"/>
      <c r="AG254" s="82"/>
    </row>
    <row r="255" spans="1:33" s="74" customFormat="1" ht="12.75" customHeight="1" x14ac:dyDescent="0.2">
      <c r="A255" s="68" t="s">
        <v>739</v>
      </c>
      <c r="B255" s="68" t="s">
        <v>1129</v>
      </c>
      <c r="C255" s="70">
        <v>4033</v>
      </c>
      <c r="D255" s="70">
        <v>0</v>
      </c>
      <c r="E255" s="70">
        <v>0</v>
      </c>
      <c r="F255" s="70">
        <v>0</v>
      </c>
      <c r="G255" s="70">
        <v>0</v>
      </c>
      <c r="H255" s="70">
        <v>0</v>
      </c>
      <c r="I255" s="70">
        <v>0</v>
      </c>
      <c r="J255" s="70">
        <v>0</v>
      </c>
      <c r="K255" s="70">
        <v>0</v>
      </c>
      <c r="L255" s="70">
        <v>0</v>
      </c>
      <c r="M255" s="70">
        <v>0</v>
      </c>
      <c r="N255" s="70">
        <v>0</v>
      </c>
      <c r="O255" s="70">
        <v>0</v>
      </c>
      <c r="P255" s="68" t="s">
        <v>1153</v>
      </c>
      <c r="Q255" s="68" t="s">
        <v>1104</v>
      </c>
      <c r="R255" s="81"/>
      <c r="S255" s="81"/>
      <c r="T255" s="81"/>
      <c r="U255" s="81"/>
      <c r="V255" s="81"/>
      <c r="W255" s="81"/>
      <c r="X255" s="81"/>
      <c r="Y255" s="81"/>
      <c r="Z255" s="81"/>
      <c r="AA255" s="81"/>
      <c r="AB255" s="81"/>
      <c r="AC255" s="81"/>
      <c r="AD255" s="81"/>
      <c r="AE255" s="82"/>
      <c r="AF255" s="82"/>
      <c r="AG255" s="82"/>
    </row>
    <row r="256" spans="1:33" s="74" customFormat="1" ht="12.75" customHeight="1" x14ac:dyDescent="0.2">
      <c r="A256" s="68" t="s">
        <v>1065</v>
      </c>
      <c r="B256" s="68" t="s">
        <v>1066</v>
      </c>
      <c r="C256" s="70">
        <v>15260</v>
      </c>
      <c r="D256" s="70">
        <v>0</v>
      </c>
      <c r="E256" s="70">
        <v>0</v>
      </c>
      <c r="F256" s="70">
        <v>0</v>
      </c>
      <c r="G256" s="70">
        <v>0</v>
      </c>
      <c r="H256" s="70">
        <v>0</v>
      </c>
      <c r="I256" s="70">
        <v>0</v>
      </c>
      <c r="J256" s="70">
        <v>0</v>
      </c>
      <c r="K256" s="70">
        <v>0</v>
      </c>
      <c r="L256" s="70">
        <v>0</v>
      </c>
      <c r="M256" s="70">
        <v>0</v>
      </c>
      <c r="N256" s="70">
        <v>0</v>
      </c>
      <c r="O256" s="70">
        <v>0</v>
      </c>
      <c r="P256" s="68" t="s">
        <v>1153</v>
      </c>
      <c r="Q256" s="68" t="s">
        <v>1104</v>
      </c>
      <c r="R256" s="81"/>
      <c r="S256" s="81"/>
      <c r="T256" s="81"/>
      <c r="U256" s="81"/>
      <c r="V256" s="81"/>
      <c r="W256" s="81"/>
      <c r="X256" s="81"/>
      <c r="Y256" s="81"/>
      <c r="Z256" s="81"/>
      <c r="AA256" s="81"/>
      <c r="AB256" s="81"/>
      <c r="AC256" s="81"/>
      <c r="AD256" s="81"/>
      <c r="AE256" s="82"/>
      <c r="AF256" s="82"/>
      <c r="AG256" s="82"/>
    </row>
    <row r="257" spans="1:33" s="74" customFormat="1" ht="12.75" customHeight="1" x14ac:dyDescent="0.2">
      <c r="A257" s="68" t="s">
        <v>447</v>
      </c>
      <c r="B257" s="68" t="s">
        <v>129</v>
      </c>
      <c r="C257" s="70">
        <v>0</v>
      </c>
      <c r="D257" s="70">
        <v>1000</v>
      </c>
      <c r="E257" s="70">
        <v>0</v>
      </c>
      <c r="F257" s="70">
        <v>0</v>
      </c>
      <c r="G257" s="70">
        <v>0</v>
      </c>
      <c r="H257" s="70">
        <v>0</v>
      </c>
      <c r="I257" s="70">
        <v>0</v>
      </c>
      <c r="J257" s="70">
        <v>0</v>
      </c>
      <c r="K257" s="70">
        <v>0</v>
      </c>
      <c r="L257" s="70">
        <v>0</v>
      </c>
      <c r="M257" s="70">
        <v>0</v>
      </c>
      <c r="N257" s="70">
        <v>0</v>
      </c>
      <c r="O257" s="70">
        <v>4000</v>
      </c>
      <c r="P257" s="68" t="s">
        <v>1103</v>
      </c>
      <c r="Q257" s="68" t="s">
        <v>1104</v>
      </c>
      <c r="R257" s="81"/>
      <c r="S257" s="81"/>
      <c r="T257" s="81"/>
      <c r="U257" s="81"/>
      <c r="V257" s="81"/>
      <c r="W257" s="81"/>
      <c r="X257" s="81"/>
      <c r="Y257" s="81"/>
      <c r="Z257" s="81"/>
      <c r="AA257" s="81"/>
      <c r="AB257" s="81"/>
      <c r="AC257" s="81"/>
      <c r="AD257" s="81"/>
      <c r="AE257" s="82"/>
      <c r="AF257" s="82"/>
      <c r="AG257" s="82"/>
    </row>
    <row r="258" spans="1:33" s="74" customFormat="1" ht="12.75" customHeight="1" x14ac:dyDescent="0.2">
      <c r="A258" s="68" t="s">
        <v>697</v>
      </c>
      <c r="B258" s="68" t="s">
        <v>130</v>
      </c>
      <c r="C258" s="70">
        <v>20000</v>
      </c>
      <c r="D258" s="70">
        <v>15000</v>
      </c>
      <c r="E258" s="70">
        <v>0</v>
      </c>
      <c r="F258" s="70">
        <v>75000</v>
      </c>
      <c r="G258" s="70">
        <v>0</v>
      </c>
      <c r="H258" s="70">
        <v>0</v>
      </c>
      <c r="I258" s="70">
        <v>0</v>
      </c>
      <c r="J258" s="70">
        <v>0</v>
      </c>
      <c r="K258" s="70">
        <v>0</v>
      </c>
      <c r="L258" s="70">
        <v>90480</v>
      </c>
      <c r="M258" s="70">
        <v>0</v>
      </c>
      <c r="N258" s="70">
        <v>110000</v>
      </c>
      <c r="O258" s="70">
        <v>0</v>
      </c>
      <c r="P258" s="68" t="s">
        <v>1112</v>
      </c>
      <c r="Q258" s="68" t="s">
        <v>1104</v>
      </c>
      <c r="R258" s="81"/>
      <c r="S258" s="81"/>
      <c r="T258" s="81"/>
      <c r="U258" s="81"/>
      <c r="V258" s="81"/>
      <c r="W258" s="81"/>
      <c r="X258" s="81"/>
      <c r="Y258" s="81"/>
      <c r="Z258" s="81"/>
      <c r="AA258" s="81"/>
      <c r="AB258" s="81"/>
      <c r="AC258" s="81"/>
      <c r="AD258" s="81"/>
      <c r="AE258" s="82"/>
      <c r="AF258" s="82"/>
      <c r="AG258" s="82"/>
    </row>
    <row r="259" spans="1:33" s="74" customFormat="1" ht="12.75" customHeight="1" x14ac:dyDescent="0.2">
      <c r="A259" s="68" t="s">
        <v>610</v>
      </c>
      <c r="B259" s="68" t="s">
        <v>131</v>
      </c>
      <c r="C259" s="70">
        <v>7000</v>
      </c>
      <c r="D259" s="70">
        <v>1500</v>
      </c>
      <c r="E259" s="70">
        <v>3000</v>
      </c>
      <c r="F259" s="70">
        <v>3000</v>
      </c>
      <c r="G259" s="70">
        <v>0</v>
      </c>
      <c r="H259" s="70">
        <v>0</v>
      </c>
      <c r="I259" s="70">
        <v>0</v>
      </c>
      <c r="J259" s="70">
        <v>0</v>
      </c>
      <c r="K259" s="70">
        <v>0</v>
      </c>
      <c r="L259" s="70">
        <v>4000</v>
      </c>
      <c r="M259" s="70">
        <v>0</v>
      </c>
      <c r="N259" s="70">
        <v>0</v>
      </c>
      <c r="O259" s="70">
        <v>1000</v>
      </c>
      <c r="P259" s="68" t="s">
        <v>1103</v>
      </c>
      <c r="Q259" s="68" t="s">
        <v>1104</v>
      </c>
      <c r="R259" s="81"/>
      <c r="S259" s="81"/>
      <c r="T259" s="81"/>
      <c r="U259" s="81"/>
      <c r="V259" s="81"/>
      <c r="W259" s="81"/>
      <c r="X259" s="81"/>
      <c r="Y259" s="81"/>
      <c r="Z259" s="81"/>
      <c r="AA259" s="81"/>
      <c r="AB259" s="81"/>
      <c r="AC259" s="81"/>
      <c r="AD259" s="81"/>
      <c r="AE259" s="82"/>
      <c r="AF259" s="82"/>
      <c r="AG259" s="82"/>
    </row>
    <row r="260" spans="1:33" s="74" customFormat="1" ht="12.75" customHeight="1" x14ac:dyDescent="0.2">
      <c r="A260" s="68" t="s">
        <v>552</v>
      </c>
      <c r="B260" s="68" t="s">
        <v>132</v>
      </c>
      <c r="C260" s="70">
        <v>11069</v>
      </c>
      <c r="D260" s="70">
        <v>4000</v>
      </c>
      <c r="E260" s="70">
        <v>0</v>
      </c>
      <c r="F260" s="70">
        <v>0</v>
      </c>
      <c r="G260" s="70">
        <v>0</v>
      </c>
      <c r="H260" s="70">
        <v>0</v>
      </c>
      <c r="I260" s="70">
        <v>0</v>
      </c>
      <c r="J260" s="70">
        <v>0</v>
      </c>
      <c r="K260" s="70">
        <v>0</v>
      </c>
      <c r="L260" s="70">
        <v>3955</v>
      </c>
      <c r="M260" s="70">
        <v>0</v>
      </c>
      <c r="N260" s="70">
        <v>0</v>
      </c>
      <c r="O260" s="70">
        <v>4000</v>
      </c>
      <c r="P260" s="68" t="s">
        <v>1103</v>
      </c>
      <c r="Q260" s="68" t="s">
        <v>1104</v>
      </c>
      <c r="R260" s="81"/>
      <c r="S260" s="81"/>
      <c r="T260" s="81"/>
      <c r="U260" s="81"/>
      <c r="V260" s="81"/>
      <c r="W260" s="81"/>
      <c r="X260" s="81"/>
      <c r="Y260" s="81"/>
      <c r="Z260" s="81"/>
      <c r="AA260" s="81"/>
      <c r="AB260" s="81"/>
      <c r="AC260" s="81"/>
      <c r="AD260" s="81"/>
      <c r="AE260" s="82"/>
      <c r="AF260" s="82"/>
      <c r="AG260" s="82"/>
    </row>
    <row r="261" spans="1:33" s="74" customFormat="1" ht="12.75" customHeight="1" x14ac:dyDescent="0.2">
      <c r="A261" s="68" t="s">
        <v>549</v>
      </c>
      <c r="B261" s="68" t="s">
        <v>334</v>
      </c>
      <c r="C261" s="70">
        <v>121797</v>
      </c>
      <c r="D261" s="70">
        <v>0</v>
      </c>
      <c r="E261" s="70">
        <v>0</v>
      </c>
      <c r="F261" s="70">
        <v>58322</v>
      </c>
      <c r="G261" s="70">
        <v>0</v>
      </c>
      <c r="H261" s="70">
        <v>0</v>
      </c>
      <c r="I261" s="70">
        <v>0</v>
      </c>
      <c r="J261" s="70">
        <v>0</v>
      </c>
      <c r="K261" s="70">
        <v>0</v>
      </c>
      <c r="L261" s="70">
        <v>25288</v>
      </c>
      <c r="M261" s="70">
        <v>0</v>
      </c>
      <c r="N261" s="70">
        <v>5815</v>
      </c>
      <c r="O261" s="70">
        <v>4806</v>
      </c>
      <c r="P261" s="68" t="s">
        <v>1109</v>
      </c>
      <c r="Q261" s="68" t="s">
        <v>1104</v>
      </c>
      <c r="R261" s="81"/>
      <c r="S261" s="81"/>
      <c r="T261" s="81"/>
      <c r="U261" s="81"/>
      <c r="V261" s="81"/>
      <c r="W261" s="81"/>
      <c r="X261" s="81"/>
      <c r="Y261" s="81"/>
      <c r="Z261" s="81"/>
      <c r="AA261" s="81"/>
      <c r="AB261" s="81"/>
      <c r="AC261" s="81"/>
      <c r="AD261" s="81"/>
      <c r="AE261" s="82"/>
      <c r="AF261" s="82"/>
      <c r="AG261" s="82"/>
    </row>
    <row r="262" spans="1:33" s="74" customFormat="1" ht="12.75" customHeight="1" x14ac:dyDescent="0.2">
      <c r="A262" s="68" t="s">
        <v>1027</v>
      </c>
      <c r="B262" s="68" t="s">
        <v>1028</v>
      </c>
      <c r="C262" s="70">
        <v>7700</v>
      </c>
      <c r="D262" s="70">
        <v>0</v>
      </c>
      <c r="E262" s="70">
        <v>0</v>
      </c>
      <c r="F262" s="70">
        <v>0</v>
      </c>
      <c r="G262" s="70">
        <v>0</v>
      </c>
      <c r="H262" s="70">
        <v>0</v>
      </c>
      <c r="I262" s="70">
        <v>0</v>
      </c>
      <c r="J262" s="70">
        <v>0</v>
      </c>
      <c r="K262" s="70">
        <v>0</v>
      </c>
      <c r="L262" s="70">
        <v>0</v>
      </c>
      <c r="M262" s="70">
        <v>0</v>
      </c>
      <c r="N262" s="70">
        <v>0</v>
      </c>
      <c r="O262" s="70">
        <v>0</v>
      </c>
      <c r="P262" s="68" t="s">
        <v>1153</v>
      </c>
      <c r="Q262" s="68" t="s">
        <v>1104</v>
      </c>
      <c r="R262" s="81"/>
      <c r="S262" s="81"/>
      <c r="T262" s="81"/>
      <c r="U262" s="81"/>
      <c r="V262" s="81"/>
      <c r="W262" s="81"/>
      <c r="X262" s="81"/>
      <c r="Y262" s="81"/>
      <c r="Z262" s="81"/>
      <c r="AA262" s="81"/>
      <c r="AB262" s="81"/>
      <c r="AC262" s="81"/>
      <c r="AD262" s="81"/>
      <c r="AE262" s="82"/>
      <c r="AF262" s="82"/>
      <c r="AG262" s="82"/>
    </row>
    <row r="263" spans="1:33" s="74" customFormat="1" ht="12.75" customHeight="1" x14ac:dyDescent="0.2">
      <c r="A263" s="68" t="s">
        <v>1702</v>
      </c>
      <c r="B263" s="68" t="s">
        <v>1703</v>
      </c>
      <c r="C263" s="70">
        <v>17543</v>
      </c>
      <c r="D263" s="70">
        <v>0</v>
      </c>
      <c r="E263" s="70">
        <v>0</v>
      </c>
      <c r="F263" s="70">
        <v>0</v>
      </c>
      <c r="G263" s="70">
        <v>0</v>
      </c>
      <c r="H263" s="70">
        <v>0</v>
      </c>
      <c r="I263" s="70">
        <v>0</v>
      </c>
      <c r="J263" s="70">
        <v>0</v>
      </c>
      <c r="K263" s="70">
        <v>0</v>
      </c>
      <c r="L263" s="70">
        <v>0</v>
      </c>
      <c r="M263" s="70">
        <v>0</v>
      </c>
      <c r="N263" s="70">
        <v>0</v>
      </c>
      <c r="O263" s="70">
        <v>0</v>
      </c>
      <c r="P263" s="68" t="s">
        <v>1105</v>
      </c>
      <c r="Q263" s="68" t="s">
        <v>1105</v>
      </c>
      <c r="R263" s="81"/>
      <c r="S263" s="81"/>
      <c r="T263" s="81"/>
      <c r="U263" s="81"/>
      <c r="V263" s="81"/>
      <c r="W263" s="81"/>
      <c r="X263" s="81"/>
      <c r="Y263" s="81"/>
      <c r="Z263" s="81"/>
      <c r="AA263" s="81"/>
      <c r="AB263" s="81"/>
      <c r="AC263" s="81"/>
      <c r="AD263" s="81"/>
      <c r="AE263" s="82"/>
      <c r="AF263" s="82"/>
      <c r="AG263" s="82"/>
    </row>
    <row r="264" spans="1:33" s="74" customFormat="1" ht="12.75" customHeight="1" x14ac:dyDescent="0.2">
      <c r="A264" s="68" t="s">
        <v>664</v>
      </c>
      <c r="B264" s="68" t="s">
        <v>133</v>
      </c>
      <c r="C264" s="70">
        <v>28900</v>
      </c>
      <c r="D264" s="70">
        <v>0</v>
      </c>
      <c r="E264" s="70">
        <v>0</v>
      </c>
      <c r="F264" s="70">
        <v>0</v>
      </c>
      <c r="G264" s="70">
        <v>0</v>
      </c>
      <c r="H264" s="70">
        <v>0</v>
      </c>
      <c r="I264" s="70">
        <v>0</v>
      </c>
      <c r="J264" s="70">
        <v>0</v>
      </c>
      <c r="K264" s="70">
        <v>0</v>
      </c>
      <c r="L264" s="70">
        <v>16400</v>
      </c>
      <c r="M264" s="70">
        <v>0</v>
      </c>
      <c r="N264" s="70">
        <v>0</v>
      </c>
      <c r="O264" s="70">
        <v>0</v>
      </c>
      <c r="P264" s="68" t="s">
        <v>1107</v>
      </c>
      <c r="Q264" s="68" t="s">
        <v>1104</v>
      </c>
      <c r="R264" s="81"/>
      <c r="S264" s="81"/>
      <c r="T264" s="81"/>
      <c r="U264" s="81"/>
      <c r="V264" s="81"/>
      <c r="W264" s="81"/>
      <c r="X264" s="81"/>
      <c r="Y264" s="81"/>
      <c r="Z264" s="81"/>
      <c r="AA264" s="81"/>
      <c r="AB264" s="81"/>
      <c r="AC264" s="81"/>
      <c r="AD264" s="81"/>
      <c r="AE264" s="82"/>
      <c r="AF264" s="82"/>
      <c r="AG264" s="82"/>
    </row>
    <row r="265" spans="1:33" s="74" customFormat="1" ht="12.75" customHeight="1" x14ac:dyDescent="0.2">
      <c r="A265" s="68" t="s">
        <v>749</v>
      </c>
      <c r="B265" s="68" t="s">
        <v>1130</v>
      </c>
      <c r="C265" s="70">
        <v>22967</v>
      </c>
      <c r="D265" s="70">
        <v>4456</v>
      </c>
      <c r="E265" s="70">
        <v>0</v>
      </c>
      <c r="F265" s="70">
        <v>0</v>
      </c>
      <c r="G265" s="70">
        <v>0</v>
      </c>
      <c r="H265" s="70">
        <v>0</v>
      </c>
      <c r="I265" s="70">
        <v>0</v>
      </c>
      <c r="J265" s="70">
        <v>0</v>
      </c>
      <c r="K265" s="70">
        <v>0</v>
      </c>
      <c r="L265" s="70">
        <v>0</v>
      </c>
      <c r="M265" s="70">
        <v>0</v>
      </c>
      <c r="N265" s="70">
        <v>30898</v>
      </c>
      <c r="O265" s="70">
        <v>0</v>
      </c>
      <c r="P265" s="68" t="s">
        <v>1153</v>
      </c>
      <c r="Q265" s="68" t="s">
        <v>1104</v>
      </c>
      <c r="R265" s="81"/>
      <c r="S265" s="81"/>
      <c r="T265" s="81"/>
      <c r="U265" s="81"/>
      <c r="V265" s="81"/>
      <c r="W265" s="81"/>
      <c r="X265" s="81"/>
      <c r="Y265" s="81"/>
      <c r="Z265" s="81"/>
      <c r="AA265" s="81"/>
      <c r="AB265" s="81"/>
      <c r="AC265" s="81"/>
      <c r="AD265" s="81"/>
      <c r="AE265" s="82"/>
      <c r="AF265" s="82"/>
      <c r="AG265" s="82"/>
    </row>
    <row r="266" spans="1:33" s="74" customFormat="1" ht="12.75" customHeight="1" x14ac:dyDescent="0.2">
      <c r="A266" s="68" t="s">
        <v>1059</v>
      </c>
      <c r="B266" s="68" t="s">
        <v>1060</v>
      </c>
      <c r="C266" s="70">
        <v>12514</v>
      </c>
      <c r="D266" s="70">
        <v>0</v>
      </c>
      <c r="E266" s="70">
        <v>0</v>
      </c>
      <c r="F266" s="70">
        <v>0</v>
      </c>
      <c r="G266" s="70">
        <v>0</v>
      </c>
      <c r="H266" s="70">
        <v>0</v>
      </c>
      <c r="I266" s="70">
        <v>0</v>
      </c>
      <c r="J266" s="70">
        <v>0</v>
      </c>
      <c r="K266" s="70">
        <v>0</v>
      </c>
      <c r="L266" s="70">
        <v>0</v>
      </c>
      <c r="M266" s="70">
        <v>15702</v>
      </c>
      <c r="N266" s="70">
        <v>0</v>
      </c>
      <c r="O266" s="70">
        <v>0</v>
      </c>
      <c r="P266" s="68" t="s">
        <v>1123</v>
      </c>
      <c r="Q266" s="68" t="s">
        <v>1104</v>
      </c>
      <c r="R266" s="81"/>
      <c r="S266" s="81"/>
      <c r="T266" s="81"/>
      <c r="U266" s="81"/>
      <c r="V266" s="81"/>
      <c r="W266" s="81"/>
      <c r="X266" s="81"/>
      <c r="Y266" s="81"/>
      <c r="Z266" s="81"/>
      <c r="AA266" s="81"/>
      <c r="AB266" s="81"/>
      <c r="AC266" s="81"/>
      <c r="AD266" s="81"/>
      <c r="AE266" s="82"/>
      <c r="AF266" s="82"/>
      <c r="AG266" s="82"/>
    </row>
    <row r="267" spans="1:33" s="74" customFormat="1" ht="12.75" customHeight="1" x14ac:dyDescent="0.2">
      <c r="A267" s="68" t="s">
        <v>373</v>
      </c>
      <c r="B267" s="68" t="s">
        <v>134</v>
      </c>
      <c r="C267" s="70">
        <v>41500</v>
      </c>
      <c r="D267" s="70">
        <v>9000</v>
      </c>
      <c r="E267" s="70">
        <v>0</v>
      </c>
      <c r="F267" s="70">
        <v>0</v>
      </c>
      <c r="G267" s="70">
        <v>0</v>
      </c>
      <c r="H267" s="70">
        <v>0</v>
      </c>
      <c r="I267" s="70">
        <v>0</v>
      </c>
      <c r="J267" s="70">
        <v>63266</v>
      </c>
      <c r="K267" s="70">
        <v>0</v>
      </c>
      <c r="L267" s="70">
        <v>19027</v>
      </c>
      <c r="M267" s="70">
        <v>0</v>
      </c>
      <c r="N267" s="70">
        <v>0</v>
      </c>
      <c r="O267" s="70">
        <v>2500</v>
      </c>
      <c r="P267" s="68" t="s">
        <v>1100</v>
      </c>
      <c r="Q267" s="68" t="s">
        <v>1104</v>
      </c>
      <c r="R267" s="81"/>
      <c r="S267" s="81"/>
      <c r="T267" s="81"/>
      <c r="U267" s="81"/>
      <c r="V267" s="81"/>
      <c r="W267" s="81"/>
      <c r="X267" s="81"/>
      <c r="Y267" s="81"/>
      <c r="Z267" s="81"/>
      <c r="AA267" s="81"/>
      <c r="AB267" s="81"/>
      <c r="AC267" s="81"/>
      <c r="AD267" s="81"/>
      <c r="AE267" s="82"/>
      <c r="AF267" s="82"/>
      <c r="AG267" s="82"/>
    </row>
    <row r="268" spans="1:33" s="74" customFormat="1" ht="12.75" customHeight="1" x14ac:dyDescent="0.2">
      <c r="A268" s="68" t="s">
        <v>517</v>
      </c>
      <c r="B268" s="68" t="s">
        <v>135</v>
      </c>
      <c r="C268" s="70">
        <v>9000</v>
      </c>
      <c r="D268" s="70">
        <v>3000</v>
      </c>
      <c r="E268" s="70">
        <v>0</v>
      </c>
      <c r="F268" s="70">
        <v>1000</v>
      </c>
      <c r="G268" s="70">
        <v>0</v>
      </c>
      <c r="H268" s="70">
        <v>0</v>
      </c>
      <c r="I268" s="70">
        <v>0</v>
      </c>
      <c r="J268" s="70">
        <v>0</v>
      </c>
      <c r="K268" s="70">
        <v>0</v>
      </c>
      <c r="L268" s="70">
        <v>2640</v>
      </c>
      <c r="M268" s="70">
        <v>0</v>
      </c>
      <c r="N268" s="70">
        <v>3042</v>
      </c>
      <c r="O268" s="70">
        <v>0</v>
      </c>
      <c r="P268" s="68" t="s">
        <v>1103</v>
      </c>
      <c r="Q268" s="68" t="s">
        <v>1104</v>
      </c>
      <c r="R268" s="81"/>
      <c r="S268" s="81"/>
      <c r="T268" s="81"/>
      <c r="U268" s="81"/>
      <c r="V268" s="81"/>
      <c r="W268" s="81"/>
      <c r="X268" s="81"/>
      <c r="Y268" s="81"/>
      <c r="Z268" s="81"/>
      <c r="AA268" s="81"/>
      <c r="AB268" s="81"/>
      <c r="AC268" s="81"/>
      <c r="AD268" s="81"/>
      <c r="AE268" s="82"/>
      <c r="AF268" s="82"/>
      <c r="AG268" s="82"/>
    </row>
    <row r="269" spans="1:33" s="74" customFormat="1" ht="12.75" customHeight="1" x14ac:dyDescent="0.2">
      <c r="A269" s="68" t="s">
        <v>461</v>
      </c>
      <c r="B269" s="68" t="s">
        <v>136</v>
      </c>
      <c r="C269" s="70">
        <v>4980</v>
      </c>
      <c r="D269" s="70">
        <v>0</v>
      </c>
      <c r="E269" s="70">
        <v>0</v>
      </c>
      <c r="F269" s="70">
        <v>4000</v>
      </c>
      <c r="G269" s="70">
        <v>0</v>
      </c>
      <c r="H269" s="70">
        <v>0</v>
      </c>
      <c r="I269" s="70">
        <v>0</v>
      </c>
      <c r="J269" s="70">
        <v>0</v>
      </c>
      <c r="K269" s="70">
        <v>0</v>
      </c>
      <c r="L269" s="70">
        <v>3000</v>
      </c>
      <c r="M269" s="70">
        <v>0</v>
      </c>
      <c r="N269" s="70">
        <v>0</v>
      </c>
      <c r="O269" s="70">
        <v>0</v>
      </c>
      <c r="P269" s="68" t="s">
        <v>1103</v>
      </c>
      <c r="Q269" s="68" t="s">
        <v>1104</v>
      </c>
      <c r="R269" s="81"/>
      <c r="S269" s="81"/>
      <c r="T269" s="81"/>
      <c r="U269" s="81"/>
      <c r="V269" s="81"/>
      <c r="W269" s="81"/>
      <c r="X269" s="81"/>
      <c r="Y269" s="81"/>
      <c r="Z269" s="81"/>
      <c r="AA269" s="81"/>
      <c r="AB269" s="81"/>
      <c r="AC269" s="81"/>
      <c r="AD269" s="81"/>
      <c r="AE269" s="82"/>
      <c r="AF269" s="82"/>
      <c r="AG269" s="82"/>
    </row>
    <row r="270" spans="1:33" s="74" customFormat="1" ht="12.75" customHeight="1" x14ac:dyDescent="0.2">
      <c r="A270" s="68" t="s">
        <v>493</v>
      </c>
      <c r="B270" s="68" t="s">
        <v>1085</v>
      </c>
      <c r="C270" s="70">
        <v>2000</v>
      </c>
      <c r="D270" s="70">
        <v>0</v>
      </c>
      <c r="E270" s="70">
        <v>0</v>
      </c>
      <c r="F270" s="70">
        <v>0</v>
      </c>
      <c r="G270" s="70">
        <v>0</v>
      </c>
      <c r="H270" s="70">
        <v>0</v>
      </c>
      <c r="I270" s="70">
        <v>0</v>
      </c>
      <c r="J270" s="70">
        <v>0</v>
      </c>
      <c r="K270" s="70">
        <v>0</v>
      </c>
      <c r="L270" s="70">
        <v>0</v>
      </c>
      <c r="M270" s="70">
        <v>0</v>
      </c>
      <c r="N270" s="70">
        <v>0</v>
      </c>
      <c r="O270" s="70">
        <v>0</v>
      </c>
      <c r="P270" s="68" t="s">
        <v>1103</v>
      </c>
      <c r="Q270" s="68" t="s">
        <v>1104</v>
      </c>
      <c r="R270" s="81"/>
      <c r="S270" s="81"/>
      <c r="T270" s="81"/>
      <c r="U270" s="81"/>
      <c r="V270" s="81"/>
      <c r="W270" s="81"/>
      <c r="X270" s="81"/>
      <c r="Y270" s="81"/>
      <c r="Z270" s="81"/>
      <c r="AA270" s="81"/>
      <c r="AB270" s="81"/>
      <c r="AC270" s="81"/>
      <c r="AD270" s="81"/>
      <c r="AE270" s="82"/>
      <c r="AF270" s="82"/>
      <c r="AG270" s="82"/>
    </row>
    <row r="271" spans="1:33" s="74" customFormat="1" ht="12.75" customHeight="1" x14ac:dyDescent="0.2">
      <c r="A271" s="68" t="s">
        <v>655</v>
      </c>
      <c r="B271" s="68" t="s">
        <v>137</v>
      </c>
      <c r="C271" s="70">
        <v>10926</v>
      </c>
      <c r="D271" s="70">
        <v>0</v>
      </c>
      <c r="E271" s="70">
        <v>0</v>
      </c>
      <c r="F271" s="70">
        <v>0</v>
      </c>
      <c r="G271" s="70">
        <v>0</v>
      </c>
      <c r="H271" s="70">
        <v>0</v>
      </c>
      <c r="I271" s="70">
        <v>0</v>
      </c>
      <c r="J271" s="70">
        <v>83168</v>
      </c>
      <c r="K271" s="70">
        <v>5000</v>
      </c>
      <c r="L271" s="70">
        <v>0</v>
      </c>
      <c r="M271" s="70">
        <v>0</v>
      </c>
      <c r="N271" s="70">
        <v>17045</v>
      </c>
      <c r="O271" s="70">
        <v>64500</v>
      </c>
      <c r="P271" s="68" t="s">
        <v>1107</v>
      </c>
      <c r="Q271" s="68" t="s">
        <v>1104</v>
      </c>
      <c r="R271" s="81"/>
      <c r="S271" s="81"/>
      <c r="T271" s="81"/>
      <c r="U271" s="81"/>
      <c r="V271" s="81"/>
      <c r="W271" s="81"/>
      <c r="X271" s="81"/>
      <c r="Y271" s="81"/>
      <c r="Z271" s="81"/>
      <c r="AA271" s="81"/>
      <c r="AB271" s="81"/>
      <c r="AC271" s="81"/>
      <c r="AD271" s="81"/>
      <c r="AE271" s="82"/>
      <c r="AF271" s="82"/>
      <c r="AG271" s="82"/>
    </row>
    <row r="272" spans="1:33" s="74" customFormat="1" ht="12.75" customHeight="1" x14ac:dyDescent="0.2">
      <c r="A272" s="68" t="s">
        <v>589</v>
      </c>
      <c r="B272" s="68" t="s">
        <v>138</v>
      </c>
      <c r="C272" s="70">
        <v>26557</v>
      </c>
      <c r="D272" s="70">
        <v>0</v>
      </c>
      <c r="E272" s="70">
        <v>0</v>
      </c>
      <c r="F272" s="70">
        <v>0</v>
      </c>
      <c r="G272" s="70">
        <v>0</v>
      </c>
      <c r="H272" s="70">
        <v>0</v>
      </c>
      <c r="I272" s="70">
        <v>0</v>
      </c>
      <c r="J272" s="70">
        <v>0</v>
      </c>
      <c r="K272" s="70">
        <v>2500</v>
      </c>
      <c r="L272" s="70">
        <v>0</v>
      </c>
      <c r="M272" s="70">
        <v>0</v>
      </c>
      <c r="N272" s="70">
        <v>0</v>
      </c>
      <c r="O272" s="70">
        <v>0</v>
      </c>
      <c r="P272" s="68" t="s">
        <v>1103</v>
      </c>
      <c r="Q272" s="68" t="s">
        <v>1104</v>
      </c>
      <c r="R272" s="81"/>
      <c r="S272" s="81"/>
      <c r="T272" s="81"/>
      <c r="U272" s="81"/>
      <c r="V272" s="81"/>
      <c r="W272" s="81"/>
      <c r="X272" s="81"/>
      <c r="Y272" s="81"/>
      <c r="Z272" s="81"/>
      <c r="AA272" s="81"/>
      <c r="AB272" s="81"/>
      <c r="AC272" s="81"/>
      <c r="AD272" s="81"/>
      <c r="AE272" s="82"/>
      <c r="AF272" s="82"/>
      <c r="AG272" s="82"/>
    </row>
    <row r="273" spans="1:33" s="74" customFormat="1" ht="12.75" customHeight="1" x14ac:dyDescent="0.2">
      <c r="A273" s="68" t="s">
        <v>1075</v>
      </c>
      <c r="B273" s="68" t="s">
        <v>1076</v>
      </c>
      <c r="C273" s="70">
        <v>32410</v>
      </c>
      <c r="D273" s="70">
        <v>2819</v>
      </c>
      <c r="E273" s="70">
        <v>0</v>
      </c>
      <c r="F273" s="70">
        <v>415</v>
      </c>
      <c r="G273" s="70">
        <v>0</v>
      </c>
      <c r="H273" s="70">
        <v>0</v>
      </c>
      <c r="I273" s="70">
        <v>0</v>
      </c>
      <c r="J273" s="70">
        <v>0</v>
      </c>
      <c r="K273" s="70">
        <v>0</v>
      </c>
      <c r="L273" s="70">
        <v>0</v>
      </c>
      <c r="M273" s="70">
        <v>0</v>
      </c>
      <c r="N273" s="70">
        <v>419</v>
      </c>
      <c r="O273" s="70">
        <v>829</v>
      </c>
      <c r="P273" s="68" t="s">
        <v>1123</v>
      </c>
      <c r="Q273" s="68" t="s">
        <v>1104</v>
      </c>
      <c r="R273" s="81"/>
      <c r="S273" s="81"/>
      <c r="T273" s="81"/>
      <c r="U273" s="81"/>
      <c r="V273" s="81"/>
      <c r="W273" s="81"/>
      <c r="X273" s="81"/>
      <c r="Y273" s="81"/>
      <c r="Z273" s="81"/>
      <c r="AA273" s="81"/>
      <c r="AB273" s="81"/>
      <c r="AC273" s="81"/>
      <c r="AD273" s="81"/>
      <c r="AE273" s="82"/>
      <c r="AF273" s="82"/>
      <c r="AG273" s="82"/>
    </row>
    <row r="274" spans="1:33" s="74" customFormat="1" ht="12.75" customHeight="1" x14ac:dyDescent="0.2">
      <c r="A274" s="68" t="s">
        <v>510</v>
      </c>
      <c r="B274" s="68" t="s">
        <v>139</v>
      </c>
      <c r="C274" s="70">
        <v>1553</v>
      </c>
      <c r="D274" s="70">
        <v>0</v>
      </c>
      <c r="E274" s="70">
        <v>0</v>
      </c>
      <c r="F274" s="70">
        <v>0</v>
      </c>
      <c r="G274" s="70">
        <v>0</v>
      </c>
      <c r="H274" s="70">
        <v>0</v>
      </c>
      <c r="I274" s="70">
        <v>0</v>
      </c>
      <c r="J274" s="70">
        <v>0</v>
      </c>
      <c r="K274" s="70">
        <v>0</v>
      </c>
      <c r="L274" s="70">
        <v>3000</v>
      </c>
      <c r="M274" s="70">
        <v>0</v>
      </c>
      <c r="N274" s="70">
        <v>0</v>
      </c>
      <c r="O274" s="70">
        <v>19475</v>
      </c>
      <c r="P274" s="68" t="s">
        <v>1100</v>
      </c>
      <c r="Q274" s="68" t="s">
        <v>1104</v>
      </c>
      <c r="R274" s="81"/>
      <c r="S274" s="81"/>
      <c r="T274" s="81"/>
      <c r="U274" s="81"/>
      <c r="V274" s="81"/>
      <c r="W274" s="81"/>
      <c r="X274" s="81"/>
      <c r="Y274" s="81"/>
      <c r="Z274" s="81"/>
      <c r="AA274" s="81"/>
      <c r="AB274" s="81"/>
      <c r="AC274" s="81"/>
      <c r="AD274" s="81"/>
      <c r="AE274" s="82"/>
      <c r="AF274" s="82"/>
      <c r="AG274" s="82"/>
    </row>
    <row r="275" spans="1:33" s="74" customFormat="1" ht="12.75" customHeight="1" x14ac:dyDescent="0.2">
      <c r="A275" s="68" t="s">
        <v>546</v>
      </c>
      <c r="B275" s="68" t="s">
        <v>140</v>
      </c>
      <c r="C275" s="70">
        <v>5150</v>
      </c>
      <c r="D275" s="70">
        <v>2150</v>
      </c>
      <c r="E275" s="70">
        <v>0</v>
      </c>
      <c r="F275" s="70">
        <v>0</v>
      </c>
      <c r="G275" s="70">
        <v>0</v>
      </c>
      <c r="H275" s="70">
        <v>0</v>
      </c>
      <c r="I275" s="70">
        <v>0</v>
      </c>
      <c r="J275" s="70">
        <v>0</v>
      </c>
      <c r="K275" s="70">
        <v>0</v>
      </c>
      <c r="L275" s="70">
        <v>3000</v>
      </c>
      <c r="M275" s="70">
        <v>0</v>
      </c>
      <c r="N275" s="70">
        <v>7350</v>
      </c>
      <c r="O275" s="70">
        <v>0</v>
      </c>
      <c r="P275" s="68" t="s">
        <v>1103</v>
      </c>
      <c r="Q275" s="68" t="s">
        <v>1104</v>
      </c>
      <c r="R275" s="81"/>
      <c r="S275" s="81"/>
      <c r="T275" s="81"/>
      <c r="U275" s="81"/>
      <c r="V275" s="81"/>
      <c r="W275" s="81"/>
      <c r="X275" s="81"/>
      <c r="Y275" s="81"/>
      <c r="Z275" s="81"/>
      <c r="AA275" s="81"/>
      <c r="AB275" s="81"/>
      <c r="AC275" s="81"/>
      <c r="AD275" s="81"/>
      <c r="AE275" s="82"/>
      <c r="AF275" s="82"/>
      <c r="AG275" s="82"/>
    </row>
    <row r="276" spans="1:33" s="74" customFormat="1" ht="12.75" customHeight="1" x14ac:dyDescent="0.2">
      <c r="A276" s="68" t="s">
        <v>601</v>
      </c>
      <c r="B276" s="68" t="s">
        <v>141</v>
      </c>
      <c r="C276" s="70">
        <v>8180</v>
      </c>
      <c r="D276" s="70">
        <v>0</v>
      </c>
      <c r="E276" s="70">
        <v>0</v>
      </c>
      <c r="F276" s="70">
        <v>0</v>
      </c>
      <c r="G276" s="70">
        <v>0</v>
      </c>
      <c r="H276" s="70">
        <v>1610</v>
      </c>
      <c r="I276" s="70">
        <v>0</v>
      </c>
      <c r="J276" s="70">
        <v>0</v>
      </c>
      <c r="K276" s="70">
        <v>0</v>
      </c>
      <c r="L276" s="70">
        <v>0</v>
      </c>
      <c r="M276" s="70">
        <v>0</v>
      </c>
      <c r="N276" s="70">
        <v>0</v>
      </c>
      <c r="O276" s="70">
        <v>0</v>
      </c>
      <c r="P276" s="68" t="s">
        <v>1103</v>
      </c>
      <c r="Q276" s="68" t="s">
        <v>1104</v>
      </c>
      <c r="R276" s="81"/>
      <c r="S276" s="81"/>
      <c r="T276" s="81"/>
      <c r="U276" s="81"/>
      <c r="V276" s="81"/>
      <c r="W276" s="81"/>
      <c r="X276" s="81"/>
      <c r="Y276" s="81"/>
      <c r="Z276" s="81"/>
      <c r="AA276" s="81"/>
      <c r="AB276" s="81"/>
      <c r="AC276" s="81"/>
      <c r="AD276" s="81"/>
      <c r="AE276" s="82"/>
      <c r="AF276" s="82"/>
      <c r="AG276" s="82"/>
    </row>
    <row r="277" spans="1:33" s="74" customFormat="1" ht="12.75" customHeight="1" x14ac:dyDescent="0.2">
      <c r="A277" s="68" t="s">
        <v>746</v>
      </c>
      <c r="B277" s="68" t="s">
        <v>1131</v>
      </c>
      <c r="C277" s="70">
        <v>8000</v>
      </c>
      <c r="D277" s="70">
        <v>8000</v>
      </c>
      <c r="E277" s="70">
        <v>0</v>
      </c>
      <c r="F277" s="70">
        <v>0</v>
      </c>
      <c r="G277" s="70">
        <v>0</v>
      </c>
      <c r="H277" s="70">
        <v>0</v>
      </c>
      <c r="I277" s="70">
        <v>0</v>
      </c>
      <c r="J277" s="70">
        <v>0</v>
      </c>
      <c r="K277" s="70">
        <v>0</v>
      </c>
      <c r="L277" s="70">
        <v>5900</v>
      </c>
      <c r="M277" s="70">
        <v>0</v>
      </c>
      <c r="N277" s="70">
        <v>0</v>
      </c>
      <c r="O277" s="70">
        <v>0</v>
      </c>
      <c r="P277" s="68" t="s">
        <v>1153</v>
      </c>
      <c r="Q277" s="68" t="s">
        <v>1104</v>
      </c>
      <c r="R277" s="81"/>
      <c r="S277" s="81"/>
      <c r="T277" s="81"/>
      <c r="U277" s="81"/>
      <c r="V277" s="81"/>
      <c r="W277" s="81"/>
      <c r="X277" s="81"/>
      <c r="Y277" s="81"/>
      <c r="Z277" s="81"/>
      <c r="AA277" s="81"/>
      <c r="AB277" s="81"/>
      <c r="AC277" s="81"/>
      <c r="AD277" s="81"/>
      <c r="AE277" s="82"/>
      <c r="AF277" s="82"/>
      <c r="AG277" s="82"/>
    </row>
    <row r="278" spans="1:33" s="74" customFormat="1" ht="12.75" customHeight="1" x14ac:dyDescent="0.2">
      <c r="A278" s="68" t="s">
        <v>1047</v>
      </c>
      <c r="B278" s="68" t="s">
        <v>1048</v>
      </c>
      <c r="C278" s="70">
        <v>10000</v>
      </c>
      <c r="D278" s="70">
        <v>0</v>
      </c>
      <c r="E278" s="70">
        <v>0</v>
      </c>
      <c r="F278" s="70">
        <v>0</v>
      </c>
      <c r="G278" s="70">
        <v>0</v>
      </c>
      <c r="H278" s="70">
        <v>0</v>
      </c>
      <c r="I278" s="70">
        <v>0</v>
      </c>
      <c r="J278" s="70">
        <v>0</v>
      </c>
      <c r="K278" s="70">
        <v>0</v>
      </c>
      <c r="L278" s="70">
        <v>4140</v>
      </c>
      <c r="M278" s="70">
        <v>0</v>
      </c>
      <c r="N278" s="70">
        <v>0</v>
      </c>
      <c r="O278" s="70">
        <v>0</v>
      </c>
      <c r="P278" s="68" t="s">
        <v>1153</v>
      </c>
      <c r="Q278" s="68" t="s">
        <v>1104</v>
      </c>
      <c r="R278" s="81"/>
      <c r="S278" s="81"/>
      <c r="T278" s="81"/>
      <c r="U278" s="81"/>
      <c r="V278" s="81"/>
      <c r="W278" s="81"/>
      <c r="X278" s="81"/>
      <c r="Y278" s="81"/>
      <c r="Z278" s="81"/>
      <c r="AA278" s="81"/>
      <c r="AB278" s="81"/>
      <c r="AC278" s="81"/>
      <c r="AD278" s="81"/>
      <c r="AE278" s="82"/>
      <c r="AF278" s="82"/>
      <c r="AG278" s="82"/>
    </row>
    <row r="279" spans="1:33" s="74" customFormat="1" ht="12.75" customHeight="1" x14ac:dyDescent="0.2">
      <c r="A279" s="68" t="s">
        <v>753</v>
      </c>
      <c r="B279" s="68" t="s">
        <v>358</v>
      </c>
      <c r="C279" s="70">
        <v>0</v>
      </c>
      <c r="D279" s="70">
        <v>0</v>
      </c>
      <c r="E279" s="70">
        <v>0</v>
      </c>
      <c r="F279" s="70">
        <v>0</v>
      </c>
      <c r="G279" s="70">
        <v>0</v>
      </c>
      <c r="H279" s="70">
        <v>0</v>
      </c>
      <c r="I279" s="70">
        <v>0</v>
      </c>
      <c r="J279" s="70">
        <v>0</v>
      </c>
      <c r="K279" s="70">
        <v>0</v>
      </c>
      <c r="L279" s="70">
        <v>0</v>
      </c>
      <c r="M279" s="70">
        <v>0</v>
      </c>
      <c r="N279" s="70">
        <v>0</v>
      </c>
      <c r="O279" s="70">
        <v>0</v>
      </c>
      <c r="P279" s="68" t="s">
        <v>1153</v>
      </c>
      <c r="Q279" s="68" t="s">
        <v>1104</v>
      </c>
      <c r="R279" s="81"/>
      <c r="S279" s="81"/>
      <c r="T279" s="81"/>
      <c r="U279" s="81"/>
      <c r="V279" s="81"/>
      <c r="W279" s="81"/>
      <c r="X279" s="81"/>
      <c r="Y279" s="81"/>
      <c r="Z279" s="81"/>
      <c r="AA279" s="81"/>
      <c r="AB279" s="81"/>
      <c r="AC279" s="81"/>
      <c r="AD279" s="81"/>
      <c r="AE279" s="82"/>
      <c r="AF279" s="82"/>
      <c r="AG279" s="82"/>
    </row>
    <row r="280" spans="1:33" s="74" customFormat="1" ht="12.75" customHeight="1" x14ac:dyDescent="0.2">
      <c r="A280" s="68" t="s">
        <v>906</v>
      </c>
      <c r="B280" s="68" t="s">
        <v>907</v>
      </c>
      <c r="C280" s="70">
        <v>583</v>
      </c>
      <c r="D280" s="70">
        <v>3000</v>
      </c>
      <c r="E280" s="70">
        <v>0</v>
      </c>
      <c r="F280" s="70">
        <v>0</v>
      </c>
      <c r="G280" s="70">
        <v>0</v>
      </c>
      <c r="H280" s="70">
        <v>0</v>
      </c>
      <c r="I280" s="70">
        <v>0</v>
      </c>
      <c r="J280" s="70">
        <v>0</v>
      </c>
      <c r="K280" s="70">
        <v>0</v>
      </c>
      <c r="L280" s="70">
        <v>0</v>
      </c>
      <c r="M280" s="70">
        <v>0</v>
      </c>
      <c r="N280" s="70">
        <v>0</v>
      </c>
      <c r="O280" s="70">
        <v>0</v>
      </c>
      <c r="P280" s="68" t="s">
        <v>1100</v>
      </c>
      <c r="Q280" s="68" t="s">
        <v>1101</v>
      </c>
      <c r="R280" s="81"/>
      <c r="S280" s="81"/>
      <c r="T280" s="81"/>
      <c r="U280" s="81"/>
      <c r="V280" s="81"/>
      <c r="W280" s="81"/>
      <c r="X280" s="81"/>
      <c r="Y280" s="81"/>
      <c r="Z280" s="81"/>
      <c r="AA280" s="81"/>
      <c r="AB280" s="81"/>
      <c r="AC280" s="81"/>
      <c r="AD280" s="81"/>
      <c r="AE280" s="82"/>
      <c r="AF280" s="82"/>
      <c r="AG280" s="82"/>
    </row>
    <row r="281" spans="1:33" s="74" customFormat="1" ht="12.75" customHeight="1" x14ac:dyDescent="0.2">
      <c r="A281" s="68" t="s">
        <v>716</v>
      </c>
      <c r="B281" s="68" t="s">
        <v>142</v>
      </c>
      <c r="C281" s="70">
        <v>38650</v>
      </c>
      <c r="D281" s="70">
        <v>17200</v>
      </c>
      <c r="E281" s="70">
        <v>0</v>
      </c>
      <c r="F281" s="70">
        <v>0</v>
      </c>
      <c r="G281" s="70">
        <v>0</v>
      </c>
      <c r="H281" s="70">
        <v>0</v>
      </c>
      <c r="I281" s="70">
        <v>0</v>
      </c>
      <c r="J281" s="70">
        <v>0</v>
      </c>
      <c r="K281" s="70">
        <v>0</v>
      </c>
      <c r="L281" s="70">
        <v>24550</v>
      </c>
      <c r="M281" s="70">
        <v>0</v>
      </c>
      <c r="N281" s="70">
        <v>5600</v>
      </c>
      <c r="O281" s="70">
        <v>8000</v>
      </c>
      <c r="P281" s="68" t="s">
        <v>1106</v>
      </c>
      <c r="Q281" s="68" t="s">
        <v>1104</v>
      </c>
      <c r="R281" s="81"/>
      <c r="S281" s="81"/>
      <c r="T281" s="81"/>
      <c r="U281" s="81"/>
      <c r="V281" s="81"/>
      <c r="W281" s="81"/>
      <c r="X281" s="81"/>
      <c r="Y281" s="81"/>
      <c r="Z281" s="81"/>
      <c r="AA281" s="81"/>
      <c r="AB281" s="81"/>
      <c r="AC281" s="81"/>
      <c r="AD281" s="81"/>
      <c r="AE281" s="82"/>
      <c r="AF281" s="82"/>
      <c r="AG281" s="82"/>
    </row>
    <row r="282" spans="1:33" s="74" customFormat="1" ht="12.75" customHeight="1" x14ac:dyDescent="0.2">
      <c r="A282" s="68" t="s">
        <v>1704</v>
      </c>
      <c r="B282" s="68" t="s">
        <v>1705</v>
      </c>
      <c r="C282" s="70">
        <v>12904</v>
      </c>
      <c r="D282" s="70">
        <v>0</v>
      </c>
      <c r="E282" s="70">
        <v>0</v>
      </c>
      <c r="F282" s="70">
        <v>0</v>
      </c>
      <c r="G282" s="70">
        <v>0</v>
      </c>
      <c r="H282" s="70">
        <v>0</v>
      </c>
      <c r="I282" s="70">
        <v>0</v>
      </c>
      <c r="J282" s="70">
        <v>0</v>
      </c>
      <c r="K282" s="70">
        <v>0</v>
      </c>
      <c r="L282" s="70">
        <v>0</v>
      </c>
      <c r="M282" s="70">
        <v>0</v>
      </c>
      <c r="N282" s="70">
        <v>0</v>
      </c>
      <c r="O282" s="70">
        <v>0</v>
      </c>
      <c r="P282" s="68" t="s">
        <v>1105</v>
      </c>
      <c r="Q282" s="68" t="s">
        <v>1105</v>
      </c>
      <c r="R282" s="81"/>
      <c r="S282" s="81"/>
      <c r="T282" s="81"/>
      <c r="U282" s="81"/>
      <c r="V282" s="81"/>
      <c r="W282" s="81"/>
      <c r="X282" s="81"/>
      <c r="Y282" s="81"/>
      <c r="Z282" s="81"/>
      <c r="AA282" s="81"/>
      <c r="AB282" s="81"/>
      <c r="AC282" s="81"/>
      <c r="AD282" s="81"/>
      <c r="AE282" s="82"/>
      <c r="AF282" s="82"/>
      <c r="AG282" s="82"/>
    </row>
    <row r="283" spans="1:33" s="74" customFormat="1" ht="12.75" customHeight="1" x14ac:dyDescent="0.2">
      <c r="A283" s="68" t="s">
        <v>426</v>
      </c>
      <c r="B283" s="68" t="s">
        <v>143</v>
      </c>
      <c r="C283" s="70">
        <v>12862</v>
      </c>
      <c r="D283" s="70">
        <v>2500</v>
      </c>
      <c r="E283" s="70">
        <v>0</v>
      </c>
      <c r="F283" s="70">
        <v>3500</v>
      </c>
      <c r="G283" s="70">
        <v>0</v>
      </c>
      <c r="H283" s="70">
        <v>0</v>
      </c>
      <c r="I283" s="70">
        <v>0</v>
      </c>
      <c r="J283" s="70">
        <v>0</v>
      </c>
      <c r="K283" s="70">
        <v>0</v>
      </c>
      <c r="L283" s="70">
        <v>2500</v>
      </c>
      <c r="M283" s="70">
        <v>0</v>
      </c>
      <c r="N283" s="70">
        <v>0</v>
      </c>
      <c r="O283" s="70">
        <v>1000</v>
      </c>
      <c r="P283" s="68" t="s">
        <v>1103</v>
      </c>
      <c r="Q283" s="68" t="s">
        <v>1104</v>
      </c>
      <c r="R283" s="81"/>
      <c r="S283" s="81"/>
      <c r="T283" s="81"/>
      <c r="U283" s="81"/>
      <c r="V283" s="81"/>
      <c r="W283" s="81"/>
      <c r="X283" s="81"/>
      <c r="Y283" s="81"/>
      <c r="Z283" s="81"/>
      <c r="AA283" s="81"/>
      <c r="AB283" s="81"/>
      <c r="AC283" s="81"/>
      <c r="AD283" s="81"/>
      <c r="AE283" s="82"/>
      <c r="AF283" s="82"/>
      <c r="AG283" s="82"/>
    </row>
    <row r="284" spans="1:33" s="74" customFormat="1" ht="12.75" customHeight="1" x14ac:dyDescent="0.2">
      <c r="A284" s="68" t="s">
        <v>620</v>
      </c>
      <c r="B284" s="68" t="s">
        <v>144</v>
      </c>
      <c r="C284" s="70">
        <v>648</v>
      </c>
      <c r="D284" s="70">
        <v>0</v>
      </c>
      <c r="E284" s="70">
        <v>0</v>
      </c>
      <c r="F284" s="70">
        <v>0</v>
      </c>
      <c r="G284" s="70">
        <v>0</v>
      </c>
      <c r="H284" s="70">
        <v>0</v>
      </c>
      <c r="I284" s="70">
        <v>0</v>
      </c>
      <c r="J284" s="70">
        <v>0</v>
      </c>
      <c r="K284" s="70">
        <v>0</v>
      </c>
      <c r="L284" s="70">
        <v>6300</v>
      </c>
      <c r="M284" s="70">
        <v>0</v>
      </c>
      <c r="N284" s="70">
        <v>100</v>
      </c>
      <c r="O284" s="70">
        <v>0</v>
      </c>
      <c r="P284" s="68" t="s">
        <v>1103</v>
      </c>
      <c r="Q284" s="68" t="s">
        <v>1104</v>
      </c>
      <c r="R284" s="81"/>
      <c r="S284" s="81"/>
      <c r="T284" s="81"/>
      <c r="U284" s="81"/>
      <c r="V284" s="81"/>
      <c r="W284" s="81"/>
      <c r="X284" s="81"/>
      <c r="Y284" s="81"/>
      <c r="Z284" s="81"/>
      <c r="AA284" s="81"/>
      <c r="AB284" s="81"/>
      <c r="AC284" s="81"/>
      <c r="AD284" s="81"/>
      <c r="AE284" s="82"/>
      <c r="AF284" s="82"/>
      <c r="AG284" s="82"/>
    </row>
    <row r="285" spans="1:33" s="74" customFormat="1" ht="12.75" customHeight="1" x14ac:dyDescent="0.2">
      <c r="A285" s="68" t="s">
        <v>648</v>
      </c>
      <c r="B285" s="68" t="s">
        <v>145</v>
      </c>
      <c r="C285" s="70">
        <v>6000</v>
      </c>
      <c r="D285" s="70">
        <v>15000</v>
      </c>
      <c r="E285" s="70">
        <v>0</v>
      </c>
      <c r="F285" s="70">
        <v>0</v>
      </c>
      <c r="G285" s="70">
        <v>0</v>
      </c>
      <c r="H285" s="70">
        <v>0</v>
      </c>
      <c r="I285" s="70">
        <v>0</v>
      </c>
      <c r="J285" s="70">
        <v>0</v>
      </c>
      <c r="K285" s="70">
        <v>0</v>
      </c>
      <c r="L285" s="70">
        <v>6300</v>
      </c>
      <c r="M285" s="70">
        <v>0</v>
      </c>
      <c r="N285" s="70">
        <v>0</v>
      </c>
      <c r="O285" s="70">
        <v>6000</v>
      </c>
      <c r="P285" s="68" t="s">
        <v>1103</v>
      </c>
      <c r="Q285" s="68" t="s">
        <v>1104</v>
      </c>
      <c r="R285" s="81"/>
      <c r="S285" s="81"/>
      <c r="T285" s="81"/>
      <c r="U285" s="81"/>
      <c r="V285" s="81"/>
      <c r="W285" s="81"/>
      <c r="X285" s="81"/>
      <c r="Y285" s="81"/>
      <c r="Z285" s="81"/>
      <c r="AA285" s="81"/>
      <c r="AB285" s="81"/>
      <c r="AC285" s="81"/>
      <c r="AD285" s="81"/>
      <c r="AE285" s="82"/>
      <c r="AF285" s="82"/>
      <c r="AG285" s="82"/>
    </row>
    <row r="286" spans="1:33" s="74" customFormat="1" ht="12.75" customHeight="1" x14ac:dyDescent="0.2">
      <c r="A286" s="68" t="s">
        <v>400</v>
      </c>
      <c r="B286" s="68" t="s">
        <v>335</v>
      </c>
      <c r="C286" s="70">
        <v>6475</v>
      </c>
      <c r="D286" s="70">
        <v>0</v>
      </c>
      <c r="E286" s="70">
        <v>0</v>
      </c>
      <c r="F286" s="70">
        <v>0</v>
      </c>
      <c r="G286" s="70">
        <v>0</v>
      </c>
      <c r="H286" s="70">
        <v>0</v>
      </c>
      <c r="I286" s="70">
        <v>0</v>
      </c>
      <c r="J286" s="70">
        <v>0</v>
      </c>
      <c r="K286" s="70">
        <v>0</v>
      </c>
      <c r="L286" s="70">
        <v>0</v>
      </c>
      <c r="M286" s="70">
        <v>0</v>
      </c>
      <c r="N286" s="70">
        <v>0</v>
      </c>
      <c r="O286" s="70">
        <v>0</v>
      </c>
      <c r="P286" s="68" t="s">
        <v>1100</v>
      </c>
      <c r="Q286" s="68" t="s">
        <v>1104</v>
      </c>
      <c r="R286" s="81"/>
      <c r="S286" s="81"/>
      <c r="T286" s="81"/>
      <c r="U286" s="81"/>
      <c r="V286" s="81"/>
      <c r="W286" s="81"/>
      <c r="X286" s="81"/>
      <c r="Y286" s="81"/>
      <c r="Z286" s="81"/>
      <c r="AA286" s="81"/>
      <c r="AB286" s="81"/>
      <c r="AC286" s="81"/>
      <c r="AD286" s="81"/>
      <c r="AE286" s="82"/>
      <c r="AF286" s="82"/>
      <c r="AG286" s="82"/>
    </row>
    <row r="287" spans="1:33" s="74" customFormat="1" ht="12.75" customHeight="1" x14ac:dyDescent="0.2">
      <c r="A287" s="68" t="s">
        <v>908</v>
      </c>
      <c r="B287" s="68" t="s">
        <v>909</v>
      </c>
      <c r="C287" s="70">
        <v>54985</v>
      </c>
      <c r="D287" s="70">
        <v>0</v>
      </c>
      <c r="E287" s="70">
        <v>0</v>
      </c>
      <c r="F287" s="70">
        <v>0</v>
      </c>
      <c r="G287" s="70">
        <v>0</v>
      </c>
      <c r="H287" s="70">
        <v>0</v>
      </c>
      <c r="I287" s="70">
        <v>0</v>
      </c>
      <c r="J287" s="70">
        <v>0</v>
      </c>
      <c r="K287" s="70">
        <v>0</v>
      </c>
      <c r="L287" s="70">
        <v>13354</v>
      </c>
      <c r="M287" s="70">
        <v>0</v>
      </c>
      <c r="N287" s="70">
        <v>0</v>
      </c>
      <c r="O287" s="70">
        <v>0</v>
      </c>
      <c r="P287" s="68" t="s">
        <v>1100</v>
      </c>
      <c r="Q287" s="68" t="s">
        <v>1102</v>
      </c>
      <c r="R287" s="81"/>
      <c r="S287" s="81"/>
      <c r="T287" s="81"/>
      <c r="U287" s="81"/>
      <c r="V287" s="81"/>
      <c r="W287" s="81"/>
      <c r="X287" s="81"/>
      <c r="Y287" s="81"/>
      <c r="Z287" s="81"/>
      <c r="AA287" s="81"/>
      <c r="AB287" s="81"/>
      <c r="AC287" s="81"/>
      <c r="AD287" s="81"/>
      <c r="AE287" s="82"/>
      <c r="AF287" s="82"/>
      <c r="AG287" s="82"/>
    </row>
    <row r="288" spans="1:33" s="74" customFormat="1" ht="12.75" customHeight="1" x14ac:dyDescent="0.2">
      <c r="A288" s="68" t="s">
        <v>1706</v>
      </c>
      <c r="B288" s="68" t="s">
        <v>1707</v>
      </c>
      <c r="C288" s="70">
        <v>5044</v>
      </c>
      <c r="D288" s="70">
        <v>0</v>
      </c>
      <c r="E288" s="70">
        <v>0</v>
      </c>
      <c r="F288" s="70">
        <v>0</v>
      </c>
      <c r="G288" s="70">
        <v>0</v>
      </c>
      <c r="H288" s="70">
        <v>0</v>
      </c>
      <c r="I288" s="70">
        <v>0</v>
      </c>
      <c r="J288" s="70">
        <v>0</v>
      </c>
      <c r="K288" s="70">
        <v>0</v>
      </c>
      <c r="L288" s="70">
        <v>0</v>
      </c>
      <c r="M288" s="70">
        <v>0</v>
      </c>
      <c r="N288" s="70">
        <v>0</v>
      </c>
      <c r="O288" s="70">
        <v>0</v>
      </c>
      <c r="P288" s="68" t="s">
        <v>1105</v>
      </c>
      <c r="Q288" s="68" t="s">
        <v>1105</v>
      </c>
      <c r="R288" s="81"/>
      <c r="S288" s="81"/>
      <c r="T288" s="81"/>
      <c r="U288" s="81"/>
      <c r="V288" s="81"/>
      <c r="W288" s="81"/>
      <c r="X288" s="81"/>
      <c r="Y288" s="81"/>
      <c r="Z288" s="81"/>
      <c r="AA288" s="81"/>
      <c r="AB288" s="81"/>
      <c r="AC288" s="81"/>
      <c r="AD288" s="81"/>
      <c r="AE288" s="82"/>
      <c r="AF288" s="82"/>
      <c r="AG288" s="82"/>
    </row>
    <row r="289" spans="1:33" s="74" customFormat="1" ht="12.75" customHeight="1" x14ac:dyDescent="0.2">
      <c r="A289" s="68" t="s">
        <v>382</v>
      </c>
      <c r="B289" s="68" t="s">
        <v>146</v>
      </c>
      <c r="C289" s="70">
        <v>5652</v>
      </c>
      <c r="D289" s="70">
        <v>1000</v>
      </c>
      <c r="E289" s="70">
        <v>0</v>
      </c>
      <c r="F289" s="70">
        <v>10000</v>
      </c>
      <c r="G289" s="70">
        <v>16000</v>
      </c>
      <c r="H289" s="70">
        <v>0</v>
      </c>
      <c r="I289" s="70">
        <v>0</v>
      </c>
      <c r="J289" s="70">
        <v>0</v>
      </c>
      <c r="K289" s="70">
        <v>0</v>
      </c>
      <c r="L289" s="70">
        <v>28407</v>
      </c>
      <c r="M289" s="70">
        <v>0</v>
      </c>
      <c r="N289" s="70">
        <v>118536</v>
      </c>
      <c r="O289" s="70">
        <v>82500</v>
      </c>
      <c r="P289" s="68" t="s">
        <v>1100</v>
      </c>
      <c r="Q289" s="68" t="s">
        <v>1104</v>
      </c>
      <c r="R289" s="81"/>
      <c r="S289" s="81"/>
      <c r="T289" s="81"/>
      <c r="U289" s="81"/>
      <c r="V289" s="81"/>
      <c r="W289" s="81"/>
      <c r="X289" s="81"/>
      <c r="Y289" s="81"/>
      <c r="Z289" s="81"/>
      <c r="AA289" s="81"/>
      <c r="AB289" s="81"/>
      <c r="AC289" s="81"/>
      <c r="AD289" s="81"/>
      <c r="AE289" s="82"/>
      <c r="AF289" s="82"/>
      <c r="AG289" s="82"/>
    </row>
    <row r="290" spans="1:33" s="74" customFormat="1" ht="12.75" customHeight="1" x14ac:dyDescent="0.2">
      <c r="A290" s="68" t="s">
        <v>628</v>
      </c>
      <c r="B290" s="68" t="s">
        <v>147</v>
      </c>
      <c r="C290" s="70">
        <v>10224</v>
      </c>
      <c r="D290" s="70">
        <v>5000</v>
      </c>
      <c r="E290" s="70">
        <v>0</v>
      </c>
      <c r="F290" s="70">
        <v>0</v>
      </c>
      <c r="G290" s="70">
        <v>0</v>
      </c>
      <c r="H290" s="70">
        <v>0</v>
      </c>
      <c r="I290" s="70">
        <v>0</v>
      </c>
      <c r="J290" s="70">
        <v>0</v>
      </c>
      <c r="K290" s="70">
        <v>0</v>
      </c>
      <c r="L290" s="70">
        <v>6042</v>
      </c>
      <c r="M290" s="70">
        <v>0</v>
      </c>
      <c r="N290" s="70">
        <v>0</v>
      </c>
      <c r="O290" s="70">
        <v>0</v>
      </c>
      <c r="P290" s="68" t="s">
        <v>1103</v>
      </c>
      <c r="Q290" s="68" t="s">
        <v>1104</v>
      </c>
      <c r="R290" s="81"/>
      <c r="S290" s="81"/>
      <c r="T290" s="81"/>
      <c r="U290" s="81"/>
      <c r="V290" s="81"/>
      <c r="W290" s="81"/>
      <c r="X290" s="81"/>
      <c r="Y290" s="81"/>
      <c r="Z290" s="81"/>
      <c r="AA290" s="81"/>
      <c r="AB290" s="81"/>
      <c r="AC290" s="81"/>
      <c r="AD290" s="81"/>
      <c r="AE290" s="82"/>
      <c r="AF290" s="82"/>
      <c r="AG290" s="82"/>
    </row>
    <row r="291" spans="1:33" s="74" customFormat="1" ht="12.75" customHeight="1" x14ac:dyDescent="0.2">
      <c r="A291" s="68" t="s">
        <v>910</v>
      </c>
      <c r="B291" s="68" t="s">
        <v>911</v>
      </c>
      <c r="C291" s="70">
        <v>3210</v>
      </c>
      <c r="D291" s="70">
        <v>0</v>
      </c>
      <c r="E291" s="70">
        <v>0</v>
      </c>
      <c r="F291" s="70">
        <v>0</v>
      </c>
      <c r="G291" s="70">
        <v>0</v>
      </c>
      <c r="H291" s="70">
        <v>0</v>
      </c>
      <c r="I291" s="70">
        <v>0</v>
      </c>
      <c r="J291" s="70">
        <v>0</v>
      </c>
      <c r="K291" s="70">
        <v>3000</v>
      </c>
      <c r="L291" s="70">
        <v>5150</v>
      </c>
      <c r="M291" s="70">
        <v>25</v>
      </c>
      <c r="N291" s="70">
        <v>0</v>
      </c>
      <c r="O291" s="70">
        <v>0</v>
      </c>
      <c r="P291" s="68" t="s">
        <v>1100</v>
      </c>
      <c r="Q291" s="68" t="s">
        <v>1101</v>
      </c>
      <c r="R291" s="81"/>
      <c r="S291" s="81"/>
      <c r="T291" s="81"/>
      <c r="U291" s="81"/>
      <c r="V291" s="81"/>
      <c r="W291" s="81"/>
      <c r="X291" s="81"/>
      <c r="Y291" s="81"/>
      <c r="Z291" s="81"/>
      <c r="AA291" s="81"/>
      <c r="AB291" s="81"/>
      <c r="AC291" s="81"/>
      <c r="AD291" s="81"/>
      <c r="AE291" s="82"/>
      <c r="AF291" s="82"/>
      <c r="AG291" s="82"/>
    </row>
    <row r="292" spans="1:33" s="74" customFormat="1" ht="12.75" customHeight="1" x14ac:dyDescent="0.2">
      <c r="A292" s="68" t="s">
        <v>912</v>
      </c>
      <c r="B292" s="68" t="s">
        <v>913</v>
      </c>
      <c r="C292" s="70">
        <v>620</v>
      </c>
      <c r="D292" s="70">
        <v>0</v>
      </c>
      <c r="E292" s="70">
        <v>0</v>
      </c>
      <c r="F292" s="70">
        <v>0</v>
      </c>
      <c r="G292" s="70">
        <v>0</v>
      </c>
      <c r="H292" s="70">
        <v>0</v>
      </c>
      <c r="I292" s="70">
        <v>0</v>
      </c>
      <c r="J292" s="70">
        <v>0</v>
      </c>
      <c r="K292" s="70">
        <v>0</v>
      </c>
      <c r="L292" s="70">
        <v>0</v>
      </c>
      <c r="M292" s="70">
        <v>0</v>
      </c>
      <c r="N292" s="70">
        <v>0</v>
      </c>
      <c r="O292" s="70">
        <v>0</v>
      </c>
      <c r="P292" s="68" t="s">
        <v>1100</v>
      </c>
      <c r="Q292" s="68" t="s">
        <v>1102</v>
      </c>
      <c r="R292" s="81"/>
      <c r="S292" s="81"/>
      <c r="T292" s="81"/>
      <c r="U292" s="81"/>
      <c r="V292" s="81"/>
      <c r="W292" s="81"/>
      <c r="X292" s="81"/>
      <c r="Y292" s="81"/>
      <c r="Z292" s="81"/>
      <c r="AA292" s="81"/>
      <c r="AB292" s="81"/>
      <c r="AC292" s="81"/>
      <c r="AD292" s="81"/>
      <c r="AE292" s="82"/>
      <c r="AF292" s="82"/>
      <c r="AG292" s="82"/>
    </row>
    <row r="293" spans="1:33" s="74" customFormat="1" ht="12.75" customHeight="1" x14ac:dyDescent="0.2">
      <c r="A293" s="68" t="s">
        <v>916</v>
      </c>
      <c r="B293" s="68" t="s">
        <v>917</v>
      </c>
      <c r="C293" s="70">
        <v>42323</v>
      </c>
      <c r="D293" s="70">
        <v>6000</v>
      </c>
      <c r="E293" s="70">
        <v>0</v>
      </c>
      <c r="F293" s="70">
        <v>0</v>
      </c>
      <c r="G293" s="70">
        <v>0</v>
      </c>
      <c r="H293" s="70">
        <v>0</v>
      </c>
      <c r="I293" s="70">
        <v>0</v>
      </c>
      <c r="J293" s="70">
        <v>0</v>
      </c>
      <c r="K293" s="70">
        <v>0</v>
      </c>
      <c r="L293" s="70">
        <v>0</v>
      </c>
      <c r="M293" s="70">
        <v>0</v>
      </c>
      <c r="N293" s="70">
        <v>0</v>
      </c>
      <c r="O293" s="70">
        <v>32000</v>
      </c>
      <c r="P293" s="68" t="s">
        <v>1100</v>
      </c>
      <c r="Q293" s="68" t="s">
        <v>1101</v>
      </c>
      <c r="R293" s="81"/>
      <c r="S293" s="81"/>
      <c r="T293" s="81"/>
      <c r="U293" s="81"/>
      <c r="V293" s="81"/>
      <c r="W293" s="81"/>
      <c r="X293" s="81"/>
      <c r="Y293" s="81"/>
      <c r="Z293" s="81"/>
      <c r="AA293" s="81"/>
      <c r="AB293" s="81"/>
      <c r="AC293" s="81"/>
      <c r="AD293" s="81"/>
      <c r="AE293" s="82"/>
      <c r="AF293" s="82"/>
      <c r="AG293" s="82"/>
    </row>
    <row r="294" spans="1:33" s="74" customFormat="1" ht="12.75" customHeight="1" x14ac:dyDescent="0.2">
      <c r="A294" s="68" t="s">
        <v>482</v>
      </c>
      <c r="B294" s="68" t="s">
        <v>148</v>
      </c>
      <c r="C294" s="70">
        <v>2883</v>
      </c>
      <c r="D294" s="70">
        <v>0</v>
      </c>
      <c r="E294" s="70">
        <v>0</v>
      </c>
      <c r="F294" s="70">
        <v>2500</v>
      </c>
      <c r="G294" s="70">
        <v>0</v>
      </c>
      <c r="H294" s="70">
        <v>0</v>
      </c>
      <c r="I294" s="70">
        <v>0</v>
      </c>
      <c r="J294" s="70">
        <v>0</v>
      </c>
      <c r="K294" s="70">
        <v>0</v>
      </c>
      <c r="L294" s="70">
        <v>14243</v>
      </c>
      <c r="M294" s="70">
        <v>0</v>
      </c>
      <c r="N294" s="70">
        <v>21308</v>
      </c>
      <c r="O294" s="70">
        <v>15000</v>
      </c>
      <c r="P294" s="68" t="s">
        <v>1103</v>
      </c>
      <c r="Q294" s="68" t="s">
        <v>1104</v>
      </c>
      <c r="R294" s="81"/>
      <c r="S294" s="81"/>
      <c r="T294" s="81"/>
      <c r="U294" s="81"/>
      <c r="V294" s="81"/>
      <c r="W294" s="81"/>
      <c r="X294" s="81"/>
      <c r="Y294" s="81"/>
      <c r="Z294" s="81"/>
      <c r="AA294" s="81"/>
      <c r="AB294" s="81"/>
      <c r="AC294" s="81"/>
      <c r="AD294" s="81"/>
      <c r="AE294" s="82"/>
      <c r="AF294" s="82"/>
      <c r="AG294" s="82"/>
    </row>
    <row r="295" spans="1:33" s="74" customFormat="1" ht="12.75" customHeight="1" x14ac:dyDescent="0.2">
      <c r="A295" s="68" t="s">
        <v>762</v>
      </c>
      <c r="B295" s="68" t="s">
        <v>359</v>
      </c>
      <c r="C295" s="70">
        <v>569</v>
      </c>
      <c r="D295" s="70">
        <v>0</v>
      </c>
      <c r="E295" s="70">
        <v>0</v>
      </c>
      <c r="F295" s="70">
        <v>0</v>
      </c>
      <c r="G295" s="70">
        <v>0</v>
      </c>
      <c r="H295" s="70">
        <v>0</v>
      </c>
      <c r="I295" s="70">
        <v>0</v>
      </c>
      <c r="J295" s="70">
        <v>0</v>
      </c>
      <c r="K295" s="70">
        <v>750</v>
      </c>
      <c r="L295" s="70">
        <v>1228</v>
      </c>
      <c r="M295" s="70">
        <v>0</v>
      </c>
      <c r="N295" s="70">
        <v>0</v>
      </c>
      <c r="O295" s="70">
        <v>0</v>
      </c>
      <c r="P295" s="68" t="s">
        <v>1153</v>
      </c>
      <c r="Q295" s="68" t="s">
        <v>1104</v>
      </c>
      <c r="R295" s="81"/>
      <c r="S295" s="81"/>
      <c r="T295" s="81"/>
      <c r="U295" s="81"/>
      <c r="V295" s="81"/>
      <c r="W295" s="81"/>
      <c r="X295" s="81"/>
      <c r="Y295" s="81"/>
      <c r="Z295" s="81"/>
      <c r="AA295" s="81"/>
      <c r="AB295" s="81"/>
      <c r="AC295" s="81"/>
      <c r="AD295" s="81"/>
      <c r="AE295" s="82"/>
      <c r="AF295" s="82"/>
      <c r="AG295" s="82"/>
    </row>
    <row r="296" spans="1:33" s="74" customFormat="1" ht="12.75" customHeight="1" x14ac:dyDescent="0.2">
      <c r="A296" s="68" t="s">
        <v>590</v>
      </c>
      <c r="B296" s="68" t="s">
        <v>778</v>
      </c>
      <c r="C296" s="70">
        <v>10232</v>
      </c>
      <c r="D296" s="70">
        <v>0</v>
      </c>
      <c r="E296" s="70">
        <v>0</v>
      </c>
      <c r="F296" s="70">
        <v>0</v>
      </c>
      <c r="G296" s="70">
        <v>0</v>
      </c>
      <c r="H296" s="70">
        <v>0</v>
      </c>
      <c r="I296" s="70">
        <v>0</v>
      </c>
      <c r="J296" s="70">
        <v>0</v>
      </c>
      <c r="K296" s="70">
        <v>0</v>
      </c>
      <c r="L296" s="70">
        <v>4320</v>
      </c>
      <c r="M296" s="70">
        <v>0</v>
      </c>
      <c r="N296" s="70">
        <v>0</v>
      </c>
      <c r="O296" s="70">
        <v>0</v>
      </c>
      <c r="P296" s="68" t="s">
        <v>1103</v>
      </c>
      <c r="Q296" s="68" t="s">
        <v>1104</v>
      </c>
      <c r="R296" s="81"/>
      <c r="S296" s="81"/>
      <c r="T296" s="81"/>
      <c r="U296" s="81"/>
      <c r="V296" s="81"/>
      <c r="W296" s="81"/>
      <c r="X296" s="81"/>
      <c r="Y296" s="81"/>
      <c r="Z296" s="81"/>
      <c r="AA296" s="81"/>
      <c r="AB296" s="81"/>
      <c r="AC296" s="81"/>
      <c r="AD296" s="81"/>
      <c r="AE296" s="82"/>
      <c r="AF296" s="82"/>
      <c r="AG296" s="82"/>
    </row>
    <row r="297" spans="1:33" s="74" customFormat="1" ht="12.75" customHeight="1" x14ac:dyDescent="0.2">
      <c r="A297" s="68" t="s">
        <v>673</v>
      </c>
      <c r="B297" s="68" t="s">
        <v>149</v>
      </c>
      <c r="C297" s="70">
        <v>0</v>
      </c>
      <c r="D297" s="70">
        <v>5000</v>
      </c>
      <c r="E297" s="70">
        <v>0</v>
      </c>
      <c r="F297" s="70">
        <v>0</v>
      </c>
      <c r="G297" s="70">
        <v>0</v>
      </c>
      <c r="H297" s="70">
        <v>0</v>
      </c>
      <c r="I297" s="70">
        <v>0</v>
      </c>
      <c r="J297" s="70">
        <v>0</v>
      </c>
      <c r="K297" s="70">
        <v>0</v>
      </c>
      <c r="L297" s="70">
        <v>100</v>
      </c>
      <c r="M297" s="70">
        <v>0</v>
      </c>
      <c r="N297" s="70">
        <v>0</v>
      </c>
      <c r="O297" s="70">
        <v>0</v>
      </c>
      <c r="P297" s="68" t="s">
        <v>1107</v>
      </c>
      <c r="Q297" s="68" t="s">
        <v>1104</v>
      </c>
      <c r="R297" s="81"/>
      <c r="S297" s="81"/>
      <c r="T297" s="81"/>
      <c r="U297" s="81"/>
      <c r="V297" s="81"/>
      <c r="W297" s="81"/>
      <c r="X297" s="81"/>
      <c r="Y297" s="81"/>
      <c r="Z297" s="81"/>
      <c r="AA297" s="81"/>
      <c r="AB297" s="81"/>
      <c r="AC297" s="81"/>
      <c r="AD297" s="81"/>
      <c r="AE297" s="82"/>
      <c r="AF297" s="82"/>
      <c r="AG297" s="82"/>
    </row>
    <row r="298" spans="1:33" s="74" customFormat="1" ht="12.75" customHeight="1" x14ac:dyDescent="0.2">
      <c r="A298" s="68" t="s">
        <v>611</v>
      </c>
      <c r="B298" s="68" t="s">
        <v>287</v>
      </c>
      <c r="C298" s="70">
        <v>3500</v>
      </c>
      <c r="D298" s="70">
        <v>4000</v>
      </c>
      <c r="E298" s="70">
        <v>0</v>
      </c>
      <c r="F298" s="70">
        <v>0</v>
      </c>
      <c r="G298" s="70">
        <v>0</v>
      </c>
      <c r="H298" s="70">
        <v>0</v>
      </c>
      <c r="I298" s="70">
        <v>0</v>
      </c>
      <c r="J298" s="70">
        <v>0</v>
      </c>
      <c r="K298" s="70">
        <v>0</v>
      </c>
      <c r="L298" s="70">
        <v>0</v>
      </c>
      <c r="M298" s="70">
        <v>0</v>
      </c>
      <c r="N298" s="70">
        <v>0</v>
      </c>
      <c r="O298" s="70">
        <v>0</v>
      </c>
      <c r="P298" s="68" t="s">
        <v>1103</v>
      </c>
      <c r="Q298" s="68" t="s">
        <v>1104</v>
      </c>
      <c r="R298" s="81"/>
      <c r="S298" s="81"/>
      <c r="T298" s="81"/>
      <c r="U298" s="81"/>
      <c r="V298" s="81"/>
      <c r="W298" s="81"/>
      <c r="X298" s="81"/>
      <c r="Y298" s="81"/>
      <c r="Z298" s="81"/>
      <c r="AA298" s="81"/>
      <c r="AB298" s="81"/>
      <c r="AC298" s="81"/>
      <c r="AD298" s="81"/>
      <c r="AE298" s="82"/>
      <c r="AF298" s="82"/>
      <c r="AG298" s="82"/>
    </row>
    <row r="299" spans="1:33" s="74" customFormat="1" ht="12.75" customHeight="1" x14ac:dyDescent="0.2">
      <c r="A299" s="68" t="s">
        <v>717</v>
      </c>
      <c r="B299" s="68" t="s">
        <v>150</v>
      </c>
      <c r="C299" s="70">
        <v>266001</v>
      </c>
      <c r="D299" s="70">
        <v>27000</v>
      </c>
      <c r="E299" s="70">
        <v>0</v>
      </c>
      <c r="F299" s="70">
        <v>15000</v>
      </c>
      <c r="G299" s="70">
        <v>0</v>
      </c>
      <c r="H299" s="70">
        <v>0</v>
      </c>
      <c r="I299" s="70">
        <v>0</v>
      </c>
      <c r="J299" s="70">
        <v>5000</v>
      </c>
      <c r="K299" s="70">
        <v>0</v>
      </c>
      <c r="L299" s="70">
        <v>19100</v>
      </c>
      <c r="M299" s="70">
        <v>0</v>
      </c>
      <c r="N299" s="70">
        <v>0</v>
      </c>
      <c r="O299" s="70">
        <v>161500</v>
      </c>
      <c r="P299" s="68" t="s">
        <v>1106</v>
      </c>
      <c r="Q299" s="68" t="s">
        <v>1104</v>
      </c>
      <c r="R299" s="81"/>
      <c r="S299" s="81"/>
      <c r="T299" s="81"/>
      <c r="U299" s="81"/>
      <c r="V299" s="81"/>
      <c r="W299" s="81"/>
      <c r="X299" s="81"/>
      <c r="Y299" s="81"/>
      <c r="Z299" s="81"/>
      <c r="AA299" s="81"/>
      <c r="AB299" s="81"/>
      <c r="AC299" s="81"/>
      <c r="AD299" s="81"/>
      <c r="AE299" s="82"/>
      <c r="AF299" s="82"/>
      <c r="AG299" s="82"/>
    </row>
    <row r="300" spans="1:33" s="74" customFormat="1" ht="12.75" customHeight="1" x14ac:dyDescent="0.2">
      <c r="A300" s="68" t="s">
        <v>918</v>
      </c>
      <c r="B300" s="68" t="s">
        <v>919</v>
      </c>
      <c r="C300" s="70">
        <v>3100</v>
      </c>
      <c r="D300" s="70">
        <v>0</v>
      </c>
      <c r="E300" s="70">
        <v>0</v>
      </c>
      <c r="F300" s="70">
        <v>0</v>
      </c>
      <c r="G300" s="70">
        <v>0</v>
      </c>
      <c r="H300" s="70">
        <v>0</v>
      </c>
      <c r="I300" s="70">
        <v>0</v>
      </c>
      <c r="J300" s="70">
        <v>0</v>
      </c>
      <c r="K300" s="70">
        <v>0</v>
      </c>
      <c r="L300" s="70">
        <v>0</v>
      </c>
      <c r="M300" s="70">
        <v>0</v>
      </c>
      <c r="N300" s="70">
        <v>0</v>
      </c>
      <c r="O300" s="70">
        <v>0</v>
      </c>
      <c r="P300" s="68" t="s">
        <v>1100</v>
      </c>
      <c r="Q300" s="68" t="s">
        <v>1101</v>
      </c>
      <c r="R300" s="81"/>
      <c r="S300" s="81"/>
      <c r="T300" s="81"/>
      <c r="U300" s="81"/>
      <c r="V300" s="81"/>
      <c r="W300" s="81"/>
      <c r="X300" s="81"/>
      <c r="Y300" s="81"/>
      <c r="Z300" s="81"/>
      <c r="AA300" s="81"/>
      <c r="AB300" s="81"/>
      <c r="AC300" s="81"/>
      <c r="AD300" s="81"/>
      <c r="AE300" s="82"/>
      <c r="AF300" s="82"/>
      <c r="AG300" s="82"/>
    </row>
    <row r="301" spans="1:33" s="74" customFormat="1" ht="12.75" customHeight="1" x14ac:dyDescent="0.2">
      <c r="A301" s="68" t="s">
        <v>1708</v>
      </c>
      <c r="B301" s="68" t="s">
        <v>1709</v>
      </c>
      <c r="C301" s="70">
        <v>12742</v>
      </c>
      <c r="D301" s="70">
        <v>0</v>
      </c>
      <c r="E301" s="70">
        <v>0</v>
      </c>
      <c r="F301" s="70">
        <v>0</v>
      </c>
      <c r="G301" s="70">
        <v>0</v>
      </c>
      <c r="H301" s="70">
        <v>0</v>
      </c>
      <c r="I301" s="70">
        <v>0</v>
      </c>
      <c r="J301" s="70">
        <v>0</v>
      </c>
      <c r="K301" s="70">
        <v>0</v>
      </c>
      <c r="L301" s="70">
        <v>0</v>
      </c>
      <c r="M301" s="70">
        <v>0</v>
      </c>
      <c r="N301" s="70">
        <v>0</v>
      </c>
      <c r="O301" s="70">
        <v>0</v>
      </c>
      <c r="P301" s="68" t="s">
        <v>1105</v>
      </c>
      <c r="Q301" s="68" t="s">
        <v>1105</v>
      </c>
      <c r="R301" s="81"/>
      <c r="S301" s="81"/>
      <c r="T301" s="81"/>
      <c r="U301" s="81"/>
      <c r="V301" s="81"/>
      <c r="W301" s="81"/>
      <c r="X301" s="81"/>
      <c r="Y301" s="81"/>
      <c r="Z301" s="81"/>
      <c r="AA301" s="81"/>
      <c r="AB301" s="81"/>
      <c r="AC301" s="81"/>
      <c r="AD301" s="81"/>
      <c r="AE301" s="82"/>
      <c r="AF301" s="82"/>
      <c r="AG301" s="82"/>
    </row>
    <row r="302" spans="1:33" s="74" customFormat="1" ht="12.75" customHeight="1" x14ac:dyDescent="0.2">
      <c r="A302" s="68" t="s">
        <v>557</v>
      </c>
      <c r="B302" s="68" t="s">
        <v>336</v>
      </c>
      <c r="C302" s="70">
        <v>202155</v>
      </c>
      <c r="D302" s="70">
        <v>0</v>
      </c>
      <c r="E302" s="70">
        <v>0</v>
      </c>
      <c r="F302" s="70">
        <v>0</v>
      </c>
      <c r="G302" s="70">
        <v>0</v>
      </c>
      <c r="H302" s="70">
        <v>0</v>
      </c>
      <c r="I302" s="70">
        <v>0</v>
      </c>
      <c r="J302" s="70">
        <v>0</v>
      </c>
      <c r="K302" s="70">
        <v>0</v>
      </c>
      <c r="L302" s="70">
        <v>0</v>
      </c>
      <c r="M302" s="70">
        <v>0</v>
      </c>
      <c r="N302" s="70">
        <v>0</v>
      </c>
      <c r="O302" s="70">
        <v>0</v>
      </c>
      <c r="P302" s="68" t="s">
        <v>1109</v>
      </c>
      <c r="Q302" s="68" t="s">
        <v>1104</v>
      </c>
      <c r="R302" s="81"/>
      <c r="S302" s="81"/>
      <c r="T302" s="81"/>
      <c r="U302" s="81"/>
      <c r="V302" s="81"/>
      <c r="W302" s="81"/>
      <c r="X302" s="81"/>
      <c r="Y302" s="81"/>
      <c r="Z302" s="81"/>
      <c r="AA302" s="81"/>
      <c r="AB302" s="81"/>
      <c r="AC302" s="81"/>
      <c r="AD302" s="81"/>
      <c r="AE302" s="82"/>
      <c r="AF302" s="82"/>
      <c r="AG302" s="82"/>
    </row>
    <row r="303" spans="1:33" s="74" customFormat="1" ht="12.75" customHeight="1" x14ac:dyDescent="0.2">
      <c r="A303" s="68" t="s">
        <v>1029</v>
      </c>
      <c r="B303" s="68" t="s">
        <v>1030</v>
      </c>
      <c r="C303" s="70">
        <v>17750</v>
      </c>
      <c r="D303" s="70">
        <v>6000</v>
      </c>
      <c r="E303" s="70">
        <v>0</v>
      </c>
      <c r="F303" s="70">
        <v>0</v>
      </c>
      <c r="G303" s="70">
        <v>0</v>
      </c>
      <c r="H303" s="70">
        <v>0</v>
      </c>
      <c r="I303" s="70">
        <v>0</v>
      </c>
      <c r="J303" s="70">
        <v>0</v>
      </c>
      <c r="K303" s="70">
        <v>0</v>
      </c>
      <c r="L303" s="70">
        <v>0</v>
      </c>
      <c r="M303" s="70">
        <v>0</v>
      </c>
      <c r="N303" s="70">
        <v>0</v>
      </c>
      <c r="O303" s="70">
        <v>3000</v>
      </c>
      <c r="P303" s="68" t="s">
        <v>1153</v>
      </c>
      <c r="Q303" s="68" t="s">
        <v>1104</v>
      </c>
      <c r="R303" s="81"/>
      <c r="S303" s="81"/>
      <c r="T303" s="81"/>
      <c r="U303" s="81"/>
      <c r="V303" s="81"/>
      <c r="W303" s="81"/>
      <c r="X303" s="81"/>
      <c r="Y303" s="81"/>
      <c r="Z303" s="81"/>
      <c r="AA303" s="81"/>
      <c r="AB303" s="81"/>
      <c r="AC303" s="81"/>
      <c r="AD303" s="81"/>
      <c r="AE303" s="82"/>
      <c r="AF303" s="82"/>
      <c r="AG303" s="82"/>
    </row>
    <row r="304" spans="1:33" s="74" customFormat="1" ht="12.75" customHeight="1" x14ac:dyDescent="0.2">
      <c r="A304" s="68" t="s">
        <v>924</v>
      </c>
      <c r="B304" s="68" t="s">
        <v>925</v>
      </c>
      <c r="C304" s="70">
        <v>9850</v>
      </c>
      <c r="D304" s="70">
        <v>0</v>
      </c>
      <c r="E304" s="70">
        <v>0</v>
      </c>
      <c r="F304" s="70">
        <v>0</v>
      </c>
      <c r="G304" s="70">
        <v>0</v>
      </c>
      <c r="H304" s="70">
        <v>0</v>
      </c>
      <c r="I304" s="70">
        <v>0</v>
      </c>
      <c r="J304" s="70">
        <v>0</v>
      </c>
      <c r="K304" s="70">
        <v>0</v>
      </c>
      <c r="L304" s="70">
        <v>0</v>
      </c>
      <c r="M304" s="70">
        <v>0</v>
      </c>
      <c r="N304" s="70">
        <v>1464</v>
      </c>
      <c r="O304" s="70">
        <v>0</v>
      </c>
      <c r="P304" s="68" t="s">
        <v>1100</v>
      </c>
      <c r="Q304" s="68" t="s">
        <v>1102</v>
      </c>
      <c r="R304" s="81"/>
      <c r="S304" s="81"/>
      <c r="T304" s="81"/>
      <c r="U304" s="81"/>
      <c r="V304" s="81"/>
      <c r="W304" s="81"/>
      <c r="X304" s="81"/>
      <c r="Y304" s="81"/>
      <c r="Z304" s="81"/>
      <c r="AA304" s="81"/>
      <c r="AB304" s="81"/>
      <c r="AC304" s="81"/>
      <c r="AD304" s="81"/>
      <c r="AE304" s="82"/>
      <c r="AF304" s="82"/>
      <c r="AG304" s="82"/>
    </row>
    <row r="305" spans="1:33" s="74" customFormat="1" ht="12.75" customHeight="1" x14ac:dyDescent="0.2">
      <c r="A305" s="68" t="s">
        <v>427</v>
      </c>
      <c r="B305" s="68" t="s">
        <v>151</v>
      </c>
      <c r="C305" s="70">
        <v>3730</v>
      </c>
      <c r="D305" s="70">
        <v>0</v>
      </c>
      <c r="E305" s="70">
        <v>0</v>
      </c>
      <c r="F305" s="70">
        <v>0</v>
      </c>
      <c r="G305" s="70">
        <v>0</v>
      </c>
      <c r="H305" s="70">
        <v>0</v>
      </c>
      <c r="I305" s="70">
        <v>0</v>
      </c>
      <c r="J305" s="70">
        <v>0</v>
      </c>
      <c r="K305" s="70">
        <v>0</v>
      </c>
      <c r="L305" s="70">
        <v>0</v>
      </c>
      <c r="M305" s="70">
        <v>0</v>
      </c>
      <c r="N305" s="70">
        <v>0</v>
      </c>
      <c r="O305" s="70">
        <v>0</v>
      </c>
      <c r="P305" s="68" t="s">
        <v>1103</v>
      </c>
      <c r="Q305" s="68" t="s">
        <v>1104</v>
      </c>
      <c r="R305" s="81"/>
      <c r="S305" s="81"/>
      <c r="T305" s="81"/>
      <c r="U305" s="81"/>
      <c r="V305" s="81"/>
      <c r="W305" s="81"/>
      <c r="X305" s="81"/>
      <c r="Y305" s="81"/>
      <c r="Z305" s="81"/>
      <c r="AA305" s="81"/>
      <c r="AB305" s="81"/>
      <c r="AC305" s="81"/>
      <c r="AD305" s="81"/>
      <c r="AE305" s="82"/>
      <c r="AF305" s="82"/>
      <c r="AG305" s="82"/>
    </row>
    <row r="306" spans="1:33" s="74" customFormat="1" ht="12.75" customHeight="1" x14ac:dyDescent="0.2">
      <c r="A306" s="68" t="s">
        <v>437</v>
      </c>
      <c r="B306" s="68" t="s">
        <v>152</v>
      </c>
      <c r="C306" s="70">
        <v>2355</v>
      </c>
      <c r="D306" s="70">
        <v>0</v>
      </c>
      <c r="E306" s="70">
        <v>0</v>
      </c>
      <c r="F306" s="70">
        <v>0</v>
      </c>
      <c r="G306" s="70">
        <v>0</v>
      </c>
      <c r="H306" s="70">
        <v>0</v>
      </c>
      <c r="I306" s="70">
        <v>0</v>
      </c>
      <c r="J306" s="70">
        <v>0</v>
      </c>
      <c r="K306" s="70">
        <v>0</v>
      </c>
      <c r="L306" s="70">
        <v>5000</v>
      </c>
      <c r="M306" s="70">
        <v>3000</v>
      </c>
      <c r="N306" s="70">
        <v>0</v>
      </c>
      <c r="O306" s="70">
        <v>0</v>
      </c>
      <c r="P306" s="68" t="s">
        <v>1103</v>
      </c>
      <c r="Q306" s="68" t="s">
        <v>1104</v>
      </c>
      <c r="R306" s="81"/>
      <c r="S306" s="81"/>
      <c r="T306" s="81"/>
      <c r="U306" s="81"/>
      <c r="V306" s="81"/>
      <c r="W306" s="81"/>
      <c r="X306" s="81"/>
      <c r="Y306" s="81"/>
      <c r="Z306" s="81"/>
      <c r="AA306" s="81"/>
      <c r="AB306" s="81"/>
      <c r="AC306" s="81"/>
      <c r="AD306" s="81"/>
      <c r="AE306" s="82"/>
      <c r="AF306" s="82"/>
      <c r="AG306" s="82"/>
    </row>
    <row r="307" spans="1:33" s="74" customFormat="1" ht="12.75" customHeight="1" x14ac:dyDescent="0.2">
      <c r="A307" s="68" t="s">
        <v>419</v>
      </c>
      <c r="B307" s="68" t="s">
        <v>153</v>
      </c>
      <c r="C307" s="70">
        <v>493</v>
      </c>
      <c r="D307" s="70">
        <v>0</v>
      </c>
      <c r="E307" s="70">
        <v>0</v>
      </c>
      <c r="F307" s="70">
        <v>0</v>
      </c>
      <c r="G307" s="70">
        <v>0</v>
      </c>
      <c r="H307" s="70">
        <v>0</v>
      </c>
      <c r="I307" s="70">
        <v>0</v>
      </c>
      <c r="J307" s="70">
        <v>0</v>
      </c>
      <c r="K307" s="70">
        <v>0</v>
      </c>
      <c r="L307" s="70">
        <v>3500</v>
      </c>
      <c r="M307" s="70">
        <v>0</v>
      </c>
      <c r="N307" s="70">
        <v>0</v>
      </c>
      <c r="O307" s="70">
        <v>0</v>
      </c>
      <c r="P307" s="68" t="s">
        <v>1103</v>
      </c>
      <c r="Q307" s="68" t="s">
        <v>1104</v>
      </c>
      <c r="R307" s="81"/>
      <c r="S307" s="81"/>
      <c r="T307" s="81"/>
      <c r="U307" s="81"/>
      <c r="V307" s="81"/>
      <c r="W307" s="81"/>
      <c r="X307" s="81"/>
      <c r="Y307" s="81"/>
      <c r="Z307" s="81"/>
      <c r="AA307" s="81"/>
      <c r="AB307" s="81"/>
      <c r="AC307" s="81"/>
      <c r="AD307" s="81"/>
      <c r="AE307" s="82"/>
      <c r="AF307" s="82"/>
      <c r="AG307" s="82"/>
    </row>
    <row r="308" spans="1:33" s="74" customFormat="1" ht="12.75" customHeight="1" x14ac:dyDescent="0.2">
      <c r="A308" s="68" t="s">
        <v>507</v>
      </c>
      <c r="B308" s="68" t="s">
        <v>154</v>
      </c>
      <c r="C308" s="70">
        <v>2581</v>
      </c>
      <c r="D308" s="70">
        <v>0</v>
      </c>
      <c r="E308" s="70">
        <v>0</v>
      </c>
      <c r="F308" s="70">
        <v>0</v>
      </c>
      <c r="G308" s="70">
        <v>0</v>
      </c>
      <c r="H308" s="70">
        <v>0</v>
      </c>
      <c r="I308" s="70">
        <v>0</v>
      </c>
      <c r="J308" s="70">
        <v>0</v>
      </c>
      <c r="K308" s="70">
        <v>5500</v>
      </c>
      <c r="L308" s="70">
        <v>7000</v>
      </c>
      <c r="M308" s="70">
        <v>0</v>
      </c>
      <c r="N308" s="70">
        <v>0</v>
      </c>
      <c r="O308" s="70">
        <v>0</v>
      </c>
      <c r="P308" s="68" t="s">
        <v>1100</v>
      </c>
      <c r="Q308" s="68" t="s">
        <v>1104</v>
      </c>
      <c r="R308" s="81"/>
      <c r="S308" s="81"/>
      <c r="T308" s="81"/>
      <c r="U308" s="81"/>
      <c r="V308" s="81"/>
      <c r="W308" s="81"/>
      <c r="X308" s="81"/>
      <c r="Y308" s="81"/>
      <c r="Z308" s="81"/>
      <c r="AA308" s="81"/>
      <c r="AB308" s="81"/>
      <c r="AC308" s="81"/>
      <c r="AD308" s="81"/>
      <c r="AE308" s="82"/>
      <c r="AF308" s="82"/>
      <c r="AG308" s="82"/>
    </row>
    <row r="309" spans="1:33" s="74" customFormat="1" ht="12.75" customHeight="1" x14ac:dyDescent="0.2">
      <c r="A309" s="68" t="s">
        <v>499</v>
      </c>
      <c r="B309" s="68" t="s">
        <v>155</v>
      </c>
      <c r="C309" s="70">
        <v>14900</v>
      </c>
      <c r="D309" s="70">
        <v>21500</v>
      </c>
      <c r="E309" s="70">
        <v>0</v>
      </c>
      <c r="F309" s="70">
        <v>0</v>
      </c>
      <c r="G309" s="70">
        <v>0</v>
      </c>
      <c r="H309" s="70">
        <v>0</v>
      </c>
      <c r="I309" s="70">
        <v>0</v>
      </c>
      <c r="J309" s="70">
        <v>0</v>
      </c>
      <c r="K309" s="70">
        <v>0</v>
      </c>
      <c r="L309" s="70">
        <v>525</v>
      </c>
      <c r="M309" s="70">
        <v>0</v>
      </c>
      <c r="N309" s="70">
        <v>0</v>
      </c>
      <c r="O309" s="70">
        <v>5000</v>
      </c>
      <c r="P309" s="68" t="s">
        <v>1103</v>
      </c>
      <c r="Q309" s="68" t="s">
        <v>1104</v>
      </c>
      <c r="R309" s="81"/>
      <c r="S309" s="81"/>
      <c r="T309" s="81"/>
      <c r="U309" s="81"/>
      <c r="V309" s="81"/>
      <c r="W309" s="81"/>
      <c r="X309" s="81"/>
      <c r="Y309" s="81"/>
      <c r="Z309" s="81"/>
      <c r="AA309" s="81"/>
      <c r="AB309" s="81"/>
      <c r="AC309" s="81"/>
      <c r="AD309" s="81"/>
      <c r="AE309" s="82"/>
      <c r="AF309" s="82"/>
      <c r="AG309" s="82"/>
    </row>
    <row r="310" spans="1:33" s="74" customFormat="1" ht="12.75" customHeight="1" x14ac:dyDescent="0.2">
      <c r="A310" s="68" t="s">
        <v>553</v>
      </c>
      <c r="B310" s="68" t="s">
        <v>156</v>
      </c>
      <c r="C310" s="70">
        <v>5500</v>
      </c>
      <c r="D310" s="70">
        <v>10000</v>
      </c>
      <c r="E310" s="70">
        <v>0</v>
      </c>
      <c r="F310" s="70">
        <v>0</v>
      </c>
      <c r="G310" s="70">
        <v>0</v>
      </c>
      <c r="H310" s="70">
        <v>0</v>
      </c>
      <c r="I310" s="70">
        <v>0</v>
      </c>
      <c r="J310" s="70">
        <v>0</v>
      </c>
      <c r="K310" s="70">
        <v>0</v>
      </c>
      <c r="L310" s="70">
        <v>189</v>
      </c>
      <c r="M310" s="70">
        <v>0</v>
      </c>
      <c r="N310" s="70">
        <v>0</v>
      </c>
      <c r="O310" s="70">
        <v>2000</v>
      </c>
      <c r="P310" s="68" t="s">
        <v>1103</v>
      </c>
      <c r="Q310" s="68" t="s">
        <v>1104</v>
      </c>
      <c r="R310" s="81"/>
      <c r="S310" s="81"/>
      <c r="T310" s="81"/>
      <c r="U310" s="81"/>
      <c r="V310" s="81"/>
      <c r="W310" s="81"/>
      <c r="X310" s="81"/>
      <c r="Y310" s="81"/>
      <c r="Z310" s="81"/>
      <c r="AA310" s="81"/>
      <c r="AB310" s="81"/>
      <c r="AC310" s="81"/>
      <c r="AD310" s="81"/>
      <c r="AE310" s="82"/>
      <c r="AF310" s="82"/>
      <c r="AG310" s="82"/>
    </row>
    <row r="311" spans="1:33" s="74" customFormat="1" ht="12.75" customHeight="1" x14ac:dyDescent="0.2">
      <c r="A311" s="68" t="s">
        <v>928</v>
      </c>
      <c r="B311" s="68" t="s">
        <v>929</v>
      </c>
      <c r="C311" s="70">
        <v>24422</v>
      </c>
      <c r="D311" s="70">
        <v>0</v>
      </c>
      <c r="E311" s="70">
        <v>0</v>
      </c>
      <c r="F311" s="70">
        <v>0</v>
      </c>
      <c r="G311" s="70">
        <v>0</v>
      </c>
      <c r="H311" s="70">
        <v>0</v>
      </c>
      <c r="I311" s="70">
        <v>0</v>
      </c>
      <c r="J311" s="70">
        <v>0</v>
      </c>
      <c r="K311" s="70">
        <v>0</v>
      </c>
      <c r="L311" s="70">
        <v>9278</v>
      </c>
      <c r="M311" s="70">
        <v>0</v>
      </c>
      <c r="N311" s="70">
        <v>0</v>
      </c>
      <c r="O311" s="70">
        <v>0</v>
      </c>
      <c r="P311" s="68" t="s">
        <v>1100</v>
      </c>
      <c r="Q311" s="68" t="s">
        <v>1102</v>
      </c>
      <c r="R311" s="81"/>
      <c r="S311" s="81"/>
      <c r="T311" s="81"/>
      <c r="U311" s="81"/>
      <c r="V311" s="81"/>
      <c r="W311" s="81"/>
      <c r="X311" s="81"/>
      <c r="Y311" s="81"/>
      <c r="Z311" s="81"/>
      <c r="AA311" s="81"/>
      <c r="AB311" s="81"/>
      <c r="AC311" s="81"/>
      <c r="AD311" s="81"/>
      <c r="AE311" s="82"/>
      <c r="AF311" s="82"/>
      <c r="AG311" s="82"/>
    </row>
    <row r="312" spans="1:33" s="74" customFormat="1" ht="12.75" customHeight="1" x14ac:dyDescent="0.2">
      <c r="A312" s="68" t="s">
        <v>508</v>
      </c>
      <c r="B312" s="68" t="s">
        <v>157</v>
      </c>
      <c r="C312" s="70">
        <v>96</v>
      </c>
      <c r="D312" s="70">
        <v>0</v>
      </c>
      <c r="E312" s="70">
        <v>0</v>
      </c>
      <c r="F312" s="70">
        <v>0</v>
      </c>
      <c r="G312" s="70">
        <v>0</v>
      </c>
      <c r="H312" s="70">
        <v>0</v>
      </c>
      <c r="I312" s="70">
        <v>0</v>
      </c>
      <c r="J312" s="70">
        <v>0</v>
      </c>
      <c r="K312" s="70">
        <v>0</v>
      </c>
      <c r="L312" s="70">
        <v>925</v>
      </c>
      <c r="M312" s="70">
        <v>0</v>
      </c>
      <c r="N312" s="70">
        <v>0</v>
      </c>
      <c r="O312" s="70">
        <v>0</v>
      </c>
      <c r="P312" s="68" t="s">
        <v>1100</v>
      </c>
      <c r="Q312" s="68" t="s">
        <v>1104</v>
      </c>
      <c r="R312" s="81"/>
      <c r="S312" s="81"/>
      <c r="T312" s="81"/>
      <c r="U312" s="81"/>
      <c r="V312" s="81"/>
      <c r="W312" s="81"/>
      <c r="X312" s="81"/>
      <c r="Y312" s="81"/>
      <c r="Z312" s="81"/>
      <c r="AA312" s="81"/>
      <c r="AB312" s="81"/>
      <c r="AC312" s="81"/>
      <c r="AD312" s="81"/>
      <c r="AE312" s="82"/>
      <c r="AF312" s="82"/>
      <c r="AG312" s="82"/>
    </row>
    <row r="313" spans="1:33" s="74" customFormat="1" ht="12.75" customHeight="1" x14ac:dyDescent="0.2">
      <c r="A313" s="68" t="s">
        <v>562</v>
      </c>
      <c r="B313" s="68" t="s">
        <v>158</v>
      </c>
      <c r="C313" s="70">
        <v>1000</v>
      </c>
      <c r="D313" s="70">
        <v>0</v>
      </c>
      <c r="E313" s="70">
        <v>0</v>
      </c>
      <c r="F313" s="70">
        <v>0</v>
      </c>
      <c r="G313" s="70">
        <v>0</v>
      </c>
      <c r="H313" s="70">
        <v>0</v>
      </c>
      <c r="I313" s="70">
        <v>0</v>
      </c>
      <c r="J313" s="70">
        <v>0</v>
      </c>
      <c r="K313" s="70">
        <v>0</v>
      </c>
      <c r="L313" s="70">
        <v>14625</v>
      </c>
      <c r="M313" s="70">
        <v>0</v>
      </c>
      <c r="N313" s="70">
        <v>10500</v>
      </c>
      <c r="O313" s="70">
        <v>3000</v>
      </c>
      <c r="P313" s="68" t="s">
        <v>1103</v>
      </c>
      <c r="Q313" s="68" t="s">
        <v>1104</v>
      </c>
      <c r="R313" s="81"/>
      <c r="S313" s="81"/>
      <c r="T313" s="81"/>
      <c r="U313" s="81"/>
      <c r="V313" s="81"/>
      <c r="W313" s="81"/>
      <c r="X313" s="81"/>
      <c r="Y313" s="81"/>
      <c r="Z313" s="81"/>
      <c r="AA313" s="81"/>
      <c r="AB313" s="81"/>
      <c r="AC313" s="81"/>
      <c r="AD313" s="81"/>
      <c r="AE313" s="82"/>
      <c r="AF313" s="82"/>
      <c r="AG313" s="82"/>
    </row>
    <row r="314" spans="1:33" s="74" customFormat="1" ht="12.75" customHeight="1" x14ac:dyDescent="0.2">
      <c r="A314" s="68" t="s">
        <v>372</v>
      </c>
      <c r="B314" s="68" t="s">
        <v>159</v>
      </c>
      <c r="C314" s="70">
        <v>19000</v>
      </c>
      <c r="D314" s="70">
        <v>22000</v>
      </c>
      <c r="E314" s="70">
        <v>0</v>
      </c>
      <c r="F314" s="70">
        <v>0</v>
      </c>
      <c r="G314" s="70">
        <v>0</v>
      </c>
      <c r="H314" s="70">
        <v>0</v>
      </c>
      <c r="I314" s="70">
        <v>0</v>
      </c>
      <c r="J314" s="70">
        <v>0</v>
      </c>
      <c r="K314" s="70">
        <v>3500</v>
      </c>
      <c r="L314" s="70">
        <v>5000</v>
      </c>
      <c r="M314" s="70">
        <v>30000</v>
      </c>
      <c r="N314" s="70">
        <v>6000</v>
      </c>
      <c r="O314" s="70">
        <v>3000</v>
      </c>
      <c r="P314" s="68" t="s">
        <v>1100</v>
      </c>
      <c r="Q314" s="68" t="s">
        <v>1104</v>
      </c>
      <c r="R314" s="81"/>
      <c r="S314" s="81"/>
      <c r="T314" s="81"/>
      <c r="U314" s="81"/>
      <c r="V314" s="81"/>
      <c r="W314" s="81"/>
      <c r="X314" s="81"/>
      <c r="Y314" s="81"/>
      <c r="Z314" s="81"/>
      <c r="AA314" s="81"/>
      <c r="AB314" s="81"/>
      <c r="AC314" s="81"/>
      <c r="AD314" s="81"/>
      <c r="AE314" s="82"/>
      <c r="AF314" s="82"/>
      <c r="AG314" s="82"/>
    </row>
    <row r="315" spans="1:33" s="74" customFormat="1" ht="12.75" customHeight="1" x14ac:dyDescent="0.2">
      <c r="A315" s="68" t="s">
        <v>674</v>
      </c>
      <c r="B315" s="68" t="s">
        <v>160</v>
      </c>
      <c r="C315" s="70">
        <v>0</v>
      </c>
      <c r="D315" s="70">
        <v>0</v>
      </c>
      <c r="E315" s="70">
        <v>0</v>
      </c>
      <c r="F315" s="70">
        <v>0</v>
      </c>
      <c r="G315" s="70">
        <v>0</v>
      </c>
      <c r="H315" s="70">
        <v>0</v>
      </c>
      <c r="I315" s="70">
        <v>0</v>
      </c>
      <c r="J315" s="70">
        <v>0</v>
      </c>
      <c r="K315" s="70">
        <v>14200</v>
      </c>
      <c r="L315" s="70">
        <v>0</v>
      </c>
      <c r="M315" s="70">
        <v>0</v>
      </c>
      <c r="N315" s="70">
        <v>0</v>
      </c>
      <c r="O315" s="70">
        <v>0</v>
      </c>
      <c r="P315" s="68" t="s">
        <v>1107</v>
      </c>
      <c r="Q315" s="68" t="s">
        <v>1104</v>
      </c>
      <c r="R315" s="81"/>
      <c r="S315" s="81"/>
      <c r="T315" s="81"/>
      <c r="U315" s="81"/>
      <c r="V315" s="81"/>
      <c r="W315" s="81"/>
      <c r="X315" s="81"/>
      <c r="Y315" s="81"/>
      <c r="Z315" s="81"/>
      <c r="AA315" s="81"/>
      <c r="AB315" s="81"/>
      <c r="AC315" s="81"/>
      <c r="AD315" s="81"/>
      <c r="AE315" s="82"/>
      <c r="AF315" s="82"/>
      <c r="AG315" s="82"/>
    </row>
    <row r="316" spans="1:33" s="74" customFormat="1" ht="12.75" customHeight="1" x14ac:dyDescent="0.2">
      <c r="A316" s="68" t="s">
        <v>998</v>
      </c>
      <c r="B316" s="68" t="s">
        <v>999</v>
      </c>
      <c r="C316" s="70">
        <v>24940</v>
      </c>
      <c r="D316" s="70">
        <v>8000</v>
      </c>
      <c r="E316" s="70">
        <v>0</v>
      </c>
      <c r="F316" s="70">
        <v>0</v>
      </c>
      <c r="G316" s="70">
        <v>0</v>
      </c>
      <c r="H316" s="70">
        <v>0</v>
      </c>
      <c r="I316" s="70">
        <v>0</v>
      </c>
      <c r="J316" s="70">
        <v>0</v>
      </c>
      <c r="K316" s="70">
        <v>0</v>
      </c>
      <c r="L316" s="70">
        <v>0</v>
      </c>
      <c r="M316" s="70">
        <v>0</v>
      </c>
      <c r="N316" s="70">
        <v>0</v>
      </c>
      <c r="O316" s="70">
        <v>0</v>
      </c>
      <c r="P316" s="68" t="s">
        <v>1153</v>
      </c>
      <c r="Q316" s="68" t="s">
        <v>1101</v>
      </c>
      <c r="R316" s="81"/>
      <c r="S316" s="81"/>
      <c r="T316" s="81"/>
      <c r="U316" s="81"/>
      <c r="V316" s="81"/>
      <c r="W316" s="81"/>
      <c r="X316" s="81"/>
      <c r="Y316" s="81"/>
      <c r="Z316" s="81"/>
      <c r="AA316" s="81"/>
      <c r="AB316" s="81"/>
      <c r="AC316" s="81"/>
      <c r="AD316" s="81"/>
      <c r="AE316" s="82"/>
      <c r="AF316" s="82"/>
      <c r="AG316" s="82"/>
    </row>
    <row r="317" spans="1:33" s="74" customFormat="1" ht="12.75" customHeight="1" x14ac:dyDescent="0.2">
      <c r="A317" s="68" t="s">
        <v>637</v>
      </c>
      <c r="B317" s="68" t="s">
        <v>161</v>
      </c>
      <c r="C317" s="70">
        <v>8500</v>
      </c>
      <c r="D317" s="70">
        <v>0</v>
      </c>
      <c r="E317" s="70">
        <v>0</v>
      </c>
      <c r="F317" s="70">
        <v>3500</v>
      </c>
      <c r="G317" s="70">
        <v>0</v>
      </c>
      <c r="H317" s="70">
        <v>0</v>
      </c>
      <c r="I317" s="70">
        <v>0</v>
      </c>
      <c r="J317" s="70">
        <v>0</v>
      </c>
      <c r="K317" s="70">
        <v>0</v>
      </c>
      <c r="L317" s="70">
        <v>2689</v>
      </c>
      <c r="M317" s="70">
        <v>0</v>
      </c>
      <c r="N317" s="70">
        <v>0</v>
      </c>
      <c r="O317" s="70">
        <v>0</v>
      </c>
      <c r="P317" s="68" t="s">
        <v>1103</v>
      </c>
      <c r="Q317" s="68" t="s">
        <v>1104</v>
      </c>
      <c r="R317" s="81"/>
      <c r="S317" s="81"/>
      <c r="T317" s="81"/>
      <c r="U317" s="81"/>
      <c r="V317" s="81"/>
      <c r="W317" s="81"/>
      <c r="X317" s="81"/>
      <c r="Y317" s="81"/>
      <c r="Z317" s="81"/>
      <c r="AA317" s="81"/>
      <c r="AB317" s="81"/>
      <c r="AC317" s="81"/>
      <c r="AD317" s="81"/>
      <c r="AE317" s="82"/>
      <c r="AF317" s="82"/>
      <c r="AG317" s="82"/>
    </row>
    <row r="318" spans="1:33" s="74" customFormat="1" ht="12.75" customHeight="1" x14ac:dyDescent="0.2">
      <c r="A318" s="68" t="s">
        <v>547</v>
      </c>
      <c r="B318" s="68" t="s">
        <v>162</v>
      </c>
      <c r="C318" s="70">
        <v>7105</v>
      </c>
      <c r="D318" s="70">
        <v>1500</v>
      </c>
      <c r="E318" s="70">
        <v>0</v>
      </c>
      <c r="F318" s="70">
        <v>0</v>
      </c>
      <c r="G318" s="70">
        <v>0</v>
      </c>
      <c r="H318" s="70">
        <v>0</v>
      </c>
      <c r="I318" s="70">
        <v>0</v>
      </c>
      <c r="J318" s="70">
        <v>0</v>
      </c>
      <c r="K318" s="70">
        <v>0</v>
      </c>
      <c r="L318" s="70">
        <v>1300</v>
      </c>
      <c r="M318" s="70">
        <v>0</v>
      </c>
      <c r="N318" s="70">
        <v>0</v>
      </c>
      <c r="O318" s="70">
        <v>22000</v>
      </c>
      <c r="P318" s="68" t="s">
        <v>1103</v>
      </c>
      <c r="Q318" s="68" t="s">
        <v>1104</v>
      </c>
      <c r="R318" s="81"/>
      <c r="S318" s="81"/>
      <c r="T318" s="81"/>
      <c r="U318" s="81"/>
      <c r="V318" s="81"/>
      <c r="W318" s="81"/>
      <c r="X318" s="81"/>
      <c r="Y318" s="81"/>
      <c r="Z318" s="81"/>
      <c r="AA318" s="81"/>
      <c r="AB318" s="81"/>
      <c r="AC318" s="81"/>
      <c r="AD318" s="81"/>
      <c r="AE318" s="82"/>
      <c r="AF318" s="82"/>
      <c r="AG318" s="82"/>
    </row>
    <row r="319" spans="1:33" s="74" customFormat="1" ht="12.75" customHeight="1" x14ac:dyDescent="0.2">
      <c r="A319" s="68" t="s">
        <v>566</v>
      </c>
      <c r="B319" s="68" t="s">
        <v>337</v>
      </c>
      <c r="C319" s="70">
        <v>217838</v>
      </c>
      <c r="D319" s="70">
        <v>50000</v>
      </c>
      <c r="E319" s="70">
        <v>0</v>
      </c>
      <c r="F319" s="70">
        <v>0</v>
      </c>
      <c r="G319" s="70">
        <v>0</v>
      </c>
      <c r="H319" s="70">
        <v>0</v>
      </c>
      <c r="I319" s="70">
        <v>0</v>
      </c>
      <c r="J319" s="70">
        <v>13679</v>
      </c>
      <c r="K319" s="70">
        <v>0</v>
      </c>
      <c r="L319" s="70">
        <v>0</v>
      </c>
      <c r="M319" s="70">
        <v>0</v>
      </c>
      <c r="N319" s="70">
        <v>0</v>
      </c>
      <c r="O319" s="70">
        <v>10000</v>
      </c>
      <c r="P319" s="68" t="s">
        <v>1109</v>
      </c>
      <c r="Q319" s="68" t="s">
        <v>1104</v>
      </c>
      <c r="R319" s="81"/>
      <c r="S319" s="81"/>
      <c r="T319" s="81"/>
      <c r="U319" s="81"/>
      <c r="V319" s="81"/>
      <c r="W319" s="81"/>
      <c r="X319" s="81"/>
      <c r="Y319" s="81"/>
      <c r="Z319" s="81"/>
      <c r="AA319" s="81"/>
      <c r="AB319" s="81"/>
      <c r="AC319" s="81"/>
      <c r="AD319" s="81"/>
      <c r="AE319" s="82"/>
      <c r="AF319" s="82"/>
      <c r="AG319" s="82"/>
    </row>
    <row r="320" spans="1:33" s="74" customFormat="1" ht="12.75" customHeight="1" x14ac:dyDescent="0.2">
      <c r="A320" s="68" t="s">
        <v>740</v>
      </c>
      <c r="B320" s="68" t="s">
        <v>1132</v>
      </c>
      <c r="C320" s="70">
        <v>0</v>
      </c>
      <c r="D320" s="70">
        <v>0</v>
      </c>
      <c r="E320" s="70">
        <v>0</v>
      </c>
      <c r="F320" s="70">
        <v>0</v>
      </c>
      <c r="G320" s="70">
        <v>0</v>
      </c>
      <c r="H320" s="70">
        <v>0</v>
      </c>
      <c r="I320" s="70">
        <v>0</v>
      </c>
      <c r="J320" s="70">
        <v>0</v>
      </c>
      <c r="K320" s="70">
        <v>0</v>
      </c>
      <c r="L320" s="70">
        <v>0</v>
      </c>
      <c r="M320" s="70">
        <v>0</v>
      </c>
      <c r="N320" s="70">
        <v>0</v>
      </c>
      <c r="O320" s="70">
        <v>6804</v>
      </c>
      <c r="P320" s="68" t="s">
        <v>1153</v>
      </c>
      <c r="Q320" s="68" t="s">
        <v>1104</v>
      </c>
      <c r="R320" s="81"/>
      <c r="S320" s="81"/>
      <c r="T320" s="81"/>
      <c r="U320" s="81"/>
      <c r="V320" s="81"/>
      <c r="W320" s="81"/>
      <c r="X320" s="81"/>
      <c r="Y320" s="81"/>
      <c r="Z320" s="81"/>
      <c r="AA320" s="81"/>
      <c r="AB320" s="81"/>
      <c r="AC320" s="81"/>
      <c r="AD320" s="81"/>
      <c r="AE320" s="82"/>
      <c r="AF320" s="82"/>
      <c r="AG320" s="82"/>
    </row>
    <row r="321" spans="1:33" s="74" customFormat="1" ht="12.75" customHeight="1" x14ac:dyDescent="0.2">
      <c r="A321" s="68" t="s">
        <v>1031</v>
      </c>
      <c r="B321" s="68" t="s">
        <v>1032</v>
      </c>
      <c r="C321" s="70">
        <v>25476</v>
      </c>
      <c r="D321" s="70">
        <v>3500</v>
      </c>
      <c r="E321" s="70">
        <v>0</v>
      </c>
      <c r="F321" s="70">
        <v>0</v>
      </c>
      <c r="G321" s="70">
        <v>0</v>
      </c>
      <c r="H321" s="70">
        <v>0</v>
      </c>
      <c r="I321" s="70">
        <v>0</v>
      </c>
      <c r="J321" s="70">
        <v>0</v>
      </c>
      <c r="K321" s="70">
        <v>0</v>
      </c>
      <c r="L321" s="70">
        <v>0</v>
      </c>
      <c r="M321" s="70">
        <v>0</v>
      </c>
      <c r="N321" s="70">
        <v>0</v>
      </c>
      <c r="O321" s="70">
        <v>0</v>
      </c>
      <c r="P321" s="68" t="s">
        <v>1153</v>
      </c>
      <c r="Q321" s="68" t="s">
        <v>1104</v>
      </c>
      <c r="R321" s="81"/>
      <c r="S321" s="81"/>
      <c r="T321" s="81"/>
      <c r="U321" s="81"/>
      <c r="V321" s="81"/>
      <c r="W321" s="81"/>
      <c r="X321" s="81"/>
      <c r="Y321" s="81"/>
      <c r="Z321" s="81"/>
      <c r="AA321" s="81"/>
      <c r="AB321" s="81"/>
      <c r="AC321" s="81"/>
      <c r="AD321" s="81"/>
      <c r="AE321" s="82"/>
      <c r="AF321" s="82"/>
      <c r="AG321" s="82"/>
    </row>
    <row r="322" spans="1:33" s="74" customFormat="1" ht="12.75" customHeight="1" x14ac:dyDescent="0.2">
      <c r="A322" s="68" t="s">
        <v>579</v>
      </c>
      <c r="B322" s="68" t="s">
        <v>163</v>
      </c>
      <c r="C322" s="70">
        <v>57250</v>
      </c>
      <c r="D322" s="70">
        <v>3000</v>
      </c>
      <c r="E322" s="70">
        <v>0</v>
      </c>
      <c r="F322" s="70">
        <v>0</v>
      </c>
      <c r="G322" s="70">
        <v>0</v>
      </c>
      <c r="H322" s="70">
        <v>0</v>
      </c>
      <c r="I322" s="70">
        <v>0</v>
      </c>
      <c r="J322" s="70">
        <v>0</v>
      </c>
      <c r="K322" s="70">
        <v>0</v>
      </c>
      <c r="L322" s="70">
        <v>3145</v>
      </c>
      <c r="M322" s="70">
        <v>0</v>
      </c>
      <c r="N322" s="70">
        <v>52380</v>
      </c>
      <c r="O322" s="70">
        <v>2500</v>
      </c>
      <c r="P322" s="68" t="s">
        <v>1103</v>
      </c>
      <c r="Q322" s="68" t="s">
        <v>1104</v>
      </c>
      <c r="R322" s="81"/>
      <c r="S322" s="81"/>
      <c r="T322" s="81"/>
      <c r="U322" s="81"/>
      <c r="V322" s="81"/>
      <c r="W322" s="81"/>
      <c r="X322" s="81"/>
      <c r="Y322" s="81"/>
      <c r="Z322" s="81"/>
      <c r="AA322" s="81"/>
      <c r="AB322" s="81"/>
      <c r="AC322" s="81"/>
      <c r="AD322" s="81"/>
      <c r="AE322" s="82"/>
      <c r="AF322" s="82"/>
      <c r="AG322" s="82"/>
    </row>
    <row r="323" spans="1:33" s="74" customFormat="1" ht="12.75" customHeight="1" x14ac:dyDescent="0.2">
      <c r="A323" s="68" t="s">
        <v>574</v>
      </c>
      <c r="B323" s="68" t="s">
        <v>338</v>
      </c>
      <c r="C323" s="70">
        <v>20000</v>
      </c>
      <c r="D323" s="70">
        <v>0</v>
      </c>
      <c r="E323" s="70">
        <v>0</v>
      </c>
      <c r="F323" s="70">
        <v>10000</v>
      </c>
      <c r="G323" s="70">
        <v>0</v>
      </c>
      <c r="H323" s="70">
        <v>0</v>
      </c>
      <c r="I323" s="70">
        <v>0</v>
      </c>
      <c r="J323" s="70">
        <v>0</v>
      </c>
      <c r="K323" s="70">
        <v>0</v>
      </c>
      <c r="L323" s="70">
        <v>10120</v>
      </c>
      <c r="M323" s="70">
        <v>0</v>
      </c>
      <c r="N323" s="70">
        <v>17029</v>
      </c>
      <c r="O323" s="70">
        <v>0</v>
      </c>
      <c r="P323" s="68" t="s">
        <v>1109</v>
      </c>
      <c r="Q323" s="68" t="s">
        <v>1104</v>
      </c>
      <c r="R323" s="81"/>
      <c r="S323" s="81"/>
      <c r="T323" s="81"/>
      <c r="U323" s="81"/>
      <c r="V323" s="81"/>
      <c r="W323" s="81"/>
      <c r="X323" s="81"/>
      <c r="Y323" s="81"/>
      <c r="Z323" s="81"/>
      <c r="AA323" s="81"/>
      <c r="AB323" s="81"/>
      <c r="AC323" s="81"/>
      <c r="AD323" s="81"/>
      <c r="AE323" s="82"/>
      <c r="AF323" s="82"/>
      <c r="AG323" s="82"/>
    </row>
    <row r="324" spans="1:33" s="74" customFormat="1" ht="12.75" customHeight="1" x14ac:dyDescent="0.2">
      <c r="A324" s="68" t="s">
        <v>1033</v>
      </c>
      <c r="B324" s="68" t="s">
        <v>1034</v>
      </c>
      <c r="C324" s="70">
        <v>1912</v>
      </c>
      <c r="D324" s="70">
        <v>2000</v>
      </c>
      <c r="E324" s="70">
        <v>0</v>
      </c>
      <c r="F324" s="70">
        <v>0</v>
      </c>
      <c r="G324" s="70">
        <v>0</v>
      </c>
      <c r="H324" s="70">
        <v>0</v>
      </c>
      <c r="I324" s="70">
        <v>0</v>
      </c>
      <c r="J324" s="70">
        <v>0</v>
      </c>
      <c r="K324" s="70">
        <v>0</v>
      </c>
      <c r="L324" s="70">
        <v>0</v>
      </c>
      <c r="M324" s="70">
        <v>7672</v>
      </c>
      <c r="N324" s="70">
        <v>2000</v>
      </c>
      <c r="O324" s="70">
        <v>0</v>
      </c>
      <c r="P324" s="68" t="s">
        <v>1153</v>
      </c>
      <c r="Q324" s="68" t="s">
        <v>1104</v>
      </c>
      <c r="R324" s="81"/>
      <c r="S324" s="81"/>
      <c r="T324" s="81"/>
      <c r="U324" s="81"/>
      <c r="V324" s="81"/>
      <c r="W324" s="81"/>
      <c r="X324" s="81"/>
      <c r="Y324" s="81"/>
      <c r="Z324" s="81"/>
      <c r="AA324" s="81"/>
      <c r="AB324" s="81"/>
      <c r="AC324" s="81"/>
      <c r="AD324" s="81"/>
      <c r="AE324" s="82"/>
      <c r="AF324" s="82"/>
      <c r="AG324" s="82"/>
    </row>
    <row r="325" spans="1:33" s="74" customFormat="1" ht="12.75" customHeight="1" x14ac:dyDescent="0.2">
      <c r="A325" s="68" t="s">
        <v>582</v>
      </c>
      <c r="B325" s="68" t="s">
        <v>360</v>
      </c>
      <c r="C325" s="70">
        <v>61800</v>
      </c>
      <c r="D325" s="70">
        <v>15000</v>
      </c>
      <c r="E325" s="70">
        <v>0</v>
      </c>
      <c r="F325" s="70">
        <v>10000</v>
      </c>
      <c r="G325" s="70">
        <v>0</v>
      </c>
      <c r="H325" s="70">
        <v>0</v>
      </c>
      <c r="I325" s="70">
        <v>566</v>
      </c>
      <c r="J325" s="70">
        <v>237810</v>
      </c>
      <c r="K325" s="70">
        <v>0</v>
      </c>
      <c r="L325" s="70">
        <v>14080</v>
      </c>
      <c r="M325" s="70">
        <v>0</v>
      </c>
      <c r="N325" s="70">
        <v>13833</v>
      </c>
      <c r="O325" s="70">
        <v>93250</v>
      </c>
      <c r="P325" s="68" t="s">
        <v>1100</v>
      </c>
      <c r="Q325" s="68" t="s">
        <v>1104</v>
      </c>
      <c r="R325" s="81"/>
      <c r="S325" s="81"/>
      <c r="T325" s="81"/>
      <c r="U325" s="81"/>
      <c r="V325" s="81"/>
      <c r="W325" s="81"/>
      <c r="X325" s="81"/>
      <c r="Y325" s="81"/>
      <c r="Z325" s="81"/>
      <c r="AA325" s="81"/>
      <c r="AB325" s="81"/>
      <c r="AC325" s="81"/>
      <c r="AD325" s="81"/>
      <c r="AE325" s="82"/>
      <c r="AF325" s="82"/>
      <c r="AG325" s="82"/>
    </row>
    <row r="326" spans="1:33" s="74" customFormat="1" ht="12.75" customHeight="1" x14ac:dyDescent="0.2">
      <c r="A326" s="68" t="s">
        <v>1069</v>
      </c>
      <c r="B326" s="68" t="s">
        <v>1070</v>
      </c>
      <c r="C326" s="70">
        <v>6921</v>
      </c>
      <c r="D326" s="70">
        <v>0</v>
      </c>
      <c r="E326" s="70">
        <v>0</v>
      </c>
      <c r="F326" s="70">
        <v>0</v>
      </c>
      <c r="G326" s="70">
        <v>0</v>
      </c>
      <c r="H326" s="70">
        <v>0</v>
      </c>
      <c r="I326" s="70">
        <v>0</v>
      </c>
      <c r="J326" s="70">
        <v>0</v>
      </c>
      <c r="K326" s="70">
        <v>0</v>
      </c>
      <c r="L326" s="70">
        <v>0</v>
      </c>
      <c r="M326" s="70">
        <v>0</v>
      </c>
      <c r="N326" s="70">
        <v>0</v>
      </c>
      <c r="O326" s="70">
        <v>0</v>
      </c>
      <c r="P326" s="68" t="s">
        <v>1153</v>
      </c>
      <c r="Q326" s="68" t="s">
        <v>1104</v>
      </c>
      <c r="R326" s="81"/>
      <c r="S326" s="81"/>
      <c r="T326" s="81"/>
      <c r="U326" s="81"/>
      <c r="V326" s="81"/>
      <c r="W326" s="81"/>
      <c r="X326" s="81"/>
      <c r="Y326" s="81"/>
      <c r="Z326" s="81"/>
      <c r="AA326" s="81"/>
      <c r="AB326" s="81"/>
      <c r="AC326" s="81"/>
      <c r="AD326" s="81"/>
      <c r="AE326" s="82"/>
      <c r="AF326" s="82"/>
      <c r="AG326" s="82"/>
    </row>
    <row r="327" spans="1:33" s="74" customFormat="1" ht="12.75" customHeight="1" x14ac:dyDescent="0.2">
      <c r="A327" s="68" t="s">
        <v>563</v>
      </c>
      <c r="B327" s="68" t="s">
        <v>164</v>
      </c>
      <c r="C327" s="70">
        <v>23000</v>
      </c>
      <c r="D327" s="70">
        <v>27300</v>
      </c>
      <c r="E327" s="70">
        <v>0</v>
      </c>
      <c r="F327" s="70">
        <v>0</v>
      </c>
      <c r="G327" s="70">
        <v>0</v>
      </c>
      <c r="H327" s="70">
        <v>0</v>
      </c>
      <c r="I327" s="70">
        <v>0</v>
      </c>
      <c r="J327" s="70">
        <v>0</v>
      </c>
      <c r="K327" s="70">
        <v>0</v>
      </c>
      <c r="L327" s="70">
        <v>0</v>
      </c>
      <c r="M327" s="70">
        <v>0</v>
      </c>
      <c r="N327" s="70">
        <v>0</v>
      </c>
      <c r="O327" s="70">
        <v>8000</v>
      </c>
      <c r="P327" s="68" t="s">
        <v>1103</v>
      </c>
      <c r="Q327" s="68" t="s">
        <v>1104</v>
      </c>
      <c r="R327" s="81"/>
      <c r="S327" s="81"/>
      <c r="T327" s="81"/>
      <c r="U327" s="81"/>
      <c r="V327" s="81"/>
      <c r="W327" s="81"/>
      <c r="X327" s="81"/>
      <c r="Y327" s="81"/>
      <c r="Z327" s="81"/>
      <c r="AA327" s="81"/>
      <c r="AB327" s="81"/>
      <c r="AC327" s="81"/>
      <c r="AD327" s="81"/>
      <c r="AE327" s="82"/>
      <c r="AF327" s="82"/>
      <c r="AG327" s="82"/>
    </row>
    <row r="328" spans="1:33" s="74" customFormat="1" ht="12.75" customHeight="1" x14ac:dyDescent="0.2">
      <c r="A328" s="68" t="s">
        <v>584</v>
      </c>
      <c r="B328" s="68" t="s">
        <v>1089</v>
      </c>
      <c r="C328" s="70">
        <v>35950</v>
      </c>
      <c r="D328" s="70">
        <v>0</v>
      </c>
      <c r="E328" s="70">
        <v>0</v>
      </c>
      <c r="F328" s="70">
        <v>0</v>
      </c>
      <c r="G328" s="70">
        <v>0</v>
      </c>
      <c r="H328" s="70">
        <v>0</v>
      </c>
      <c r="I328" s="70">
        <v>0</v>
      </c>
      <c r="J328" s="70">
        <v>0</v>
      </c>
      <c r="K328" s="70">
        <v>0</v>
      </c>
      <c r="L328" s="70">
        <v>64700</v>
      </c>
      <c r="M328" s="70">
        <v>0</v>
      </c>
      <c r="N328" s="70">
        <v>0</v>
      </c>
      <c r="O328" s="70">
        <v>1500</v>
      </c>
      <c r="P328" s="68" t="s">
        <v>1109</v>
      </c>
      <c r="Q328" s="68" t="s">
        <v>1104</v>
      </c>
      <c r="R328" s="81"/>
      <c r="S328" s="81"/>
      <c r="T328" s="81"/>
      <c r="U328" s="81"/>
      <c r="V328" s="81"/>
      <c r="W328" s="81"/>
      <c r="X328" s="81"/>
      <c r="Y328" s="81"/>
      <c r="Z328" s="81"/>
      <c r="AA328" s="81"/>
      <c r="AB328" s="81"/>
      <c r="AC328" s="81"/>
      <c r="AD328" s="81"/>
      <c r="AE328" s="82"/>
      <c r="AF328" s="82"/>
      <c r="AG328" s="82"/>
    </row>
    <row r="329" spans="1:33" s="74" customFormat="1" ht="12.75" customHeight="1" x14ac:dyDescent="0.2">
      <c r="A329" s="68" t="s">
        <v>741</v>
      </c>
      <c r="B329" s="68" t="s">
        <v>1133</v>
      </c>
      <c r="C329" s="70">
        <v>3485</v>
      </c>
      <c r="D329" s="70">
        <v>2000</v>
      </c>
      <c r="E329" s="70">
        <v>0</v>
      </c>
      <c r="F329" s="70">
        <v>0</v>
      </c>
      <c r="G329" s="70">
        <v>0</v>
      </c>
      <c r="H329" s="70">
        <v>0</v>
      </c>
      <c r="I329" s="70">
        <v>0</v>
      </c>
      <c r="J329" s="70">
        <v>0</v>
      </c>
      <c r="K329" s="70">
        <v>0</v>
      </c>
      <c r="L329" s="70">
        <v>0</v>
      </c>
      <c r="M329" s="70">
        <v>0</v>
      </c>
      <c r="N329" s="70">
        <v>0</v>
      </c>
      <c r="O329" s="70">
        <v>0</v>
      </c>
      <c r="P329" s="68" t="s">
        <v>1153</v>
      </c>
      <c r="Q329" s="68" t="s">
        <v>1104</v>
      </c>
      <c r="R329" s="81"/>
      <c r="S329" s="81"/>
      <c r="T329" s="81"/>
      <c r="U329" s="81"/>
      <c r="V329" s="81"/>
      <c r="W329" s="81"/>
      <c r="X329" s="81"/>
      <c r="Y329" s="81"/>
      <c r="Z329" s="81"/>
      <c r="AA329" s="81"/>
      <c r="AB329" s="81"/>
      <c r="AC329" s="81"/>
      <c r="AD329" s="81"/>
      <c r="AE329" s="82"/>
      <c r="AF329" s="82"/>
      <c r="AG329" s="82"/>
    </row>
    <row r="330" spans="1:33" s="74" customFormat="1" ht="12.75" customHeight="1" x14ac:dyDescent="0.2">
      <c r="A330" s="68" t="s">
        <v>1035</v>
      </c>
      <c r="B330" s="68" t="s">
        <v>1036</v>
      </c>
      <c r="C330" s="70">
        <v>2065</v>
      </c>
      <c r="D330" s="70">
        <v>0</v>
      </c>
      <c r="E330" s="70">
        <v>0</v>
      </c>
      <c r="F330" s="70">
        <v>0</v>
      </c>
      <c r="G330" s="70">
        <v>0</v>
      </c>
      <c r="H330" s="70">
        <v>0</v>
      </c>
      <c r="I330" s="70">
        <v>0</v>
      </c>
      <c r="J330" s="70">
        <v>0</v>
      </c>
      <c r="K330" s="70">
        <v>0</v>
      </c>
      <c r="L330" s="70">
        <v>6910</v>
      </c>
      <c r="M330" s="70">
        <v>0</v>
      </c>
      <c r="N330" s="70">
        <v>0</v>
      </c>
      <c r="O330" s="70">
        <v>0</v>
      </c>
      <c r="P330" s="68" t="s">
        <v>1153</v>
      </c>
      <c r="Q330" s="68" t="s">
        <v>1104</v>
      </c>
      <c r="R330" s="81"/>
      <c r="S330" s="81"/>
      <c r="T330" s="81"/>
      <c r="U330" s="81"/>
      <c r="V330" s="81"/>
      <c r="W330" s="81"/>
      <c r="X330" s="81"/>
      <c r="Y330" s="81"/>
      <c r="Z330" s="81"/>
      <c r="AA330" s="81"/>
      <c r="AB330" s="81"/>
      <c r="AC330" s="81"/>
      <c r="AD330" s="81"/>
      <c r="AE330" s="82"/>
      <c r="AF330" s="82"/>
      <c r="AG330" s="82"/>
    </row>
    <row r="331" spans="1:33" s="74" customFormat="1" ht="12.75" customHeight="1" x14ac:dyDescent="0.2">
      <c r="A331" s="68" t="s">
        <v>638</v>
      </c>
      <c r="B331" s="68" t="s">
        <v>781</v>
      </c>
      <c r="C331" s="70">
        <v>12185</v>
      </c>
      <c r="D331" s="70">
        <v>3500</v>
      </c>
      <c r="E331" s="70">
        <v>0</v>
      </c>
      <c r="F331" s="70">
        <v>6000</v>
      </c>
      <c r="G331" s="70">
        <v>0</v>
      </c>
      <c r="H331" s="70">
        <v>0</v>
      </c>
      <c r="I331" s="70">
        <v>0</v>
      </c>
      <c r="J331" s="70">
        <v>0</v>
      </c>
      <c r="K331" s="70">
        <v>0</v>
      </c>
      <c r="L331" s="70">
        <v>6150</v>
      </c>
      <c r="M331" s="70">
        <v>0</v>
      </c>
      <c r="N331" s="70">
        <v>180</v>
      </c>
      <c r="O331" s="70">
        <v>1000</v>
      </c>
      <c r="P331" s="68" t="s">
        <v>1103</v>
      </c>
      <c r="Q331" s="68" t="s">
        <v>1104</v>
      </c>
      <c r="R331" s="81"/>
      <c r="S331" s="81"/>
      <c r="T331" s="81"/>
      <c r="U331" s="81"/>
      <c r="V331" s="81"/>
      <c r="W331" s="81"/>
      <c r="X331" s="81"/>
      <c r="Y331" s="81"/>
      <c r="Z331" s="81"/>
      <c r="AA331" s="81"/>
      <c r="AB331" s="81"/>
      <c r="AC331" s="81"/>
      <c r="AD331" s="81"/>
      <c r="AE331" s="82"/>
      <c r="AF331" s="82"/>
      <c r="AG331" s="82"/>
    </row>
    <row r="332" spans="1:33" s="74" customFormat="1" ht="12.75" customHeight="1" x14ac:dyDescent="0.2">
      <c r="A332" s="68" t="s">
        <v>548</v>
      </c>
      <c r="B332" s="68" t="s">
        <v>776</v>
      </c>
      <c r="C332" s="70">
        <v>3970</v>
      </c>
      <c r="D332" s="70">
        <v>0</v>
      </c>
      <c r="E332" s="70">
        <v>0</v>
      </c>
      <c r="F332" s="70">
        <v>0</v>
      </c>
      <c r="G332" s="70">
        <v>0</v>
      </c>
      <c r="H332" s="70">
        <v>0</v>
      </c>
      <c r="I332" s="70">
        <v>0</v>
      </c>
      <c r="J332" s="70">
        <v>0</v>
      </c>
      <c r="K332" s="70">
        <v>0</v>
      </c>
      <c r="L332" s="70">
        <v>0</v>
      </c>
      <c r="M332" s="70">
        <v>0</v>
      </c>
      <c r="N332" s="70">
        <v>0</v>
      </c>
      <c r="O332" s="70">
        <v>0</v>
      </c>
      <c r="P332" s="68" t="s">
        <v>1103</v>
      </c>
      <c r="Q332" s="68" t="s">
        <v>1104</v>
      </c>
      <c r="R332" s="81"/>
      <c r="S332" s="81"/>
      <c r="T332" s="81"/>
      <c r="U332" s="81"/>
      <c r="V332" s="81"/>
      <c r="W332" s="81"/>
      <c r="X332" s="81"/>
      <c r="Y332" s="81"/>
      <c r="Z332" s="81"/>
      <c r="AA332" s="81"/>
      <c r="AB332" s="81"/>
      <c r="AC332" s="81"/>
      <c r="AD332" s="81"/>
      <c r="AE332" s="82"/>
      <c r="AF332" s="82"/>
      <c r="AG332" s="82"/>
    </row>
    <row r="333" spans="1:33" s="74" customFormat="1" ht="12.75" customHeight="1" x14ac:dyDescent="0.2">
      <c r="A333" s="68" t="s">
        <v>656</v>
      </c>
      <c r="B333" s="68" t="s">
        <v>165</v>
      </c>
      <c r="C333" s="70">
        <v>16500</v>
      </c>
      <c r="D333" s="70">
        <v>2500</v>
      </c>
      <c r="E333" s="70">
        <v>0</v>
      </c>
      <c r="F333" s="70">
        <v>15500</v>
      </c>
      <c r="G333" s="70">
        <v>0</v>
      </c>
      <c r="H333" s="70">
        <v>0</v>
      </c>
      <c r="I333" s="70">
        <v>0</v>
      </c>
      <c r="J333" s="70">
        <v>0</v>
      </c>
      <c r="K333" s="70">
        <v>0</v>
      </c>
      <c r="L333" s="70">
        <v>32100</v>
      </c>
      <c r="M333" s="70">
        <v>0</v>
      </c>
      <c r="N333" s="70">
        <v>41967</v>
      </c>
      <c r="O333" s="70">
        <v>7500</v>
      </c>
      <c r="P333" s="68" t="s">
        <v>1107</v>
      </c>
      <c r="Q333" s="68" t="s">
        <v>1104</v>
      </c>
      <c r="R333" s="81"/>
      <c r="S333" s="81"/>
      <c r="T333" s="81"/>
      <c r="U333" s="81"/>
      <c r="V333" s="81"/>
      <c r="W333" s="81"/>
      <c r="X333" s="81"/>
      <c r="Y333" s="81"/>
      <c r="Z333" s="81"/>
      <c r="AA333" s="81"/>
      <c r="AB333" s="81"/>
      <c r="AC333" s="81"/>
      <c r="AD333" s="81"/>
      <c r="AE333" s="82"/>
      <c r="AF333" s="82"/>
      <c r="AG333" s="82"/>
    </row>
    <row r="334" spans="1:33" s="74" customFormat="1" ht="12.75" customHeight="1" x14ac:dyDescent="0.2">
      <c r="A334" s="68" t="s">
        <v>932</v>
      </c>
      <c r="B334" s="68" t="s">
        <v>933</v>
      </c>
      <c r="C334" s="70">
        <v>36971</v>
      </c>
      <c r="D334" s="70">
        <v>0</v>
      </c>
      <c r="E334" s="70">
        <v>0</v>
      </c>
      <c r="F334" s="70">
        <v>0</v>
      </c>
      <c r="G334" s="70">
        <v>0</v>
      </c>
      <c r="H334" s="70">
        <v>0</v>
      </c>
      <c r="I334" s="70">
        <v>0</v>
      </c>
      <c r="J334" s="70">
        <v>0</v>
      </c>
      <c r="K334" s="70">
        <v>0</v>
      </c>
      <c r="L334" s="70">
        <v>0</v>
      </c>
      <c r="M334" s="70">
        <v>183534</v>
      </c>
      <c r="N334" s="70">
        <v>0</v>
      </c>
      <c r="O334" s="70">
        <v>3000</v>
      </c>
      <c r="P334" s="68" t="s">
        <v>1100</v>
      </c>
      <c r="Q334" s="68" t="s">
        <v>1102</v>
      </c>
      <c r="R334" s="81"/>
      <c r="S334" s="81"/>
      <c r="T334" s="81"/>
      <c r="U334" s="81"/>
      <c r="V334" s="81"/>
      <c r="W334" s="81"/>
      <c r="X334" s="81"/>
      <c r="Y334" s="81"/>
      <c r="Z334" s="81"/>
      <c r="AA334" s="81"/>
      <c r="AB334" s="81"/>
      <c r="AC334" s="81"/>
      <c r="AD334" s="81"/>
      <c r="AE334" s="82"/>
      <c r="AF334" s="82"/>
      <c r="AG334" s="82"/>
    </row>
    <row r="335" spans="1:33" s="74" customFormat="1" ht="12.75" customHeight="1" x14ac:dyDescent="0.2">
      <c r="A335" s="68" t="s">
        <v>594</v>
      </c>
      <c r="B335" s="68" t="s">
        <v>166</v>
      </c>
      <c r="C335" s="70">
        <v>22000</v>
      </c>
      <c r="D335" s="70">
        <v>15000</v>
      </c>
      <c r="E335" s="70">
        <v>0</v>
      </c>
      <c r="F335" s="70">
        <v>4500</v>
      </c>
      <c r="G335" s="70">
        <v>0</v>
      </c>
      <c r="H335" s="70">
        <v>0</v>
      </c>
      <c r="I335" s="70">
        <v>0</v>
      </c>
      <c r="J335" s="70">
        <v>0</v>
      </c>
      <c r="K335" s="70">
        <v>0</v>
      </c>
      <c r="L335" s="70">
        <v>17760</v>
      </c>
      <c r="M335" s="70">
        <v>0</v>
      </c>
      <c r="N335" s="70">
        <v>0</v>
      </c>
      <c r="O335" s="70">
        <v>5000</v>
      </c>
      <c r="P335" s="68" t="s">
        <v>1103</v>
      </c>
      <c r="Q335" s="68" t="s">
        <v>1104</v>
      </c>
      <c r="R335" s="81"/>
      <c r="S335" s="81"/>
      <c r="T335" s="81"/>
      <c r="U335" s="81"/>
      <c r="V335" s="81"/>
      <c r="W335" s="81"/>
      <c r="X335" s="81"/>
      <c r="Y335" s="81"/>
      <c r="Z335" s="81"/>
      <c r="AA335" s="81"/>
      <c r="AB335" s="81"/>
      <c r="AC335" s="81"/>
      <c r="AD335" s="81"/>
      <c r="AE335" s="82"/>
      <c r="AF335" s="82"/>
      <c r="AG335" s="82"/>
    </row>
    <row r="336" spans="1:33" s="74" customFormat="1" ht="12.75" customHeight="1" x14ac:dyDescent="0.2">
      <c r="A336" s="68" t="s">
        <v>592</v>
      </c>
      <c r="B336" s="68" t="s">
        <v>339</v>
      </c>
      <c r="C336" s="70">
        <v>88000</v>
      </c>
      <c r="D336" s="70">
        <v>10000</v>
      </c>
      <c r="E336" s="70">
        <v>0</v>
      </c>
      <c r="F336" s="70">
        <v>0</v>
      </c>
      <c r="G336" s="70">
        <v>0</v>
      </c>
      <c r="H336" s="70">
        <v>0</v>
      </c>
      <c r="I336" s="70">
        <v>0</v>
      </c>
      <c r="J336" s="70">
        <v>0</v>
      </c>
      <c r="K336" s="70">
        <v>0</v>
      </c>
      <c r="L336" s="70">
        <v>14658</v>
      </c>
      <c r="M336" s="70">
        <v>72540</v>
      </c>
      <c r="N336" s="70">
        <v>46000</v>
      </c>
      <c r="O336" s="70">
        <v>117000</v>
      </c>
      <c r="P336" s="68" t="s">
        <v>1109</v>
      </c>
      <c r="Q336" s="68" t="s">
        <v>1104</v>
      </c>
      <c r="R336" s="81"/>
      <c r="S336" s="81"/>
      <c r="T336" s="81"/>
      <c r="U336" s="81"/>
      <c r="V336" s="81"/>
      <c r="W336" s="81"/>
      <c r="X336" s="81"/>
      <c r="Y336" s="81"/>
      <c r="Z336" s="81"/>
      <c r="AA336" s="81"/>
      <c r="AB336" s="81"/>
      <c r="AC336" s="81"/>
      <c r="AD336" s="81"/>
      <c r="AE336" s="82"/>
      <c r="AF336" s="82"/>
      <c r="AG336" s="82"/>
    </row>
    <row r="337" spans="1:33" s="74" customFormat="1" ht="12.75" customHeight="1" x14ac:dyDescent="0.2">
      <c r="A337" s="68" t="s">
        <v>934</v>
      </c>
      <c r="B337" s="68" t="s">
        <v>935</v>
      </c>
      <c r="C337" s="70">
        <v>65980</v>
      </c>
      <c r="D337" s="70">
        <v>17000</v>
      </c>
      <c r="E337" s="70">
        <v>0</v>
      </c>
      <c r="F337" s="70">
        <v>0</v>
      </c>
      <c r="G337" s="70">
        <v>0</v>
      </c>
      <c r="H337" s="70">
        <v>0</v>
      </c>
      <c r="I337" s="70">
        <v>0</v>
      </c>
      <c r="J337" s="70">
        <v>0</v>
      </c>
      <c r="K337" s="70">
        <v>0</v>
      </c>
      <c r="L337" s="70">
        <v>0</v>
      </c>
      <c r="M337" s="70">
        <v>0</v>
      </c>
      <c r="N337" s="70">
        <v>0</v>
      </c>
      <c r="O337" s="70">
        <v>5000</v>
      </c>
      <c r="P337" s="68" t="s">
        <v>1100</v>
      </c>
      <c r="Q337" s="68" t="s">
        <v>1101</v>
      </c>
      <c r="R337" s="81"/>
      <c r="S337" s="81"/>
      <c r="T337" s="81"/>
      <c r="U337" s="81"/>
      <c r="V337" s="81"/>
      <c r="W337" s="81"/>
      <c r="X337" s="81"/>
      <c r="Y337" s="81"/>
      <c r="Z337" s="81"/>
      <c r="AA337" s="81"/>
      <c r="AB337" s="81"/>
      <c r="AC337" s="81"/>
      <c r="AD337" s="81"/>
      <c r="AE337" s="82"/>
      <c r="AF337" s="82"/>
      <c r="AG337" s="82"/>
    </row>
    <row r="338" spans="1:33" s="74" customFormat="1" ht="12.75" customHeight="1" x14ac:dyDescent="0.2">
      <c r="A338" s="68" t="s">
        <v>532</v>
      </c>
      <c r="B338" s="68" t="s">
        <v>167</v>
      </c>
      <c r="C338" s="70">
        <v>7000</v>
      </c>
      <c r="D338" s="70">
        <v>0</v>
      </c>
      <c r="E338" s="70">
        <v>0</v>
      </c>
      <c r="F338" s="70">
        <v>0</v>
      </c>
      <c r="G338" s="70">
        <v>0</v>
      </c>
      <c r="H338" s="70">
        <v>0</v>
      </c>
      <c r="I338" s="70">
        <v>0</v>
      </c>
      <c r="J338" s="70">
        <v>0</v>
      </c>
      <c r="K338" s="70">
        <v>0</v>
      </c>
      <c r="L338" s="70">
        <v>0</v>
      </c>
      <c r="M338" s="70">
        <v>0</v>
      </c>
      <c r="N338" s="70">
        <v>0</v>
      </c>
      <c r="O338" s="70">
        <v>10800</v>
      </c>
      <c r="P338" s="68" t="s">
        <v>1103</v>
      </c>
      <c r="Q338" s="68" t="s">
        <v>1104</v>
      </c>
      <c r="R338" s="81"/>
      <c r="S338" s="81"/>
      <c r="T338" s="81"/>
      <c r="U338" s="81"/>
      <c r="V338" s="81"/>
      <c r="W338" s="81"/>
      <c r="X338" s="81"/>
      <c r="Y338" s="81"/>
      <c r="Z338" s="81"/>
      <c r="AA338" s="81"/>
      <c r="AB338" s="81"/>
      <c r="AC338" s="81"/>
      <c r="AD338" s="81"/>
      <c r="AE338" s="82"/>
      <c r="AF338" s="82"/>
      <c r="AG338" s="82"/>
    </row>
    <row r="339" spans="1:33" s="74" customFormat="1" ht="12.75" customHeight="1" x14ac:dyDescent="0.2">
      <c r="A339" s="68" t="s">
        <v>936</v>
      </c>
      <c r="B339" s="68" t="s">
        <v>937</v>
      </c>
      <c r="C339" s="70">
        <v>40593</v>
      </c>
      <c r="D339" s="70">
        <v>5000</v>
      </c>
      <c r="E339" s="70">
        <v>0</v>
      </c>
      <c r="F339" s="70">
        <v>0</v>
      </c>
      <c r="G339" s="70">
        <v>0</v>
      </c>
      <c r="H339" s="70">
        <v>0</v>
      </c>
      <c r="I339" s="70">
        <v>0</v>
      </c>
      <c r="J339" s="70">
        <v>0</v>
      </c>
      <c r="K339" s="70">
        <v>0</v>
      </c>
      <c r="L339" s="70">
        <v>500</v>
      </c>
      <c r="M339" s="70">
        <v>0</v>
      </c>
      <c r="N339" s="70">
        <v>9114</v>
      </c>
      <c r="O339" s="70">
        <v>2000</v>
      </c>
      <c r="P339" s="68" t="s">
        <v>1100</v>
      </c>
      <c r="Q339" s="68" t="s">
        <v>1102</v>
      </c>
      <c r="R339" s="81"/>
      <c r="S339" s="81"/>
      <c r="T339" s="81"/>
      <c r="U339" s="81"/>
      <c r="V339" s="81"/>
      <c r="W339" s="81"/>
      <c r="X339" s="81"/>
      <c r="Y339" s="81"/>
      <c r="Z339" s="81"/>
      <c r="AA339" s="81"/>
      <c r="AB339" s="81"/>
      <c r="AC339" s="81"/>
      <c r="AD339" s="81"/>
      <c r="AE339" s="82"/>
      <c r="AF339" s="82"/>
      <c r="AG339" s="82"/>
    </row>
    <row r="340" spans="1:33" s="74" customFormat="1" ht="12.75" customHeight="1" x14ac:dyDescent="0.2">
      <c r="A340" s="68" t="s">
        <v>388</v>
      </c>
      <c r="B340" s="68" t="s">
        <v>168</v>
      </c>
      <c r="C340" s="70">
        <v>5000</v>
      </c>
      <c r="D340" s="70">
        <v>0</v>
      </c>
      <c r="E340" s="70">
        <v>0</v>
      </c>
      <c r="F340" s="70">
        <v>0</v>
      </c>
      <c r="G340" s="70">
        <v>0</v>
      </c>
      <c r="H340" s="70">
        <v>0</v>
      </c>
      <c r="I340" s="70">
        <v>0</v>
      </c>
      <c r="J340" s="70">
        <v>0</v>
      </c>
      <c r="K340" s="70">
        <v>6500</v>
      </c>
      <c r="L340" s="70">
        <v>0</v>
      </c>
      <c r="M340" s="70">
        <v>0</v>
      </c>
      <c r="N340" s="70">
        <v>0</v>
      </c>
      <c r="O340" s="70">
        <v>0</v>
      </c>
      <c r="P340" s="68" t="s">
        <v>1100</v>
      </c>
      <c r="Q340" s="68" t="s">
        <v>1104</v>
      </c>
      <c r="R340" s="81"/>
      <c r="S340" s="81"/>
      <c r="T340" s="81"/>
      <c r="U340" s="81"/>
      <c r="V340" s="81"/>
      <c r="W340" s="81"/>
      <c r="X340" s="81"/>
      <c r="Y340" s="81"/>
      <c r="Z340" s="81"/>
      <c r="AA340" s="81"/>
      <c r="AB340" s="81"/>
      <c r="AC340" s="81"/>
      <c r="AD340" s="81"/>
      <c r="AE340" s="82"/>
      <c r="AF340" s="82"/>
      <c r="AG340" s="82"/>
    </row>
    <row r="341" spans="1:33" s="74" customFormat="1" ht="12.75" customHeight="1" x14ac:dyDescent="0.2">
      <c r="A341" s="68" t="s">
        <v>421</v>
      </c>
      <c r="B341" s="68" t="s">
        <v>169</v>
      </c>
      <c r="C341" s="70">
        <v>19774</v>
      </c>
      <c r="D341" s="70">
        <v>4000</v>
      </c>
      <c r="E341" s="70">
        <v>0</v>
      </c>
      <c r="F341" s="70">
        <v>0</v>
      </c>
      <c r="G341" s="70">
        <v>0</v>
      </c>
      <c r="H341" s="70">
        <v>0</v>
      </c>
      <c r="I341" s="70">
        <v>0</v>
      </c>
      <c r="J341" s="70">
        <v>50</v>
      </c>
      <c r="K341" s="70">
        <v>0</v>
      </c>
      <c r="L341" s="70">
        <v>34340</v>
      </c>
      <c r="M341" s="70">
        <v>8000</v>
      </c>
      <c r="N341" s="70">
        <v>3000</v>
      </c>
      <c r="O341" s="70">
        <v>0</v>
      </c>
      <c r="P341" s="68" t="s">
        <v>1100</v>
      </c>
      <c r="Q341" s="68" t="s">
        <v>1104</v>
      </c>
      <c r="R341" s="81"/>
      <c r="S341" s="81"/>
      <c r="T341" s="81"/>
      <c r="U341" s="81"/>
      <c r="V341" s="81"/>
      <c r="W341" s="81"/>
      <c r="X341" s="81"/>
      <c r="Y341" s="81"/>
      <c r="Z341" s="81"/>
      <c r="AA341" s="81"/>
      <c r="AB341" s="81"/>
      <c r="AC341" s="81"/>
      <c r="AD341" s="81"/>
      <c r="AE341" s="82"/>
      <c r="AF341" s="82"/>
      <c r="AG341" s="82"/>
    </row>
    <row r="342" spans="1:33" s="74" customFormat="1" ht="12.75" customHeight="1" x14ac:dyDescent="0.2">
      <c r="A342" s="68" t="s">
        <v>432</v>
      </c>
      <c r="B342" s="68" t="s">
        <v>170</v>
      </c>
      <c r="C342" s="70">
        <v>10030</v>
      </c>
      <c r="D342" s="70">
        <v>0</v>
      </c>
      <c r="E342" s="70">
        <v>0</v>
      </c>
      <c r="F342" s="70">
        <v>0</v>
      </c>
      <c r="G342" s="70">
        <v>0</v>
      </c>
      <c r="H342" s="70">
        <v>0</v>
      </c>
      <c r="I342" s="70">
        <v>0</v>
      </c>
      <c r="J342" s="70">
        <v>0</v>
      </c>
      <c r="K342" s="70">
        <v>0</v>
      </c>
      <c r="L342" s="70">
        <v>5000</v>
      </c>
      <c r="M342" s="70">
        <v>0</v>
      </c>
      <c r="N342" s="70">
        <v>22455</v>
      </c>
      <c r="O342" s="70">
        <v>0</v>
      </c>
      <c r="P342" s="68" t="s">
        <v>1100</v>
      </c>
      <c r="Q342" s="68" t="s">
        <v>1104</v>
      </c>
      <c r="R342" s="81"/>
      <c r="S342" s="81"/>
      <c r="T342" s="81"/>
      <c r="U342" s="81"/>
      <c r="V342" s="81"/>
      <c r="W342" s="81"/>
      <c r="X342" s="81"/>
      <c r="Y342" s="81"/>
      <c r="Z342" s="81"/>
      <c r="AA342" s="81"/>
      <c r="AB342" s="81"/>
      <c r="AC342" s="81"/>
      <c r="AD342" s="81"/>
      <c r="AE342" s="82"/>
      <c r="AF342" s="82"/>
      <c r="AG342" s="82"/>
    </row>
    <row r="343" spans="1:33" s="74" customFormat="1" ht="12.75" customHeight="1" x14ac:dyDescent="0.2">
      <c r="A343" s="68" t="s">
        <v>472</v>
      </c>
      <c r="B343" s="68" t="s">
        <v>171</v>
      </c>
      <c r="C343" s="70">
        <v>64825</v>
      </c>
      <c r="D343" s="70">
        <v>72300</v>
      </c>
      <c r="E343" s="70">
        <v>0</v>
      </c>
      <c r="F343" s="70">
        <v>22500</v>
      </c>
      <c r="G343" s="70">
        <v>2000</v>
      </c>
      <c r="H343" s="70">
        <v>0</v>
      </c>
      <c r="I343" s="70">
        <v>0</v>
      </c>
      <c r="J343" s="70">
        <v>0</v>
      </c>
      <c r="K343" s="70">
        <v>0</v>
      </c>
      <c r="L343" s="70">
        <v>41030</v>
      </c>
      <c r="M343" s="70">
        <v>0</v>
      </c>
      <c r="N343" s="70">
        <v>88948</v>
      </c>
      <c r="O343" s="70">
        <v>81600</v>
      </c>
      <c r="P343" s="68" t="s">
        <v>1100</v>
      </c>
      <c r="Q343" s="68" t="s">
        <v>1104</v>
      </c>
      <c r="R343" s="81"/>
      <c r="S343" s="81"/>
      <c r="T343" s="81"/>
      <c r="U343" s="81"/>
      <c r="V343" s="81"/>
      <c r="W343" s="81"/>
      <c r="X343" s="81"/>
      <c r="Y343" s="81"/>
      <c r="Z343" s="81"/>
      <c r="AA343" s="81"/>
      <c r="AB343" s="81"/>
      <c r="AC343" s="81"/>
      <c r="AD343" s="81"/>
      <c r="AE343" s="82"/>
      <c r="AF343" s="82"/>
      <c r="AG343" s="82"/>
    </row>
    <row r="344" spans="1:33" s="74" customFormat="1" ht="12.75" customHeight="1" x14ac:dyDescent="0.2">
      <c r="A344" s="68" t="s">
        <v>938</v>
      </c>
      <c r="B344" s="68" t="s">
        <v>939</v>
      </c>
      <c r="C344" s="70">
        <v>8450</v>
      </c>
      <c r="D344" s="70">
        <v>0</v>
      </c>
      <c r="E344" s="70">
        <v>0</v>
      </c>
      <c r="F344" s="70">
        <v>0</v>
      </c>
      <c r="G344" s="70">
        <v>0</v>
      </c>
      <c r="H344" s="70">
        <v>0</v>
      </c>
      <c r="I344" s="70">
        <v>164</v>
      </c>
      <c r="J344" s="70">
        <v>0</v>
      </c>
      <c r="K344" s="70">
        <v>0</v>
      </c>
      <c r="L344" s="70">
        <v>0</v>
      </c>
      <c r="M344" s="70">
        <v>0</v>
      </c>
      <c r="N344" s="70">
        <v>0</v>
      </c>
      <c r="O344" s="70">
        <v>0</v>
      </c>
      <c r="P344" s="68" t="s">
        <v>1100</v>
      </c>
      <c r="Q344" s="68" t="s">
        <v>1101</v>
      </c>
      <c r="R344" s="81"/>
      <c r="S344" s="81"/>
      <c r="T344" s="81"/>
      <c r="U344" s="81"/>
      <c r="V344" s="81"/>
      <c r="W344" s="81"/>
      <c r="X344" s="81"/>
      <c r="Y344" s="81"/>
      <c r="Z344" s="81"/>
      <c r="AA344" s="81"/>
      <c r="AB344" s="81"/>
      <c r="AC344" s="81"/>
      <c r="AD344" s="81"/>
      <c r="AE344" s="82"/>
      <c r="AF344" s="82"/>
      <c r="AG344" s="82"/>
    </row>
    <row r="345" spans="1:33" s="74" customFormat="1" ht="12.75" customHeight="1" x14ac:dyDescent="0.2">
      <c r="A345" s="68" t="s">
        <v>533</v>
      </c>
      <c r="B345" s="68" t="s">
        <v>172</v>
      </c>
      <c r="C345" s="70">
        <v>2260</v>
      </c>
      <c r="D345" s="70">
        <v>0</v>
      </c>
      <c r="E345" s="70">
        <v>3000</v>
      </c>
      <c r="F345" s="70">
        <v>0</v>
      </c>
      <c r="G345" s="70">
        <v>0</v>
      </c>
      <c r="H345" s="70">
        <v>3250</v>
      </c>
      <c r="I345" s="70">
        <v>0</v>
      </c>
      <c r="J345" s="70">
        <v>0</v>
      </c>
      <c r="K345" s="70">
        <v>0</v>
      </c>
      <c r="L345" s="70">
        <v>26750</v>
      </c>
      <c r="M345" s="70">
        <v>0</v>
      </c>
      <c r="N345" s="70">
        <v>0</v>
      </c>
      <c r="O345" s="70">
        <v>5000</v>
      </c>
      <c r="P345" s="68" t="s">
        <v>1103</v>
      </c>
      <c r="Q345" s="68" t="s">
        <v>1104</v>
      </c>
      <c r="R345" s="81"/>
      <c r="S345" s="81"/>
      <c r="T345" s="81"/>
      <c r="U345" s="81"/>
      <c r="V345" s="81"/>
      <c r="W345" s="81"/>
      <c r="X345" s="81"/>
      <c r="Y345" s="81"/>
      <c r="Z345" s="81"/>
      <c r="AA345" s="81"/>
      <c r="AB345" s="81"/>
      <c r="AC345" s="81"/>
      <c r="AD345" s="81"/>
      <c r="AE345" s="82"/>
      <c r="AF345" s="82"/>
      <c r="AG345" s="82"/>
    </row>
    <row r="346" spans="1:33" s="74" customFormat="1" ht="12.75" customHeight="1" x14ac:dyDescent="0.2">
      <c r="A346" s="68" t="s">
        <v>438</v>
      </c>
      <c r="B346" s="68" t="s">
        <v>173</v>
      </c>
      <c r="C346" s="70">
        <v>800</v>
      </c>
      <c r="D346" s="70">
        <v>0</v>
      </c>
      <c r="E346" s="70">
        <v>0</v>
      </c>
      <c r="F346" s="70">
        <v>0</v>
      </c>
      <c r="G346" s="70">
        <v>0</v>
      </c>
      <c r="H346" s="70">
        <v>0</v>
      </c>
      <c r="I346" s="70">
        <v>500</v>
      </c>
      <c r="J346" s="70">
        <v>0</v>
      </c>
      <c r="K346" s="70">
        <v>0</v>
      </c>
      <c r="L346" s="70">
        <v>1980</v>
      </c>
      <c r="M346" s="70">
        <v>0</v>
      </c>
      <c r="N346" s="70">
        <v>0</v>
      </c>
      <c r="O346" s="70">
        <v>0</v>
      </c>
      <c r="P346" s="68" t="s">
        <v>1103</v>
      </c>
      <c r="Q346" s="68" t="s">
        <v>1104</v>
      </c>
      <c r="R346" s="81"/>
      <c r="S346" s="81"/>
      <c r="T346" s="81"/>
      <c r="U346" s="81"/>
      <c r="V346" s="81"/>
      <c r="W346" s="81"/>
      <c r="X346" s="81"/>
      <c r="Y346" s="81"/>
      <c r="Z346" s="81"/>
      <c r="AA346" s="81"/>
      <c r="AB346" s="81"/>
      <c r="AC346" s="81"/>
      <c r="AD346" s="81"/>
      <c r="AE346" s="82"/>
      <c r="AF346" s="82"/>
      <c r="AG346" s="82"/>
    </row>
    <row r="347" spans="1:33" s="74" customFormat="1" ht="12.75" customHeight="1" x14ac:dyDescent="0.2">
      <c r="A347" s="68" t="s">
        <v>378</v>
      </c>
      <c r="B347" s="68" t="s">
        <v>174</v>
      </c>
      <c r="C347" s="70">
        <v>468</v>
      </c>
      <c r="D347" s="70">
        <v>0</v>
      </c>
      <c r="E347" s="70">
        <v>0</v>
      </c>
      <c r="F347" s="70">
        <v>0</v>
      </c>
      <c r="G347" s="70">
        <v>0</v>
      </c>
      <c r="H347" s="70">
        <v>0</v>
      </c>
      <c r="I347" s="70">
        <v>0</v>
      </c>
      <c r="J347" s="70">
        <v>0</v>
      </c>
      <c r="K347" s="70">
        <v>0</v>
      </c>
      <c r="L347" s="70">
        <v>12000</v>
      </c>
      <c r="M347" s="70">
        <v>0</v>
      </c>
      <c r="N347" s="70">
        <v>0</v>
      </c>
      <c r="O347" s="70">
        <v>0</v>
      </c>
      <c r="P347" s="68" t="s">
        <v>1100</v>
      </c>
      <c r="Q347" s="68" t="s">
        <v>1104</v>
      </c>
      <c r="R347" s="81"/>
      <c r="S347" s="81"/>
      <c r="T347" s="81"/>
      <c r="U347" s="81"/>
      <c r="V347" s="81"/>
      <c r="W347" s="81"/>
      <c r="X347" s="81"/>
      <c r="Y347" s="81"/>
      <c r="Z347" s="81"/>
      <c r="AA347" s="81"/>
      <c r="AB347" s="81"/>
      <c r="AC347" s="81"/>
      <c r="AD347" s="81"/>
      <c r="AE347" s="82"/>
      <c r="AF347" s="82"/>
      <c r="AG347" s="82"/>
    </row>
    <row r="348" spans="1:33" s="74" customFormat="1" ht="12.75" customHeight="1" x14ac:dyDescent="0.2">
      <c r="A348" s="68" t="s">
        <v>718</v>
      </c>
      <c r="B348" s="68" t="s">
        <v>175</v>
      </c>
      <c r="C348" s="70">
        <v>85000</v>
      </c>
      <c r="D348" s="70">
        <v>35000</v>
      </c>
      <c r="E348" s="70">
        <v>0</v>
      </c>
      <c r="F348" s="70">
        <v>50000</v>
      </c>
      <c r="G348" s="70">
        <v>0</v>
      </c>
      <c r="H348" s="70">
        <v>0</v>
      </c>
      <c r="I348" s="70">
        <v>0</v>
      </c>
      <c r="J348" s="70">
        <v>0</v>
      </c>
      <c r="K348" s="70">
        <v>0</v>
      </c>
      <c r="L348" s="70">
        <v>3000</v>
      </c>
      <c r="M348" s="70">
        <v>0</v>
      </c>
      <c r="N348" s="70">
        <v>0</v>
      </c>
      <c r="O348" s="70">
        <v>0</v>
      </c>
      <c r="P348" s="68" t="s">
        <v>1106</v>
      </c>
      <c r="Q348" s="68" t="s">
        <v>1104</v>
      </c>
      <c r="R348" s="81"/>
      <c r="S348" s="81"/>
      <c r="T348" s="81"/>
      <c r="U348" s="81"/>
      <c r="V348" s="81"/>
      <c r="W348" s="81"/>
      <c r="X348" s="81"/>
      <c r="Y348" s="81"/>
      <c r="Z348" s="81"/>
      <c r="AA348" s="81"/>
      <c r="AB348" s="81"/>
      <c r="AC348" s="81"/>
      <c r="AD348" s="81"/>
      <c r="AE348" s="82"/>
      <c r="AF348" s="82"/>
      <c r="AG348" s="82"/>
    </row>
    <row r="349" spans="1:33" s="74" customFormat="1" ht="12.75" customHeight="1" x14ac:dyDescent="0.2">
      <c r="A349" s="68" t="s">
        <v>401</v>
      </c>
      <c r="B349" s="68" t="s">
        <v>767</v>
      </c>
      <c r="C349" s="70">
        <v>5692</v>
      </c>
      <c r="D349" s="70">
        <v>2500</v>
      </c>
      <c r="E349" s="70">
        <v>0</v>
      </c>
      <c r="F349" s="70">
        <v>0</v>
      </c>
      <c r="G349" s="70">
        <v>0</v>
      </c>
      <c r="H349" s="70">
        <v>0</v>
      </c>
      <c r="I349" s="70">
        <v>0</v>
      </c>
      <c r="J349" s="70">
        <v>0</v>
      </c>
      <c r="K349" s="70">
        <v>0</v>
      </c>
      <c r="L349" s="70">
        <v>7215</v>
      </c>
      <c r="M349" s="70">
        <v>3996</v>
      </c>
      <c r="N349" s="70">
        <v>0</v>
      </c>
      <c r="O349" s="70">
        <v>2000</v>
      </c>
      <c r="P349" s="68" t="s">
        <v>1100</v>
      </c>
      <c r="Q349" s="68" t="s">
        <v>1104</v>
      </c>
      <c r="R349" s="81"/>
      <c r="S349" s="81"/>
      <c r="T349" s="81"/>
      <c r="U349" s="81"/>
      <c r="V349" s="81"/>
      <c r="W349" s="81"/>
      <c r="X349" s="81"/>
      <c r="Y349" s="81"/>
      <c r="Z349" s="81"/>
      <c r="AA349" s="81"/>
      <c r="AB349" s="81"/>
      <c r="AC349" s="81"/>
      <c r="AD349" s="81"/>
      <c r="AE349" s="82"/>
      <c r="AF349" s="82"/>
      <c r="AG349" s="82"/>
    </row>
    <row r="350" spans="1:33" s="74" customFormat="1" ht="12.75" customHeight="1" x14ac:dyDescent="0.2">
      <c r="A350" s="68" t="s">
        <v>489</v>
      </c>
      <c r="B350" s="68" t="s">
        <v>176</v>
      </c>
      <c r="C350" s="70">
        <v>0</v>
      </c>
      <c r="D350" s="70">
        <v>0</v>
      </c>
      <c r="E350" s="70">
        <v>0</v>
      </c>
      <c r="F350" s="70">
        <v>0</v>
      </c>
      <c r="G350" s="70">
        <v>0</v>
      </c>
      <c r="H350" s="70">
        <v>0</v>
      </c>
      <c r="I350" s="70">
        <v>0</v>
      </c>
      <c r="J350" s="70">
        <v>0</v>
      </c>
      <c r="K350" s="70">
        <v>0</v>
      </c>
      <c r="L350" s="70">
        <v>0</v>
      </c>
      <c r="M350" s="70">
        <v>0</v>
      </c>
      <c r="N350" s="70">
        <v>0</v>
      </c>
      <c r="O350" s="70">
        <v>0</v>
      </c>
      <c r="P350" s="68" t="s">
        <v>1103</v>
      </c>
      <c r="Q350" s="68" t="s">
        <v>1104</v>
      </c>
      <c r="R350" s="81"/>
      <c r="S350" s="81"/>
      <c r="T350" s="81"/>
      <c r="U350" s="81"/>
      <c r="V350" s="81"/>
      <c r="W350" s="81"/>
      <c r="X350" s="81"/>
      <c r="Y350" s="81"/>
      <c r="Z350" s="81"/>
      <c r="AA350" s="81"/>
      <c r="AB350" s="81"/>
      <c r="AC350" s="81"/>
      <c r="AD350" s="81"/>
      <c r="AE350" s="82"/>
      <c r="AF350" s="82"/>
      <c r="AG350" s="82"/>
    </row>
    <row r="351" spans="1:33" s="74" customFormat="1" ht="12.75" customHeight="1" x14ac:dyDescent="0.2">
      <c r="A351" s="68" t="s">
        <v>629</v>
      </c>
      <c r="B351" s="68" t="s">
        <v>780</v>
      </c>
      <c r="C351" s="70">
        <v>5000</v>
      </c>
      <c r="D351" s="70">
        <v>0</v>
      </c>
      <c r="E351" s="70">
        <v>0</v>
      </c>
      <c r="F351" s="70">
        <v>0</v>
      </c>
      <c r="G351" s="70">
        <v>0</v>
      </c>
      <c r="H351" s="70">
        <v>0</v>
      </c>
      <c r="I351" s="70">
        <v>0</v>
      </c>
      <c r="J351" s="70">
        <v>0</v>
      </c>
      <c r="K351" s="70">
        <v>0</v>
      </c>
      <c r="L351" s="70">
        <v>0</v>
      </c>
      <c r="M351" s="70">
        <v>43000</v>
      </c>
      <c r="N351" s="70">
        <v>0</v>
      </c>
      <c r="O351" s="70">
        <v>0</v>
      </c>
      <c r="P351" s="68" t="s">
        <v>1103</v>
      </c>
      <c r="Q351" s="68" t="s">
        <v>1104</v>
      </c>
      <c r="R351" s="81"/>
      <c r="S351" s="81"/>
      <c r="T351" s="81"/>
      <c r="U351" s="81"/>
      <c r="V351" s="81"/>
      <c r="W351" s="81"/>
      <c r="X351" s="81"/>
      <c r="Y351" s="81"/>
      <c r="Z351" s="81"/>
      <c r="AA351" s="81"/>
      <c r="AB351" s="81"/>
      <c r="AC351" s="81"/>
      <c r="AD351" s="81"/>
      <c r="AE351" s="82"/>
      <c r="AF351" s="82"/>
      <c r="AG351" s="82"/>
    </row>
    <row r="352" spans="1:33" s="74" customFormat="1" ht="12.75" customHeight="1" x14ac:dyDescent="0.2">
      <c r="A352" s="68" t="s">
        <v>940</v>
      </c>
      <c r="B352" s="68" t="s">
        <v>941</v>
      </c>
      <c r="C352" s="70">
        <v>76100</v>
      </c>
      <c r="D352" s="70">
        <v>4250</v>
      </c>
      <c r="E352" s="70">
        <v>0</v>
      </c>
      <c r="F352" s="70">
        <v>0</v>
      </c>
      <c r="G352" s="70">
        <v>0</v>
      </c>
      <c r="H352" s="70">
        <v>0</v>
      </c>
      <c r="I352" s="70">
        <v>0</v>
      </c>
      <c r="J352" s="70">
        <v>0</v>
      </c>
      <c r="K352" s="70">
        <v>0</v>
      </c>
      <c r="L352" s="70">
        <v>12930</v>
      </c>
      <c r="M352" s="70">
        <v>0</v>
      </c>
      <c r="N352" s="70">
        <v>0</v>
      </c>
      <c r="O352" s="70">
        <v>16000</v>
      </c>
      <c r="P352" s="68" t="s">
        <v>1100</v>
      </c>
      <c r="Q352" s="68" t="s">
        <v>1102</v>
      </c>
      <c r="R352" s="81"/>
      <c r="S352" s="81"/>
      <c r="T352" s="81"/>
      <c r="U352" s="81"/>
      <c r="V352" s="81"/>
      <c r="W352" s="81"/>
      <c r="X352" s="81"/>
      <c r="Y352" s="81"/>
      <c r="Z352" s="81"/>
      <c r="AA352" s="81"/>
      <c r="AB352" s="81"/>
      <c r="AC352" s="81"/>
      <c r="AD352" s="81"/>
      <c r="AE352" s="82"/>
      <c r="AF352" s="82"/>
      <c r="AG352" s="82"/>
    </row>
    <row r="353" spans="1:33" s="74" customFormat="1" ht="12.75" customHeight="1" x14ac:dyDescent="0.2">
      <c r="A353" s="68" t="s">
        <v>942</v>
      </c>
      <c r="B353" s="68" t="s">
        <v>943</v>
      </c>
      <c r="C353" s="70">
        <v>1000</v>
      </c>
      <c r="D353" s="70">
        <v>0</v>
      </c>
      <c r="E353" s="70">
        <v>0</v>
      </c>
      <c r="F353" s="70">
        <v>0</v>
      </c>
      <c r="G353" s="70">
        <v>0</v>
      </c>
      <c r="H353" s="70">
        <v>0</v>
      </c>
      <c r="I353" s="70">
        <v>0</v>
      </c>
      <c r="J353" s="70">
        <v>0</v>
      </c>
      <c r="K353" s="70">
        <v>11660</v>
      </c>
      <c r="L353" s="70">
        <v>0</v>
      </c>
      <c r="M353" s="70">
        <v>0</v>
      </c>
      <c r="N353" s="70">
        <v>0</v>
      </c>
      <c r="O353" s="70">
        <v>18000</v>
      </c>
      <c r="P353" s="68" t="s">
        <v>1100</v>
      </c>
      <c r="Q353" s="68" t="s">
        <v>1101</v>
      </c>
      <c r="R353" s="81"/>
      <c r="S353" s="81"/>
      <c r="T353" s="81"/>
      <c r="U353" s="81"/>
      <c r="V353" s="81"/>
      <c r="W353" s="81"/>
      <c r="X353" s="81"/>
      <c r="Y353" s="81"/>
      <c r="Z353" s="81"/>
      <c r="AA353" s="81"/>
      <c r="AB353" s="81"/>
      <c r="AC353" s="81"/>
      <c r="AD353" s="81"/>
      <c r="AE353" s="82"/>
      <c r="AF353" s="82"/>
      <c r="AG353" s="82"/>
    </row>
    <row r="354" spans="1:33" s="74" customFormat="1" ht="12.75" customHeight="1" x14ac:dyDescent="0.2">
      <c r="A354" s="68" t="s">
        <v>534</v>
      </c>
      <c r="B354" s="68" t="s">
        <v>177</v>
      </c>
      <c r="C354" s="70">
        <v>1680</v>
      </c>
      <c r="D354" s="70">
        <v>2750</v>
      </c>
      <c r="E354" s="70">
        <v>0</v>
      </c>
      <c r="F354" s="70">
        <v>0</v>
      </c>
      <c r="G354" s="70">
        <v>0</v>
      </c>
      <c r="H354" s="70">
        <v>0</v>
      </c>
      <c r="I354" s="70">
        <v>0</v>
      </c>
      <c r="J354" s="70">
        <v>0</v>
      </c>
      <c r="K354" s="70">
        <v>0</v>
      </c>
      <c r="L354" s="70">
        <v>10</v>
      </c>
      <c r="M354" s="70">
        <v>0</v>
      </c>
      <c r="N354" s="70">
        <v>0</v>
      </c>
      <c r="O354" s="70">
        <v>1600</v>
      </c>
      <c r="P354" s="68" t="s">
        <v>1103</v>
      </c>
      <c r="Q354" s="68" t="s">
        <v>1104</v>
      </c>
      <c r="R354" s="81"/>
      <c r="S354" s="81"/>
      <c r="T354" s="81"/>
      <c r="U354" s="81"/>
      <c r="V354" s="81"/>
      <c r="W354" s="81"/>
      <c r="X354" s="81"/>
      <c r="Y354" s="81"/>
      <c r="Z354" s="81"/>
      <c r="AA354" s="81"/>
      <c r="AB354" s="81"/>
      <c r="AC354" s="81"/>
      <c r="AD354" s="81"/>
      <c r="AE354" s="82"/>
      <c r="AF354" s="82"/>
      <c r="AG354" s="82"/>
    </row>
    <row r="355" spans="1:33" s="74" customFormat="1" ht="12.75" customHeight="1" x14ac:dyDescent="0.2">
      <c r="A355" s="68" t="s">
        <v>719</v>
      </c>
      <c r="B355" s="68" t="s">
        <v>178</v>
      </c>
      <c r="C355" s="70">
        <v>18350</v>
      </c>
      <c r="D355" s="70">
        <v>3500</v>
      </c>
      <c r="E355" s="70">
        <v>0</v>
      </c>
      <c r="F355" s="70">
        <v>0</v>
      </c>
      <c r="G355" s="70">
        <v>0</v>
      </c>
      <c r="H355" s="70">
        <v>0</v>
      </c>
      <c r="I355" s="70">
        <v>0</v>
      </c>
      <c r="J355" s="70">
        <v>0</v>
      </c>
      <c r="K355" s="70">
        <v>0</v>
      </c>
      <c r="L355" s="70">
        <v>10000</v>
      </c>
      <c r="M355" s="70">
        <v>0</v>
      </c>
      <c r="N355" s="70">
        <v>0</v>
      </c>
      <c r="O355" s="70">
        <v>17250</v>
      </c>
      <c r="P355" s="68" t="s">
        <v>1106</v>
      </c>
      <c r="Q355" s="68" t="s">
        <v>1104</v>
      </c>
      <c r="R355" s="81"/>
      <c r="S355" s="81"/>
      <c r="T355" s="81"/>
      <c r="U355" s="81"/>
      <c r="V355" s="81"/>
      <c r="W355" s="81"/>
      <c r="X355" s="81"/>
      <c r="Y355" s="81"/>
      <c r="Z355" s="81"/>
      <c r="AA355" s="81"/>
      <c r="AB355" s="81"/>
      <c r="AC355" s="81"/>
      <c r="AD355" s="81"/>
      <c r="AE355" s="82"/>
      <c r="AF355" s="82"/>
      <c r="AG355" s="82"/>
    </row>
    <row r="356" spans="1:33" s="74" customFormat="1" ht="12.75" customHeight="1" x14ac:dyDescent="0.2">
      <c r="A356" s="68" t="s">
        <v>569</v>
      </c>
      <c r="B356" s="68" t="s">
        <v>179</v>
      </c>
      <c r="C356" s="70">
        <v>2910</v>
      </c>
      <c r="D356" s="70">
        <v>0</v>
      </c>
      <c r="E356" s="70">
        <v>0</v>
      </c>
      <c r="F356" s="70">
        <v>0</v>
      </c>
      <c r="G356" s="70">
        <v>0</v>
      </c>
      <c r="H356" s="70">
        <v>0</v>
      </c>
      <c r="I356" s="70">
        <v>0</v>
      </c>
      <c r="J356" s="70">
        <v>0</v>
      </c>
      <c r="K356" s="70">
        <v>0</v>
      </c>
      <c r="L356" s="70">
        <v>0</v>
      </c>
      <c r="M356" s="70">
        <v>0</v>
      </c>
      <c r="N356" s="70">
        <v>0</v>
      </c>
      <c r="O356" s="70">
        <v>0</v>
      </c>
      <c r="P356" s="68" t="s">
        <v>1103</v>
      </c>
      <c r="Q356" s="68" t="s">
        <v>1104</v>
      </c>
      <c r="R356" s="81"/>
      <c r="S356" s="81"/>
      <c r="T356" s="81"/>
      <c r="U356" s="81"/>
      <c r="V356" s="81"/>
      <c r="W356" s="81"/>
      <c r="X356" s="81"/>
      <c r="Y356" s="81"/>
      <c r="Z356" s="81"/>
      <c r="AA356" s="81"/>
      <c r="AB356" s="81"/>
      <c r="AC356" s="81"/>
      <c r="AD356" s="81"/>
      <c r="AE356" s="82"/>
      <c r="AF356" s="82"/>
      <c r="AG356" s="82"/>
    </row>
    <row r="357" spans="1:33" s="74" customFormat="1" ht="12.75" customHeight="1" x14ac:dyDescent="0.2">
      <c r="A357" s="68" t="s">
        <v>657</v>
      </c>
      <c r="B357" s="68" t="s">
        <v>180</v>
      </c>
      <c r="C357" s="70">
        <v>30800</v>
      </c>
      <c r="D357" s="70">
        <v>0</v>
      </c>
      <c r="E357" s="70">
        <v>0</v>
      </c>
      <c r="F357" s="70">
        <v>0</v>
      </c>
      <c r="G357" s="70">
        <v>0</v>
      </c>
      <c r="H357" s="70">
        <v>0</v>
      </c>
      <c r="I357" s="70">
        <v>0</v>
      </c>
      <c r="J357" s="70">
        <v>0</v>
      </c>
      <c r="K357" s="70">
        <v>0</v>
      </c>
      <c r="L357" s="70">
        <v>14228</v>
      </c>
      <c r="M357" s="70">
        <v>0</v>
      </c>
      <c r="N357" s="70">
        <v>0</v>
      </c>
      <c r="O357" s="70">
        <v>0</v>
      </c>
      <c r="P357" s="68" t="s">
        <v>1107</v>
      </c>
      <c r="Q357" s="68" t="s">
        <v>1104</v>
      </c>
      <c r="R357" s="81"/>
      <c r="S357" s="81"/>
      <c r="T357" s="81"/>
      <c r="U357" s="81"/>
      <c r="V357" s="81"/>
      <c r="W357" s="81"/>
      <c r="X357" s="81"/>
      <c r="Y357" s="81"/>
      <c r="Z357" s="81"/>
      <c r="AA357" s="81"/>
      <c r="AB357" s="81"/>
      <c r="AC357" s="81"/>
      <c r="AD357" s="81"/>
      <c r="AE357" s="82"/>
      <c r="AF357" s="82"/>
      <c r="AG357" s="82"/>
    </row>
    <row r="358" spans="1:33" s="74" customFormat="1" ht="12.75" customHeight="1" x14ac:dyDescent="0.2">
      <c r="A358" s="68" t="s">
        <v>462</v>
      </c>
      <c r="B358" s="68" t="s">
        <v>181</v>
      </c>
      <c r="C358" s="70">
        <v>10</v>
      </c>
      <c r="D358" s="70">
        <v>0</v>
      </c>
      <c r="E358" s="70">
        <v>0</v>
      </c>
      <c r="F358" s="70">
        <v>0</v>
      </c>
      <c r="G358" s="70">
        <v>0</v>
      </c>
      <c r="H358" s="70">
        <v>0</v>
      </c>
      <c r="I358" s="70">
        <v>0</v>
      </c>
      <c r="J358" s="70">
        <v>0</v>
      </c>
      <c r="K358" s="70">
        <v>0</v>
      </c>
      <c r="L358" s="70">
        <v>0</v>
      </c>
      <c r="M358" s="70">
        <v>0</v>
      </c>
      <c r="N358" s="70">
        <v>0</v>
      </c>
      <c r="O358" s="70">
        <v>0</v>
      </c>
      <c r="P358" s="68" t="s">
        <v>1103</v>
      </c>
      <c r="Q358" s="68" t="s">
        <v>1104</v>
      </c>
      <c r="R358" s="81"/>
      <c r="S358" s="81"/>
      <c r="T358" s="81"/>
      <c r="U358" s="81"/>
      <c r="V358" s="81"/>
      <c r="W358" s="81"/>
      <c r="X358" s="81"/>
      <c r="Y358" s="81"/>
      <c r="Z358" s="81"/>
      <c r="AA358" s="81"/>
      <c r="AB358" s="81"/>
      <c r="AC358" s="81"/>
      <c r="AD358" s="81"/>
      <c r="AE358" s="82"/>
      <c r="AF358" s="82"/>
      <c r="AG358" s="82"/>
    </row>
    <row r="359" spans="1:33" s="74" customFormat="1" ht="12.75" customHeight="1" x14ac:dyDescent="0.2">
      <c r="A359" s="68" t="s">
        <v>535</v>
      </c>
      <c r="B359" s="68" t="s">
        <v>182</v>
      </c>
      <c r="C359" s="70">
        <v>10147</v>
      </c>
      <c r="D359" s="70">
        <v>0</v>
      </c>
      <c r="E359" s="70">
        <v>0</v>
      </c>
      <c r="F359" s="70">
        <v>0</v>
      </c>
      <c r="G359" s="70">
        <v>0</v>
      </c>
      <c r="H359" s="70">
        <v>0</v>
      </c>
      <c r="I359" s="70">
        <v>0</v>
      </c>
      <c r="J359" s="70">
        <v>0</v>
      </c>
      <c r="K359" s="70">
        <v>0</v>
      </c>
      <c r="L359" s="70">
        <v>0</v>
      </c>
      <c r="M359" s="70">
        <v>0</v>
      </c>
      <c r="N359" s="70">
        <v>0</v>
      </c>
      <c r="O359" s="70">
        <v>0</v>
      </c>
      <c r="P359" s="68" t="s">
        <v>1103</v>
      </c>
      <c r="Q359" s="68" t="s">
        <v>1104</v>
      </c>
      <c r="R359" s="81"/>
      <c r="S359" s="81"/>
      <c r="T359" s="81"/>
      <c r="U359" s="81"/>
      <c r="V359" s="81"/>
      <c r="W359" s="81"/>
      <c r="X359" s="81"/>
      <c r="Y359" s="81"/>
      <c r="Z359" s="81"/>
      <c r="AA359" s="81"/>
      <c r="AB359" s="81"/>
      <c r="AC359" s="81"/>
      <c r="AD359" s="81"/>
      <c r="AE359" s="82"/>
      <c r="AF359" s="82"/>
      <c r="AG359" s="82"/>
    </row>
    <row r="360" spans="1:33" s="74" customFormat="1" ht="12.75" customHeight="1" x14ac:dyDescent="0.2">
      <c r="A360" s="68" t="s">
        <v>448</v>
      </c>
      <c r="B360" s="68" t="s">
        <v>183</v>
      </c>
      <c r="C360" s="70">
        <v>13679</v>
      </c>
      <c r="D360" s="70">
        <v>3500</v>
      </c>
      <c r="E360" s="70">
        <v>0</v>
      </c>
      <c r="F360" s="70">
        <v>0</v>
      </c>
      <c r="G360" s="70">
        <v>0</v>
      </c>
      <c r="H360" s="70">
        <v>1100</v>
      </c>
      <c r="I360" s="70">
        <v>0</v>
      </c>
      <c r="J360" s="70">
        <v>0</v>
      </c>
      <c r="K360" s="70">
        <v>0</v>
      </c>
      <c r="L360" s="70">
        <v>0</v>
      </c>
      <c r="M360" s="70">
        <v>0</v>
      </c>
      <c r="N360" s="70">
        <v>0</v>
      </c>
      <c r="O360" s="70">
        <v>0</v>
      </c>
      <c r="P360" s="68" t="s">
        <v>1103</v>
      </c>
      <c r="Q360" s="68" t="s">
        <v>1104</v>
      </c>
      <c r="R360" s="81"/>
      <c r="S360" s="81"/>
      <c r="T360" s="81"/>
      <c r="U360" s="81"/>
      <c r="V360" s="81"/>
      <c r="W360" s="81"/>
      <c r="X360" s="81"/>
      <c r="Y360" s="81"/>
      <c r="Z360" s="81"/>
      <c r="AA360" s="81"/>
      <c r="AB360" s="81"/>
      <c r="AC360" s="81"/>
      <c r="AD360" s="81"/>
      <c r="AE360" s="82"/>
      <c r="AF360" s="82"/>
      <c r="AG360" s="82"/>
    </row>
    <row r="361" spans="1:33" s="74" customFormat="1" ht="12.75" customHeight="1" x14ac:dyDescent="0.2">
      <c r="A361" s="68" t="s">
        <v>670</v>
      </c>
      <c r="B361" s="68" t="s">
        <v>184</v>
      </c>
      <c r="C361" s="70">
        <v>1532</v>
      </c>
      <c r="D361" s="70">
        <v>0</v>
      </c>
      <c r="E361" s="70">
        <v>0</v>
      </c>
      <c r="F361" s="70">
        <v>0</v>
      </c>
      <c r="G361" s="70">
        <v>0</v>
      </c>
      <c r="H361" s="70">
        <v>0</v>
      </c>
      <c r="I361" s="70">
        <v>0</v>
      </c>
      <c r="J361" s="70">
        <v>0</v>
      </c>
      <c r="K361" s="70">
        <v>2680</v>
      </c>
      <c r="L361" s="70">
        <v>0</v>
      </c>
      <c r="M361" s="70">
        <v>0</v>
      </c>
      <c r="N361" s="70">
        <v>0</v>
      </c>
      <c r="O361" s="70">
        <v>0</v>
      </c>
      <c r="P361" s="68" t="s">
        <v>1107</v>
      </c>
      <c r="Q361" s="68" t="s">
        <v>1104</v>
      </c>
      <c r="R361" s="81"/>
      <c r="S361" s="81"/>
      <c r="T361" s="81"/>
      <c r="U361" s="81"/>
      <c r="V361" s="81"/>
      <c r="W361" s="81"/>
      <c r="X361" s="81"/>
      <c r="Y361" s="81"/>
      <c r="Z361" s="81"/>
      <c r="AA361" s="81"/>
      <c r="AB361" s="81"/>
      <c r="AC361" s="81"/>
      <c r="AD361" s="81"/>
      <c r="AE361" s="82"/>
      <c r="AF361" s="82"/>
      <c r="AG361" s="82"/>
    </row>
    <row r="362" spans="1:33" s="74" customFormat="1" ht="12.75" customHeight="1" x14ac:dyDescent="0.2">
      <c r="A362" s="68" t="s">
        <v>725</v>
      </c>
      <c r="B362" s="68" t="s">
        <v>1134</v>
      </c>
      <c r="C362" s="70">
        <v>12363</v>
      </c>
      <c r="D362" s="70">
        <v>0</v>
      </c>
      <c r="E362" s="70">
        <v>0</v>
      </c>
      <c r="F362" s="70">
        <v>0</v>
      </c>
      <c r="G362" s="70">
        <v>0</v>
      </c>
      <c r="H362" s="70">
        <v>0</v>
      </c>
      <c r="I362" s="70">
        <v>0</v>
      </c>
      <c r="J362" s="70">
        <v>0</v>
      </c>
      <c r="K362" s="70">
        <v>0</v>
      </c>
      <c r="L362" s="70">
        <v>0</v>
      </c>
      <c r="M362" s="70">
        <v>0</v>
      </c>
      <c r="N362" s="70">
        <v>0</v>
      </c>
      <c r="O362" s="70">
        <v>0</v>
      </c>
      <c r="P362" s="68" t="s">
        <v>1153</v>
      </c>
      <c r="Q362" s="68" t="s">
        <v>1104</v>
      </c>
      <c r="R362" s="81"/>
      <c r="S362" s="81"/>
      <c r="T362" s="81"/>
      <c r="U362" s="81"/>
      <c r="V362" s="81"/>
      <c r="W362" s="81"/>
      <c r="X362" s="81"/>
      <c r="Y362" s="81"/>
      <c r="Z362" s="81"/>
      <c r="AA362" s="81"/>
      <c r="AB362" s="81"/>
      <c r="AC362" s="81"/>
      <c r="AD362" s="81"/>
      <c r="AE362" s="82"/>
      <c r="AF362" s="82"/>
      <c r="AG362" s="82"/>
    </row>
    <row r="363" spans="1:33" s="74" customFormat="1" ht="12.75" customHeight="1" x14ac:dyDescent="0.2">
      <c r="A363" s="68" t="s">
        <v>639</v>
      </c>
      <c r="B363" s="68" t="s">
        <v>185</v>
      </c>
      <c r="C363" s="70">
        <v>2775</v>
      </c>
      <c r="D363" s="70">
        <v>2000</v>
      </c>
      <c r="E363" s="70">
        <v>0</v>
      </c>
      <c r="F363" s="70">
        <v>4000</v>
      </c>
      <c r="G363" s="70">
        <v>0</v>
      </c>
      <c r="H363" s="70">
        <v>0</v>
      </c>
      <c r="I363" s="70">
        <v>0</v>
      </c>
      <c r="J363" s="70">
        <v>0</v>
      </c>
      <c r="K363" s="70">
        <v>0</v>
      </c>
      <c r="L363" s="70">
        <v>19000</v>
      </c>
      <c r="M363" s="70">
        <v>0</v>
      </c>
      <c r="N363" s="70">
        <v>3000</v>
      </c>
      <c r="O363" s="70">
        <v>0</v>
      </c>
      <c r="P363" s="68" t="s">
        <v>1103</v>
      </c>
      <c r="Q363" s="68" t="s">
        <v>1104</v>
      </c>
      <c r="R363" s="81"/>
      <c r="S363" s="81"/>
      <c r="T363" s="81"/>
      <c r="U363" s="81"/>
      <c r="V363" s="81"/>
      <c r="W363" s="81"/>
      <c r="X363" s="81"/>
      <c r="Y363" s="81"/>
      <c r="Z363" s="81"/>
      <c r="AA363" s="81"/>
      <c r="AB363" s="81"/>
      <c r="AC363" s="81"/>
      <c r="AD363" s="81"/>
      <c r="AE363" s="82"/>
      <c r="AF363" s="82"/>
      <c r="AG363" s="82"/>
    </row>
    <row r="364" spans="1:33" s="74" customFormat="1" ht="12.75" customHeight="1" x14ac:dyDescent="0.2">
      <c r="A364" s="68" t="s">
        <v>630</v>
      </c>
      <c r="B364" s="68" t="s">
        <v>186</v>
      </c>
      <c r="C364" s="70">
        <v>6000</v>
      </c>
      <c r="D364" s="70">
        <v>9000</v>
      </c>
      <c r="E364" s="70">
        <v>0</v>
      </c>
      <c r="F364" s="70">
        <v>2500</v>
      </c>
      <c r="G364" s="70">
        <v>0</v>
      </c>
      <c r="H364" s="70">
        <v>0</v>
      </c>
      <c r="I364" s="70">
        <v>0</v>
      </c>
      <c r="J364" s="70">
        <v>0</v>
      </c>
      <c r="K364" s="70">
        <v>0</v>
      </c>
      <c r="L364" s="70">
        <v>10315</v>
      </c>
      <c r="M364" s="70">
        <v>418</v>
      </c>
      <c r="N364" s="70">
        <v>0</v>
      </c>
      <c r="O364" s="70">
        <v>0</v>
      </c>
      <c r="P364" s="68" t="s">
        <v>1103</v>
      </c>
      <c r="Q364" s="68" t="s">
        <v>1104</v>
      </c>
      <c r="R364" s="81"/>
      <c r="S364" s="81"/>
      <c r="T364" s="81"/>
      <c r="U364" s="81"/>
      <c r="V364" s="81"/>
      <c r="W364" s="81"/>
      <c r="X364" s="81"/>
      <c r="Y364" s="81"/>
      <c r="Z364" s="81"/>
      <c r="AA364" s="81"/>
      <c r="AB364" s="81"/>
      <c r="AC364" s="81"/>
      <c r="AD364" s="81"/>
      <c r="AE364" s="82"/>
      <c r="AF364" s="82"/>
      <c r="AG364" s="82"/>
    </row>
    <row r="365" spans="1:33" s="74" customFormat="1" ht="12.75" customHeight="1" x14ac:dyDescent="0.2">
      <c r="A365" s="68" t="s">
        <v>591</v>
      </c>
      <c r="B365" s="68" t="s">
        <v>187</v>
      </c>
      <c r="C365" s="70">
        <v>15945</v>
      </c>
      <c r="D365" s="70">
        <v>0</v>
      </c>
      <c r="E365" s="70">
        <v>0</v>
      </c>
      <c r="F365" s="70">
        <v>4001</v>
      </c>
      <c r="G365" s="70">
        <v>0</v>
      </c>
      <c r="H365" s="70">
        <v>0</v>
      </c>
      <c r="I365" s="70">
        <v>0</v>
      </c>
      <c r="J365" s="70">
        <v>0</v>
      </c>
      <c r="K365" s="70">
        <v>0</v>
      </c>
      <c r="L365" s="70">
        <v>13141</v>
      </c>
      <c r="M365" s="70">
        <v>30</v>
      </c>
      <c r="N365" s="70">
        <v>0</v>
      </c>
      <c r="O365" s="70">
        <v>3000</v>
      </c>
      <c r="P365" s="68" t="s">
        <v>1103</v>
      </c>
      <c r="Q365" s="68" t="s">
        <v>1104</v>
      </c>
      <c r="R365" s="81"/>
      <c r="S365" s="81"/>
      <c r="T365" s="81"/>
      <c r="U365" s="81"/>
      <c r="V365" s="81"/>
      <c r="W365" s="81"/>
      <c r="X365" s="81"/>
      <c r="Y365" s="81"/>
      <c r="Z365" s="81"/>
      <c r="AA365" s="81"/>
      <c r="AB365" s="81"/>
      <c r="AC365" s="81"/>
      <c r="AD365" s="81"/>
      <c r="AE365" s="82"/>
      <c r="AF365" s="82"/>
      <c r="AG365" s="82"/>
    </row>
    <row r="366" spans="1:33" s="74" customFormat="1" ht="12.75" customHeight="1" x14ac:dyDescent="0.2">
      <c r="A366" s="68" t="s">
        <v>483</v>
      </c>
      <c r="B366" s="68" t="s">
        <v>188</v>
      </c>
      <c r="C366" s="70">
        <v>3000</v>
      </c>
      <c r="D366" s="70">
        <v>0</v>
      </c>
      <c r="E366" s="70">
        <v>0</v>
      </c>
      <c r="F366" s="70">
        <v>0</v>
      </c>
      <c r="G366" s="70">
        <v>2000</v>
      </c>
      <c r="H366" s="70">
        <v>0</v>
      </c>
      <c r="I366" s="70">
        <v>0</v>
      </c>
      <c r="J366" s="70">
        <v>0</v>
      </c>
      <c r="K366" s="70">
        <v>0</v>
      </c>
      <c r="L366" s="70">
        <v>25200</v>
      </c>
      <c r="M366" s="70">
        <v>0</v>
      </c>
      <c r="N366" s="70">
        <v>6572</v>
      </c>
      <c r="O366" s="70">
        <v>2000</v>
      </c>
      <c r="P366" s="68" t="s">
        <v>1103</v>
      </c>
      <c r="Q366" s="68" t="s">
        <v>1104</v>
      </c>
      <c r="R366" s="81"/>
      <c r="S366" s="81"/>
      <c r="T366" s="81"/>
      <c r="U366" s="81"/>
      <c r="V366" s="81"/>
      <c r="W366" s="81"/>
      <c r="X366" s="81"/>
      <c r="Y366" s="81"/>
      <c r="Z366" s="81"/>
      <c r="AA366" s="81"/>
      <c r="AB366" s="81"/>
      <c r="AC366" s="81"/>
      <c r="AD366" s="81"/>
      <c r="AE366" s="82"/>
      <c r="AF366" s="82"/>
      <c r="AG366" s="82"/>
    </row>
    <row r="367" spans="1:33" s="74" customFormat="1" ht="12.75" customHeight="1" x14ac:dyDescent="0.2">
      <c r="A367" s="68" t="s">
        <v>540</v>
      </c>
      <c r="B367" s="68" t="s">
        <v>189</v>
      </c>
      <c r="C367" s="70">
        <v>11228</v>
      </c>
      <c r="D367" s="70">
        <v>11000</v>
      </c>
      <c r="E367" s="70">
        <v>0</v>
      </c>
      <c r="F367" s="70">
        <v>0</v>
      </c>
      <c r="G367" s="70">
        <v>0</v>
      </c>
      <c r="H367" s="70">
        <v>0</v>
      </c>
      <c r="I367" s="70">
        <v>0</v>
      </c>
      <c r="J367" s="70">
        <v>0</v>
      </c>
      <c r="K367" s="70">
        <v>0</v>
      </c>
      <c r="L367" s="70">
        <v>1366</v>
      </c>
      <c r="M367" s="70">
        <v>0</v>
      </c>
      <c r="N367" s="70">
        <v>1000</v>
      </c>
      <c r="O367" s="70">
        <v>0</v>
      </c>
      <c r="P367" s="68" t="s">
        <v>1100</v>
      </c>
      <c r="Q367" s="68" t="s">
        <v>1104</v>
      </c>
      <c r="R367" s="81"/>
      <c r="S367" s="81"/>
      <c r="T367" s="81"/>
      <c r="U367" s="81"/>
      <c r="V367" s="81"/>
      <c r="W367" s="81"/>
      <c r="X367" s="81"/>
      <c r="Y367" s="81"/>
      <c r="Z367" s="81"/>
      <c r="AA367" s="81"/>
      <c r="AB367" s="81"/>
      <c r="AC367" s="81"/>
      <c r="AD367" s="81"/>
      <c r="AE367" s="82"/>
      <c r="AF367" s="82"/>
      <c r="AG367" s="82"/>
    </row>
    <row r="368" spans="1:33" s="74" customFormat="1" ht="12.75" customHeight="1" x14ac:dyDescent="0.2">
      <c r="A368" s="68" t="s">
        <v>572</v>
      </c>
      <c r="B368" s="68" t="s">
        <v>190</v>
      </c>
      <c r="C368" s="70">
        <v>9307</v>
      </c>
      <c r="D368" s="70">
        <v>2500</v>
      </c>
      <c r="E368" s="70">
        <v>0</v>
      </c>
      <c r="F368" s="70">
        <v>0</v>
      </c>
      <c r="G368" s="70">
        <v>0</v>
      </c>
      <c r="H368" s="70">
        <v>0</v>
      </c>
      <c r="I368" s="70">
        <v>0</v>
      </c>
      <c r="J368" s="70">
        <v>0</v>
      </c>
      <c r="K368" s="70">
        <v>0</v>
      </c>
      <c r="L368" s="70">
        <v>0</v>
      </c>
      <c r="M368" s="70">
        <v>0</v>
      </c>
      <c r="N368" s="70">
        <v>0</v>
      </c>
      <c r="O368" s="70">
        <v>0</v>
      </c>
      <c r="P368" s="68" t="s">
        <v>1103</v>
      </c>
      <c r="Q368" s="68" t="s">
        <v>1104</v>
      </c>
      <c r="R368" s="81"/>
      <c r="S368" s="81"/>
      <c r="T368" s="81"/>
      <c r="U368" s="81"/>
      <c r="V368" s="81"/>
      <c r="W368" s="81"/>
      <c r="X368" s="81"/>
      <c r="Y368" s="81"/>
      <c r="Z368" s="81"/>
      <c r="AA368" s="81"/>
      <c r="AB368" s="81"/>
      <c r="AC368" s="81"/>
      <c r="AD368" s="81"/>
      <c r="AE368" s="82"/>
      <c r="AF368" s="82"/>
      <c r="AG368" s="82"/>
    </row>
    <row r="369" spans="1:33" s="74" customFormat="1" ht="12.75" customHeight="1" x14ac:dyDescent="0.2">
      <c r="A369" s="68" t="s">
        <v>658</v>
      </c>
      <c r="B369" s="68" t="s">
        <v>191</v>
      </c>
      <c r="C369" s="70">
        <v>23800</v>
      </c>
      <c r="D369" s="70">
        <v>3000</v>
      </c>
      <c r="E369" s="70">
        <v>0</v>
      </c>
      <c r="F369" s="70">
        <v>0</v>
      </c>
      <c r="G369" s="70">
        <v>0</v>
      </c>
      <c r="H369" s="70">
        <v>0</v>
      </c>
      <c r="I369" s="70">
        <v>0</v>
      </c>
      <c r="J369" s="70">
        <v>0</v>
      </c>
      <c r="K369" s="70">
        <v>0</v>
      </c>
      <c r="L369" s="70">
        <v>8695</v>
      </c>
      <c r="M369" s="70">
        <v>0</v>
      </c>
      <c r="N369" s="70">
        <v>11700</v>
      </c>
      <c r="O369" s="70">
        <v>0</v>
      </c>
      <c r="P369" s="68" t="s">
        <v>1107</v>
      </c>
      <c r="Q369" s="68" t="s">
        <v>1104</v>
      </c>
      <c r="R369" s="81"/>
      <c r="S369" s="81"/>
      <c r="T369" s="81"/>
      <c r="U369" s="81"/>
      <c r="V369" s="81"/>
      <c r="W369" s="81"/>
      <c r="X369" s="81"/>
      <c r="Y369" s="81"/>
      <c r="Z369" s="81"/>
      <c r="AA369" s="81"/>
      <c r="AB369" s="81"/>
      <c r="AC369" s="81"/>
      <c r="AD369" s="81"/>
      <c r="AE369" s="82"/>
      <c r="AF369" s="82"/>
      <c r="AG369" s="82"/>
    </row>
    <row r="370" spans="1:33" s="74" customFormat="1" ht="12.75" customHeight="1" x14ac:dyDescent="0.2">
      <c r="A370" s="68" t="s">
        <v>680</v>
      </c>
      <c r="B370" s="68" t="s">
        <v>192</v>
      </c>
      <c r="C370" s="70">
        <v>7011</v>
      </c>
      <c r="D370" s="70">
        <v>0</v>
      </c>
      <c r="E370" s="70">
        <v>0</v>
      </c>
      <c r="F370" s="70">
        <v>0</v>
      </c>
      <c r="G370" s="70">
        <v>0</v>
      </c>
      <c r="H370" s="70">
        <v>0</v>
      </c>
      <c r="I370" s="70">
        <v>0</v>
      </c>
      <c r="J370" s="70">
        <v>0</v>
      </c>
      <c r="K370" s="70">
        <v>0</v>
      </c>
      <c r="L370" s="70">
        <v>4000</v>
      </c>
      <c r="M370" s="70">
        <v>0</v>
      </c>
      <c r="N370" s="70">
        <v>26000</v>
      </c>
      <c r="O370" s="70">
        <v>0</v>
      </c>
      <c r="P370" s="68" t="s">
        <v>1107</v>
      </c>
      <c r="Q370" s="68" t="s">
        <v>1104</v>
      </c>
      <c r="R370" s="81"/>
      <c r="S370" s="81"/>
      <c r="T370" s="81"/>
      <c r="U370" s="81"/>
      <c r="V370" s="81"/>
      <c r="W370" s="81"/>
      <c r="X370" s="81"/>
      <c r="Y370" s="81"/>
      <c r="Z370" s="81"/>
      <c r="AA370" s="81"/>
      <c r="AB370" s="81"/>
      <c r="AC370" s="81"/>
      <c r="AD370" s="81"/>
      <c r="AE370" s="82"/>
      <c r="AF370" s="82"/>
      <c r="AG370" s="82"/>
    </row>
    <row r="371" spans="1:33" s="74" customFormat="1" ht="12.75" customHeight="1" x14ac:dyDescent="0.2">
      <c r="A371" s="68" t="s">
        <v>570</v>
      </c>
      <c r="B371" s="68" t="s">
        <v>193</v>
      </c>
      <c r="C371" s="70">
        <v>16000</v>
      </c>
      <c r="D371" s="70">
        <v>10000</v>
      </c>
      <c r="E371" s="70">
        <v>0</v>
      </c>
      <c r="F371" s="70">
        <v>0</v>
      </c>
      <c r="G371" s="70">
        <v>0</v>
      </c>
      <c r="H371" s="70">
        <v>0</v>
      </c>
      <c r="I371" s="70">
        <v>0</v>
      </c>
      <c r="J371" s="70">
        <v>0</v>
      </c>
      <c r="K371" s="70">
        <v>0</v>
      </c>
      <c r="L371" s="70">
        <v>0</v>
      </c>
      <c r="M371" s="70">
        <v>0</v>
      </c>
      <c r="N371" s="70">
        <v>0</v>
      </c>
      <c r="O371" s="70">
        <v>3000</v>
      </c>
      <c r="P371" s="68" t="s">
        <v>1103</v>
      </c>
      <c r="Q371" s="68" t="s">
        <v>1104</v>
      </c>
      <c r="R371" s="81"/>
      <c r="S371" s="81"/>
      <c r="T371" s="81"/>
      <c r="U371" s="81"/>
      <c r="V371" s="81"/>
      <c r="W371" s="81"/>
      <c r="X371" s="81"/>
      <c r="Y371" s="81"/>
      <c r="Z371" s="81"/>
      <c r="AA371" s="81"/>
      <c r="AB371" s="81"/>
      <c r="AC371" s="81"/>
      <c r="AD371" s="81"/>
      <c r="AE371" s="82"/>
      <c r="AF371" s="82"/>
      <c r="AG371" s="82"/>
    </row>
    <row r="372" spans="1:33" s="74" customFormat="1" ht="12.75" customHeight="1" x14ac:dyDescent="0.2">
      <c r="A372" s="68" t="s">
        <v>944</v>
      </c>
      <c r="B372" s="68" t="s">
        <v>945</v>
      </c>
      <c r="C372" s="70">
        <v>14956</v>
      </c>
      <c r="D372" s="70">
        <v>0</v>
      </c>
      <c r="E372" s="70">
        <v>0</v>
      </c>
      <c r="F372" s="70">
        <v>0</v>
      </c>
      <c r="G372" s="70">
        <v>0</v>
      </c>
      <c r="H372" s="70">
        <v>0</v>
      </c>
      <c r="I372" s="70">
        <v>0</v>
      </c>
      <c r="J372" s="70">
        <v>0</v>
      </c>
      <c r="K372" s="70">
        <v>0</v>
      </c>
      <c r="L372" s="70">
        <v>8480</v>
      </c>
      <c r="M372" s="70">
        <v>0</v>
      </c>
      <c r="N372" s="70">
        <v>0</v>
      </c>
      <c r="O372" s="70">
        <v>0</v>
      </c>
      <c r="P372" s="68" t="s">
        <v>1100</v>
      </c>
      <c r="Q372" s="68" t="s">
        <v>1102</v>
      </c>
      <c r="R372" s="81"/>
      <c r="S372" s="81"/>
      <c r="T372" s="81"/>
      <c r="U372" s="81"/>
      <c r="V372" s="81"/>
      <c r="W372" s="81"/>
      <c r="X372" s="81"/>
      <c r="Y372" s="81"/>
      <c r="Z372" s="81"/>
      <c r="AA372" s="81"/>
      <c r="AB372" s="81"/>
      <c r="AC372" s="81"/>
      <c r="AD372" s="81"/>
      <c r="AE372" s="82"/>
      <c r="AF372" s="82"/>
      <c r="AG372" s="82"/>
    </row>
    <row r="373" spans="1:33" s="74" customFormat="1" ht="12.75" customHeight="1" x14ac:dyDescent="0.2">
      <c r="A373" s="68" t="s">
        <v>1091</v>
      </c>
      <c r="B373" s="68" t="s">
        <v>1092</v>
      </c>
      <c r="C373" s="70">
        <v>0</v>
      </c>
      <c r="D373" s="70">
        <v>0</v>
      </c>
      <c r="E373" s="70">
        <v>0</v>
      </c>
      <c r="F373" s="70">
        <v>0</v>
      </c>
      <c r="G373" s="70">
        <v>0</v>
      </c>
      <c r="H373" s="70">
        <v>0</v>
      </c>
      <c r="I373" s="70">
        <v>0</v>
      </c>
      <c r="J373" s="70">
        <v>0</v>
      </c>
      <c r="K373" s="70">
        <v>0</v>
      </c>
      <c r="L373" s="70">
        <v>0</v>
      </c>
      <c r="M373" s="70">
        <v>0</v>
      </c>
      <c r="N373" s="70">
        <v>0</v>
      </c>
      <c r="O373" s="70">
        <v>0</v>
      </c>
      <c r="P373" s="68" t="s">
        <v>1153</v>
      </c>
      <c r="Q373" s="68" t="s">
        <v>1102</v>
      </c>
      <c r="R373" s="81"/>
      <c r="S373" s="81"/>
      <c r="T373" s="81"/>
      <c r="U373" s="81"/>
      <c r="V373" s="81"/>
      <c r="W373" s="81"/>
      <c r="X373" s="81"/>
      <c r="Y373" s="81"/>
      <c r="Z373" s="81"/>
      <c r="AA373" s="81"/>
      <c r="AB373" s="81"/>
      <c r="AC373" s="81"/>
      <c r="AD373" s="81"/>
      <c r="AE373" s="82"/>
      <c r="AF373" s="82"/>
      <c r="AG373" s="82"/>
    </row>
    <row r="374" spans="1:33" s="74" customFormat="1" ht="12.75" customHeight="1" x14ac:dyDescent="0.2">
      <c r="A374" s="68" t="s">
        <v>602</v>
      </c>
      <c r="B374" s="68" t="s">
        <v>194</v>
      </c>
      <c r="C374" s="70">
        <v>9783</v>
      </c>
      <c r="D374" s="70">
        <v>5000</v>
      </c>
      <c r="E374" s="70">
        <v>0</v>
      </c>
      <c r="F374" s="70">
        <v>0</v>
      </c>
      <c r="G374" s="70">
        <v>0</v>
      </c>
      <c r="H374" s="70">
        <v>0</v>
      </c>
      <c r="I374" s="70">
        <v>0</v>
      </c>
      <c r="J374" s="70">
        <v>0</v>
      </c>
      <c r="K374" s="70">
        <v>0</v>
      </c>
      <c r="L374" s="70">
        <v>0</v>
      </c>
      <c r="M374" s="70">
        <v>0</v>
      </c>
      <c r="N374" s="70">
        <v>0</v>
      </c>
      <c r="O374" s="70">
        <v>13000</v>
      </c>
      <c r="P374" s="68" t="s">
        <v>1103</v>
      </c>
      <c r="Q374" s="68" t="s">
        <v>1104</v>
      </c>
      <c r="R374" s="81"/>
      <c r="S374" s="81"/>
      <c r="T374" s="81"/>
      <c r="U374" s="81"/>
      <c r="V374" s="81"/>
      <c r="W374" s="81"/>
      <c r="X374" s="81"/>
      <c r="Y374" s="81"/>
      <c r="Z374" s="81"/>
      <c r="AA374" s="81"/>
      <c r="AB374" s="81"/>
      <c r="AC374" s="81"/>
      <c r="AD374" s="81"/>
      <c r="AE374" s="82"/>
      <c r="AF374" s="82"/>
      <c r="AG374" s="82"/>
    </row>
    <row r="375" spans="1:33" s="74" customFormat="1" ht="12.75" customHeight="1" x14ac:dyDescent="0.2">
      <c r="A375" s="68" t="s">
        <v>666</v>
      </c>
      <c r="B375" s="68" t="s">
        <v>195</v>
      </c>
      <c r="C375" s="70">
        <v>17000</v>
      </c>
      <c r="D375" s="70">
        <v>0</v>
      </c>
      <c r="E375" s="70">
        <v>0</v>
      </c>
      <c r="F375" s="70">
        <v>0</v>
      </c>
      <c r="G375" s="70">
        <v>0</v>
      </c>
      <c r="H375" s="70">
        <v>0</v>
      </c>
      <c r="I375" s="70">
        <v>0</v>
      </c>
      <c r="J375" s="70">
        <v>0</v>
      </c>
      <c r="K375" s="70">
        <v>0</v>
      </c>
      <c r="L375" s="70">
        <v>26510</v>
      </c>
      <c r="M375" s="70">
        <v>10</v>
      </c>
      <c r="N375" s="70">
        <v>0</v>
      </c>
      <c r="O375" s="70">
        <v>0</v>
      </c>
      <c r="P375" s="68" t="s">
        <v>1107</v>
      </c>
      <c r="Q375" s="68" t="s">
        <v>1104</v>
      </c>
      <c r="R375" s="81"/>
      <c r="S375" s="81"/>
      <c r="T375" s="81"/>
      <c r="U375" s="81"/>
      <c r="V375" s="81"/>
      <c r="W375" s="81"/>
      <c r="X375" s="81"/>
      <c r="Y375" s="81"/>
      <c r="Z375" s="81"/>
      <c r="AA375" s="81"/>
      <c r="AB375" s="81"/>
      <c r="AC375" s="81"/>
      <c r="AD375" s="81"/>
      <c r="AE375" s="82"/>
      <c r="AF375" s="82"/>
      <c r="AG375" s="82"/>
    </row>
    <row r="376" spans="1:33" s="74" customFormat="1" ht="12.75" customHeight="1" x14ac:dyDescent="0.2">
      <c r="A376" s="68" t="s">
        <v>573</v>
      </c>
      <c r="B376" s="68" t="s">
        <v>196</v>
      </c>
      <c r="C376" s="70">
        <v>0</v>
      </c>
      <c r="D376" s="70">
        <v>0</v>
      </c>
      <c r="E376" s="70">
        <v>0</v>
      </c>
      <c r="F376" s="70">
        <v>0</v>
      </c>
      <c r="G376" s="70">
        <v>0</v>
      </c>
      <c r="H376" s="70">
        <v>0</v>
      </c>
      <c r="I376" s="70">
        <v>0</v>
      </c>
      <c r="J376" s="70">
        <v>0</v>
      </c>
      <c r="K376" s="70">
        <v>0</v>
      </c>
      <c r="L376" s="70">
        <v>0</v>
      </c>
      <c r="M376" s="70">
        <v>0</v>
      </c>
      <c r="N376" s="70">
        <v>0</v>
      </c>
      <c r="O376" s="70">
        <v>25879</v>
      </c>
      <c r="P376" s="68" t="s">
        <v>1103</v>
      </c>
      <c r="Q376" s="68" t="s">
        <v>1104</v>
      </c>
      <c r="R376" s="81"/>
      <c r="S376" s="81"/>
      <c r="T376" s="81"/>
      <c r="U376" s="81"/>
      <c r="V376" s="81"/>
      <c r="W376" s="81"/>
      <c r="X376" s="81"/>
      <c r="Y376" s="81"/>
      <c r="Z376" s="81"/>
      <c r="AA376" s="81"/>
      <c r="AB376" s="81"/>
      <c r="AC376" s="81"/>
      <c r="AD376" s="81"/>
      <c r="AE376" s="82"/>
      <c r="AF376" s="82"/>
      <c r="AG376" s="82"/>
    </row>
    <row r="377" spans="1:33" s="74" customFormat="1" ht="12.75" customHeight="1" x14ac:dyDescent="0.2">
      <c r="A377" s="68" t="s">
        <v>518</v>
      </c>
      <c r="B377" s="68" t="s">
        <v>197</v>
      </c>
      <c r="C377" s="70">
        <v>18420</v>
      </c>
      <c r="D377" s="70">
        <v>11000</v>
      </c>
      <c r="E377" s="70">
        <v>0</v>
      </c>
      <c r="F377" s="70">
        <v>0</v>
      </c>
      <c r="G377" s="70">
        <v>0</v>
      </c>
      <c r="H377" s="70">
        <v>0</v>
      </c>
      <c r="I377" s="70">
        <v>0</v>
      </c>
      <c r="J377" s="70">
        <v>250</v>
      </c>
      <c r="K377" s="70">
        <v>0</v>
      </c>
      <c r="L377" s="70">
        <v>5000</v>
      </c>
      <c r="M377" s="70">
        <v>0</v>
      </c>
      <c r="N377" s="70">
        <v>0</v>
      </c>
      <c r="O377" s="70">
        <v>0</v>
      </c>
      <c r="P377" s="68" t="s">
        <v>1103</v>
      </c>
      <c r="Q377" s="68" t="s">
        <v>1104</v>
      </c>
      <c r="R377" s="81"/>
      <c r="S377" s="81"/>
      <c r="T377" s="81"/>
      <c r="U377" s="81"/>
      <c r="V377" s="81"/>
      <c r="W377" s="81"/>
      <c r="X377" s="81"/>
      <c r="Y377" s="81"/>
      <c r="Z377" s="81"/>
      <c r="AA377" s="81"/>
      <c r="AB377" s="81"/>
      <c r="AC377" s="81"/>
      <c r="AD377" s="81"/>
      <c r="AE377" s="82"/>
      <c r="AF377" s="82"/>
      <c r="AG377" s="82"/>
    </row>
    <row r="378" spans="1:33" s="74" customFormat="1" ht="12.75" customHeight="1" x14ac:dyDescent="0.2">
      <c r="A378" s="68" t="s">
        <v>671</v>
      </c>
      <c r="B378" s="68" t="s">
        <v>198</v>
      </c>
      <c r="C378" s="70">
        <v>15000</v>
      </c>
      <c r="D378" s="70">
        <v>0</v>
      </c>
      <c r="E378" s="70">
        <v>0</v>
      </c>
      <c r="F378" s="70">
        <v>0</v>
      </c>
      <c r="G378" s="70">
        <v>0</v>
      </c>
      <c r="H378" s="70">
        <v>0</v>
      </c>
      <c r="I378" s="70">
        <v>0</v>
      </c>
      <c r="J378" s="70">
        <v>0</v>
      </c>
      <c r="K378" s="70">
        <v>0</v>
      </c>
      <c r="L378" s="70">
        <v>71682</v>
      </c>
      <c r="M378" s="70">
        <v>0</v>
      </c>
      <c r="N378" s="70">
        <v>0</v>
      </c>
      <c r="O378" s="70">
        <v>0</v>
      </c>
      <c r="P378" s="68" t="s">
        <v>1107</v>
      </c>
      <c r="Q378" s="68" t="s">
        <v>1104</v>
      </c>
      <c r="R378" s="81"/>
      <c r="S378" s="81"/>
      <c r="T378" s="81"/>
      <c r="U378" s="81"/>
      <c r="V378" s="81"/>
      <c r="W378" s="81"/>
      <c r="X378" s="81"/>
      <c r="Y378" s="81"/>
      <c r="Z378" s="81"/>
      <c r="AA378" s="81"/>
      <c r="AB378" s="81"/>
      <c r="AC378" s="81"/>
      <c r="AD378" s="81"/>
      <c r="AE378" s="82"/>
      <c r="AF378" s="82"/>
      <c r="AG378" s="82"/>
    </row>
    <row r="379" spans="1:33" s="74" customFormat="1" ht="12.75" customHeight="1" x14ac:dyDescent="0.2">
      <c r="A379" s="68" t="s">
        <v>519</v>
      </c>
      <c r="B379" s="68" t="s">
        <v>199</v>
      </c>
      <c r="C379" s="70">
        <v>12559</v>
      </c>
      <c r="D379" s="70">
        <v>0</v>
      </c>
      <c r="E379" s="70">
        <v>0</v>
      </c>
      <c r="F379" s="70">
        <v>5000</v>
      </c>
      <c r="G379" s="70">
        <v>0</v>
      </c>
      <c r="H379" s="70">
        <v>0</v>
      </c>
      <c r="I379" s="70">
        <v>0</v>
      </c>
      <c r="J379" s="70">
        <v>0</v>
      </c>
      <c r="K379" s="70">
        <v>0</v>
      </c>
      <c r="L379" s="70">
        <v>5836</v>
      </c>
      <c r="M379" s="70">
        <v>0</v>
      </c>
      <c r="N379" s="70">
        <v>0</v>
      </c>
      <c r="O379" s="70">
        <v>8000</v>
      </c>
      <c r="P379" s="68" t="s">
        <v>1103</v>
      </c>
      <c r="Q379" s="68" t="s">
        <v>1104</v>
      </c>
      <c r="R379" s="81"/>
      <c r="S379" s="81"/>
      <c r="T379" s="81"/>
      <c r="U379" s="81"/>
      <c r="V379" s="81"/>
      <c r="W379" s="81"/>
      <c r="X379" s="81"/>
      <c r="Y379" s="81"/>
      <c r="Z379" s="81"/>
      <c r="AA379" s="81"/>
      <c r="AB379" s="81"/>
      <c r="AC379" s="81"/>
      <c r="AD379" s="81"/>
      <c r="AE379" s="82"/>
      <c r="AF379" s="82"/>
      <c r="AG379" s="82"/>
    </row>
    <row r="380" spans="1:33" s="74" customFormat="1" ht="12.75" customHeight="1" x14ac:dyDescent="0.2">
      <c r="A380" s="68" t="s">
        <v>946</v>
      </c>
      <c r="B380" s="68" t="s">
        <v>947</v>
      </c>
      <c r="C380" s="70">
        <v>3568</v>
      </c>
      <c r="D380" s="70">
        <v>0</v>
      </c>
      <c r="E380" s="70">
        <v>0</v>
      </c>
      <c r="F380" s="70">
        <v>0</v>
      </c>
      <c r="G380" s="70">
        <v>0</v>
      </c>
      <c r="H380" s="70">
        <v>0</v>
      </c>
      <c r="I380" s="70">
        <v>0</v>
      </c>
      <c r="J380" s="70">
        <v>0</v>
      </c>
      <c r="K380" s="70">
        <v>0</v>
      </c>
      <c r="L380" s="70">
        <v>0</v>
      </c>
      <c r="M380" s="70">
        <v>286204</v>
      </c>
      <c r="N380" s="70">
        <v>0</v>
      </c>
      <c r="O380" s="70">
        <v>0</v>
      </c>
      <c r="P380" s="68" t="s">
        <v>1100</v>
      </c>
      <c r="Q380" s="68" t="s">
        <v>1102</v>
      </c>
      <c r="R380" s="81"/>
      <c r="S380" s="81"/>
      <c r="T380" s="81"/>
      <c r="U380" s="81"/>
      <c r="V380" s="81"/>
      <c r="W380" s="81"/>
      <c r="X380" s="81"/>
      <c r="Y380" s="81"/>
      <c r="Z380" s="81"/>
      <c r="AA380" s="81"/>
      <c r="AB380" s="81"/>
      <c r="AC380" s="81"/>
      <c r="AD380" s="81"/>
      <c r="AE380" s="82"/>
      <c r="AF380" s="82"/>
      <c r="AG380" s="82"/>
    </row>
    <row r="381" spans="1:33" s="74" customFormat="1" ht="12.75" customHeight="1" x14ac:dyDescent="0.2">
      <c r="A381" s="68" t="s">
        <v>742</v>
      </c>
      <c r="B381" s="68" t="s">
        <v>1135</v>
      </c>
      <c r="C381" s="70">
        <v>8346</v>
      </c>
      <c r="D381" s="70">
        <v>3000</v>
      </c>
      <c r="E381" s="70">
        <v>0</v>
      </c>
      <c r="F381" s="70">
        <v>0</v>
      </c>
      <c r="G381" s="70">
        <v>0</v>
      </c>
      <c r="H381" s="70">
        <v>0</v>
      </c>
      <c r="I381" s="70">
        <v>0</v>
      </c>
      <c r="J381" s="70">
        <v>0</v>
      </c>
      <c r="K381" s="70">
        <v>0</v>
      </c>
      <c r="L381" s="70">
        <v>0</v>
      </c>
      <c r="M381" s="70">
        <v>0</v>
      </c>
      <c r="N381" s="70">
        <v>0</v>
      </c>
      <c r="O381" s="70">
        <v>7300</v>
      </c>
      <c r="P381" s="68" t="s">
        <v>1153</v>
      </c>
      <c r="Q381" s="68" t="s">
        <v>1104</v>
      </c>
      <c r="R381" s="81"/>
      <c r="S381" s="81"/>
      <c r="T381" s="81"/>
      <c r="U381" s="81"/>
      <c r="V381" s="81"/>
      <c r="W381" s="81"/>
      <c r="X381" s="81"/>
      <c r="Y381" s="81"/>
      <c r="Z381" s="81"/>
      <c r="AA381" s="81"/>
      <c r="AB381" s="81"/>
      <c r="AC381" s="81"/>
      <c r="AD381" s="81"/>
      <c r="AE381" s="82"/>
      <c r="AF381" s="82"/>
      <c r="AG381" s="82"/>
    </row>
    <row r="382" spans="1:33" s="74" customFormat="1" ht="12.75" customHeight="1" x14ac:dyDescent="0.2">
      <c r="A382" s="68" t="s">
        <v>599</v>
      </c>
      <c r="B382" s="68" t="s">
        <v>361</v>
      </c>
      <c r="C382" s="70">
        <v>102573</v>
      </c>
      <c r="D382" s="70">
        <v>20000</v>
      </c>
      <c r="E382" s="70">
        <v>0</v>
      </c>
      <c r="F382" s="70">
        <v>0</v>
      </c>
      <c r="G382" s="70">
        <v>0</v>
      </c>
      <c r="H382" s="70">
        <v>0</v>
      </c>
      <c r="I382" s="70">
        <v>0</v>
      </c>
      <c r="J382" s="70">
        <v>0</v>
      </c>
      <c r="K382" s="70">
        <v>0</v>
      </c>
      <c r="L382" s="70">
        <v>0</v>
      </c>
      <c r="M382" s="70">
        <v>0</v>
      </c>
      <c r="N382" s="70">
        <v>0</v>
      </c>
      <c r="O382" s="70">
        <v>12000</v>
      </c>
      <c r="P382" s="68" t="s">
        <v>1100</v>
      </c>
      <c r="Q382" s="68" t="s">
        <v>1104</v>
      </c>
      <c r="R382" s="81"/>
      <c r="S382" s="81"/>
      <c r="T382" s="81"/>
      <c r="U382" s="81"/>
      <c r="V382" s="81"/>
      <c r="W382" s="81"/>
      <c r="X382" s="81"/>
      <c r="Y382" s="81"/>
      <c r="Z382" s="81"/>
      <c r="AA382" s="81"/>
      <c r="AB382" s="81"/>
      <c r="AC382" s="81"/>
      <c r="AD382" s="81"/>
      <c r="AE382" s="82"/>
      <c r="AF382" s="82"/>
      <c r="AG382" s="82"/>
    </row>
    <row r="383" spans="1:33" s="74" customFormat="1" ht="12.75" customHeight="1" x14ac:dyDescent="0.2">
      <c r="A383" s="68" t="s">
        <v>379</v>
      </c>
      <c r="B383" s="68" t="s">
        <v>200</v>
      </c>
      <c r="C383" s="70">
        <v>8040</v>
      </c>
      <c r="D383" s="70">
        <v>0</v>
      </c>
      <c r="E383" s="70">
        <v>0</v>
      </c>
      <c r="F383" s="70">
        <v>0</v>
      </c>
      <c r="G383" s="70">
        <v>0</v>
      </c>
      <c r="H383" s="70">
        <v>0</v>
      </c>
      <c r="I383" s="70">
        <v>0</v>
      </c>
      <c r="J383" s="70">
        <v>0</v>
      </c>
      <c r="K383" s="70">
        <v>0</v>
      </c>
      <c r="L383" s="70">
        <v>3625</v>
      </c>
      <c r="M383" s="70">
        <v>19836</v>
      </c>
      <c r="N383" s="70">
        <v>12084</v>
      </c>
      <c r="O383" s="70">
        <v>19000</v>
      </c>
      <c r="P383" s="68" t="s">
        <v>1100</v>
      </c>
      <c r="Q383" s="68" t="s">
        <v>1104</v>
      </c>
      <c r="R383" s="81"/>
      <c r="S383" s="81"/>
      <c r="T383" s="81"/>
      <c r="U383" s="81"/>
      <c r="V383" s="81"/>
      <c r="W383" s="81"/>
      <c r="X383" s="81"/>
      <c r="Y383" s="81"/>
      <c r="Z383" s="81"/>
      <c r="AA383" s="81"/>
      <c r="AB383" s="81"/>
      <c r="AC383" s="81"/>
      <c r="AD383" s="81"/>
      <c r="AE383" s="82"/>
      <c r="AF383" s="82"/>
      <c r="AG383" s="82"/>
    </row>
    <row r="384" spans="1:33" s="74" customFormat="1" ht="12.75" customHeight="1" x14ac:dyDescent="0.2">
      <c r="A384" s="68" t="s">
        <v>681</v>
      </c>
      <c r="B384" s="68" t="s">
        <v>201</v>
      </c>
      <c r="C384" s="70">
        <v>7007</v>
      </c>
      <c r="D384" s="70">
        <v>0</v>
      </c>
      <c r="E384" s="70">
        <v>0</v>
      </c>
      <c r="F384" s="70">
        <v>0</v>
      </c>
      <c r="G384" s="70">
        <v>0</v>
      </c>
      <c r="H384" s="70">
        <v>0</v>
      </c>
      <c r="I384" s="70">
        <v>0</v>
      </c>
      <c r="J384" s="70">
        <v>0</v>
      </c>
      <c r="K384" s="70">
        <v>0</v>
      </c>
      <c r="L384" s="70">
        <v>6000</v>
      </c>
      <c r="M384" s="70">
        <v>0</v>
      </c>
      <c r="N384" s="70">
        <v>37884</v>
      </c>
      <c r="O384" s="70">
        <v>30000</v>
      </c>
      <c r="P384" s="68" t="s">
        <v>1107</v>
      </c>
      <c r="Q384" s="68" t="s">
        <v>1104</v>
      </c>
      <c r="R384" s="81"/>
      <c r="S384" s="81"/>
      <c r="T384" s="81"/>
      <c r="U384" s="81"/>
      <c r="V384" s="81"/>
      <c r="W384" s="81"/>
      <c r="X384" s="81"/>
      <c r="Y384" s="81"/>
      <c r="Z384" s="81"/>
      <c r="AA384" s="81"/>
      <c r="AB384" s="81"/>
      <c r="AC384" s="81"/>
      <c r="AD384" s="81"/>
      <c r="AE384" s="82"/>
      <c r="AF384" s="82"/>
      <c r="AG384" s="82"/>
    </row>
    <row r="385" spans="1:33" s="74" customFormat="1" ht="12.75" customHeight="1" x14ac:dyDescent="0.2">
      <c r="A385" s="68" t="s">
        <v>600</v>
      </c>
      <c r="B385" s="68" t="s">
        <v>340</v>
      </c>
      <c r="C385" s="70">
        <v>188361</v>
      </c>
      <c r="D385" s="70">
        <v>20000</v>
      </c>
      <c r="E385" s="70">
        <v>0</v>
      </c>
      <c r="F385" s="70">
        <v>30000</v>
      </c>
      <c r="G385" s="70">
        <v>0</v>
      </c>
      <c r="H385" s="70">
        <v>0</v>
      </c>
      <c r="I385" s="70">
        <v>0</v>
      </c>
      <c r="J385" s="70">
        <v>0</v>
      </c>
      <c r="K385" s="70">
        <v>0</v>
      </c>
      <c r="L385" s="70">
        <v>6170</v>
      </c>
      <c r="M385" s="70">
        <v>0</v>
      </c>
      <c r="N385" s="70">
        <v>0</v>
      </c>
      <c r="O385" s="70">
        <v>23000</v>
      </c>
      <c r="P385" s="68" t="s">
        <v>1109</v>
      </c>
      <c r="Q385" s="68" t="s">
        <v>1104</v>
      </c>
      <c r="R385" s="81"/>
      <c r="S385" s="81"/>
      <c r="T385" s="81"/>
      <c r="U385" s="81"/>
      <c r="V385" s="81"/>
      <c r="W385" s="81"/>
      <c r="X385" s="81"/>
      <c r="Y385" s="81"/>
      <c r="Z385" s="81"/>
      <c r="AA385" s="81"/>
      <c r="AB385" s="81"/>
      <c r="AC385" s="81"/>
      <c r="AD385" s="81"/>
      <c r="AE385" s="82"/>
      <c r="AF385" s="82"/>
      <c r="AG385" s="82"/>
    </row>
    <row r="386" spans="1:33" s="74" customFormat="1" ht="12.75" customHeight="1" x14ac:dyDescent="0.2">
      <c r="A386" s="68" t="s">
        <v>948</v>
      </c>
      <c r="B386" s="68" t="s">
        <v>949</v>
      </c>
      <c r="C386" s="70">
        <v>35700</v>
      </c>
      <c r="D386" s="70">
        <v>5000</v>
      </c>
      <c r="E386" s="70">
        <v>0</v>
      </c>
      <c r="F386" s="70">
        <v>0</v>
      </c>
      <c r="G386" s="70">
        <v>0</v>
      </c>
      <c r="H386" s="70">
        <v>0</v>
      </c>
      <c r="I386" s="70">
        <v>0</v>
      </c>
      <c r="J386" s="70">
        <v>0</v>
      </c>
      <c r="K386" s="70">
        <v>0</v>
      </c>
      <c r="L386" s="70">
        <v>2000</v>
      </c>
      <c r="M386" s="70">
        <v>0</v>
      </c>
      <c r="N386" s="70">
        <v>255</v>
      </c>
      <c r="O386" s="70">
        <v>20000</v>
      </c>
      <c r="P386" s="68" t="s">
        <v>1100</v>
      </c>
      <c r="Q386" s="68" t="s">
        <v>1102</v>
      </c>
      <c r="R386" s="81"/>
      <c r="S386" s="81"/>
      <c r="T386" s="81"/>
      <c r="U386" s="81"/>
      <c r="V386" s="81"/>
      <c r="W386" s="81"/>
      <c r="X386" s="81"/>
      <c r="Y386" s="81"/>
      <c r="Z386" s="81"/>
      <c r="AA386" s="81"/>
      <c r="AB386" s="81"/>
      <c r="AC386" s="81"/>
      <c r="AD386" s="81"/>
      <c r="AE386" s="82"/>
      <c r="AF386" s="82"/>
      <c r="AG386" s="82"/>
    </row>
    <row r="387" spans="1:33" s="74" customFormat="1" ht="12.75" customHeight="1" x14ac:dyDescent="0.2">
      <c r="A387" s="68" t="s">
        <v>386</v>
      </c>
      <c r="B387" s="68" t="s">
        <v>202</v>
      </c>
      <c r="C387" s="70">
        <v>13000</v>
      </c>
      <c r="D387" s="70">
        <v>0</v>
      </c>
      <c r="E387" s="70">
        <v>0</v>
      </c>
      <c r="F387" s="70">
        <v>0</v>
      </c>
      <c r="G387" s="70">
        <v>0</v>
      </c>
      <c r="H387" s="70">
        <v>0</v>
      </c>
      <c r="I387" s="70">
        <v>0</v>
      </c>
      <c r="J387" s="70">
        <v>0</v>
      </c>
      <c r="K387" s="70">
        <v>0</v>
      </c>
      <c r="L387" s="70">
        <v>3000</v>
      </c>
      <c r="M387" s="70">
        <v>1008</v>
      </c>
      <c r="N387" s="70">
        <v>0</v>
      </c>
      <c r="O387" s="70">
        <v>0</v>
      </c>
      <c r="P387" s="68" t="s">
        <v>1103</v>
      </c>
      <c r="Q387" s="68" t="s">
        <v>1104</v>
      </c>
      <c r="R387" s="81"/>
      <c r="S387" s="81"/>
      <c r="T387" s="81"/>
      <c r="U387" s="81"/>
      <c r="V387" s="81"/>
      <c r="W387" s="81"/>
      <c r="X387" s="81"/>
      <c r="Y387" s="81"/>
      <c r="Z387" s="81"/>
      <c r="AA387" s="81"/>
      <c r="AB387" s="81"/>
      <c r="AC387" s="81"/>
      <c r="AD387" s="81"/>
      <c r="AE387" s="82"/>
      <c r="AF387" s="82"/>
      <c r="AG387" s="82"/>
    </row>
    <row r="388" spans="1:33" s="74" customFormat="1" ht="12.75" customHeight="1" x14ac:dyDescent="0.2">
      <c r="A388" s="68" t="s">
        <v>393</v>
      </c>
      <c r="B388" s="68" t="s">
        <v>203</v>
      </c>
      <c r="C388" s="70">
        <v>23000</v>
      </c>
      <c r="D388" s="70">
        <v>15000</v>
      </c>
      <c r="E388" s="70">
        <v>0</v>
      </c>
      <c r="F388" s="70">
        <v>0</v>
      </c>
      <c r="G388" s="70">
        <v>0</v>
      </c>
      <c r="H388" s="70">
        <v>0</v>
      </c>
      <c r="I388" s="70">
        <v>0</v>
      </c>
      <c r="J388" s="70">
        <v>11730</v>
      </c>
      <c r="K388" s="70">
        <v>0</v>
      </c>
      <c r="L388" s="70">
        <v>2650</v>
      </c>
      <c r="M388" s="70">
        <v>0</v>
      </c>
      <c r="N388" s="70">
        <v>0</v>
      </c>
      <c r="O388" s="70">
        <v>0</v>
      </c>
      <c r="P388" s="68" t="s">
        <v>1103</v>
      </c>
      <c r="Q388" s="68" t="s">
        <v>1104</v>
      </c>
      <c r="R388" s="81"/>
      <c r="S388" s="81"/>
      <c r="T388" s="81"/>
      <c r="U388" s="81"/>
      <c r="V388" s="81"/>
      <c r="W388" s="81"/>
      <c r="X388" s="81"/>
      <c r="Y388" s="81"/>
      <c r="Z388" s="81"/>
      <c r="AA388" s="81"/>
      <c r="AB388" s="81"/>
      <c r="AC388" s="81"/>
      <c r="AD388" s="81"/>
      <c r="AE388" s="82"/>
      <c r="AF388" s="82"/>
      <c r="AG388" s="82"/>
    </row>
    <row r="389" spans="1:33" s="74" customFormat="1" ht="12.75" customHeight="1" x14ac:dyDescent="0.2">
      <c r="A389" s="68" t="s">
        <v>420</v>
      </c>
      <c r="B389" s="68" t="s">
        <v>204</v>
      </c>
      <c r="C389" s="70">
        <v>765</v>
      </c>
      <c r="D389" s="70">
        <v>0</v>
      </c>
      <c r="E389" s="70">
        <v>0</v>
      </c>
      <c r="F389" s="70">
        <v>0</v>
      </c>
      <c r="G389" s="70">
        <v>0</v>
      </c>
      <c r="H389" s="70">
        <v>0</v>
      </c>
      <c r="I389" s="70">
        <v>0</v>
      </c>
      <c r="J389" s="70">
        <v>0</v>
      </c>
      <c r="K389" s="70">
        <v>0</v>
      </c>
      <c r="L389" s="70">
        <v>0</v>
      </c>
      <c r="M389" s="70">
        <v>0</v>
      </c>
      <c r="N389" s="70">
        <v>0</v>
      </c>
      <c r="O389" s="70">
        <v>11000</v>
      </c>
      <c r="P389" s="68" t="s">
        <v>1103</v>
      </c>
      <c r="Q389" s="68" t="s">
        <v>1104</v>
      </c>
      <c r="R389" s="81"/>
      <c r="S389" s="81"/>
      <c r="T389" s="81"/>
      <c r="U389" s="81"/>
      <c r="V389" s="81"/>
      <c r="W389" s="81"/>
      <c r="X389" s="81"/>
      <c r="Y389" s="81"/>
      <c r="Z389" s="81"/>
      <c r="AA389" s="81"/>
      <c r="AB389" s="81"/>
      <c r="AC389" s="81"/>
      <c r="AD389" s="81"/>
      <c r="AE389" s="82"/>
      <c r="AF389" s="82"/>
      <c r="AG389" s="82"/>
    </row>
    <row r="390" spans="1:33" s="74" customFormat="1" ht="12.75" customHeight="1" x14ac:dyDescent="0.2">
      <c r="A390" s="68" t="s">
        <v>1090</v>
      </c>
      <c r="B390" s="68" t="s">
        <v>1136</v>
      </c>
      <c r="C390" s="70">
        <v>0</v>
      </c>
      <c r="D390" s="70">
        <v>0</v>
      </c>
      <c r="E390" s="70">
        <v>0</v>
      </c>
      <c r="F390" s="70">
        <v>0</v>
      </c>
      <c r="G390" s="70">
        <v>0</v>
      </c>
      <c r="H390" s="70">
        <v>0</v>
      </c>
      <c r="I390" s="70">
        <v>0</v>
      </c>
      <c r="J390" s="70">
        <v>0</v>
      </c>
      <c r="K390" s="70">
        <v>0</v>
      </c>
      <c r="L390" s="70">
        <v>0</v>
      </c>
      <c r="M390" s="70">
        <v>7060</v>
      </c>
      <c r="N390" s="70">
        <v>0</v>
      </c>
      <c r="O390" s="70">
        <v>0</v>
      </c>
      <c r="P390" s="68" t="s">
        <v>1153</v>
      </c>
      <c r="Q390" s="68" t="s">
        <v>1104</v>
      </c>
      <c r="R390" s="81"/>
      <c r="S390" s="81"/>
      <c r="T390" s="81"/>
      <c r="U390" s="81"/>
      <c r="V390" s="81"/>
      <c r="W390" s="81"/>
      <c r="X390" s="81"/>
      <c r="Y390" s="81"/>
      <c r="Z390" s="81"/>
      <c r="AA390" s="81"/>
      <c r="AB390" s="81"/>
      <c r="AC390" s="81"/>
      <c r="AD390" s="81"/>
      <c r="AE390" s="82"/>
      <c r="AF390" s="82"/>
      <c r="AG390" s="82"/>
    </row>
    <row r="391" spans="1:33" s="74" customFormat="1" ht="12.75" customHeight="1" x14ac:dyDescent="0.2">
      <c r="A391" s="68" t="s">
        <v>371</v>
      </c>
      <c r="B391" s="68" t="s">
        <v>205</v>
      </c>
      <c r="C391" s="70">
        <v>73586</v>
      </c>
      <c r="D391" s="70">
        <v>10000</v>
      </c>
      <c r="E391" s="70">
        <v>0</v>
      </c>
      <c r="F391" s="70">
        <v>0</v>
      </c>
      <c r="G391" s="70">
        <v>0</v>
      </c>
      <c r="H391" s="70">
        <v>0</v>
      </c>
      <c r="I391" s="70">
        <v>0</v>
      </c>
      <c r="J391" s="70">
        <v>0</v>
      </c>
      <c r="K391" s="70">
        <v>0</v>
      </c>
      <c r="L391" s="70">
        <v>34497</v>
      </c>
      <c r="M391" s="70">
        <v>0</v>
      </c>
      <c r="N391" s="70">
        <v>0</v>
      </c>
      <c r="O391" s="70">
        <v>5000</v>
      </c>
      <c r="P391" s="68" t="s">
        <v>1100</v>
      </c>
      <c r="Q391" s="68" t="s">
        <v>1104</v>
      </c>
      <c r="R391" s="81"/>
      <c r="S391" s="81"/>
      <c r="T391" s="81"/>
      <c r="U391" s="81"/>
      <c r="V391" s="81"/>
      <c r="W391" s="81"/>
      <c r="X391" s="81"/>
      <c r="Y391" s="81"/>
      <c r="Z391" s="81"/>
      <c r="AA391" s="81"/>
      <c r="AB391" s="81"/>
      <c r="AC391" s="81"/>
      <c r="AD391" s="81"/>
      <c r="AE391" s="82"/>
      <c r="AF391" s="82"/>
      <c r="AG391" s="82"/>
    </row>
    <row r="392" spans="1:33" s="74" customFormat="1" ht="12.75" customHeight="1" x14ac:dyDescent="0.2">
      <c r="A392" s="68" t="s">
        <v>428</v>
      </c>
      <c r="B392" s="68" t="s">
        <v>206</v>
      </c>
      <c r="C392" s="70">
        <v>10022</v>
      </c>
      <c r="D392" s="70">
        <v>5000</v>
      </c>
      <c r="E392" s="70">
        <v>0</v>
      </c>
      <c r="F392" s="70">
        <v>0</v>
      </c>
      <c r="G392" s="70">
        <v>0</v>
      </c>
      <c r="H392" s="70">
        <v>0</v>
      </c>
      <c r="I392" s="70">
        <v>0</v>
      </c>
      <c r="J392" s="70">
        <v>0</v>
      </c>
      <c r="K392" s="70">
        <v>0</v>
      </c>
      <c r="L392" s="70">
        <v>2850</v>
      </c>
      <c r="M392" s="70">
        <v>0</v>
      </c>
      <c r="N392" s="70">
        <v>0</v>
      </c>
      <c r="O392" s="70">
        <v>0</v>
      </c>
      <c r="P392" s="68" t="s">
        <v>1103</v>
      </c>
      <c r="Q392" s="68" t="s">
        <v>1104</v>
      </c>
      <c r="R392" s="81"/>
      <c r="S392" s="81"/>
      <c r="T392" s="81"/>
      <c r="U392" s="81"/>
      <c r="V392" s="81"/>
      <c r="W392" s="81"/>
      <c r="X392" s="81"/>
      <c r="Y392" s="81"/>
      <c r="Z392" s="81"/>
      <c r="AA392" s="81"/>
      <c r="AB392" s="81"/>
      <c r="AC392" s="81"/>
      <c r="AD392" s="81"/>
      <c r="AE392" s="82"/>
      <c r="AF392" s="82"/>
      <c r="AG392" s="82"/>
    </row>
    <row r="393" spans="1:33" s="74" customFormat="1" ht="12.75" customHeight="1" x14ac:dyDescent="0.2">
      <c r="A393" s="68" t="s">
        <v>554</v>
      </c>
      <c r="B393" s="68" t="s">
        <v>207</v>
      </c>
      <c r="C393" s="70">
        <v>8830</v>
      </c>
      <c r="D393" s="70">
        <v>2000</v>
      </c>
      <c r="E393" s="70">
        <v>0</v>
      </c>
      <c r="F393" s="70">
        <v>4500</v>
      </c>
      <c r="G393" s="70">
        <v>0</v>
      </c>
      <c r="H393" s="70">
        <v>0</v>
      </c>
      <c r="I393" s="70">
        <v>0</v>
      </c>
      <c r="J393" s="70">
        <v>0</v>
      </c>
      <c r="K393" s="70">
        <v>0</v>
      </c>
      <c r="L393" s="70">
        <v>3600</v>
      </c>
      <c r="M393" s="70">
        <v>0</v>
      </c>
      <c r="N393" s="70">
        <v>9000</v>
      </c>
      <c r="O393" s="70">
        <v>0</v>
      </c>
      <c r="P393" s="68" t="s">
        <v>1103</v>
      </c>
      <c r="Q393" s="68" t="s">
        <v>1104</v>
      </c>
      <c r="R393" s="81"/>
      <c r="S393" s="81"/>
      <c r="T393" s="81"/>
      <c r="U393" s="81"/>
      <c r="V393" s="81"/>
      <c r="W393" s="81"/>
      <c r="X393" s="81"/>
      <c r="Y393" s="81"/>
      <c r="Z393" s="81"/>
      <c r="AA393" s="81"/>
      <c r="AB393" s="81"/>
      <c r="AC393" s="81"/>
      <c r="AD393" s="81"/>
      <c r="AE393" s="82"/>
      <c r="AF393" s="82"/>
      <c r="AG393" s="82"/>
    </row>
    <row r="394" spans="1:33" s="74" customFormat="1" ht="12.75" customHeight="1" x14ac:dyDescent="0.2">
      <c r="A394" s="68" t="s">
        <v>555</v>
      </c>
      <c r="B394" s="68" t="s">
        <v>208</v>
      </c>
      <c r="C394" s="70">
        <v>30000</v>
      </c>
      <c r="D394" s="70">
        <v>0</v>
      </c>
      <c r="E394" s="70">
        <v>0</v>
      </c>
      <c r="F394" s="70">
        <v>0</v>
      </c>
      <c r="G394" s="70">
        <v>0</v>
      </c>
      <c r="H394" s="70">
        <v>0</v>
      </c>
      <c r="I394" s="70">
        <v>0</v>
      </c>
      <c r="J394" s="70">
        <v>0</v>
      </c>
      <c r="K394" s="70">
        <v>0</v>
      </c>
      <c r="L394" s="70">
        <v>3495</v>
      </c>
      <c r="M394" s="70">
        <v>15000</v>
      </c>
      <c r="N394" s="70">
        <v>0</v>
      </c>
      <c r="O394" s="70">
        <v>0</v>
      </c>
      <c r="P394" s="68" t="s">
        <v>1103</v>
      </c>
      <c r="Q394" s="68" t="s">
        <v>1104</v>
      </c>
      <c r="R394" s="81"/>
      <c r="S394" s="81"/>
      <c r="T394" s="81"/>
      <c r="U394" s="81"/>
      <c r="V394" s="81"/>
      <c r="W394" s="81"/>
      <c r="X394" s="81"/>
      <c r="Y394" s="81"/>
      <c r="Z394" s="81"/>
      <c r="AA394" s="81"/>
      <c r="AB394" s="81"/>
      <c r="AC394" s="81"/>
      <c r="AD394" s="81"/>
      <c r="AE394" s="82"/>
      <c r="AF394" s="82"/>
      <c r="AG394" s="82"/>
    </row>
    <row r="395" spans="1:33" s="74" customFormat="1" ht="12.75" customHeight="1" x14ac:dyDescent="0.2">
      <c r="A395" s="68" t="s">
        <v>410</v>
      </c>
      <c r="B395" s="68" t="s">
        <v>209</v>
      </c>
      <c r="C395" s="70">
        <v>250</v>
      </c>
      <c r="D395" s="70">
        <v>0</v>
      </c>
      <c r="E395" s="70">
        <v>0</v>
      </c>
      <c r="F395" s="70">
        <v>0</v>
      </c>
      <c r="G395" s="70">
        <v>0</v>
      </c>
      <c r="H395" s="70">
        <v>3010</v>
      </c>
      <c r="I395" s="70">
        <v>0</v>
      </c>
      <c r="J395" s="70">
        <v>0</v>
      </c>
      <c r="K395" s="70">
        <v>0</v>
      </c>
      <c r="L395" s="70">
        <v>5100</v>
      </c>
      <c r="M395" s="70">
        <v>0</v>
      </c>
      <c r="N395" s="70">
        <v>6000</v>
      </c>
      <c r="O395" s="70">
        <v>3000</v>
      </c>
      <c r="P395" s="68" t="s">
        <v>1103</v>
      </c>
      <c r="Q395" s="68" t="s">
        <v>1104</v>
      </c>
      <c r="R395" s="81"/>
      <c r="S395" s="81"/>
      <c r="T395" s="81"/>
      <c r="U395" s="81"/>
      <c r="V395" s="81"/>
      <c r="W395" s="81"/>
      <c r="X395" s="81"/>
      <c r="Y395" s="81"/>
      <c r="Z395" s="81"/>
      <c r="AA395" s="81"/>
      <c r="AB395" s="81"/>
      <c r="AC395" s="81"/>
      <c r="AD395" s="81"/>
      <c r="AE395" s="82"/>
      <c r="AF395" s="82"/>
      <c r="AG395" s="82"/>
    </row>
    <row r="396" spans="1:33" s="74" customFormat="1" ht="12.75" customHeight="1" x14ac:dyDescent="0.2">
      <c r="A396" s="68" t="s">
        <v>950</v>
      </c>
      <c r="B396" s="68" t="s">
        <v>951</v>
      </c>
      <c r="C396" s="70">
        <v>10004</v>
      </c>
      <c r="D396" s="70">
        <v>0</v>
      </c>
      <c r="E396" s="70">
        <v>8997</v>
      </c>
      <c r="F396" s="70">
        <v>0</v>
      </c>
      <c r="G396" s="70">
        <v>0</v>
      </c>
      <c r="H396" s="70">
        <v>0</v>
      </c>
      <c r="I396" s="70">
        <v>0</v>
      </c>
      <c r="J396" s="70">
        <v>0</v>
      </c>
      <c r="K396" s="70">
        <v>8300</v>
      </c>
      <c r="L396" s="70">
        <v>0</v>
      </c>
      <c r="M396" s="70">
        <v>0</v>
      </c>
      <c r="N396" s="70">
        <v>0</v>
      </c>
      <c r="O396" s="70">
        <v>75900</v>
      </c>
      <c r="P396" s="68" t="s">
        <v>1100</v>
      </c>
      <c r="Q396" s="68" t="s">
        <v>1102</v>
      </c>
      <c r="R396" s="81"/>
      <c r="S396" s="81"/>
      <c r="T396" s="81"/>
      <c r="U396" s="81"/>
      <c r="V396" s="81"/>
      <c r="W396" s="81"/>
      <c r="X396" s="81"/>
      <c r="Y396" s="81"/>
      <c r="Z396" s="81"/>
      <c r="AA396" s="81"/>
      <c r="AB396" s="81"/>
      <c r="AC396" s="81"/>
      <c r="AD396" s="81"/>
      <c r="AE396" s="82"/>
      <c r="AF396" s="82"/>
      <c r="AG396" s="82"/>
    </row>
    <row r="397" spans="1:33" s="74" customFormat="1" ht="12.75" customHeight="1" x14ac:dyDescent="0.2">
      <c r="A397" s="68" t="s">
        <v>564</v>
      </c>
      <c r="B397" s="68" t="s">
        <v>210</v>
      </c>
      <c r="C397" s="70">
        <v>28165</v>
      </c>
      <c r="D397" s="70">
        <v>0</v>
      </c>
      <c r="E397" s="70">
        <v>0</v>
      </c>
      <c r="F397" s="70">
        <v>0</v>
      </c>
      <c r="G397" s="70">
        <v>0</v>
      </c>
      <c r="H397" s="70">
        <v>0</v>
      </c>
      <c r="I397" s="70">
        <v>0</v>
      </c>
      <c r="J397" s="70">
        <v>5995</v>
      </c>
      <c r="K397" s="70">
        <v>0</v>
      </c>
      <c r="L397" s="70">
        <v>0</v>
      </c>
      <c r="M397" s="70">
        <v>0</v>
      </c>
      <c r="N397" s="70">
        <v>4625</v>
      </c>
      <c r="O397" s="70">
        <v>0</v>
      </c>
      <c r="P397" s="68" t="s">
        <v>1103</v>
      </c>
      <c r="Q397" s="68" t="s">
        <v>1104</v>
      </c>
      <c r="R397" s="81"/>
      <c r="S397" s="81"/>
      <c r="T397" s="81"/>
      <c r="U397" s="81"/>
      <c r="V397" s="81"/>
      <c r="W397" s="81"/>
      <c r="X397" s="81"/>
      <c r="Y397" s="81"/>
      <c r="Z397" s="81"/>
      <c r="AA397" s="81"/>
      <c r="AB397" s="81"/>
      <c r="AC397" s="81"/>
      <c r="AD397" s="81"/>
      <c r="AE397" s="82"/>
      <c r="AF397" s="82"/>
      <c r="AG397" s="82"/>
    </row>
    <row r="398" spans="1:33" s="74" customFormat="1" ht="12.75" customHeight="1" x14ac:dyDescent="0.2">
      <c r="A398" s="68" t="s">
        <v>580</v>
      </c>
      <c r="B398" s="68" t="s">
        <v>211</v>
      </c>
      <c r="C398" s="70">
        <v>12494</v>
      </c>
      <c r="D398" s="70">
        <v>0</v>
      </c>
      <c r="E398" s="70">
        <v>0</v>
      </c>
      <c r="F398" s="70">
        <v>6000</v>
      </c>
      <c r="G398" s="70">
        <v>0</v>
      </c>
      <c r="H398" s="70">
        <v>0</v>
      </c>
      <c r="I398" s="70">
        <v>0</v>
      </c>
      <c r="J398" s="70">
        <v>0</v>
      </c>
      <c r="K398" s="70">
        <v>0</v>
      </c>
      <c r="L398" s="70">
        <v>8550</v>
      </c>
      <c r="M398" s="70">
        <v>0</v>
      </c>
      <c r="N398" s="70">
        <v>0</v>
      </c>
      <c r="O398" s="70">
        <v>0</v>
      </c>
      <c r="P398" s="68" t="s">
        <v>1103</v>
      </c>
      <c r="Q398" s="68" t="s">
        <v>1104</v>
      </c>
      <c r="R398" s="81"/>
      <c r="S398" s="81"/>
      <c r="T398" s="81"/>
      <c r="U398" s="81"/>
      <c r="V398" s="81"/>
      <c r="W398" s="81"/>
      <c r="X398" s="81"/>
      <c r="Y398" s="81"/>
      <c r="Z398" s="81"/>
      <c r="AA398" s="81"/>
      <c r="AB398" s="81"/>
      <c r="AC398" s="81"/>
      <c r="AD398" s="81"/>
      <c r="AE398" s="82"/>
      <c r="AF398" s="82"/>
      <c r="AG398" s="82"/>
    </row>
    <row r="399" spans="1:33" s="74" customFormat="1" ht="12.75" customHeight="1" x14ac:dyDescent="0.2">
      <c r="A399" s="68" t="s">
        <v>595</v>
      </c>
      <c r="B399" s="68" t="s">
        <v>212</v>
      </c>
      <c r="C399" s="70">
        <v>26169</v>
      </c>
      <c r="D399" s="70">
        <v>46000</v>
      </c>
      <c r="E399" s="70">
        <v>0</v>
      </c>
      <c r="F399" s="70">
        <v>0</v>
      </c>
      <c r="G399" s="70">
        <v>0</v>
      </c>
      <c r="H399" s="70">
        <v>0</v>
      </c>
      <c r="I399" s="70">
        <v>0</v>
      </c>
      <c r="J399" s="70">
        <v>0</v>
      </c>
      <c r="K399" s="70">
        <v>0</v>
      </c>
      <c r="L399" s="70">
        <v>22589</v>
      </c>
      <c r="M399" s="70">
        <v>222</v>
      </c>
      <c r="N399" s="70">
        <v>287</v>
      </c>
      <c r="O399" s="70">
        <v>10000</v>
      </c>
      <c r="P399" s="68" t="s">
        <v>1103</v>
      </c>
      <c r="Q399" s="68" t="s">
        <v>1104</v>
      </c>
      <c r="R399" s="81"/>
      <c r="S399" s="81"/>
      <c r="T399" s="81"/>
      <c r="U399" s="81"/>
      <c r="V399" s="81"/>
      <c r="W399" s="81"/>
      <c r="X399" s="81"/>
      <c r="Y399" s="81"/>
      <c r="Z399" s="81"/>
      <c r="AA399" s="81"/>
      <c r="AB399" s="81"/>
      <c r="AC399" s="81"/>
      <c r="AD399" s="81"/>
      <c r="AE399" s="82"/>
      <c r="AF399" s="82"/>
      <c r="AG399" s="82"/>
    </row>
    <row r="400" spans="1:33" s="74" customFormat="1" ht="12.75" customHeight="1" x14ac:dyDescent="0.2">
      <c r="A400" s="68" t="s">
        <v>536</v>
      </c>
      <c r="B400" s="68" t="s">
        <v>213</v>
      </c>
      <c r="C400" s="70">
        <v>14053</v>
      </c>
      <c r="D400" s="70">
        <v>5000</v>
      </c>
      <c r="E400" s="70">
        <v>0</v>
      </c>
      <c r="F400" s="70">
        <v>0</v>
      </c>
      <c r="G400" s="70">
        <v>0</v>
      </c>
      <c r="H400" s="70">
        <v>0</v>
      </c>
      <c r="I400" s="70">
        <v>0</v>
      </c>
      <c r="J400" s="70">
        <v>0</v>
      </c>
      <c r="K400" s="70">
        <v>0</v>
      </c>
      <c r="L400" s="70">
        <v>2200</v>
      </c>
      <c r="M400" s="70">
        <v>0</v>
      </c>
      <c r="N400" s="70">
        <v>0</v>
      </c>
      <c r="O400" s="70">
        <v>3000</v>
      </c>
      <c r="P400" s="68" t="s">
        <v>1103</v>
      </c>
      <c r="Q400" s="68" t="s">
        <v>1104</v>
      </c>
      <c r="R400" s="81"/>
      <c r="S400" s="81"/>
      <c r="T400" s="81"/>
      <c r="U400" s="81"/>
      <c r="V400" s="81"/>
      <c r="W400" s="81"/>
      <c r="X400" s="81"/>
      <c r="Y400" s="81"/>
      <c r="Z400" s="81"/>
      <c r="AA400" s="81"/>
      <c r="AB400" s="81"/>
      <c r="AC400" s="81"/>
      <c r="AD400" s="81"/>
      <c r="AE400" s="82"/>
      <c r="AF400" s="82"/>
      <c r="AG400" s="82"/>
    </row>
    <row r="401" spans="1:33" s="74" customFormat="1" ht="12.75" customHeight="1" x14ac:dyDescent="0.2">
      <c r="A401" s="68" t="s">
        <v>604</v>
      </c>
      <c r="B401" s="68" t="s">
        <v>214</v>
      </c>
      <c r="C401" s="70">
        <v>8592</v>
      </c>
      <c r="D401" s="70">
        <v>2000</v>
      </c>
      <c r="E401" s="70">
        <v>0</v>
      </c>
      <c r="F401" s="70">
        <v>5500</v>
      </c>
      <c r="G401" s="70">
        <v>0</v>
      </c>
      <c r="H401" s="70">
        <v>0</v>
      </c>
      <c r="I401" s="70">
        <v>0</v>
      </c>
      <c r="J401" s="70">
        <v>0</v>
      </c>
      <c r="K401" s="70">
        <v>0</v>
      </c>
      <c r="L401" s="70">
        <v>1000</v>
      </c>
      <c r="M401" s="70">
        <v>4000</v>
      </c>
      <c r="N401" s="70">
        <v>16914</v>
      </c>
      <c r="O401" s="70">
        <v>11000</v>
      </c>
      <c r="P401" s="68" t="s">
        <v>1103</v>
      </c>
      <c r="Q401" s="68" t="s">
        <v>1104</v>
      </c>
      <c r="R401" s="81"/>
      <c r="S401" s="81"/>
      <c r="T401" s="81"/>
      <c r="U401" s="81"/>
      <c r="V401" s="81"/>
      <c r="W401" s="81"/>
      <c r="X401" s="81"/>
      <c r="Y401" s="81"/>
      <c r="Z401" s="81"/>
      <c r="AA401" s="81"/>
      <c r="AB401" s="81"/>
      <c r="AC401" s="81"/>
      <c r="AD401" s="81"/>
      <c r="AE401" s="82"/>
      <c r="AF401" s="82"/>
      <c r="AG401" s="82"/>
    </row>
    <row r="402" spans="1:33" s="74" customFormat="1" ht="12.75" customHeight="1" x14ac:dyDescent="0.2">
      <c r="A402" s="68" t="s">
        <v>612</v>
      </c>
      <c r="B402" s="68" t="s">
        <v>215</v>
      </c>
      <c r="C402" s="70">
        <v>3000</v>
      </c>
      <c r="D402" s="70">
        <v>0</v>
      </c>
      <c r="E402" s="70">
        <v>0</v>
      </c>
      <c r="F402" s="70">
        <v>3000</v>
      </c>
      <c r="G402" s="70">
        <v>0</v>
      </c>
      <c r="H402" s="70">
        <v>0</v>
      </c>
      <c r="I402" s="70">
        <v>0</v>
      </c>
      <c r="J402" s="70">
        <v>0</v>
      </c>
      <c r="K402" s="70">
        <v>0</v>
      </c>
      <c r="L402" s="70">
        <v>400</v>
      </c>
      <c r="M402" s="70">
        <v>0</v>
      </c>
      <c r="N402" s="70">
        <v>6100</v>
      </c>
      <c r="O402" s="70">
        <v>0</v>
      </c>
      <c r="P402" s="68" t="s">
        <v>1103</v>
      </c>
      <c r="Q402" s="68" t="s">
        <v>1104</v>
      </c>
      <c r="R402" s="81"/>
      <c r="S402" s="81"/>
      <c r="T402" s="81"/>
      <c r="U402" s="81"/>
      <c r="V402" s="81"/>
      <c r="W402" s="81"/>
      <c r="X402" s="81"/>
      <c r="Y402" s="81"/>
      <c r="Z402" s="81"/>
      <c r="AA402" s="81"/>
      <c r="AB402" s="81"/>
      <c r="AC402" s="81"/>
      <c r="AD402" s="81"/>
      <c r="AE402" s="82"/>
      <c r="AF402" s="82"/>
      <c r="AG402" s="82"/>
    </row>
    <row r="403" spans="1:33" s="74" customFormat="1" ht="12.75" customHeight="1" x14ac:dyDescent="0.2">
      <c r="A403" s="68" t="s">
        <v>675</v>
      </c>
      <c r="B403" s="68" t="s">
        <v>216</v>
      </c>
      <c r="C403" s="70">
        <v>31640</v>
      </c>
      <c r="D403" s="70">
        <v>0</v>
      </c>
      <c r="E403" s="70">
        <v>0</v>
      </c>
      <c r="F403" s="70">
        <v>0</v>
      </c>
      <c r="G403" s="70">
        <v>0</v>
      </c>
      <c r="H403" s="70">
        <v>0</v>
      </c>
      <c r="I403" s="70">
        <v>0</v>
      </c>
      <c r="J403" s="70">
        <v>0</v>
      </c>
      <c r="K403" s="70">
        <v>0</v>
      </c>
      <c r="L403" s="70">
        <v>3910</v>
      </c>
      <c r="M403" s="70">
        <v>0</v>
      </c>
      <c r="N403" s="70">
        <v>0</v>
      </c>
      <c r="O403" s="70">
        <v>0</v>
      </c>
      <c r="P403" s="68" t="s">
        <v>1107</v>
      </c>
      <c r="Q403" s="68" t="s">
        <v>1104</v>
      </c>
      <c r="R403" s="81"/>
      <c r="S403" s="81"/>
      <c r="T403" s="81"/>
      <c r="U403" s="81"/>
      <c r="V403" s="81"/>
      <c r="W403" s="81"/>
      <c r="X403" s="81"/>
      <c r="Y403" s="81"/>
      <c r="Z403" s="81"/>
      <c r="AA403" s="81"/>
      <c r="AB403" s="81"/>
      <c r="AC403" s="81"/>
      <c r="AD403" s="81"/>
      <c r="AE403" s="82"/>
      <c r="AF403" s="82"/>
      <c r="AG403" s="82"/>
    </row>
    <row r="404" spans="1:33" s="74" customFormat="1" ht="12.75" customHeight="1" x14ac:dyDescent="0.2">
      <c r="A404" s="68" t="s">
        <v>1000</v>
      </c>
      <c r="B404" s="68" t="s">
        <v>1001</v>
      </c>
      <c r="C404" s="70">
        <v>14272</v>
      </c>
      <c r="D404" s="70">
        <v>8000</v>
      </c>
      <c r="E404" s="70">
        <v>0</v>
      </c>
      <c r="F404" s="70">
        <v>0</v>
      </c>
      <c r="G404" s="70">
        <v>0</v>
      </c>
      <c r="H404" s="70">
        <v>0</v>
      </c>
      <c r="I404" s="70">
        <v>0</v>
      </c>
      <c r="J404" s="70">
        <v>0</v>
      </c>
      <c r="K404" s="70">
        <v>0</v>
      </c>
      <c r="L404" s="70">
        <v>0</v>
      </c>
      <c r="M404" s="70">
        <v>0</v>
      </c>
      <c r="N404" s="70">
        <v>0</v>
      </c>
      <c r="O404" s="70">
        <v>0</v>
      </c>
      <c r="P404" s="68" t="s">
        <v>1153</v>
      </c>
      <c r="Q404" s="68" t="s">
        <v>1101</v>
      </c>
      <c r="R404" s="81"/>
      <c r="S404" s="81"/>
      <c r="T404" s="81"/>
      <c r="U404" s="81"/>
      <c r="V404" s="81"/>
      <c r="W404" s="81"/>
      <c r="X404" s="81"/>
      <c r="Y404" s="81"/>
      <c r="Z404" s="81"/>
      <c r="AA404" s="81"/>
      <c r="AB404" s="81"/>
      <c r="AC404" s="81"/>
      <c r="AD404" s="81"/>
      <c r="AE404" s="82"/>
      <c r="AF404" s="82"/>
      <c r="AG404" s="82"/>
    </row>
    <row r="405" spans="1:33" s="74" customFormat="1" ht="12.75" customHeight="1" x14ac:dyDescent="0.2">
      <c r="A405" s="68" t="s">
        <v>747</v>
      </c>
      <c r="B405" s="68" t="s">
        <v>1137</v>
      </c>
      <c r="C405" s="70">
        <v>4000</v>
      </c>
      <c r="D405" s="70">
        <v>2000</v>
      </c>
      <c r="E405" s="70">
        <v>0</v>
      </c>
      <c r="F405" s="70">
        <v>0</v>
      </c>
      <c r="G405" s="70">
        <v>0</v>
      </c>
      <c r="H405" s="70">
        <v>0</v>
      </c>
      <c r="I405" s="70">
        <v>0</v>
      </c>
      <c r="J405" s="70">
        <v>0</v>
      </c>
      <c r="K405" s="70">
        <v>0</v>
      </c>
      <c r="L405" s="70">
        <v>0</v>
      </c>
      <c r="M405" s="70">
        <v>0</v>
      </c>
      <c r="N405" s="70">
        <v>0</v>
      </c>
      <c r="O405" s="70">
        <v>2000</v>
      </c>
      <c r="P405" s="68" t="s">
        <v>1153</v>
      </c>
      <c r="Q405" s="68" t="s">
        <v>1104</v>
      </c>
      <c r="R405" s="81"/>
      <c r="S405" s="81"/>
      <c r="T405" s="81"/>
      <c r="U405" s="81"/>
      <c r="V405" s="81"/>
      <c r="W405" s="81"/>
      <c r="X405" s="81"/>
      <c r="Y405" s="81"/>
      <c r="Z405" s="81"/>
      <c r="AA405" s="81"/>
      <c r="AB405" s="81"/>
      <c r="AC405" s="81"/>
      <c r="AD405" s="81"/>
      <c r="AE405" s="82"/>
      <c r="AF405" s="82"/>
      <c r="AG405" s="82"/>
    </row>
    <row r="406" spans="1:33" s="74" customFormat="1" ht="12.75" customHeight="1" x14ac:dyDescent="0.2">
      <c r="A406" s="68" t="s">
        <v>473</v>
      </c>
      <c r="B406" s="68" t="s">
        <v>217</v>
      </c>
      <c r="C406" s="70">
        <v>14771</v>
      </c>
      <c r="D406" s="70">
        <v>0</v>
      </c>
      <c r="E406" s="70">
        <v>0</v>
      </c>
      <c r="F406" s="70">
        <v>0</v>
      </c>
      <c r="G406" s="70">
        <v>0</v>
      </c>
      <c r="H406" s="70">
        <v>0</v>
      </c>
      <c r="I406" s="70">
        <v>0</v>
      </c>
      <c r="J406" s="70">
        <v>0</v>
      </c>
      <c r="K406" s="70">
        <v>0</v>
      </c>
      <c r="L406" s="70">
        <v>29066</v>
      </c>
      <c r="M406" s="70">
        <v>7000</v>
      </c>
      <c r="N406" s="70">
        <v>39950</v>
      </c>
      <c r="O406" s="70">
        <v>0</v>
      </c>
      <c r="P406" s="68" t="s">
        <v>1100</v>
      </c>
      <c r="Q406" s="68" t="s">
        <v>1104</v>
      </c>
      <c r="R406" s="81"/>
      <c r="S406" s="81"/>
      <c r="T406" s="81"/>
      <c r="U406" s="81"/>
      <c r="V406" s="81"/>
      <c r="W406" s="81"/>
      <c r="X406" s="81"/>
      <c r="Y406" s="81"/>
      <c r="Z406" s="81"/>
      <c r="AA406" s="81"/>
      <c r="AB406" s="81"/>
      <c r="AC406" s="81"/>
      <c r="AD406" s="81"/>
      <c r="AE406" s="82"/>
      <c r="AF406" s="82"/>
      <c r="AG406" s="82"/>
    </row>
    <row r="407" spans="1:33" s="74" customFormat="1" ht="12.75" customHeight="1" x14ac:dyDescent="0.2">
      <c r="A407" s="68" t="s">
        <v>450</v>
      </c>
      <c r="B407" s="68" t="s">
        <v>218</v>
      </c>
      <c r="C407" s="70">
        <v>22315</v>
      </c>
      <c r="D407" s="70">
        <v>0</v>
      </c>
      <c r="E407" s="70">
        <v>0</v>
      </c>
      <c r="F407" s="70">
        <v>0</v>
      </c>
      <c r="G407" s="70">
        <v>0</v>
      </c>
      <c r="H407" s="70">
        <v>0</v>
      </c>
      <c r="I407" s="70">
        <v>0</v>
      </c>
      <c r="J407" s="70">
        <v>0</v>
      </c>
      <c r="K407" s="70">
        <v>0</v>
      </c>
      <c r="L407" s="70">
        <v>36775</v>
      </c>
      <c r="M407" s="70">
        <v>22541</v>
      </c>
      <c r="N407" s="70">
        <v>0</v>
      </c>
      <c r="O407" s="70">
        <v>0</v>
      </c>
      <c r="P407" s="68" t="s">
        <v>1100</v>
      </c>
      <c r="Q407" s="68" t="s">
        <v>1104</v>
      </c>
      <c r="R407" s="81"/>
      <c r="S407" s="81"/>
      <c r="T407" s="81"/>
      <c r="U407" s="81"/>
      <c r="V407" s="81"/>
      <c r="W407" s="81"/>
      <c r="X407" s="81"/>
      <c r="Y407" s="81"/>
      <c r="Z407" s="81"/>
      <c r="AA407" s="81"/>
      <c r="AB407" s="81"/>
      <c r="AC407" s="81"/>
      <c r="AD407" s="81"/>
      <c r="AE407" s="82"/>
      <c r="AF407" s="82"/>
      <c r="AG407" s="82"/>
    </row>
    <row r="408" spans="1:33" s="74" customFormat="1" ht="12.75" customHeight="1" x14ac:dyDescent="0.2">
      <c r="A408" s="68" t="s">
        <v>698</v>
      </c>
      <c r="B408" s="68" t="s">
        <v>219</v>
      </c>
      <c r="C408" s="70">
        <v>0</v>
      </c>
      <c r="D408" s="70">
        <v>0</v>
      </c>
      <c r="E408" s="70">
        <v>0</v>
      </c>
      <c r="F408" s="70">
        <v>0</v>
      </c>
      <c r="G408" s="70">
        <v>0</v>
      </c>
      <c r="H408" s="70">
        <v>0</v>
      </c>
      <c r="I408" s="70">
        <v>0</v>
      </c>
      <c r="J408" s="70">
        <v>0</v>
      </c>
      <c r="K408" s="70">
        <v>0</v>
      </c>
      <c r="L408" s="70">
        <v>50681</v>
      </c>
      <c r="M408" s="70">
        <v>93209</v>
      </c>
      <c r="N408" s="70">
        <v>0</v>
      </c>
      <c r="O408" s="70">
        <v>0</v>
      </c>
      <c r="P408" s="68" t="s">
        <v>1112</v>
      </c>
      <c r="Q408" s="68" t="s">
        <v>1104</v>
      </c>
      <c r="R408" s="81"/>
      <c r="S408" s="81"/>
      <c r="T408" s="81"/>
      <c r="U408" s="81"/>
      <c r="V408" s="81"/>
      <c r="W408" s="81"/>
      <c r="X408" s="81"/>
      <c r="Y408" s="81"/>
      <c r="Z408" s="81"/>
      <c r="AA408" s="81"/>
      <c r="AB408" s="81"/>
      <c r="AC408" s="81"/>
      <c r="AD408" s="81"/>
      <c r="AE408" s="82"/>
      <c r="AF408" s="82"/>
      <c r="AG408" s="82"/>
    </row>
    <row r="409" spans="1:33" s="74" customFormat="1" ht="12.75" customHeight="1" x14ac:dyDescent="0.2">
      <c r="A409" s="68" t="s">
        <v>631</v>
      </c>
      <c r="B409" s="68" t="s">
        <v>220</v>
      </c>
      <c r="C409" s="70">
        <v>2000</v>
      </c>
      <c r="D409" s="70">
        <v>0</v>
      </c>
      <c r="E409" s="70">
        <v>0</v>
      </c>
      <c r="F409" s="70">
        <v>0</v>
      </c>
      <c r="G409" s="70">
        <v>0</v>
      </c>
      <c r="H409" s="70">
        <v>0</v>
      </c>
      <c r="I409" s="70">
        <v>300</v>
      </c>
      <c r="J409" s="70">
        <v>0</v>
      </c>
      <c r="K409" s="70">
        <v>0</v>
      </c>
      <c r="L409" s="70">
        <v>16647</v>
      </c>
      <c r="M409" s="70">
        <v>0</v>
      </c>
      <c r="N409" s="70">
        <v>0</v>
      </c>
      <c r="O409" s="70">
        <v>0</v>
      </c>
      <c r="P409" s="68" t="s">
        <v>1103</v>
      </c>
      <c r="Q409" s="68" t="s">
        <v>1104</v>
      </c>
      <c r="R409" s="81"/>
      <c r="S409" s="81"/>
      <c r="T409" s="81"/>
      <c r="U409" s="81"/>
      <c r="V409" s="81"/>
      <c r="W409" s="81"/>
      <c r="X409" s="81"/>
      <c r="Y409" s="81"/>
      <c r="Z409" s="81"/>
      <c r="AA409" s="81"/>
      <c r="AB409" s="81"/>
      <c r="AC409" s="81"/>
      <c r="AD409" s="81"/>
      <c r="AE409" s="82"/>
      <c r="AF409" s="82"/>
      <c r="AG409" s="82"/>
    </row>
    <row r="410" spans="1:33" s="74" customFormat="1" ht="12.75" customHeight="1" x14ac:dyDescent="0.2">
      <c r="A410" s="68" t="s">
        <v>500</v>
      </c>
      <c r="B410" s="68" t="s">
        <v>773</v>
      </c>
      <c r="C410" s="70">
        <v>19357</v>
      </c>
      <c r="D410" s="70">
        <v>0</v>
      </c>
      <c r="E410" s="70">
        <v>0</v>
      </c>
      <c r="F410" s="70">
        <v>0</v>
      </c>
      <c r="G410" s="70">
        <v>0</v>
      </c>
      <c r="H410" s="70">
        <v>0</v>
      </c>
      <c r="I410" s="70">
        <v>0</v>
      </c>
      <c r="J410" s="70">
        <v>0</v>
      </c>
      <c r="K410" s="70">
        <v>0</v>
      </c>
      <c r="L410" s="70">
        <v>0</v>
      </c>
      <c r="M410" s="70">
        <v>0</v>
      </c>
      <c r="N410" s="70">
        <v>0</v>
      </c>
      <c r="O410" s="70">
        <v>0</v>
      </c>
      <c r="P410" s="68" t="s">
        <v>1103</v>
      </c>
      <c r="Q410" s="68" t="s">
        <v>1104</v>
      </c>
      <c r="R410" s="81"/>
      <c r="S410" s="81"/>
      <c r="T410" s="81"/>
      <c r="U410" s="81"/>
      <c r="V410" s="81"/>
      <c r="W410" s="81"/>
      <c r="X410" s="81"/>
      <c r="Y410" s="81"/>
      <c r="Z410" s="81"/>
      <c r="AA410" s="81"/>
      <c r="AB410" s="81"/>
      <c r="AC410" s="81"/>
      <c r="AD410" s="81"/>
      <c r="AE410" s="82"/>
      <c r="AF410" s="82"/>
      <c r="AG410" s="82"/>
    </row>
    <row r="411" spans="1:33" s="74" customFormat="1" ht="12.75" customHeight="1" x14ac:dyDescent="0.2">
      <c r="A411" s="68" t="s">
        <v>621</v>
      </c>
      <c r="B411" s="68" t="s">
        <v>779</v>
      </c>
      <c r="C411" s="70">
        <v>18600</v>
      </c>
      <c r="D411" s="70">
        <v>26000</v>
      </c>
      <c r="E411" s="70">
        <v>0</v>
      </c>
      <c r="F411" s="70">
        <v>0</v>
      </c>
      <c r="G411" s="70">
        <v>0</v>
      </c>
      <c r="H411" s="70">
        <v>0</v>
      </c>
      <c r="I411" s="70">
        <v>0</v>
      </c>
      <c r="J411" s="70">
        <v>0</v>
      </c>
      <c r="K411" s="70">
        <v>0</v>
      </c>
      <c r="L411" s="70">
        <v>0</v>
      </c>
      <c r="M411" s="70">
        <v>0</v>
      </c>
      <c r="N411" s="70">
        <v>0</v>
      </c>
      <c r="O411" s="70">
        <v>0</v>
      </c>
      <c r="P411" s="68" t="s">
        <v>1103</v>
      </c>
      <c r="Q411" s="68" t="s">
        <v>1104</v>
      </c>
      <c r="R411" s="81"/>
      <c r="S411" s="81"/>
      <c r="T411" s="81"/>
      <c r="U411" s="81"/>
      <c r="V411" s="81"/>
      <c r="W411" s="81"/>
      <c r="X411" s="81"/>
      <c r="Y411" s="81"/>
      <c r="Z411" s="81"/>
      <c r="AA411" s="81"/>
      <c r="AB411" s="81"/>
      <c r="AC411" s="81"/>
      <c r="AD411" s="81"/>
      <c r="AE411" s="82"/>
      <c r="AF411" s="82"/>
      <c r="AG411" s="82"/>
    </row>
    <row r="412" spans="1:33" s="74" customFormat="1" ht="12.75" customHeight="1" x14ac:dyDescent="0.2">
      <c r="A412" s="68" t="s">
        <v>665</v>
      </c>
      <c r="B412" s="68" t="s">
        <v>782</v>
      </c>
      <c r="C412" s="70">
        <v>102450</v>
      </c>
      <c r="D412" s="70">
        <v>20000</v>
      </c>
      <c r="E412" s="70">
        <v>0</v>
      </c>
      <c r="F412" s="70">
        <v>0</v>
      </c>
      <c r="G412" s="70">
        <v>0</v>
      </c>
      <c r="H412" s="70">
        <v>0</v>
      </c>
      <c r="I412" s="70">
        <v>0</v>
      </c>
      <c r="J412" s="70">
        <v>0</v>
      </c>
      <c r="K412" s="70">
        <v>0</v>
      </c>
      <c r="L412" s="70">
        <v>0</v>
      </c>
      <c r="M412" s="70">
        <v>0</v>
      </c>
      <c r="N412" s="70">
        <v>0</v>
      </c>
      <c r="O412" s="70">
        <v>2500</v>
      </c>
      <c r="P412" s="68" t="s">
        <v>1107</v>
      </c>
      <c r="Q412" s="68" t="s">
        <v>1104</v>
      </c>
      <c r="R412" s="81"/>
      <c r="S412" s="81"/>
      <c r="T412" s="81"/>
      <c r="U412" s="81"/>
      <c r="V412" s="81"/>
      <c r="W412" s="81"/>
      <c r="X412" s="81"/>
      <c r="Y412" s="81"/>
      <c r="Z412" s="81"/>
      <c r="AA412" s="81"/>
      <c r="AB412" s="81"/>
      <c r="AC412" s="81"/>
      <c r="AD412" s="81"/>
      <c r="AE412" s="82"/>
      <c r="AF412" s="82"/>
      <c r="AG412" s="82"/>
    </row>
    <row r="413" spans="1:33" s="74" customFormat="1" ht="12.75" customHeight="1" x14ac:dyDescent="0.2">
      <c r="A413" s="68" t="s">
        <v>613</v>
      </c>
      <c r="B413" s="68" t="s">
        <v>221</v>
      </c>
      <c r="C413" s="70">
        <v>10000</v>
      </c>
      <c r="D413" s="70">
        <v>2000</v>
      </c>
      <c r="E413" s="70">
        <v>0</v>
      </c>
      <c r="F413" s="70">
        <v>7500</v>
      </c>
      <c r="G413" s="70">
        <v>0</v>
      </c>
      <c r="H413" s="70">
        <v>0</v>
      </c>
      <c r="I413" s="70">
        <v>0</v>
      </c>
      <c r="J413" s="70">
        <v>0</v>
      </c>
      <c r="K413" s="70">
        <v>0</v>
      </c>
      <c r="L413" s="70">
        <v>0</v>
      </c>
      <c r="M413" s="70">
        <v>0</v>
      </c>
      <c r="N413" s="70">
        <v>0</v>
      </c>
      <c r="O413" s="70">
        <v>0</v>
      </c>
      <c r="P413" s="68" t="s">
        <v>1103</v>
      </c>
      <c r="Q413" s="68" t="s">
        <v>1104</v>
      </c>
      <c r="R413" s="81"/>
      <c r="S413" s="81"/>
      <c r="T413" s="81"/>
      <c r="U413" s="81"/>
      <c r="V413" s="81"/>
      <c r="W413" s="81"/>
      <c r="X413" s="81"/>
      <c r="Y413" s="81"/>
      <c r="Z413" s="81"/>
      <c r="AA413" s="81"/>
      <c r="AB413" s="81"/>
      <c r="AC413" s="81"/>
      <c r="AD413" s="81"/>
      <c r="AE413" s="82"/>
      <c r="AF413" s="82"/>
      <c r="AG413" s="82"/>
    </row>
    <row r="414" spans="1:33" s="74" customFormat="1" ht="12.75" customHeight="1" x14ac:dyDescent="0.2">
      <c r="A414" s="68" t="s">
        <v>607</v>
      </c>
      <c r="B414" s="68" t="s">
        <v>341</v>
      </c>
      <c r="C414" s="70">
        <v>6485</v>
      </c>
      <c r="D414" s="70">
        <v>0</v>
      </c>
      <c r="E414" s="70">
        <v>0</v>
      </c>
      <c r="F414" s="70">
        <v>0</v>
      </c>
      <c r="G414" s="70">
        <v>0</v>
      </c>
      <c r="H414" s="70">
        <v>0</v>
      </c>
      <c r="I414" s="70">
        <v>0</v>
      </c>
      <c r="J414" s="70">
        <v>0</v>
      </c>
      <c r="K414" s="70">
        <v>0</v>
      </c>
      <c r="L414" s="70">
        <v>35000</v>
      </c>
      <c r="M414" s="70">
        <v>0</v>
      </c>
      <c r="N414" s="70">
        <v>25800</v>
      </c>
      <c r="O414" s="70">
        <v>30000</v>
      </c>
      <c r="P414" s="68" t="s">
        <v>1109</v>
      </c>
      <c r="Q414" s="68" t="s">
        <v>1104</v>
      </c>
      <c r="R414" s="81"/>
      <c r="S414" s="81"/>
      <c r="T414" s="81"/>
      <c r="U414" s="81"/>
      <c r="V414" s="81"/>
      <c r="W414" s="81"/>
      <c r="X414" s="81"/>
      <c r="Y414" s="81"/>
      <c r="Z414" s="81"/>
      <c r="AA414" s="81"/>
      <c r="AB414" s="81"/>
      <c r="AC414" s="81"/>
      <c r="AD414" s="81"/>
      <c r="AE414" s="82"/>
      <c r="AF414" s="82"/>
      <c r="AG414" s="82"/>
    </row>
    <row r="415" spans="1:33" s="74" customFormat="1" ht="12.75" customHeight="1" x14ac:dyDescent="0.2">
      <c r="A415" s="68" t="s">
        <v>743</v>
      </c>
      <c r="B415" s="68" t="s">
        <v>1138</v>
      </c>
      <c r="C415" s="70">
        <v>138</v>
      </c>
      <c r="D415" s="70">
        <v>0</v>
      </c>
      <c r="E415" s="70">
        <v>0</v>
      </c>
      <c r="F415" s="70">
        <v>0</v>
      </c>
      <c r="G415" s="70">
        <v>0</v>
      </c>
      <c r="H415" s="70">
        <v>0</v>
      </c>
      <c r="I415" s="70">
        <v>0</v>
      </c>
      <c r="J415" s="70">
        <v>0</v>
      </c>
      <c r="K415" s="70">
        <v>0</v>
      </c>
      <c r="L415" s="70">
        <v>4500</v>
      </c>
      <c r="M415" s="70">
        <v>0</v>
      </c>
      <c r="N415" s="70">
        <v>0</v>
      </c>
      <c r="O415" s="70">
        <v>11000</v>
      </c>
      <c r="P415" s="68" t="s">
        <v>1153</v>
      </c>
      <c r="Q415" s="68" t="s">
        <v>1104</v>
      </c>
      <c r="R415" s="81"/>
      <c r="S415" s="81"/>
      <c r="T415" s="81"/>
      <c r="U415" s="81"/>
      <c r="V415" s="81"/>
      <c r="W415" s="81"/>
      <c r="X415" s="81"/>
      <c r="Y415" s="81"/>
      <c r="Z415" s="81"/>
      <c r="AA415" s="81"/>
      <c r="AB415" s="81"/>
      <c r="AC415" s="81"/>
      <c r="AD415" s="81"/>
      <c r="AE415" s="82"/>
      <c r="AF415" s="82"/>
      <c r="AG415" s="82"/>
    </row>
    <row r="416" spans="1:33" s="74" customFormat="1" ht="12.75" customHeight="1" x14ac:dyDescent="0.2">
      <c r="A416" s="68" t="s">
        <v>614</v>
      </c>
      <c r="B416" s="68" t="s">
        <v>222</v>
      </c>
      <c r="C416" s="70">
        <v>2820</v>
      </c>
      <c r="D416" s="70">
        <v>0</v>
      </c>
      <c r="E416" s="70">
        <v>0</v>
      </c>
      <c r="F416" s="70">
        <v>500</v>
      </c>
      <c r="G416" s="70">
        <v>0</v>
      </c>
      <c r="H416" s="70">
        <v>0</v>
      </c>
      <c r="I416" s="70">
        <v>0</v>
      </c>
      <c r="J416" s="70">
        <v>0</v>
      </c>
      <c r="K416" s="70">
        <v>0</v>
      </c>
      <c r="L416" s="70">
        <v>3600</v>
      </c>
      <c r="M416" s="70">
        <v>0</v>
      </c>
      <c r="N416" s="70">
        <v>0</v>
      </c>
      <c r="O416" s="70">
        <v>0</v>
      </c>
      <c r="P416" s="68" t="s">
        <v>1103</v>
      </c>
      <c r="Q416" s="68" t="s">
        <v>1104</v>
      </c>
      <c r="R416" s="81"/>
      <c r="S416" s="81"/>
      <c r="T416" s="81"/>
      <c r="U416" s="81"/>
      <c r="V416" s="81"/>
      <c r="W416" s="81"/>
      <c r="X416" s="81"/>
      <c r="Y416" s="81"/>
      <c r="Z416" s="81"/>
      <c r="AA416" s="81"/>
      <c r="AB416" s="81"/>
      <c r="AC416" s="81"/>
      <c r="AD416" s="81"/>
      <c r="AE416" s="82"/>
      <c r="AF416" s="82"/>
      <c r="AG416" s="82"/>
    </row>
    <row r="417" spans="1:33" s="74" customFormat="1" ht="12.75" customHeight="1" x14ac:dyDescent="0.2">
      <c r="A417" s="68" t="s">
        <v>1037</v>
      </c>
      <c r="B417" s="68" t="s">
        <v>1038</v>
      </c>
      <c r="C417" s="70">
        <v>381</v>
      </c>
      <c r="D417" s="70">
        <v>0</v>
      </c>
      <c r="E417" s="70">
        <v>0</v>
      </c>
      <c r="F417" s="70">
        <v>0</v>
      </c>
      <c r="G417" s="70">
        <v>0</v>
      </c>
      <c r="H417" s="70">
        <v>0</v>
      </c>
      <c r="I417" s="70">
        <v>0</v>
      </c>
      <c r="J417" s="70">
        <v>0</v>
      </c>
      <c r="K417" s="70">
        <v>700</v>
      </c>
      <c r="L417" s="70">
        <v>2600</v>
      </c>
      <c r="M417" s="70">
        <v>0</v>
      </c>
      <c r="N417" s="70">
        <v>0</v>
      </c>
      <c r="O417" s="70">
        <v>1400</v>
      </c>
      <c r="P417" s="68" t="s">
        <v>1153</v>
      </c>
      <c r="Q417" s="68" t="s">
        <v>1104</v>
      </c>
      <c r="R417" s="81"/>
      <c r="S417" s="81"/>
      <c r="T417" s="81"/>
      <c r="U417" s="81"/>
      <c r="V417" s="81"/>
      <c r="W417" s="81"/>
      <c r="X417" s="81"/>
      <c r="Y417" s="81"/>
      <c r="Z417" s="81"/>
      <c r="AA417" s="81"/>
      <c r="AB417" s="81"/>
      <c r="AC417" s="81"/>
      <c r="AD417" s="81"/>
      <c r="AE417" s="82"/>
      <c r="AF417" s="82"/>
      <c r="AG417" s="82"/>
    </row>
    <row r="418" spans="1:33" s="74" customFormat="1" ht="12.75" customHeight="1" x14ac:dyDescent="0.2">
      <c r="A418" s="68" t="s">
        <v>501</v>
      </c>
      <c r="B418" s="68" t="s">
        <v>223</v>
      </c>
      <c r="C418" s="70">
        <v>23608</v>
      </c>
      <c r="D418" s="70">
        <v>5600</v>
      </c>
      <c r="E418" s="70">
        <v>0</v>
      </c>
      <c r="F418" s="70">
        <v>0</v>
      </c>
      <c r="G418" s="70">
        <v>0</v>
      </c>
      <c r="H418" s="70">
        <v>0</v>
      </c>
      <c r="I418" s="70">
        <v>0</v>
      </c>
      <c r="J418" s="70">
        <v>0</v>
      </c>
      <c r="K418" s="70">
        <v>0</v>
      </c>
      <c r="L418" s="70">
        <v>14160</v>
      </c>
      <c r="M418" s="70">
        <v>0</v>
      </c>
      <c r="N418" s="70">
        <v>0</v>
      </c>
      <c r="O418" s="70">
        <v>7800</v>
      </c>
      <c r="P418" s="68" t="s">
        <v>1103</v>
      </c>
      <c r="Q418" s="68" t="s">
        <v>1104</v>
      </c>
      <c r="R418" s="81"/>
      <c r="S418" s="81"/>
      <c r="T418" s="81"/>
      <c r="U418" s="81"/>
      <c r="V418" s="81"/>
      <c r="W418" s="81"/>
      <c r="X418" s="81"/>
      <c r="Y418" s="81"/>
      <c r="Z418" s="81"/>
      <c r="AA418" s="81"/>
      <c r="AB418" s="81"/>
      <c r="AC418" s="81"/>
      <c r="AD418" s="81"/>
      <c r="AE418" s="82"/>
      <c r="AF418" s="82"/>
      <c r="AG418" s="82"/>
    </row>
    <row r="419" spans="1:33" s="74" customFormat="1" ht="12.75" customHeight="1" x14ac:dyDescent="0.2">
      <c r="A419" s="68" t="s">
        <v>952</v>
      </c>
      <c r="B419" s="68" t="s">
        <v>953</v>
      </c>
      <c r="C419" s="70">
        <v>6937</v>
      </c>
      <c r="D419" s="70">
        <v>0</v>
      </c>
      <c r="E419" s="70">
        <v>0</v>
      </c>
      <c r="F419" s="70">
        <v>0</v>
      </c>
      <c r="G419" s="70">
        <v>0</v>
      </c>
      <c r="H419" s="70">
        <v>0</v>
      </c>
      <c r="I419" s="70">
        <v>0</v>
      </c>
      <c r="J419" s="70">
        <v>0</v>
      </c>
      <c r="K419" s="70">
        <v>3000</v>
      </c>
      <c r="L419" s="70">
        <v>0</v>
      </c>
      <c r="M419" s="70">
        <v>0</v>
      </c>
      <c r="N419" s="70">
        <v>9631</v>
      </c>
      <c r="O419" s="70">
        <v>0</v>
      </c>
      <c r="P419" s="68" t="s">
        <v>1100</v>
      </c>
      <c r="Q419" s="68" t="s">
        <v>1102</v>
      </c>
      <c r="R419" s="81"/>
      <c r="S419" s="81"/>
      <c r="T419" s="81"/>
      <c r="U419" s="81"/>
      <c r="V419" s="81"/>
      <c r="W419" s="81"/>
      <c r="X419" s="81"/>
      <c r="Y419" s="81"/>
      <c r="Z419" s="81"/>
      <c r="AA419" s="81"/>
      <c r="AB419" s="81"/>
      <c r="AC419" s="81"/>
      <c r="AD419" s="81"/>
      <c r="AE419" s="82"/>
      <c r="AF419" s="82"/>
      <c r="AG419" s="82"/>
    </row>
    <row r="420" spans="1:33" s="74" customFormat="1" ht="12.75" customHeight="1" x14ac:dyDescent="0.2">
      <c r="A420" s="68" t="s">
        <v>659</v>
      </c>
      <c r="B420" s="68" t="s">
        <v>224</v>
      </c>
      <c r="C420" s="70">
        <v>0</v>
      </c>
      <c r="D420" s="70">
        <v>0</v>
      </c>
      <c r="E420" s="70">
        <v>0</v>
      </c>
      <c r="F420" s="70">
        <v>0</v>
      </c>
      <c r="G420" s="70">
        <v>0</v>
      </c>
      <c r="H420" s="70">
        <v>0</v>
      </c>
      <c r="I420" s="70">
        <v>0</v>
      </c>
      <c r="J420" s="70">
        <v>0</v>
      </c>
      <c r="K420" s="70">
        <v>0</v>
      </c>
      <c r="L420" s="70">
        <v>10000</v>
      </c>
      <c r="M420" s="70">
        <v>0</v>
      </c>
      <c r="N420" s="70">
        <v>7000</v>
      </c>
      <c r="O420" s="70">
        <v>0</v>
      </c>
      <c r="P420" s="68" t="s">
        <v>1107</v>
      </c>
      <c r="Q420" s="68" t="s">
        <v>1104</v>
      </c>
      <c r="R420" s="81"/>
      <c r="S420" s="81"/>
      <c r="T420" s="81"/>
      <c r="U420" s="81"/>
      <c r="V420" s="81"/>
      <c r="W420" s="81"/>
      <c r="X420" s="81"/>
      <c r="Y420" s="81"/>
      <c r="Z420" s="81"/>
      <c r="AA420" s="81"/>
      <c r="AB420" s="81"/>
      <c r="AC420" s="81"/>
      <c r="AD420" s="81"/>
      <c r="AE420" s="82"/>
      <c r="AF420" s="82"/>
      <c r="AG420" s="82"/>
    </row>
    <row r="421" spans="1:33" s="74" customFormat="1" ht="12.75" customHeight="1" x14ac:dyDescent="0.2">
      <c r="A421" s="68" t="s">
        <v>402</v>
      </c>
      <c r="B421" s="68" t="s">
        <v>225</v>
      </c>
      <c r="C421" s="70">
        <v>82450</v>
      </c>
      <c r="D421" s="70">
        <v>5000</v>
      </c>
      <c r="E421" s="70">
        <v>0</v>
      </c>
      <c r="F421" s="70">
        <v>0</v>
      </c>
      <c r="G421" s="70">
        <v>0</v>
      </c>
      <c r="H421" s="70">
        <v>0</v>
      </c>
      <c r="I421" s="70">
        <v>0</v>
      </c>
      <c r="J421" s="70">
        <v>0</v>
      </c>
      <c r="K421" s="70">
        <v>15000</v>
      </c>
      <c r="L421" s="70">
        <v>0</v>
      </c>
      <c r="M421" s="70">
        <v>0</v>
      </c>
      <c r="N421" s="70">
        <v>0</v>
      </c>
      <c r="O421" s="70">
        <v>0</v>
      </c>
      <c r="P421" s="68" t="s">
        <v>1100</v>
      </c>
      <c r="Q421" s="68" t="s">
        <v>1104</v>
      </c>
      <c r="R421" s="81"/>
      <c r="S421" s="81"/>
      <c r="T421" s="81"/>
      <c r="U421" s="81"/>
      <c r="V421" s="81"/>
      <c r="W421" s="81"/>
      <c r="X421" s="81"/>
      <c r="Y421" s="81"/>
      <c r="Z421" s="81"/>
      <c r="AA421" s="81"/>
      <c r="AB421" s="81"/>
      <c r="AC421" s="81"/>
      <c r="AD421" s="81"/>
      <c r="AE421" s="82"/>
      <c r="AF421" s="82"/>
      <c r="AG421" s="82"/>
    </row>
    <row r="422" spans="1:33" s="74" customFormat="1" ht="12.75" customHeight="1" x14ac:dyDescent="0.2">
      <c r="A422" s="68" t="s">
        <v>606</v>
      </c>
      <c r="B422" s="68" t="s">
        <v>226</v>
      </c>
      <c r="C422" s="70">
        <v>11399</v>
      </c>
      <c r="D422" s="70">
        <v>0</v>
      </c>
      <c r="E422" s="70">
        <v>22121</v>
      </c>
      <c r="F422" s="70">
        <v>3000</v>
      </c>
      <c r="G422" s="70">
        <v>2000</v>
      </c>
      <c r="H422" s="70">
        <v>0</v>
      </c>
      <c r="I422" s="70">
        <v>0</v>
      </c>
      <c r="J422" s="70">
        <v>0</v>
      </c>
      <c r="K422" s="70">
        <v>0</v>
      </c>
      <c r="L422" s="70">
        <v>31500</v>
      </c>
      <c r="M422" s="70">
        <v>0</v>
      </c>
      <c r="N422" s="70">
        <v>0</v>
      </c>
      <c r="O422" s="70">
        <v>19000</v>
      </c>
      <c r="P422" s="68" t="s">
        <v>1100</v>
      </c>
      <c r="Q422" s="68" t="s">
        <v>1104</v>
      </c>
      <c r="R422" s="81"/>
      <c r="S422" s="81"/>
      <c r="T422" s="81"/>
      <c r="U422" s="81"/>
      <c r="V422" s="81"/>
      <c r="W422" s="81"/>
      <c r="X422" s="81"/>
      <c r="Y422" s="81"/>
      <c r="Z422" s="81"/>
      <c r="AA422" s="81"/>
      <c r="AB422" s="81"/>
      <c r="AC422" s="81"/>
      <c r="AD422" s="81"/>
      <c r="AE422" s="82"/>
      <c r="AF422" s="82"/>
      <c r="AG422" s="82"/>
    </row>
    <row r="423" spans="1:33" s="74" customFormat="1" ht="12.75" customHeight="1" x14ac:dyDescent="0.2">
      <c r="A423" s="68" t="s">
        <v>640</v>
      </c>
      <c r="B423" s="68" t="s">
        <v>227</v>
      </c>
      <c r="C423" s="70">
        <v>3531</v>
      </c>
      <c r="D423" s="70">
        <v>0</v>
      </c>
      <c r="E423" s="70">
        <v>0</v>
      </c>
      <c r="F423" s="70">
        <v>0</v>
      </c>
      <c r="G423" s="70">
        <v>0</v>
      </c>
      <c r="H423" s="70">
        <v>0</v>
      </c>
      <c r="I423" s="70">
        <v>0</v>
      </c>
      <c r="J423" s="70">
        <v>0</v>
      </c>
      <c r="K423" s="70">
        <v>0</v>
      </c>
      <c r="L423" s="70">
        <v>0</v>
      </c>
      <c r="M423" s="70">
        <v>16088</v>
      </c>
      <c r="N423" s="70">
        <v>0</v>
      </c>
      <c r="O423" s="70">
        <v>0</v>
      </c>
      <c r="P423" s="68" t="s">
        <v>1103</v>
      </c>
      <c r="Q423" s="68" t="s">
        <v>1104</v>
      </c>
      <c r="R423" s="81"/>
      <c r="S423" s="81"/>
      <c r="T423" s="81"/>
      <c r="U423" s="81"/>
      <c r="V423" s="81"/>
      <c r="W423" s="81"/>
      <c r="X423" s="81"/>
      <c r="Y423" s="81"/>
      <c r="Z423" s="81"/>
      <c r="AA423" s="81"/>
      <c r="AB423" s="81"/>
      <c r="AC423" s="81"/>
      <c r="AD423" s="81"/>
      <c r="AE423" s="82"/>
      <c r="AF423" s="82"/>
      <c r="AG423" s="82"/>
    </row>
    <row r="424" spans="1:33" s="74" customFormat="1" ht="12.75" customHeight="1" x14ac:dyDescent="0.2">
      <c r="A424" s="68" t="s">
        <v>470</v>
      </c>
      <c r="B424" s="68" t="s">
        <v>228</v>
      </c>
      <c r="C424" s="70">
        <v>24939</v>
      </c>
      <c r="D424" s="70">
        <v>0</v>
      </c>
      <c r="E424" s="70">
        <v>0</v>
      </c>
      <c r="F424" s="70">
        <v>4000</v>
      </c>
      <c r="G424" s="70">
        <v>2000</v>
      </c>
      <c r="H424" s="70">
        <v>0</v>
      </c>
      <c r="I424" s="70">
        <v>0</v>
      </c>
      <c r="J424" s="70">
        <v>0</v>
      </c>
      <c r="K424" s="70">
        <v>0</v>
      </c>
      <c r="L424" s="70">
        <v>0</v>
      </c>
      <c r="M424" s="70">
        <v>0</v>
      </c>
      <c r="N424" s="70">
        <v>0</v>
      </c>
      <c r="O424" s="70">
        <v>0</v>
      </c>
      <c r="P424" s="68" t="s">
        <v>1103</v>
      </c>
      <c r="Q424" s="68" t="s">
        <v>1104</v>
      </c>
      <c r="R424" s="81"/>
      <c r="S424" s="81"/>
      <c r="T424" s="81"/>
      <c r="U424" s="81"/>
      <c r="V424" s="81"/>
      <c r="W424" s="81"/>
      <c r="X424" s="81"/>
      <c r="Y424" s="81"/>
      <c r="Z424" s="81"/>
      <c r="AA424" s="81"/>
      <c r="AB424" s="81"/>
      <c r="AC424" s="81"/>
      <c r="AD424" s="81"/>
      <c r="AE424" s="82"/>
      <c r="AF424" s="82"/>
      <c r="AG424" s="82"/>
    </row>
    <row r="425" spans="1:33" s="74" customFormat="1" ht="12.75" customHeight="1" x14ac:dyDescent="0.2">
      <c r="A425" s="68" t="s">
        <v>616</v>
      </c>
      <c r="B425" s="68" t="s">
        <v>342</v>
      </c>
      <c r="C425" s="70">
        <v>10209</v>
      </c>
      <c r="D425" s="70">
        <v>5000</v>
      </c>
      <c r="E425" s="70">
        <v>0</v>
      </c>
      <c r="F425" s="70">
        <v>0</v>
      </c>
      <c r="G425" s="70">
        <v>0</v>
      </c>
      <c r="H425" s="70">
        <v>0</v>
      </c>
      <c r="I425" s="70">
        <v>0</v>
      </c>
      <c r="J425" s="70">
        <v>0</v>
      </c>
      <c r="K425" s="70">
        <v>0</v>
      </c>
      <c r="L425" s="70">
        <v>39190</v>
      </c>
      <c r="M425" s="70">
        <v>0</v>
      </c>
      <c r="N425" s="70">
        <v>5000</v>
      </c>
      <c r="O425" s="70">
        <v>6000</v>
      </c>
      <c r="P425" s="68" t="s">
        <v>1109</v>
      </c>
      <c r="Q425" s="68" t="s">
        <v>1104</v>
      </c>
      <c r="R425" s="81"/>
      <c r="S425" s="81"/>
      <c r="T425" s="81"/>
      <c r="U425" s="81"/>
      <c r="V425" s="81"/>
      <c r="W425" s="81"/>
      <c r="X425" s="81"/>
      <c r="Y425" s="81"/>
      <c r="Z425" s="81"/>
      <c r="AA425" s="81"/>
      <c r="AB425" s="81"/>
      <c r="AC425" s="81"/>
      <c r="AD425" s="81"/>
      <c r="AE425" s="82"/>
      <c r="AF425" s="82"/>
      <c r="AG425" s="82"/>
    </row>
    <row r="426" spans="1:33" s="74" customFormat="1" ht="12.75" customHeight="1" x14ac:dyDescent="0.2">
      <c r="A426" s="68" t="s">
        <v>622</v>
      </c>
      <c r="B426" s="68" t="s">
        <v>229</v>
      </c>
      <c r="C426" s="70">
        <v>30607</v>
      </c>
      <c r="D426" s="70">
        <v>17000</v>
      </c>
      <c r="E426" s="70">
        <v>0</v>
      </c>
      <c r="F426" s="70">
        <v>0</v>
      </c>
      <c r="G426" s="70">
        <v>0</v>
      </c>
      <c r="H426" s="70">
        <v>0</v>
      </c>
      <c r="I426" s="70">
        <v>0</v>
      </c>
      <c r="J426" s="70">
        <v>0</v>
      </c>
      <c r="K426" s="70">
        <v>0</v>
      </c>
      <c r="L426" s="70">
        <v>0</v>
      </c>
      <c r="M426" s="70">
        <v>0</v>
      </c>
      <c r="N426" s="70">
        <v>0</v>
      </c>
      <c r="O426" s="70">
        <v>0</v>
      </c>
      <c r="P426" s="68" t="s">
        <v>1103</v>
      </c>
      <c r="Q426" s="68" t="s">
        <v>1104</v>
      </c>
      <c r="R426" s="81"/>
      <c r="S426" s="81"/>
      <c r="T426" s="81"/>
      <c r="U426" s="81"/>
      <c r="V426" s="81"/>
      <c r="W426" s="81"/>
      <c r="X426" s="81"/>
      <c r="Y426" s="81"/>
      <c r="Z426" s="81"/>
      <c r="AA426" s="81"/>
      <c r="AB426" s="81"/>
      <c r="AC426" s="81"/>
      <c r="AD426" s="81"/>
      <c r="AE426" s="82"/>
      <c r="AF426" s="82"/>
      <c r="AG426" s="82"/>
    </row>
    <row r="427" spans="1:33" s="74" customFormat="1" ht="12.75" customHeight="1" x14ac:dyDescent="0.2">
      <c r="A427" s="68" t="s">
        <v>1039</v>
      </c>
      <c r="B427" s="68" t="s">
        <v>1040</v>
      </c>
      <c r="C427" s="70">
        <v>4000</v>
      </c>
      <c r="D427" s="70">
        <v>5000</v>
      </c>
      <c r="E427" s="70">
        <v>0</v>
      </c>
      <c r="F427" s="70">
        <v>0</v>
      </c>
      <c r="G427" s="70">
        <v>0</v>
      </c>
      <c r="H427" s="70">
        <v>0</v>
      </c>
      <c r="I427" s="70">
        <v>0</v>
      </c>
      <c r="J427" s="70">
        <v>0</v>
      </c>
      <c r="K427" s="70">
        <v>0</v>
      </c>
      <c r="L427" s="70">
        <v>500</v>
      </c>
      <c r="M427" s="70">
        <v>0</v>
      </c>
      <c r="N427" s="70">
        <v>0</v>
      </c>
      <c r="O427" s="70">
        <v>1000</v>
      </c>
      <c r="P427" s="68" t="s">
        <v>1153</v>
      </c>
      <c r="Q427" s="68" t="s">
        <v>1104</v>
      </c>
      <c r="R427" s="81"/>
      <c r="S427" s="81"/>
      <c r="T427" s="81"/>
      <c r="U427" s="81"/>
      <c r="V427" s="81"/>
      <c r="W427" s="81"/>
      <c r="X427" s="81"/>
      <c r="Y427" s="81"/>
      <c r="Z427" s="81"/>
      <c r="AA427" s="81"/>
      <c r="AB427" s="81"/>
      <c r="AC427" s="81"/>
      <c r="AD427" s="81"/>
      <c r="AE427" s="82"/>
      <c r="AF427" s="82"/>
      <c r="AG427" s="82"/>
    </row>
    <row r="428" spans="1:33" s="74" customFormat="1" ht="12.75" customHeight="1" x14ac:dyDescent="0.2">
      <c r="A428" s="68" t="s">
        <v>676</v>
      </c>
      <c r="B428" s="68" t="s">
        <v>230</v>
      </c>
      <c r="C428" s="70">
        <v>151500</v>
      </c>
      <c r="D428" s="70">
        <v>10000</v>
      </c>
      <c r="E428" s="70">
        <v>0</v>
      </c>
      <c r="F428" s="70">
        <v>0</v>
      </c>
      <c r="G428" s="70">
        <v>0</v>
      </c>
      <c r="H428" s="70">
        <v>0</v>
      </c>
      <c r="I428" s="70">
        <v>0</v>
      </c>
      <c r="J428" s="70">
        <v>0</v>
      </c>
      <c r="K428" s="70">
        <v>0</v>
      </c>
      <c r="L428" s="70">
        <v>66435</v>
      </c>
      <c r="M428" s="70">
        <v>0</v>
      </c>
      <c r="N428" s="70">
        <v>16414</v>
      </c>
      <c r="O428" s="70">
        <v>0</v>
      </c>
      <c r="P428" s="68" t="s">
        <v>1107</v>
      </c>
      <c r="Q428" s="68" t="s">
        <v>1104</v>
      </c>
      <c r="R428" s="81"/>
      <c r="S428" s="81"/>
      <c r="T428" s="81"/>
      <c r="U428" s="81"/>
      <c r="V428" s="81"/>
      <c r="W428" s="81"/>
      <c r="X428" s="81"/>
      <c r="Y428" s="81"/>
      <c r="Z428" s="81"/>
      <c r="AA428" s="81"/>
      <c r="AB428" s="81"/>
      <c r="AC428" s="81"/>
      <c r="AD428" s="81"/>
      <c r="AE428" s="82"/>
      <c r="AF428" s="82"/>
      <c r="AG428" s="82"/>
    </row>
    <row r="429" spans="1:33" s="74" customFormat="1" ht="12.75" customHeight="1" x14ac:dyDescent="0.2">
      <c r="A429" s="68" t="s">
        <v>624</v>
      </c>
      <c r="B429" s="68" t="s">
        <v>343</v>
      </c>
      <c r="C429" s="70">
        <v>0</v>
      </c>
      <c r="D429" s="70">
        <v>0</v>
      </c>
      <c r="E429" s="70">
        <v>0</v>
      </c>
      <c r="F429" s="70">
        <v>0</v>
      </c>
      <c r="G429" s="70">
        <v>0</v>
      </c>
      <c r="H429" s="70">
        <v>0</v>
      </c>
      <c r="I429" s="70">
        <v>0</v>
      </c>
      <c r="J429" s="70">
        <v>0</v>
      </c>
      <c r="K429" s="70">
        <v>0</v>
      </c>
      <c r="L429" s="70">
        <v>2895</v>
      </c>
      <c r="M429" s="70">
        <v>0</v>
      </c>
      <c r="N429" s="70">
        <v>0</v>
      </c>
      <c r="O429" s="70">
        <v>65000</v>
      </c>
      <c r="P429" s="68" t="s">
        <v>1109</v>
      </c>
      <c r="Q429" s="68" t="s">
        <v>1104</v>
      </c>
      <c r="R429" s="81"/>
      <c r="S429" s="81"/>
      <c r="T429" s="81"/>
      <c r="U429" s="81"/>
      <c r="V429" s="81"/>
      <c r="W429" s="81"/>
      <c r="X429" s="81"/>
      <c r="Y429" s="81"/>
      <c r="Z429" s="81"/>
      <c r="AA429" s="81"/>
      <c r="AB429" s="81"/>
      <c r="AC429" s="81"/>
      <c r="AD429" s="81"/>
      <c r="AE429" s="82"/>
      <c r="AF429" s="82"/>
      <c r="AG429" s="82"/>
    </row>
    <row r="430" spans="1:33" s="74" customFormat="1" ht="12.75" customHeight="1" x14ac:dyDescent="0.2">
      <c r="A430" s="68" t="s">
        <v>632</v>
      </c>
      <c r="B430" s="68" t="s">
        <v>231</v>
      </c>
      <c r="C430" s="70">
        <v>4477</v>
      </c>
      <c r="D430" s="70">
        <v>3000</v>
      </c>
      <c r="E430" s="70">
        <v>0</v>
      </c>
      <c r="F430" s="70">
        <v>0</v>
      </c>
      <c r="G430" s="70">
        <v>0</v>
      </c>
      <c r="H430" s="70">
        <v>0</v>
      </c>
      <c r="I430" s="70">
        <v>0</v>
      </c>
      <c r="J430" s="70">
        <v>0</v>
      </c>
      <c r="K430" s="70">
        <v>0</v>
      </c>
      <c r="L430" s="70">
        <v>3972</v>
      </c>
      <c r="M430" s="70">
        <v>7979</v>
      </c>
      <c r="N430" s="70">
        <v>677</v>
      </c>
      <c r="O430" s="70">
        <v>7500</v>
      </c>
      <c r="P430" s="68" t="s">
        <v>1103</v>
      </c>
      <c r="Q430" s="68" t="s">
        <v>1104</v>
      </c>
      <c r="R430" s="81"/>
      <c r="S430" s="81"/>
      <c r="T430" s="81"/>
      <c r="U430" s="81"/>
      <c r="V430" s="81"/>
      <c r="W430" s="81"/>
      <c r="X430" s="81"/>
      <c r="Y430" s="81"/>
      <c r="Z430" s="81"/>
      <c r="AA430" s="81"/>
      <c r="AB430" s="81"/>
      <c r="AC430" s="81"/>
      <c r="AD430" s="81"/>
      <c r="AE430" s="82"/>
      <c r="AF430" s="82"/>
      <c r="AG430" s="82"/>
    </row>
    <row r="431" spans="1:33" s="74" customFormat="1" ht="12.75" customHeight="1" x14ac:dyDescent="0.2">
      <c r="A431" s="68" t="s">
        <v>1041</v>
      </c>
      <c r="B431" s="68" t="s">
        <v>1042</v>
      </c>
      <c r="C431" s="70">
        <v>0</v>
      </c>
      <c r="D431" s="70">
        <v>0</v>
      </c>
      <c r="E431" s="70">
        <v>0</v>
      </c>
      <c r="F431" s="70">
        <v>0</v>
      </c>
      <c r="G431" s="70">
        <v>0</v>
      </c>
      <c r="H431" s="70">
        <v>0</v>
      </c>
      <c r="I431" s="70">
        <v>0</v>
      </c>
      <c r="J431" s="70">
        <v>0</v>
      </c>
      <c r="K431" s="70">
        <v>0</v>
      </c>
      <c r="L431" s="70">
        <v>0</v>
      </c>
      <c r="M431" s="70">
        <v>0</v>
      </c>
      <c r="N431" s="70">
        <v>0</v>
      </c>
      <c r="O431" s="70">
        <v>29852</v>
      </c>
      <c r="P431" s="68" t="s">
        <v>1153</v>
      </c>
      <c r="Q431" s="68" t="s">
        <v>1104</v>
      </c>
      <c r="R431" s="81"/>
      <c r="S431" s="81"/>
      <c r="T431" s="81"/>
      <c r="U431" s="81"/>
      <c r="V431" s="81"/>
      <c r="W431" s="81"/>
      <c r="X431" s="81"/>
      <c r="Y431" s="81"/>
      <c r="Z431" s="81"/>
      <c r="AA431" s="81"/>
      <c r="AB431" s="81"/>
      <c r="AC431" s="81"/>
      <c r="AD431" s="81"/>
      <c r="AE431" s="82"/>
      <c r="AF431" s="82"/>
      <c r="AG431" s="82"/>
    </row>
    <row r="432" spans="1:33" s="74" customFormat="1" ht="12.75" customHeight="1" x14ac:dyDescent="0.2">
      <c r="A432" s="68" t="s">
        <v>1053</v>
      </c>
      <c r="B432" s="68" t="s">
        <v>1054</v>
      </c>
      <c r="C432" s="70">
        <v>50193</v>
      </c>
      <c r="D432" s="70">
        <v>5000</v>
      </c>
      <c r="E432" s="70">
        <v>0</v>
      </c>
      <c r="F432" s="70">
        <v>0</v>
      </c>
      <c r="G432" s="70">
        <v>0</v>
      </c>
      <c r="H432" s="70">
        <v>0</v>
      </c>
      <c r="I432" s="70">
        <v>0</v>
      </c>
      <c r="J432" s="70">
        <v>0</v>
      </c>
      <c r="K432" s="70">
        <v>0</v>
      </c>
      <c r="L432" s="70">
        <v>20950</v>
      </c>
      <c r="M432" s="70">
        <v>0</v>
      </c>
      <c r="N432" s="70">
        <v>0</v>
      </c>
      <c r="O432" s="70">
        <v>0</v>
      </c>
      <c r="P432" s="68" t="s">
        <v>1153</v>
      </c>
      <c r="Q432" s="68" t="s">
        <v>1104</v>
      </c>
      <c r="R432" s="81"/>
      <c r="S432" s="81"/>
      <c r="T432" s="81"/>
      <c r="U432" s="81"/>
      <c r="V432" s="81"/>
      <c r="W432" s="81"/>
      <c r="X432" s="81"/>
      <c r="Y432" s="81"/>
      <c r="Z432" s="81"/>
      <c r="AA432" s="81"/>
      <c r="AB432" s="81"/>
      <c r="AC432" s="81"/>
      <c r="AD432" s="81"/>
      <c r="AE432" s="82"/>
      <c r="AF432" s="82"/>
      <c r="AG432" s="82"/>
    </row>
    <row r="433" spans="1:33" s="74" customFormat="1" ht="12.75" customHeight="1" x14ac:dyDescent="0.2">
      <c r="A433" s="68" t="s">
        <v>720</v>
      </c>
      <c r="B433" s="68" t="s">
        <v>232</v>
      </c>
      <c r="C433" s="70">
        <v>45758</v>
      </c>
      <c r="D433" s="70">
        <v>8320</v>
      </c>
      <c r="E433" s="70">
        <v>0</v>
      </c>
      <c r="F433" s="70">
        <v>0</v>
      </c>
      <c r="G433" s="70">
        <v>0</v>
      </c>
      <c r="H433" s="70">
        <v>0</v>
      </c>
      <c r="I433" s="70">
        <v>0</v>
      </c>
      <c r="J433" s="70">
        <v>0</v>
      </c>
      <c r="K433" s="70">
        <v>0</v>
      </c>
      <c r="L433" s="70">
        <v>0</v>
      </c>
      <c r="M433" s="70">
        <v>0</v>
      </c>
      <c r="N433" s="70">
        <v>0</v>
      </c>
      <c r="O433" s="70">
        <v>0</v>
      </c>
      <c r="P433" s="68" t="s">
        <v>1106</v>
      </c>
      <c r="Q433" s="68" t="s">
        <v>1104</v>
      </c>
      <c r="R433" s="81"/>
      <c r="S433" s="81"/>
      <c r="T433" s="81"/>
      <c r="U433" s="81"/>
      <c r="V433" s="81"/>
      <c r="W433" s="81"/>
      <c r="X433" s="81"/>
      <c r="Y433" s="81"/>
      <c r="Z433" s="81"/>
      <c r="AA433" s="81"/>
      <c r="AB433" s="81"/>
      <c r="AC433" s="81"/>
      <c r="AD433" s="81"/>
      <c r="AE433" s="82"/>
      <c r="AF433" s="82"/>
      <c r="AG433" s="82"/>
    </row>
    <row r="434" spans="1:33" s="74" customFormat="1" ht="12.75" customHeight="1" x14ac:dyDescent="0.2">
      <c r="A434" s="68" t="s">
        <v>520</v>
      </c>
      <c r="B434" s="68" t="s">
        <v>233</v>
      </c>
      <c r="C434" s="70">
        <v>7085</v>
      </c>
      <c r="D434" s="70">
        <v>0</v>
      </c>
      <c r="E434" s="70">
        <v>6000</v>
      </c>
      <c r="F434" s="70">
        <v>3000</v>
      </c>
      <c r="G434" s="70">
        <v>0</v>
      </c>
      <c r="H434" s="70">
        <v>0</v>
      </c>
      <c r="I434" s="70">
        <v>0</v>
      </c>
      <c r="J434" s="70">
        <v>0</v>
      </c>
      <c r="K434" s="70">
        <v>0</v>
      </c>
      <c r="L434" s="70">
        <v>7876</v>
      </c>
      <c r="M434" s="70">
        <v>0</v>
      </c>
      <c r="N434" s="70">
        <v>3000</v>
      </c>
      <c r="O434" s="70">
        <v>0</v>
      </c>
      <c r="P434" s="68" t="s">
        <v>1103</v>
      </c>
      <c r="Q434" s="68" t="s">
        <v>1104</v>
      </c>
      <c r="R434" s="81"/>
      <c r="S434" s="81"/>
      <c r="T434" s="81"/>
      <c r="U434" s="81"/>
      <c r="V434" s="81"/>
      <c r="W434" s="81"/>
      <c r="X434" s="81"/>
      <c r="Y434" s="81"/>
      <c r="Z434" s="81"/>
      <c r="AA434" s="81"/>
      <c r="AB434" s="81"/>
      <c r="AC434" s="81"/>
      <c r="AD434" s="81"/>
      <c r="AE434" s="82"/>
      <c r="AF434" s="82"/>
      <c r="AG434" s="82"/>
    </row>
    <row r="435" spans="1:33" s="74" customFormat="1" ht="12.75" customHeight="1" x14ac:dyDescent="0.2">
      <c r="A435" s="68" t="s">
        <v>956</v>
      </c>
      <c r="B435" s="68" t="s">
        <v>957</v>
      </c>
      <c r="C435" s="70">
        <v>32479</v>
      </c>
      <c r="D435" s="70">
        <v>15000</v>
      </c>
      <c r="E435" s="70">
        <v>0</v>
      </c>
      <c r="F435" s="70">
        <v>0</v>
      </c>
      <c r="G435" s="70">
        <v>0</v>
      </c>
      <c r="H435" s="70">
        <v>0</v>
      </c>
      <c r="I435" s="70">
        <v>0</v>
      </c>
      <c r="J435" s="70">
        <v>0</v>
      </c>
      <c r="K435" s="70">
        <v>0</v>
      </c>
      <c r="L435" s="70">
        <v>0</v>
      </c>
      <c r="M435" s="70">
        <v>0</v>
      </c>
      <c r="N435" s="70">
        <v>0</v>
      </c>
      <c r="O435" s="70">
        <v>1750</v>
      </c>
      <c r="P435" s="68" t="s">
        <v>1100</v>
      </c>
      <c r="Q435" s="68" t="s">
        <v>1101</v>
      </c>
      <c r="R435" s="81"/>
      <c r="S435" s="81"/>
      <c r="T435" s="81"/>
      <c r="U435" s="81"/>
      <c r="V435" s="81"/>
      <c r="W435" s="81"/>
      <c r="X435" s="81"/>
      <c r="Y435" s="81"/>
      <c r="Z435" s="81"/>
      <c r="AA435" s="81"/>
      <c r="AB435" s="81"/>
      <c r="AC435" s="81"/>
      <c r="AD435" s="81"/>
      <c r="AE435" s="82"/>
      <c r="AF435" s="82"/>
      <c r="AG435" s="82"/>
    </row>
    <row r="436" spans="1:33" s="74" customFormat="1" ht="12.75" customHeight="1" x14ac:dyDescent="0.2">
      <c r="A436" s="68" t="s">
        <v>650</v>
      </c>
      <c r="B436" s="68" t="s">
        <v>234</v>
      </c>
      <c r="C436" s="70">
        <v>10000</v>
      </c>
      <c r="D436" s="70">
        <v>10000</v>
      </c>
      <c r="E436" s="70">
        <v>0</v>
      </c>
      <c r="F436" s="70">
        <v>0</v>
      </c>
      <c r="G436" s="70">
        <v>0</v>
      </c>
      <c r="H436" s="70">
        <v>0</v>
      </c>
      <c r="I436" s="70">
        <v>0</v>
      </c>
      <c r="J436" s="70">
        <v>0</v>
      </c>
      <c r="K436" s="70">
        <v>0</v>
      </c>
      <c r="L436" s="70">
        <v>19000</v>
      </c>
      <c r="M436" s="70">
        <v>0</v>
      </c>
      <c r="N436" s="70">
        <v>20000</v>
      </c>
      <c r="O436" s="70">
        <v>0</v>
      </c>
      <c r="P436" s="68" t="s">
        <v>1100</v>
      </c>
      <c r="Q436" s="68" t="s">
        <v>1104</v>
      </c>
      <c r="R436" s="81"/>
      <c r="S436" s="81"/>
      <c r="T436" s="81"/>
      <c r="U436" s="81"/>
      <c r="V436" s="81"/>
      <c r="W436" s="81"/>
      <c r="X436" s="81"/>
      <c r="Y436" s="81"/>
      <c r="Z436" s="81"/>
      <c r="AA436" s="81"/>
      <c r="AB436" s="81"/>
      <c r="AC436" s="81"/>
      <c r="AD436" s="81"/>
      <c r="AE436" s="82"/>
      <c r="AF436" s="82"/>
      <c r="AG436" s="82"/>
    </row>
    <row r="437" spans="1:33" s="74" customFormat="1" ht="12.75" customHeight="1" x14ac:dyDescent="0.2">
      <c r="A437" s="68" t="s">
        <v>660</v>
      </c>
      <c r="B437" s="68" t="s">
        <v>235</v>
      </c>
      <c r="C437" s="70">
        <v>5000</v>
      </c>
      <c r="D437" s="70">
        <v>0</v>
      </c>
      <c r="E437" s="70">
        <v>0</v>
      </c>
      <c r="F437" s="70">
        <v>0</v>
      </c>
      <c r="G437" s="70">
        <v>0</v>
      </c>
      <c r="H437" s="70">
        <v>0</v>
      </c>
      <c r="I437" s="70">
        <v>0</v>
      </c>
      <c r="J437" s="70">
        <v>0</v>
      </c>
      <c r="K437" s="70">
        <v>0</v>
      </c>
      <c r="L437" s="70">
        <v>55400</v>
      </c>
      <c r="M437" s="70">
        <v>0</v>
      </c>
      <c r="N437" s="70">
        <v>0</v>
      </c>
      <c r="O437" s="70">
        <v>96000</v>
      </c>
      <c r="P437" s="68" t="s">
        <v>1107</v>
      </c>
      <c r="Q437" s="68" t="s">
        <v>1104</v>
      </c>
      <c r="R437" s="81"/>
      <c r="S437" s="81"/>
      <c r="T437" s="81"/>
      <c r="U437" s="81"/>
      <c r="V437" s="81"/>
      <c r="W437" s="81"/>
      <c r="X437" s="81"/>
      <c r="Y437" s="81"/>
      <c r="Z437" s="81"/>
      <c r="AA437" s="81"/>
      <c r="AB437" s="81"/>
      <c r="AC437" s="81"/>
      <c r="AD437" s="81"/>
      <c r="AE437" s="82"/>
      <c r="AF437" s="82"/>
      <c r="AG437" s="82"/>
    </row>
    <row r="438" spans="1:33" s="74" customFormat="1" ht="12.75" customHeight="1" x14ac:dyDescent="0.2">
      <c r="A438" s="68" t="s">
        <v>615</v>
      </c>
      <c r="B438" s="68" t="s">
        <v>236</v>
      </c>
      <c r="C438" s="70">
        <v>32437</v>
      </c>
      <c r="D438" s="70">
        <v>8000</v>
      </c>
      <c r="E438" s="70">
        <v>0</v>
      </c>
      <c r="F438" s="70">
        <v>0</v>
      </c>
      <c r="G438" s="70">
        <v>0</v>
      </c>
      <c r="H438" s="70">
        <v>0</v>
      </c>
      <c r="I438" s="70">
        <v>0</v>
      </c>
      <c r="J438" s="70">
        <v>0</v>
      </c>
      <c r="K438" s="70">
        <v>0</v>
      </c>
      <c r="L438" s="70">
        <v>0</v>
      </c>
      <c r="M438" s="70">
        <v>0</v>
      </c>
      <c r="N438" s="70">
        <v>0</v>
      </c>
      <c r="O438" s="70">
        <v>0</v>
      </c>
      <c r="P438" s="68" t="s">
        <v>1103</v>
      </c>
      <c r="Q438" s="68" t="s">
        <v>1104</v>
      </c>
      <c r="R438" s="81"/>
      <c r="S438" s="81"/>
      <c r="T438" s="81"/>
      <c r="U438" s="81"/>
      <c r="V438" s="81"/>
      <c r="W438" s="81"/>
      <c r="X438" s="81"/>
      <c r="Y438" s="81"/>
      <c r="Z438" s="81"/>
      <c r="AA438" s="81"/>
      <c r="AB438" s="81"/>
      <c r="AC438" s="81"/>
      <c r="AD438" s="81"/>
      <c r="AE438" s="82"/>
      <c r="AF438" s="82"/>
      <c r="AG438" s="82"/>
    </row>
    <row r="439" spans="1:33" s="74" customFormat="1" ht="12.75" customHeight="1" x14ac:dyDescent="0.2">
      <c r="A439" s="68" t="s">
        <v>633</v>
      </c>
      <c r="B439" s="68" t="s">
        <v>237</v>
      </c>
      <c r="C439" s="70">
        <v>2534</v>
      </c>
      <c r="D439" s="70">
        <v>5000</v>
      </c>
      <c r="E439" s="70">
        <v>0</v>
      </c>
      <c r="F439" s="70">
        <v>0</v>
      </c>
      <c r="G439" s="70">
        <v>0</v>
      </c>
      <c r="H439" s="70">
        <v>0</v>
      </c>
      <c r="I439" s="70">
        <v>0</v>
      </c>
      <c r="J439" s="70">
        <v>0</v>
      </c>
      <c r="K439" s="70">
        <v>0</v>
      </c>
      <c r="L439" s="70">
        <v>8622</v>
      </c>
      <c r="M439" s="70">
        <v>0</v>
      </c>
      <c r="N439" s="70">
        <v>2000</v>
      </c>
      <c r="O439" s="70">
        <v>0</v>
      </c>
      <c r="P439" s="68" t="s">
        <v>1103</v>
      </c>
      <c r="Q439" s="68" t="s">
        <v>1104</v>
      </c>
      <c r="R439" s="81"/>
      <c r="S439" s="81"/>
      <c r="T439" s="81"/>
      <c r="U439" s="81"/>
      <c r="V439" s="81"/>
      <c r="W439" s="81"/>
      <c r="X439" s="81"/>
      <c r="Y439" s="81"/>
      <c r="Z439" s="81"/>
      <c r="AA439" s="81"/>
      <c r="AB439" s="81"/>
      <c r="AC439" s="81"/>
      <c r="AD439" s="81"/>
      <c r="AE439" s="82"/>
      <c r="AF439" s="82"/>
      <c r="AG439" s="82"/>
    </row>
    <row r="440" spans="1:33" s="74" customFormat="1" ht="12.75" customHeight="1" x14ac:dyDescent="0.2">
      <c r="A440" s="68" t="s">
        <v>603</v>
      </c>
      <c r="B440" s="68" t="s">
        <v>238</v>
      </c>
      <c r="C440" s="70">
        <v>8000</v>
      </c>
      <c r="D440" s="70">
        <v>3000</v>
      </c>
      <c r="E440" s="70">
        <v>0</v>
      </c>
      <c r="F440" s="70">
        <v>2000</v>
      </c>
      <c r="G440" s="70">
        <v>0</v>
      </c>
      <c r="H440" s="70">
        <v>0</v>
      </c>
      <c r="I440" s="70">
        <v>0</v>
      </c>
      <c r="J440" s="70">
        <v>0</v>
      </c>
      <c r="K440" s="70">
        <v>0</v>
      </c>
      <c r="L440" s="70">
        <v>4250</v>
      </c>
      <c r="M440" s="70">
        <v>7000</v>
      </c>
      <c r="N440" s="70">
        <v>12910</v>
      </c>
      <c r="O440" s="70">
        <v>127</v>
      </c>
      <c r="P440" s="68" t="s">
        <v>1103</v>
      </c>
      <c r="Q440" s="68" t="s">
        <v>1104</v>
      </c>
      <c r="R440" s="81"/>
      <c r="S440" s="81"/>
      <c r="T440" s="81"/>
      <c r="U440" s="81"/>
      <c r="V440" s="81"/>
      <c r="W440" s="81"/>
      <c r="X440" s="81"/>
      <c r="Y440" s="81"/>
      <c r="Z440" s="81"/>
      <c r="AA440" s="81"/>
      <c r="AB440" s="81"/>
      <c r="AC440" s="81"/>
      <c r="AD440" s="81"/>
      <c r="AE440" s="82"/>
      <c r="AF440" s="82"/>
      <c r="AG440" s="82"/>
    </row>
    <row r="441" spans="1:33" s="74" customFormat="1" ht="12.75" customHeight="1" x14ac:dyDescent="0.2">
      <c r="A441" s="68" t="s">
        <v>429</v>
      </c>
      <c r="B441" s="68" t="s">
        <v>239</v>
      </c>
      <c r="C441" s="70">
        <v>903</v>
      </c>
      <c r="D441" s="70">
        <v>1000</v>
      </c>
      <c r="E441" s="70">
        <v>0</v>
      </c>
      <c r="F441" s="70">
        <v>0</v>
      </c>
      <c r="G441" s="70">
        <v>0</v>
      </c>
      <c r="H441" s="70">
        <v>0</v>
      </c>
      <c r="I441" s="70">
        <v>0</v>
      </c>
      <c r="J441" s="70">
        <v>0</v>
      </c>
      <c r="K441" s="70">
        <v>0</v>
      </c>
      <c r="L441" s="70">
        <v>840</v>
      </c>
      <c r="M441" s="70">
        <v>0</v>
      </c>
      <c r="N441" s="70">
        <v>340</v>
      </c>
      <c r="O441" s="70">
        <v>0</v>
      </c>
      <c r="P441" s="68" t="s">
        <v>1103</v>
      </c>
      <c r="Q441" s="68" t="s">
        <v>1104</v>
      </c>
      <c r="R441" s="81"/>
      <c r="S441" s="81"/>
      <c r="T441" s="81"/>
      <c r="U441" s="81"/>
      <c r="V441" s="81"/>
      <c r="W441" s="81"/>
      <c r="X441" s="81"/>
      <c r="Y441" s="81"/>
      <c r="Z441" s="81"/>
      <c r="AA441" s="81"/>
      <c r="AB441" s="81"/>
      <c r="AC441" s="81"/>
      <c r="AD441" s="81"/>
      <c r="AE441" s="82"/>
      <c r="AF441" s="82"/>
      <c r="AG441" s="82"/>
    </row>
    <row r="442" spans="1:33" s="74" customFormat="1" ht="12.75" customHeight="1" x14ac:dyDescent="0.2">
      <c r="A442" s="68" t="s">
        <v>598</v>
      </c>
      <c r="B442" s="68" t="s">
        <v>240</v>
      </c>
      <c r="C442" s="70">
        <v>6610</v>
      </c>
      <c r="D442" s="70">
        <v>0</v>
      </c>
      <c r="E442" s="70">
        <v>0</v>
      </c>
      <c r="F442" s="70">
        <v>0</v>
      </c>
      <c r="G442" s="70">
        <v>0</v>
      </c>
      <c r="H442" s="70">
        <v>0</v>
      </c>
      <c r="I442" s="70">
        <v>0</v>
      </c>
      <c r="J442" s="70">
        <v>0</v>
      </c>
      <c r="K442" s="70">
        <v>0</v>
      </c>
      <c r="L442" s="70">
        <v>0</v>
      </c>
      <c r="M442" s="70">
        <v>0</v>
      </c>
      <c r="N442" s="70">
        <v>0</v>
      </c>
      <c r="O442" s="70">
        <v>0</v>
      </c>
      <c r="P442" s="68" t="s">
        <v>1100</v>
      </c>
      <c r="Q442" s="68" t="s">
        <v>1104</v>
      </c>
      <c r="R442" s="81"/>
      <c r="S442" s="81"/>
      <c r="T442" s="81"/>
      <c r="U442" s="81"/>
      <c r="V442" s="81"/>
      <c r="W442" s="81"/>
      <c r="X442" s="81"/>
      <c r="Y442" s="81"/>
      <c r="Z442" s="81"/>
      <c r="AA442" s="81"/>
      <c r="AB442" s="81"/>
      <c r="AC442" s="81"/>
      <c r="AD442" s="81"/>
      <c r="AE442" s="82"/>
      <c r="AF442" s="82"/>
      <c r="AG442" s="82"/>
    </row>
    <row r="443" spans="1:33" s="74" customFormat="1" ht="12.75" customHeight="1" x14ac:dyDescent="0.2">
      <c r="A443" s="68" t="s">
        <v>463</v>
      </c>
      <c r="B443" s="68" t="s">
        <v>241</v>
      </c>
      <c r="C443" s="70">
        <v>5688</v>
      </c>
      <c r="D443" s="70">
        <v>7000</v>
      </c>
      <c r="E443" s="70">
        <v>0</v>
      </c>
      <c r="F443" s="70">
        <v>0</v>
      </c>
      <c r="G443" s="70">
        <v>0</v>
      </c>
      <c r="H443" s="70">
        <v>0</v>
      </c>
      <c r="I443" s="70">
        <v>0</v>
      </c>
      <c r="J443" s="70">
        <v>0</v>
      </c>
      <c r="K443" s="70">
        <v>600</v>
      </c>
      <c r="L443" s="70">
        <v>0</v>
      </c>
      <c r="M443" s="70">
        <v>0</v>
      </c>
      <c r="N443" s="70">
        <v>0</v>
      </c>
      <c r="O443" s="70">
        <v>32000</v>
      </c>
      <c r="P443" s="68" t="s">
        <v>1103</v>
      </c>
      <c r="Q443" s="68" t="s">
        <v>1104</v>
      </c>
      <c r="R443" s="81"/>
      <c r="S443" s="81"/>
      <c r="T443" s="81"/>
      <c r="U443" s="81"/>
      <c r="V443" s="81"/>
      <c r="W443" s="81"/>
      <c r="X443" s="81"/>
      <c r="Y443" s="81"/>
      <c r="Z443" s="81"/>
      <c r="AA443" s="81"/>
      <c r="AB443" s="81"/>
      <c r="AC443" s="81"/>
      <c r="AD443" s="81"/>
      <c r="AE443" s="82"/>
      <c r="AF443" s="82"/>
      <c r="AG443" s="82"/>
    </row>
    <row r="444" spans="1:33" s="74" customFormat="1" ht="12.75" customHeight="1" x14ac:dyDescent="0.2">
      <c r="A444" s="68" t="s">
        <v>484</v>
      </c>
      <c r="B444" s="68" t="s">
        <v>242</v>
      </c>
      <c r="C444" s="70">
        <v>51761</v>
      </c>
      <c r="D444" s="70">
        <v>0</v>
      </c>
      <c r="E444" s="70">
        <v>0</v>
      </c>
      <c r="F444" s="70">
        <v>0</v>
      </c>
      <c r="G444" s="70">
        <v>0</v>
      </c>
      <c r="H444" s="70">
        <v>0</v>
      </c>
      <c r="I444" s="70">
        <v>0</v>
      </c>
      <c r="J444" s="70">
        <v>0</v>
      </c>
      <c r="K444" s="70">
        <v>0</v>
      </c>
      <c r="L444" s="70">
        <v>0</v>
      </c>
      <c r="M444" s="70">
        <v>0</v>
      </c>
      <c r="N444" s="70">
        <v>0</v>
      </c>
      <c r="O444" s="70">
        <v>12000</v>
      </c>
      <c r="P444" s="68" t="s">
        <v>1103</v>
      </c>
      <c r="Q444" s="68" t="s">
        <v>1104</v>
      </c>
      <c r="R444" s="81"/>
      <c r="S444" s="81"/>
      <c r="T444" s="81"/>
      <c r="U444" s="81"/>
      <c r="V444" s="81"/>
      <c r="W444" s="81"/>
      <c r="X444" s="81"/>
      <c r="Y444" s="81"/>
      <c r="Z444" s="81"/>
      <c r="AA444" s="81"/>
      <c r="AB444" s="81"/>
      <c r="AC444" s="81"/>
      <c r="AD444" s="81"/>
      <c r="AE444" s="82"/>
      <c r="AF444" s="82"/>
      <c r="AG444" s="82"/>
    </row>
    <row r="445" spans="1:33" s="74" customFormat="1" ht="12.75" customHeight="1" x14ac:dyDescent="0.2">
      <c r="A445" s="68" t="s">
        <v>471</v>
      </c>
      <c r="B445" s="68" t="s">
        <v>243</v>
      </c>
      <c r="C445" s="70">
        <v>4242</v>
      </c>
      <c r="D445" s="70">
        <v>0</v>
      </c>
      <c r="E445" s="70">
        <v>0</v>
      </c>
      <c r="F445" s="70">
        <v>0</v>
      </c>
      <c r="G445" s="70">
        <v>0</v>
      </c>
      <c r="H445" s="70">
        <v>0</v>
      </c>
      <c r="I445" s="70">
        <v>0</v>
      </c>
      <c r="J445" s="70">
        <v>0</v>
      </c>
      <c r="K445" s="70">
        <v>0</v>
      </c>
      <c r="L445" s="70">
        <v>3745</v>
      </c>
      <c r="M445" s="70">
        <v>0</v>
      </c>
      <c r="N445" s="70">
        <v>0</v>
      </c>
      <c r="O445" s="70">
        <v>0</v>
      </c>
      <c r="P445" s="68" t="s">
        <v>1103</v>
      </c>
      <c r="Q445" s="68" t="s">
        <v>1104</v>
      </c>
      <c r="R445" s="81"/>
      <c r="S445" s="81"/>
      <c r="T445" s="81"/>
      <c r="U445" s="81"/>
      <c r="V445" s="81"/>
      <c r="W445" s="81"/>
      <c r="X445" s="81"/>
      <c r="Y445" s="81"/>
      <c r="Z445" s="81"/>
      <c r="AA445" s="81"/>
      <c r="AB445" s="81"/>
      <c r="AC445" s="81"/>
      <c r="AD445" s="81"/>
      <c r="AE445" s="82"/>
      <c r="AF445" s="82"/>
      <c r="AG445" s="82"/>
    </row>
    <row r="446" spans="1:33" s="74" customFormat="1" ht="12.75" customHeight="1" x14ac:dyDescent="0.2">
      <c r="A446" s="68" t="s">
        <v>1055</v>
      </c>
      <c r="B446" s="68" t="s">
        <v>1056</v>
      </c>
      <c r="C446" s="70">
        <v>31920</v>
      </c>
      <c r="D446" s="70">
        <v>0</v>
      </c>
      <c r="E446" s="70">
        <v>0</v>
      </c>
      <c r="F446" s="70">
        <v>25000</v>
      </c>
      <c r="G446" s="70">
        <v>0</v>
      </c>
      <c r="H446" s="70">
        <v>0</v>
      </c>
      <c r="I446" s="70">
        <v>0</v>
      </c>
      <c r="J446" s="70">
        <v>0</v>
      </c>
      <c r="K446" s="70">
        <v>0</v>
      </c>
      <c r="L446" s="70">
        <v>0</v>
      </c>
      <c r="M446" s="70">
        <v>0</v>
      </c>
      <c r="N446" s="70">
        <v>0</v>
      </c>
      <c r="O446" s="70">
        <v>0</v>
      </c>
      <c r="P446" s="68" t="s">
        <v>1153</v>
      </c>
      <c r="Q446" s="68" t="s">
        <v>1104</v>
      </c>
      <c r="R446" s="81"/>
      <c r="S446" s="81"/>
      <c r="T446" s="81"/>
      <c r="U446" s="81"/>
      <c r="V446" s="81"/>
      <c r="W446" s="81"/>
      <c r="X446" s="81"/>
      <c r="Y446" s="81"/>
      <c r="Z446" s="81"/>
      <c r="AA446" s="81"/>
      <c r="AB446" s="81"/>
      <c r="AC446" s="81"/>
      <c r="AD446" s="81"/>
      <c r="AE446" s="82"/>
      <c r="AF446" s="82"/>
      <c r="AG446" s="82"/>
    </row>
    <row r="447" spans="1:33" s="74" customFormat="1" ht="12.75" customHeight="1" x14ac:dyDescent="0.2">
      <c r="A447" s="68" t="s">
        <v>521</v>
      </c>
      <c r="B447" s="68" t="s">
        <v>244</v>
      </c>
      <c r="C447" s="70">
        <v>18039</v>
      </c>
      <c r="D447" s="70">
        <v>0</v>
      </c>
      <c r="E447" s="70">
        <v>0</v>
      </c>
      <c r="F447" s="70">
        <v>0</v>
      </c>
      <c r="G447" s="70">
        <v>0</v>
      </c>
      <c r="H447" s="70">
        <v>0</v>
      </c>
      <c r="I447" s="70">
        <v>0</v>
      </c>
      <c r="J447" s="70">
        <v>0</v>
      </c>
      <c r="K447" s="70">
        <v>0</v>
      </c>
      <c r="L447" s="70">
        <v>11423</v>
      </c>
      <c r="M447" s="70">
        <v>0</v>
      </c>
      <c r="N447" s="70">
        <v>485</v>
      </c>
      <c r="O447" s="70">
        <v>0</v>
      </c>
      <c r="P447" s="68" t="s">
        <v>1103</v>
      </c>
      <c r="Q447" s="68" t="s">
        <v>1104</v>
      </c>
      <c r="R447" s="81"/>
      <c r="S447" s="81"/>
      <c r="T447" s="81"/>
      <c r="U447" s="81"/>
      <c r="V447" s="81"/>
      <c r="W447" s="81"/>
      <c r="X447" s="81"/>
      <c r="Y447" s="81"/>
      <c r="Z447" s="81"/>
      <c r="AA447" s="81"/>
      <c r="AB447" s="81"/>
      <c r="AC447" s="81"/>
      <c r="AD447" s="81"/>
      <c r="AE447" s="82"/>
      <c r="AF447" s="82"/>
      <c r="AG447" s="82"/>
    </row>
    <row r="448" spans="1:33" s="74" customFormat="1" ht="12.75" customHeight="1" x14ac:dyDescent="0.2">
      <c r="A448" s="68" t="s">
        <v>1093</v>
      </c>
      <c r="B448" s="68" t="s">
        <v>1139</v>
      </c>
      <c r="C448" s="70">
        <v>20000</v>
      </c>
      <c r="D448" s="70">
        <v>21000</v>
      </c>
      <c r="E448" s="70">
        <v>0</v>
      </c>
      <c r="F448" s="70">
        <v>0</v>
      </c>
      <c r="G448" s="70">
        <v>0</v>
      </c>
      <c r="H448" s="70">
        <v>0</v>
      </c>
      <c r="I448" s="70">
        <v>0</v>
      </c>
      <c r="J448" s="70">
        <v>0</v>
      </c>
      <c r="K448" s="70">
        <v>0</v>
      </c>
      <c r="L448" s="70">
        <v>0</v>
      </c>
      <c r="M448" s="70">
        <v>0</v>
      </c>
      <c r="N448" s="70">
        <v>0</v>
      </c>
      <c r="O448" s="70">
        <v>10000</v>
      </c>
      <c r="P448" s="68" t="s">
        <v>1153</v>
      </c>
      <c r="Q448" s="68" t="s">
        <v>1104</v>
      </c>
      <c r="R448" s="81"/>
      <c r="S448" s="81"/>
      <c r="T448" s="81"/>
      <c r="U448" s="81"/>
      <c r="V448" s="81"/>
      <c r="W448" s="81"/>
      <c r="X448" s="81"/>
      <c r="Y448" s="81"/>
      <c r="Z448" s="81"/>
      <c r="AA448" s="81"/>
      <c r="AB448" s="81"/>
      <c r="AC448" s="81"/>
      <c r="AD448" s="81"/>
      <c r="AE448" s="82"/>
      <c r="AF448" s="82"/>
      <c r="AG448" s="82"/>
    </row>
    <row r="449" spans="1:33" s="74" customFormat="1" ht="12.75" customHeight="1" x14ac:dyDescent="0.2">
      <c r="A449" s="68" t="s">
        <v>1094</v>
      </c>
      <c r="B449" s="68" t="s">
        <v>1710</v>
      </c>
      <c r="C449" s="70">
        <v>136286</v>
      </c>
      <c r="D449" s="70">
        <v>0</v>
      </c>
      <c r="E449" s="70">
        <v>28918</v>
      </c>
      <c r="F449" s="70">
        <v>40567</v>
      </c>
      <c r="G449" s="70">
        <v>0</v>
      </c>
      <c r="H449" s="70">
        <v>0</v>
      </c>
      <c r="I449" s="70">
        <v>0</v>
      </c>
      <c r="J449" s="70">
        <v>0</v>
      </c>
      <c r="K449" s="70">
        <v>0</v>
      </c>
      <c r="L449" s="70">
        <v>0</v>
      </c>
      <c r="M449" s="70">
        <v>0</v>
      </c>
      <c r="N449" s="70">
        <v>0</v>
      </c>
      <c r="O449" s="70">
        <v>0</v>
      </c>
      <c r="P449" s="68" t="s">
        <v>1153</v>
      </c>
      <c r="Q449" s="68" t="s">
        <v>1104</v>
      </c>
      <c r="R449" s="81"/>
      <c r="S449" s="81"/>
      <c r="T449" s="81"/>
      <c r="U449" s="81"/>
      <c r="V449" s="81"/>
      <c r="W449" s="81"/>
      <c r="X449" s="81"/>
      <c r="Y449" s="81"/>
      <c r="Z449" s="81"/>
      <c r="AA449" s="81"/>
      <c r="AB449" s="81"/>
      <c r="AC449" s="81"/>
      <c r="AD449" s="81"/>
      <c r="AE449" s="82"/>
      <c r="AF449" s="82"/>
      <c r="AG449" s="82"/>
    </row>
    <row r="450" spans="1:33" s="74" customFormat="1" ht="12.75" customHeight="1" x14ac:dyDescent="0.2">
      <c r="A450" s="68" t="s">
        <v>1095</v>
      </c>
      <c r="B450" s="68" t="s">
        <v>1711</v>
      </c>
      <c r="C450" s="70">
        <v>61248</v>
      </c>
      <c r="D450" s="70">
        <v>5000</v>
      </c>
      <c r="E450" s="70">
        <v>0</v>
      </c>
      <c r="F450" s="70">
        <v>0</v>
      </c>
      <c r="G450" s="70">
        <v>0</v>
      </c>
      <c r="H450" s="70">
        <v>0</v>
      </c>
      <c r="I450" s="70">
        <v>0</v>
      </c>
      <c r="J450" s="70">
        <v>0</v>
      </c>
      <c r="K450" s="70">
        <v>0</v>
      </c>
      <c r="L450" s="70">
        <v>0</v>
      </c>
      <c r="M450" s="70">
        <v>0</v>
      </c>
      <c r="N450" s="70">
        <v>0</v>
      </c>
      <c r="O450" s="70">
        <v>5000</v>
      </c>
      <c r="P450" s="68" t="s">
        <v>1153</v>
      </c>
      <c r="Q450" s="68" t="s">
        <v>1104</v>
      </c>
      <c r="R450" s="81"/>
      <c r="S450" s="81"/>
      <c r="T450" s="81"/>
      <c r="U450" s="81"/>
      <c r="V450" s="81"/>
      <c r="W450" s="81"/>
      <c r="X450" s="81"/>
      <c r="Y450" s="81"/>
      <c r="Z450" s="81"/>
      <c r="AA450" s="81"/>
      <c r="AB450" s="81"/>
      <c r="AC450" s="81"/>
      <c r="AD450" s="81"/>
      <c r="AE450" s="82"/>
      <c r="AF450" s="82"/>
      <c r="AG450" s="82"/>
    </row>
    <row r="451" spans="1:33" s="74" customFormat="1" ht="12.75" customHeight="1" x14ac:dyDescent="0.2">
      <c r="A451" s="68" t="s">
        <v>502</v>
      </c>
      <c r="B451" s="68" t="s">
        <v>245</v>
      </c>
      <c r="C451" s="70">
        <v>5575</v>
      </c>
      <c r="D451" s="70">
        <v>21000</v>
      </c>
      <c r="E451" s="70">
        <v>0</v>
      </c>
      <c r="F451" s="70">
        <v>0</v>
      </c>
      <c r="G451" s="70">
        <v>0</v>
      </c>
      <c r="H451" s="70">
        <v>0</v>
      </c>
      <c r="I451" s="70">
        <v>0</v>
      </c>
      <c r="J451" s="70">
        <v>0</v>
      </c>
      <c r="K451" s="70">
        <v>0</v>
      </c>
      <c r="L451" s="70">
        <v>0</v>
      </c>
      <c r="M451" s="70">
        <v>0</v>
      </c>
      <c r="N451" s="70">
        <v>0</v>
      </c>
      <c r="O451" s="70">
        <v>0</v>
      </c>
      <c r="P451" s="68" t="s">
        <v>1103</v>
      </c>
      <c r="Q451" s="68" t="s">
        <v>1104</v>
      </c>
      <c r="R451" s="81"/>
      <c r="S451" s="81"/>
      <c r="T451" s="81"/>
      <c r="U451" s="81"/>
      <c r="V451" s="81"/>
      <c r="W451" s="81"/>
      <c r="X451" s="81"/>
      <c r="Y451" s="81"/>
      <c r="Z451" s="81"/>
      <c r="AA451" s="81"/>
      <c r="AB451" s="81"/>
      <c r="AC451" s="81"/>
      <c r="AD451" s="81"/>
      <c r="AE451" s="82"/>
      <c r="AF451" s="82"/>
      <c r="AG451" s="82"/>
    </row>
    <row r="452" spans="1:33" s="74" customFormat="1" ht="12.75" customHeight="1" x14ac:dyDescent="0.2">
      <c r="A452" s="68" t="s">
        <v>451</v>
      </c>
      <c r="B452" s="68" t="s">
        <v>246</v>
      </c>
      <c r="C452" s="70">
        <v>1000</v>
      </c>
      <c r="D452" s="70">
        <v>11000</v>
      </c>
      <c r="E452" s="70">
        <v>0</v>
      </c>
      <c r="F452" s="70">
        <v>0</v>
      </c>
      <c r="G452" s="70">
        <v>0</v>
      </c>
      <c r="H452" s="70">
        <v>0</v>
      </c>
      <c r="I452" s="70">
        <v>0</v>
      </c>
      <c r="J452" s="70">
        <v>0</v>
      </c>
      <c r="K452" s="70">
        <v>0</v>
      </c>
      <c r="L452" s="70">
        <v>0</v>
      </c>
      <c r="M452" s="70">
        <v>50000</v>
      </c>
      <c r="N452" s="70">
        <v>0</v>
      </c>
      <c r="O452" s="70">
        <v>2800</v>
      </c>
      <c r="P452" s="68" t="s">
        <v>1100</v>
      </c>
      <c r="Q452" s="68" t="s">
        <v>1104</v>
      </c>
      <c r="R452" s="81"/>
      <c r="S452" s="81"/>
      <c r="T452" s="81"/>
      <c r="U452" s="81"/>
      <c r="V452" s="81"/>
      <c r="W452" s="81"/>
      <c r="X452" s="81"/>
      <c r="Y452" s="81"/>
      <c r="Z452" s="81"/>
      <c r="AA452" s="81"/>
      <c r="AB452" s="81"/>
      <c r="AC452" s="81"/>
      <c r="AD452" s="81"/>
      <c r="AE452" s="82"/>
      <c r="AF452" s="82"/>
      <c r="AG452" s="82"/>
    </row>
    <row r="453" spans="1:33" s="74" customFormat="1" ht="12.75" customHeight="1" x14ac:dyDescent="0.2">
      <c r="A453" s="68" t="s">
        <v>522</v>
      </c>
      <c r="B453" s="68" t="s">
        <v>774</v>
      </c>
      <c r="C453" s="70">
        <v>12552</v>
      </c>
      <c r="D453" s="70">
        <v>3000</v>
      </c>
      <c r="E453" s="70">
        <v>0</v>
      </c>
      <c r="F453" s="70">
        <v>2000</v>
      </c>
      <c r="G453" s="70">
        <v>0</v>
      </c>
      <c r="H453" s="70">
        <v>0</v>
      </c>
      <c r="I453" s="70">
        <v>0</v>
      </c>
      <c r="J453" s="70">
        <v>0</v>
      </c>
      <c r="K453" s="70">
        <v>0</v>
      </c>
      <c r="L453" s="70">
        <v>6666</v>
      </c>
      <c r="M453" s="70">
        <v>0</v>
      </c>
      <c r="N453" s="70">
        <v>0</v>
      </c>
      <c r="O453" s="70">
        <v>0</v>
      </c>
      <c r="P453" s="68" t="s">
        <v>1103</v>
      </c>
      <c r="Q453" s="68" t="s">
        <v>1104</v>
      </c>
      <c r="R453" s="81"/>
      <c r="S453" s="81"/>
      <c r="T453" s="81"/>
      <c r="U453" s="81"/>
      <c r="V453" s="81"/>
      <c r="W453" s="81"/>
      <c r="X453" s="81"/>
      <c r="Y453" s="81"/>
      <c r="Z453" s="81"/>
      <c r="AA453" s="81"/>
      <c r="AB453" s="81"/>
      <c r="AC453" s="81"/>
      <c r="AD453" s="81"/>
      <c r="AE453" s="82"/>
      <c r="AF453" s="82"/>
      <c r="AG453" s="82"/>
    </row>
    <row r="454" spans="1:33" s="74" customFormat="1" ht="12.75" customHeight="1" x14ac:dyDescent="0.2">
      <c r="A454" s="68" t="s">
        <v>422</v>
      </c>
      <c r="B454" s="68" t="s">
        <v>247</v>
      </c>
      <c r="C454" s="70">
        <v>29390</v>
      </c>
      <c r="D454" s="70">
        <v>0</v>
      </c>
      <c r="E454" s="70">
        <v>0</v>
      </c>
      <c r="F454" s="70">
        <v>0</v>
      </c>
      <c r="G454" s="70">
        <v>0</v>
      </c>
      <c r="H454" s="70">
        <v>0</v>
      </c>
      <c r="I454" s="70">
        <v>0</v>
      </c>
      <c r="J454" s="70">
        <v>0</v>
      </c>
      <c r="K454" s="70">
        <v>0</v>
      </c>
      <c r="L454" s="70">
        <v>100</v>
      </c>
      <c r="M454" s="70">
        <v>18124</v>
      </c>
      <c r="N454" s="70">
        <v>130</v>
      </c>
      <c r="O454" s="70">
        <v>7000</v>
      </c>
      <c r="P454" s="68" t="s">
        <v>1100</v>
      </c>
      <c r="Q454" s="68" t="s">
        <v>1104</v>
      </c>
      <c r="R454" s="81"/>
      <c r="S454" s="81"/>
      <c r="T454" s="81"/>
      <c r="U454" s="81"/>
      <c r="V454" s="81"/>
      <c r="W454" s="81"/>
      <c r="X454" s="81"/>
      <c r="Y454" s="81"/>
      <c r="Z454" s="81"/>
      <c r="AA454" s="81"/>
      <c r="AB454" s="81"/>
      <c r="AC454" s="81"/>
      <c r="AD454" s="81"/>
      <c r="AE454" s="82"/>
      <c r="AF454" s="82"/>
      <c r="AG454" s="82"/>
    </row>
    <row r="455" spans="1:33" s="74" customFormat="1" ht="12.75" customHeight="1" x14ac:dyDescent="0.2">
      <c r="A455" s="68" t="s">
        <v>958</v>
      </c>
      <c r="B455" s="68" t="s">
        <v>959</v>
      </c>
      <c r="C455" s="70">
        <v>4341</v>
      </c>
      <c r="D455" s="70">
        <v>0</v>
      </c>
      <c r="E455" s="70">
        <v>0</v>
      </c>
      <c r="F455" s="70">
        <v>0</v>
      </c>
      <c r="G455" s="70">
        <v>0</v>
      </c>
      <c r="H455" s="70">
        <v>0</v>
      </c>
      <c r="I455" s="70">
        <v>0</v>
      </c>
      <c r="J455" s="70">
        <v>0</v>
      </c>
      <c r="K455" s="70">
        <v>0</v>
      </c>
      <c r="L455" s="70">
        <v>4050</v>
      </c>
      <c r="M455" s="70">
        <v>0</v>
      </c>
      <c r="N455" s="70">
        <v>0</v>
      </c>
      <c r="O455" s="70">
        <v>0</v>
      </c>
      <c r="P455" s="68" t="s">
        <v>1100</v>
      </c>
      <c r="Q455" s="68" t="s">
        <v>1101</v>
      </c>
      <c r="R455" s="81"/>
      <c r="S455" s="81"/>
      <c r="T455" s="81"/>
      <c r="U455" s="81"/>
      <c r="V455" s="81"/>
      <c r="W455" s="81"/>
      <c r="X455" s="81"/>
      <c r="Y455" s="81"/>
      <c r="Z455" s="81"/>
      <c r="AA455" s="81"/>
      <c r="AB455" s="81"/>
      <c r="AC455" s="81"/>
      <c r="AD455" s="81"/>
      <c r="AE455" s="82"/>
      <c r="AF455" s="82"/>
      <c r="AG455" s="82"/>
    </row>
    <row r="456" spans="1:33" s="74" customFormat="1" ht="12.75" customHeight="1" x14ac:dyDescent="0.2">
      <c r="A456" s="68" t="s">
        <v>430</v>
      </c>
      <c r="B456" s="68" t="s">
        <v>248</v>
      </c>
      <c r="C456" s="70">
        <v>6000</v>
      </c>
      <c r="D456" s="70">
        <v>4000</v>
      </c>
      <c r="E456" s="70">
        <v>0</v>
      </c>
      <c r="F456" s="70">
        <v>0</v>
      </c>
      <c r="G456" s="70">
        <v>0</v>
      </c>
      <c r="H456" s="70">
        <v>0</v>
      </c>
      <c r="I456" s="70">
        <v>0</v>
      </c>
      <c r="J456" s="70">
        <v>0</v>
      </c>
      <c r="K456" s="70">
        <v>0</v>
      </c>
      <c r="L456" s="70">
        <v>0</v>
      </c>
      <c r="M456" s="70">
        <v>0</v>
      </c>
      <c r="N456" s="70">
        <v>0</v>
      </c>
      <c r="O456" s="70">
        <v>0</v>
      </c>
      <c r="P456" s="68" t="s">
        <v>1103</v>
      </c>
      <c r="Q456" s="68" t="s">
        <v>1104</v>
      </c>
      <c r="R456" s="81"/>
      <c r="S456" s="81"/>
      <c r="T456" s="81"/>
      <c r="U456" s="81"/>
      <c r="V456" s="81"/>
      <c r="W456" s="81"/>
      <c r="X456" s="81"/>
      <c r="Y456" s="81"/>
      <c r="Z456" s="81"/>
      <c r="AA456" s="81"/>
      <c r="AB456" s="81"/>
      <c r="AC456" s="81"/>
      <c r="AD456" s="81"/>
      <c r="AE456" s="82"/>
      <c r="AF456" s="82"/>
      <c r="AG456" s="82"/>
    </row>
    <row r="457" spans="1:33" s="74" customFormat="1" ht="12.75" customHeight="1" x14ac:dyDescent="0.2">
      <c r="A457" s="68" t="s">
        <v>699</v>
      </c>
      <c r="B457" s="68" t="s">
        <v>249</v>
      </c>
      <c r="C457" s="70">
        <v>115000</v>
      </c>
      <c r="D457" s="70">
        <v>40000</v>
      </c>
      <c r="E457" s="70">
        <v>0</v>
      </c>
      <c r="F457" s="70">
        <v>0</v>
      </c>
      <c r="G457" s="70">
        <v>0</v>
      </c>
      <c r="H457" s="70">
        <v>0</v>
      </c>
      <c r="I457" s="70">
        <v>0</v>
      </c>
      <c r="J457" s="70">
        <v>0</v>
      </c>
      <c r="K457" s="70">
        <v>0</v>
      </c>
      <c r="L457" s="70">
        <v>201500</v>
      </c>
      <c r="M457" s="70">
        <v>0</v>
      </c>
      <c r="N457" s="70">
        <v>162000</v>
      </c>
      <c r="O457" s="70">
        <v>0</v>
      </c>
      <c r="P457" s="68" t="s">
        <v>1112</v>
      </c>
      <c r="Q457" s="68" t="s">
        <v>1104</v>
      </c>
      <c r="R457" s="81"/>
      <c r="S457" s="81"/>
      <c r="T457" s="81"/>
      <c r="U457" s="81"/>
      <c r="V457" s="81"/>
      <c r="W457" s="81"/>
      <c r="X457" s="81"/>
      <c r="Y457" s="81"/>
      <c r="Z457" s="81"/>
      <c r="AA457" s="81"/>
      <c r="AB457" s="81"/>
      <c r="AC457" s="81"/>
      <c r="AD457" s="81"/>
      <c r="AE457" s="82"/>
      <c r="AF457" s="82"/>
      <c r="AG457" s="82"/>
    </row>
    <row r="458" spans="1:33" s="74" customFormat="1" ht="12.75" customHeight="1" x14ac:dyDescent="0.2">
      <c r="A458" s="68" t="s">
        <v>661</v>
      </c>
      <c r="B458" s="68" t="s">
        <v>250</v>
      </c>
      <c r="C458" s="70">
        <v>32100</v>
      </c>
      <c r="D458" s="70">
        <v>2200</v>
      </c>
      <c r="E458" s="70">
        <v>0</v>
      </c>
      <c r="F458" s="70">
        <v>0</v>
      </c>
      <c r="G458" s="70">
        <v>0</v>
      </c>
      <c r="H458" s="70">
        <v>0</v>
      </c>
      <c r="I458" s="70">
        <v>0</v>
      </c>
      <c r="J458" s="70">
        <v>0</v>
      </c>
      <c r="K458" s="70">
        <v>0</v>
      </c>
      <c r="L458" s="70">
        <v>37700</v>
      </c>
      <c r="M458" s="70">
        <v>5000</v>
      </c>
      <c r="N458" s="70">
        <v>0</v>
      </c>
      <c r="O458" s="70">
        <v>5000</v>
      </c>
      <c r="P458" s="68" t="s">
        <v>1107</v>
      </c>
      <c r="Q458" s="68" t="s">
        <v>1104</v>
      </c>
      <c r="R458" s="81"/>
      <c r="S458" s="81"/>
      <c r="T458" s="81"/>
      <c r="U458" s="81"/>
      <c r="V458" s="81"/>
      <c r="W458" s="81"/>
      <c r="X458" s="81"/>
      <c r="Y458" s="81"/>
      <c r="Z458" s="81"/>
      <c r="AA458" s="81"/>
      <c r="AB458" s="81"/>
      <c r="AC458" s="81"/>
      <c r="AD458" s="81"/>
      <c r="AE458" s="82"/>
      <c r="AF458" s="82"/>
      <c r="AG458" s="82"/>
    </row>
    <row r="459" spans="1:33" s="74" customFormat="1" ht="12.75" customHeight="1" x14ac:dyDescent="0.2">
      <c r="A459" s="68" t="s">
        <v>723</v>
      </c>
      <c r="B459" s="68" t="s">
        <v>344</v>
      </c>
      <c r="C459" s="70">
        <v>125000</v>
      </c>
      <c r="D459" s="70">
        <v>0</v>
      </c>
      <c r="E459" s="70">
        <v>1273767</v>
      </c>
      <c r="F459" s="70">
        <v>0</v>
      </c>
      <c r="G459" s="70">
        <v>0</v>
      </c>
      <c r="H459" s="70">
        <v>300000</v>
      </c>
      <c r="I459" s="70">
        <v>0</v>
      </c>
      <c r="J459" s="70">
        <v>0</v>
      </c>
      <c r="K459" s="70">
        <v>0</v>
      </c>
      <c r="L459" s="70">
        <v>176350</v>
      </c>
      <c r="M459" s="70">
        <v>0</v>
      </c>
      <c r="N459" s="70">
        <v>1250725</v>
      </c>
      <c r="O459" s="70">
        <v>0</v>
      </c>
      <c r="P459" s="68" t="s">
        <v>1123</v>
      </c>
      <c r="Q459" s="68" t="s">
        <v>1104</v>
      </c>
      <c r="R459" s="81"/>
      <c r="S459" s="81"/>
      <c r="T459" s="81"/>
      <c r="U459" s="81"/>
      <c r="V459" s="81"/>
      <c r="W459" s="81"/>
      <c r="X459" s="81"/>
      <c r="Y459" s="81"/>
      <c r="Z459" s="81"/>
      <c r="AA459" s="81"/>
      <c r="AB459" s="81"/>
      <c r="AC459" s="81"/>
      <c r="AD459" s="81"/>
      <c r="AE459" s="82"/>
      <c r="AF459" s="82"/>
      <c r="AG459" s="82"/>
    </row>
    <row r="460" spans="1:33" s="74" customFormat="1" ht="12.75" customHeight="1" x14ac:dyDescent="0.2">
      <c r="A460" s="68" t="s">
        <v>523</v>
      </c>
      <c r="B460" s="68" t="s">
        <v>251</v>
      </c>
      <c r="C460" s="70">
        <v>20000</v>
      </c>
      <c r="D460" s="70">
        <v>0</v>
      </c>
      <c r="E460" s="70">
        <v>0</v>
      </c>
      <c r="F460" s="70">
        <v>0</v>
      </c>
      <c r="G460" s="70">
        <v>0</v>
      </c>
      <c r="H460" s="70">
        <v>0</v>
      </c>
      <c r="I460" s="70">
        <v>0</v>
      </c>
      <c r="J460" s="70">
        <v>0</v>
      </c>
      <c r="K460" s="70">
        <v>0</v>
      </c>
      <c r="L460" s="70">
        <v>0</v>
      </c>
      <c r="M460" s="70">
        <v>0</v>
      </c>
      <c r="N460" s="70">
        <v>9000</v>
      </c>
      <c r="O460" s="70">
        <v>5000</v>
      </c>
      <c r="P460" s="68" t="s">
        <v>1103</v>
      </c>
      <c r="Q460" s="68" t="s">
        <v>1104</v>
      </c>
      <c r="R460" s="81"/>
      <c r="S460" s="81"/>
      <c r="T460" s="81"/>
      <c r="U460" s="81"/>
      <c r="V460" s="81"/>
      <c r="W460" s="81"/>
      <c r="X460" s="81"/>
      <c r="Y460" s="81"/>
      <c r="Z460" s="81"/>
      <c r="AA460" s="81"/>
      <c r="AB460" s="81"/>
      <c r="AC460" s="81"/>
      <c r="AD460" s="81"/>
      <c r="AE460" s="82"/>
      <c r="AF460" s="82"/>
      <c r="AG460" s="82"/>
    </row>
    <row r="461" spans="1:33" s="74" customFormat="1" ht="12.75" customHeight="1" x14ac:dyDescent="0.2">
      <c r="A461" s="68" t="s">
        <v>464</v>
      </c>
      <c r="B461" s="68" t="s">
        <v>252</v>
      </c>
      <c r="C461" s="70">
        <v>3221</v>
      </c>
      <c r="D461" s="70">
        <v>0</v>
      </c>
      <c r="E461" s="70">
        <v>0</v>
      </c>
      <c r="F461" s="70">
        <v>0</v>
      </c>
      <c r="G461" s="70">
        <v>0</v>
      </c>
      <c r="H461" s="70">
        <v>0</v>
      </c>
      <c r="I461" s="70">
        <v>0</v>
      </c>
      <c r="J461" s="70">
        <v>0</v>
      </c>
      <c r="K461" s="70">
        <v>30000</v>
      </c>
      <c r="L461" s="70">
        <v>1000</v>
      </c>
      <c r="M461" s="70">
        <v>0</v>
      </c>
      <c r="N461" s="70">
        <v>0</v>
      </c>
      <c r="O461" s="70">
        <v>0</v>
      </c>
      <c r="P461" s="68" t="s">
        <v>1103</v>
      </c>
      <c r="Q461" s="68" t="s">
        <v>1104</v>
      </c>
      <c r="R461" s="81"/>
      <c r="S461" s="81"/>
      <c r="T461" s="81"/>
      <c r="U461" s="81"/>
      <c r="V461" s="81"/>
      <c r="W461" s="81"/>
      <c r="X461" s="81"/>
      <c r="Y461" s="81"/>
      <c r="Z461" s="81"/>
      <c r="AA461" s="81"/>
      <c r="AB461" s="81"/>
      <c r="AC461" s="81"/>
      <c r="AD461" s="81"/>
      <c r="AE461" s="82"/>
      <c r="AF461" s="82"/>
      <c r="AG461" s="82"/>
    </row>
    <row r="462" spans="1:33" s="74" customFormat="1" ht="12.75" customHeight="1" x14ac:dyDescent="0.2">
      <c r="A462" s="68" t="s">
        <v>960</v>
      </c>
      <c r="B462" s="68" t="s">
        <v>961</v>
      </c>
      <c r="C462" s="70">
        <v>490</v>
      </c>
      <c r="D462" s="70">
        <v>0</v>
      </c>
      <c r="E462" s="70">
        <v>0</v>
      </c>
      <c r="F462" s="70">
        <v>0</v>
      </c>
      <c r="G462" s="70">
        <v>0</v>
      </c>
      <c r="H462" s="70">
        <v>0</v>
      </c>
      <c r="I462" s="70">
        <v>0</v>
      </c>
      <c r="J462" s="70">
        <v>0</v>
      </c>
      <c r="K462" s="70">
        <v>30600</v>
      </c>
      <c r="L462" s="70">
        <v>0</v>
      </c>
      <c r="M462" s="70">
        <v>0</v>
      </c>
      <c r="N462" s="70">
        <v>0</v>
      </c>
      <c r="O462" s="70">
        <v>49000</v>
      </c>
      <c r="P462" s="68" t="s">
        <v>1100</v>
      </c>
      <c r="Q462" s="68" t="s">
        <v>1101</v>
      </c>
      <c r="R462" s="81"/>
      <c r="S462" s="81"/>
      <c r="T462" s="81"/>
      <c r="U462" s="81"/>
      <c r="V462" s="81"/>
      <c r="W462" s="81"/>
      <c r="X462" s="81"/>
      <c r="Y462" s="81"/>
      <c r="Z462" s="81"/>
      <c r="AA462" s="81"/>
      <c r="AB462" s="81"/>
      <c r="AC462" s="81"/>
      <c r="AD462" s="81"/>
      <c r="AE462" s="82"/>
      <c r="AF462" s="82"/>
      <c r="AG462" s="82"/>
    </row>
    <row r="463" spans="1:33" s="74" customFormat="1" ht="12.75" customHeight="1" x14ac:dyDescent="0.2">
      <c r="A463" s="68" t="s">
        <v>596</v>
      </c>
      <c r="B463" s="68" t="s">
        <v>253</v>
      </c>
      <c r="C463" s="70">
        <v>10270</v>
      </c>
      <c r="D463" s="70">
        <v>15000</v>
      </c>
      <c r="E463" s="70">
        <v>0</v>
      </c>
      <c r="F463" s="70">
        <v>0</v>
      </c>
      <c r="G463" s="70">
        <v>0</v>
      </c>
      <c r="H463" s="70">
        <v>0</v>
      </c>
      <c r="I463" s="70">
        <v>0</v>
      </c>
      <c r="J463" s="70">
        <v>0</v>
      </c>
      <c r="K463" s="70">
        <v>0</v>
      </c>
      <c r="L463" s="70">
        <v>3770</v>
      </c>
      <c r="M463" s="70">
        <v>2000</v>
      </c>
      <c r="N463" s="70">
        <v>0</v>
      </c>
      <c r="O463" s="70">
        <v>4000</v>
      </c>
      <c r="P463" s="68" t="s">
        <v>1103</v>
      </c>
      <c r="Q463" s="68" t="s">
        <v>1104</v>
      </c>
      <c r="R463" s="81"/>
      <c r="S463" s="81"/>
      <c r="T463" s="81"/>
      <c r="U463" s="81"/>
      <c r="V463" s="81"/>
      <c r="W463" s="81"/>
      <c r="X463" s="81"/>
      <c r="Y463" s="81"/>
      <c r="Z463" s="81"/>
      <c r="AA463" s="81"/>
      <c r="AB463" s="81"/>
      <c r="AC463" s="81"/>
      <c r="AD463" s="81"/>
      <c r="AE463" s="82"/>
      <c r="AF463" s="82"/>
      <c r="AG463" s="82"/>
    </row>
    <row r="464" spans="1:33" s="74" customFormat="1" ht="12.75" customHeight="1" x14ac:dyDescent="0.2">
      <c r="A464" s="68" t="s">
        <v>688</v>
      </c>
      <c r="B464" s="68" t="s">
        <v>254</v>
      </c>
      <c r="C464" s="70">
        <v>5489</v>
      </c>
      <c r="D464" s="70">
        <v>5000</v>
      </c>
      <c r="E464" s="70">
        <v>0</v>
      </c>
      <c r="F464" s="70">
        <v>0</v>
      </c>
      <c r="G464" s="70">
        <v>0</v>
      </c>
      <c r="H464" s="70">
        <v>0</v>
      </c>
      <c r="I464" s="70">
        <v>0</v>
      </c>
      <c r="J464" s="70">
        <v>0</v>
      </c>
      <c r="K464" s="70">
        <v>0</v>
      </c>
      <c r="L464" s="70">
        <v>0</v>
      </c>
      <c r="M464" s="70">
        <v>0</v>
      </c>
      <c r="N464" s="70">
        <v>0</v>
      </c>
      <c r="O464" s="70">
        <v>61170</v>
      </c>
      <c r="P464" s="68" t="s">
        <v>1107</v>
      </c>
      <c r="Q464" s="68" t="s">
        <v>1104</v>
      </c>
      <c r="R464" s="81"/>
      <c r="S464" s="81"/>
      <c r="T464" s="81"/>
      <c r="U464" s="81"/>
      <c r="V464" s="81"/>
      <c r="W464" s="81"/>
      <c r="X464" s="81"/>
      <c r="Y464" s="81"/>
      <c r="Z464" s="81"/>
      <c r="AA464" s="81"/>
      <c r="AB464" s="81"/>
      <c r="AC464" s="81"/>
      <c r="AD464" s="81"/>
      <c r="AE464" s="82"/>
      <c r="AF464" s="82"/>
      <c r="AG464" s="82"/>
    </row>
    <row r="465" spans="1:33" s="74" customFormat="1" ht="12.75" customHeight="1" x14ac:dyDescent="0.2">
      <c r="A465" s="68" t="s">
        <v>682</v>
      </c>
      <c r="B465" s="68" t="s">
        <v>255</v>
      </c>
      <c r="C465" s="70">
        <v>63799</v>
      </c>
      <c r="D465" s="70">
        <v>68000</v>
      </c>
      <c r="E465" s="70">
        <v>0</v>
      </c>
      <c r="F465" s="70">
        <v>0</v>
      </c>
      <c r="G465" s="70">
        <v>0</v>
      </c>
      <c r="H465" s="70">
        <v>0</v>
      </c>
      <c r="I465" s="70">
        <v>0</v>
      </c>
      <c r="J465" s="70">
        <v>0</v>
      </c>
      <c r="K465" s="70">
        <v>0</v>
      </c>
      <c r="L465" s="70">
        <v>0</v>
      </c>
      <c r="M465" s="70">
        <v>0</v>
      </c>
      <c r="N465" s="70">
        <v>0</v>
      </c>
      <c r="O465" s="70">
        <v>0</v>
      </c>
      <c r="P465" s="68" t="s">
        <v>1107</v>
      </c>
      <c r="Q465" s="68" t="s">
        <v>1104</v>
      </c>
      <c r="R465" s="81"/>
      <c r="S465" s="81"/>
      <c r="T465" s="81"/>
      <c r="U465" s="81"/>
      <c r="V465" s="81"/>
      <c r="W465" s="81"/>
      <c r="X465" s="81"/>
      <c r="Y465" s="81"/>
      <c r="Z465" s="81"/>
      <c r="AA465" s="81"/>
      <c r="AB465" s="81"/>
      <c r="AC465" s="81"/>
      <c r="AD465" s="81"/>
      <c r="AE465" s="82"/>
      <c r="AF465" s="82"/>
      <c r="AG465" s="82"/>
    </row>
    <row r="466" spans="1:33" s="74" customFormat="1" ht="12.75" customHeight="1" x14ac:dyDescent="0.2">
      <c r="A466" s="68" t="s">
        <v>721</v>
      </c>
      <c r="B466" s="68" t="s">
        <v>256</v>
      </c>
      <c r="C466" s="70">
        <v>64082</v>
      </c>
      <c r="D466" s="70">
        <v>30000</v>
      </c>
      <c r="E466" s="70">
        <v>0</v>
      </c>
      <c r="F466" s="70">
        <v>0</v>
      </c>
      <c r="G466" s="70">
        <v>0</v>
      </c>
      <c r="H466" s="70">
        <v>0</v>
      </c>
      <c r="I466" s="70">
        <v>0</v>
      </c>
      <c r="J466" s="70">
        <v>0</v>
      </c>
      <c r="K466" s="70">
        <v>0</v>
      </c>
      <c r="L466" s="70">
        <v>10033</v>
      </c>
      <c r="M466" s="70">
        <v>0</v>
      </c>
      <c r="N466" s="70">
        <v>5000</v>
      </c>
      <c r="O466" s="70">
        <v>0</v>
      </c>
      <c r="P466" s="68" t="s">
        <v>1106</v>
      </c>
      <c r="Q466" s="68" t="s">
        <v>1104</v>
      </c>
      <c r="R466" s="81"/>
      <c r="S466" s="81"/>
      <c r="T466" s="81"/>
      <c r="U466" s="81"/>
      <c r="V466" s="81"/>
      <c r="W466" s="81"/>
      <c r="X466" s="81"/>
      <c r="Y466" s="81"/>
      <c r="Z466" s="81"/>
      <c r="AA466" s="81"/>
      <c r="AB466" s="81"/>
      <c r="AC466" s="81"/>
      <c r="AD466" s="81"/>
      <c r="AE466" s="82"/>
      <c r="AF466" s="82"/>
      <c r="AG466" s="82"/>
    </row>
    <row r="467" spans="1:33" s="74" customFormat="1" ht="12.75" customHeight="1" x14ac:dyDescent="0.2">
      <c r="A467" s="68" t="s">
        <v>700</v>
      </c>
      <c r="B467" s="68" t="s">
        <v>257</v>
      </c>
      <c r="C467" s="70">
        <v>329956</v>
      </c>
      <c r="D467" s="70">
        <v>5000</v>
      </c>
      <c r="E467" s="70">
        <v>0</v>
      </c>
      <c r="F467" s="70">
        <v>30000</v>
      </c>
      <c r="G467" s="70">
        <v>0</v>
      </c>
      <c r="H467" s="70">
        <v>0</v>
      </c>
      <c r="I467" s="70">
        <v>0</v>
      </c>
      <c r="J467" s="70">
        <v>0</v>
      </c>
      <c r="K467" s="70">
        <v>0</v>
      </c>
      <c r="L467" s="70">
        <v>100649</v>
      </c>
      <c r="M467" s="70">
        <v>0</v>
      </c>
      <c r="N467" s="70">
        <v>0</v>
      </c>
      <c r="O467" s="70">
        <v>58000</v>
      </c>
      <c r="P467" s="68" t="s">
        <v>1112</v>
      </c>
      <c r="Q467" s="68" t="s">
        <v>1104</v>
      </c>
      <c r="R467" s="81"/>
      <c r="S467" s="81"/>
      <c r="T467" s="81"/>
      <c r="U467" s="81"/>
      <c r="V467" s="81"/>
      <c r="W467" s="81"/>
      <c r="X467" s="81"/>
      <c r="Y467" s="81"/>
      <c r="Z467" s="81"/>
      <c r="AA467" s="81"/>
      <c r="AB467" s="81"/>
      <c r="AC467" s="81"/>
      <c r="AD467" s="81"/>
      <c r="AE467" s="82"/>
      <c r="AF467" s="82"/>
      <c r="AG467" s="82"/>
    </row>
    <row r="468" spans="1:33" s="74" customFormat="1" ht="12.75" customHeight="1" x14ac:dyDescent="0.2">
      <c r="A468" s="68" t="s">
        <v>396</v>
      </c>
      <c r="B468" s="68" t="s">
        <v>258</v>
      </c>
      <c r="C468" s="70">
        <v>17128</v>
      </c>
      <c r="D468" s="70">
        <v>0</v>
      </c>
      <c r="E468" s="70">
        <v>0</v>
      </c>
      <c r="F468" s="70">
        <v>0</v>
      </c>
      <c r="G468" s="70">
        <v>0</v>
      </c>
      <c r="H468" s="70">
        <v>0</v>
      </c>
      <c r="I468" s="70">
        <v>0</v>
      </c>
      <c r="J468" s="70">
        <v>0</v>
      </c>
      <c r="K468" s="70">
        <v>0</v>
      </c>
      <c r="L468" s="70">
        <v>12390</v>
      </c>
      <c r="M468" s="70">
        <v>17000</v>
      </c>
      <c r="N468" s="70">
        <v>0</v>
      </c>
      <c r="O468" s="70">
        <v>0</v>
      </c>
      <c r="P468" s="68" t="s">
        <v>1100</v>
      </c>
      <c r="Q468" s="68" t="s">
        <v>1104</v>
      </c>
      <c r="R468" s="81"/>
      <c r="S468" s="81"/>
      <c r="T468" s="81"/>
      <c r="U468" s="81"/>
      <c r="V468" s="81"/>
      <c r="W468" s="81"/>
      <c r="X468" s="81"/>
      <c r="Y468" s="81"/>
      <c r="Z468" s="81"/>
      <c r="AA468" s="81"/>
      <c r="AB468" s="81"/>
      <c r="AC468" s="81"/>
      <c r="AD468" s="81"/>
      <c r="AE468" s="82"/>
      <c r="AF468" s="82"/>
      <c r="AG468" s="82"/>
    </row>
    <row r="469" spans="1:33" s="74" customFormat="1" ht="12.75" customHeight="1" x14ac:dyDescent="0.2">
      <c r="A469" s="68" t="s">
        <v>641</v>
      </c>
      <c r="B469" s="68" t="s">
        <v>259</v>
      </c>
      <c r="C469" s="70">
        <v>20088</v>
      </c>
      <c r="D469" s="70">
        <v>0</v>
      </c>
      <c r="E469" s="70">
        <v>0</v>
      </c>
      <c r="F469" s="70">
        <v>14200</v>
      </c>
      <c r="G469" s="70">
        <v>2000</v>
      </c>
      <c r="H469" s="70">
        <v>0</v>
      </c>
      <c r="I469" s="70">
        <v>0</v>
      </c>
      <c r="J469" s="70">
        <v>0</v>
      </c>
      <c r="K469" s="70">
        <v>0</v>
      </c>
      <c r="L469" s="70">
        <v>23679</v>
      </c>
      <c r="M469" s="70">
        <v>0</v>
      </c>
      <c r="N469" s="70">
        <v>0</v>
      </c>
      <c r="O469" s="70">
        <v>0</v>
      </c>
      <c r="P469" s="68" t="s">
        <v>1103</v>
      </c>
      <c r="Q469" s="68" t="s">
        <v>1104</v>
      </c>
      <c r="R469" s="81"/>
      <c r="S469" s="81"/>
      <c r="T469" s="81"/>
      <c r="U469" s="81"/>
      <c r="V469" s="81"/>
      <c r="W469" s="81"/>
      <c r="X469" s="81"/>
      <c r="Y469" s="81"/>
      <c r="Z469" s="81"/>
      <c r="AA469" s="81"/>
      <c r="AB469" s="81"/>
      <c r="AC469" s="81"/>
      <c r="AD469" s="81"/>
      <c r="AE469" s="82"/>
      <c r="AF469" s="82"/>
      <c r="AG469" s="82"/>
    </row>
    <row r="470" spans="1:33" s="74" customFormat="1" ht="12.75" customHeight="1" x14ac:dyDescent="0.2">
      <c r="A470" s="68" t="s">
        <v>636</v>
      </c>
      <c r="B470" s="68" t="s">
        <v>345</v>
      </c>
      <c r="C470" s="70">
        <v>5383</v>
      </c>
      <c r="D470" s="70">
        <v>36600</v>
      </c>
      <c r="E470" s="70">
        <v>0</v>
      </c>
      <c r="F470" s="70">
        <v>0</v>
      </c>
      <c r="G470" s="70">
        <v>0</v>
      </c>
      <c r="H470" s="70">
        <v>0</v>
      </c>
      <c r="I470" s="70">
        <v>0</v>
      </c>
      <c r="J470" s="70">
        <v>0</v>
      </c>
      <c r="K470" s="70">
        <v>0</v>
      </c>
      <c r="L470" s="70">
        <v>182147</v>
      </c>
      <c r="M470" s="70">
        <v>0</v>
      </c>
      <c r="N470" s="70">
        <v>0</v>
      </c>
      <c r="O470" s="70">
        <v>10000</v>
      </c>
      <c r="P470" s="68" t="s">
        <v>1109</v>
      </c>
      <c r="Q470" s="68" t="s">
        <v>1104</v>
      </c>
      <c r="R470" s="81"/>
      <c r="S470" s="81"/>
      <c r="T470" s="81"/>
      <c r="U470" s="81"/>
      <c r="V470" s="81"/>
      <c r="W470" s="81"/>
      <c r="X470" s="81"/>
      <c r="Y470" s="81"/>
      <c r="Z470" s="81"/>
      <c r="AA470" s="81"/>
      <c r="AB470" s="81"/>
      <c r="AC470" s="81"/>
      <c r="AD470" s="81"/>
      <c r="AE470" s="82"/>
      <c r="AF470" s="82"/>
      <c r="AG470" s="82"/>
    </row>
    <row r="471" spans="1:33" s="74" customFormat="1" ht="12.75" customHeight="1" x14ac:dyDescent="0.2">
      <c r="A471" s="68" t="s">
        <v>1043</v>
      </c>
      <c r="B471" s="68" t="s">
        <v>1044</v>
      </c>
      <c r="C471" s="70">
        <v>0</v>
      </c>
      <c r="D471" s="70">
        <v>0</v>
      </c>
      <c r="E471" s="70">
        <v>0</v>
      </c>
      <c r="F471" s="70">
        <v>0</v>
      </c>
      <c r="G471" s="70">
        <v>0</v>
      </c>
      <c r="H471" s="70">
        <v>0</v>
      </c>
      <c r="I471" s="70">
        <v>0</v>
      </c>
      <c r="J471" s="70">
        <v>0</v>
      </c>
      <c r="K471" s="70">
        <v>2000</v>
      </c>
      <c r="L471" s="70">
        <v>0</v>
      </c>
      <c r="M471" s="70">
        <v>0</v>
      </c>
      <c r="N471" s="70">
        <v>0</v>
      </c>
      <c r="O471" s="70">
        <v>27000</v>
      </c>
      <c r="P471" s="68" t="s">
        <v>1153</v>
      </c>
      <c r="Q471" s="68" t="s">
        <v>1104</v>
      </c>
      <c r="R471" s="81"/>
      <c r="S471" s="81"/>
      <c r="T471" s="81"/>
      <c r="U471" s="81"/>
      <c r="V471" s="81"/>
      <c r="W471" s="81"/>
      <c r="X471" s="81"/>
      <c r="Y471" s="81"/>
      <c r="Z471" s="81"/>
      <c r="AA471" s="81"/>
      <c r="AB471" s="81"/>
      <c r="AC471" s="81"/>
      <c r="AD471" s="81"/>
      <c r="AE471" s="82"/>
      <c r="AF471" s="82"/>
      <c r="AG471" s="82"/>
    </row>
    <row r="472" spans="1:33" s="74" customFormat="1" ht="12.75" customHeight="1" x14ac:dyDescent="0.2">
      <c r="A472" s="68" t="s">
        <v>503</v>
      </c>
      <c r="B472" s="68" t="s">
        <v>260</v>
      </c>
      <c r="C472" s="70">
        <v>19641</v>
      </c>
      <c r="D472" s="70">
        <v>31000</v>
      </c>
      <c r="E472" s="70">
        <v>0</v>
      </c>
      <c r="F472" s="70">
        <v>0</v>
      </c>
      <c r="G472" s="70">
        <v>0</v>
      </c>
      <c r="H472" s="70">
        <v>0</v>
      </c>
      <c r="I472" s="70">
        <v>0</v>
      </c>
      <c r="J472" s="70">
        <v>0</v>
      </c>
      <c r="K472" s="70">
        <v>0</v>
      </c>
      <c r="L472" s="70">
        <v>0</v>
      </c>
      <c r="M472" s="70">
        <v>0</v>
      </c>
      <c r="N472" s="70">
        <v>0</v>
      </c>
      <c r="O472" s="70">
        <v>0</v>
      </c>
      <c r="P472" s="68" t="s">
        <v>1103</v>
      </c>
      <c r="Q472" s="68" t="s">
        <v>1104</v>
      </c>
      <c r="R472" s="81"/>
      <c r="S472" s="81"/>
      <c r="T472" s="81"/>
      <c r="U472" s="81"/>
      <c r="V472" s="81"/>
      <c r="W472" s="81"/>
      <c r="X472" s="81"/>
      <c r="Y472" s="81"/>
      <c r="Z472" s="81"/>
      <c r="AA472" s="81"/>
      <c r="AB472" s="81"/>
      <c r="AC472" s="81"/>
      <c r="AD472" s="81"/>
      <c r="AE472" s="82"/>
      <c r="AF472" s="82"/>
      <c r="AG472" s="82"/>
    </row>
    <row r="473" spans="1:33" s="74" customFormat="1" ht="12.75" customHeight="1" x14ac:dyDescent="0.2">
      <c r="A473" s="68" t="s">
        <v>623</v>
      </c>
      <c r="B473" s="68" t="s">
        <v>261</v>
      </c>
      <c r="C473" s="70">
        <v>17434</v>
      </c>
      <c r="D473" s="70">
        <v>10400</v>
      </c>
      <c r="E473" s="70">
        <v>0</v>
      </c>
      <c r="F473" s="70">
        <v>0</v>
      </c>
      <c r="G473" s="70">
        <v>0</v>
      </c>
      <c r="H473" s="70">
        <v>0</v>
      </c>
      <c r="I473" s="70">
        <v>0</v>
      </c>
      <c r="J473" s="70">
        <v>0</v>
      </c>
      <c r="K473" s="70">
        <v>0</v>
      </c>
      <c r="L473" s="70">
        <v>0</v>
      </c>
      <c r="M473" s="70">
        <v>0</v>
      </c>
      <c r="N473" s="70">
        <v>0</v>
      </c>
      <c r="O473" s="70">
        <v>0</v>
      </c>
      <c r="P473" s="68" t="s">
        <v>1103</v>
      </c>
      <c r="Q473" s="68" t="s">
        <v>1104</v>
      </c>
      <c r="R473" s="81"/>
      <c r="S473" s="81"/>
      <c r="T473" s="81"/>
      <c r="U473" s="81"/>
      <c r="V473" s="81"/>
      <c r="W473" s="81"/>
      <c r="X473" s="81"/>
      <c r="Y473" s="81"/>
      <c r="Z473" s="81"/>
      <c r="AA473" s="81"/>
      <c r="AB473" s="81"/>
      <c r="AC473" s="81"/>
      <c r="AD473" s="81"/>
      <c r="AE473" s="82"/>
      <c r="AF473" s="82"/>
      <c r="AG473" s="82"/>
    </row>
    <row r="474" spans="1:33" s="74" customFormat="1" ht="12.75" customHeight="1" x14ac:dyDescent="0.2">
      <c r="A474" s="68" t="s">
        <v>634</v>
      </c>
      <c r="B474" s="68" t="s">
        <v>262</v>
      </c>
      <c r="C474" s="70">
        <v>41100</v>
      </c>
      <c r="D474" s="70">
        <v>10000</v>
      </c>
      <c r="E474" s="70">
        <v>0</v>
      </c>
      <c r="F474" s="70">
        <v>0</v>
      </c>
      <c r="G474" s="70">
        <v>0</v>
      </c>
      <c r="H474" s="70">
        <v>0</v>
      </c>
      <c r="I474" s="70">
        <v>0</v>
      </c>
      <c r="J474" s="70">
        <v>0</v>
      </c>
      <c r="K474" s="70">
        <v>0</v>
      </c>
      <c r="L474" s="70">
        <v>0</v>
      </c>
      <c r="M474" s="70">
        <v>0</v>
      </c>
      <c r="N474" s="70">
        <v>0</v>
      </c>
      <c r="O474" s="70">
        <v>0</v>
      </c>
      <c r="P474" s="68" t="s">
        <v>1103</v>
      </c>
      <c r="Q474" s="68" t="s">
        <v>1104</v>
      </c>
      <c r="R474" s="81"/>
      <c r="S474" s="81"/>
      <c r="T474" s="81"/>
      <c r="U474" s="81"/>
      <c r="V474" s="81"/>
      <c r="W474" s="81"/>
      <c r="X474" s="81"/>
      <c r="Y474" s="81"/>
      <c r="Z474" s="81"/>
      <c r="AA474" s="81"/>
      <c r="AB474" s="81"/>
      <c r="AC474" s="81"/>
      <c r="AD474" s="81"/>
      <c r="AE474" s="82"/>
      <c r="AF474" s="82"/>
      <c r="AG474" s="82"/>
    </row>
    <row r="475" spans="1:33" s="74" customFormat="1" ht="12.75" customHeight="1" x14ac:dyDescent="0.2">
      <c r="A475" s="68" t="s">
        <v>449</v>
      </c>
      <c r="B475" s="68" t="s">
        <v>263</v>
      </c>
      <c r="C475" s="70">
        <v>9920</v>
      </c>
      <c r="D475" s="70">
        <v>3000</v>
      </c>
      <c r="E475" s="70">
        <v>0</v>
      </c>
      <c r="F475" s="70">
        <v>0</v>
      </c>
      <c r="G475" s="70">
        <v>0</v>
      </c>
      <c r="H475" s="70">
        <v>0</v>
      </c>
      <c r="I475" s="70">
        <v>0</v>
      </c>
      <c r="J475" s="70">
        <v>0</v>
      </c>
      <c r="K475" s="70">
        <v>0</v>
      </c>
      <c r="L475" s="70">
        <v>4000</v>
      </c>
      <c r="M475" s="70">
        <v>0</v>
      </c>
      <c r="N475" s="70">
        <v>0</v>
      </c>
      <c r="O475" s="70">
        <v>15000</v>
      </c>
      <c r="P475" s="68" t="s">
        <v>1103</v>
      </c>
      <c r="Q475" s="68" t="s">
        <v>1104</v>
      </c>
      <c r="R475" s="81"/>
      <c r="S475" s="81"/>
      <c r="T475" s="81"/>
      <c r="U475" s="81"/>
      <c r="V475" s="81"/>
      <c r="W475" s="81"/>
      <c r="X475" s="81"/>
      <c r="Y475" s="81"/>
      <c r="Z475" s="81"/>
      <c r="AA475" s="81"/>
      <c r="AB475" s="81"/>
      <c r="AC475" s="81"/>
      <c r="AD475" s="81"/>
      <c r="AE475" s="82"/>
      <c r="AF475" s="82"/>
      <c r="AG475" s="82"/>
    </row>
    <row r="476" spans="1:33" s="74" customFormat="1" ht="12.75" customHeight="1" x14ac:dyDescent="0.2">
      <c r="A476" s="68" t="s">
        <v>581</v>
      </c>
      <c r="B476" s="68" t="s">
        <v>264</v>
      </c>
      <c r="C476" s="70">
        <v>2000</v>
      </c>
      <c r="D476" s="70">
        <v>18000</v>
      </c>
      <c r="E476" s="70">
        <v>0</v>
      </c>
      <c r="F476" s="70">
        <v>0</v>
      </c>
      <c r="G476" s="70">
        <v>0</v>
      </c>
      <c r="H476" s="70">
        <v>0</v>
      </c>
      <c r="I476" s="70">
        <v>0</v>
      </c>
      <c r="J476" s="70">
        <v>0</v>
      </c>
      <c r="K476" s="70">
        <v>0</v>
      </c>
      <c r="L476" s="70">
        <v>0</v>
      </c>
      <c r="M476" s="70">
        <v>0</v>
      </c>
      <c r="N476" s="70">
        <v>0</v>
      </c>
      <c r="O476" s="70">
        <v>0</v>
      </c>
      <c r="P476" s="68" t="s">
        <v>1103</v>
      </c>
      <c r="Q476" s="68" t="s">
        <v>1104</v>
      </c>
      <c r="R476" s="81"/>
      <c r="S476" s="81"/>
      <c r="T476" s="81"/>
      <c r="U476" s="81"/>
      <c r="V476" s="81"/>
      <c r="W476" s="81"/>
      <c r="X476" s="81"/>
      <c r="Y476" s="81"/>
      <c r="Z476" s="81"/>
      <c r="AA476" s="81"/>
      <c r="AB476" s="81"/>
      <c r="AC476" s="81"/>
      <c r="AD476" s="81"/>
      <c r="AE476" s="82"/>
      <c r="AF476" s="82"/>
      <c r="AG476" s="82"/>
    </row>
    <row r="477" spans="1:33" s="74" customFormat="1" ht="12.75" customHeight="1" x14ac:dyDescent="0.2">
      <c r="A477" s="68" t="s">
        <v>504</v>
      </c>
      <c r="B477" s="68" t="s">
        <v>265</v>
      </c>
      <c r="C477" s="70">
        <v>10733</v>
      </c>
      <c r="D477" s="70">
        <v>11000</v>
      </c>
      <c r="E477" s="70">
        <v>0</v>
      </c>
      <c r="F477" s="70">
        <v>6912</v>
      </c>
      <c r="G477" s="70">
        <v>0</v>
      </c>
      <c r="H477" s="70">
        <v>0</v>
      </c>
      <c r="I477" s="70">
        <v>0</v>
      </c>
      <c r="J477" s="70">
        <v>0</v>
      </c>
      <c r="K477" s="70">
        <v>0</v>
      </c>
      <c r="L477" s="70">
        <v>11000</v>
      </c>
      <c r="M477" s="70">
        <v>0</v>
      </c>
      <c r="N477" s="70">
        <v>6427</v>
      </c>
      <c r="O477" s="70">
        <v>6000</v>
      </c>
      <c r="P477" s="68" t="s">
        <v>1103</v>
      </c>
      <c r="Q477" s="68" t="s">
        <v>1104</v>
      </c>
      <c r="R477" s="81"/>
      <c r="S477" s="81"/>
      <c r="T477" s="81"/>
      <c r="U477" s="81"/>
      <c r="V477" s="81"/>
      <c r="W477" s="81"/>
      <c r="X477" s="81"/>
      <c r="Y477" s="81"/>
      <c r="Z477" s="81"/>
      <c r="AA477" s="81"/>
      <c r="AB477" s="81"/>
      <c r="AC477" s="81"/>
      <c r="AD477" s="81"/>
      <c r="AE477" s="82"/>
      <c r="AF477" s="82"/>
      <c r="AG477" s="82"/>
    </row>
    <row r="478" spans="1:33" s="74" customFormat="1" ht="12.75" customHeight="1" x14ac:dyDescent="0.2">
      <c r="A478" s="68" t="s">
        <v>377</v>
      </c>
      <c r="B478" s="68" t="s">
        <v>266</v>
      </c>
      <c r="C478" s="70">
        <v>2526</v>
      </c>
      <c r="D478" s="70">
        <v>0</v>
      </c>
      <c r="E478" s="70">
        <v>0</v>
      </c>
      <c r="F478" s="70">
        <v>0</v>
      </c>
      <c r="G478" s="70">
        <v>0</v>
      </c>
      <c r="H478" s="70">
        <v>0</v>
      </c>
      <c r="I478" s="70">
        <v>0</v>
      </c>
      <c r="J478" s="70">
        <v>0</v>
      </c>
      <c r="K478" s="70">
        <v>0</v>
      </c>
      <c r="L478" s="70">
        <v>370</v>
      </c>
      <c r="M478" s="70">
        <v>0</v>
      </c>
      <c r="N478" s="70">
        <v>0</v>
      </c>
      <c r="O478" s="70">
        <v>0</v>
      </c>
      <c r="P478" s="68" t="s">
        <v>1100</v>
      </c>
      <c r="Q478" s="68" t="s">
        <v>1104</v>
      </c>
      <c r="R478" s="81"/>
      <c r="S478" s="81"/>
      <c r="T478" s="81"/>
      <c r="U478" s="81"/>
      <c r="V478" s="81"/>
      <c r="W478" s="81"/>
      <c r="X478" s="81"/>
      <c r="Y478" s="81"/>
      <c r="Z478" s="81"/>
      <c r="AA478" s="81"/>
      <c r="AB478" s="81"/>
      <c r="AC478" s="81"/>
      <c r="AD478" s="81"/>
      <c r="AE478" s="82"/>
      <c r="AF478" s="82"/>
      <c r="AG478" s="82"/>
    </row>
    <row r="479" spans="1:33" s="74" customFormat="1" ht="12.75" customHeight="1" x14ac:dyDescent="0.2">
      <c r="A479" s="68" t="s">
        <v>431</v>
      </c>
      <c r="B479" s="68" t="s">
        <v>267</v>
      </c>
      <c r="C479" s="70">
        <v>2446</v>
      </c>
      <c r="D479" s="70">
        <v>2000</v>
      </c>
      <c r="E479" s="70">
        <v>0</v>
      </c>
      <c r="F479" s="70">
        <v>0</v>
      </c>
      <c r="G479" s="70">
        <v>0</v>
      </c>
      <c r="H479" s="70">
        <v>0</v>
      </c>
      <c r="I479" s="70">
        <v>0</v>
      </c>
      <c r="J479" s="70">
        <v>0</v>
      </c>
      <c r="K479" s="70">
        <v>0</v>
      </c>
      <c r="L479" s="70">
        <v>3875</v>
      </c>
      <c r="M479" s="70">
        <v>0</v>
      </c>
      <c r="N479" s="70">
        <v>0</v>
      </c>
      <c r="O479" s="70">
        <v>0</v>
      </c>
      <c r="P479" s="68" t="s">
        <v>1103</v>
      </c>
      <c r="Q479" s="68" t="s">
        <v>1104</v>
      </c>
      <c r="R479" s="81"/>
      <c r="S479" s="81"/>
      <c r="T479" s="81"/>
      <c r="U479" s="81"/>
      <c r="V479" s="81"/>
      <c r="W479" s="81"/>
      <c r="X479" s="81"/>
      <c r="Y479" s="81"/>
      <c r="Z479" s="81"/>
      <c r="AA479" s="81"/>
      <c r="AB479" s="81"/>
      <c r="AC479" s="81"/>
      <c r="AD479" s="81"/>
      <c r="AE479" s="82"/>
      <c r="AF479" s="82"/>
      <c r="AG479" s="82"/>
    </row>
    <row r="480" spans="1:33" s="74" customFormat="1" ht="12.75" customHeight="1" x14ac:dyDescent="0.2">
      <c r="A480" s="68" t="s">
        <v>439</v>
      </c>
      <c r="B480" s="68" t="s">
        <v>268</v>
      </c>
      <c r="C480" s="70">
        <v>5301</v>
      </c>
      <c r="D480" s="70">
        <v>0</v>
      </c>
      <c r="E480" s="70">
        <v>0</v>
      </c>
      <c r="F480" s="70">
        <v>0</v>
      </c>
      <c r="G480" s="70">
        <v>0</v>
      </c>
      <c r="H480" s="70">
        <v>0</v>
      </c>
      <c r="I480" s="70">
        <v>0</v>
      </c>
      <c r="J480" s="70">
        <v>0</v>
      </c>
      <c r="K480" s="70">
        <v>0</v>
      </c>
      <c r="L480" s="70">
        <v>4750</v>
      </c>
      <c r="M480" s="70">
        <v>27500</v>
      </c>
      <c r="N480" s="70">
        <v>7442</v>
      </c>
      <c r="O480" s="70">
        <v>0</v>
      </c>
      <c r="P480" s="68" t="s">
        <v>1103</v>
      </c>
      <c r="Q480" s="68" t="s">
        <v>1104</v>
      </c>
      <c r="R480" s="81"/>
      <c r="S480" s="81"/>
      <c r="T480" s="81"/>
      <c r="U480" s="81"/>
      <c r="V480" s="81"/>
      <c r="W480" s="81"/>
      <c r="X480" s="81"/>
      <c r="Y480" s="81"/>
      <c r="Z480" s="81"/>
      <c r="AA480" s="81"/>
      <c r="AB480" s="81"/>
      <c r="AC480" s="81"/>
      <c r="AD480" s="81"/>
      <c r="AE480" s="82"/>
      <c r="AF480" s="82"/>
      <c r="AG480" s="82"/>
    </row>
    <row r="481" spans="1:33" s="74" customFormat="1" ht="12.75" customHeight="1" x14ac:dyDescent="0.2">
      <c r="A481" s="68" t="s">
        <v>962</v>
      </c>
      <c r="B481" s="68" t="s">
        <v>963</v>
      </c>
      <c r="C481" s="70">
        <v>3937</v>
      </c>
      <c r="D481" s="70">
        <v>0</v>
      </c>
      <c r="E481" s="70">
        <v>0</v>
      </c>
      <c r="F481" s="70">
        <v>0</v>
      </c>
      <c r="G481" s="70">
        <v>0</v>
      </c>
      <c r="H481" s="70">
        <v>0</v>
      </c>
      <c r="I481" s="70">
        <v>0</v>
      </c>
      <c r="J481" s="70">
        <v>0</v>
      </c>
      <c r="K481" s="70">
        <v>0</v>
      </c>
      <c r="L481" s="70">
        <v>7499</v>
      </c>
      <c r="M481" s="70">
        <v>0</v>
      </c>
      <c r="N481" s="70">
        <v>0</v>
      </c>
      <c r="O481" s="70">
        <v>0</v>
      </c>
      <c r="P481" s="68" t="s">
        <v>1100</v>
      </c>
      <c r="Q481" s="68" t="s">
        <v>1102</v>
      </c>
      <c r="R481" s="81"/>
      <c r="S481" s="81"/>
      <c r="T481" s="81"/>
      <c r="U481" s="81"/>
      <c r="V481" s="81"/>
      <c r="W481" s="81"/>
      <c r="X481" s="81"/>
      <c r="Y481" s="81"/>
      <c r="Z481" s="81"/>
      <c r="AA481" s="81"/>
      <c r="AB481" s="81"/>
      <c r="AC481" s="81"/>
      <c r="AD481" s="81"/>
      <c r="AE481" s="82"/>
      <c r="AF481" s="82"/>
      <c r="AG481" s="82"/>
    </row>
    <row r="482" spans="1:33" s="74" customFormat="1" ht="12.75" customHeight="1" x14ac:dyDescent="0.2">
      <c r="A482" s="68" t="s">
        <v>537</v>
      </c>
      <c r="B482" s="68" t="s">
        <v>269</v>
      </c>
      <c r="C482" s="70">
        <v>12138</v>
      </c>
      <c r="D482" s="70">
        <v>1500</v>
      </c>
      <c r="E482" s="70">
        <v>0</v>
      </c>
      <c r="F482" s="70">
        <v>0</v>
      </c>
      <c r="G482" s="70">
        <v>0</v>
      </c>
      <c r="H482" s="70">
        <v>0</v>
      </c>
      <c r="I482" s="70">
        <v>0</v>
      </c>
      <c r="J482" s="70">
        <v>0</v>
      </c>
      <c r="K482" s="70">
        <v>0</v>
      </c>
      <c r="L482" s="70">
        <v>0</v>
      </c>
      <c r="M482" s="70">
        <v>0</v>
      </c>
      <c r="N482" s="70">
        <v>0</v>
      </c>
      <c r="O482" s="70">
        <v>0</v>
      </c>
      <c r="P482" s="68" t="s">
        <v>1103</v>
      </c>
      <c r="Q482" s="68" t="s">
        <v>1104</v>
      </c>
      <c r="R482" s="81"/>
      <c r="S482" s="81"/>
      <c r="T482" s="81"/>
      <c r="U482" s="81"/>
      <c r="V482" s="81"/>
      <c r="W482" s="81"/>
      <c r="X482" s="81"/>
      <c r="Y482" s="81"/>
      <c r="Z482" s="81"/>
      <c r="AA482" s="81"/>
      <c r="AB482" s="81"/>
      <c r="AC482" s="81"/>
      <c r="AD482" s="81"/>
      <c r="AE482" s="82"/>
      <c r="AF482" s="82"/>
      <c r="AG482" s="82"/>
    </row>
    <row r="483" spans="1:33" s="74" customFormat="1" ht="12.75" customHeight="1" x14ac:dyDescent="0.2">
      <c r="A483" s="68" t="s">
        <v>556</v>
      </c>
      <c r="B483" s="68" t="s">
        <v>270</v>
      </c>
      <c r="C483" s="70">
        <v>15200</v>
      </c>
      <c r="D483" s="70">
        <v>3000</v>
      </c>
      <c r="E483" s="70">
        <v>0</v>
      </c>
      <c r="F483" s="70">
        <v>0</v>
      </c>
      <c r="G483" s="70">
        <v>0</v>
      </c>
      <c r="H483" s="70">
        <v>0</v>
      </c>
      <c r="I483" s="70">
        <v>0</v>
      </c>
      <c r="J483" s="70">
        <v>0</v>
      </c>
      <c r="K483" s="70">
        <v>0</v>
      </c>
      <c r="L483" s="70">
        <v>2000</v>
      </c>
      <c r="M483" s="70">
        <v>0</v>
      </c>
      <c r="N483" s="70">
        <v>0</v>
      </c>
      <c r="O483" s="70">
        <v>0</v>
      </c>
      <c r="P483" s="68" t="s">
        <v>1103</v>
      </c>
      <c r="Q483" s="68" t="s">
        <v>1104</v>
      </c>
      <c r="R483" s="81"/>
      <c r="S483" s="81"/>
      <c r="T483" s="81"/>
      <c r="U483" s="81"/>
      <c r="V483" s="81"/>
      <c r="W483" s="81"/>
      <c r="X483" s="81"/>
      <c r="Y483" s="81"/>
      <c r="Z483" s="81"/>
      <c r="AA483" s="81"/>
      <c r="AB483" s="81"/>
      <c r="AC483" s="81"/>
      <c r="AD483" s="81"/>
      <c r="AE483" s="82"/>
      <c r="AF483" s="82"/>
      <c r="AG483" s="82"/>
    </row>
    <row r="484" spans="1:33" s="74" customFormat="1" ht="12.75" customHeight="1" x14ac:dyDescent="0.2">
      <c r="A484" s="68" t="s">
        <v>964</v>
      </c>
      <c r="B484" s="68" t="s">
        <v>965</v>
      </c>
      <c r="C484" s="70">
        <v>95000</v>
      </c>
      <c r="D484" s="70">
        <v>5000</v>
      </c>
      <c r="E484" s="70">
        <v>0</v>
      </c>
      <c r="F484" s="70">
        <v>0</v>
      </c>
      <c r="G484" s="70">
        <v>0</v>
      </c>
      <c r="H484" s="70">
        <v>0</v>
      </c>
      <c r="I484" s="70">
        <v>0</v>
      </c>
      <c r="J484" s="70">
        <v>0</v>
      </c>
      <c r="K484" s="70">
        <v>0</v>
      </c>
      <c r="L484" s="70">
        <v>25725</v>
      </c>
      <c r="M484" s="70">
        <v>0</v>
      </c>
      <c r="N484" s="70">
        <v>0</v>
      </c>
      <c r="O484" s="70">
        <v>0</v>
      </c>
      <c r="P484" s="68" t="s">
        <v>1100</v>
      </c>
      <c r="Q484" s="68" t="s">
        <v>1102</v>
      </c>
      <c r="R484" s="81"/>
      <c r="S484" s="81"/>
      <c r="T484" s="81"/>
      <c r="U484" s="81"/>
      <c r="V484" s="81"/>
      <c r="W484" s="81"/>
      <c r="X484" s="81"/>
      <c r="Y484" s="81"/>
      <c r="Z484" s="81"/>
      <c r="AA484" s="81"/>
      <c r="AB484" s="81"/>
      <c r="AC484" s="81"/>
      <c r="AD484" s="81"/>
      <c r="AE484" s="82"/>
      <c r="AF484" s="82"/>
      <c r="AG484" s="82"/>
    </row>
    <row r="485" spans="1:33" s="74" customFormat="1" ht="12.75" customHeight="1" x14ac:dyDescent="0.2">
      <c r="A485" s="68" t="s">
        <v>1057</v>
      </c>
      <c r="B485" s="68" t="s">
        <v>1058</v>
      </c>
      <c r="C485" s="70">
        <v>3600</v>
      </c>
      <c r="D485" s="70">
        <v>0</v>
      </c>
      <c r="E485" s="70">
        <v>0</v>
      </c>
      <c r="F485" s="70">
        <v>0</v>
      </c>
      <c r="G485" s="70">
        <v>0</v>
      </c>
      <c r="H485" s="70">
        <v>0</v>
      </c>
      <c r="I485" s="70">
        <v>0</v>
      </c>
      <c r="J485" s="70">
        <v>0</v>
      </c>
      <c r="K485" s="70">
        <v>4000</v>
      </c>
      <c r="L485" s="70">
        <v>0</v>
      </c>
      <c r="M485" s="70">
        <v>0</v>
      </c>
      <c r="N485" s="70">
        <v>0</v>
      </c>
      <c r="O485" s="70">
        <v>38400</v>
      </c>
      <c r="P485" s="68" t="s">
        <v>1153</v>
      </c>
      <c r="Q485" s="68" t="s">
        <v>1104</v>
      </c>
      <c r="R485" s="81"/>
      <c r="S485" s="81"/>
      <c r="T485" s="81"/>
      <c r="U485" s="81"/>
      <c r="V485" s="81"/>
      <c r="W485" s="81"/>
      <c r="X485" s="81"/>
      <c r="Y485" s="81"/>
      <c r="Z485" s="81"/>
      <c r="AA485" s="81"/>
      <c r="AB485" s="81"/>
      <c r="AC485" s="81"/>
      <c r="AD485" s="81"/>
      <c r="AE485" s="82"/>
      <c r="AF485" s="82"/>
      <c r="AG485" s="82"/>
    </row>
    <row r="486" spans="1:33" s="74" customFormat="1" ht="12.75" customHeight="1" x14ac:dyDescent="0.2">
      <c r="A486" s="68" t="s">
        <v>757</v>
      </c>
      <c r="B486" s="68" t="s">
        <v>362</v>
      </c>
      <c r="C486" s="70">
        <v>20500</v>
      </c>
      <c r="D486" s="70">
        <v>0</v>
      </c>
      <c r="E486" s="70">
        <v>0</v>
      </c>
      <c r="F486" s="70">
        <v>0</v>
      </c>
      <c r="G486" s="70">
        <v>0</v>
      </c>
      <c r="H486" s="70">
        <v>0</v>
      </c>
      <c r="I486" s="70">
        <v>0</v>
      </c>
      <c r="J486" s="70">
        <v>0</v>
      </c>
      <c r="K486" s="70">
        <v>0</v>
      </c>
      <c r="L486" s="70">
        <v>7650</v>
      </c>
      <c r="M486" s="70">
        <v>0</v>
      </c>
      <c r="N486" s="70">
        <v>0</v>
      </c>
      <c r="O486" s="70">
        <v>0</v>
      </c>
      <c r="P486" s="68" t="s">
        <v>1153</v>
      </c>
      <c r="Q486" s="68" t="s">
        <v>1104</v>
      </c>
      <c r="R486" s="81"/>
      <c r="S486" s="81"/>
      <c r="T486" s="81"/>
      <c r="U486" s="81"/>
      <c r="V486" s="81"/>
      <c r="W486" s="81"/>
      <c r="X486" s="81"/>
      <c r="Y486" s="81"/>
      <c r="Z486" s="81"/>
      <c r="AA486" s="81"/>
      <c r="AB486" s="81"/>
      <c r="AC486" s="81"/>
      <c r="AD486" s="81"/>
      <c r="AE486" s="82"/>
      <c r="AF486" s="82"/>
      <c r="AG486" s="82"/>
    </row>
    <row r="487" spans="1:33" s="74" customFormat="1" ht="12.75" customHeight="1" x14ac:dyDescent="0.2">
      <c r="A487" s="68" t="s">
        <v>1071</v>
      </c>
      <c r="B487" s="68" t="s">
        <v>1072</v>
      </c>
      <c r="C487" s="70">
        <v>34200</v>
      </c>
      <c r="D487" s="70">
        <v>10000</v>
      </c>
      <c r="E487" s="70">
        <v>0</v>
      </c>
      <c r="F487" s="70">
        <v>0</v>
      </c>
      <c r="G487" s="70">
        <v>0</v>
      </c>
      <c r="H487" s="70">
        <v>0</v>
      </c>
      <c r="I487" s="70">
        <v>0</v>
      </c>
      <c r="J487" s="70">
        <v>0</v>
      </c>
      <c r="K487" s="70">
        <v>0</v>
      </c>
      <c r="L487" s="70">
        <v>0</v>
      </c>
      <c r="M487" s="70">
        <v>0</v>
      </c>
      <c r="N487" s="70">
        <v>0</v>
      </c>
      <c r="O487" s="70">
        <v>102300</v>
      </c>
      <c r="P487" s="68" t="s">
        <v>1153</v>
      </c>
      <c r="Q487" s="68" t="s">
        <v>1104</v>
      </c>
      <c r="R487" s="81"/>
      <c r="S487" s="81"/>
      <c r="T487" s="81"/>
      <c r="U487" s="81"/>
      <c r="V487" s="81"/>
      <c r="W487" s="81"/>
      <c r="X487" s="81"/>
      <c r="Y487" s="81"/>
      <c r="Z487" s="81"/>
      <c r="AA487" s="81"/>
      <c r="AB487" s="81"/>
      <c r="AC487" s="81"/>
      <c r="AD487" s="81"/>
      <c r="AE487" s="82"/>
      <c r="AF487" s="82"/>
      <c r="AG487" s="82"/>
    </row>
    <row r="488" spans="1:33" s="74" customFormat="1" ht="12.75" customHeight="1" x14ac:dyDescent="0.2">
      <c r="A488" s="68" t="s">
        <v>597</v>
      </c>
      <c r="B488" s="68" t="s">
        <v>271</v>
      </c>
      <c r="C488" s="70">
        <v>0</v>
      </c>
      <c r="D488" s="70">
        <v>1000</v>
      </c>
      <c r="E488" s="70">
        <v>0</v>
      </c>
      <c r="F488" s="70">
        <v>0</v>
      </c>
      <c r="G488" s="70">
        <v>0</v>
      </c>
      <c r="H488" s="70">
        <v>0</v>
      </c>
      <c r="I488" s="70">
        <v>0</v>
      </c>
      <c r="J488" s="70">
        <v>0</v>
      </c>
      <c r="K488" s="70">
        <v>0</v>
      </c>
      <c r="L488" s="70">
        <v>15510</v>
      </c>
      <c r="M488" s="70">
        <v>0</v>
      </c>
      <c r="N488" s="70">
        <v>9800</v>
      </c>
      <c r="O488" s="70">
        <v>0</v>
      </c>
      <c r="P488" s="68" t="s">
        <v>1103</v>
      </c>
      <c r="Q488" s="68" t="s">
        <v>1104</v>
      </c>
      <c r="R488" s="81"/>
      <c r="S488" s="81"/>
      <c r="T488" s="81"/>
      <c r="U488" s="81"/>
      <c r="V488" s="81"/>
      <c r="W488" s="81"/>
      <c r="X488" s="81"/>
      <c r="Y488" s="81"/>
      <c r="Z488" s="81"/>
      <c r="AA488" s="81"/>
      <c r="AB488" s="81"/>
      <c r="AC488" s="81"/>
      <c r="AD488" s="81"/>
      <c r="AE488" s="82"/>
      <c r="AF488" s="82"/>
      <c r="AG488" s="82"/>
    </row>
    <row r="489" spans="1:33" s="74" customFormat="1" ht="12.75" customHeight="1" x14ac:dyDescent="0.2">
      <c r="A489" s="68" t="s">
        <v>605</v>
      </c>
      <c r="B489" s="68" t="s">
        <v>272</v>
      </c>
      <c r="C489" s="70">
        <v>2697</v>
      </c>
      <c r="D489" s="70">
        <v>500</v>
      </c>
      <c r="E489" s="70">
        <v>0</v>
      </c>
      <c r="F489" s="70">
        <v>0</v>
      </c>
      <c r="G489" s="70">
        <v>0</v>
      </c>
      <c r="H489" s="70">
        <v>0</v>
      </c>
      <c r="I489" s="70">
        <v>0</v>
      </c>
      <c r="J489" s="70">
        <v>0</v>
      </c>
      <c r="K489" s="70">
        <v>0</v>
      </c>
      <c r="L489" s="70">
        <v>3597</v>
      </c>
      <c r="M489" s="70">
        <v>0</v>
      </c>
      <c r="N489" s="70">
        <v>0</v>
      </c>
      <c r="O489" s="70">
        <v>6000</v>
      </c>
      <c r="P489" s="68" t="s">
        <v>1103</v>
      </c>
      <c r="Q489" s="68" t="s">
        <v>1104</v>
      </c>
      <c r="R489" s="81"/>
      <c r="S489" s="81"/>
      <c r="T489" s="81"/>
      <c r="U489" s="81"/>
      <c r="V489" s="81"/>
      <c r="W489" s="81"/>
      <c r="X489" s="81"/>
      <c r="Y489" s="81"/>
      <c r="Z489" s="81"/>
      <c r="AA489" s="81"/>
      <c r="AB489" s="81"/>
      <c r="AC489" s="81"/>
      <c r="AD489" s="81"/>
      <c r="AE489" s="82"/>
      <c r="AF489" s="82"/>
      <c r="AG489" s="82"/>
    </row>
    <row r="490" spans="1:33" s="74" customFormat="1" ht="12.75" customHeight="1" x14ac:dyDescent="0.2">
      <c r="A490" s="68" t="s">
        <v>642</v>
      </c>
      <c r="B490" s="68" t="s">
        <v>346</v>
      </c>
      <c r="C490" s="70">
        <v>39500</v>
      </c>
      <c r="D490" s="70">
        <v>15000</v>
      </c>
      <c r="E490" s="70">
        <v>0</v>
      </c>
      <c r="F490" s="70">
        <v>9992</v>
      </c>
      <c r="G490" s="70">
        <v>0</v>
      </c>
      <c r="H490" s="70">
        <v>0</v>
      </c>
      <c r="I490" s="70">
        <v>0</v>
      </c>
      <c r="J490" s="70">
        <v>0</v>
      </c>
      <c r="K490" s="70">
        <v>0</v>
      </c>
      <c r="L490" s="70">
        <v>101725</v>
      </c>
      <c r="M490" s="70">
        <v>0</v>
      </c>
      <c r="N490" s="70">
        <v>26554</v>
      </c>
      <c r="O490" s="70">
        <v>55000</v>
      </c>
      <c r="P490" s="68" t="s">
        <v>1109</v>
      </c>
      <c r="Q490" s="68" t="s">
        <v>1104</v>
      </c>
      <c r="R490" s="81"/>
      <c r="S490" s="81"/>
      <c r="T490" s="81"/>
      <c r="U490" s="81"/>
      <c r="V490" s="81"/>
      <c r="W490" s="81"/>
      <c r="X490" s="81"/>
      <c r="Y490" s="81"/>
      <c r="Z490" s="81"/>
      <c r="AA490" s="81"/>
      <c r="AB490" s="81"/>
      <c r="AC490" s="81"/>
      <c r="AD490" s="81"/>
      <c r="AE490" s="82"/>
      <c r="AF490" s="82"/>
      <c r="AG490" s="82"/>
    </row>
    <row r="491" spans="1:33" s="74" customFormat="1" ht="12.75" customHeight="1" x14ac:dyDescent="0.2">
      <c r="A491" s="68" t="s">
        <v>748</v>
      </c>
      <c r="B491" s="68" t="s">
        <v>1140</v>
      </c>
      <c r="C491" s="70">
        <v>1800</v>
      </c>
      <c r="D491" s="70">
        <v>0</v>
      </c>
      <c r="E491" s="70">
        <v>0</v>
      </c>
      <c r="F491" s="70">
        <v>0</v>
      </c>
      <c r="G491" s="70">
        <v>0</v>
      </c>
      <c r="H491" s="70">
        <v>0</v>
      </c>
      <c r="I491" s="70">
        <v>0</v>
      </c>
      <c r="J491" s="70">
        <v>0</v>
      </c>
      <c r="K491" s="70">
        <v>0</v>
      </c>
      <c r="L491" s="70">
        <v>2714</v>
      </c>
      <c r="M491" s="70">
        <v>0</v>
      </c>
      <c r="N491" s="70">
        <v>40</v>
      </c>
      <c r="O491" s="70">
        <v>5000</v>
      </c>
      <c r="P491" s="68" t="s">
        <v>1153</v>
      </c>
      <c r="Q491" s="68" t="s">
        <v>1104</v>
      </c>
      <c r="R491" s="81"/>
      <c r="S491" s="81"/>
      <c r="T491" s="81"/>
      <c r="U491" s="81"/>
      <c r="V491" s="81"/>
      <c r="W491" s="81"/>
      <c r="X491" s="81"/>
      <c r="Y491" s="81"/>
      <c r="Z491" s="81"/>
      <c r="AA491" s="81"/>
      <c r="AB491" s="81"/>
      <c r="AC491" s="81"/>
      <c r="AD491" s="81"/>
      <c r="AE491" s="82"/>
      <c r="AF491" s="82"/>
      <c r="AG491" s="82"/>
    </row>
    <row r="492" spans="1:33" s="74" customFormat="1" ht="12.75" customHeight="1" x14ac:dyDescent="0.2">
      <c r="A492" s="68" t="s">
        <v>1073</v>
      </c>
      <c r="B492" s="68" t="s">
        <v>1074</v>
      </c>
      <c r="C492" s="70">
        <v>5035</v>
      </c>
      <c r="D492" s="70">
        <v>0</v>
      </c>
      <c r="E492" s="70">
        <v>0</v>
      </c>
      <c r="F492" s="70">
        <v>0</v>
      </c>
      <c r="G492" s="70">
        <v>0</v>
      </c>
      <c r="H492" s="70">
        <v>0</v>
      </c>
      <c r="I492" s="70">
        <v>0</v>
      </c>
      <c r="J492" s="70">
        <v>0</v>
      </c>
      <c r="K492" s="70">
        <v>0</v>
      </c>
      <c r="L492" s="70">
        <v>0</v>
      </c>
      <c r="M492" s="70">
        <v>0</v>
      </c>
      <c r="N492" s="70">
        <v>0</v>
      </c>
      <c r="O492" s="70">
        <v>82200</v>
      </c>
      <c r="P492" s="68" t="s">
        <v>1153</v>
      </c>
      <c r="Q492" s="68" t="s">
        <v>1104</v>
      </c>
      <c r="R492" s="81"/>
      <c r="S492" s="81"/>
      <c r="T492" s="81"/>
      <c r="U492" s="81"/>
      <c r="V492" s="81"/>
      <c r="W492" s="81"/>
      <c r="X492" s="81"/>
      <c r="Y492" s="81"/>
      <c r="Z492" s="81"/>
      <c r="AA492" s="81"/>
      <c r="AB492" s="81"/>
      <c r="AC492" s="81"/>
      <c r="AD492" s="81"/>
      <c r="AE492" s="82"/>
      <c r="AF492" s="82"/>
      <c r="AG492" s="82"/>
    </row>
    <row r="493" spans="1:33" s="74" customFormat="1" ht="12.75" customHeight="1" x14ac:dyDescent="0.2">
      <c r="A493" s="68" t="s">
        <v>754</v>
      </c>
      <c r="B493" s="68" t="s">
        <v>805</v>
      </c>
      <c r="C493" s="70">
        <v>4058</v>
      </c>
      <c r="D493" s="70">
        <v>0</v>
      </c>
      <c r="E493" s="70">
        <v>0</v>
      </c>
      <c r="F493" s="70">
        <v>0</v>
      </c>
      <c r="G493" s="70">
        <v>0</v>
      </c>
      <c r="H493" s="70">
        <v>0</v>
      </c>
      <c r="I493" s="70">
        <v>0</v>
      </c>
      <c r="J493" s="70">
        <v>0</v>
      </c>
      <c r="K493" s="70">
        <v>0</v>
      </c>
      <c r="L493" s="70">
        <v>9473</v>
      </c>
      <c r="M493" s="70">
        <v>0</v>
      </c>
      <c r="N493" s="70">
        <v>0</v>
      </c>
      <c r="O493" s="70">
        <v>0</v>
      </c>
      <c r="P493" s="68" t="s">
        <v>1153</v>
      </c>
      <c r="Q493" s="68" t="s">
        <v>1104</v>
      </c>
      <c r="R493" s="81"/>
      <c r="S493" s="81"/>
      <c r="T493" s="81"/>
      <c r="U493" s="81"/>
      <c r="V493" s="81"/>
      <c r="W493" s="81"/>
      <c r="X493" s="81"/>
      <c r="Y493" s="81"/>
      <c r="Z493" s="81"/>
      <c r="AA493" s="81"/>
      <c r="AB493" s="81"/>
      <c r="AC493" s="81"/>
      <c r="AD493" s="81"/>
      <c r="AE493" s="82"/>
      <c r="AF493" s="82"/>
      <c r="AG493" s="82"/>
    </row>
    <row r="494" spans="1:33" s="74" customFormat="1" ht="12.75" customHeight="1" x14ac:dyDescent="0.2">
      <c r="A494" s="68" t="s">
        <v>701</v>
      </c>
      <c r="B494" s="68" t="s">
        <v>273</v>
      </c>
      <c r="C494" s="70">
        <v>122911</v>
      </c>
      <c r="D494" s="70">
        <v>0</v>
      </c>
      <c r="E494" s="70">
        <v>238881</v>
      </c>
      <c r="F494" s="70">
        <v>47009</v>
      </c>
      <c r="G494" s="70">
        <v>0</v>
      </c>
      <c r="H494" s="70">
        <v>0</v>
      </c>
      <c r="I494" s="70">
        <v>0</v>
      </c>
      <c r="J494" s="70">
        <v>0</v>
      </c>
      <c r="K494" s="70">
        <v>0</v>
      </c>
      <c r="L494" s="70">
        <v>79900</v>
      </c>
      <c r="M494" s="70">
        <v>31709</v>
      </c>
      <c r="N494" s="70">
        <v>108793</v>
      </c>
      <c r="O494" s="70">
        <v>0</v>
      </c>
      <c r="P494" s="68" t="s">
        <v>1112</v>
      </c>
      <c r="Q494" s="68" t="s">
        <v>1104</v>
      </c>
      <c r="R494" s="81"/>
      <c r="S494" s="81"/>
      <c r="T494" s="81"/>
      <c r="U494" s="81"/>
      <c r="V494" s="81"/>
      <c r="W494" s="81"/>
      <c r="X494" s="81"/>
      <c r="Y494" s="81"/>
      <c r="Z494" s="81"/>
      <c r="AA494" s="81"/>
      <c r="AB494" s="81"/>
      <c r="AC494" s="81"/>
      <c r="AD494" s="81"/>
      <c r="AE494" s="82"/>
      <c r="AF494" s="82"/>
      <c r="AG494" s="82"/>
    </row>
    <row r="495" spans="1:33" s="74" customFormat="1" ht="12.75" customHeight="1" x14ac:dyDescent="0.2">
      <c r="A495" s="68" t="s">
        <v>440</v>
      </c>
      <c r="B495" s="68" t="s">
        <v>769</v>
      </c>
      <c r="C495" s="70">
        <v>2644</v>
      </c>
      <c r="D495" s="70">
        <v>0</v>
      </c>
      <c r="E495" s="70">
        <v>0</v>
      </c>
      <c r="F495" s="70">
        <v>0</v>
      </c>
      <c r="G495" s="70">
        <v>0</v>
      </c>
      <c r="H495" s="70">
        <v>0</v>
      </c>
      <c r="I495" s="70">
        <v>0</v>
      </c>
      <c r="J495" s="70">
        <v>0</v>
      </c>
      <c r="K495" s="70">
        <v>0</v>
      </c>
      <c r="L495" s="70">
        <v>5501</v>
      </c>
      <c r="M495" s="70">
        <v>17000</v>
      </c>
      <c r="N495" s="70">
        <v>7440</v>
      </c>
      <c r="O495" s="70">
        <v>0</v>
      </c>
      <c r="P495" s="68" t="s">
        <v>1103</v>
      </c>
      <c r="Q495" s="68" t="s">
        <v>1104</v>
      </c>
      <c r="R495" s="81"/>
      <c r="S495" s="81"/>
      <c r="T495" s="81"/>
      <c r="U495" s="81"/>
      <c r="V495" s="81"/>
      <c r="W495" s="81"/>
      <c r="X495" s="81"/>
      <c r="Y495" s="81"/>
      <c r="Z495" s="81"/>
      <c r="AA495" s="81"/>
      <c r="AB495" s="81"/>
      <c r="AC495" s="81"/>
      <c r="AD495" s="81"/>
      <c r="AE495" s="82"/>
      <c r="AF495" s="82"/>
      <c r="AG495" s="82"/>
    </row>
    <row r="496" spans="1:33" s="74" customFormat="1" ht="12.75" customHeight="1" x14ac:dyDescent="0.2">
      <c r="A496" s="68" t="s">
        <v>662</v>
      </c>
      <c r="B496" s="68" t="s">
        <v>274</v>
      </c>
      <c r="C496" s="70">
        <v>25100</v>
      </c>
      <c r="D496" s="70">
        <v>9500</v>
      </c>
      <c r="E496" s="70">
        <v>0</v>
      </c>
      <c r="F496" s="70">
        <v>0</v>
      </c>
      <c r="G496" s="70">
        <v>0</v>
      </c>
      <c r="H496" s="70">
        <v>0</v>
      </c>
      <c r="I496" s="70">
        <v>0</v>
      </c>
      <c r="J496" s="70">
        <v>0</v>
      </c>
      <c r="K496" s="70">
        <v>0</v>
      </c>
      <c r="L496" s="70">
        <v>0</v>
      </c>
      <c r="M496" s="70">
        <v>0</v>
      </c>
      <c r="N496" s="70">
        <v>0</v>
      </c>
      <c r="O496" s="70">
        <v>6000</v>
      </c>
      <c r="P496" s="68" t="s">
        <v>1107</v>
      </c>
      <c r="Q496" s="68" t="s">
        <v>1104</v>
      </c>
      <c r="R496" s="81"/>
      <c r="S496" s="81"/>
      <c r="T496" s="81"/>
      <c r="U496" s="81"/>
      <c r="V496" s="81"/>
      <c r="W496" s="81"/>
      <c r="X496" s="81"/>
      <c r="Y496" s="81"/>
      <c r="Z496" s="81"/>
      <c r="AA496" s="81"/>
      <c r="AB496" s="81"/>
      <c r="AC496" s="81"/>
      <c r="AD496" s="81"/>
      <c r="AE496" s="82"/>
      <c r="AF496" s="82"/>
      <c r="AG496" s="82"/>
    </row>
    <row r="497" spans="1:33" s="74" customFormat="1" ht="12.75" customHeight="1" x14ac:dyDescent="0.2">
      <c r="A497" s="68" t="s">
        <v>744</v>
      </c>
      <c r="B497" s="68" t="s">
        <v>1141</v>
      </c>
      <c r="C497" s="70">
        <v>4431</v>
      </c>
      <c r="D497" s="70">
        <v>0</v>
      </c>
      <c r="E497" s="70">
        <v>0</v>
      </c>
      <c r="F497" s="70">
        <v>0</v>
      </c>
      <c r="G497" s="70">
        <v>0</v>
      </c>
      <c r="H497" s="70">
        <v>0</v>
      </c>
      <c r="I497" s="70">
        <v>0</v>
      </c>
      <c r="J497" s="70">
        <v>0</v>
      </c>
      <c r="K497" s="70">
        <v>0</v>
      </c>
      <c r="L497" s="70">
        <v>0</v>
      </c>
      <c r="M497" s="70">
        <v>0</v>
      </c>
      <c r="N497" s="70">
        <v>0</v>
      </c>
      <c r="O497" s="70">
        <v>0</v>
      </c>
      <c r="P497" s="68" t="s">
        <v>1153</v>
      </c>
      <c r="Q497" s="68" t="s">
        <v>1104</v>
      </c>
      <c r="R497" s="81"/>
      <c r="S497" s="81"/>
      <c r="T497" s="81"/>
      <c r="U497" s="81"/>
      <c r="V497" s="81"/>
      <c r="W497" s="81"/>
      <c r="X497" s="81"/>
      <c r="Y497" s="81"/>
      <c r="Z497" s="81"/>
      <c r="AA497" s="81"/>
      <c r="AB497" s="81"/>
      <c r="AC497" s="81"/>
      <c r="AD497" s="81"/>
      <c r="AE497" s="82"/>
      <c r="AF497" s="82"/>
      <c r="AG497" s="82"/>
    </row>
    <row r="498" spans="1:33" s="74" customFormat="1" ht="12.75" customHeight="1" x14ac:dyDescent="0.2">
      <c r="A498" s="68" t="s">
        <v>1045</v>
      </c>
      <c r="B498" s="68" t="s">
        <v>1046</v>
      </c>
      <c r="C498" s="70">
        <v>540</v>
      </c>
      <c r="D498" s="70">
        <v>0</v>
      </c>
      <c r="E498" s="70">
        <v>0</v>
      </c>
      <c r="F498" s="70">
        <v>0</v>
      </c>
      <c r="G498" s="70">
        <v>0</v>
      </c>
      <c r="H498" s="70">
        <v>0</v>
      </c>
      <c r="I498" s="70">
        <v>0</v>
      </c>
      <c r="J498" s="70">
        <v>0</v>
      </c>
      <c r="K498" s="70">
        <v>0</v>
      </c>
      <c r="L498" s="70">
        <v>0</v>
      </c>
      <c r="M498" s="70">
        <v>0</v>
      </c>
      <c r="N498" s="70">
        <v>21803</v>
      </c>
      <c r="O498" s="70">
        <v>2000</v>
      </c>
      <c r="P498" s="68" t="s">
        <v>1153</v>
      </c>
      <c r="Q498" s="68" t="s">
        <v>1104</v>
      </c>
      <c r="R498" s="81"/>
      <c r="S498" s="81"/>
      <c r="T498" s="81"/>
      <c r="U498" s="81"/>
      <c r="V498" s="81"/>
      <c r="W498" s="81"/>
      <c r="X498" s="81"/>
      <c r="Y498" s="81"/>
      <c r="Z498" s="81"/>
      <c r="AA498" s="81"/>
      <c r="AB498" s="81"/>
      <c r="AC498" s="81"/>
      <c r="AD498" s="81"/>
      <c r="AE498" s="82"/>
      <c r="AF498" s="82"/>
      <c r="AG498" s="82"/>
    </row>
    <row r="499" spans="1:33" s="74" customFormat="1" ht="12.75" customHeight="1" x14ac:dyDescent="0.2">
      <c r="A499" s="68" t="s">
        <v>651</v>
      </c>
      <c r="B499" s="68" t="s">
        <v>364</v>
      </c>
      <c r="C499" s="70">
        <v>4900</v>
      </c>
      <c r="D499" s="70">
        <v>0</v>
      </c>
      <c r="E499" s="70">
        <v>0</v>
      </c>
      <c r="F499" s="70">
        <v>0</v>
      </c>
      <c r="G499" s="70">
        <v>0</v>
      </c>
      <c r="H499" s="70">
        <v>0</v>
      </c>
      <c r="I499" s="70">
        <v>0</v>
      </c>
      <c r="J499" s="70">
        <v>0</v>
      </c>
      <c r="K499" s="70">
        <v>0</v>
      </c>
      <c r="L499" s="70">
        <v>14425</v>
      </c>
      <c r="M499" s="70">
        <v>0</v>
      </c>
      <c r="N499" s="70">
        <v>8197</v>
      </c>
      <c r="O499" s="70">
        <v>0</v>
      </c>
      <c r="P499" s="68" t="s">
        <v>1100</v>
      </c>
      <c r="Q499" s="68" t="s">
        <v>1104</v>
      </c>
      <c r="R499" s="81"/>
      <c r="S499" s="81"/>
      <c r="T499" s="81"/>
      <c r="U499" s="81"/>
      <c r="V499" s="81"/>
      <c r="W499" s="81"/>
      <c r="X499" s="81"/>
      <c r="Y499" s="81"/>
      <c r="Z499" s="81"/>
      <c r="AA499" s="81"/>
      <c r="AB499" s="81"/>
      <c r="AC499" s="81"/>
      <c r="AD499" s="81"/>
      <c r="AE499" s="82"/>
      <c r="AF499" s="82"/>
      <c r="AG499" s="82"/>
    </row>
    <row r="500" spans="1:33" s="74" customFormat="1" ht="12.75" customHeight="1" x14ac:dyDescent="0.2">
      <c r="A500" s="68" t="s">
        <v>485</v>
      </c>
      <c r="B500" s="68" t="s">
        <v>275</v>
      </c>
      <c r="C500" s="70">
        <v>7899</v>
      </c>
      <c r="D500" s="70">
        <v>0</v>
      </c>
      <c r="E500" s="70">
        <v>0</v>
      </c>
      <c r="F500" s="70">
        <v>1000</v>
      </c>
      <c r="G500" s="70">
        <v>0</v>
      </c>
      <c r="H500" s="70">
        <v>0</v>
      </c>
      <c r="I500" s="70">
        <v>0</v>
      </c>
      <c r="J500" s="70">
        <v>0</v>
      </c>
      <c r="K500" s="70">
        <v>0</v>
      </c>
      <c r="L500" s="70">
        <v>9867</v>
      </c>
      <c r="M500" s="70">
        <v>0</v>
      </c>
      <c r="N500" s="70">
        <v>13195</v>
      </c>
      <c r="O500" s="70">
        <v>13000</v>
      </c>
      <c r="P500" s="68" t="s">
        <v>1103</v>
      </c>
      <c r="Q500" s="68" t="s">
        <v>1104</v>
      </c>
      <c r="R500" s="81"/>
      <c r="S500" s="81"/>
      <c r="T500" s="81"/>
      <c r="U500" s="81"/>
      <c r="V500" s="81"/>
      <c r="W500" s="81"/>
      <c r="X500" s="81"/>
      <c r="Y500" s="81"/>
      <c r="Z500" s="81"/>
      <c r="AA500" s="81"/>
      <c r="AB500" s="81"/>
      <c r="AC500" s="81"/>
      <c r="AD500" s="81"/>
      <c r="AE500" s="82"/>
      <c r="AF500" s="82"/>
      <c r="AG500" s="82"/>
    </row>
    <row r="501" spans="1:33" s="74" customFormat="1" ht="12.75" customHeight="1" x14ac:dyDescent="0.2">
      <c r="A501" s="68" t="s">
        <v>380</v>
      </c>
      <c r="B501" s="68" t="s">
        <v>766</v>
      </c>
      <c r="C501" s="70">
        <v>15000</v>
      </c>
      <c r="D501" s="70">
        <v>9000</v>
      </c>
      <c r="E501" s="70">
        <v>0</v>
      </c>
      <c r="F501" s="70">
        <v>0</v>
      </c>
      <c r="G501" s="70">
        <v>0</v>
      </c>
      <c r="H501" s="70">
        <v>0</v>
      </c>
      <c r="I501" s="70">
        <v>0</v>
      </c>
      <c r="J501" s="70">
        <v>0</v>
      </c>
      <c r="K501" s="70">
        <v>0</v>
      </c>
      <c r="L501" s="70">
        <v>0</v>
      </c>
      <c r="M501" s="70">
        <v>0</v>
      </c>
      <c r="N501" s="70">
        <v>0</v>
      </c>
      <c r="O501" s="70">
        <v>0</v>
      </c>
      <c r="P501" s="68" t="s">
        <v>1100</v>
      </c>
      <c r="Q501" s="68" t="s">
        <v>1104</v>
      </c>
      <c r="R501" s="81"/>
      <c r="S501" s="81"/>
      <c r="T501" s="81"/>
      <c r="U501" s="81"/>
      <c r="V501" s="81"/>
      <c r="W501" s="81"/>
      <c r="X501" s="81"/>
      <c r="Y501" s="81"/>
      <c r="Z501" s="81"/>
      <c r="AA501" s="81"/>
      <c r="AB501" s="81"/>
      <c r="AC501" s="81"/>
      <c r="AD501" s="81"/>
      <c r="AE501" s="82"/>
      <c r="AF501" s="82"/>
      <c r="AG501" s="82"/>
    </row>
    <row r="502" spans="1:33" s="74" customFormat="1" ht="12.75" customHeight="1" x14ac:dyDescent="0.2">
      <c r="A502" s="68" t="s">
        <v>667</v>
      </c>
      <c r="B502" s="68" t="s">
        <v>276</v>
      </c>
      <c r="C502" s="70">
        <v>11000</v>
      </c>
      <c r="D502" s="70">
        <v>4000</v>
      </c>
      <c r="E502" s="70">
        <v>0</v>
      </c>
      <c r="F502" s="70">
        <v>0</v>
      </c>
      <c r="G502" s="70">
        <v>0</v>
      </c>
      <c r="H502" s="70">
        <v>0</v>
      </c>
      <c r="I502" s="70">
        <v>0</v>
      </c>
      <c r="J502" s="70">
        <v>0</v>
      </c>
      <c r="K502" s="70">
        <v>0</v>
      </c>
      <c r="L502" s="70">
        <v>16595</v>
      </c>
      <c r="M502" s="70">
        <v>2000</v>
      </c>
      <c r="N502" s="70">
        <v>4100</v>
      </c>
      <c r="O502" s="70">
        <v>13000</v>
      </c>
      <c r="P502" s="68" t="s">
        <v>1107</v>
      </c>
      <c r="Q502" s="68" t="s">
        <v>1104</v>
      </c>
      <c r="R502" s="81"/>
      <c r="S502" s="81"/>
      <c r="T502" s="81"/>
      <c r="U502" s="81"/>
      <c r="V502" s="81"/>
      <c r="W502" s="81"/>
      <c r="X502" s="81"/>
      <c r="Y502" s="81"/>
      <c r="Z502" s="81"/>
      <c r="AA502" s="81"/>
      <c r="AB502" s="81"/>
      <c r="AC502" s="81"/>
      <c r="AD502" s="81"/>
      <c r="AE502" s="82"/>
      <c r="AF502" s="82"/>
      <c r="AG502" s="82"/>
    </row>
    <row r="503" spans="1:33" s="74" customFormat="1" ht="12.75" customHeight="1" x14ac:dyDescent="0.2">
      <c r="A503" s="68" t="s">
        <v>635</v>
      </c>
      <c r="B503" s="68" t="s">
        <v>277</v>
      </c>
      <c r="C503" s="70">
        <v>2656</v>
      </c>
      <c r="D503" s="70">
        <v>0</v>
      </c>
      <c r="E503" s="70">
        <v>0</v>
      </c>
      <c r="F503" s="70">
        <v>0</v>
      </c>
      <c r="G503" s="70">
        <v>0</v>
      </c>
      <c r="H503" s="70">
        <v>0</v>
      </c>
      <c r="I503" s="70">
        <v>0</v>
      </c>
      <c r="J503" s="70">
        <v>0</v>
      </c>
      <c r="K503" s="70">
        <v>0</v>
      </c>
      <c r="L503" s="70">
        <v>8000</v>
      </c>
      <c r="M503" s="70">
        <v>0</v>
      </c>
      <c r="N503" s="70">
        <v>0</v>
      </c>
      <c r="O503" s="70">
        <v>0</v>
      </c>
      <c r="P503" s="68" t="s">
        <v>1103</v>
      </c>
      <c r="Q503" s="68" t="s">
        <v>1104</v>
      </c>
      <c r="R503" s="81"/>
      <c r="S503" s="81"/>
      <c r="T503" s="81"/>
      <c r="U503" s="81"/>
      <c r="V503" s="81"/>
      <c r="W503" s="81"/>
      <c r="X503" s="81"/>
      <c r="Y503" s="81"/>
      <c r="Z503" s="81"/>
      <c r="AA503" s="81"/>
      <c r="AB503" s="81"/>
      <c r="AC503" s="81"/>
      <c r="AD503" s="81"/>
      <c r="AE503" s="82"/>
      <c r="AF503" s="82"/>
      <c r="AG503" s="82"/>
    </row>
    <row r="504" spans="1:33" s="74" customFormat="1" ht="12.75" customHeight="1" x14ac:dyDescent="0.2">
      <c r="A504" s="68" t="s">
        <v>381</v>
      </c>
      <c r="B504" s="68" t="s">
        <v>278</v>
      </c>
      <c r="C504" s="70">
        <v>0</v>
      </c>
      <c r="D504" s="70">
        <v>0</v>
      </c>
      <c r="E504" s="70">
        <v>0</v>
      </c>
      <c r="F504" s="70">
        <v>0</v>
      </c>
      <c r="G504" s="70">
        <v>0</v>
      </c>
      <c r="H504" s="70">
        <v>0</v>
      </c>
      <c r="I504" s="70">
        <v>0</v>
      </c>
      <c r="J504" s="70">
        <v>0</v>
      </c>
      <c r="K504" s="70">
        <v>0</v>
      </c>
      <c r="L504" s="70">
        <v>9620</v>
      </c>
      <c r="M504" s="70">
        <v>11974</v>
      </c>
      <c r="N504" s="70">
        <v>0</v>
      </c>
      <c r="O504" s="70">
        <v>34000</v>
      </c>
      <c r="P504" s="68" t="s">
        <v>1100</v>
      </c>
      <c r="Q504" s="68" t="s">
        <v>1104</v>
      </c>
      <c r="R504" s="81"/>
      <c r="S504" s="81"/>
      <c r="T504" s="81"/>
      <c r="U504" s="81"/>
      <c r="V504" s="81"/>
      <c r="W504" s="81"/>
      <c r="X504" s="81"/>
      <c r="Y504" s="81"/>
      <c r="Z504" s="81"/>
      <c r="AA504" s="81"/>
      <c r="AB504" s="81"/>
      <c r="AC504" s="81"/>
      <c r="AD504" s="81"/>
      <c r="AE504" s="82"/>
      <c r="AF504" s="82"/>
      <c r="AG504" s="82"/>
    </row>
    <row r="505" spans="1:33" s="74" customFormat="1" ht="12.75" customHeight="1" x14ac:dyDescent="0.2">
      <c r="A505" s="68" t="s">
        <v>683</v>
      </c>
      <c r="B505" s="68" t="s">
        <v>279</v>
      </c>
      <c r="C505" s="70">
        <v>181</v>
      </c>
      <c r="D505" s="70">
        <v>0</v>
      </c>
      <c r="E505" s="70">
        <v>0</v>
      </c>
      <c r="F505" s="70">
        <v>0</v>
      </c>
      <c r="G505" s="70">
        <v>0</v>
      </c>
      <c r="H505" s="70">
        <v>0</v>
      </c>
      <c r="I505" s="70">
        <v>0</v>
      </c>
      <c r="J505" s="70">
        <v>0</v>
      </c>
      <c r="K505" s="70">
        <v>0</v>
      </c>
      <c r="L505" s="70">
        <v>42830</v>
      </c>
      <c r="M505" s="70">
        <v>0</v>
      </c>
      <c r="N505" s="70">
        <v>6455</v>
      </c>
      <c r="O505" s="70">
        <v>0</v>
      </c>
      <c r="P505" s="68" t="s">
        <v>1107</v>
      </c>
      <c r="Q505" s="68" t="s">
        <v>1104</v>
      </c>
      <c r="R505" s="81"/>
      <c r="S505" s="81"/>
      <c r="T505" s="81"/>
      <c r="U505" s="81"/>
      <c r="V505" s="81"/>
      <c r="W505" s="81"/>
      <c r="X505" s="81"/>
      <c r="Y505" s="81"/>
      <c r="Z505" s="81"/>
      <c r="AA505" s="81"/>
      <c r="AB505" s="81"/>
      <c r="AC505" s="81"/>
      <c r="AD505" s="81"/>
      <c r="AE505" s="82"/>
      <c r="AF505" s="82"/>
      <c r="AG505" s="82"/>
    </row>
    <row r="506" spans="1:33" s="74" customFormat="1" ht="12.75" customHeight="1" x14ac:dyDescent="0.2">
      <c r="A506" s="68" t="s">
        <v>490</v>
      </c>
      <c r="B506" s="68" t="s">
        <v>280</v>
      </c>
      <c r="C506" s="70">
        <v>12200</v>
      </c>
      <c r="D506" s="70">
        <v>0</v>
      </c>
      <c r="E506" s="70">
        <v>0</v>
      </c>
      <c r="F506" s="70">
        <v>4700</v>
      </c>
      <c r="G506" s="70">
        <v>0</v>
      </c>
      <c r="H506" s="70">
        <v>0</v>
      </c>
      <c r="I506" s="70">
        <v>0</v>
      </c>
      <c r="J506" s="70">
        <v>0</v>
      </c>
      <c r="K506" s="70">
        <v>0</v>
      </c>
      <c r="L506" s="70">
        <v>0</v>
      </c>
      <c r="M506" s="70">
        <v>0</v>
      </c>
      <c r="N506" s="70">
        <v>0</v>
      </c>
      <c r="O506" s="70">
        <v>0</v>
      </c>
      <c r="P506" s="68" t="s">
        <v>1103</v>
      </c>
      <c r="Q506" s="68" t="s">
        <v>1104</v>
      </c>
      <c r="R506" s="81"/>
      <c r="S506" s="81"/>
      <c r="T506" s="81"/>
      <c r="U506" s="81"/>
      <c r="V506" s="81"/>
      <c r="W506" s="81"/>
      <c r="X506" s="81"/>
      <c r="Y506" s="81"/>
      <c r="Z506" s="81"/>
      <c r="AA506" s="81"/>
      <c r="AB506" s="81"/>
      <c r="AC506" s="81"/>
      <c r="AD506" s="81"/>
      <c r="AE506" s="82"/>
      <c r="AF506" s="82"/>
      <c r="AG506" s="82"/>
    </row>
    <row r="507" spans="1:33" s="74" customFormat="1" ht="12.75" customHeight="1" x14ac:dyDescent="0.2">
      <c r="A507" s="68" t="s">
        <v>487</v>
      </c>
      <c r="B507" s="68" t="s">
        <v>347</v>
      </c>
      <c r="C507" s="70">
        <v>11083</v>
      </c>
      <c r="D507" s="70">
        <v>0</v>
      </c>
      <c r="E507" s="70">
        <v>0</v>
      </c>
      <c r="F507" s="70">
        <v>0</v>
      </c>
      <c r="G507" s="70">
        <v>0</v>
      </c>
      <c r="H507" s="70">
        <v>0</v>
      </c>
      <c r="I507" s="70">
        <v>0</v>
      </c>
      <c r="J507" s="70">
        <v>0</v>
      </c>
      <c r="K507" s="70">
        <v>0</v>
      </c>
      <c r="L507" s="70">
        <v>14065</v>
      </c>
      <c r="M507" s="70">
        <v>0</v>
      </c>
      <c r="N507" s="70">
        <v>0</v>
      </c>
      <c r="O507" s="70">
        <v>45000</v>
      </c>
      <c r="P507" s="68" t="s">
        <v>1109</v>
      </c>
      <c r="Q507" s="68" t="s">
        <v>1104</v>
      </c>
      <c r="R507" s="81"/>
      <c r="S507" s="81"/>
      <c r="T507" s="81"/>
      <c r="U507" s="81"/>
      <c r="V507" s="81"/>
      <c r="W507" s="81"/>
      <c r="X507" s="81"/>
      <c r="Y507" s="81"/>
      <c r="Z507" s="81"/>
      <c r="AA507" s="81"/>
      <c r="AB507" s="81"/>
      <c r="AC507" s="81"/>
      <c r="AD507" s="81"/>
      <c r="AE507" s="82"/>
      <c r="AF507" s="82"/>
      <c r="AG507" s="82"/>
    </row>
    <row r="508" spans="1:33" s="74" customFormat="1" ht="12.75" customHeight="1" x14ac:dyDescent="0.2">
      <c r="A508" s="68" t="s">
        <v>649</v>
      </c>
      <c r="B508" s="68" t="s">
        <v>281</v>
      </c>
      <c r="C508" s="70">
        <v>4050</v>
      </c>
      <c r="D508" s="70">
        <v>0</v>
      </c>
      <c r="E508" s="70">
        <v>0</v>
      </c>
      <c r="F508" s="70">
        <v>0</v>
      </c>
      <c r="G508" s="70">
        <v>0</v>
      </c>
      <c r="H508" s="70">
        <v>0</v>
      </c>
      <c r="I508" s="70">
        <v>0</v>
      </c>
      <c r="J508" s="70">
        <v>0</v>
      </c>
      <c r="K508" s="70">
        <v>0</v>
      </c>
      <c r="L508" s="70">
        <v>3000</v>
      </c>
      <c r="M508" s="70">
        <v>0</v>
      </c>
      <c r="N508" s="70">
        <v>50</v>
      </c>
      <c r="O508" s="70">
        <v>1000</v>
      </c>
      <c r="P508" s="68" t="s">
        <v>1103</v>
      </c>
      <c r="Q508" s="68" t="s">
        <v>1104</v>
      </c>
      <c r="R508" s="81"/>
      <c r="S508" s="81"/>
      <c r="T508" s="81"/>
      <c r="U508" s="81"/>
      <c r="V508" s="81"/>
      <c r="W508" s="81"/>
      <c r="X508" s="81"/>
      <c r="Y508" s="81"/>
      <c r="Z508" s="81"/>
      <c r="AA508" s="81"/>
      <c r="AB508" s="81"/>
      <c r="AC508" s="81"/>
      <c r="AD508" s="81"/>
      <c r="AE508" s="82"/>
      <c r="AF508" s="82"/>
      <c r="AG508" s="82"/>
    </row>
    <row r="509" spans="1:33" s="74" customFormat="1" ht="12.75" customHeight="1" x14ac:dyDescent="0.2">
      <c r="A509" s="68" t="s">
        <v>966</v>
      </c>
      <c r="B509" s="68" t="s">
        <v>967</v>
      </c>
      <c r="C509" s="70">
        <v>13497</v>
      </c>
      <c r="D509" s="70">
        <v>1000</v>
      </c>
      <c r="E509" s="70">
        <v>0</v>
      </c>
      <c r="F509" s="70">
        <v>0</v>
      </c>
      <c r="G509" s="70">
        <v>0</v>
      </c>
      <c r="H509" s="70">
        <v>0</v>
      </c>
      <c r="I509" s="70">
        <v>0</v>
      </c>
      <c r="J509" s="70">
        <v>0</v>
      </c>
      <c r="K509" s="70">
        <v>0</v>
      </c>
      <c r="L509" s="70">
        <v>0</v>
      </c>
      <c r="M509" s="70">
        <v>0</v>
      </c>
      <c r="N509" s="70">
        <v>0</v>
      </c>
      <c r="O509" s="70">
        <v>0</v>
      </c>
      <c r="P509" s="68" t="s">
        <v>1100</v>
      </c>
      <c r="Q509" s="68" t="s">
        <v>1101</v>
      </c>
      <c r="R509" s="81"/>
      <c r="S509" s="81"/>
      <c r="T509" s="81"/>
      <c r="U509" s="81"/>
      <c r="V509" s="81"/>
      <c r="W509" s="81"/>
      <c r="X509" s="81"/>
      <c r="Y509" s="81"/>
      <c r="Z509" s="81"/>
      <c r="AA509" s="81"/>
      <c r="AB509" s="81"/>
      <c r="AC509" s="81"/>
      <c r="AD509" s="81"/>
      <c r="AE509" s="82"/>
      <c r="AF509" s="82"/>
      <c r="AG509" s="82"/>
    </row>
    <row r="510" spans="1:33" s="74" customFormat="1" ht="12.75" customHeight="1" x14ac:dyDescent="0.2">
      <c r="A510" s="68" t="s">
        <v>491</v>
      </c>
      <c r="B510" s="68" t="s">
        <v>282</v>
      </c>
      <c r="C510" s="70">
        <v>19500</v>
      </c>
      <c r="D510" s="70">
        <v>10000</v>
      </c>
      <c r="E510" s="70">
        <v>0</v>
      </c>
      <c r="F510" s="70">
        <v>0</v>
      </c>
      <c r="G510" s="70">
        <v>0</v>
      </c>
      <c r="H510" s="70">
        <v>0</v>
      </c>
      <c r="I510" s="70">
        <v>0</v>
      </c>
      <c r="J510" s="70">
        <v>0</v>
      </c>
      <c r="K510" s="70">
        <v>3213</v>
      </c>
      <c r="L510" s="70">
        <v>0</v>
      </c>
      <c r="M510" s="70">
        <v>0</v>
      </c>
      <c r="N510" s="70">
        <v>2047</v>
      </c>
      <c r="O510" s="70">
        <v>5000</v>
      </c>
      <c r="P510" s="68" t="s">
        <v>1103</v>
      </c>
      <c r="Q510" s="68" t="s">
        <v>1104</v>
      </c>
      <c r="R510" s="81"/>
      <c r="S510" s="81"/>
      <c r="T510" s="81"/>
      <c r="U510" s="81"/>
      <c r="V510" s="81"/>
      <c r="W510" s="81"/>
      <c r="X510" s="81"/>
      <c r="Y510" s="81"/>
      <c r="Z510" s="81"/>
      <c r="AA510" s="81"/>
      <c r="AB510" s="81"/>
      <c r="AC510" s="81"/>
      <c r="AD510" s="81"/>
      <c r="AE510" s="82"/>
      <c r="AF510" s="82"/>
      <c r="AG510" s="82"/>
    </row>
    <row r="511" spans="1:33" s="74" customFormat="1" ht="12.75" customHeight="1" x14ac:dyDescent="0.2">
      <c r="A511" s="68" t="s">
        <v>387</v>
      </c>
      <c r="B511" s="68" t="s">
        <v>283</v>
      </c>
      <c r="C511" s="70">
        <v>20970</v>
      </c>
      <c r="D511" s="70">
        <v>10000</v>
      </c>
      <c r="E511" s="70">
        <v>0</v>
      </c>
      <c r="F511" s="70">
        <v>0</v>
      </c>
      <c r="G511" s="70">
        <v>0</v>
      </c>
      <c r="H511" s="70">
        <v>0</v>
      </c>
      <c r="I511" s="70">
        <v>0</v>
      </c>
      <c r="J511" s="70">
        <v>0</v>
      </c>
      <c r="K511" s="70">
        <v>0</v>
      </c>
      <c r="L511" s="70">
        <v>15000</v>
      </c>
      <c r="M511" s="70">
        <v>5000</v>
      </c>
      <c r="N511" s="70">
        <v>0</v>
      </c>
      <c r="O511" s="70">
        <v>15500</v>
      </c>
      <c r="P511" s="68" t="s">
        <v>1103</v>
      </c>
      <c r="Q511" s="68" t="s">
        <v>1104</v>
      </c>
      <c r="R511" s="81"/>
      <c r="S511" s="81"/>
      <c r="T511" s="81"/>
      <c r="U511" s="81"/>
      <c r="V511" s="81"/>
      <c r="W511" s="81"/>
      <c r="X511" s="81"/>
      <c r="Y511" s="81"/>
      <c r="Z511" s="81"/>
      <c r="AA511" s="81"/>
      <c r="AB511" s="81"/>
      <c r="AC511" s="81"/>
      <c r="AD511" s="81"/>
      <c r="AE511" s="82"/>
      <c r="AF511" s="82"/>
      <c r="AG511" s="82"/>
    </row>
    <row r="512" spans="1:33" s="74" customFormat="1" ht="12.75" customHeight="1" x14ac:dyDescent="0.2">
      <c r="A512" s="68" t="s">
        <v>538</v>
      </c>
      <c r="B512" s="68" t="s">
        <v>284</v>
      </c>
      <c r="C512" s="70">
        <v>14566</v>
      </c>
      <c r="D512" s="70">
        <v>1000</v>
      </c>
      <c r="E512" s="70">
        <v>0</v>
      </c>
      <c r="F512" s="70">
        <v>0</v>
      </c>
      <c r="G512" s="70">
        <v>0</v>
      </c>
      <c r="H512" s="70">
        <v>0</v>
      </c>
      <c r="I512" s="70">
        <v>0</v>
      </c>
      <c r="J512" s="70">
        <v>0</v>
      </c>
      <c r="K512" s="70">
        <v>0</v>
      </c>
      <c r="L512" s="70">
        <v>800</v>
      </c>
      <c r="M512" s="70">
        <v>0</v>
      </c>
      <c r="N512" s="70">
        <v>0</v>
      </c>
      <c r="O512" s="70">
        <v>0</v>
      </c>
      <c r="P512" s="68" t="s">
        <v>1103</v>
      </c>
      <c r="Q512" s="68" t="s">
        <v>1104</v>
      </c>
      <c r="R512" s="81"/>
      <c r="S512" s="81"/>
      <c r="T512" s="81"/>
      <c r="U512" s="81"/>
      <c r="V512" s="81"/>
      <c r="W512" s="81"/>
      <c r="X512" s="81"/>
      <c r="Y512" s="81"/>
      <c r="Z512" s="81"/>
      <c r="AA512" s="81"/>
      <c r="AB512" s="81"/>
      <c r="AC512" s="81"/>
      <c r="AD512" s="81"/>
      <c r="AE512" s="82"/>
      <c r="AF512" s="82"/>
      <c r="AG512" s="82"/>
    </row>
    <row r="513" spans="1:33" s="74" customFormat="1" ht="12.75" customHeight="1" x14ac:dyDescent="0.2">
      <c r="A513" s="68" t="s">
        <v>492</v>
      </c>
      <c r="B513" s="68" t="s">
        <v>285</v>
      </c>
      <c r="C513" s="70">
        <v>6702</v>
      </c>
      <c r="D513" s="70">
        <v>2000</v>
      </c>
      <c r="E513" s="70">
        <v>0</v>
      </c>
      <c r="F513" s="70">
        <v>0</v>
      </c>
      <c r="G513" s="70">
        <v>0</v>
      </c>
      <c r="H513" s="70">
        <v>0</v>
      </c>
      <c r="I513" s="70">
        <v>0</v>
      </c>
      <c r="J513" s="70">
        <v>0</v>
      </c>
      <c r="K513" s="70">
        <v>0</v>
      </c>
      <c r="L513" s="70">
        <v>7430</v>
      </c>
      <c r="M513" s="70">
        <v>1000</v>
      </c>
      <c r="N513" s="70">
        <v>0</v>
      </c>
      <c r="O513" s="70">
        <v>0</v>
      </c>
      <c r="P513" s="68" t="s">
        <v>1103</v>
      </c>
      <c r="Q513" s="68" t="s">
        <v>1104</v>
      </c>
      <c r="R513" s="81"/>
      <c r="S513" s="81"/>
      <c r="T513" s="81"/>
      <c r="U513" s="81"/>
      <c r="V513" s="81"/>
      <c r="W513" s="81"/>
      <c r="X513" s="81"/>
      <c r="Y513" s="81"/>
      <c r="Z513" s="81"/>
      <c r="AA513" s="81"/>
      <c r="AB513" s="81"/>
      <c r="AC513" s="81"/>
      <c r="AD513" s="81"/>
      <c r="AE513" s="82"/>
      <c r="AF513" s="82"/>
      <c r="AG513" s="82"/>
    </row>
    <row r="514" spans="1:33" s="74" customFormat="1" ht="12.75" customHeight="1" x14ac:dyDescent="0.2">
      <c r="A514" s="68" t="s">
        <v>565</v>
      </c>
      <c r="B514" s="68" t="s">
        <v>286</v>
      </c>
      <c r="C514" s="70">
        <v>25187</v>
      </c>
      <c r="D514" s="70">
        <v>0</v>
      </c>
      <c r="E514" s="70">
        <v>0</v>
      </c>
      <c r="F514" s="70">
        <v>0</v>
      </c>
      <c r="G514" s="70">
        <v>0</v>
      </c>
      <c r="H514" s="70">
        <v>0</v>
      </c>
      <c r="I514" s="70">
        <v>0</v>
      </c>
      <c r="J514" s="70">
        <v>0</v>
      </c>
      <c r="K514" s="70">
        <v>0</v>
      </c>
      <c r="L514" s="70">
        <v>37250</v>
      </c>
      <c r="M514" s="70">
        <v>0</v>
      </c>
      <c r="N514" s="70">
        <v>15000</v>
      </c>
      <c r="O514" s="70">
        <v>0</v>
      </c>
      <c r="P514" s="68" t="s">
        <v>1100</v>
      </c>
      <c r="Q514" s="68" t="s">
        <v>1104</v>
      </c>
      <c r="R514" s="81"/>
      <c r="S514" s="81"/>
      <c r="T514" s="81"/>
      <c r="U514" s="81"/>
      <c r="V514" s="81"/>
      <c r="W514" s="81"/>
      <c r="X514" s="81"/>
      <c r="Y514" s="81"/>
      <c r="Z514" s="81"/>
      <c r="AA514" s="81"/>
      <c r="AB514" s="81"/>
      <c r="AC514" s="81"/>
      <c r="AD514" s="81"/>
      <c r="AE514" s="82"/>
      <c r="AF514" s="82"/>
      <c r="AG514" s="82"/>
    </row>
    <row r="515" spans="1:33" s="26" customFormat="1" ht="12.75" customHeight="1" x14ac:dyDescent="0.2">
      <c r="A515" s="68"/>
      <c r="B515" s="68"/>
      <c r="C515" s="70"/>
      <c r="D515" s="70"/>
      <c r="E515" s="70"/>
      <c r="F515" s="70"/>
      <c r="G515" s="70"/>
      <c r="H515" s="70"/>
      <c r="I515" s="70"/>
      <c r="J515" s="70"/>
      <c r="K515" s="70"/>
      <c r="L515" s="70"/>
      <c r="M515" s="70"/>
      <c r="N515" s="70"/>
      <c r="O515" s="70"/>
      <c r="P515" s="68"/>
      <c r="Q515" s="68"/>
      <c r="R515" s="68"/>
      <c r="S515" s="68"/>
      <c r="T515" s="68"/>
      <c r="U515" s="68"/>
      <c r="V515" s="68"/>
      <c r="W515" s="68"/>
      <c r="X515" s="68"/>
      <c r="Y515" s="68"/>
      <c r="Z515" s="68"/>
      <c r="AA515" s="68"/>
      <c r="AB515" s="68"/>
      <c r="AC515" s="68"/>
      <c r="AD515" s="68"/>
      <c r="AE515" s="51"/>
      <c r="AF515" s="51"/>
      <c r="AG515" s="51"/>
    </row>
    <row r="516" spans="1:33" s="26" customFormat="1" ht="12.75" customHeight="1" x14ac:dyDescent="0.2">
      <c r="A516" s="68"/>
      <c r="B516" s="68"/>
      <c r="C516" s="70"/>
      <c r="D516" s="70"/>
      <c r="E516" s="70"/>
      <c r="F516" s="70"/>
      <c r="G516" s="70"/>
      <c r="H516" s="70"/>
      <c r="I516" s="70"/>
      <c r="J516" s="70"/>
      <c r="K516" s="70"/>
      <c r="L516" s="70"/>
      <c r="M516" s="70"/>
      <c r="N516" s="70"/>
      <c r="O516" s="70"/>
      <c r="P516" s="68"/>
      <c r="Q516" s="68"/>
      <c r="R516" s="68"/>
      <c r="S516" s="68"/>
      <c r="T516" s="68"/>
      <c r="U516" s="68"/>
      <c r="V516" s="68"/>
      <c r="W516" s="68"/>
      <c r="X516" s="68"/>
      <c r="Y516" s="68"/>
      <c r="Z516" s="68"/>
      <c r="AA516" s="68"/>
      <c r="AB516" s="68"/>
      <c r="AC516" s="68"/>
      <c r="AD516" s="68"/>
      <c r="AE516" s="51"/>
      <c r="AF516" s="51"/>
      <c r="AG516" s="51"/>
    </row>
    <row r="517" spans="1:33" s="26" customFormat="1" ht="12.75" customHeight="1" x14ac:dyDescent="0.2">
      <c r="A517" s="26" t="s">
        <v>1720</v>
      </c>
      <c r="B517" s="68"/>
      <c r="C517" s="70"/>
      <c r="D517" s="70"/>
      <c r="E517" s="70"/>
      <c r="F517" s="70"/>
      <c r="G517" s="70"/>
      <c r="H517" s="70"/>
      <c r="I517" s="70"/>
      <c r="J517" s="70"/>
      <c r="K517" s="70"/>
      <c r="L517" s="70"/>
      <c r="M517" s="70"/>
      <c r="N517" s="70"/>
      <c r="O517" s="70"/>
      <c r="P517" s="68"/>
      <c r="Q517" s="68"/>
      <c r="R517" s="68"/>
      <c r="S517" s="68"/>
      <c r="T517" s="68"/>
      <c r="U517" s="68"/>
      <c r="V517" s="68"/>
      <c r="W517" s="68"/>
      <c r="X517" s="68"/>
      <c r="Y517" s="68"/>
      <c r="Z517" s="68"/>
      <c r="AA517" s="68"/>
      <c r="AB517" s="68"/>
      <c r="AC517" s="68"/>
      <c r="AD517" s="68"/>
      <c r="AE517" s="51"/>
      <c r="AF517" s="51"/>
      <c r="AG517" s="51"/>
    </row>
    <row r="518" spans="1:33" s="26" customFormat="1" ht="12.75" customHeight="1" x14ac:dyDescent="0.2">
      <c r="A518" s="20" t="s">
        <v>1715</v>
      </c>
      <c r="B518" s="68"/>
      <c r="C518" s="70"/>
      <c r="D518" s="70"/>
      <c r="E518" s="70"/>
      <c r="F518" s="70"/>
      <c r="G518" s="70"/>
      <c r="H518" s="70"/>
      <c r="I518" s="70"/>
      <c r="J518" s="70"/>
      <c r="K518" s="70"/>
      <c r="L518" s="70"/>
      <c r="M518" s="70"/>
      <c r="N518" s="70"/>
      <c r="O518" s="70"/>
      <c r="P518" s="68"/>
      <c r="Q518" s="68"/>
      <c r="R518" s="68"/>
      <c r="S518" s="68"/>
      <c r="T518" s="68"/>
      <c r="U518" s="68"/>
      <c r="V518" s="68"/>
      <c r="W518" s="68"/>
      <c r="X518" s="68"/>
      <c r="Y518" s="68"/>
      <c r="Z518" s="68"/>
      <c r="AA518" s="68"/>
      <c r="AB518" s="68"/>
      <c r="AC518" s="68"/>
      <c r="AD518" s="68"/>
      <c r="AE518" s="51"/>
      <c r="AF518" s="51"/>
      <c r="AG518" s="51"/>
    </row>
    <row r="519" spans="1:33" s="26" customFormat="1" x14ac:dyDescent="0.2">
      <c r="A519" s="68"/>
      <c r="B519" s="68"/>
      <c r="C519" s="70"/>
      <c r="D519" s="70"/>
      <c r="E519" s="70"/>
      <c r="F519" s="70"/>
      <c r="G519" s="70"/>
      <c r="H519" s="70"/>
      <c r="I519" s="70"/>
      <c r="J519" s="70"/>
      <c r="K519" s="70"/>
      <c r="L519" s="70"/>
      <c r="M519" s="70"/>
      <c r="N519" s="70"/>
      <c r="O519" s="70"/>
      <c r="P519" s="68"/>
      <c r="Q519" s="68"/>
      <c r="R519" s="68"/>
      <c r="S519" s="68"/>
      <c r="T519" s="68"/>
      <c r="U519" s="68"/>
      <c r="V519" s="68"/>
      <c r="W519" s="68"/>
      <c r="X519" s="68"/>
      <c r="Y519" s="68"/>
      <c r="Z519" s="68"/>
      <c r="AA519" s="68"/>
      <c r="AB519" s="68"/>
      <c r="AC519" s="68"/>
      <c r="AD519" s="68"/>
      <c r="AE519" s="51"/>
      <c r="AF519" s="51"/>
      <c r="AG519" s="51"/>
    </row>
    <row r="520" spans="1:33" s="26" customFormat="1" x14ac:dyDescent="0.2">
      <c r="A520" s="68"/>
      <c r="B520" s="68"/>
      <c r="C520" s="70"/>
      <c r="D520" s="70"/>
      <c r="E520" s="70"/>
      <c r="F520" s="70"/>
      <c r="G520" s="70"/>
      <c r="H520" s="70"/>
      <c r="I520" s="70"/>
      <c r="J520" s="70"/>
      <c r="K520" s="70"/>
      <c r="L520" s="70"/>
      <c r="M520" s="70"/>
      <c r="N520" s="70"/>
      <c r="O520" s="70"/>
      <c r="P520" s="68"/>
      <c r="Q520" s="68"/>
      <c r="R520" s="68"/>
      <c r="S520" s="68"/>
      <c r="T520" s="68"/>
      <c r="U520" s="68"/>
      <c r="V520" s="68"/>
      <c r="W520" s="68"/>
      <c r="X520" s="68"/>
      <c r="Y520" s="68"/>
      <c r="Z520" s="68"/>
      <c r="AA520" s="68"/>
      <c r="AB520" s="68"/>
      <c r="AC520" s="68"/>
      <c r="AD520" s="68"/>
      <c r="AE520" s="51"/>
      <c r="AF520" s="51"/>
      <c r="AG520" s="51"/>
    </row>
    <row r="521" spans="1:33" s="26" customFormat="1" x14ac:dyDescent="0.2">
      <c r="A521" s="68"/>
      <c r="B521" s="68"/>
      <c r="C521" s="70"/>
      <c r="D521" s="70"/>
      <c r="E521" s="70"/>
      <c r="F521" s="70"/>
      <c r="G521" s="70"/>
      <c r="H521" s="70"/>
      <c r="I521" s="70"/>
      <c r="J521" s="70"/>
      <c r="K521" s="70"/>
      <c r="L521" s="70"/>
      <c r="M521" s="70"/>
      <c r="N521" s="70"/>
      <c r="O521" s="70"/>
      <c r="P521" s="68"/>
      <c r="Q521" s="68"/>
      <c r="R521" s="68"/>
      <c r="S521" s="68"/>
      <c r="T521" s="68"/>
      <c r="U521" s="68"/>
      <c r="V521" s="68"/>
      <c r="W521" s="68"/>
      <c r="X521" s="68"/>
      <c r="Y521" s="68"/>
      <c r="Z521" s="68"/>
      <c r="AA521" s="68"/>
      <c r="AB521" s="68"/>
      <c r="AC521" s="68"/>
      <c r="AD521" s="68"/>
      <c r="AE521" s="51"/>
      <c r="AF521" s="51"/>
      <c r="AG521" s="51"/>
    </row>
    <row r="522" spans="1:33" s="26" customFormat="1" x14ac:dyDescent="0.2">
      <c r="A522" s="68"/>
      <c r="B522" s="68"/>
      <c r="C522" s="70"/>
      <c r="D522" s="70"/>
      <c r="E522" s="70"/>
      <c r="F522" s="70"/>
      <c r="G522" s="70"/>
      <c r="H522" s="70"/>
      <c r="I522" s="70"/>
      <c r="J522" s="70"/>
      <c r="K522" s="70"/>
      <c r="L522" s="70"/>
      <c r="M522" s="70"/>
      <c r="N522" s="70"/>
      <c r="O522" s="70"/>
      <c r="P522" s="68"/>
      <c r="Q522" s="68"/>
      <c r="R522" s="68"/>
      <c r="S522" s="68"/>
      <c r="T522" s="68"/>
      <c r="U522" s="68"/>
      <c r="V522" s="68"/>
      <c r="W522" s="68"/>
      <c r="X522" s="68"/>
      <c r="Y522" s="68"/>
      <c r="Z522" s="68"/>
      <c r="AA522" s="68"/>
      <c r="AB522" s="68"/>
      <c r="AC522" s="68"/>
      <c r="AD522" s="68"/>
      <c r="AE522" s="51"/>
      <c r="AF522" s="51"/>
      <c r="AG522" s="51"/>
    </row>
    <row r="523" spans="1:33" s="26" customFormat="1" x14ac:dyDescent="0.2">
      <c r="A523" s="68"/>
      <c r="B523" s="68"/>
      <c r="C523" s="70"/>
      <c r="D523" s="70"/>
      <c r="E523" s="70"/>
      <c r="F523" s="70"/>
      <c r="G523" s="70"/>
      <c r="H523" s="70"/>
      <c r="I523" s="70"/>
      <c r="J523" s="70"/>
      <c r="K523" s="70"/>
      <c r="L523" s="70"/>
      <c r="M523" s="70"/>
      <c r="N523" s="70"/>
      <c r="O523" s="70"/>
      <c r="P523" s="68"/>
      <c r="Q523" s="68"/>
      <c r="R523" s="68"/>
      <c r="S523" s="68"/>
      <c r="T523" s="68"/>
      <c r="U523" s="68"/>
      <c r="V523" s="68"/>
      <c r="W523" s="68"/>
      <c r="X523" s="68"/>
      <c r="Y523" s="68"/>
      <c r="Z523" s="68"/>
      <c r="AA523" s="68"/>
      <c r="AB523" s="68"/>
      <c r="AC523" s="68"/>
      <c r="AD523" s="68"/>
      <c r="AE523" s="51"/>
      <c r="AF523" s="51"/>
      <c r="AG523" s="51"/>
    </row>
    <row r="524" spans="1:33" s="26" customFormat="1" x14ac:dyDescent="0.2">
      <c r="A524" s="68"/>
      <c r="B524" s="68"/>
      <c r="C524" s="70"/>
      <c r="D524" s="70"/>
      <c r="E524" s="70"/>
      <c r="F524" s="70"/>
      <c r="G524" s="70"/>
      <c r="H524" s="70"/>
      <c r="I524" s="70"/>
      <c r="J524" s="70"/>
      <c r="K524" s="70"/>
      <c r="L524" s="70"/>
      <c r="M524" s="70"/>
      <c r="N524" s="70"/>
      <c r="O524" s="70"/>
      <c r="P524" s="68"/>
      <c r="Q524" s="68"/>
      <c r="R524" s="68"/>
      <c r="S524" s="68"/>
      <c r="T524" s="68"/>
      <c r="U524" s="68"/>
      <c r="V524" s="68"/>
      <c r="W524" s="68"/>
      <c r="X524" s="68"/>
      <c r="Y524" s="68"/>
      <c r="Z524" s="68"/>
      <c r="AA524" s="68"/>
      <c r="AB524" s="68"/>
      <c r="AC524" s="68"/>
      <c r="AD524" s="68"/>
      <c r="AE524" s="51"/>
      <c r="AF524" s="51"/>
      <c r="AG524" s="51"/>
    </row>
    <row r="525" spans="1:33" s="26" customFormat="1" x14ac:dyDescent="0.2">
      <c r="A525" s="68"/>
      <c r="B525" s="68"/>
      <c r="C525" s="70"/>
      <c r="D525" s="70"/>
      <c r="E525" s="70"/>
      <c r="F525" s="70"/>
      <c r="G525" s="70"/>
      <c r="H525" s="70"/>
      <c r="I525" s="70"/>
      <c r="J525" s="70"/>
      <c r="K525" s="70"/>
      <c r="L525" s="70"/>
      <c r="M525" s="70"/>
      <c r="N525" s="70"/>
      <c r="O525" s="70"/>
      <c r="P525" s="68"/>
      <c r="Q525" s="68"/>
      <c r="R525" s="68"/>
      <c r="S525" s="68"/>
      <c r="T525" s="68"/>
      <c r="U525" s="68"/>
      <c r="V525" s="68"/>
      <c r="W525" s="68"/>
      <c r="X525" s="68"/>
      <c r="Y525" s="68"/>
      <c r="Z525" s="68"/>
      <c r="AA525" s="68"/>
      <c r="AB525" s="68"/>
      <c r="AC525" s="68"/>
      <c r="AD525" s="68"/>
      <c r="AE525" s="51"/>
      <c r="AF525" s="51"/>
      <c r="AG525" s="51"/>
    </row>
    <row r="526" spans="1:33" s="26" customFormat="1" x14ac:dyDescent="0.2">
      <c r="A526" s="68"/>
      <c r="B526" s="68"/>
      <c r="C526" s="70"/>
      <c r="D526" s="70"/>
      <c r="E526" s="70"/>
      <c r="F526" s="70"/>
      <c r="G526" s="70"/>
      <c r="H526" s="70"/>
      <c r="I526" s="70"/>
      <c r="J526" s="70"/>
      <c r="K526" s="70"/>
      <c r="L526" s="70"/>
      <c r="M526" s="70"/>
      <c r="N526" s="70"/>
      <c r="O526" s="70"/>
      <c r="P526" s="68"/>
      <c r="Q526" s="68"/>
      <c r="R526" s="68"/>
      <c r="S526" s="68"/>
      <c r="T526" s="68"/>
      <c r="U526" s="68"/>
      <c r="V526" s="68"/>
      <c r="W526" s="68"/>
      <c r="X526" s="68"/>
      <c r="Y526" s="68"/>
      <c r="Z526" s="68"/>
      <c r="AA526" s="68"/>
      <c r="AB526" s="68"/>
      <c r="AC526" s="68"/>
      <c r="AD526" s="68"/>
      <c r="AE526" s="51"/>
      <c r="AF526" s="51"/>
      <c r="AG526" s="51"/>
    </row>
    <row r="527" spans="1:33" s="26" customFormat="1" x14ac:dyDescent="0.2">
      <c r="A527" s="68"/>
      <c r="B527" s="68"/>
      <c r="C527" s="70"/>
      <c r="D527" s="70"/>
      <c r="E527" s="70"/>
      <c r="F527" s="70"/>
      <c r="G527" s="70"/>
      <c r="H527" s="70"/>
      <c r="I527" s="70"/>
      <c r="J527" s="70"/>
      <c r="K527" s="70"/>
      <c r="L527" s="70"/>
      <c r="M527" s="70"/>
      <c r="N527" s="70"/>
      <c r="O527" s="70"/>
      <c r="P527" s="68"/>
      <c r="Q527" s="68"/>
      <c r="R527" s="68"/>
      <c r="S527" s="68"/>
      <c r="T527" s="68"/>
      <c r="U527" s="68"/>
      <c r="V527" s="68"/>
      <c r="W527" s="68"/>
      <c r="X527" s="68"/>
      <c r="Y527" s="68"/>
      <c r="Z527" s="68"/>
      <c r="AA527" s="68"/>
      <c r="AB527" s="68"/>
      <c r="AC527" s="68"/>
      <c r="AD527" s="68"/>
      <c r="AE527" s="51"/>
      <c r="AF527" s="51"/>
      <c r="AG527" s="51"/>
    </row>
    <row r="528" spans="1:33" s="26" customFormat="1" x14ac:dyDescent="0.2">
      <c r="A528" s="68"/>
      <c r="B528" s="68"/>
      <c r="C528" s="70"/>
      <c r="D528" s="70"/>
      <c r="E528" s="70"/>
      <c r="F528" s="70"/>
      <c r="G528" s="70"/>
      <c r="H528" s="70"/>
      <c r="I528" s="70"/>
      <c r="J528" s="70"/>
      <c r="K528" s="70"/>
      <c r="L528" s="70"/>
      <c r="M528" s="70"/>
      <c r="N528" s="70"/>
      <c r="O528" s="70"/>
      <c r="P528" s="68"/>
      <c r="Q528" s="68"/>
      <c r="R528" s="68"/>
      <c r="S528" s="68"/>
      <c r="T528" s="68"/>
      <c r="U528" s="68"/>
      <c r="V528" s="68"/>
      <c r="W528" s="68"/>
      <c r="X528" s="68"/>
      <c r="Y528" s="68"/>
      <c r="Z528" s="68"/>
      <c r="AA528" s="68"/>
      <c r="AB528" s="68"/>
      <c r="AC528" s="68"/>
      <c r="AD528" s="68"/>
      <c r="AE528" s="51"/>
      <c r="AF528" s="51"/>
      <c r="AG528" s="51"/>
    </row>
    <row r="529" spans="1:33" s="26" customFormat="1" x14ac:dyDescent="0.2">
      <c r="A529" s="68"/>
      <c r="B529" s="68"/>
      <c r="C529" s="70"/>
      <c r="D529" s="70"/>
      <c r="E529" s="70"/>
      <c r="F529" s="70"/>
      <c r="G529" s="70"/>
      <c r="H529" s="70"/>
      <c r="I529" s="70"/>
      <c r="J529" s="70"/>
      <c r="K529" s="70"/>
      <c r="L529" s="70"/>
      <c r="M529" s="70"/>
      <c r="N529" s="70"/>
      <c r="O529" s="70"/>
      <c r="P529" s="68"/>
      <c r="Q529" s="68"/>
      <c r="R529" s="68"/>
      <c r="S529" s="68"/>
      <c r="T529" s="68"/>
      <c r="U529" s="68"/>
      <c r="V529" s="68"/>
      <c r="W529" s="68"/>
      <c r="X529" s="68"/>
      <c r="Y529" s="68"/>
      <c r="Z529" s="68"/>
      <c r="AA529" s="68"/>
      <c r="AB529" s="68"/>
      <c r="AC529" s="68"/>
      <c r="AD529" s="68"/>
      <c r="AE529" s="51"/>
      <c r="AF529" s="51"/>
      <c r="AG529" s="51"/>
    </row>
    <row r="530" spans="1:33" s="26" customFormat="1" x14ac:dyDescent="0.2">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51"/>
      <c r="AF530" s="51"/>
      <c r="AG530" s="51"/>
    </row>
    <row r="531" spans="1:33" s="26" customFormat="1" x14ac:dyDescent="0.2">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51"/>
      <c r="AF531" s="51"/>
      <c r="AG531" s="51"/>
    </row>
  </sheetData>
  <mergeCells count="1">
    <mergeCell ref="A1:B1"/>
  </mergeCells>
  <pageMargins left="0.74803149606299213" right="0.74803149606299213" top="0.98425196850393704" bottom="0.98425196850393704" header="0.51181102362204722" footer="0.51181102362204722"/>
  <pageSetup paperSize="9" scale="37" orientation="portrait" horizontalDpi="300" verticalDpi="300"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8" tint="0.79998168889431442"/>
    <pageSetUpPr fitToPage="1"/>
  </sheetPr>
  <dimension ref="A1:AZ536"/>
  <sheetViews>
    <sheetView showGridLines="0" view="pageBreakPreview" zoomScaleNormal="100" zoomScaleSheetLayoutView="100" workbookViewId="0">
      <pane xSplit="2" ySplit="10" topLeftCell="C11" activePane="bottomRight" state="frozen"/>
      <selection activeCell="A530" sqref="A530"/>
      <selection pane="topRight" activeCell="A530" sqref="A530"/>
      <selection pane="bottomLeft" activeCell="A530" sqref="A530"/>
      <selection pane="bottomRight" activeCell="A530" sqref="A530"/>
    </sheetView>
  </sheetViews>
  <sheetFormatPr defaultRowHeight="12.75" x14ac:dyDescent="0.2"/>
  <cols>
    <col min="1" max="1" width="12.140625" style="20" customWidth="1"/>
    <col min="2" max="2" width="55.7109375" style="20" customWidth="1"/>
    <col min="3" max="33" width="12.140625" style="20" customWidth="1"/>
    <col min="34" max="16384" width="9.140625" style="20"/>
  </cols>
  <sheetData>
    <row r="1" spans="1:52" ht="12.75" customHeight="1" x14ac:dyDescent="0.2">
      <c r="A1" s="308" t="s">
        <v>1717</v>
      </c>
      <c r="B1" s="308"/>
      <c r="C1" s="58" t="s">
        <v>1143</v>
      </c>
      <c r="D1" s="58" t="s">
        <v>1143</v>
      </c>
      <c r="E1" s="58" t="s">
        <v>1143</v>
      </c>
      <c r="F1" s="58" t="s">
        <v>1143</v>
      </c>
      <c r="G1" s="58" t="s">
        <v>1143</v>
      </c>
      <c r="H1" s="58" t="s">
        <v>1143</v>
      </c>
      <c r="I1" s="58" t="s">
        <v>1143</v>
      </c>
      <c r="J1" s="58" t="s">
        <v>1143</v>
      </c>
      <c r="K1" s="58" t="s">
        <v>1143</v>
      </c>
      <c r="L1" s="58" t="s">
        <v>1143</v>
      </c>
      <c r="M1" s="58" t="s">
        <v>1143</v>
      </c>
      <c r="N1" s="58" t="s">
        <v>1143</v>
      </c>
      <c r="O1" s="58" t="s">
        <v>1143</v>
      </c>
      <c r="P1" s="58" t="s">
        <v>1143</v>
      </c>
      <c r="Q1" s="58" t="s">
        <v>1143</v>
      </c>
      <c r="R1" s="58" t="s">
        <v>1143</v>
      </c>
      <c r="S1" s="58" t="s">
        <v>1143</v>
      </c>
      <c r="T1" s="58" t="s">
        <v>1143</v>
      </c>
      <c r="U1" s="58" t="s">
        <v>1143</v>
      </c>
      <c r="V1" s="58" t="s">
        <v>1143</v>
      </c>
      <c r="W1" s="58" t="s">
        <v>1143</v>
      </c>
    </row>
    <row r="2" spans="1:52" ht="75" customHeight="1" x14ac:dyDescent="0.2">
      <c r="A2" s="22" t="s">
        <v>764</v>
      </c>
      <c r="B2" s="22" t="s">
        <v>310</v>
      </c>
      <c r="C2" s="91" t="s">
        <v>1145</v>
      </c>
      <c r="D2" s="91" t="s">
        <v>1146</v>
      </c>
      <c r="E2" s="91" t="s">
        <v>1147</v>
      </c>
      <c r="F2" s="91" t="s">
        <v>1148</v>
      </c>
      <c r="G2" s="91" t="s">
        <v>1149</v>
      </c>
      <c r="H2" s="91" t="s">
        <v>1150</v>
      </c>
      <c r="I2" s="91" t="s">
        <v>1151</v>
      </c>
      <c r="J2" s="91" t="s">
        <v>1152</v>
      </c>
      <c r="K2" s="91" t="s">
        <v>991</v>
      </c>
      <c r="L2" s="91" t="s">
        <v>311</v>
      </c>
      <c r="M2" s="92" t="s">
        <v>982</v>
      </c>
      <c r="N2" s="91" t="s">
        <v>312</v>
      </c>
      <c r="O2" s="91" t="s">
        <v>313</v>
      </c>
      <c r="P2" s="91" t="s">
        <v>314</v>
      </c>
      <c r="Q2" s="91" t="s">
        <v>315</v>
      </c>
      <c r="R2" s="91" t="s">
        <v>316</v>
      </c>
      <c r="S2" s="91" t="s">
        <v>317</v>
      </c>
      <c r="T2" s="91" t="s">
        <v>318</v>
      </c>
      <c r="U2" s="91" t="s">
        <v>992</v>
      </c>
      <c r="V2" s="91" t="s">
        <v>984</v>
      </c>
      <c r="W2" s="91" t="s">
        <v>985</v>
      </c>
      <c r="X2" s="91" t="s">
        <v>1099</v>
      </c>
      <c r="Y2" s="91" t="s">
        <v>1156</v>
      </c>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row>
    <row r="3" spans="1:52" ht="12.75" customHeight="1" x14ac:dyDescent="0.2">
      <c r="A3" s="22"/>
      <c r="B3" s="22"/>
      <c r="C3" s="72"/>
      <c r="D3" s="72"/>
      <c r="E3" s="72"/>
      <c r="F3" s="72"/>
      <c r="G3" s="72"/>
      <c r="H3" s="72"/>
      <c r="I3" s="72"/>
      <c r="J3" s="72"/>
      <c r="K3" s="72"/>
      <c r="L3" s="72"/>
      <c r="M3" s="69"/>
      <c r="N3" s="72"/>
      <c r="O3" s="72"/>
      <c r="P3" s="72"/>
      <c r="Q3" s="72"/>
      <c r="R3" s="72"/>
      <c r="S3" s="72"/>
      <c r="T3" s="72"/>
      <c r="U3" s="72"/>
      <c r="V3" s="71"/>
      <c r="W3" s="71"/>
      <c r="X3" s="22"/>
      <c r="Y3" s="22"/>
    </row>
    <row r="4" spans="1:52" ht="12.75" customHeight="1" x14ac:dyDescent="0.2">
      <c r="A4" s="25" t="s">
        <v>993</v>
      </c>
      <c r="B4" s="22" t="s">
        <v>1554</v>
      </c>
      <c r="C4" s="69">
        <v>66084</v>
      </c>
      <c r="D4" s="69">
        <v>4400</v>
      </c>
      <c r="E4" s="69">
        <v>418356</v>
      </c>
      <c r="F4" s="69">
        <v>92095</v>
      </c>
      <c r="G4" s="69">
        <v>14144</v>
      </c>
      <c r="H4" s="69">
        <v>406</v>
      </c>
      <c r="I4" s="69">
        <v>23408</v>
      </c>
      <c r="J4" s="69">
        <v>48122</v>
      </c>
      <c r="K4" s="69">
        <v>3865585</v>
      </c>
      <c r="L4" s="69">
        <v>1007550</v>
      </c>
      <c r="M4" s="69">
        <v>63632537</v>
      </c>
      <c r="N4" s="69">
        <v>10490702</v>
      </c>
      <c r="O4" s="69">
        <v>4352</v>
      </c>
      <c r="P4" s="69">
        <v>554207</v>
      </c>
      <c r="Q4" s="69">
        <v>10102</v>
      </c>
      <c r="R4" s="69">
        <v>150908</v>
      </c>
      <c r="S4" s="69">
        <v>140101</v>
      </c>
      <c r="T4" s="69">
        <v>5124</v>
      </c>
      <c r="U4" s="69">
        <v>5872938</v>
      </c>
      <c r="V4" s="69">
        <v>3664245</v>
      </c>
      <c r="W4" s="69">
        <v>1831724</v>
      </c>
      <c r="X4" s="22"/>
      <c r="Y4" s="22"/>
    </row>
    <row r="5" spans="1:52" ht="12.75" customHeight="1" x14ac:dyDescent="0.2">
      <c r="A5" s="25"/>
      <c r="B5" s="22"/>
      <c r="C5" s="69"/>
      <c r="D5" s="69"/>
      <c r="E5" s="69"/>
      <c r="F5" s="69"/>
      <c r="G5" s="69"/>
      <c r="H5" s="69"/>
      <c r="I5" s="69"/>
      <c r="J5" s="69"/>
      <c r="K5" s="69"/>
      <c r="L5" s="69"/>
      <c r="M5" s="69"/>
      <c r="N5" s="69"/>
      <c r="O5" s="69"/>
      <c r="P5" s="69"/>
      <c r="Q5" s="69"/>
      <c r="R5" s="69"/>
      <c r="S5" s="69"/>
      <c r="T5" s="69"/>
      <c r="U5" s="69"/>
      <c r="V5" s="69"/>
      <c r="W5" s="69"/>
      <c r="X5" s="22"/>
      <c r="Y5" s="22"/>
    </row>
    <row r="6" spans="1:52" ht="12.75" customHeight="1" x14ac:dyDescent="0.2">
      <c r="A6" s="59" t="s">
        <v>1104</v>
      </c>
      <c r="B6" s="22" t="s">
        <v>1555</v>
      </c>
      <c r="C6" s="69">
        <v>50700</v>
      </c>
      <c r="D6" s="69">
        <v>4400</v>
      </c>
      <c r="E6" s="69">
        <v>88321</v>
      </c>
      <c r="F6" s="69">
        <v>57075</v>
      </c>
      <c r="G6" s="69">
        <v>8136</v>
      </c>
      <c r="H6" s="69">
        <v>8</v>
      </c>
      <c r="I6" s="69">
        <v>13123</v>
      </c>
      <c r="J6" s="69">
        <v>48122</v>
      </c>
      <c r="K6" s="69">
        <v>3865585</v>
      </c>
      <c r="L6" s="69">
        <v>967547</v>
      </c>
      <c r="M6" s="69">
        <v>51462293</v>
      </c>
      <c r="N6" s="69">
        <v>8355790</v>
      </c>
      <c r="O6" s="69">
        <v>1002</v>
      </c>
      <c r="P6" s="69">
        <v>434921</v>
      </c>
      <c r="Q6" s="69">
        <v>8802</v>
      </c>
      <c r="R6" s="69">
        <v>149419</v>
      </c>
      <c r="S6" s="69">
        <v>34970</v>
      </c>
      <c r="T6" s="69">
        <v>3112</v>
      </c>
      <c r="U6" s="69">
        <v>5055724</v>
      </c>
      <c r="V6" s="69">
        <v>2823648</v>
      </c>
      <c r="W6" s="69">
        <v>1615822</v>
      </c>
      <c r="X6" s="22"/>
      <c r="Y6" s="22"/>
    </row>
    <row r="7" spans="1:52" ht="12.75" customHeight="1" x14ac:dyDescent="0.2">
      <c r="A7" s="59" t="s">
        <v>1102</v>
      </c>
      <c r="B7" s="22" t="s">
        <v>1556</v>
      </c>
      <c r="C7" s="69">
        <v>10530</v>
      </c>
      <c r="D7" s="69">
        <v>0</v>
      </c>
      <c r="E7" s="69">
        <v>307386</v>
      </c>
      <c r="F7" s="69">
        <v>25000</v>
      </c>
      <c r="G7" s="69">
        <v>4437</v>
      </c>
      <c r="H7" s="69">
        <v>0</v>
      </c>
      <c r="I7" s="69">
        <v>7572</v>
      </c>
      <c r="J7" s="69">
        <v>0</v>
      </c>
      <c r="K7" s="69">
        <v>0</v>
      </c>
      <c r="L7" s="69">
        <v>2</v>
      </c>
      <c r="M7" s="69">
        <v>9046266</v>
      </c>
      <c r="N7" s="69">
        <v>1613906</v>
      </c>
      <c r="O7" s="69">
        <v>1350</v>
      </c>
      <c r="P7" s="69">
        <v>107793</v>
      </c>
      <c r="Q7" s="69">
        <v>1300</v>
      </c>
      <c r="R7" s="69">
        <v>264</v>
      </c>
      <c r="S7" s="69">
        <v>1956</v>
      </c>
      <c r="T7" s="69">
        <v>53</v>
      </c>
      <c r="U7" s="69">
        <v>664014</v>
      </c>
      <c r="V7" s="69">
        <v>691558</v>
      </c>
      <c r="W7" s="69">
        <v>147749</v>
      </c>
      <c r="X7" s="22"/>
      <c r="Y7" s="22"/>
    </row>
    <row r="8" spans="1:52" ht="12.75" customHeight="1" x14ac:dyDescent="0.2">
      <c r="A8" s="59" t="s">
        <v>1101</v>
      </c>
      <c r="B8" s="22" t="s">
        <v>1557</v>
      </c>
      <c r="C8" s="69">
        <v>799</v>
      </c>
      <c r="D8" s="69">
        <v>0</v>
      </c>
      <c r="E8" s="69">
        <v>22649</v>
      </c>
      <c r="F8" s="69">
        <v>10020</v>
      </c>
      <c r="G8" s="69">
        <v>1571</v>
      </c>
      <c r="H8" s="69">
        <v>398</v>
      </c>
      <c r="I8" s="69">
        <v>2713</v>
      </c>
      <c r="J8" s="69">
        <v>0</v>
      </c>
      <c r="K8" s="69">
        <v>0</v>
      </c>
      <c r="L8" s="69">
        <v>40001</v>
      </c>
      <c r="M8" s="69">
        <v>2784180</v>
      </c>
      <c r="N8" s="69">
        <v>496350</v>
      </c>
      <c r="O8" s="69">
        <v>0</v>
      </c>
      <c r="P8" s="69">
        <v>10584</v>
      </c>
      <c r="Q8" s="69">
        <v>0</v>
      </c>
      <c r="R8" s="69">
        <v>1225</v>
      </c>
      <c r="S8" s="69">
        <v>2418</v>
      </c>
      <c r="T8" s="69">
        <v>1959</v>
      </c>
      <c r="U8" s="69">
        <v>151200</v>
      </c>
      <c r="V8" s="69">
        <v>128896</v>
      </c>
      <c r="W8" s="69">
        <v>64900</v>
      </c>
      <c r="X8" s="22"/>
      <c r="Y8" s="22"/>
    </row>
    <row r="9" spans="1:52" ht="12.75" customHeight="1" x14ac:dyDescent="0.2">
      <c r="A9" s="59" t="s">
        <v>1105</v>
      </c>
      <c r="B9" s="22" t="s">
        <v>1558</v>
      </c>
      <c r="C9" s="69">
        <v>4055</v>
      </c>
      <c r="D9" s="69">
        <v>0</v>
      </c>
      <c r="E9" s="69">
        <v>0</v>
      </c>
      <c r="F9" s="69">
        <v>0</v>
      </c>
      <c r="G9" s="69">
        <v>0</v>
      </c>
      <c r="H9" s="69">
        <v>0</v>
      </c>
      <c r="I9" s="69">
        <v>0</v>
      </c>
      <c r="J9" s="69">
        <v>0</v>
      </c>
      <c r="K9" s="69">
        <v>0</v>
      </c>
      <c r="L9" s="69">
        <v>0</v>
      </c>
      <c r="M9" s="69">
        <v>339798</v>
      </c>
      <c r="N9" s="69">
        <v>24656</v>
      </c>
      <c r="O9" s="69">
        <v>2000</v>
      </c>
      <c r="P9" s="69">
        <v>909</v>
      </c>
      <c r="Q9" s="69">
        <v>0</v>
      </c>
      <c r="R9" s="69">
        <v>0</v>
      </c>
      <c r="S9" s="69">
        <v>100757</v>
      </c>
      <c r="T9" s="69">
        <v>0</v>
      </c>
      <c r="U9" s="69">
        <v>2000</v>
      </c>
      <c r="V9" s="69">
        <v>20143</v>
      </c>
      <c r="W9" s="69">
        <v>3253</v>
      </c>
      <c r="X9" s="22"/>
      <c r="Y9" s="22"/>
    </row>
    <row r="10" spans="1:52" ht="12.75" customHeight="1" x14ac:dyDescent="0.2">
      <c r="A10" s="22"/>
      <c r="B10" s="26"/>
      <c r="C10" s="69"/>
      <c r="D10" s="69"/>
      <c r="E10" s="69"/>
      <c r="F10" s="69"/>
      <c r="G10" s="69"/>
      <c r="H10" s="69"/>
      <c r="I10" s="69"/>
      <c r="J10" s="69"/>
      <c r="K10" s="69"/>
      <c r="L10" s="69"/>
      <c r="M10" s="69"/>
      <c r="N10" s="69"/>
      <c r="O10" s="69"/>
      <c r="P10" s="69"/>
      <c r="Q10" s="69"/>
      <c r="R10" s="69"/>
      <c r="S10" s="69"/>
      <c r="T10" s="69"/>
      <c r="U10" s="69"/>
      <c r="V10" s="69"/>
      <c r="W10" s="69"/>
      <c r="X10" s="26"/>
      <c r="Y10" s="26"/>
    </row>
    <row r="11" spans="1:52" ht="12.75" customHeight="1" x14ac:dyDescent="0.2">
      <c r="A11" s="22"/>
      <c r="B11" s="26"/>
      <c r="C11" s="69"/>
      <c r="D11" s="69"/>
      <c r="E11" s="69"/>
      <c r="F11" s="69"/>
      <c r="G11" s="69"/>
      <c r="H11" s="69"/>
      <c r="I11" s="69"/>
      <c r="J11" s="69"/>
      <c r="K11" s="69"/>
      <c r="L11" s="69"/>
      <c r="M11" s="69"/>
      <c r="N11" s="69"/>
      <c r="O11" s="69"/>
      <c r="P11" s="69"/>
      <c r="Q11" s="69"/>
      <c r="R11" s="69"/>
      <c r="S11" s="69"/>
      <c r="T11" s="69"/>
      <c r="U11" s="69"/>
      <c r="V11" s="69"/>
      <c r="W11" s="69"/>
      <c r="X11" s="26"/>
      <c r="Y11" s="26"/>
    </row>
    <row r="12" spans="1:52" s="26" customFormat="1" ht="12.75" customHeight="1" x14ac:dyDescent="0.2">
      <c r="A12" s="20" t="s">
        <v>808</v>
      </c>
      <c r="B12" s="20" t="s">
        <v>1538</v>
      </c>
      <c r="C12" s="70">
        <v>0</v>
      </c>
      <c r="D12" s="70">
        <v>0</v>
      </c>
      <c r="E12" s="70">
        <v>7000</v>
      </c>
      <c r="F12" s="70">
        <v>0</v>
      </c>
      <c r="G12" s="70">
        <v>0</v>
      </c>
      <c r="H12" s="70">
        <v>0</v>
      </c>
      <c r="I12" s="70">
        <v>0</v>
      </c>
      <c r="J12" s="70">
        <v>0</v>
      </c>
      <c r="K12" s="70">
        <v>0</v>
      </c>
      <c r="L12" s="70">
        <v>0</v>
      </c>
      <c r="M12" s="70">
        <v>74170</v>
      </c>
      <c r="N12" s="70">
        <v>10000</v>
      </c>
      <c r="O12" s="70">
        <v>0</v>
      </c>
      <c r="P12" s="70">
        <v>0</v>
      </c>
      <c r="Q12" s="70">
        <v>0</v>
      </c>
      <c r="R12" s="70">
        <v>0</v>
      </c>
      <c r="S12" s="70">
        <v>0</v>
      </c>
      <c r="T12" s="70">
        <v>0</v>
      </c>
      <c r="U12" s="70">
        <v>21000</v>
      </c>
      <c r="V12" s="70">
        <v>29000</v>
      </c>
      <c r="W12" s="70">
        <v>0</v>
      </c>
      <c r="X12" s="70" t="s">
        <v>1101</v>
      </c>
      <c r="Y12" s="70" t="s">
        <v>1100</v>
      </c>
      <c r="Z12" s="68"/>
      <c r="AA12" s="69"/>
      <c r="AB12" s="68"/>
      <c r="AC12" s="68"/>
      <c r="AD12" s="51"/>
      <c r="AE12" s="51"/>
      <c r="AF12" s="51"/>
    </row>
    <row r="13" spans="1:52" s="26" customFormat="1" ht="12.75" customHeight="1" x14ac:dyDescent="0.2">
      <c r="A13" s="20" t="s">
        <v>810</v>
      </c>
      <c r="B13" s="20" t="s">
        <v>1537</v>
      </c>
      <c r="C13" s="70">
        <v>0</v>
      </c>
      <c r="D13" s="70">
        <v>0</v>
      </c>
      <c r="E13" s="70">
        <v>0</v>
      </c>
      <c r="F13" s="70">
        <v>0</v>
      </c>
      <c r="G13" s="70">
        <v>0</v>
      </c>
      <c r="H13" s="70">
        <v>0</v>
      </c>
      <c r="I13" s="70">
        <v>65</v>
      </c>
      <c r="J13" s="70">
        <v>0</v>
      </c>
      <c r="K13" s="70">
        <v>0</v>
      </c>
      <c r="L13" s="70">
        <v>0</v>
      </c>
      <c r="M13" s="70">
        <v>409345</v>
      </c>
      <c r="N13" s="70">
        <v>38500</v>
      </c>
      <c r="O13" s="70">
        <v>0</v>
      </c>
      <c r="P13" s="70">
        <v>500</v>
      </c>
      <c r="Q13" s="70">
        <v>0</v>
      </c>
      <c r="R13" s="70">
        <v>0</v>
      </c>
      <c r="S13" s="70">
        <v>0</v>
      </c>
      <c r="T13" s="70">
        <v>0</v>
      </c>
      <c r="U13" s="70">
        <v>56600</v>
      </c>
      <c r="V13" s="70">
        <v>15000</v>
      </c>
      <c r="W13" s="70">
        <v>0</v>
      </c>
      <c r="X13" s="70" t="s">
        <v>1102</v>
      </c>
      <c r="Y13" s="70" t="s">
        <v>1100</v>
      </c>
      <c r="Z13" s="68"/>
      <c r="AA13" s="69"/>
      <c r="AB13" s="68"/>
      <c r="AC13" s="68"/>
      <c r="AD13" s="51"/>
      <c r="AE13" s="51"/>
      <c r="AF13" s="51"/>
    </row>
    <row r="14" spans="1:52" s="26" customFormat="1" ht="12.75" customHeight="1" x14ac:dyDescent="0.2">
      <c r="A14" s="20" t="s">
        <v>643</v>
      </c>
      <c r="B14" s="20" t="s">
        <v>1559</v>
      </c>
      <c r="C14" s="70">
        <v>0</v>
      </c>
      <c r="D14" s="70">
        <v>0</v>
      </c>
      <c r="E14" s="70">
        <v>0</v>
      </c>
      <c r="F14" s="70">
        <v>0</v>
      </c>
      <c r="G14" s="70">
        <v>0</v>
      </c>
      <c r="H14" s="70">
        <v>0</v>
      </c>
      <c r="I14" s="70">
        <v>0</v>
      </c>
      <c r="J14" s="70">
        <v>0</v>
      </c>
      <c r="K14" s="70">
        <v>0</v>
      </c>
      <c r="L14" s="70">
        <v>0</v>
      </c>
      <c r="M14" s="70">
        <v>58875</v>
      </c>
      <c r="N14" s="70">
        <v>10690</v>
      </c>
      <c r="O14" s="70">
        <v>0</v>
      </c>
      <c r="P14" s="70">
        <v>31</v>
      </c>
      <c r="Q14" s="70">
        <v>0</v>
      </c>
      <c r="R14" s="70">
        <v>0</v>
      </c>
      <c r="S14" s="70">
        <v>0</v>
      </c>
      <c r="T14" s="70">
        <v>0</v>
      </c>
      <c r="U14" s="70">
        <v>7250</v>
      </c>
      <c r="V14" s="70">
        <v>52</v>
      </c>
      <c r="W14" s="70">
        <v>0</v>
      </c>
      <c r="X14" s="70" t="s">
        <v>1104</v>
      </c>
      <c r="Y14" s="70" t="s">
        <v>1109</v>
      </c>
      <c r="Z14" s="24"/>
      <c r="AA14" s="69"/>
      <c r="AB14" s="68"/>
      <c r="AC14" s="68"/>
      <c r="AD14" s="51"/>
      <c r="AE14" s="51"/>
      <c r="AF14" s="51"/>
    </row>
    <row r="15" spans="1:52" s="26" customFormat="1" ht="12.75" customHeight="1" x14ac:dyDescent="0.2">
      <c r="A15" s="20" t="s">
        <v>405</v>
      </c>
      <c r="B15" s="20" t="s">
        <v>1536</v>
      </c>
      <c r="C15" s="70">
        <v>0</v>
      </c>
      <c r="D15" s="70">
        <v>0</v>
      </c>
      <c r="E15" s="70">
        <v>0</v>
      </c>
      <c r="F15" s="70">
        <v>0</v>
      </c>
      <c r="G15" s="70">
        <v>0</v>
      </c>
      <c r="H15" s="70">
        <v>0</v>
      </c>
      <c r="I15" s="70">
        <v>93</v>
      </c>
      <c r="J15" s="70">
        <v>0</v>
      </c>
      <c r="K15" s="70">
        <v>0</v>
      </c>
      <c r="L15" s="70">
        <v>0</v>
      </c>
      <c r="M15" s="70">
        <v>9885</v>
      </c>
      <c r="N15" s="70">
        <v>0</v>
      </c>
      <c r="O15" s="70">
        <v>0</v>
      </c>
      <c r="P15" s="70">
        <v>0</v>
      </c>
      <c r="Q15" s="70">
        <v>0</v>
      </c>
      <c r="R15" s="70">
        <v>0</v>
      </c>
      <c r="S15" s="70">
        <v>0</v>
      </c>
      <c r="T15" s="70">
        <v>0</v>
      </c>
      <c r="U15" s="70">
        <v>0</v>
      </c>
      <c r="V15" s="70">
        <v>152</v>
      </c>
      <c r="W15" s="70">
        <v>0</v>
      </c>
      <c r="X15" s="70" t="s">
        <v>1104</v>
      </c>
      <c r="Y15" s="70" t="s">
        <v>1109</v>
      </c>
      <c r="Z15" s="68"/>
      <c r="AA15" s="69"/>
      <c r="AB15" s="68"/>
      <c r="AC15" s="68"/>
      <c r="AD15" s="51"/>
      <c r="AE15" s="51"/>
      <c r="AF15" s="51"/>
    </row>
    <row r="16" spans="1:52" s="26" customFormat="1" ht="12.75" customHeight="1" x14ac:dyDescent="0.2">
      <c r="A16" s="20" t="s">
        <v>413</v>
      </c>
      <c r="B16" s="20" t="s">
        <v>1535</v>
      </c>
      <c r="C16" s="70">
        <v>0</v>
      </c>
      <c r="D16" s="70">
        <v>0</v>
      </c>
      <c r="E16" s="70">
        <v>0</v>
      </c>
      <c r="F16" s="70">
        <v>0</v>
      </c>
      <c r="G16" s="70">
        <v>0</v>
      </c>
      <c r="H16" s="70">
        <v>0</v>
      </c>
      <c r="I16" s="70">
        <v>0</v>
      </c>
      <c r="J16" s="70">
        <v>0</v>
      </c>
      <c r="K16" s="70">
        <v>0</v>
      </c>
      <c r="L16" s="70">
        <v>0</v>
      </c>
      <c r="M16" s="70">
        <v>3100</v>
      </c>
      <c r="N16" s="70">
        <v>0</v>
      </c>
      <c r="O16" s="70">
        <v>0</v>
      </c>
      <c r="P16" s="70">
        <v>0</v>
      </c>
      <c r="Q16" s="70">
        <v>0</v>
      </c>
      <c r="R16" s="70">
        <v>0</v>
      </c>
      <c r="S16" s="70">
        <v>0</v>
      </c>
      <c r="T16" s="70">
        <v>0</v>
      </c>
      <c r="U16" s="70">
        <v>0</v>
      </c>
      <c r="V16" s="70">
        <v>0</v>
      </c>
      <c r="W16" s="70">
        <v>0</v>
      </c>
      <c r="X16" s="70" t="s">
        <v>1104</v>
      </c>
      <c r="Y16" s="70" t="s">
        <v>1109</v>
      </c>
      <c r="Z16" s="68"/>
      <c r="AA16" s="69"/>
      <c r="AB16" s="68"/>
      <c r="AC16" s="68"/>
      <c r="AD16" s="51"/>
      <c r="AE16" s="51"/>
      <c r="AF16" s="51"/>
    </row>
    <row r="17" spans="1:32" s="26" customFormat="1" ht="12.75" customHeight="1" x14ac:dyDescent="0.2">
      <c r="A17" s="20" t="s">
        <v>812</v>
      </c>
      <c r="B17" s="20" t="s">
        <v>1534</v>
      </c>
      <c r="C17" s="70">
        <v>688</v>
      </c>
      <c r="D17" s="70">
        <v>0</v>
      </c>
      <c r="E17" s="70">
        <v>0</v>
      </c>
      <c r="F17" s="70">
        <v>0</v>
      </c>
      <c r="G17" s="70">
        <v>0</v>
      </c>
      <c r="H17" s="70">
        <v>0</v>
      </c>
      <c r="I17" s="70">
        <v>0</v>
      </c>
      <c r="J17" s="70">
        <v>0</v>
      </c>
      <c r="K17" s="70">
        <v>0</v>
      </c>
      <c r="L17" s="70">
        <v>0</v>
      </c>
      <c r="M17" s="70">
        <v>89583</v>
      </c>
      <c r="N17" s="70">
        <v>0</v>
      </c>
      <c r="O17" s="70">
        <v>0</v>
      </c>
      <c r="P17" s="70">
        <v>0</v>
      </c>
      <c r="Q17" s="70">
        <v>0</v>
      </c>
      <c r="R17" s="70">
        <v>0</v>
      </c>
      <c r="S17" s="70">
        <v>0</v>
      </c>
      <c r="T17" s="70">
        <v>0</v>
      </c>
      <c r="U17" s="70">
        <v>0</v>
      </c>
      <c r="V17" s="70">
        <v>0</v>
      </c>
      <c r="W17" s="70">
        <v>0</v>
      </c>
      <c r="X17" s="70" t="s">
        <v>1101</v>
      </c>
      <c r="Y17" s="70" t="s">
        <v>1100</v>
      </c>
      <c r="Z17" s="68"/>
      <c r="AA17" s="69"/>
      <c r="AB17" s="68"/>
      <c r="AC17" s="68"/>
      <c r="AD17" s="51"/>
      <c r="AE17" s="51"/>
      <c r="AF17" s="51"/>
    </row>
    <row r="18" spans="1:32" s="26" customFormat="1" ht="12.75" customHeight="1" x14ac:dyDescent="0.2">
      <c r="A18" s="20" t="s">
        <v>814</v>
      </c>
      <c r="B18" s="20" t="s">
        <v>1533</v>
      </c>
      <c r="C18" s="70">
        <v>0</v>
      </c>
      <c r="D18" s="70">
        <v>0</v>
      </c>
      <c r="E18" s="70">
        <v>0</v>
      </c>
      <c r="F18" s="70">
        <v>0</v>
      </c>
      <c r="G18" s="70">
        <v>0</v>
      </c>
      <c r="H18" s="70">
        <v>0</v>
      </c>
      <c r="I18" s="70">
        <v>0</v>
      </c>
      <c r="J18" s="70">
        <v>0</v>
      </c>
      <c r="K18" s="70">
        <v>0</v>
      </c>
      <c r="L18" s="70">
        <v>0</v>
      </c>
      <c r="M18" s="70">
        <v>130480</v>
      </c>
      <c r="N18" s="70">
        <v>22000</v>
      </c>
      <c r="O18" s="70">
        <v>0</v>
      </c>
      <c r="P18" s="70">
        <v>0</v>
      </c>
      <c r="Q18" s="70">
        <v>0</v>
      </c>
      <c r="R18" s="70">
        <v>0</v>
      </c>
      <c r="S18" s="70">
        <v>0</v>
      </c>
      <c r="T18" s="70">
        <v>0</v>
      </c>
      <c r="U18" s="70">
        <v>8000</v>
      </c>
      <c r="V18" s="70">
        <v>0</v>
      </c>
      <c r="W18" s="70">
        <v>0</v>
      </c>
      <c r="X18" s="70" t="s">
        <v>1102</v>
      </c>
      <c r="Y18" s="70" t="s">
        <v>1100</v>
      </c>
      <c r="Z18" s="68"/>
      <c r="AA18" s="69"/>
      <c r="AB18" s="68"/>
      <c r="AC18" s="68"/>
      <c r="AD18" s="51"/>
      <c r="AE18" s="51"/>
      <c r="AF18" s="51"/>
    </row>
    <row r="19" spans="1:32" s="26" customFormat="1" ht="12.75" customHeight="1" x14ac:dyDescent="0.2">
      <c r="A19" s="20" t="s">
        <v>816</v>
      </c>
      <c r="B19" s="20" t="s">
        <v>1532</v>
      </c>
      <c r="C19" s="70">
        <v>0</v>
      </c>
      <c r="D19" s="70">
        <v>0</v>
      </c>
      <c r="E19" s="70">
        <v>0</v>
      </c>
      <c r="F19" s="70">
        <v>0</v>
      </c>
      <c r="G19" s="70">
        <v>0</v>
      </c>
      <c r="H19" s="70">
        <v>0</v>
      </c>
      <c r="I19" s="70">
        <v>0</v>
      </c>
      <c r="J19" s="70">
        <v>0</v>
      </c>
      <c r="K19" s="70">
        <v>0</v>
      </c>
      <c r="L19" s="70">
        <v>0</v>
      </c>
      <c r="M19" s="70">
        <v>14371</v>
      </c>
      <c r="N19" s="70">
        <v>5000</v>
      </c>
      <c r="O19" s="70">
        <v>0</v>
      </c>
      <c r="P19" s="70">
        <v>0</v>
      </c>
      <c r="Q19" s="70">
        <v>0</v>
      </c>
      <c r="R19" s="70">
        <v>0</v>
      </c>
      <c r="S19" s="70">
        <v>0</v>
      </c>
      <c r="T19" s="70">
        <v>0</v>
      </c>
      <c r="U19" s="70">
        <v>0</v>
      </c>
      <c r="V19" s="70">
        <v>0</v>
      </c>
      <c r="W19" s="70">
        <v>0</v>
      </c>
      <c r="X19" s="70" t="s">
        <v>1105</v>
      </c>
      <c r="Y19" s="70" t="s">
        <v>1105</v>
      </c>
      <c r="Z19" s="68"/>
      <c r="AA19" s="69"/>
      <c r="AB19" s="68"/>
      <c r="AC19" s="68"/>
      <c r="AD19" s="51"/>
      <c r="AE19" s="51"/>
      <c r="AF19" s="51"/>
    </row>
    <row r="20" spans="1:32" s="26" customFormat="1" ht="12.75" customHeight="1" x14ac:dyDescent="0.2">
      <c r="A20" s="20" t="s">
        <v>818</v>
      </c>
      <c r="B20" s="20" t="s">
        <v>1560</v>
      </c>
      <c r="C20" s="70">
        <v>0</v>
      </c>
      <c r="D20" s="70">
        <v>0</v>
      </c>
      <c r="E20" s="70">
        <v>0</v>
      </c>
      <c r="F20" s="70">
        <v>0</v>
      </c>
      <c r="G20" s="70">
        <v>0</v>
      </c>
      <c r="H20" s="70">
        <v>0</v>
      </c>
      <c r="I20" s="70">
        <v>0</v>
      </c>
      <c r="J20" s="70">
        <v>0</v>
      </c>
      <c r="K20" s="70">
        <v>0</v>
      </c>
      <c r="L20" s="70">
        <v>0</v>
      </c>
      <c r="M20" s="70">
        <v>4576</v>
      </c>
      <c r="N20" s="70">
        <v>7275</v>
      </c>
      <c r="O20" s="70">
        <v>0</v>
      </c>
      <c r="P20" s="70">
        <v>500</v>
      </c>
      <c r="Q20" s="70">
        <v>0</v>
      </c>
      <c r="R20" s="70">
        <v>0</v>
      </c>
      <c r="S20" s="70">
        <v>0</v>
      </c>
      <c r="T20" s="70">
        <v>0</v>
      </c>
      <c r="U20" s="70">
        <v>0</v>
      </c>
      <c r="V20" s="70">
        <v>0</v>
      </c>
      <c r="W20" s="70">
        <v>0</v>
      </c>
      <c r="X20" s="70" t="s">
        <v>1105</v>
      </c>
      <c r="Y20" s="70" t="s">
        <v>1105</v>
      </c>
      <c r="Z20" s="24"/>
      <c r="AA20" s="69"/>
      <c r="AB20" s="68"/>
      <c r="AC20" s="68"/>
      <c r="AD20" s="51"/>
      <c r="AE20" s="51"/>
      <c r="AF20" s="51"/>
    </row>
    <row r="21" spans="1:32" s="26" customFormat="1" ht="12.75" customHeight="1" x14ac:dyDescent="0.2">
      <c r="A21" s="20" t="s">
        <v>820</v>
      </c>
      <c r="B21" s="20" t="s">
        <v>1531</v>
      </c>
      <c r="C21" s="70">
        <v>0</v>
      </c>
      <c r="D21" s="70">
        <v>0</v>
      </c>
      <c r="E21" s="70">
        <v>0</v>
      </c>
      <c r="F21" s="70">
        <v>0</v>
      </c>
      <c r="G21" s="70">
        <v>0</v>
      </c>
      <c r="H21" s="70">
        <v>0</v>
      </c>
      <c r="I21" s="70">
        <v>382</v>
      </c>
      <c r="J21" s="70">
        <v>0</v>
      </c>
      <c r="K21" s="70">
        <v>0</v>
      </c>
      <c r="L21" s="70">
        <v>0</v>
      </c>
      <c r="M21" s="70">
        <v>100221</v>
      </c>
      <c r="N21" s="70">
        <v>31000</v>
      </c>
      <c r="O21" s="70">
        <v>0</v>
      </c>
      <c r="P21" s="70">
        <v>2022</v>
      </c>
      <c r="Q21" s="70">
        <v>0</v>
      </c>
      <c r="R21" s="70">
        <v>0</v>
      </c>
      <c r="S21" s="70">
        <v>0</v>
      </c>
      <c r="T21" s="70">
        <v>0</v>
      </c>
      <c r="U21" s="70">
        <v>18255</v>
      </c>
      <c r="V21" s="70">
        <v>20000</v>
      </c>
      <c r="W21" s="70">
        <v>1499</v>
      </c>
      <c r="X21" s="70" t="s">
        <v>1102</v>
      </c>
      <c r="Y21" s="70" t="s">
        <v>1100</v>
      </c>
      <c r="Z21" s="68"/>
      <c r="AA21" s="69"/>
      <c r="AB21" s="68"/>
      <c r="AC21" s="68"/>
      <c r="AD21" s="51"/>
      <c r="AE21" s="51"/>
      <c r="AF21" s="51"/>
    </row>
    <row r="22" spans="1:32" s="26" customFormat="1" ht="12.75" customHeight="1" x14ac:dyDescent="0.2">
      <c r="A22" s="20" t="s">
        <v>822</v>
      </c>
      <c r="B22" s="20" t="s">
        <v>1530</v>
      </c>
      <c r="C22" s="70">
        <v>0</v>
      </c>
      <c r="D22" s="70">
        <v>0</v>
      </c>
      <c r="E22" s="70">
        <v>0</v>
      </c>
      <c r="F22" s="70">
        <v>0</v>
      </c>
      <c r="G22" s="70">
        <v>0</v>
      </c>
      <c r="H22" s="70">
        <v>0</v>
      </c>
      <c r="I22" s="70">
        <v>0</v>
      </c>
      <c r="J22" s="70">
        <v>0</v>
      </c>
      <c r="K22" s="70">
        <v>0</v>
      </c>
      <c r="L22" s="70">
        <v>0</v>
      </c>
      <c r="M22" s="70">
        <v>23967</v>
      </c>
      <c r="N22" s="70">
        <v>0</v>
      </c>
      <c r="O22" s="70">
        <v>0</v>
      </c>
      <c r="P22" s="70">
        <v>0</v>
      </c>
      <c r="Q22" s="70">
        <v>0</v>
      </c>
      <c r="R22" s="70">
        <v>0</v>
      </c>
      <c r="S22" s="70">
        <v>0</v>
      </c>
      <c r="T22" s="70">
        <v>0</v>
      </c>
      <c r="U22" s="70">
        <v>0</v>
      </c>
      <c r="V22" s="70">
        <v>0</v>
      </c>
      <c r="W22" s="70">
        <v>0</v>
      </c>
      <c r="X22" s="70" t="s">
        <v>1105</v>
      </c>
      <c r="Y22" s="70" t="s">
        <v>1105</v>
      </c>
      <c r="Z22" s="68"/>
      <c r="AA22" s="69"/>
      <c r="AB22" s="68"/>
      <c r="AC22" s="68"/>
      <c r="AD22" s="51"/>
      <c r="AE22" s="51"/>
      <c r="AF22" s="51"/>
    </row>
    <row r="23" spans="1:32" s="26" customFormat="1" ht="12.75" customHeight="1" x14ac:dyDescent="0.2">
      <c r="A23" s="20" t="s">
        <v>644</v>
      </c>
      <c r="B23" s="20" t="s">
        <v>1529</v>
      </c>
      <c r="C23" s="70">
        <v>0</v>
      </c>
      <c r="D23" s="70">
        <v>0</v>
      </c>
      <c r="E23" s="70">
        <v>0</v>
      </c>
      <c r="F23" s="70">
        <v>0</v>
      </c>
      <c r="G23" s="70">
        <v>0</v>
      </c>
      <c r="H23" s="70">
        <v>0</v>
      </c>
      <c r="I23" s="70">
        <v>0</v>
      </c>
      <c r="J23" s="70">
        <v>0</v>
      </c>
      <c r="K23" s="70">
        <v>0</v>
      </c>
      <c r="L23" s="70">
        <v>0</v>
      </c>
      <c r="M23" s="70">
        <v>62040</v>
      </c>
      <c r="N23" s="70">
        <v>0</v>
      </c>
      <c r="O23" s="70">
        <v>0</v>
      </c>
      <c r="P23" s="70">
        <v>0</v>
      </c>
      <c r="Q23" s="70">
        <v>0</v>
      </c>
      <c r="R23" s="70">
        <v>0</v>
      </c>
      <c r="S23" s="70">
        <v>0</v>
      </c>
      <c r="T23" s="70">
        <v>0</v>
      </c>
      <c r="U23" s="70">
        <v>0</v>
      </c>
      <c r="V23" s="70">
        <v>0</v>
      </c>
      <c r="W23" s="70">
        <v>0</v>
      </c>
      <c r="X23" s="70" t="s">
        <v>1104</v>
      </c>
      <c r="Y23" s="70" t="s">
        <v>1109</v>
      </c>
      <c r="Z23" s="68"/>
      <c r="AA23" s="69"/>
      <c r="AB23" s="68"/>
      <c r="AC23" s="68"/>
      <c r="AD23" s="51"/>
      <c r="AE23" s="51"/>
      <c r="AF23" s="51"/>
    </row>
    <row r="24" spans="1:32" s="26" customFormat="1" ht="12.75" customHeight="1" x14ac:dyDescent="0.2">
      <c r="A24" s="20" t="s">
        <v>585</v>
      </c>
      <c r="B24" s="20" t="s">
        <v>1528</v>
      </c>
      <c r="C24" s="70">
        <v>0</v>
      </c>
      <c r="D24" s="70">
        <v>0</v>
      </c>
      <c r="E24" s="70">
        <v>0</v>
      </c>
      <c r="F24" s="70">
        <v>0</v>
      </c>
      <c r="G24" s="70">
        <v>0</v>
      </c>
      <c r="H24" s="70">
        <v>0</v>
      </c>
      <c r="I24" s="70">
        <v>0</v>
      </c>
      <c r="J24" s="70">
        <v>0</v>
      </c>
      <c r="K24" s="70">
        <v>0</v>
      </c>
      <c r="L24" s="70">
        <v>0</v>
      </c>
      <c r="M24" s="70">
        <v>29949</v>
      </c>
      <c r="N24" s="70">
        <v>32000</v>
      </c>
      <c r="O24" s="70">
        <v>0</v>
      </c>
      <c r="P24" s="70">
        <v>0</v>
      </c>
      <c r="Q24" s="70">
        <v>0</v>
      </c>
      <c r="R24" s="70">
        <v>0</v>
      </c>
      <c r="S24" s="70">
        <v>0</v>
      </c>
      <c r="T24" s="70">
        <v>0</v>
      </c>
      <c r="U24" s="70">
        <v>1500</v>
      </c>
      <c r="V24" s="70">
        <v>0</v>
      </c>
      <c r="W24" s="70">
        <v>12000</v>
      </c>
      <c r="X24" s="70" t="s">
        <v>1104</v>
      </c>
      <c r="Y24" s="70" t="s">
        <v>1109</v>
      </c>
      <c r="Z24" s="68"/>
      <c r="AA24" s="69"/>
      <c r="AB24" s="68"/>
      <c r="AC24" s="68"/>
      <c r="AD24" s="51"/>
      <c r="AE24" s="51"/>
      <c r="AF24" s="51"/>
    </row>
    <row r="25" spans="1:32" s="26" customFormat="1" ht="12.75" customHeight="1" x14ac:dyDescent="0.2">
      <c r="A25" s="20" t="s">
        <v>512</v>
      </c>
      <c r="B25" s="20" t="s">
        <v>1527</v>
      </c>
      <c r="C25" s="70">
        <v>0</v>
      </c>
      <c r="D25" s="70">
        <v>0</v>
      </c>
      <c r="E25" s="70">
        <v>0</v>
      </c>
      <c r="F25" s="70">
        <v>0</v>
      </c>
      <c r="G25" s="70">
        <v>0</v>
      </c>
      <c r="H25" s="70">
        <v>0</v>
      </c>
      <c r="I25" s="70">
        <v>0</v>
      </c>
      <c r="J25" s="70">
        <v>0</v>
      </c>
      <c r="K25" s="70">
        <v>0</v>
      </c>
      <c r="L25" s="70">
        <v>0</v>
      </c>
      <c r="M25" s="70">
        <v>119664</v>
      </c>
      <c r="N25" s="70">
        <v>0</v>
      </c>
      <c r="O25" s="70">
        <v>0</v>
      </c>
      <c r="P25" s="70">
        <v>0</v>
      </c>
      <c r="Q25" s="70">
        <v>0</v>
      </c>
      <c r="R25" s="70">
        <v>0</v>
      </c>
      <c r="S25" s="70">
        <v>0</v>
      </c>
      <c r="T25" s="70">
        <v>0</v>
      </c>
      <c r="U25" s="70">
        <v>0</v>
      </c>
      <c r="V25" s="70">
        <v>0</v>
      </c>
      <c r="W25" s="70">
        <v>0</v>
      </c>
      <c r="X25" s="70" t="s">
        <v>1104</v>
      </c>
      <c r="Y25" s="70" t="s">
        <v>1109</v>
      </c>
      <c r="Z25" s="68"/>
      <c r="AA25" s="69"/>
      <c r="AB25" s="68"/>
      <c r="AC25" s="68"/>
      <c r="AD25" s="51"/>
      <c r="AE25" s="51"/>
      <c r="AF25" s="51"/>
    </row>
    <row r="26" spans="1:32" s="26" customFormat="1" ht="12.75" customHeight="1" x14ac:dyDescent="0.2">
      <c r="A26" s="20" t="s">
        <v>1049</v>
      </c>
      <c r="B26" s="20" t="s">
        <v>1526</v>
      </c>
      <c r="C26" s="70">
        <v>0</v>
      </c>
      <c r="D26" s="70">
        <v>0</v>
      </c>
      <c r="E26" s="70">
        <v>0</v>
      </c>
      <c r="F26" s="70">
        <v>0</v>
      </c>
      <c r="G26" s="70">
        <v>0</v>
      </c>
      <c r="H26" s="70">
        <v>0</v>
      </c>
      <c r="I26" s="70">
        <v>0</v>
      </c>
      <c r="J26" s="70">
        <v>0</v>
      </c>
      <c r="K26" s="70">
        <v>0</v>
      </c>
      <c r="L26" s="70">
        <v>0</v>
      </c>
      <c r="M26" s="70">
        <v>25861</v>
      </c>
      <c r="N26" s="70">
        <v>6500</v>
      </c>
      <c r="O26" s="70">
        <v>0</v>
      </c>
      <c r="P26" s="70">
        <v>0</v>
      </c>
      <c r="Q26" s="70">
        <v>0</v>
      </c>
      <c r="R26" s="70">
        <v>0</v>
      </c>
      <c r="S26" s="70">
        <v>0</v>
      </c>
      <c r="T26" s="70">
        <v>0</v>
      </c>
      <c r="U26" s="70">
        <v>5275</v>
      </c>
      <c r="V26" s="70">
        <v>0</v>
      </c>
      <c r="W26" s="70">
        <v>0</v>
      </c>
      <c r="X26" s="70" t="s">
        <v>1104</v>
      </c>
      <c r="Y26" s="70" t="s">
        <v>1153</v>
      </c>
      <c r="Z26" s="68"/>
      <c r="AA26" s="69"/>
      <c r="AB26" s="68"/>
      <c r="AC26" s="68"/>
      <c r="AD26" s="51"/>
      <c r="AE26" s="51"/>
      <c r="AF26" s="51"/>
    </row>
    <row r="27" spans="1:32" s="26" customFormat="1" ht="12.75" customHeight="1" x14ac:dyDescent="0.2">
      <c r="A27" s="20" t="s">
        <v>384</v>
      </c>
      <c r="B27" s="20" t="s">
        <v>1525</v>
      </c>
      <c r="C27" s="70">
        <v>0</v>
      </c>
      <c r="D27" s="70">
        <v>0</v>
      </c>
      <c r="E27" s="70">
        <v>0</v>
      </c>
      <c r="F27" s="70">
        <v>0</v>
      </c>
      <c r="G27" s="70">
        <v>0</v>
      </c>
      <c r="H27" s="70">
        <v>0</v>
      </c>
      <c r="I27" s="70">
        <v>0</v>
      </c>
      <c r="J27" s="70">
        <v>0</v>
      </c>
      <c r="K27" s="70">
        <v>0</v>
      </c>
      <c r="L27" s="70">
        <v>0</v>
      </c>
      <c r="M27" s="70">
        <v>18418</v>
      </c>
      <c r="N27" s="70">
        <v>0</v>
      </c>
      <c r="O27" s="70">
        <v>0</v>
      </c>
      <c r="P27" s="70">
        <v>0</v>
      </c>
      <c r="Q27" s="70">
        <v>0</v>
      </c>
      <c r="R27" s="70">
        <v>0</v>
      </c>
      <c r="S27" s="70">
        <v>0</v>
      </c>
      <c r="T27" s="70">
        <v>0</v>
      </c>
      <c r="U27" s="70">
        <v>0</v>
      </c>
      <c r="V27" s="70">
        <v>0</v>
      </c>
      <c r="W27" s="70">
        <v>10000</v>
      </c>
      <c r="X27" s="70" t="s">
        <v>1104</v>
      </c>
      <c r="Y27" s="70" t="s">
        <v>1109</v>
      </c>
      <c r="Z27" s="68"/>
      <c r="AA27" s="69"/>
      <c r="AB27" s="68"/>
      <c r="AC27" s="68"/>
      <c r="AD27" s="51"/>
      <c r="AE27" s="51"/>
      <c r="AF27" s="51"/>
    </row>
    <row r="28" spans="1:32" s="26" customFormat="1" ht="12.75" customHeight="1" x14ac:dyDescent="0.2">
      <c r="A28" s="20" t="s">
        <v>617</v>
      </c>
      <c r="B28" s="20" t="s">
        <v>1524</v>
      </c>
      <c r="C28" s="70">
        <v>0</v>
      </c>
      <c r="D28" s="70">
        <v>0</v>
      </c>
      <c r="E28" s="70">
        <v>0</v>
      </c>
      <c r="F28" s="70">
        <v>0</v>
      </c>
      <c r="G28" s="70">
        <v>0</v>
      </c>
      <c r="H28" s="70">
        <v>0</v>
      </c>
      <c r="I28" s="70">
        <v>0</v>
      </c>
      <c r="J28" s="70">
        <v>0</v>
      </c>
      <c r="K28" s="70">
        <v>0</v>
      </c>
      <c r="L28" s="70">
        <v>0</v>
      </c>
      <c r="M28" s="70">
        <v>87797</v>
      </c>
      <c r="N28" s="70">
        <v>0</v>
      </c>
      <c r="O28" s="70">
        <v>0</v>
      </c>
      <c r="P28" s="70">
        <v>0</v>
      </c>
      <c r="Q28" s="70">
        <v>0</v>
      </c>
      <c r="R28" s="70">
        <v>0</v>
      </c>
      <c r="S28" s="70">
        <v>0</v>
      </c>
      <c r="T28" s="70">
        <v>0</v>
      </c>
      <c r="U28" s="70">
        <v>0</v>
      </c>
      <c r="V28" s="70">
        <v>0</v>
      </c>
      <c r="W28" s="70">
        <v>0</v>
      </c>
      <c r="X28" s="70" t="s">
        <v>1104</v>
      </c>
      <c r="Y28" s="70" t="s">
        <v>1109</v>
      </c>
      <c r="Z28" s="68"/>
      <c r="AA28" s="69"/>
      <c r="AB28" s="68"/>
      <c r="AC28" s="68"/>
      <c r="AD28" s="51"/>
      <c r="AE28" s="51"/>
      <c r="AF28" s="51"/>
    </row>
    <row r="29" spans="1:32" s="26" customFormat="1" ht="12.75" customHeight="1" x14ac:dyDescent="0.2">
      <c r="A29" s="20" t="s">
        <v>824</v>
      </c>
      <c r="B29" s="20" t="s">
        <v>1523</v>
      </c>
      <c r="C29" s="70">
        <v>0</v>
      </c>
      <c r="D29" s="70">
        <v>0</v>
      </c>
      <c r="E29" s="70">
        <v>0</v>
      </c>
      <c r="F29" s="70">
        <v>0</v>
      </c>
      <c r="G29" s="70">
        <v>0</v>
      </c>
      <c r="H29" s="70">
        <v>0</v>
      </c>
      <c r="I29" s="70">
        <v>0</v>
      </c>
      <c r="J29" s="70">
        <v>0</v>
      </c>
      <c r="K29" s="70">
        <v>0</v>
      </c>
      <c r="L29" s="70">
        <v>0</v>
      </c>
      <c r="M29" s="70">
        <v>24143</v>
      </c>
      <c r="N29" s="70">
        <v>0</v>
      </c>
      <c r="O29" s="70">
        <v>0</v>
      </c>
      <c r="P29" s="70">
        <v>0</v>
      </c>
      <c r="Q29" s="70">
        <v>0</v>
      </c>
      <c r="R29" s="70">
        <v>0</v>
      </c>
      <c r="S29" s="70">
        <v>0</v>
      </c>
      <c r="T29" s="70">
        <v>0</v>
      </c>
      <c r="U29" s="70">
        <v>0</v>
      </c>
      <c r="V29" s="70">
        <v>0</v>
      </c>
      <c r="W29" s="70">
        <v>0</v>
      </c>
      <c r="X29" s="70" t="s">
        <v>1105</v>
      </c>
      <c r="Y29" s="70" t="s">
        <v>1105</v>
      </c>
      <c r="Z29" s="68"/>
      <c r="AA29" s="69"/>
      <c r="AB29" s="68"/>
      <c r="AC29" s="68"/>
      <c r="AD29" s="51"/>
      <c r="AE29" s="51"/>
      <c r="AF29" s="51"/>
    </row>
    <row r="30" spans="1:32" s="26" customFormat="1" ht="12.75" customHeight="1" x14ac:dyDescent="0.2">
      <c r="A30" s="20" t="s">
        <v>826</v>
      </c>
      <c r="B30" s="20" t="s">
        <v>1522</v>
      </c>
      <c r="C30" s="70">
        <v>0</v>
      </c>
      <c r="D30" s="70">
        <v>0</v>
      </c>
      <c r="E30" s="70">
        <v>0</v>
      </c>
      <c r="F30" s="70">
        <v>0</v>
      </c>
      <c r="G30" s="70">
        <v>0</v>
      </c>
      <c r="H30" s="70">
        <v>0</v>
      </c>
      <c r="I30" s="70">
        <v>0</v>
      </c>
      <c r="J30" s="70">
        <v>0</v>
      </c>
      <c r="K30" s="70">
        <v>0</v>
      </c>
      <c r="L30" s="70">
        <v>0</v>
      </c>
      <c r="M30" s="70">
        <v>14778</v>
      </c>
      <c r="N30" s="70">
        <v>0</v>
      </c>
      <c r="O30" s="70">
        <v>0</v>
      </c>
      <c r="P30" s="70">
        <v>0</v>
      </c>
      <c r="Q30" s="70">
        <v>0</v>
      </c>
      <c r="R30" s="70">
        <v>0</v>
      </c>
      <c r="S30" s="70">
        <v>0</v>
      </c>
      <c r="T30" s="70">
        <v>0</v>
      </c>
      <c r="U30" s="70">
        <v>0</v>
      </c>
      <c r="V30" s="70">
        <v>0</v>
      </c>
      <c r="W30" s="70">
        <v>0</v>
      </c>
      <c r="X30" s="70" t="s">
        <v>1105</v>
      </c>
      <c r="Y30" s="70" t="s">
        <v>1105</v>
      </c>
      <c r="Z30" s="68"/>
      <c r="AA30" s="69"/>
      <c r="AB30" s="68"/>
      <c r="AC30" s="68"/>
      <c r="AD30" s="51"/>
      <c r="AE30" s="51"/>
      <c r="AF30" s="51"/>
    </row>
    <row r="31" spans="1:32" s="26" customFormat="1" ht="12.75" customHeight="1" x14ac:dyDescent="0.2">
      <c r="A31" s="20" t="s">
        <v>828</v>
      </c>
      <c r="B31" s="20" t="s">
        <v>1521</v>
      </c>
      <c r="C31" s="70">
        <v>0</v>
      </c>
      <c r="D31" s="70">
        <v>0</v>
      </c>
      <c r="E31" s="70">
        <v>0</v>
      </c>
      <c r="F31" s="70">
        <v>0</v>
      </c>
      <c r="G31" s="70">
        <v>0</v>
      </c>
      <c r="H31" s="70">
        <v>0</v>
      </c>
      <c r="I31" s="70">
        <v>0</v>
      </c>
      <c r="J31" s="70">
        <v>0</v>
      </c>
      <c r="K31" s="70">
        <v>0</v>
      </c>
      <c r="L31" s="70">
        <v>0</v>
      </c>
      <c r="M31" s="70">
        <v>0</v>
      </c>
      <c r="N31" s="70">
        <v>0</v>
      </c>
      <c r="O31" s="70">
        <v>0</v>
      </c>
      <c r="P31" s="70">
        <v>0</v>
      </c>
      <c r="Q31" s="70">
        <v>0</v>
      </c>
      <c r="R31" s="70">
        <v>0</v>
      </c>
      <c r="S31" s="70">
        <v>0</v>
      </c>
      <c r="T31" s="70">
        <v>0</v>
      </c>
      <c r="U31" s="70">
        <v>0</v>
      </c>
      <c r="V31" s="70">
        <v>17643</v>
      </c>
      <c r="W31" s="70">
        <v>0</v>
      </c>
      <c r="X31" s="70" t="s">
        <v>1105</v>
      </c>
      <c r="Y31" s="70" t="s">
        <v>1105</v>
      </c>
      <c r="Z31" s="68"/>
      <c r="AA31" s="69"/>
      <c r="AB31" s="68"/>
      <c r="AC31" s="68"/>
      <c r="AD31" s="51"/>
      <c r="AE31" s="51"/>
      <c r="AF31" s="51"/>
    </row>
    <row r="32" spans="1:32" s="26" customFormat="1" ht="12.75" customHeight="1" x14ac:dyDescent="0.2">
      <c r="A32" s="20" t="s">
        <v>702</v>
      </c>
      <c r="B32" s="20" t="s">
        <v>1520</v>
      </c>
      <c r="C32" s="70">
        <v>0</v>
      </c>
      <c r="D32" s="70">
        <v>0</v>
      </c>
      <c r="E32" s="70">
        <v>0</v>
      </c>
      <c r="F32" s="70">
        <v>0</v>
      </c>
      <c r="G32" s="70">
        <v>0</v>
      </c>
      <c r="H32" s="70">
        <v>0</v>
      </c>
      <c r="I32" s="70">
        <v>0</v>
      </c>
      <c r="J32" s="70">
        <v>0</v>
      </c>
      <c r="K32" s="70">
        <v>0</v>
      </c>
      <c r="L32" s="70">
        <v>0</v>
      </c>
      <c r="M32" s="70">
        <v>265912</v>
      </c>
      <c r="N32" s="70">
        <v>129000</v>
      </c>
      <c r="O32" s="70">
        <v>0</v>
      </c>
      <c r="P32" s="70">
        <v>0</v>
      </c>
      <c r="Q32" s="70">
        <v>0</v>
      </c>
      <c r="R32" s="70">
        <v>0</v>
      </c>
      <c r="S32" s="70">
        <v>0</v>
      </c>
      <c r="T32" s="70">
        <v>0</v>
      </c>
      <c r="U32" s="70">
        <v>0</v>
      </c>
      <c r="V32" s="70">
        <v>0</v>
      </c>
      <c r="W32" s="70">
        <v>0</v>
      </c>
      <c r="X32" s="70" t="s">
        <v>1104</v>
      </c>
      <c r="Y32" s="70" t="s">
        <v>1106</v>
      </c>
      <c r="Z32" s="68"/>
      <c r="AA32" s="69"/>
      <c r="AB32" s="68"/>
      <c r="AC32" s="68"/>
      <c r="AD32" s="51"/>
      <c r="AE32" s="51"/>
      <c r="AF32" s="51"/>
    </row>
    <row r="33" spans="1:32" s="26" customFormat="1" ht="12.75" customHeight="1" x14ac:dyDescent="0.2">
      <c r="A33" s="20" t="s">
        <v>703</v>
      </c>
      <c r="B33" s="20" t="s">
        <v>1519</v>
      </c>
      <c r="C33" s="70">
        <v>0</v>
      </c>
      <c r="D33" s="70">
        <v>0</v>
      </c>
      <c r="E33" s="70">
        <v>0</v>
      </c>
      <c r="F33" s="70">
        <v>0</v>
      </c>
      <c r="G33" s="70">
        <v>0</v>
      </c>
      <c r="H33" s="70">
        <v>0</v>
      </c>
      <c r="I33" s="70">
        <v>0</v>
      </c>
      <c r="J33" s="70">
        <v>0</v>
      </c>
      <c r="K33" s="70">
        <v>0</v>
      </c>
      <c r="L33" s="70">
        <v>0</v>
      </c>
      <c r="M33" s="70">
        <v>241580</v>
      </c>
      <c r="N33" s="70">
        <v>62500</v>
      </c>
      <c r="O33" s="70">
        <v>0</v>
      </c>
      <c r="P33" s="70">
        <v>0</v>
      </c>
      <c r="Q33" s="70">
        <v>0</v>
      </c>
      <c r="R33" s="70">
        <v>0</v>
      </c>
      <c r="S33" s="70">
        <v>0</v>
      </c>
      <c r="T33" s="70">
        <v>0</v>
      </c>
      <c r="U33" s="70">
        <v>0</v>
      </c>
      <c r="V33" s="70">
        <v>0</v>
      </c>
      <c r="W33" s="70">
        <v>0</v>
      </c>
      <c r="X33" s="70" t="s">
        <v>1104</v>
      </c>
      <c r="Y33" s="70" t="s">
        <v>1106</v>
      </c>
      <c r="Z33" s="68"/>
      <c r="AA33" s="69"/>
      <c r="AB33" s="68"/>
      <c r="AC33" s="68"/>
      <c r="AD33" s="51"/>
      <c r="AE33" s="51"/>
      <c r="AF33" s="51"/>
    </row>
    <row r="34" spans="1:32" s="26" customFormat="1" ht="12.75" customHeight="1" x14ac:dyDescent="0.2">
      <c r="A34" s="20" t="s">
        <v>668</v>
      </c>
      <c r="B34" s="20" t="s">
        <v>1561</v>
      </c>
      <c r="C34" s="70">
        <v>0</v>
      </c>
      <c r="D34" s="70">
        <v>0</v>
      </c>
      <c r="E34" s="70">
        <v>0</v>
      </c>
      <c r="F34" s="70">
        <v>0</v>
      </c>
      <c r="G34" s="70">
        <v>0</v>
      </c>
      <c r="H34" s="70">
        <v>0</v>
      </c>
      <c r="I34" s="70">
        <v>0</v>
      </c>
      <c r="J34" s="70">
        <v>0</v>
      </c>
      <c r="K34" s="70">
        <v>0</v>
      </c>
      <c r="L34" s="70">
        <v>0</v>
      </c>
      <c r="M34" s="70">
        <v>428189</v>
      </c>
      <c r="N34" s="70">
        <v>0</v>
      </c>
      <c r="O34" s="70">
        <v>0</v>
      </c>
      <c r="P34" s="70">
        <v>500</v>
      </c>
      <c r="Q34" s="70">
        <v>0</v>
      </c>
      <c r="R34" s="70">
        <v>0</v>
      </c>
      <c r="S34" s="70">
        <v>0</v>
      </c>
      <c r="T34" s="70">
        <v>0</v>
      </c>
      <c r="U34" s="70">
        <v>63000</v>
      </c>
      <c r="V34" s="70">
        <v>53503</v>
      </c>
      <c r="W34" s="70">
        <v>0</v>
      </c>
      <c r="X34" s="70" t="s">
        <v>1104</v>
      </c>
      <c r="Y34" s="70" t="s">
        <v>1157</v>
      </c>
      <c r="Z34" s="24"/>
      <c r="AA34" s="69"/>
      <c r="AB34" s="68"/>
      <c r="AC34" s="68"/>
      <c r="AD34" s="51"/>
      <c r="AE34" s="51"/>
      <c r="AF34" s="51"/>
    </row>
    <row r="35" spans="1:32" s="26" customFormat="1" ht="12.75" customHeight="1" x14ac:dyDescent="0.2">
      <c r="A35" s="20" t="s">
        <v>406</v>
      </c>
      <c r="B35" s="20" t="s">
        <v>1518</v>
      </c>
      <c r="C35" s="70">
        <v>0</v>
      </c>
      <c r="D35" s="70">
        <v>0</v>
      </c>
      <c r="E35" s="70">
        <v>0</v>
      </c>
      <c r="F35" s="70">
        <v>0</v>
      </c>
      <c r="G35" s="70">
        <v>0</v>
      </c>
      <c r="H35" s="70">
        <v>0</v>
      </c>
      <c r="I35" s="70">
        <v>0</v>
      </c>
      <c r="J35" s="70">
        <v>0</v>
      </c>
      <c r="K35" s="70">
        <v>0</v>
      </c>
      <c r="L35" s="70">
        <v>0</v>
      </c>
      <c r="M35" s="70">
        <v>39479</v>
      </c>
      <c r="N35" s="70">
        <v>0</v>
      </c>
      <c r="O35" s="70">
        <v>0</v>
      </c>
      <c r="P35" s="70">
        <v>0</v>
      </c>
      <c r="Q35" s="70">
        <v>0</v>
      </c>
      <c r="R35" s="70">
        <v>0</v>
      </c>
      <c r="S35" s="70">
        <v>0</v>
      </c>
      <c r="T35" s="70">
        <v>0</v>
      </c>
      <c r="U35" s="70">
        <v>0</v>
      </c>
      <c r="V35" s="70">
        <v>0</v>
      </c>
      <c r="W35" s="70">
        <v>0</v>
      </c>
      <c r="X35" s="70" t="s">
        <v>1104</v>
      </c>
      <c r="Y35" s="70" t="s">
        <v>1109</v>
      </c>
      <c r="Z35" s="68"/>
      <c r="AA35" s="69"/>
      <c r="AB35" s="68"/>
      <c r="AC35" s="68"/>
      <c r="AD35" s="51"/>
      <c r="AE35" s="51"/>
      <c r="AF35" s="51"/>
    </row>
    <row r="36" spans="1:32" s="26" customFormat="1" ht="12.75" customHeight="1" x14ac:dyDescent="0.2">
      <c r="A36" s="20" t="s">
        <v>453</v>
      </c>
      <c r="B36" s="20" t="s">
        <v>1517</v>
      </c>
      <c r="C36" s="70">
        <v>0</v>
      </c>
      <c r="D36" s="70">
        <v>0</v>
      </c>
      <c r="E36" s="70">
        <v>0</v>
      </c>
      <c r="F36" s="70">
        <v>0</v>
      </c>
      <c r="G36" s="70">
        <v>0</v>
      </c>
      <c r="H36" s="70">
        <v>0</v>
      </c>
      <c r="I36" s="70">
        <v>0</v>
      </c>
      <c r="J36" s="70">
        <v>0</v>
      </c>
      <c r="K36" s="70">
        <v>0</v>
      </c>
      <c r="L36" s="70">
        <v>0</v>
      </c>
      <c r="M36" s="70">
        <v>202301</v>
      </c>
      <c r="N36" s="70">
        <v>0</v>
      </c>
      <c r="O36" s="70">
        <v>0</v>
      </c>
      <c r="P36" s="70">
        <v>0</v>
      </c>
      <c r="Q36" s="70">
        <v>0</v>
      </c>
      <c r="R36" s="70">
        <v>0</v>
      </c>
      <c r="S36" s="70">
        <v>0</v>
      </c>
      <c r="T36" s="70">
        <v>0</v>
      </c>
      <c r="U36" s="70">
        <v>0</v>
      </c>
      <c r="V36" s="70">
        <v>0</v>
      </c>
      <c r="W36" s="70">
        <v>2250</v>
      </c>
      <c r="X36" s="70" t="s">
        <v>1104</v>
      </c>
      <c r="Y36" s="70" t="s">
        <v>1109</v>
      </c>
      <c r="Z36" s="68"/>
      <c r="AA36" s="69"/>
      <c r="AB36" s="68"/>
      <c r="AC36" s="68"/>
      <c r="AD36" s="51"/>
      <c r="AE36" s="51"/>
      <c r="AF36" s="51"/>
    </row>
    <row r="37" spans="1:32" s="26" customFormat="1" ht="12.75" customHeight="1" x14ac:dyDescent="0.2">
      <c r="A37" s="20" t="s">
        <v>475</v>
      </c>
      <c r="B37" s="20" t="s">
        <v>1516</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c r="T37" s="70">
        <v>0</v>
      </c>
      <c r="U37" s="70">
        <v>0</v>
      </c>
      <c r="V37" s="70">
        <v>66</v>
      </c>
      <c r="W37" s="70">
        <v>0</v>
      </c>
      <c r="X37" s="70" t="s">
        <v>1104</v>
      </c>
      <c r="Y37" s="70" t="s">
        <v>1109</v>
      </c>
      <c r="Z37" s="68"/>
      <c r="AA37" s="69"/>
      <c r="AB37" s="68"/>
      <c r="AC37" s="68"/>
      <c r="AD37" s="51"/>
      <c r="AE37" s="51"/>
      <c r="AF37" s="51"/>
    </row>
    <row r="38" spans="1:32" s="26" customFormat="1" ht="12.75" customHeight="1" x14ac:dyDescent="0.2">
      <c r="A38" s="20" t="s">
        <v>586</v>
      </c>
      <c r="B38" s="20" t="s">
        <v>1515</v>
      </c>
      <c r="C38" s="70">
        <v>0</v>
      </c>
      <c r="D38" s="70">
        <v>0</v>
      </c>
      <c r="E38" s="70">
        <v>0</v>
      </c>
      <c r="F38" s="70">
        <v>0</v>
      </c>
      <c r="G38" s="70">
        <v>0</v>
      </c>
      <c r="H38" s="70">
        <v>0</v>
      </c>
      <c r="I38" s="70">
        <v>0</v>
      </c>
      <c r="J38" s="70">
        <v>0</v>
      </c>
      <c r="K38" s="70">
        <v>0</v>
      </c>
      <c r="L38" s="70">
        <v>0</v>
      </c>
      <c r="M38" s="70">
        <v>77863</v>
      </c>
      <c r="N38" s="70">
        <v>14300</v>
      </c>
      <c r="O38" s="70">
        <v>0</v>
      </c>
      <c r="P38" s="70">
        <v>0</v>
      </c>
      <c r="Q38" s="70">
        <v>0</v>
      </c>
      <c r="R38" s="70">
        <v>0</v>
      </c>
      <c r="S38" s="70">
        <v>0</v>
      </c>
      <c r="T38" s="70">
        <v>0</v>
      </c>
      <c r="U38" s="70">
        <v>17200</v>
      </c>
      <c r="V38" s="70">
        <v>0</v>
      </c>
      <c r="W38" s="70">
        <v>0</v>
      </c>
      <c r="X38" s="70" t="s">
        <v>1104</v>
      </c>
      <c r="Y38" s="70" t="s">
        <v>1109</v>
      </c>
      <c r="Z38" s="68"/>
      <c r="AA38" s="69"/>
      <c r="AB38" s="68"/>
      <c r="AC38" s="68"/>
      <c r="AD38" s="51"/>
      <c r="AE38" s="51"/>
      <c r="AF38" s="51"/>
    </row>
    <row r="39" spans="1:32" s="26" customFormat="1" ht="12.75" customHeight="1" x14ac:dyDescent="0.2">
      <c r="A39" s="20" t="s">
        <v>369</v>
      </c>
      <c r="B39" s="20" t="s">
        <v>1514</v>
      </c>
      <c r="C39" s="70">
        <v>0</v>
      </c>
      <c r="D39" s="70">
        <v>0</v>
      </c>
      <c r="E39" s="70">
        <v>0</v>
      </c>
      <c r="F39" s="70">
        <v>0</v>
      </c>
      <c r="G39" s="70">
        <v>0</v>
      </c>
      <c r="H39" s="70">
        <v>0</v>
      </c>
      <c r="I39" s="70">
        <v>191</v>
      </c>
      <c r="J39" s="70">
        <v>0</v>
      </c>
      <c r="K39" s="70">
        <v>0</v>
      </c>
      <c r="L39" s="70">
        <v>0</v>
      </c>
      <c r="M39" s="70">
        <v>60000</v>
      </c>
      <c r="N39" s="70">
        <v>20000</v>
      </c>
      <c r="O39" s="70">
        <v>0</v>
      </c>
      <c r="P39" s="70">
        <v>0</v>
      </c>
      <c r="Q39" s="70">
        <v>0</v>
      </c>
      <c r="R39" s="70">
        <v>0</v>
      </c>
      <c r="S39" s="70">
        <v>0</v>
      </c>
      <c r="T39" s="70">
        <v>0</v>
      </c>
      <c r="U39" s="70">
        <v>0</v>
      </c>
      <c r="V39" s="70">
        <v>0</v>
      </c>
      <c r="W39" s="70">
        <v>28000</v>
      </c>
      <c r="X39" s="70" t="s">
        <v>1104</v>
      </c>
      <c r="Y39" s="70" t="s">
        <v>1100</v>
      </c>
      <c r="Z39" s="68"/>
      <c r="AA39" s="69"/>
      <c r="AB39" s="68"/>
      <c r="AC39" s="68"/>
      <c r="AD39" s="51"/>
      <c r="AE39" s="51"/>
      <c r="AF39" s="51"/>
    </row>
    <row r="40" spans="1:32" s="26" customFormat="1" ht="12.75" customHeight="1" x14ac:dyDescent="0.2">
      <c r="A40" s="20" t="s">
        <v>374</v>
      </c>
      <c r="B40" s="20" t="s">
        <v>1562</v>
      </c>
      <c r="C40" s="70">
        <v>0</v>
      </c>
      <c r="D40" s="70">
        <v>0</v>
      </c>
      <c r="E40" s="70">
        <v>0</v>
      </c>
      <c r="F40" s="70">
        <v>0</v>
      </c>
      <c r="G40" s="70">
        <v>0</v>
      </c>
      <c r="H40" s="70">
        <v>0</v>
      </c>
      <c r="I40" s="70">
        <v>0</v>
      </c>
      <c r="J40" s="70">
        <v>0</v>
      </c>
      <c r="K40" s="70">
        <v>5000</v>
      </c>
      <c r="L40" s="70">
        <v>0</v>
      </c>
      <c r="M40" s="70">
        <v>74513</v>
      </c>
      <c r="N40" s="70">
        <v>0</v>
      </c>
      <c r="O40" s="70">
        <v>0</v>
      </c>
      <c r="P40" s="70">
        <v>0</v>
      </c>
      <c r="Q40" s="70">
        <v>0</v>
      </c>
      <c r="R40" s="70">
        <v>0</v>
      </c>
      <c r="S40" s="70">
        <v>0</v>
      </c>
      <c r="T40" s="70">
        <v>0</v>
      </c>
      <c r="U40" s="70">
        <v>7960</v>
      </c>
      <c r="V40" s="70">
        <v>0</v>
      </c>
      <c r="W40" s="70">
        <v>0</v>
      </c>
      <c r="X40" s="70" t="s">
        <v>1104</v>
      </c>
      <c r="Y40" s="70" t="s">
        <v>1100</v>
      </c>
      <c r="Z40" s="24"/>
      <c r="AA40" s="69"/>
      <c r="AB40" s="68"/>
      <c r="AC40" s="68"/>
      <c r="AD40" s="51"/>
      <c r="AE40" s="51"/>
      <c r="AF40" s="51"/>
    </row>
    <row r="41" spans="1:32" s="26" customFormat="1" ht="12.75" customHeight="1" x14ac:dyDescent="0.2">
      <c r="A41" s="20" t="s">
        <v>724</v>
      </c>
      <c r="B41" s="20" t="s">
        <v>1513</v>
      </c>
      <c r="C41" s="70">
        <v>0</v>
      </c>
      <c r="D41" s="70">
        <v>0</v>
      </c>
      <c r="E41" s="70">
        <v>0</v>
      </c>
      <c r="F41" s="70">
        <v>0</v>
      </c>
      <c r="G41" s="70">
        <v>0</v>
      </c>
      <c r="H41" s="70">
        <v>0</v>
      </c>
      <c r="I41" s="70">
        <v>0</v>
      </c>
      <c r="J41" s="70">
        <v>0</v>
      </c>
      <c r="K41" s="70">
        <v>0</v>
      </c>
      <c r="L41" s="70">
        <v>0</v>
      </c>
      <c r="M41" s="70">
        <v>10087</v>
      </c>
      <c r="N41" s="70">
        <v>0</v>
      </c>
      <c r="O41" s="70">
        <v>0</v>
      </c>
      <c r="P41" s="70">
        <v>0</v>
      </c>
      <c r="Q41" s="70">
        <v>0</v>
      </c>
      <c r="R41" s="70">
        <v>0</v>
      </c>
      <c r="S41" s="70">
        <v>0</v>
      </c>
      <c r="T41" s="70">
        <v>0</v>
      </c>
      <c r="U41" s="70">
        <v>0</v>
      </c>
      <c r="V41" s="70">
        <v>0</v>
      </c>
      <c r="W41" s="70">
        <v>0</v>
      </c>
      <c r="X41" s="70" t="s">
        <v>1104</v>
      </c>
      <c r="Y41" s="70" t="s">
        <v>1153</v>
      </c>
      <c r="Z41" s="68"/>
      <c r="AA41" s="69"/>
      <c r="AB41" s="68"/>
      <c r="AC41" s="68"/>
      <c r="AD41" s="51"/>
      <c r="AE41" s="51"/>
      <c r="AF41" s="51"/>
    </row>
    <row r="42" spans="1:32" s="26" customFormat="1" ht="12.75" customHeight="1" x14ac:dyDescent="0.2">
      <c r="A42" s="20" t="s">
        <v>1004</v>
      </c>
      <c r="B42" s="20" t="s">
        <v>1512</v>
      </c>
      <c r="C42" s="70">
        <v>0</v>
      </c>
      <c r="D42" s="70">
        <v>0</v>
      </c>
      <c r="E42" s="70">
        <v>0</v>
      </c>
      <c r="F42" s="70">
        <v>0</v>
      </c>
      <c r="G42" s="70">
        <v>0</v>
      </c>
      <c r="H42" s="70">
        <v>0</v>
      </c>
      <c r="I42" s="70">
        <v>0</v>
      </c>
      <c r="J42" s="70">
        <v>0</v>
      </c>
      <c r="K42" s="70">
        <v>0</v>
      </c>
      <c r="L42" s="70">
        <v>0</v>
      </c>
      <c r="M42" s="70">
        <v>7720</v>
      </c>
      <c r="N42" s="70">
        <v>0</v>
      </c>
      <c r="O42" s="70">
        <v>0</v>
      </c>
      <c r="P42" s="70">
        <v>0</v>
      </c>
      <c r="Q42" s="70">
        <v>0</v>
      </c>
      <c r="R42" s="70">
        <v>0</v>
      </c>
      <c r="S42" s="70">
        <v>0</v>
      </c>
      <c r="T42" s="70">
        <v>0</v>
      </c>
      <c r="U42" s="70">
        <v>0</v>
      </c>
      <c r="V42" s="70">
        <v>0</v>
      </c>
      <c r="W42" s="70">
        <v>0</v>
      </c>
      <c r="X42" s="70" t="s">
        <v>1104</v>
      </c>
      <c r="Y42" s="70" t="s">
        <v>1153</v>
      </c>
      <c r="Z42" s="68"/>
      <c r="AA42" s="69"/>
      <c r="AB42" s="68"/>
      <c r="AC42" s="68"/>
      <c r="AD42" s="51"/>
      <c r="AE42" s="51"/>
      <c r="AF42" s="51"/>
    </row>
    <row r="43" spans="1:32" s="26" customFormat="1" ht="12.75" customHeight="1" x14ac:dyDescent="0.2">
      <c r="A43" s="20" t="s">
        <v>830</v>
      </c>
      <c r="B43" s="20" t="s">
        <v>1550</v>
      </c>
      <c r="C43" s="70">
        <v>0</v>
      </c>
      <c r="D43" s="70">
        <v>0</v>
      </c>
      <c r="E43" s="70">
        <v>0</v>
      </c>
      <c r="F43" s="70">
        <v>0</v>
      </c>
      <c r="G43" s="70">
        <v>0</v>
      </c>
      <c r="H43" s="70">
        <v>0</v>
      </c>
      <c r="I43" s="70">
        <v>0</v>
      </c>
      <c r="J43" s="70">
        <v>0</v>
      </c>
      <c r="K43" s="70">
        <v>0</v>
      </c>
      <c r="L43" s="70">
        <v>0</v>
      </c>
      <c r="M43" s="70">
        <v>23158</v>
      </c>
      <c r="N43" s="70">
        <v>0</v>
      </c>
      <c r="O43" s="70">
        <v>0</v>
      </c>
      <c r="P43" s="70">
        <v>0</v>
      </c>
      <c r="Q43" s="70">
        <v>0</v>
      </c>
      <c r="R43" s="70">
        <v>0</v>
      </c>
      <c r="S43" s="70">
        <v>0</v>
      </c>
      <c r="T43" s="70">
        <v>0</v>
      </c>
      <c r="U43" s="70">
        <v>0</v>
      </c>
      <c r="V43" s="70">
        <v>0</v>
      </c>
      <c r="W43" s="70">
        <v>0</v>
      </c>
      <c r="X43" s="70" t="s">
        <v>1105</v>
      </c>
      <c r="Y43" s="70" t="s">
        <v>1105</v>
      </c>
      <c r="Z43" s="24"/>
      <c r="AA43" s="69"/>
      <c r="AB43" s="68"/>
      <c r="AC43" s="68"/>
      <c r="AD43" s="51"/>
      <c r="AE43" s="51"/>
      <c r="AF43" s="51"/>
    </row>
    <row r="44" spans="1:32" s="26" customFormat="1" ht="12.75" customHeight="1" x14ac:dyDescent="0.2">
      <c r="A44" s="20" t="s">
        <v>704</v>
      </c>
      <c r="B44" s="20" t="s">
        <v>1563</v>
      </c>
      <c r="C44" s="70">
        <v>0</v>
      </c>
      <c r="D44" s="70">
        <v>0</v>
      </c>
      <c r="E44" s="70">
        <v>0</v>
      </c>
      <c r="F44" s="70">
        <v>0</v>
      </c>
      <c r="G44" s="70">
        <v>0</v>
      </c>
      <c r="H44" s="70">
        <v>0</v>
      </c>
      <c r="I44" s="70">
        <v>0</v>
      </c>
      <c r="J44" s="70">
        <v>0</v>
      </c>
      <c r="K44" s="70">
        <v>0</v>
      </c>
      <c r="L44" s="70">
        <v>0</v>
      </c>
      <c r="M44" s="70">
        <v>103143</v>
      </c>
      <c r="N44" s="70">
        <v>0</v>
      </c>
      <c r="O44" s="70">
        <v>0</v>
      </c>
      <c r="P44" s="70">
        <v>0</v>
      </c>
      <c r="Q44" s="70">
        <v>0</v>
      </c>
      <c r="R44" s="70">
        <v>0</v>
      </c>
      <c r="S44" s="70">
        <v>0</v>
      </c>
      <c r="T44" s="70">
        <v>0</v>
      </c>
      <c r="U44" s="70">
        <v>0</v>
      </c>
      <c r="V44" s="70">
        <v>0</v>
      </c>
      <c r="W44" s="70">
        <v>0</v>
      </c>
      <c r="X44" s="70" t="s">
        <v>1104</v>
      </c>
      <c r="Y44" s="70" t="s">
        <v>1106</v>
      </c>
      <c r="Z44" s="24"/>
      <c r="AA44" s="69"/>
      <c r="AB44" s="68"/>
      <c r="AC44" s="68"/>
      <c r="AD44" s="51"/>
      <c r="AE44" s="51"/>
      <c r="AF44" s="51"/>
    </row>
    <row r="45" spans="1:32" s="26" customFormat="1" ht="12.75" customHeight="1" x14ac:dyDescent="0.2">
      <c r="A45" s="20" t="s">
        <v>677</v>
      </c>
      <c r="B45" s="20" t="s">
        <v>1564</v>
      </c>
      <c r="C45" s="70">
        <v>0</v>
      </c>
      <c r="D45" s="70">
        <v>0</v>
      </c>
      <c r="E45" s="70">
        <v>0</v>
      </c>
      <c r="F45" s="70">
        <v>33400</v>
      </c>
      <c r="G45" s="70">
        <v>0</v>
      </c>
      <c r="H45" s="70">
        <v>0</v>
      </c>
      <c r="I45" s="70">
        <v>2171</v>
      </c>
      <c r="J45" s="70">
        <v>0</v>
      </c>
      <c r="K45" s="70">
        <v>0</v>
      </c>
      <c r="L45" s="70">
        <v>222631</v>
      </c>
      <c r="M45" s="70">
        <v>2250597</v>
      </c>
      <c r="N45" s="70">
        <v>130000</v>
      </c>
      <c r="O45" s="70">
        <v>0</v>
      </c>
      <c r="P45" s="70">
        <v>7000</v>
      </c>
      <c r="Q45" s="70">
        <v>0</v>
      </c>
      <c r="R45" s="70">
        <v>0</v>
      </c>
      <c r="S45" s="70">
        <v>0</v>
      </c>
      <c r="T45" s="70">
        <v>1</v>
      </c>
      <c r="U45" s="70">
        <v>69850</v>
      </c>
      <c r="V45" s="70">
        <v>409005</v>
      </c>
      <c r="W45" s="70">
        <v>312</v>
      </c>
      <c r="X45" s="70" t="s">
        <v>1104</v>
      </c>
      <c r="Y45" s="70" t="s">
        <v>1157</v>
      </c>
      <c r="Z45" s="24"/>
      <c r="AA45" s="69"/>
      <c r="AB45" s="68"/>
      <c r="AC45" s="68"/>
      <c r="AD45" s="51"/>
      <c r="AE45" s="51"/>
      <c r="AF45" s="51"/>
    </row>
    <row r="46" spans="1:32" s="26" customFormat="1" ht="12.75" customHeight="1" x14ac:dyDescent="0.2">
      <c r="A46" s="20" t="s">
        <v>542</v>
      </c>
      <c r="B46" s="20" t="s">
        <v>1565</v>
      </c>
      <c r="C46" s="70">
        <v>0</v>
      </c>
      <c r="D46" s="70">
        <v>0</v>
      </c>
      <c r="E46" s="70">
        <v>0</v>
      </c>
      <c r="F46" s="70">
        <v>0</v>
      </c>
      <c r="G46" s="70">
        <v>0</v>
      </c>
      <c r="H46" s="70">
        <v>0</v>
      </c>
      <c r="I46" s="70">
        <v>0</v>
      </c>
      <c r="J46" s="70">
        <v>0</v>
      </c>
      <c r="K46" s="70">
        <v>0</v>
      </c>
      <c r="L46" s="70">
        <v>0</v>
      </c>
      <c r="M46" s="70">
        <v>3871</v>
      </c>
      <c r="N46" s="70">
        <v>0</v>
      </c>
      <c r="O46" s="70">
        <v>0</v>
      </c>
      <c r="P46" s="70">
        <v>0</v>
      </c>
      <c r="Q46" s="70">
        <v>0</v>
      </c>
      <c r="R46" s="70">
        <v>0</v>
      </c>
      <c r="S46" s="70">
        <v>0</v>
      </c>
      <c r="T46" s="70">
        <v>0</v>
      </c>
      <c r="U46" s="70">
        <v>0</v>
      </c>
      <c r="V46" s="70">
        <v>0</v>
      </c>
      <c r="W46" s="70">
        <v>0</v>
      </c>
      <c r="X46" s="70" t="s">
        <v>1104</v>
      </c>
      <c r="Y46" s="70" t="s">
        <v>1109</v>
      </c>
      <c r="Z46" s="24"/>
      <c r="AA46" s="69"/>
      <c r="AB46" s="68"/>
      <c r="AC46" s="68"/>
      <c r="AD46" s="51"/>
      <c r="AE46" s="51"/>
      <c r="AF46" s="51"/>
    </row>
    <row r="47" spans="1:32" s="26" customFormat="1" ht="12.75" customHeight="1" x14ac:dyDescent="0.2">
      <c r="A47" s="20" t="s">
        <v>524</v>
      </c>
      <c r="B47" s="20" t="s">
        <v>1511</v>
      </c>
      <c r="C47" s="70">
        <v>0</v>
      </c>
      <c r="D47" s="70">
        <v>0</v>
      </c>
      <c r="E47" s="70">
        <v>0</v>
      </c>
      <c r="F47" s="70">
        <v>0</v>
      </c>
      <c r="G47" s="70">
        <v>0</v>
      </c>
      <c r="H47" s="70">
        <v>0</v>
      </c>
      <c r="I47" s="70">
        <v>0</v>
      </c>
      <c r="J47" s="70">
        <v>0</v>
      </c>
      <c r="K47" s="70">
        <v>0</v>
      </c>
      <c r="L47" s="70">
        <v>273</v>
      </c>
      <c r="M47" s="70">
        <v>116694</v>
      </c>
      <c r="N47" s="70">
        <v>15000</v>
      </c>
      <c r="O47" s="70">
        <v>500</v>
      </c>
      <c r="P47" s="70">
        <v>0</v>
      </c>
      <c r="Q47" s="70">
        <v>0</v>
      </c>
      <c r="R47" s="70">
        <v>0</v>
      </c>
      <c r="S47" s="70">
        <v>0</v>
      </c>
      <c r="T47" s="70">
        <v>17</v>
      </c>
      <c r="U47" s="70">
        <v>5500</v>
      </c>
      <c r="V47" s="70">
        <v>5000</v>
      </c>
      <c r="W47" s="70">
        <v>2500</v>
      </c>
      <c r="X47" s="70" t="s">
        <v>1104</v>
      </c>
      <c r="Y47" s="70" t="s">
        <v>1100</v>
      </c>
      <c r="Z47" s="68"/>
      <c r="AA47" s="69"/>
      <c r="AB47" s="68"/>
      <c r="AC47" s="68"/>
      <c r="AD47" s="51"/>
      <c r="AE47" s="51"/>
      <c r="AF47" s="51"/>
    </row>
    <row r="48" spans="1:32" s="26" customFormat="1" ht="12.75" customHeight="1" x14ac:dyDescent="0.2">
      <c r="A48" s="20" t="s">
        <v>525</v>
      </c>
      <c r="B48" s="20" t="s">
        <v>1510</v>
      </c>
      <c r="C48" s="70">
        <v>0</v>
      </c>
      <c r="D48" s="70">
        <v>0</v>
      </c>
      <c r="E48" s="70">
        <v>0</v>
      </c>
      <c r="F48" s="70">
        <v>0</v>
      </c>
      <c r="G48" s="70">
        <v>0</v>
      </c>
      <c r="H48" s="70">
        <v>0</v>
      </c>
      <c r="I48" s="70">
        <v>0</v>
      </c>
      <c r="J48" s="70">
        <v>0</v>
      </c>
      <c r="K48" s="70">
        <v>0</v>
      </c>
      <c r="L48" s="70">
        <v>0</v>
      </c>
      <c r="M48" s="70">
        <v>55639</v>
      </c>
      <c r="N48" s="70">
        <v>14000</v>
      </c>
      <c r="O48" s="70">
        <v>0</v>
      </c>
      <c r="P48" s="70">
        <v>1000</v>
      </c>
      <c r="Q48" s="70">
        <v>0</v>
      </c>
      <c r="R48" s="70">
        <v>0</v>
      </c>
      <c r="S48" s="70">
        <v>0</v>
      </c>
      <c r="T48" s="70">
        <v>0</v>
      </c>
      <c r="U48" s="70">
        <v>19000</v>
      </c>
      <c r="V48" s="70">
        <v>46500</v>
      </c>
      <c r="W48" s="70">
        <v>5250</v>
      </c>
      <c r="X48" s="70" t="s">
        <v>1104</v>
      </c>
      <c r="Y48" s="70" t="s">
        <v>1100</v>
      </c>
      <c r="Z48" s="68"/>
      <c r="AA48" s="69"/>
      <c r="AB48" s="68"/>
      <c r="AC48" s="68"/>
      <c r="AD48" s="51"/>
      <c r="AE48" s="51"/>
      <c r="AF48" s="51"/>
    </row>
    <row r="49" spans="1:32" s="26" customFormat="1" ht="12.75" customHeight="1" x14ac:dyDescent="0.2">
      <c r="A49" s="20" t="s">
        <v>832</v>
      </c>
      <c r="B49" s="20" t="s">
        <v>1509</v>
      </c>
      <c r="C49" s="70">
        <v>0</v>
      </c>
      <c r="D49" s="70">
        <v>0</v>
      </c>
      <c r="E49" s="70">
        <v>0</v>
      </c>
      <c r="F49" s="70">
        <v>0</v>
      </c>
      <c r="G49" s="70">
        <v>70</v>
      </c>
      <c r="H49" s="70">
        <v>0</v>
      </c>
      <c r="I49" s="70">
        <v>0</v>
      </c>
      <c r="J49" s="70">
        <v>0</v>
      </c>
      <c r="K49" s="70">
        <v>0</v>
      </c>
      <c r="L49" s="70">
        <v>0</v>
      </c>
      <c r="M49" s="70">
        <v>78697</v>
      </c>
      <c r="N49" s="70">
        <v>4000</v>
      </c>
      <c r="O49" s="70">
        <v>0</v>
      </c>
      <c r="P49" s="70">
        <v>0</v>
      </c>
      <c r="Q49" s="70">
        <v>0</v>
      </c>
      <c r="R49" s="70">
        <v>0</v>
      </c>
      <c r="S49" s="70">
        <v>0</v>
      </c>
      <c r="T49" s="70">
        <v>0</v>
      </c>
      <c r="U49" s="70">
        <v>0</v>
      </c>
      <c r="V49" s="70">
        <v>13000</v>
      </c>
      <c r="W49" s="70">
        <v>39900</v>
      </c>
      <c r="X49" s="70" t="s">
        <v>1101</v>
      </c>
      <c r="Y49" s="70" t="s">
        <v>1100</v>
      </c>
      <c r="Z49" s="68"/>
      <c r="AA49" s="69"/>
      <c r="AB49" s="68"/>
      <c r="AC49" s="68"/>
      <c r="AD49" s="51"/>
      <c r="AE49" s="51"/>
      <c r="AF49" s="51"/>
    </row>
    <row r="50" spans="1:32" s="26" customFormat="1" ht="12.75" customHeight="1" x14ac:dyDescent="0.2">
      <c r="A50" s="20" t="s">
        <v>414</v>
      </c>
      <c r="B50" s="20" t="s">
        <v>1566</v>
      </c>
      <c r="C50" s="70">
        <v>0</v>
      </c>
      <c r="D50" s="70">
        <v>0</v>
      </c>
      <c r="E50" s="70">
        <v>0</v>
      </c>
      <c r="F50" s="70">
        <v>0</v>
      </c>
      <c r="G50" s="70">
        <v>0</v>
      </c>
      <c r="H50" s="70">
        <v>0</v>
      </c>
      <c r="I50" s="70">
        <v>0</v>
      </c>
      <c r="J50" s="70">
        <v>0</v>
      </c>
      <c r="K50" s="70">
        <v>0</v>
      </c>
      <c r="L50" s="70">
        <v>0</v>
      </c>
      <c r="M50" s="70">
        <v>104100</v>
      </c>
      <c r="N50" s="70">
        <v>0</v>
      </c>
      <c r="O50" s="70">
        <v>0</v>
      </c>
      <c r="P50" s="70">
        <v>0</v>
      </c>
      <c r="Q50" s="70">
        <v>0</v>
      </c>
      <c r="R50" s="70">
        <v>0</v>
      </c>
      <c r="S50" s="70">
        <v>0</v>
      </c>
      <c r="T50" s="70">
        <v>0</v>
      </c>
      <c r="U50" s="70">
        <v>0</v>
      </c>
      <c r="V50" s="70">
        <v>319</v>
      </c>
      <c r="W50" s="70">
        <v>0</v>
      </c>
      <c r="X50" s="70" t="s">
        <v>1104</v>
      </c>
      <c r="Y50" s="70" t="s">
        <v>1109</v>
      </c>
      <c r="Z50" s="24"/>
      <c r="AA50" s="69"/>
      <c r="AB50" s="68"/>
      <c r="AC50" s="68"/>
      <c r="AD50" s="51"/>
      <c r="AE50" s="51"/>
      <c r="AF50" s="51"/>
    </row>
    <row r="51" spans="1:32" s="26" customFormat="1" ht="12.75" customHeight="1" x14ac:dyDescent="0.2">
      <c r="A51" s="20" t="s">
        <v>653</v>
      </c>
      <c r="B51" s="20" t="s">
        <v>1508</v>
      </c>
      <c r="C51" s="70">
        <v>0</v>
      </c>
      <c r="D51" s="70">
        <v>0</v>
      </c>
      <c r="E51" s="70">
        <v>0</v>
      </c>
      <c r="F51" s="70">
        <v>0</v>
      </c>
      <c r="G51" s="70">
        <v>0</v>
      </c>
      <c r="H51" s="70">
        <v>0</v>
      </c>
      <c r="I51" s="70">
        <v>0</v>
      </c>
      <c r="J51" s="70">
        <v>0</v>
      </c>
      <c r="K51" s="70">
        <v>0</v>
      </c>
      <c r="L51" s="70">
        <v>0</v>
      </c>
      <c r="M51" s="70">
        <v>0</v>
      </c>
      <c r="N51" s="70">
        <v>68000</v>
      </c>
      <c r="O51" s="70">
        <v>0</v>
      </c>
      <c r="P51" s="70">
        <v>250</v>
      </c>
      <c r="Q51" s="70">
        <v>0</v>
      </c>
      <c r="R51" s="70">
        <v>0</v>
      </c>
      <c r="S51" s="70">
        <v>0</v>
      </c>
      <c r="T51" s="70">
        <v>0</v>
      </c>
      <c r="U51" s="70">
        <v>15000</v>
      </c>
      <c r="V51" s="70">
        <v>0</v>
      </c>
      <c r="W51" s="70">
        <v>0</v>
      </c>
      <c r="X51" s="70" t="s">
        <v>1104</v>
      </c>
      <c r="Y51" s="70" t="s">
        <v>1157</v>
      </c>
      <c r="Z51" s="68"/>
      <c r="AA51" s="69"/>
      <c r="AB51" s="68"/>
      <c r="AC51" s="68"/>
      <c r="AD51" s="51"/>
      <c r="AE51" s="51"/>
      <c r="AF51" s="51"/>
    </row>
    <row r="52" spans="1:32" s="26" customFormat="1" ht="12.75" customHeight="1" x14ac:dyDescent="0.2">
      <c r="A52" s="20" t="s">
        <v>550</v>
      </c>
      <c r="B52" s="20" t="s">
        <v>1507</v>
      </c>
      <c r="C52" s="70">
        <v>0</v>
      </c>
      <c r="D52" s="70">
        <v>0</v>
      </c>
      <c r="E52" s="70">
        <v>0</v>
      </c>
      <c r="F52" s="70">
        <v>0</v>
      </c>
      <c r="G52" s="70">
        <v>0</v>
      </c>
      <c r="H52" s="70">
        <v>0</v>
      </c>
      <c r="I52" s="70">
        <v>0</v>
      </c>
      <c r="J52" s="70">
        <v>0</v>
      </c>
      <c r="K52" s="70">
        <v>0</v>
      </c>
      <c r="L52" s="70">
        <v>0</v>
      </c>
      <c r="M52" s="70">
        <v>1000</v>
      </c>
      <c r="N52" s="70">
        <v>0</v>
      </c>
      <c r="O52" s="70">
        <v>0</v>
      </c>
      <c r="P52" s="70">
        <v>0</v>
      </c>
      <c r="Q52" s="70">
        <v>0</v>
      </c>
      <c r="R52" s="70">
        <v>0</v>
      </c>
      <c r="S52" s="70">
        <v>0</v>
      </c>
      <c r="T52" s="70">
        <v>0</v>
      </c>
      <c r="U52" s="70">
        <v>0</v>
      </c>
      <c r="V52" s="70">
        <v>0</v>
      </c>
      <c r="W52" s="70">
        <v>0</v>
      </c>
      <c r="X52" s="70" t="s">
        <v>1104</v>
      </c>
      <c r="Y52" s="70" t="s">
        <v>1109</v>
      </c>
      <c r="Z52" s="68"/>
      <c r="AA52" s="69"/>
      <c r="AB52" s="68"/>
      <c r="AC52" s="68"/>
      <c r="AD52" s="51"/>
      <c r="AE52" s="51"/>
      <c r="AF52" s="51"/>
    </row>
    <row r="53" spans="1:32" s="26" customFormat="1" ht="12.75" customHeight="1" x14ac:dyDescent="0.2">
      <c r="A53" s="20" t="s">
        <v>433</v>
      </c>
      <c r="B53" s="20" t="s">
        <v>1506</v>
      </c>
      <c r="C53" s="70">
        <v>5750</v>
      </c>
      <c r="D53" s="70">
        <v>0</v>
      </c>
      <c r="E53" s="70">
        <v>0</v>
      </c>
      <c r="F53" s="70">
        <v>0</v>
      </c>
      <c r="G53" s="70">
        <v>0</v>
      </c>
      <c r="H53" s="70">
        <v>0</v>
      </c>
      <c r="I53" s="70">
        <v>0</v>
      </c>
      <c r="J53" s="70">
        <v>0</v>
      </c>
      <c r="K53" s="70">
        <v>0</v>
      </c>
      <c r="L53" s="70">
        <v>0</v>
      </c>
      <c r="M53" s="70">
        <v>61988</v>
      </c>
      <c r="N53" s="70">
        <v>0</v>
      </c>
      <c r="O53" s="70">
        <v>0</v>
      </c>
      <c r="P53" s="70">
        <v>0</v>
      </c>
      <c r="Q53" s="70">
        <v>0</v>
      </c>
      <c r="R53" s="70">
        <v>0</v>
      </c>
      <c r="S53" s="70">
        <v>0</v>
      </c>
      <c r="T53" s="70">
        <v>0</v>
      </c>
      <c r="U53" s="70">
        <v>0</v>
      </c>
      <c r="V53" s="70">
        <v>0</v>
      </c>
      <c r="W53" s="70">
        <v>0</v>
      </c>
      <c r="X53" s="70" t="s">
        <v>1104</v>
      </c>
      <c r="Y53" s="70" t="s">
        <v>1100</v>
      </c>
      <c r="Z53" s="68"/>
      <c r="AA53" s="69"/>
      <c r="AB53" s="68"/>
      <c r="AC53" s="68"/>
      <c r="AD53" s="51"/>
      <c r="AE53" s="51"/>
      <c r="AF53" s="51"/>
    </row>
    <row r="54" spans="1:32" s="26" customFormat="1" ht="12.75" customHeight="1" x14ac:dyDescent="0.2">
      <c r="A54" s="20" t="s">
        <v>376</v>
      </c>
      <c r="B54" s="20" t="s">
        <v>1505</v>
      </c>
      <c r="C54" s="70">
        <v>0</v>
      </c>
      <c r="D54" s="70">
        <v>0</v>
      </c>
      <c r="E54" s="70">
        <v>0</v>
      </c>
      <c r="F54" s="70">
        <v>0</v>
      </c>
      <c r="G54" s="70">
        <v>0</v>
      </c>
      <c r="H54" s="70">
        <v>0</v>
      </c>
      <c r="I54" s="70">
        <v>0</v>
      </c>
      <c r="J54" s="70">
        <v>0</v>
      </c>
      <c r="K54" s="70">
        <v>0</v>
      </c>
      <c r="L54" s="70">
        <v>0</v>
      </c>
      <c r="M54" s="70">
        <v>0</v>
      </c>
      <c r="N54" s="70">
        <v>0</v>
      </c>
      <c r="O54" s="70">
        <v>0</v>
      </c>
      <c r="P54" s="70">
        <v>0</v>
      </c>
      <c r="Q54" s="70">
        <v>0</v>
      </c>
      <c r="R54" s="70">
        <v>0</v>
      </c>
      <c r="S54" s="70">
        <v>0</v>
      </c>
      <c r="T54" s="70">
        <v>0</v>
      </c>
      <c r="U54" s="70">
        <v>0</v>
      </c>
      <c r="V54" s="70">
        <v>0</v>
      </c>
      <c r="W54" s="70">
        <v>0</v>
      </c>
      <c r="X54" s="70" t="s">
        <v>1104</v>
      </c>
      <c r="Y54" s="70" t="s">
        <v>1100</v>
      </c>
      <c r="Z54" s="68"/>
      <c r="AA54" s="69"/>
      <c r="AB54" s="68"/>
      <c r="AC54" s="68"/>
      <c r="AD54" s="51"/>
      <c r="AE54" s="51"/>
      <c r="AF54" s="51"/>
    </row>
    <row r="55" spans="1:32" s="26" customFormat="1" ht="12.75" customHeight="1" x14ac:dyDescent="0.2">
      <c r="A55" s="20" t="s">
        <v>684</v>
      </c>
      <c r="B55" s="20" t="s">
        <v>1567</v>
      </c>
      <c r="C55" s="70">
        <v>0</v>
      </c>
      <c r="D55" s="70">
        <v>0</v>
      </c>
      <c r="E55" s="70">
        <v>0</v>
      </c>
      <c r="F55" s="70">
        <v>0</v>
      </c>
      <c r="G55" s="70">
        <v>0</v>
      </c>
      <c r="H55" s="70">
        <v>0</v>
      </c>
      <c r="I55" s="70">
        <v>0</v>
      </c>
      <c r="J55" s="70">
        <v>0</v>
      </c>
      <c r="K55" s="70">
        <v>0</v>
      </c>
      <c r="L55" s="70">
        <v>0</v>
      </c>
      <c r="M55" s="70">
        <v>342600</v>
      </c>
      <c r="N55" s="70">
        <v>41400</v>
      </c>
      <c r="O55" s="70">
        <v>0</v>
      </c>
      <c r="P55" s="70">
        <v>0</v>
      </c>
      <c r="Q55" s="70">
        <v>0</v>
      </c>
      <c r="R55" s="70">
        <v>0</v>
      </c>
      <c r="S55" s="70">
        <v>0</v>
      </c>
      <c r="T55" s="70">
        <v>0</v>
      </c>
      <c r="U55" s="70">
        <v>0</v>
      </c>
      <c r="V55" s="70">
        <v>0</v>
      </c>
      <c r="W55" s="70">
        <v>0</v>
      </c>
      <c r="X55" s="70" t="s">
        <v>1104</v>
      </c>
      <c r="Y55" s="70" t="s">
        <v>1157</v>
      </c>
      <c r="Z55" s="24"/>
      <c r="AA55" s="69"/>
      <c r="AB55" s="68"/>
      <c r="AC55" s="68"/>
      <c r="AD55" s="51"/>
      <c r="AE55" s="51"/>
      <c r="AF55" s="51"/>
    </row>
    <row r="56" spans="1:32" s="26" customFormat="1" ht="12.75" customHeight="1" x14ac:dyDescent="0.2">
      <c r="A56" s="20" t="s">
        <v>454</v>
      </c>
      <c r="B56" s="20" t="s">
        <v>1504</v>
      </c>
      <c r="C56" s="70">
        <v>0</v>
      </c>
      <c r="D56" s="70">
        <v>0</v>
      </c>
      <c r="E56" s="70">
        <v>0</v>
      </c>
      <c r="F56" s="70">
        <v>0</v>
      </c>
      <c r="G56" s="70">
        <v>0</v>
      </c>
      <c r="H56" s="70">
        <v>0</v>
      </c>
      <c r="I56" s="70">
        <v>0</v>
      </c>
      <c r="J56" s="70">
        <v>0</v>
      </c>
      <c r="K56" s="70">
        <v>0</v>
      </c>
      <c r="L56" s="70">
        <v>0</v>
      </c>
      <c r="M56" s="70">
        <v>0</v>
      </c>
      <c r="N56" s="70">
        <v>6000</v>
      </c>
      <c r="O56" s="70">
        <v>0</v>
      </c>
      <c r="P56" s="70">
        <v>0</v>
      </c>
      <c r="Q56" s="70">
        <v>0</v>
      </c>
      <c r="R56" s="70">
        <v>0</v>
      </c>
      <c r="S56" s="70">
        <v>0</v>
      </c>
      <c r="T56" s="70">
        <v>0</v>
      </c>
      <c r="U56" s="70">
        <v>0</v>
      </c>
      <c r="V56" s="70">
        <v>0</v>
      </c>
      <c r="W56" s="70">
        <v>0</v>
      </c>
      <c r="X56" s="70" t="s">
        <v>1104</v>
      </c>
      <c r="Y56" s="70" t="s">
        <v>1109</v>
      </c>
      <c r="Z56" s="68"/>
      <c r="AA56" s="69"/>
      <c r="AB56" s="68"/>
      <c r="AC56" s="68"/>
      <c r="AD56" s="51"/>
      <c r="AE56" s="51"/>
      <c r="AF56" s="51"/>
    </row>
    <row r="57" spans="1:32" s="26" customFormat="1" ht="12.75" customHeight="1" x14ac:dyDescent="0.2">
      <c r="A57" s="20" t="s">
        <v>558</v>
      </c>
      <c r="B57" s="20" t="s">
        <v>1503</v>
      </c>
      <c r="C57" s="70">
        <v>0</v>
      </c>
      <c r="D57" s="70">
        <v>0</v>
      </c>
      <c r="E57" s="70">
        <v>0</v>
      </c>
      <c r="F57" s="70">
        <v>0</v>
      </c>
      <c r="G57" s="70">
        <v>0</v>
      </c>
      <c r="H57" s="70">
        <v>0</v>
      </c>
      <c r="I57" s="70">
        <v>0</v>
      </c>
      <c r="J57" s="70">
        <v>0</v>
      </c>
      <c r="K57" s="70">
        <v>0</v>
      </c>
      <c r="L57" s="70">
        <v>0</v>
      </c>
      <c r="M57" s="70">
        <v>0</v>
      </c>
      <c r="N57" s="70">
        <v>0</v>
      </c>
      <c r="O57" s="70">
        <v>0</v>
      </c>
      <c r="P57" s="70">
        <v>0</v>
      </c>
      <c r="Q57" s="70">
        <v>0</v>
      </c>
      <c r="R57" s="70">
        <v>0</v>
      </c>
      <c r="S57" s="70">
        <v>0</v>
      </c>
      <c r="T57" s="70">
        <v>0</v>
      </c>
      <c r="U57" s="70">
        <v>0</v>
      </c>
      <c r="V57" s="70">
        <v>0</v>
      </c>
      <c r="W57" s="70">
        <v>0</v>
      </c>
      <c r="X57" s="70" t="s">
        <v>1104</v>
      </c>
      <c r="Y57" s="70" t="s">
        <v>1109</v>
      </c>
      <c r="Z57" s="68"/>
      <c r="AA57" s="69"/>
      <c r="AB57" s="68"/>
      <c r="AC57" s="68"/>
      <c r="AD57" s="51"/>
      <c r="AE57" s="51"/>
      <c r="AF57" s="51"/>
    </row>
    <row r="58" spans="1:32" s="26" customFormat="1" ht="12.75" customHeight="1" x14ac:dyDescent="0.2">
      <c r="A58" s="20" t="s">
        <v>705</v>
      </c>
      <c r="B58" s="20" t="s">
        <v>1568</v>
      </c>
      <c r="C58" s="70">
        <v>0</v>
      </c>
      <c r="D58" s="70">
        <v>0</v>
      </c>
      <c r="E58" s="70">
        <v>0</v>
      </c>
      <c r="F58" s="70">
        <v>0</v>
      </c>
      <c r="G58" s="70">
        <v>0</v>
      </c>
      <c r="H58" s="70">
        <v>0</v>
      </c>
      <c r="I58" s="70">
        <v>0</v>
      </c>
      <c r="J58" s="70">
        <v>0</v>
      </c>
      <c r="K58" s="70">
        <v>0</v>
      </c>
      <c r="L58" s="70">
        <v>0</v>
      </c>
      <c r="M58" s="70">
        <v>328157</v>
      </c>
      <c r="N58" s="70">
        <v>95500</v>
      </c>
      <c r="O58" s="70">
        <v>0</v>
      </c>
      <c r="P58" s="70">
        <v>0</v>
      </c>
      <c r="Q58" s="70">
        <v>0</v>
      </c>
      <c r="R58" s="70">
        <v>0</v>
      </c>
      <c r="S58" s="70">
        <v>0</v>
      </c>
      <c r="T58" s="70">
        <v>0</v>
      </c>
      <c r="U58" s="70">
        <v>0</v>
      </c>
      <c r="V58" s="70">
        <v>0</v>
      </c>
      <c r="W58" s="70">
        <v>0</v>
      </c>
      <c r="X58" s="70" t="s">
        <v>1104</v>
      </c>
      <c r="Y58" s="70" t="s">
        <v>1106</v>
      </c>
      <c r="Z58" s="24"/>
      <c r="AA58" s="69"/>
      <c r="AB58" s="68"/>
      <c r="AC58" s="68"/>
      <c r="AD58" s="51"/>
      <c r="AE58" s="51"/>
      <c r="AF58" s="51"/>
    </row>
    <row r="59" spans="1:32" s="26" customFormat="1" ht="12.75" customHeight="1" x14ac:dyDescent="0.2">
      <c r="A59" s="20" t="s">
        <v>455</v>
      </c>
      <c r="B59" s="20" t="s">
        <v>1502</v>
      </c>
      <c r="C59" s="70">
        <v>0</v>
      </c>
      <c r="D59" s="70">
        <v>0</v>
      </c>
      <c r="E59" s="70">
        <v>0</v>
      </c>
      <c r="F59" s="70">
        <v>0</v>
      </c>
      <c r="G59" s="70">
        <v>0</v>
      </c>
      <c r="H59" s="70">
        <v>0</v>
      </c>
      <c r="I59" s="70">
        <v>0</v>
      </c>
      <c r="J59" s="70">
        <v>0</v>
      </c>
      <c r="K59" s="70">
        <v>0</v>
      </c>
      <c r="L59" s="70">
        <v>0</v>
      </c>
      <c r="M59" s="70">
        <v>66166</v>
      </c>
      <c r="N59" s="70">
        <v>0</v>
      </c>
      <c r="O59" s="70">
        <v>0</v>
      </c>
      <c r="P59" s="70">
        <v>0</v>
      </c>
      <c r="Q59" s="70">
        <v>0</v>
      </c>
      <c r="R59" s="70">
        <v>0</v>
      </c>
      <c r="S59" s="70">
        <v>0</v>
      </c>
      <c r="T59" s="70">
        <v>0</v>
      </c>
      <c r="U59" s="70">
        <v>0</v>
      </c>
      <c r="V59" s="70">
        <v>0</v>
      </c>
      <c r="W59" s="70">
        <v>0</v>
      </c>
      <c r="X59" s="70" t="s">
        <v>1104</v>
      </c>
      <c r="Y59" s="70" t="s">
        <v>1109</v>
      </c>
      <c r="Z59" s="68"/>
      <c r="AA59" s="69"/>
      <c r="AB59" s="68"/>
      <c r="AC59" s="68"/>
      <c r="AD59" s="51"/>
      <c r="AE59" s="51"/>
      <c r="AF59" s="51"/>
    </row>
    <row r="60" spans="1:32" s="26" customFormat="1" ht="12.75" customHeight="1" x14ac:dyDescent="0.2">
      <c r="A60" s="20" t="s">
        <v>834</v>
      </c>
      <c r="B60" s="20" t="s">
        <v>1569</v>
      </c>
      <c r="C60" s="70">
        <v>92</v>
      </c>
      <c r="D60" s="70">
        <v>0</v>
      </c>
      <c r="E60" s="70">
        <v>0</v>
      </c>
      <c r="F60" s="70">
        <v>0</v>
      </c>
      <c r="G60" s="70">
        <v>0</v>
      </c>
      <c r="H60" s="70">
        <v>0</v>
      </c>
      <c r="I60" s="70">
        <v>0</v>
      </c>
      <c r="J60" s="70">
        <v>0</v>
      </c>
      <c r="K60" s="70">
        <v>0</v>
      </c>
      <c r="L60" s="70">
        <v>0</v>
      </c>
      <c r="M60" s="70">
        <v>77617</v>
      </c>
      <c r="N60" s="70">
        <v>0</v>
      </c>
      <c r="O60" s="70">
        <v>0</v>
      </c>
      <c r="P60" s="70">
        <v>0</v>
      </c>
      <c r="Q60" s="70">
        <v>0</v>
      </c>
      <c r="R60" s="70">
        <v>0</v>
      </c>
      <c r="S60" s="70">
        <v>0</v>
      </c>
      <c r="T60" s="70">
        <v>0</v>
      </c>
      <c r="U60" s="70">
        <v>19250</v>
      </c>
      <c r="V60" s="70">
        <v>0</v>
      </c>
      <c r="W60" s="70">
        <v>0</v>
      </c>
      <c r="X60" s="70" t="s">
        <v>1101</v>
      </c>
      <c r="Y60" s="70" t="s">
        <v>1100</v>
      </c>
      <c r="Z60" s="24"/>
      <c r="AA60" s="69"/>
      <c r="AB60" s="68"/>
      <c r="AC60" s="68"/>
      <c r="AD60" s="51"/>
      <c r="AE60" s="51"/>
      <c r="AF60" s="51"/>
    </row>
    <row r="61" spans="1:32" s="26" customFormat="1" ht="12.75" customHeight="1" x14ac:dyDescent="0.2">
      <c r="A61" s="20" t="s">
        <v>443</v>
      </c>
      <c r="B61" s="20" t="s">
        <v>1501</v>
      </c>
      <c r="C61" s="70">
        <v>0</v>
      </c>
      <c r="D61" s="70">
        <v>0</v>
      </c>
      <c r="E61" s="70">
        <v>0</v>
      </c>
      <c r="F61" s="70">
        <v>0</v>
      </c>
      <c r="G61" s="70">
        <v>0</v>
      </c>
      <c r="H61" s="70">
        <v>0</v>
      </c>
      <c r="I61" s="70">
        <v>0</v>
      </c>
      <c r="J61" s="70">
        <v>0</v>
      </c>
      <c r="K61" s="70">
        <v>0</v>
      </c>
      <c r="L61" s="70">
        <v>0</v>
      </c>
      <c r="M61" s="70">
        <v>138083</v>
      </c>
      <c r="N61" s="70">
        <v>75000</v>
      </c>
      <c r="O61" s="70">
        <v>0</v>
      </c>
      <c r="P61" s="70">
        <v>0</v>
      </c>
      <c r="Q61" s="70">
        <v>0</v>
      </c>
      <c r="R61" s="70">
        <v>0</v>
      </c>
      <c r="S61" s="70">
        <v>0</v>
      </c>
      <c r="T61" s="70">
        <v>0</v>
      </c>
      <c r="U61" s="70">
        <v>0</v>
      </c>
      <c r="V61" s="70">
        <v>4315</v>
      </c>
      <c r="W61" s="70">
        <v>0</v>
      </c>
      <c r="X61" s="70" t="s">
        <v>1104</v>
      </c>
      <c r="Y61" s="70" t="s">
        <v>1100</v>
      </c>
      <c r="Z61" s="68"/>
      <c r="AA61" s="69"/>
      <c r="AB61" s="68"/>
      <c r="AC61" s="68"/>
      <c r="AD61" s="51"/>
      <c r="AE61" s="51"/>
      <c r="AF61" s="51"/>
    </row>
    <row r="62" spans="1:32" s="26" customFormat="1" ht="12.75" customHeight="1" x14ac:dyDescent="0.2">
      <c r="A62" s="20" t="s">
        <v>370</v>
      </c>
      <c r="B62" s="20" t="s">
        <v>1500</v>
      </c>
      <c r="C62" s="70">
        <v>0</v>
      </c>
      <c r="D62" s="70">
        <v>0</v>
      </c>
      <c r="E62" s="70">
        <v>0</v>
      </c>
      <c r="F62" s="70">
        <v>0</v>
      </c>
      <c r="G62" s="70">
        <v>0</v>
      </c>
      <c r="H62" s="70">
        <v>0</v>
      </c>
      <c r="I62" s="70">
        <v>257</v>
      </c>
      <c r="J62" s="70">
        <v>0</v>
      </c>
      <c r="K62" s="70">
        <v>0</v>
      </c>
      <c r="L62" s="70">
        <v>50</v>
      </c>
      <c r="M62" s="70">
        <v>291239</v>
      </c>
      <c r="N62" s="70">
        <v>123000</v>
      </c>
      <c r="O62" s="70">
        <v>0</v>
      </c>
      <c r="P62" s="70">
        <v>0</v>
      </c>
      <c r="Q62" s="70">
        <v>0</v>
      </c>
      <c r="R62" s="70">
        <v>0</v>
      </c>
      <c r="S62" s="70">
        <v>0</v>
      </c>
      <c r="T62" s="70">
        <v>0</v>
      </c>
      <c r="U62" s="70">
        <v>0</v>
      </c>
      <c r="V62" s="70">
        <v>0</v>
      </c>
      <c r="W62" s="70">
        <v>0</v>
      </c>
      <c r="X62" s="70" t="s">
        <v>1104</v>
      </c>
      <c r="Y62" s="70" t="s">
        <v>1100</v>
      </c>
      <c r="Z62" s="68"/>
      <c r="AA62" s="69"/>
      <c r="AB62" s="68"/>
      <c r="AC62" s="68"/>
      <c r="AD62" s="51"/>
      <c r="AE62" s="51"/>
      <c r="AF62" s="51"/>
    </row>
    <row r="63" spans="1:32" s="26" customFormat="1" ht="12.75" customHeight="1" x14ac:dyDescent="0.2">
      <c r="A63" s="20" t="s">
        <v>559</v>
      </c>
      <c r="B63" s="20" t="s">
        <v>1499</v>
      </c>
      <c r="C63" s="70">
        <v>0</v>
      </c>
      <c r="D63" s="70">
        <v>0</v>
      </c>
      <c r="E63" s="70">
        <v>0</v>
      </c>
      <c r="F63" s="70">
        <v>0</v>
      </c>
      <c r="G63" s="70">
        <v>0</v>
      </c>
      <c r="H63" s="70">
        <v>0</v>
      </c>
      <c r="I63" s="70">
        <v>14</v>
      </c>
      <c r="J63" s="70">
        <v>0</v>
      </c>
      <c r="K63" s="70">
        <v>0</v>
      </c>
      <c r="L63" s="70">
        <v>0</v>
      </c>
      <c r="M63" s="70">
        <v>0</v>
      </c>
      <c r="N63" s="70">
        <v>0</v>
      </c>
      <c r="O63" s="70">
        <v>0</v>
      </c>
      <c r="P63" s="70">
        <v>0</v>
      </c>
      <c r="Q63" s="70">
        <v>0</v>
      </c>
      <c r="R63" s="70">
        <v>0</v>
      </c>
      <c r="S63" s="70">
        <v>0</v>
      </c>
      <c r="T63" s="70">
        <v>0</v>
      </c>
      <c r="U63" s="70">
        <v>0</v>
      </c>
      <c r="V63" s="70">
        <v>3356</v>
      </c>
      <c r="W63" s="70">
        <v>0</v>
      </c>
      <c r="X63" s="70" t="s">
        <v>1104</v>
      </c>
      <c r="Y63" s="70" t="s">
        <v>1109</v>
      </c>
      <c r="Z63" s="68"/>
      <c r="AA63" s="69"/>
      <c r="AB63" s="68"/>
      <c r="AC63" s="68"/>
      <c r="AD63" s="51"/>
      <c r="AE63" s="51"/>
      <c r="AF63" s="51"/>
    </row>
    <row r="64" spans="1:32" s="26" customFormat="1" ht="12.75" customHeight="1" x14ac:dyDescent="0.2">
      <c r="A64" s="20" t="s">
        <v>706</v>
      </c>
      <c r="B64" s="20" t="s">
        <v>1498</v>
      </c>
      <c r="C64" s="70">
        <v>0</v>
      </c>
      <c r="D64" s="70">
        <v>0</v>
      </c>
      <c r="E64" s="70">
        <v>0</v>
      </c>
      <c r="F64" s="70">
        <v>0</v>
      </c>
      <c r="G64" s="70">
        <v>0</v>
      </c>
      <c r="H64" s="70">
        <v>0</v>
      </c>
      <c r="I64" s="70">
        <v>0</v>
      </c>
      <c r="J64" s="70">
        <v>0</v>
      </c>
      <c r="K64" s="70">
        <v>0</v>
      </c>
      <c r="L64" s="70">
        <v>0</v>
      </c>
      <c r="M64" s="70">
        <v>0</v>
      </c>
      <c r="N64" s="70">
        <v>0</v>
      </c>
      <c r="O64" s="70">
        <v>0</v>
      </c>
      <c r="P64" s="70">
        <v>0</v>
      </c>
      <c r="Q64" s="70">
        <v>0</v>
      </c>
      <c r="R64" s="70">
        <v>0</v>
      </c>
      <c r="S64" s="70">
        <v>0</v>
      </c>
      <c r="T64" s="70">
        <v>0</v>
      </c>
      <c r="U64" s="70">
        <v>0</v>
      </c>
      <c r="V64" s="70">
        <v>0</v>
      </c>
      <c r="W64" s="70">
        <v>0</v>
      </c>
      <c r="X64" s="70" t="s">
        <v>1104</v>
      </c>
      <c r="Y64" s="70" t="s">
        <v>1106</v>
      </c>
      <c r="Z64" s="68"/>
      <c r="AA64" s="69"/>
      <c r="AB64" s="68"/>
      <c r="AC64" s="68"/>
      <c r="AD64" s="51"/>
      <c r="AE64" s="51"/>
      <c r="AF64" s="51"/>
    </row>
    <row r="65" spans="1:32" s="26" customFormat="1" ht="12.75" customHeight="1" x14ac:dyDescent="0.2">
      <c r="A65" s="20" t="s">
        <v>488</v>
      </c>
      <c r="B65" s="20" t="s">
        <v>1497</v>
      </c>
      <c r="C65" s="70">
        <v>0</v>
      </c>
      <c r="D65" s="70">
        <v>0</v>
      </c>
      <c r="E65" s="70">
        <v>0</v>
      </c>
      <c r="F65" s="70">
        <v>0</v>
      </c>
      <c r="G65" s="70">
        <v>0</v>
      </c>
      <c r="H65" s="70">
        <v>0</v>
      </c>
      <c r="I65" s="70">
        <v>0</v>
      </c>
      <c r="J65" s="70">
        <v>0</v>
      </c>
      <c r="K65" s="70">
        <v>0</v>
      </c>
      <c r="L65" s="70">
        <v>0</v>
      </c>
      <c r="M65" s="70">
        <v>0</v>
      </c>
      <c r="N65" s="70">
        <v>0</v>
      </c>
      <c r="O65" s="70">
        <v>0</v>
      </c>
      <c r="P65" s="70">
        <v>0</v>
      </c>
      <c r="Q65" s="70">
        <v>0</v>
      </c>
      <c r="R65" s="70">
        <v>0</v>
      </c>
      <c r="S65" s="70">
        <v>0</v>
      </c>
      <c r="T65" s="70">
        <v>0</v>
      </c>
      <c r="U65" s="70">
        <v>0</v>
      </c>
      <c r="V65" s="70">
        <v>0</v>
      </c>
      <c r="W65" s="70">
        <v>0</v>
      </c>
      <c r="X65" s="70" t="s">
        <v>1104</v>
      </c>
      <c r="Y65" s="70" t="s">
        <v>1109</v>
      </c>
      <c r="Z65" s="68"/>
      <c r="AA65" s="69"/>
      <c r="AB65" s="68"/>
      <c r="AC65" s="68"/>
      <c r="AD65" s="51"/>
      <c r="AE65" s="51"/>
      <c r="AF65" s="51"/>
    </row>
    <row r="66" spans="1:32" s="26" customFormat="1" ht="12.75" customHeight="1" x14ac:dyDescent="0.2">
      <c r="A66" s="20" t="s">
        <v>495</v>
      </c>
      <c r="B66" s="20" t="s">
        <v>1496</v>
      </c>
      <c r="C66" s="70">
        <v>0</v>
      </c>
      <c r="D66" s="70">
        <v>0</v>
      </c>
      <c r="E66" s="70">
        <v>0</v>
      </c>
      <c r="F66" s="70">
        <v>0</v>
      </c>
      <c r="G66" s="70">
        <v>0</v>
      </c>
      <c r="H66" s="70">
        <v>0</v>
      </c>
      <c r="I66" s="70">
        <v>0</v>
      </c>
      <c r="J66" s="70">
        <v>0</v>
      </c>
      <c r="K66" s="70">
        <v>0</v>
      </c>
      <c r="L66" s="70">
        <v>0</v>
      </c>
      <c r="M66" s="70">
        <v>0</v>
      </c>
      <c r="N66" s="70">
        <v>0</v>
      </c>
      <c r="O66" s="70">
        <v>0</v>
      </c>
      <c r="P66" s="70">
        <v>0</v>
      </c>
      <c r="Q66" s="70">
        <v>0</v>
      </c>
      <c r="R66" s="70">
        <v>0</v>
      </c>
      <c r="S66" s="70">
        <v>0</v>
      </c>
      <c r="T66" s="70">
        <v>0</v>
      </c>
      <c r="U66" s="70">
        <v>0</v>
      </c>
      <c r="V66" s="70">
        <v>0</v>
      </c>
      <c r="W66" s="70">
        <v>0</v>
      </c>
      <c r="X66" s="70" t="s">
        <v>1104</v>
      </c>
      <c r="Y66" s="70" t="s">
        <v>1109</v>
      </c>
      <c r="Z66" s="68"/>
      <c r="AA66" s="69"/>
      <c r="AB66" s="68"/>
      <c r="AC66" s="68"/>
      <c r="AD66" s="51"/>
      <c r="AE66" s="51"/>
      <c r="AF66" s="51"/>
    </row>
    <row r="67" spans="1:32" s="26" customFormat="1" ht="12.75" customHeight="1" x14ac:dyDescent="0.2">
      <c r="A67" s="20" t="s">
        <v>587</v>
      </c>
      <c r="B67" s="20" t="s">
        <v>1495</v>
      </c>
      <c r="C67" s="70">
        <v>3000</v>
      </c>
      <c r="D67" s="70">
        <v>0</v>
      </c>
      <c r="E67" s="70">
        <v>0</v>
      </c>
      <c r="F67" s="70">
        <v>0</v>
      </c>
      <c r="G67" s="70">
        <v>0</v>
      </c>
      <c r="H67" s="70">
        <v>0</v>
      </c>
      <c r="I67" s="70">
        <v>0</v>
      </c>
      <c r="J67" s="70">
        <v>0</v>
      </c>
      <c r="K67" s="70">
        <v>0</v>
      </c>
      <c r="L67" s="70">
        <v>0</v>
      </c>
      <c r="M67" s="70">
        <v>79818</v>
      </c>
      <c r="N67" s="70">
        <v>0</v>
      </c>
      <c r="O67" s="70">
        <v>0</v>
      </c>
      <c r="P67" s="70">
        <v>0</v>
      </c>
      <c r="Q67" s="70">
        <v>0</v>
      </c>
      <c r="R67" s="70">
        <v>0</v>
      </c>
      <c r="S67" s="70">
        <v>0</v>
      </c>
      <c r="T67" s="70">
        <v>0</v>
      </c>
      <c r="U67" s="70">
        <v>0</v>
      </c>
      <c r="V67" s="70">
        <v>6664</v>
      </c>
      <c r="W67" s="70">
        <v>0</v>
      </c>
      <c r="X67" s="70" t="s">
        <v>1104</v>
      </c>
      <c r="Y67" s="70" t="s">
        <v>1109</v>
      </c>
      <c r="Z67" s="68"/>
      <c r="AA67" s="69"/>
      <c r="AB67" s="68"/>
      <c r="AC67" s="68"/>
      <c r="AD67" s="51"/>
      <c r="AE67" s="51"/>
      <c r="AF67" s="51"/>
    </row>
    <row r="68" spans="1:32" s="26" customFormat="1" ht="12.75" customHeight="1" x14ac:dyDescent="0.2">
      <c r="A68" s="20" t="s">
        <v>383</v>
      </c>
      <c r="B68" s="20" t="s">
        <v>1494</v>
      </c>
      <c r="C68" s="70">
        <v>0</v>
      </c>
      <c r="D68" s="70">
        <v>0</v>
      </c>
      <c r="E68" s="70">
        <v>0</v>
      </c>
      <c r="F68" s="70">
        <v>0</v>
      </c>
      <c r="G68" s="70">
        <v>0</v>
      </c>
      <c r="H68" s="70">
        <v>0</v>
      </c>
      <c r="I68" s="70">
        <v>0</v>
      </c>
      <c r="J68" s="70">
        <v>0</v>
      </c>
      <c r="K68" s="70">
        <v>0</v>
      </c>
      <c r="L68" s="70">
        <v>0</v>
      </c>
      <c r="M68" s="70">
        <v>92196</v>
      </c>
      <c r="N68" s="70">
        <v>82000</v>
      </c>
      <c r="O68" s="70">
        <v>0</v>
      </c>
      <c r="P68" s="70">
        <v>0</v>
      </c>
      <c r="Q68" s="70">
        <v>0</v>
      </c>
      <c r="R68" s="70">
        <v>0</v>
      </c>
      <c r="S68" s="70">
        <v>0</v>
      </c>
      <c r="T68" s="70">
        <v>0</v>
      </c>
      <c r="U68" s="70">
        <v>0</v>
      </c>
      <c r="V68" s="70">
        <v>15000</v>
      </c>
      <c r="W68" s="70">
        <v>0</v>
      </c>
      <c r="X68" s="70" t="s">
        <v>1104</v>
      </c>
      <c r="Y68" s="70" t="s">
        <v>1109</v>
      </c>
      <c r="Z68" s="68"/>
      <c r="AA68" s="69"/>
      <c r="AB68" s="68"/>
      <c r="AC68" s="68"/>
      <c r="AD68" s="51"/>
      <c r="AE68" s="51"/>
      <c r="AF68" s="51"/>
    </row>
    <row r="69" spans="1:32" s="26" customFormat="1" ht="12.75" customHeight="1" x14ac:dyDescent="0.2">
      <c r="A69" s="20" t="s">
        <v>726</v>
      </c>
      <c r="B69" s="20" t="s">
        <v>1493</v>
      </c>
      <c r="C69" s="70">
        <v>0</v>
      </c>
      <c r="D69" s="70">
        <v>0</v>
      </c>
      <c r="E69" s="70">
        <v>0</v>
      </c>
      <c r="F69" s="70">
        <v>0</v>
      </c>
      <c r="G69" s="70">
        <v>0</v>
      </c>
      <c r="H69" s="70">
        <v>0</v>
      </c>
      <c r="I69" s="70">
        <v>0</v>
      </c>
      <c r="J69" s="70">
        <v>0</v>
      </c>
      <c r="K69" s="70">
        <v>0</v>
      </c>
      <c r="L69" s="70">
        <v>0</v>
      </c>
      <c r="M69" s="70">
        <v>8265</v>
      </c>
      <c r="N69" s="70">
        <v>0</v>
      </c>
      <c r="O69" s="70">
        <v>0</v>
      </c>
      <c r="P69" s="70">
        <v>0</v>
      </c>
      <c r="Q69" s="70">
        <v>0</v>
      </c>
      <c r="R69" s="70">
        <v>0</v>
      </c>
      <c r="S69" s="70">
        <v>0</v>
      </c>
      <c r="T69" s="70">
        <v>0</v>
      </c>
      <c r="U69" s="70">
        <v>0</v>
      </c>
      <c r="V69" s="70">
        <v>0</v>
      </c>
      <c r="W69" s="70">
        <v>0</v>
      </c>
      <c r="X69" s="70" t="s">
        <v>1104</v>
      </c>
      <c r="Y69" s="70" t="s">
        <v>1153</v>
      </c>
      <c r="Z69" s="68"/>
      <c r="AA69" s="69"/>
      <c r="AB69" s="68"/>
      <c r="AC69" s="68"/>
      <c r="AD69" s="51"/>
      <c r="AE69" s="51"/>
      <c r="AF69" s="51"/>
    </row>
    <row r="70" spans="1:32" s="26" customFormat="1" ht="12.75" customHeight="1" x14ac:dyDescent="0.2">
      <c r="A70" s="20" t="s">
        <v>527</v>
      </c>
      <c r="B70" s="20" t="s">
        <v>1492</v>
      </c>
      <c r="C70" s="70">
        <v>0</v>
      </c>
      <c r="D70" s="70">
        <v>0</v>
      </c>
      <c r="E70" s="70">
        <v>0</v>
      </c>
      <c r="F70" s="70">
        <v>0</v>
      </c>
      <c r="G70" s="70">
        <v>0</v>
      </c>
      <c r="H70" s="70">
        <v>0</v>
      </c>
      <c r="I70" s="70">
        <v>27</v>
      </c>
      <c r="J70" s="70">
        <v>0</v>
      </c>
      <c r="K70" s="70">
        <v>0</v>
      </c>
      <c r="L70" s="70">
        <v>0</v>
      </c>
      <c r="M70" s="70">
        <v>19801</v>
      </c>
      <c r="N70" s="70">
        <v>0</v>
      </c>
      <c r="O70" s="70">
        <v>0</v>
      </c>
      <c r="P70" s="70">
        <v>0</v>
      </c>
      <c r="Q70" s="70">
        <v>0</v>
      </c>
      <c r="R70" s="70">
        <v>0</v>
      </c>
      <c r="S70" s="70">
        <v>0</v>
      </c>
      <c r="T70" s="70">
        <v>0</v>
      </c>
      <c r="U70" s="70">
        <v>0</v>
      </c>
      <c r="V70" s="70">
        <v>0</v>
      </c>
      <c r="W70" s="70">
        <v>0</v>
      </c>
      <c r="X70" s="70" t="s">
        <v>1104</v>
      </c>
      <c r="Y70" s="70" t="s">
        <v>1109</v>
      </c>
      <c r="Z70" s="68"/>
      <c r="AA70" s="69"/>
      <c r="AB70" s="68"/>
      <c r="AC70" s="68"/>
      <c r="AD70" s="51"/>
      <c r="AE70" s="51"/>
      <c r="AF70" s="51"/>
    </row>
    <row r="71" spans="1:32" s="26" customFormat="1" ht="12.75" customHeight="1" x14ac:dyDescent="0.2">
      <c r="A71" s="20" t="s">
        <v>654</v>
      </c>
      <c r="B71" s="20" t="s">
        <v>1570</v>
      </c>
      <c r="C71" s="70">
        <v>0</v>
      </c>
      <c r="D71" s="70">
        <v>0</v>
      </c>
      <c r="E71" s="70">
        <v>0</v>
      </c>
      <c r="F71" s="70">
        <v>0</v>
      </c>
      <c r="G71" s="70">
        <v>0</v>
      </c>
      <c r="H71" s="70">
        <v>0</v>
      </c>
      <c r="I71" s="70">
        <v>0</v>
      </c>
      <c r="J71" s="70">
        <v>0</v>
      </c>
      <c r="K71" s="70">
        <v>0</v>
      </c>
      <c r="L71" s="70">
        <v>0</v>
      </c>
      <c r="M71" s="70">
        <v>143861</v>
      </c>
      <c r="N71" s="70">
        <v>10000</v>
      </c>
      <c r="O71" s="70">
        <v>0</v>
      </c>
      <c r="P71" s="70">
        <v>0</v>
      </c>
      <c r="Q71" s="70">
        <v>0</v>
      </c>
      <c r="R71" s="70">
        <v>0</v>
      </c>
      <c r="S71" s="70">
        <v>0</v>
      </c>
      <c r="T71" s="70">
        <v>3</v>
      </c>
      <c r="U71" s="70">
        <v>29000</v>
      </c>
      <c r="V71" s="70">
        <v>0</v>
      </c>
      <c r="W71" s="70">
        <v>18500</v>
      </c>
      <c r="X71" s="70" t="s">
        <v>1104</v>
      </c>
      <c r="Y71" s="70" t="s">
        <v>1157</v>
      </c>
      <c r="Z71" s="24"/>
      <c r="AA71" s="69"/>
      <c r="AB71" s="68"/>
      <c r="AC71" s="68"/>
      <c r="AD71" s="51"/>
      <c r="AE71" s="51"/>
      <c r="AF71" s="51"/>
    </row>
    <row r="72" spans="1:32" s="26" customFormat="1" ht="12.75" customHeight="1" x14ac:dyDescent="0.2">
      <c r="A72" s="20" t="s">
        <v>836</v>
      </c>
      <c r="B72" s="20" t="s">
        <v>1491</v>
      </c>
      <c r="C72" s="70">
        <v>0</v>
      </c>
      <c r="D72" s="70">
        <v>0</v>
      </c>
      <c r="E72" s="70">
        <v>15576</v>
      </c>
      <c r="F72" s="70">
        <v>0</v>
      </c>
      <c r="G72" s="70">
        <v>0</v>
      </c>
      <c r="H72" s="70">
        <v>0</v>
      </c>
      <c r="I72" s="70">
        <v>0</v>
      </c>
      <c r="J72" s="70">
        <v>0</v>
      </c>
      <c r="K72" s="70">
        <v>0</v>
      </c>
      <c r="L72" s="70">
        <v>0</v>
      </c>
      <c r="M72" s="70">
        <v>94299</v>
      </c>
      <c r="N72" s="70">
        <v>16200</v>
      </c>
      <c r="O72" s="70">
        <v>0</v>
      </c>
      <c r="P72" s="70">
        <v>0</v>
      </c>
      <c r="Q72" s="70">
        <v>0</v>
      </c>
      <c r="R72" s="70">
        <v>0</v>
      </c>
      <c r="S72" s="70">
        <v>0</v>
      </c>
      <c r="T72" s="70">
        <v>0</v>
      </c>
      <c r="U72" s="70">
        <v>0</v>
      </c>
      <c r="V72" s="70">
        <v>0</v>
      </c>
      <c r="W72" s="70">
        <v>0</v>
      </c>
      <c r="X72" s="70" t="s">
        <v>1101</v>
      </c>
      <c r="Y72" s="70" t="s">
        <v>1100</v>
      </c>
      <c r="Z72" s="68"/>
      <c r="AA72" s="69"/>
      <c r="AB72" s="68"/>
      <c r="AC72" s="68"/>
      <c r="AD72" s="51"/>
      <c r="AE72" s="51"/>
      <c r="AF72" s="51"/>
    </row>
    <row r="73" spans="1:32" s="26" customFormat="1" ht="12.75" customHeight="1" x14ac:dyDescent="0.2">
      <c r="A73" s="20" t="s">
        <v>838</v>
      </c>
      <c r="B73" s="20" t="s">
        <v>1571</v>
      </c>
      <c r="C73" s="70">
        <v>0</v>
      </c>
      <c r="D73" s="70">
        <v>0</v>
      </c>
      <c r="E73" s="70">
        <v>0</v>
      </c>
      <c r="F73" s="70">
        <v>0</v>
      </c>
      <c r="G73" s="70">
        <v>0</v>
      </c>
      <c r="H73" s="70">
        <v>0</v>
      </c>
      <c r="I73" s="70">
        <v>0</v>
      </c>
      <c r="J73" s="70">
        <v>0</v>
      </c>
      <c r="K73" s="70">
        <v>0</v>
      </c>
      <c r="L73" s="70">
        <v>0</v>
      </c>
      <c r="M73" s="70">
        <v>177679</v>
      </c>
      <c r="N73" s="70">
        <v>40000</v>
      </c>
      <c r="O73" s="70">
        <v>0</v>
      </c>
      <c r="P73" s="70">
        <v>0</v>
      </c>
      <c r="Q73" s="70">
        <v>0</v>
      </c>
      <c r="R73" s="70">
        <v>270</v>
      </c>
      <c r="S73" s="70">
        <v>0</v>
      </c>
      <c r="T73" s="70">
        <v>0</v>
      </c>
      <c r="U73" s="70">
        <v>0</v>
      </c>
      <c r="V73" s="70">
        <v>0</v>
      </c>
      <c r="W73" s="70">
        <v>0</v>
      </c>
      <c r="X73" s="70" t="s">
        <v>1101</v>
      </c>
      <c r="Y73" s="70" t="s">
        <v>1100</v>
      </c>
      <c r="Z73" s="24"/>
      <c r="AA73" s="69"/>
      <c r="AB73" s="68"/>
      <c r="AC73" s="68"/>
      <c r="AD73" s="51"/>
      <c r="AE73" s="51"/>
      <c r="AF73" s="51"/>
    </row>
    <row r="74" spans="1:32" s="26" customFormat="1" ht="12.75" customHeight="1" x14ac:dyDescent="0.2">
      <c r="A74" s="20" t="s">
        <v>685</v>
      </c>
      <c r="B74" s="20" t="s">
        <v>1572</v>
      </c>
      <c r="C74" s="70">
        <v>0</v>
      </c>
      <c r="D74" s="70">
        <v>0</v>
      </c>
      <c r="E74" s="70">
        <v>0</v>
      </c>
      <c r="F74" s="70">
        <v>0</v>
      </c>
      <c r="G74" s="70">
        <v>0</v>
      </c>
      <c r="H74" s="70">
        <v>0</v>
      </c>
      <c r="I74" s="70">
        <v>0</v>
      </c>
      <c r="J74" s="70">
        <v>0</v>
      </c>
      <c r="K74" s="70">
        <v>0</v>
      </c>
      <c r="L74" s="70">
        <v>0</v>
      </c>
      <c r="M74" s="70">
        <v>94735</v>
      </c>
      <c r="N74" s="70">
        <v>0</v>
      </c>
      <c r="O74" s="70">
        <v>0</v>
      </c>
      <c r="P74" s="70">
        <v>0</v>
      </c>
      <c r="Q74" s="70">
        <v>0</v>
      </c>
      <c r="R74" s="70">
        <v>0</v>
      </c>
      <c r="S74" s="70">
        <v>0</v>
      </c>
      <c r="T74" s="70">
        <v>0</v>
      </c>
      <c r="U74" s="70">
        <v>0</v>
      </c>
      <c r="V74" s="70">
        <v>2800</v>
      </c>
      <c r="W74" s="70">
        <v>0</v>
      </c>
      <c r="X74" s="70" t="s">
        <v>1104</v>
      </c>
      <c r="Y74" s="70" t="s">
        <v>1157</v>
      </c>
      <c r="Z74" s="24"/>
      <c r="AA74" s="69"/>
      <c r="AB74" s="68"/>
      <c r="AC74" s="68"/>
      <c r="AD74" s="51"/>
      <c r="AE74" s="51"/>
      <c r="AF74" s="51"/>
    </row>
    <row r="75" spans="1:32" s="26" customFormat="1" ht="12.75" customHeight="1" x14ac:dyDescent="0.2">
      <c r="A75" s="20" t="s">
        <v>390</v>
      </c>
      <c r="B75" s="20" t="s">
        <v>1490</v>
      </c>
      <c r="C75" s="70">
        <v>0</v>
      </c>
      <c r="D75" s="70">
        <v>0</v>
      </c>
      <c r="E75" s="70">
        <v>0</v>
      </c>
      <c r="F75" s="70">
        <v>0</v>
      </c>
      <c r="G75" s="70">
        <v>0</v>
      </c>
      <c r="H75" s="70">
        <v>0</v>
      </c>
      <c r="I75" s="70">
        <v>0</v>
      </c>
      <c r="J75" s="70">
        <v>0</v>
      </c>
      <c r="K75" s="70">
        <v>0</v>
      </c>
      <c r="L75" s="70">
        <v>0</v>
      </c>
      <c r="M75" s="70">
        <v>213572</v>
      </c>
      <c r="N75" s="70">
        <v>0</v>
      </c>
      <c r="O75" s="70">
        <v>0</v>
      </c>
      <c r="P75" s="70">
        <v>0</v>
      </c>
      <c r="Q75" s="70">
        <v>0</v>
      </c>
      <c r="R75" s="70">
        <v>0</v>
      </c>
      <c r="S75" s="70">
        <v>0</v>
      </c>
      <c r="T75" s="70">
        <v>0</v>
      </c>
      <c r="U75" s="70">
        <v>0</v>
      </c>
      <c r="V75" s="70">
        <v>0</v>
      </c>
      <c r="W75" s="70">
        <v>0</v>
      </c>
      <c r="X75" s="70" t="s">
        <v>1104</v>
      </c>
      <c r="Y75" s="70" t="s">
        <v>1109</v>
      </c>
      <c r="Z75" s="68"/>
      <c r="AA75" s="69"/>
      <c r="AB75" s="68"/>
      <c r="AC75" s="68"/>
      <c r="AD75" s="51"/>
      <c r="AE75" s="51"/>
      <c r="AF75" s="51"/>
    </row>
    <row r="76" spans="1:32" s="26" customFormat="1" ht="12.75" customHeight="1" x14ac:dyDescent="0.2">
      <c r="A76" s="20" t="s">
        <v>389</v>
      </c>
      <c r="B76" s="20" t="s">
        <v>1573</v>
      </c>
      <c r="C76" s="70">
        <v>0</v>
      </c>
      <c r="D76" s="70">
        <v>0</v>
      </c>
      <c r="E76" s="70">
        <v>0</v>
      </c>
      <c r="F76" s="70">
        <v>0</v>
      </c>
      <c r="G76" s="70">
        <v>0</v>
      </c>
      <c r="H76" s="70">
        <v>0</v>
      </c>
      <c r="I76" s="70">
        <v>0</v>
      </c>
      <c r="J76" s="70">
        <v>0</v>
      </c>
      <c r="K76" s="70">
        <v>0</v>
      </c>
      <c r="L76" s="70">
        <v>0</v>
      </c>
      <c r="M76" s="70">
        <v>301643</v>
      </c>
      <c r="N76" s="70">
        <v>45000</v>
      </c>
      <c r="O76" s="70">
        <v>0</v>
      </c>
      <c r="P76" s="70">
        <v>19000</v>
      </c>
      <c r="Q76" s="70">
        <v>0</v>
      </c>
      <c r="R76" s="70">
        <v>0</v>
      </c>
      <c r="S76" s="70">
        <v>0</v>
      </c>
      <c r="T76" s="70">
        <v>0</v>
      </c>
      <c r="U76" s="70">
        <v>15500</v>
      </c>
      <c r="V76" s="70">
        <v>0</v>
      </c>
      <c r="W76" s="70">
        <v>0</v>
      </c>
      <c r="X76" s="70" t="s">
        <v>1104</v>
      </c>
      <c r="Y76" s="70" t="s">
        <v>1109</v>
      </c>
      <c r="Z76" s="24"/>
      <c r="AA76" s="69"/>
      <c r="AB76" s="68"/>
      <c r="AC76" s="68"/>
      <c r="AD76" s="51"/>
      <c r="AE76" s="51"/>
      <c r="AF76" s="51"/>
    </row>
    <row r="77" spans="1:32" s="26" customFormat="1" ht="12.75" customHeight="1" x14ac:dyDescent="0.2">
      <c r="A77" s="20" t="s">
        <v>727</v>
      </c>
      <c r="B77" s="20" t="s">
        <v>1489</v>
      </c>
      <c r="C77" s="70">
        <v>0</v>
      </c>
      <c r="D77" s="70">
        <v>0</v>
      </c>
      <c r="E77" s="70">
        <v>0</v>
      </c>
      <c r="F77" s="70">
        <v>0</v>
      </c>
      <c r="G77" s="70">
        <v>0</v>
      </c>
      <c r="H77" s="70">
        <v>0</v>
      </c>
      <c r="I77" s="70">
        <v>0</v>
      </c>
      <c r="J77" s="70">
        <v>0</v>
      </c>
      <c r="K77" s="70">
        <v>0</v>
      </c>
      <c r="L77" s="70">
        <v>0</v>
      </c>
      <c r="M77" s="70">
        <v>3200</v>
      </c>
      <c r="N77" s="70">
        <v>0</v>
      </c>
      <c r="O77" s="70">
        <v>0</v>
      </c>
      <c r="P77" s="70">
        <v>38</v>
      </c>
      <c r="Q77" s="70">
        <v>0</v>
      </c>
      <c r="R77" s="70">
        <v>0</v>
      </c>
      <c r="S77" s="70">
        <v>0</v>
      </c>
      <c r="T77" s="70">
        <v>0</v>
      </c>
      <c r="U77" s="70">
        <v>0</v>
      </c>
      <c r="V77" s="70">
        <v>0</v>
      </c>
      <c r="W77" s="70">
        <v>0</v>
      </c>
      <c r="X77" s="70" t="s">
        <v>1104</v>
      </c>
      <c r="Y77" s="70" t="s">
        <v>1153</v>
      </c>
      <c r="Z77" s="68"/>
      <c r="AA77" s="69"/>
      <c r="AB77" s="68"/>
      <c r="AC77" s="68"/>
      <c r="AD77" s="51"/>
      <c r="AE77" s="51"/>
      <c r="AF77" s="51"/>
    </row>
    <row r="78" spans="1:32" s="26" customFormat="1" ht="12.75" customHeight="1" x14ac:dyDescent="0.2">
      <c r="A78" s="20" t="s">
        <v>1006</v>
      </c>
      <c r="B78" s="20" t="s">
        <v>1488</v>
      </c>
      <c r="C78" s="70">
        <v>0</v>
      </c>
      <c r="D78" s="70">
        <v>0</v>
      </c>
      <c r="E78" s="70">
        <v>0</v>
      </c>
      <c r="F78" s="70">
        <v>0</v>
      </c>
      <c r="G78" s="70">
        <v>0</v>
      </c>
      <c r="H78" s="70">
        <v>0</v>
      </c>
      <c r="I78" s="70">
        <v>0</v>
      </c>
      <c r="J78" s="70">
        <v>0</v>
      </c>
      <c r="K78" s="70">
        <v>0</v>
      </c>
      <c r="L78" s="70">
        <v>0</v>
      </c>
      <c r="M78" s="70">
        <v>10191</v>
      </c>
      <c r="N78" s="70">
        <v>0</v>
      </c>
      <c r="O78" s="70">
        <v>0</v>
      </c>
      <c r="P78" s="70">
        <v>0</v>
      </c>
      <c r="Q78" s="70">
        <v>0</v>
      </c>
      <c r="R78" s="70">
        <v>0</v>
      </c>
      <c r="S78" s="70">
        <v>0</v>
      </c>
      <c r="T78" s="70">
        <v>0</v>
      </c>
      <c r="U78" s="70">
        <v>0</v>
      </c>
      <c r="V78" s="70">
        <v>0</v>
      </c>
      <c r="W78" s="70">
        <v>0</v>
      </c>
      <c r="X78" s="70" t="s">
        <v>1104</v>
      </c>
      <c r="Y78" s="70" t="s">
        <v>1153</v>
      </c>
      <c r="Z78" s="68"/>
      <c r="AA78" s="69"/>
      <c r="AB78" s="68"/>
      <c r="AC78" s="68"/>
      <c r="AD78" s="51"/>
      <c r="AE78" s="51"/>
      <c r="AF78" s="51"/>
    </row>
    <row r="79" spans="1:32" s="26" customFormat="1" ht="12.75" customHeight="1" x14ac:dyDescent="0.2">
      <c r="A79" s="20" t="s">
        <v>690</v>
      </c>
      <c r="B79" s="20" t="s">
        <v>1574</v>
      </c>
      <c r="C79" s="70">
        <v>0</v>
      </c>
      <c r="D79" s="70">
        <v>0</v>
      </c>
      <c r="E79" s="70">
        <v>0</v>
      </c>
      <c r="F79" s="70">
        <v>0</v>
      </c>
      <c r="G79" s="70">
        <v>0</v>
      </c>
      <c r="H79" s="70">
        <v>0</v>
      </c>
      <c r="I79" s="70">
        <v>0</v>
      </c>
      <c r="J79" s="70">
        <v>0</v>
      </c>
      <c r="K79" s="70">
        <v>0</v>
      </c>
      <c r="L79" s="70">
        <v>0</v>
      </c>
      <c r="M79" s="70">
        <v>245526</v>
      </c>
      <c r="N79" s="70">
        <v>0</v>
      </c>
      <c r="O79" s="70">
        <v>0</v>
      </c>
      <c r="P79" s="70">
        <v>0</v>
      </c>
      <c r="Q79" s="70">
        <v>0</v>
      </c>
      <c r="R79" s="70">
        <v>0</v>
      </c>
      <c r="S79" s="70">
        <v>0</v>
      </c>
      <c r="T79" s="70">
        <v>0</v>
      </c>
      <c r="U79" s="70">
        <v>124000</v>
      </c>
      <c r="V79" s="70">
        <v>0</v>
      </c>
      <c r="W79" s="70">
        <v>0</v>
      </c>
      <c r="X79" s="70" t="s">
        <v>1104</v>
      </c>
      <c r="Y79" s="70" t="s">
        <v>1112</v>
      </c>
      <c r="Z79" s="24"/>
      <c r="AA79" s="69"/>
      <c r="AB79" s="68"/>
      <c r="AC79" s="68"/>
      <c r="AD79" s="51"/>
      <c r="AE79" s="51"/>
      <c r="AF79" s="51"/>
    </row>
    <row r="80" spans="1:32" s="26" customFormat="1" ht="12.75" customHeight="1" x14ac:dyDescent="0.2">
      <c r="A80" s="20" t="s">
        <v>608</v>
      </c>
      <c r="B80" s="20" t="s">
        <v>1575</v>
      </c>
      <c r="C80" s="70">
        <v>0</v>
      </c>
      <c r="D80" s="70">
        <v>0</v>
      </c>
      <c r="E80" s="70">
        <v>0</v>
      </c>
      <c r="F80" s="70">
        <v>0</v>
      </c>
      <c r="G80" s="70">
        <v>0</v>
      </c>
      <c r="H80" s="70">
        <v>0</v>
      </c>
      <c r="I80" s="70">
        <v>0</v>
      </c>
      <c r="J80" s="70">
        <v>0</v>
      </c>
      <c r="K80" s="70">
        <v>0</v>
      </c>
      <c r="L80" s="70">
        <v>0</v>
      </c>
      <c r="M80" s="70">
        <v>85805</v>
      </c>
      <c r="N80" s="70">
        <v>0</v>
      </c>
      <c r="O80" s="70">
        <v>2</v>
      </c>
      <c r="P80" s="70">
        <v>29</v>
      </c>
      <c r="Q80" s="70">
        <v>0</v>
      </c>
      <c r="R80" s="70">
        <v>0</v>
      </c>
      <c r="S80" s="70">
        <v>0</v>
      </c>
      <c r="T80" s="70">
        <v>0</v>
      </c>
      <c r="U80" s="70">
        <v>0</v>
      </c>
      <c r="V80" s="70">
        <v>0</v>
      </c>
      <c r="W80" s="70">
        <v>0</v>
      </c>
      <c r="X80" s="70" t="s">
        <v>1104</v>
      </c>
      <c r="Y80" s="70" t="s">
        <v>1109</v>
      </c>
      <c r="Z80" s="24"/>
      <c r="AA80" s="69"/>
      <c r="AB80" s="68"/>
      <c r="AC80" s="68"/>
      <c r="AD80" s="51"/>
      <c r="AE80" s="51"/>
      <c r="AF80" s="51"/>
    </row>
    <row r="81" spans="1:32" s="26" customFormat="1" ht="12.75" customHeight="1" x14ac:dyDescent="0.2">
      <c r="A81" s="20" t="s">
        <v>513</v>
      </c>
      <c r="B81" s="20" t="s">
        <v>1487</v>
      </c>
      <c r="C81" s="70">
        <v>0</v>
      </c>
      <c r="D81" s="70">
        <v>0</v>
      </c>
      <c r="E81" s="70">
        <v>0</v>
      </c>
      <c r="F81" s="70">
        <v>0</v>
      </c>
      <c r="G81" s="70">
        <v>0</v>
      </c>
      <c r="H81" s="70">
        <v>0</v>
      </c>
      <c r="I81" s="70">
        <v>1</v>
      </c>
      <c r="J81" s="70">
        <v>0</v>
      </c>
      <c r="K81" s="70">
        <v>0</v>
      </c>
      <c r="L81" s="70">
        <v>0</v>
      </c>
      <c r="M81" s="70">
        <v>115663</v>
      </c>
      <c r="N81" s="70">
        <v>0</v>
      </c>
      <c r="O81" s="70">
        <v>0</v>
      </c>
      <c r="P81" s="70">
        <v>0</v>
      </c>
      <c r="Q81" s="70">
        <v>0</v>
      </c>
      <c r="R81" s="70">
        <v>0</v>
      </c>
      <c r="S81" s="70">
        <v>0</v>
      </c>
      <c r="T81" s="70">
        <v>3</v>
      </c>
      <c r="U81" s="70">
        <v>0</v>
      </c>
      <c r="V81" s="70">
        <v>0</v>
      </c>
      <c r="W81" s="70">
        <v>2000</v>
      </c>
      <c r="X81" s="70" t="s">
        <v>1104</v>
      </c>
      <c r="Y81" s="70" t="s">
        <v>1109</v>
      </c>
      <c r="Z81" s="68"/>
      <c r="AA81" s="69"/>
      <c r="AB81" s="68"/>
      <c r="AC81" s="68"/>
      <c r="AD81" s="51"/>
      <c r="AE81" s="51"/>
      <c r="AF81" s="51"/>
    </row>
    <row r="82" spans="1:32" s="26" customFormat="1" ht="12.75" customHeight="1" x14ac:dyDescent="0.2">
      <c r="A82" s="20" t="s">
        <v>840</v>
      </c>
      <c r="B82" s="20" t="s">
        <v>1576</v>
      </c>
      <c r="C82" s="70">
        <v>0</v>
      </c>
      <c r="D82" s="70">
        <v>0</v>
      </c>
      <c r="E82" s="70">
        <v>0</v>
      </c>
      <c r="F82" s="70">
        <v>0</v>
      </c>
      <c r="G82" s="70">
        <v>1273</v>
      </c>
      <c r="H82" s="70">
        <v>0</v>
      </c>
      <c r="I82" s="70">
        <v>1394</v>
      </c>
      <c r="J82" s="70">
        <v>0</v>
      </c>
      <c r="K82" s="70">
        <v>0</v>
      </c>
      <c r="L82" s="70">
        <v>0</v>
      </c>
      <c r="M82" s="70">
        <v>418077</v>
      </c>
      <c r="N82" s="70">
        <v>0</v>
      </c>
      <c r="O82" s="70">
        <v>0</v>
      </c>
      <c r="P82" s="70">
        <v>1000</v>
      </c>
      <c r="Q82" s="70">
        <v>0</v>
      </c>
      <c r="R82" s="70">
        <v>455</v>
      </c>
      <c r="S82" s="70">
        <v>0</v>
      </c>
      <c r="T82" s="70">
        <v>0</v>
      </c>
      <c r="U82" s="70">
        <v>51000</v>
      </c>
      <c r="V82" s="70">
        <v>631</v>
      </c>
      <c r="W82" s="70">
        <v>0</v>
      </c>
      <c r="X82" s="70" t="s">
        <v>1101</v>
      </c>
      <c r="Y82" s="70" t="s">
        <v>1100</v>
      </c>
      <c r="Z82" s="24"/>
      <c r="AA82" s="69"/>
      <c r="AB82" s="68"/>
      <c r="AC82" s="68"/>
      <c r="AD82" s="51"/>
      <c r="AE82" s="51"/>
      <c r="AF82" s="51"/>
    </row>
    <row r="83" spans="1:32" s="26" customFormat="1" ht="12.75" customHeight="1" x14ac:dyDescent="0.2">
      <c r="A83" s="20" t="s">
        <v>842</v>
      </c>
      <c r="B83" s="20" t="s">
        <v>1577</v>
      </c>
      <c r="C83" s="70">
        <v>0</v>
      </c>
      <c r="D83" s="70">
        <v>0</v>
      </c>
      <c r="E83" s="70">
        <v>0</v>
      </c>
      <c r="F83" s="70">
        <v>0</v>
      </c>
      <c r="G83" s="70">
        <v>0</v>
      </c>
      <c r="H83" s="70">
        <v>0</v>
      </c>
      <c r="I83" s="70">
        <v>0</v>
      </c>
      <c r="J83" s="70">
        <v>0</v>
      </c>
      <c r="K83" s="70">
        <v>0</v>
      </c>
      <c r="L83" s="70">
        <v>0</v>
      </c>
      <c r="M83" s="70">
        <v>106797</v>
      </c>
      <c r="N83" s="70">
        <v>5750</v>
      </c>
      <c r="O83" s="70">
        <v>0</v>
      </c>
      <c r="P83" s="70">
        <v>0</v>
      </c>
      <c r="Q83" s="70">
        <v>0</v>
      </c>
      <c r="R83" s="70">
        <v>0</v>
      </c>
      <c r="S83" s="70">
        <v>0</v>
      </c>
      <c r="T83" s="70">
        <v>0</v>
      </c>
      <c r="U83" s="70">
        <v>0</v>
      </c>
      <c r="V83" s="70">
        <v>0</v>
      </c>
      <c r="W83" s="70">
        <v>0</v>
      </c>
      <c r="X83" s="70" t="s">
        <v>1101</v>
      </c>
      <c r="Y83" s="70" t="s">
        <v>1100</v>
      </c>
      <c r="Z83" s="24"/>
      <c r="AA83" s="69"/>
      <c r="AB83" s="68"/>
      <c r="AC83" s="68"/>
      <c r="AD83" s="51"/>
      <c r="AE83" s="51"/>
      <c r="AF83" s="51"/>
    </row>
    <row r="84" spans="1:32" s="26" customFormat="1" ht="12.75" customHeight="1" x14ac:dyDescent="0.2">
      <c r="A84" s="20" t="s">
        <v>407</v>
      </c>
      <c r="B84" s="20" t="s">
        <v>1486</v>
      </c>
      <c r="C84" s="70">
        <v>0</v>
      </c>
      <c r="D84" s="70">
        <v>0</v>
      </c>
      <c r="E84" s="70">
        <v>0</v>
      </c>
      <c r="F84" s="70">
        <v>0</v>
      </c>
      <c r="G84" s="70">
        <v>0</v>
      </c>
      <c r="H84" s="70">
        <v>0</v>
      </c>
      <c r="I84" s="70">
        <v>13</v>
      </c>
      <c r="J84" s="70">
        <v>0</v>
      </c>
      <c r="K84" s="70">
        <v>0</v>
      </c>
      <c r="L84" s="70">
        <v>15000</v>
      </c>
      <c r="M84" s="70">
        <v>0</v>
      </c>
      <c r="N84" s="70">
        <v>0</v>
      </c>
      <c r="O84" s="70">
        <v>0</v>
      </c>
      <c r="P84" s="70">
        <v>0</v>
      </c>
      <c r="Q84" s="70">
        <v>0</v>
      </c>
      <c r="R84" s="70">
        <v>0</v>
      </c>
      <c r="S84" s="70">
        <v>0</v>
      </c>
      <c r="T84" s="70">
        <v>0</v>
      </c>
      <c r="U84" s="70">
        <v>0</v>
      </c>
      <c r="V84" s="70">
        <v>0</v>
      </c>
      <c r="W84" s="70">
        <v>0</v>
      </c>
      <c r="X84" s="70" t="s">
        <v>1104</v>
      </c>
      <c r="Y84" s="70" t="s">
        <v>1109</v>
      </c>
      <c r="Z84" s="68"/>
      <c r="AA84" s="69"/>
      <c r="AB84" s="68"/>
      <c r="AC84" s="68"/>
      <c r="AD84" s="51"/>
      <c r="AE84" s="51"/>
      <c r="AF84" s="51"/>
    </row>
    <row r="85" spans="1:32" s="26" customFormat="1" ht="12.75" customHeight="1" x14ac:dyDescent="0.2">
      <c r="A85" s="20" t="s">
        <v>844</v>
      </c>
      <c r="B85" s="20" t="s">
        <v>1485</v>
      </c>
      <c r="C85" s="70">
        <v>0</v>
      </c>
      <c r="D85" s="70">
        <v>0</v>
      </c>
      <c r="E85" s="70">
        <v>0</v>
      </c>
      <c r="F85" s="70">
        <v>0</v>
      </c>
      <c r="G85" s="70">
        <v>0</v>
      </c>
      <c r="H85" s="70">
        <v>0</v>
      </c>
      <c r="I85" s="70">
        <v>0</v>
      </c>
      <c r="J85" s="70">
        <v>0</v>
      </c>
      <c r="K85" s="70">
        <v>0</v>
      </c>
      <c r="L85" s="70">
        <v>0</v>
      </c>
      <c r="M85" s="70">
        <v>275638</v>
      </c>
      <c r="N85" s="70">
        <v>0</v>
      </c>
      <c r="O85" s="70">
        <v>0</v>
      </c>
      <c r="P85" s="70">
        <v>762</v>
      </c>
      <c r="Q85" s="70">
        <v>0</v>
      </c>
      <c r="R85" s="70">
        <v>0</v>
      </c>
      <c r="S85" s="70">
        <v>0</v>
      </c>
      <c r="T85" s="70">
        <v>0</v>
      </c>
      <c r="U85" s="70">
        <v>3000</v>
      </c>
      <c r="V85" s="70">
        <v>0</v>
      </c>
      <c r="W85" s="70">
        <v>0</v>
      </c>
      <c r="X85" s="70" t="s">
        <v>1101</v>
      </c>
      <c r="Y85" s="70" t="s">
        <v>1100</v>
      </c>
      <c r="Z85" s="68"/>
      <c r="AA85" s="69"/>
      <c r="AB85" s="68"/>
      <c r="AC85" s="68"/>
      <c r="AD85" s="51"/>
      <c r="AE85" s="51"/>
      <c r="AF85" s="51"/>
    </row>
    <row r="86" spans="1:32" s="26" customFormat="1" ht="12.75" customHeight="1" x14ac:dyDescent="0.2">
      <c r="A86" s="20" t="s">
        <v>846</v>
      </c>
      <c r="B86" s="20" t="s">
        <v>1484</v>
      </c>
      <c r="C86" s="70">
        <v>917</v>
      </c>
      <c r="D86" s="70">
        <v>0</v>
      </c>
      <c r="E86" s="70">
        <v>0</v>
      </c>
      <c r="F86" s="70">
        <v>0</v>
      </c>
      <c r="G86" s="70">
        <v>0</v>
      </c>
      <c r="H86" s="70">
        <v>0</v>
      </c>
      <c r="I86" s="70">
        <v>0</v>
      </c>
      <c r="J86" s="70">
        <v>0</v>
      </c>
      <c r="K86" s="70">
        <v>0</v>
      </c>
      <c r="L86" s="70">
        <v>0</v>
      </c>
      <c r="M86" s="70">
        <v>0</v>
      </c>
      <c r="N86" s="70">
        <v>0</v>
      </c>
      <c r="O86" s="70">
        <v>0</v>
      </c>
      <c r="P86" s="70">
        <v>0</v>
      </c>
      <c r="Q86" s="70">
        <v>0</v>
      </c>
      <c r="R86" s="70">
        <v>0</v>
      </c>
      <c r="S86" s="70">
        <v>21753</v>
      </c>
      <c r="T86" s="70">
        <v>0</v>
      </c>
      <c r="U86" s="70">
        <v>0</v>
      </c>
      <c r="V86" s="70">
        <v>0</v>
      </c>
      <c r="W86" s="70">
        <v>0</v>
      </c>
      <c r="X86" s="70" t="s">
        <v>1105</v>
      </c>
      <c r="Y86" s="70" t="s">
        <v>1105</v>
      </c>
      <c r="Z86" s="68"/>
      <c r="AA86" s="69"/>
      <c r="AB86" s="68"/>
      <c r="AC86" s="68"/>
      <c r="AD86" s="51"/>
      <c r="AE86" s="51"/>
      <c r="AF86" s="51"/>
    </row>
    <row r="87" spans="1:32" s="26" customFormat="1" ht="12.75" customHeight="1" x14ac:dyDescent="0.2">
      <c r="A87" s="20" t="s">
        <v>456</v>
      </c>
      <c r="B87" s="20" t="s">
        <v>1548</v>
      </c>
      <c r="C87" s="70">
        <v>0</v>
      </c>
      <c r="D87" s="70">
        <v>0</v>
      </c>
      <c r="E87" s="70">
        <v>0</v>
      </c>
      <c r="F87" s="70">
        <v>0</v>
      </c>
      <c r="G87" s="70">
        <v>0</v>
      </c>
      <c r="H87" s="70">
        <v>0</v>
      </c>
      <c r="I87" s="70">
        <v>0</v>
      </c>
      <c r="J87" s="70">
        <v>0</v>
      </c>
      <c r="K87" s="70">
        <v>0</v>
      </c>
      <c r="L87" s="70">
        <v>0</v>
      </c>
      <c r="M87" s="70">
        <v>41701</v>
      </c>
      <c r="N87" s="70">
        <v>0</v>
      </c>
      <c r="O87" s="70">
        <v>0</v>
      </c>
      <c r="P87" s="70">
        <v>0</v>
      </c>
      <c r="Q87" s="70">
        <v>0</v>
      </c>
      <c r="R87" s="70">
        <v>0</v>
      </c>
      <c r="S87" s="70">
        <v>0</v>
      </c>
      <c r="T87" s="70">
        <v>0</v>
      </c>
      <c r="U87" s="70">
        <v>0</v>
      </c>
      <c r="V87" s="70">
        <v>0</v>
      </c>
      <c r="W87" s="70">
        <v>0</v>
      </c>
      <c r="X87" s="70" t="s">
        <v>1104</v>
      </c>
      <c r="Y87" s="70" t="s">
        <v>1109</v>
      </c>
      <c r="Z87" s="24"/>
      <c r="AA87" s="69"/>
      <c r="AB87" s="68"/>
      <c r="AC87" s="68"/>
      <c r="AD87" s="51"/>
      <c r="AE87" s="51"/>
      <c r="AF87" s="51"/>
    </row>
    <row r="88" spans="1:32" s="26" customFormat="1" ht="12.75" customHeight="1" x14ac:dyDescent="0.2">
      <c r="A88" s="20" t="s">
        <v>848</v>
      </c>
      <c r="B88" s="20" t="s">
        <v>1549</v>
      </c>
      <c r="C88" s="70">
        <v>0</v>
      </c>
      <c r="D88" s="70">
        <v>0</v>
      </c>
      <c r="E88" s="70">
        <v>0</v>
      </c>
      <c r="F88" s="70">
        <v>0</v>
      </c>
      <c r="G88" s="70">
        <v>0</v>
      </c>
      <c r="H88" s="70">
        <v>0</v>
      </c>
      <c r="I88" s="70">
        <v>0</v>
      </c>
      <c r="J88" s="70">
        <v>0</v>
      </c>
      <c r="K88" s="70">
        <v>0</v>
      </c>
      <c r="L88" s="70">
        <v>0</v>
      </c>
      <c r="M88" s="70">
        <v>0</v>
      </c>
      <c r="N88" s="70">
        <v>0</v>
      </c>
      <c r="O88" s="70">
        <v>0</v>
      </c>
      <c r="P88" s="70">
        <v>0</v>
      </c>
      <c r="Q88" s="70">
        <v>0</v>
      </c>
      <c r="R88" s="70">
        <v>0</v>
      </c>
      <c r="S88" s="70">
        <v>19968</v>
      </c>
      <c r="T88" s="70">
        <v>0</v>
      </c>
      <c r="U88" s="70">
        <v>0</v>
      </c>
      <c r="V88" s="70">
        <v>0</v>
      </c>
      <c r="W88" s="70">
        <v>0</v>
      </c>
      <c r="X88" s="70" t="s">
        <v>1105</v>
      </c>
      <c r="Y88" s="70" t="s">
        <v>1105</v>
      </c>
      <c r="Z88" s="24"/>
      <c r="AA88" s="69"/>
      <c r="AB88" s="68"/>
      <c r="AC88" s="68"/>
      <c r="AD88" s="51"/>
      <c r="AE88" s="51"/>
      <c r="AF88" s="51"/>
    </row>
    <row r="89" spans="1:32" s="26" customFormat="1" ht="12.75" customHeight="1" x14ac:dyDescent="0.2">
      <c r="A89" s="20" t="s">
        <v>375</v>
      </c>
      <c r="B89" s="20" t="s">
        <v>1578</v>
      </c>
      <c r="C89" s="70">
        <v>0</v>
      </c>
      <c r="D89" s="70">
        <v>0</v>
      </c>
      <c r="E89" s="70">
        <v>0</v>
      </c>
      <c r="F89" s="70">
        <v>0</v>
      </c>
      <c r="G89" s="70">
        <v>0</v>
      </c>
      <c r="H89" s="70">
        <v>0</v>
      </c>
      <c r="I89" s="70">
        <v>0</v>
      </c>
      <c r="J89" s="70">
        <v>0</v>
      </c>
      <c r="K89" s="70">
        <v>0</v>
      </c>
      <c r="L89" s="70">
        <v>0</v>
      </c>
      <c r="M89" s="70">
        <v>278078</v>
      </c>
      <c r="N89" s="70">
        <v>0</v>
      </c>
      <c r="O89" s="70">
        <v>0</v>
      </c>
      <c r="P89" s="70">
        <v>0</v>
      </c>
      <c r="Q89" s="70">
        <v>0</v>
      </c>
      <c r="R89" s="70">
        <v>0</v>
      </c>
      <c r="S89" s="70">
        <v>0</v>
      </c>
      <c r="T89" s="70">
        <v>0</v>
      </c>
      <c r="U89" s="70">
        <v>13539</v>
      </c>
      <c r="V89" s="70">
        <v>0</v>
      </c>
      <c r="W89" s="70">
        <v>21000</v>
      </c>
      <c r="X89" s="70" t="s">
        <v>1104</v>
      </c>
      <c r="Y89" s="70" t="s">
        <v>1100</v>
      </c>
      <c r="Z89" s="24"/>
      <c r="AA89" s="69"/>
      <c r="AB89" s="68"/>
      <c r="AC89" s="68"/>
      <c r="AD89" s="51"/>
      <c r="AE89" s="51"/>
      <c r="AF89" s="51"/>
    </row>
    <row r="90" spans="1:32" s="26" customFormat="1" ht="12.75" customHeight="1" x14ac:dyDescent="0.2">
      <c r="A90" s="20" t="s">
        <v>543</v>
      </c>
      <c r="B90" s="20" t="s">
        <v>1483</v>
      </c>
      <c r="C90" s="70">
        <v>0</v>
      </c>
      <c r="D90" s="70">
        <v>0</v>
      </c>
      <c r="E90" s="70">
        <v>0</v>
      </c>
      <c r="F90" s="70">
        <v>0</v>
      </c>
      <c r="G90" s="70">
        <v>0</v>
      </c>
      <c r="H90" s="70">
        <v>0</v>
      </c>
      <c r="I90" s="70">
        <v>0</v>
      </c>
      <c r="J90" s="70">
        <v>0</v>
      </c>
      <c r="K90" s="70">
        <v>0</v>
      </c>
      <c r="L90" s="70">
        <v>0</v>
      </c>
      <c r="M90" s="70">
        <v>79190</v>
      </c>
      <c r="N90" s="70">
        <v>2000</v>
      </c>
      <c r="O90" s="70">
        <v>0</v>
      </c>
      <c r="P90" s="70">
        <v>0</v>
      </c>
      <c r="Q90" s="70">
        <v>0</v>
      </c>
      <c r="R90" s="70">
        <v>0</v>
      </c>
      <c r="S90" s="70">
        <v>0</v>
      </c>
      <c r="T90" s="70">
        <v>0</v>
      </c>
      <c r="U90" s="70">
        <v>0</v>
      </c>
      <c r="V90" s="70">
        <v>0</v>
      </c>
      <c r="W90" s="70">
        <v>0</v>
      </c>
      <c r="X90" s="70" t="s">
        <v>1104</v>
      </c>
      <c r="Y90" s="70" t="s">
        <v>1109</v>
      </c>
      <c r="Z90" s="68"/>
      <c r="AA90" s="69"/>
      <c r="AB90" s="68"/>
      <c r="AC90" s="68"/>
      <c r="AD90" s="51"/>
      <c r="AE90" s="51"/>
      <c r="AF90" s="51"/>
    </row>
    <row r="91" spans="1:32" s="26" customFormat="1" ht="12.75" customHeight="1" x14ac:dyDescent="0.2">
      <c r="A91" s="20" t="s">
        <v>457</v>
      </c>
      <c r="B91" s="20" t="s">
        <v>1482</v>
      </c>
      <c r="C91" s="70">
        <v>0</v>
      </c>
      <c r="D91" s="70">
        <v>0</v>
      </c>
      <c r="E91" s="70">
        <v>0</v>
      </c>
      <c r="F91" s="70">
        <v>0</v>
      </c>
      <c r="G91" s="70">
        <v>0</v>
      </c>
      <c r="H91" s="70">
        <v>0</v>
      </c>
      <c r="I91" s="70">
        <v>0</v>
      </c>
      <c r="J91" s="70">
        <v>0</v>
      </c>
      <c r="K91" s="70">
        <v>0</v>
      </c>
      <c r="L91" s="70">
        <v>3049</v>
      </c>
      <c r="M91" s="70">
        <v>0</v>
      </c>
      <c r="N91" s="70">
        <v>0</v>
      </c>
      <c r="O91" s="70">
        <v>0</v>
      </c>
      <c r="P91" s="70">
        <v>0</v>
      </c>
      <c r="Q91" s="70">
        <v>0</v>
      </c>
      <c r="R91" s="70">
        <v>0</v>
      </c>
      <c r="S91" s="70">
        <v>0</v>
      </c>
      <c r="T91" s="70">
        <v>0</v>
      </c>
      <c r="U91" s="70">
        <v>0</v>
      </c>
      <c r="V91" s="70">
        <v>0</v>
      </c>
      <c r="W91" s="70">
        <v>0</v>
      </c>
      <c r="X91" s="70" t="s">
        <v>1104</v>
      </c>
      <c r="Y91" s="70" t="s">
        <v>1109</v>
      </c>
      <c r="Z91" s="68"/>
      <c r="AA91" s="69"/>
      <c r="AB91" s="68"/>
      <c r="AC91" s="68"/>
      <c r="AD91" s="51"/>
      <c r="AE91" s="51"/>
      <c r="AF91" s="51"/>
    </row>
    <row r="92" spans="1:32" s="26" customFormat="1" ht="12.75" customHeight="1" x14ac:dyDescent="0.2">
      <c r="A92" s="20" t="s">
        <v>466</v>
      </c>
      <c r="B92" s="20" t="s">
        <v>1579</v>
      </c>
      <c r="C92" s="70">
        <v>0</v>
      </c>
      <c r="D92" s="70">
        <v>0</v>
      </c>
      <c r="E92" s="70">
        <v>0</v>
      </c>
      <c r="F92" s="70">
        <v>0</v>
      </c>
      <c r="G92" s="70">
        <v>0</v>
      </c>
      <c r="H92" s="70">
        <v>0</v>
      </c>
      <c r="I92" s="70">
        <v>0</v>
      </c>
      <c r="J92" s="70">
        <v>0</v>
      </c>
      <c r="K92" s="70">
        <v>0</v>
      </c>
      <c r="L92" s="70">
        <v>0</v>
      </c>
      <c r="M92" s="70">
        <v>43118</v>
      </c>
      <c r="N92" s="70">
        <v>15900</v>
      </c>
      <c r="O92" s="70">
        <v>0</v>
      </c>
      <c r="P92" s="70">
        <v>0</v>
      </c>
      <c r="Q92" s="70">
        <v>0</v>
      </c>
      <c r="R92" s="70">
        <v>0</v>
      </c>
      <c r="S92" s="70">
        <v>0</v>
      </c>
      <c r="T92" s="70">
        <v>0</v>
      </c>
      <c r="U92" s="70">
        <v>0</v>
      </c>
      <c r="V92" s="70">
        <v>0</v>
      </c>
      <c r="W92" s="70">
        <v>0</v>
      </c>
      <c r="X92" s="70" t="s">
        <v>1104</v>
      </c>
      <c r="Y92" s="70" t="s">
        <v>1109</v>
      </c>
      <c r="Z92" s="24"/>
      <c r="AA92" s="69"/>
      <c r="AB92" s="68"/>
      <c r="AC92" s="68"/>
      <c r="AD92" s="51"/>
      <c r="AE92" s="51"/>
      <c r="AF92" s="51"/>
    </row>
    <row r="93" spans="1:32" s="26" customFormat="1" ht="12.75" customHeight="1" x14ac:dyDescent="0.2">
      <c r="A93" s="20" t="s">
        <v>593</v>
      </c>
      <c r="B93" s="20" t="s">
        <v>1481</v>
      </c>
      <c r="C93" s="70">
        <v>0</v>
      </c>
      <c r="D93" s="70">
        <v>0</v>
      </c>
      <c r="E93" s="70">
        <v>0</v>
      </c>
      <c r="F93" s="70">
        <v>0</v>
      </c>
      <c r="G93" s="70">
        <v>0</v>
      </c>
      <c r="H93" s="70">
        <v>0</v>
      </c>
      <c r="I93" s="70">
        <v>0</v>
      </c>
      <c r="J93" s="70">
        <v>0</v>
      </c>
      <c r="K93" s="70">
        <v>0</v>
      </c>
      <c r="L93" s="70">
        <v>0</v>
      </c>
      <c r="M93" s="70">
        <v>0</v>
      </c>
      <c r="N93" s="70">
        <v>0</v>
      </c>
      <c r="O93" s="70">
        <v>0</v>
      </c>
      <c r="P93" s="70">
        <v>0</v>
      </c>
      <c r="Q93" s="70">
        <v>0</v>
      </c>
      <c r="R93" s="70">
        <v>0</v>
      </c>
      <c r="S93" s="70">
        <v>0</v>
      </c>
      <c r="T93" s="70">
        <v>0</v>
      </c>
      <c r="U93" s="70">
        <v>0</v>
      </c>
      <c r="V93" s="70">
        <v>0</v>
      </c>
      <c r="W93" s="70">
        <v>0</v>
      </c>
      <c r="X93" s="70" t="s">
        <v>1104</v>
      </c>
      <c r="Y93" s="70" t="s">
        <v>1109</v>
      </c>
      <c r="Z93" s="68"/>
      <c r="AA93" s="69"/>
      <c r="AB93" s="68"/>
      <c r="AC93" s="68"/>
      <c r="AD93" s="51"/>
      <c r="AE93" s="51"/>
      <c r="AF93" s="51"/>
    </row>
    <row r="94" spans="1:32" s="26" customFormat="1" ht="12.75" customHeight="1" x14ac:dyDescent="0.2">
      <c r="A94" s="20" t="s">
        <v>728</v>
      </c>
      <c r="B94" s="20" t="s">
        <v>1480</v>
      </c>
      <c r="C94" s="70">
        <v>0</v>
      </c>
      <c r="D94" s="70">
        <v>0</v>
      </c>
      <c r="E94" s="70">
        <v>44</v>
      </c>
      <c r="F94" s="70">
        <v>0</v>
      </c>
      <c r="G94" s="70">
        <v>0</v>
      </c>
      <c r="H94" s="70">
        <v>0</v>
      </c>
      <c r="I94" s="70">
        <v>0</v>
      </c>
      <c r="J94" s="70">
        <v>0</v>
      </c>
      <c r="K94" s="70">
        <v>0</v>
      </c>
      <c r="L94" s="70">
        <v>0</v>
      </c>
      <c r="M94" s="70">
        <v>2214</v>
      </c>
      <c r="N94" s="70">
        <v>0</v>
      </c>
      <c r="O94" s="70">
        <v>0</v>
      </c>
      <c r="P94" s="70">
        <v>0</v>
      </c>
      <c r="Q94" s="70">
        <v>0</v>
      </c>
      <c r="R94" s="70">
        <v>0</v>
      </c>
      <c r="S94" s="70">
        <v>0</v>
      </c>
      <c r="T94" s="70">
        <v>0</v>
      </c>
      <c r="U94" s="70">
        <v>0</v>
      </c>
      <c r="V94" s="70">
        <v>0</v>
      </c>
      <c r="W94" s="70">
        <v>0</v>
      </c>
      <c r="X94" s="70" t="s">
        <v>1104</v>
      </c>
      <c r="Y94" s="70" t="s">
        <v>1153</v>
      </c>
      <c r="Z94" s="68"/>
      <c r="AA94" s="69"/>
      <c r="AB94" s="68"/>
      <c r="AC94" s="68"/>
      <c r="AD94" s="51"/>
      <c r="AE94" s="51"/>
      <c r="AF94" s="51"/>
    </row>
    <row r="95" spans="1:32" s="26" customFormat="1" ht="12.75" customHeight="1" x14ac:dyDescent="0.2">
      <c r="A95" s="20" t="s">
        <v>397</v>
      </c>
      <c r="B95" s="20" t="s">
        <v>1580</v>
      </c>
      <c r="C95" s="70">
        <v>0</v>
      </c>
      <c r="D95" s="70">
        <v>0</v>
      </c>
      <c r="E95" s="70">
        <v>0</v>
      </c>
      <c r="F95" s="70">
        <v>0</v>
      </c>
      <c r="G95" s="70">
        <v>0</v>
      </c>
      <c r="H95" s="70">
        <v>0</v>
      </c>
      <c r="I95" s="70">
        <v>0</v>
      </c>
      <c r="J95" s="70">
        <v>0</v>
      </c>
      <c r="K95" s="70">
        <v>0</v>
      </c>
      <c r="L95" s="70">
        <v>0</v>
      </c>
      <c r="M95" s="70">
        <v>97426</v>
      </c>
      <c r="N95" s="70">
        <v>17000</v>
      </c>
      <c r="O95" s="70">
        <v>0</v>
      </c>
      <c r="P95" s="70">
        <v>0</v>
      </c>
      <c r="Q95" s="70">
        <v>0</v>
      </c>
      <c r="R95" s="70">
        <v>0</v>
      </c>
      <c r="S95" s="70">
        <v>0</v>
      </c>
      <c r="T95" s="70">
        <v>0</v>
      </c>
      <c r="U95" s="70">
        <v>0</v>
      </c>
      <c r="V95" s="70">
        <v>0</v>
      </c>
      <c r="W95" s="70">
        <v>0</v>
      </c>
      <c r="X95" s="70" t="s">
        <v>1104</v>
      </c>
      <c r="Y95" s="70" t="s">
        <v>1100</v>
      </c>
      <c r="Z95" s="24"/>
      <c r="AA95" s="69"/>
      <c r="AB95" s="68"/>
      <c r="AC95" s="68"/>
      <c r="AD95" s="51"/>
      <c r="AE95" s="51"/>
      <c r="AF95" s="51"/>
    </row>
    <row r="96" spans="1:32" s="26" customFormat="1" ht="12.75" customHeight="1" x14ac:dyDescent="0.2">
      <c r="A96" s="20" t="s">
        <v>1008</v>
      </c>
      <c r="B96" s="20" t="s">
        <v>1479</v>
      </c>
      <c r="C96" s="70">
        <v>0</v>
      </c>
      <c r="D96" s="70">
        <v>0</v>
      </c>
      <c r="E96" s="70">
        <v>0</v>
      </c>
      <c r="F96" s="70">
        <v>0</v>
      </c>
      <c r="G96" s="70">
        <v>0</v>
      </c>
      <c r="H96" s="70">
        <v>0</v>
      </c>
      <c r="I96" s="70">
        <v>0</v>
      </c>
      <c r="J96" s="70">
        <v>0</v>
      </c>
      <c r="K96" s="70">
        <v>0</v>
      </c>
      <c r="L96" s="70">
        <v>0</v>
      </c>
      <c r="M96" s="70">
        <v>10878</v>
      </c>
      <c r="N96" s="70">
        <v>0</v>
      </c>
      <c r="O96" s="70">
        <v>0</v>
      </c>
      <c r="P96" s="70">
        <v>0</v>
      </c>
      <c r="Q96" s="70">
        <v>0</v>
      </c>
      <c r="R96" s="70">
        <v>0</v>
      </c>
      <c r="S96" s="70">
        <v>0</v>
      </c>
      <c r="T96" s="70">
        <v>0</v>
      </c>
      <c r="U96" s="70">
        <v>6000</v>
      </c>
      <c r="V96" s="70">
        <v>0</v>
      </c>
      <c r="W96" s="70">
        <v>0</v>
      </c>
      <c r="X96" s="70" t="s">
        <v>1104</v>
      </c>
      <c r="Y96" s="70" t="s">
        <v>1153</v>
      </c>
      <c r="Z96" s="68"/>
      <c r="AA96" s="69"/>
      <c r="AB96" s="68"/>
      <c r="AC96" s="68"/>
      <c r="AD96" s="51"/>
      <c r="AE96" s="51"/>
      <c r="AF96" s="51"/>
    </row>
    <row r="97" spans="1:32" s="26" customFormat="1" ht="12.75" customHeight="1" x14ac:dyDescent="0.2">
      <c r="A97" s="20" t="s">
        <v>398</v>
      </c>
      <c r="B97" s="20" t="s">
        <v>1581</v>
      </c>
      <c r="C97" s="70">
        <v>0</v>
      </c>
      <c r="D97" s="70">
        <v>0</v>
      </c>
      <c r="E97" s="70">
        <v>27</v>
      </c>
      <c r="F97" s="70">
        <v>0</v>
      </c>
      <c r="G97" s="70">
        <v>0</v>
      </c>
      <c r="H97" s="70">
        <v>0</v>
      </c>
      <c r="I97" s="70">
        <v>0</v>
      </c>
      <c r="J97" s="70">
        <v>0</v>
      </c>
      <c r="K97" s="70">
        <v>0</v>
      </c>
      <c r="L97" s="70">
        <v>0</v>
      </c>
      <c r="M97" s="70">
        <v>274721</v>
      </c>
      <c r="N97" s="70">
        <v>15000</v>
      </c>
      <c r="O97" s="70">
        <v>0</v>
      </c>
      <c r="P97" s="70">
        <v>0</v>
      </c>
      <c r="Q97" s="70">
        <v>0</v>
      </c>
      <c r="R97" s="70">
        <v>0</v>
      </c>
      <c r="S97" s="70">
        <v>0</v>
      </c>
      <c r="T97" s="70">
        <v>0</v>
      </c>
      <c r="U97" s="70">
        <v>7000</v>
      </c>
      <c r="V97" s="70">
        <v>0</v>
      </c>
      <c r="W97" s="70">
        <v>11000</v>
      </c>
      <c r="X97" s="70" t="s">
        <v>1104</v>
      </c>
      <c r="Y97" s="70" t="s">
        <v>1100</v>
      </c>
      <c r="Z97" s="24"/>
      <c r="AA97" s="69"/>
      <c r="AB97" s="68"/>
      <c r="AC97" s="68"/>
      <c r="AD97" s="51"/>
      <c r="AE97" s="51"/>
      <c r="AF97" s="51"/>
    </row>
    <row r="98" spans="1:32" s="26" customFormat="1" ht="12.75" customHeight="1" x14ac:dyDescent="0.2">
      <c r="A98" s="20" t="s">
        <v>415</v>
      </c>
      <c r="B98" s="20" t="s">
        <v>1478</v>
      </c>
      <c r="C98" s="70">
        <v>0</v>
      </c>
      <c r="D98" s="70">
        <v>0</v>
      </c>
      <c r="E98" s="70">
        <v>0</v>
      </c>
      <c r="F98" s="70">
        <v>0</v>
      </c>
      <c r="G98" s="70">
        <v>0</v>
      </c>
      <c r="H98" s="70">
        <v>0</v>
      </c>
      <c r="I98" s="70">
        <v>0</v>
      </c>
      <c r="J98" s="70">
        <v>0</v>
      </c>
      <c r="K98" s="70">
        <v>0</v>
      </c>
      <c r="L98" s="70">
        <v>0</v>
      </c>
      <c r="M98" s="70">
        <v>138029</v>
      </c>
      <c r="N98" s="70">
        <v>0</v>
      </c>
      <c r="O98" s="70">
        <v>0</v>
      </c>
      <c r="P98" s="70">
        <v>9</v>
      </c>
      <c r="Q98" s="70">
        <v>0</v>
      </c>
      <c r="R98" s="70">
        <v>0</v>
      </c>
      <c r="S98" s="70">
        <v>0</v>
      </c>
      <c r="T98" s="70">
        <v>0</v>
      </c>
      <c r="U98" s="70">
        <v>0</v>
      </c>
      <c r="V98" s="70">
        <v>2000</v>
      </c>
      <c r="W98" s="70">
        <v>8</v>
      </c>
      <c r="X98" s="70" t="s">
        <v>1104</v>
      </c>
      <c r="Y98" s="70" t="s">
        <v>1109</v>
      </c>
      <c r="Z98" s="68"/>
      <c r="AA98" s="69"/>
      <c r="AB98" s="68"/>
      <c r="AC98" s="68"/>
      <c r="AD98" s="51"/>
      <c r="AE98" s="51"/>
      <c r="AF98" s="51"/>
    </row>
    <row r="99" spans="1:32" s="26" customFormat="1" ht="12.75" customHeight="1" x14ac:dyDescent="0.2">
      <c r="A99" s="20" t="s">
        <v>645</v>
      </c>
      <c r="B99" s="20" t="s">
        <v>1477</v>
      </c>
      <c r="C99" s="70">
        <v>0</v>
      </c>
      <c r="D99" s="70">
        <v>0</v>
      </c>
      <c r="E99" s="70">
        <v>0</v>
      </c>
      <c r="F99" s="70">
        <v>0</v>
      </c>
      <c r="G99" s="70">
        <v>0</v>
      </c>
      <c r="H99" s="70">
        <v>0</v>
      </c>
      <c r="I99" s="70">
        <v>0</v>
      </c>
      <c r="J99" s="70">
        <v>0</v>
      </c>
      <c r="K99" s="70">
        <v>0</v>
      </c>
      <c r="L99" s="70">
        <v>0</v>
      </c>
      <c r="M99" s="70">
        <v>0</v>
      </c>
      <c r="N99" s="70">
        <v>0</v>
      </c>
      <c r="O99" s="70">
        <v>0</v>
      </c>
      <c r="P99" s="70">
        <v>0</v>
      </c>
      <c r="Q99" s="70">
        <v>0</v>
      </c>
      <c r="R99" s="70">
        <v>0</v>
      </c>
      <c r="S99" s="70">
        <v>0</v>
      </c>
      <c r="T99" s="70">
        <v>0</v>
      </c>
      <c r="U99" s="70">
        <v>0</v>
      </c>
      <c r="V99" s="70">
        <v>0</v>
      </c>
      <c r="W99" s="70">
        <v>0</v>
      </c>
      <c r="X99" s="70" t="s">
        <v>1104</v>
      </c>
      <c r="Y99" s="70" t="s">
        <v>1109</v>
      </c>
      <c r="Z99" s="68"/>
      <c r="AA99" s="69"/>
      <c r="AB99" s="68"/>
      <c r="AC99" s="68"/>
      <c r="AD99" s="51"/>
      <c r="AE99" s="51"/>
      <c r="AF99" s="51"/>
    </row>
    <row r="100" spans="1:32" s="26" customFormat="1" ht="12.75" customHeight="1" x14ac:dyDescent="0.2">
      <c r="A100" s="20" t="s">
        <v>385</v>
      </c>
      <c r="B100" s="20" t="s">
        <v>1476</v>
      </c>
      <c r="C100" s="70">
        <v>0</v>
      </c>
      <c r="D100" s="70">
        <v>0</v>
      </c>
      <c r="E100" s="70">
        <v>0</v>
      </c>
      <c r="F100" s="70">
        <v>0</v>
      </c>
      <c r="G100" s="70">
        <v>0</v>
      </c>
      <c r="H100" s="70">
        <v>0</v>
      </c>
      <c r="I100" s="70">
        <v>0</v>
      </c>
      <c r="J100" s="70">
        <v>0</v>
      </c>
      <c r="K100" s="70">
        <v>0</v>
      </c>
      <c r="L100" s="70">
        <v>0</v>
      </c>
      <c r="M100" s="70">
        <v>0</v>
      </c>
      <c r="N100" s="70">
        <v>0</v>
      </c>
      <c r="O100" s="70">
        <v>0</v>
      </c>
      <c r="P100" s="70">
        <v>0</v>
      </c>
      <c r="Q100" s="70">
        <v>0</v>
      </c>
      <c r="R100" s="70">
        <v>0</v>
      </c>
      <c r="S100" s="70">
        <v>0</v>
      </c>
      <c r="T100" s="70">
        <v>0</v>
      </c>
      <c r="U100" s="70">
        <v>0</v>
      </c>
      <c r="V100" s="70">
        <v>0</v>
      </c>
      <c r="W100" s="70">
        <v>0</v>
      </c>
      <c r="X100" s="70" t="s">
        <v>1104</v>
      </c>
      <c r="Y100" s="70" t="s">
        <v>1109</v>
      </c>
      <c r="Z100" s="68"/>
      <c r="AA100" s="69"/>
      <c r="AB100" s="68"/>
      <c r="AC100" s="68"/>
      <c r="AD100" s="51"/>
      <c r="AE100" s="51"/>
      <c r="AF100" s="51"/>
    </row>
    <row r="101" spans="1:32" s="26" customFormat="1" ht="12.75" customHeight="1" x14ac:dyDescent="0.2">
      <c r="A101" s="20" t="s">
        <v>528</v>
      </c>
      <c r="B101" s="20" t="s">
        <v>1475</v>
      </c>
      <c r="C101" s="70">
        <v>0</v>
      </c>
      <c r="D101" s="70">
        <v>0</v>
      </c>
      <c r="E101" s="70">
        <v>0</v>
      </c>
      <c r="F101" s="70">
        <v>0</v>
      </c>
      <c r="G101" s="70">
        <v>0</v>
      </c>
      <c r="H101" s="70">
        <v>0</v>
      </c>
      <c r="I101" s="70">
        <v>0</v>
      </c>
      <c r="J101" s="70">
        <v>0</v>
      </c>
      <c r="K101" s="70">
        <v>0</v>
      </c>
      <c r="L101" s="70">
        <v>0</v>
      </c>
      <c r="M101" s="70">
        <v>12801</v>
      </c>
      <c r="N101" s="70">
        <v>0</v>
      </c>
      <c r="O101" s="70">
        <v>0</v>
      </c>
      <c r="P101" s="70">
        <v>0</v>
      </c>
      <c r="Q101" s="70">
        <v>0</v>
      </c>
      <c r="R101" s="70">
        <v>0</v>
      </c>
      <c r="S101" s="70">
        <v>0</v>
      </c>
      <c r="T101" s="70">
        <v>0</v>
      </c>
      <c r="U101" s="70">
        <v>0</v>
      </c>
      <c r="V101" s="70">
        <v>0</v>
      </c>
      <c r="W101" s="70">
        <v>0</v>
      </c>
      <c r="X101" s="70" t="s">
        <v>1104</v>
      </c>
      <c r="Y101" s="70" t="s">
        <v>1109</v>
      </c>
      <c r="Z101" s="68"/>
      <c r="AA101" s="69"/>
      <c r="AB101" s="68"/>
      <c r="AC101" s="68"/>
      <c r="AD101" s="51"/>
      <c r="AE101" s="51"/>
      <c r="AF101" s="51"/>
    </row>
    <row r="102" spans="1:32" s="26" customFormat="1" ht="12.75" customHeight="1" x14ac:dyDescent="0.2">
      <c r="A102" s="20" t="s">
        <v>435</v>
      </c>
      <c r="B102" s="20" t="s">
        <v>1474</v>
      </c>
      <c r="C102" s="70">
        <v>0</v>
      </c>
      <c r="D102" s="70">
        <v>0</v>
      </c>
      <c r="E102" s="70">
        <v>0</v>
      </c>
      <c r="F102" s="70">
        <v>0</v>
      </c>
      <c r="G102" s="70">
        <v>0</v>
      </c>
      <c r="H102" s="70">
        <v>0</v>
      </c>
      <c r="I102" s="70">
        <v>0</v>
      </c>
      <c r="J102" s="70">
        <v>0</v>
      </c>
      <c r="K102" s="70">
        <v>0</v>
      </c>
      <c r="L102" s="70">
        <v>0</v>
      </c>
      <c r="M102" s="70">
        <v>0</v>
      </c>
      <c r="N102" s="70">
        <v>0</v>
      </c>
      <c r="O102" s="70">
        <v>0</v>
      </c>
      <c r="P102" s="70">
        <v>0</v>
      </c>
      <c r="Q102" s="70">
        <v>0</v>
      </c>
      <c r="R102" s="70">
        <v>0</v>
      </c>
      <c r="S102" s="70">
        <v>0</v>
      </c>
      <c r="T102" s="70">
        <v>0</v>
      </c>
      <c r="U102" s="70">
        <v>0</v>
      </c>
      <c r="V102" s="70">
        <v>0</v>
      </c>
      <c r="W102" s="70">
        <v>0</v>
      </c>
      <c r="X102" s="70" t="s">
        <v>1104</v>
      </c>
      <c r="Y102" s="70" t="s">
        <v>1109</v>
      </c>
      <c r="Z102" s="68"/>
      <c r="AA102" s="69"/>
      <c r="AB102" s="68"/>
      <c r="AC102" s="68"/>
      <c r="AD102" s="51"/>
      <c r="AE102" s="51"/>
      <c r="AF102" s="51"/>
    </row>
    <row r="103" spans="1:32" s="26" customFormat="1" ht="12.75" customHeight="1" x14ac:dyDescent="0.2">
      <c r="A103" s="20" t="s">
        <v>850</v>
      </c>
      <c r="B103" s="20" t="s">
        <v>1582</v>
      </c>
      <c r="C103" s="70">
        <v>0</v>
      </c>
      <c r="D103" s="70">
        <v>0</v>
      </c>
      <c r="E103" s="70">
        <v>28104</v>
      </c>
      <c r="F103" s="70">
        <v>0</v>
      </c>
      <c r="G103" s="70">
        <v>2033</v>
      </c>
      <c r="H103" s="70">
        <v>0</v>
      </c>
      <c r="I103" s="70">
        <v>3723</v>
      </c>
      <c r="J103" s="70">
        <v>0</v>
      </c>
      <c r="K103" s="70">
        <v>0</v>
      </c>
      <c r="L103" s="70">
        <v>2</v>
      </c>
      <c r="M103" s="70">
        <v>389179</v>
      </c>
      <c r="N103" s="70">
        <v>55000</v>
      </c>
      <c r="O103" s="70">
        <v>0</v>
      </c>
      <c r="P103" s="70">
        <v>0</v>
      </c>
      <c r="Q103" s="70">
        <v>0</v>
      </c>
      <c r="R103" s="70">
        <v>0</v>
      </c>
      <c r="S103" s="70">
        <v>0</v>
      </c>
      <c r="T103" s="70">
        <v>0</v>
      </c>
      <c r="U103" s="70">
        <v>38893</v>
      </c>
      <c r="V103" s="70">
        <v>25000</v>
      </c>
      <c r="W103" s="70">
        <v>0</v>
      </c>
      <c r="X103" s="70" t="s">
        <v>1102</v>
      </c>
      <c r="Y103" s="70" t="s">
        <v>1100</v>
      </c>
      <c r="Z103" s="24"/>
      <c r="AA103" s="69"/>
      <c r="AB103" s="68"/>
      <c r="AC103" s="68"/>
      <c r="AD103" s="51"/>
      <c r="AE103" s="51"/>
      <c r="AF103" s="51"/>
    </row>
    <row r="104" spans="1:32" s="26" customFormat="1" ht="12.75" customHeight="1" x14ac:dyDescent="0.2">
      <c r="A104" s="20" t="s">
        <v>852</v>
      </c>
      <c r="B104" s="20" t="s">
        <v>1583</v>
      </c>
      <c r="C104" s="70">
        <v>0</v>
      </c>
      <c r="D104" s="70">
        <v>0</v>
      </c>
      <c r="E104" s="70">
        <v>2935</v>
      </c>
      <c r="F104" s="70">
        <v>0</v>
      </c>
      <c r="G104" s="70">
        <v>0</v>
      </c>
      <c r="H104" s="70">
        <v>0</v>
      </c>
      <c r="I104" s="70">
        <v>757</v>
      </c>
      <c r="J104" s="70">
        <v>0</v>
      </c>
      <c r="K104" s="70">
        <v>0</v>
      </c>
      <c r="L104" s="70">
        <v>0</v>
      </c>
      <c r="M104" s="70">
        <v>364406</v>
      </c>
      <c r="N104" s="70">
        <v>35000</v>
      </c>
      <c r="O104" s="70">
        <v>0</v>
      </c>
      <c r="P104" s="70">
        <v>0</v>
      </c>
      <c r="Q104" s="70">
        <v>0</v>
      </c>
      <c r="R104" s="70">
        <v>0</v>
      </c>
      <c r="S104" s="70">
        <v>0</v>
      </c>
      <c r="T104" s="70">
        <v>0</v>
      </c>
      <c r="U104" s="70">
        <v>5000</v>
      </c>
      <c r="V104" s="70">
        <v>40000</v>
      </c>
      <c r="W104" s="70">
        <v>0</v>
      </c>
      <c r="X104" s="70" t="s">
        <v>1102</v>
      </c>
      <c r="Y104" s="70" t="s">
        <v>1100</v>
      </c>
      <c r="Z104" s="24"/>
      <c r="AA104" s="69"/>
      <c r="AB104" s="68"/>
      <c r="AC104" s="68"/>
      <c r="AD104" s="51"/>
      <c r="AE104" s="51"/>
      <c r="AF104" s="51"/>
    </row>
    <row r="105" spans="1:32" s="26" customFormat="1" ht="12.75" customHeight="1" x14ac:dyDescent="0.2">
      <c r="A105" s="20" t="s">
        <v>854</v>
      </c>
      <c r="B105" s="20" t="s">
        <v>1584</v>
      </c>
      <c r="C105" s="70">
        <v>0</v>
      </c>
      <c r="D105" s="70">
        <v>0</v>
      </c>
      <c r="E105" s="70">
        <v>276201</v>
      </c>
      <c r="F105" s="70">
        <v>0</v>
      </c>
      <c r="G105" s="70">
        <v>982</v>
      </c>
      <c r="H105" s="70">
        <v>0</v>
      </c>
      <c r="I105" s="70">
        <v>0</v>
      </c>
      <c r="J105" s="70">
        <v>0</v>
      </c>
      <c r="K105" s="70">
        <v>0</v>
      </c>
      <c r="L105" s="70">
        <v>0</v>
      </c>
      <c r="M105" s="70">
        <v>1113688</v>
      </c>
      <c r="N105" s="70">
        <v>239000</v>
      </c>
      <c r="O105" s="70">
        <v>0</v>
      </c>
      <c r="P105" s="70">
        <v>4000</v>
      </c>
      <c r="Q105" s="70">
        <v>0</v>
      </c>
      <c r="R105" s="70">
        <v>0</v>
      </c>
      <c r="S105" s="70">
        <v>1956</v>
      </c>
      <c r="T105" s="70">
        <v>0</v>
      </c>
      <c r="U105" s="70">
        <v>37900</v>
      </c>
      <c r="V105" s="70">
        <v>20344</v>
      </c>
      <c r="W105" s="70">
        <v>0</v>
      </c>
      <c r="X105" s="70" t="s">
        <v>1102</v>
      </c>
      <c r="Y105" s="70" t="s">
        <v>1100</v>
      </c>
      <c r="Z105" s="24"/>
      <c r="AA105" s="69"/>
      <c r="AB105" s="68"/>
      <c r="AC105" s="68"/>
      <c r="AD105" s="51"/>
      <c r="AE105" s="51"/>
      <c r="AF105" s="51"/>
    </row>
    <row r="106" spans="1:32" s="26" customFormat="1" ht="12.75" customHeight="1" x14ac:dyDescent="0.2">
      <c r="A106" s="20" t="s">
        <v>856</v>
      </c>
      <c r="B106" s="20" t="s">
        <v>1585</v>
      </c>
      <c r="C106" s="70">
        <v>19</v>
      </c>
      <c r="D106" s="70">
        <v>0</v>
      </c>
      <c r="E106" s="70">
        <v>146</v>
      </c>
      <c r="F106" s="70">
        <v>25000</v>
      </c>
      <c r="G106" s="70">
        <v>28</v>
      </c>
      <c r="H106" s="70">
        <v>0</v>
      </c>
      <c r="I106" s="70">
        <v>72</v>
      </c>
      <c r="J106" s="70">
        <v>0</v>
      </c>
      <c r="K106" s="70">
        <v>0</v>
      </c>
      <c r="L106" s="70">
        <v>0</v>
      </c>
      <c r="M106" s="70">
        <v>954240</v>
      </c>
      <c r="N106" s="70">
        <v>219000</v>
      </c>
      <c r="O106" s="70">
        <v>0</v>
      </c>
      <c r="P106" s="70">
        <v>0</v>
      </c>
      <c r="Q106" s="70">
        <v>0</v>
      </c>
      <c r="R106" s="70">
        <v>0</v>
      </c>
      <c r="S106" s="70">
        <v>0</v>
      </c>
      <c r="T106" s="70">
        <v>0</v>
      </c>
      <c r="U106" s="70">
        <v>230000</v>
      </c>
      <c r="V106" s="70">
        <v>225595</v>
      </c>
      <c r="W106" s="70">
        <v>0</v>
      </c>
      <c r="X106" s="70" t="s">
        <v>1102</v>
      </c>
      <c r="Y106" s="70" t="s">
        <v>1100</v>
      </c>
      <c r="Z106" s="24"/>
      <c r="AA106" s="69"/>
      <c r="AB106" s="68"/>
      <c r="AC106" s="68"/>
      <c r="AD106" s="51"/>
      <c r="AE106" s="51"/>
      <c r="AF106" s="51"/>
    </row>
    <row r="107" spans="1:32" s="26" customFormat="1" ht="12.75" customHeight="1" x14ac:dyDescent="0.2">
      <c r="A107" s="20" t="s">
        <v>689</v>
      </c>
      <c r="B107" s="20" t="s">
        <v>1473</v>
      </c>
      <c r="C107" s="70">
        <v>0</v>
      </c>
      <c r="D107" s="70">
        <v>0</v>
      </c>
      <c r="E107" s="70">
        <v>0</v>
      </c>
      <c r="F107" s="70">
        <v>0</v>
      </c>
      <c r="G107" s="70">
        <v>0</v>
      </c>
      <c r="H107" s="70">
        <v>0</v>
      </c>
      <c r="I107" s="70">
        <v>0</v>
      </c>
      <c r="J107" s="70">
        <v>0</v>
      </c>
      <c r="K107" s="70">
        <v>0</v>
      </c>
      <c r="L107" s="70">
        <v>0</v>
      </c>
      <c r="M107" s="70">
        <v>0</v>
      </c>
      <c r="N107" s="70">
        <v>0</v>
      </c>
      <c r="O107" s="70">
        <v>0</v>
      </c>
      <c r="P107" s="70">
        <v>0</v>
      </c>
      <c r="Q107" s="70">
        <v>0</v>
      </c>
      <c r="R107" s="70">
        <v>0</v>
      </c>
      <c r="S107" s="70">
        <v>0</v>
      </c>
      <c r="T107" s="70">
        <v>0</v>
      </c>
      <c r="U107" s="70">
        <v>0</v>
      </c>
      <c r="V107" s="70">
        <v>0</v>
      </c>
      <c r="W107" s="70">
        <v>0</v>
      </c>
      <c r="X107" s="70" t="s">
        <v>1104</v>
      </c>
      <c r="Y107" s="70" t="s">
        <v>1153</v>
      </c>
      <c r="Z107" s="68"/>
      <c r="AA107" s="69"/>
      <c r="AB107" s="68"/>
      <c r="AC107" s="68"/>
      <c r="AD107" s="51"/>
      <c r="AE107" s="51"/>
      <c r="AF107" s="51"/>
    </row>
    <row r="108" spans="1:32" s="26" customFormat="1" ht="12.75" customHeight="1" x14ac:dyDescent="0.2">
      <c r="A108" s="20" t="s">
        <v>583</v>
      </c>
      <c r="B108" s="20" t="s">
        <v>1586</v>
      </c>
      <c r="C108" s="70">
        <v>0</v>
      </c>
      <c r="D108" s="70">
        <v>0</v>
      </c>
      <c r="E108" s="70">
        <v>0</v>
      </c>
      <c r="F108" s="70">
        <v>0</v>
      </c>
      <c r="G108" s="70">
        <v>0</v>
      </c>
      <c r="H108" s="70">
        <v>0</v>
      </c>
      <c r="I108" s="70">
        <v>1164</v>
      </c>
      <c r="J108" s="70">
        <v>0</v>
      </c>
      <c r="K108" s="70">
        <v>0</v>
      </c>
      <c r="L108" s="70">
        <v>640</v>
      </c>
      <c r="M108" s="70">
        <v>634960</v>
      </c>
      <c r="N108" s="70">
        <v>49000</v>
      </c>
      <c r="O108" s="70">
        <v>0</v>
      </c>
      <c r="P108" s="70">
        <v>0</v>
      </c>
      <c r="Q108" s="70">
        <v>0</v>
      </c>
      <c r="R108" s="70">
        <v>0</v>
      </c>
      <c r="S108" s="70">
        <v>0</v>
      </c>
      <c r="T108" s="70">
        <v>145</v>
      </c>
      <c r="U108" s="70">
        <v>0</v>
      </c>
      <c r="V108" s="70">
        <v>2000</v>
      </c>
      <c r="W108" s="70">
        <v>0</v>
      </c>
      <c r="X108" s="70" t="s">
        <v>1104</v>
      </c>
      <c r="Y108" s="70" t="s">
        <v>1100</v>
      </c>
      <c r="Z108" s="24"/>
      <c r="AA108" s="69"/>
      <c r="AB108" s="68"/>
      <c r="AC108" s="68"/>
      <c r="AD108" s="51"/>
      <c r="AE108" s="51"/>
      <c r="AF108" s="51"/>
    </row>
    <row r="109" spans="1:32" s="26" customFormat="1" ht="12.75" customHeight="1" x14ac:dyDescent="0.2">
      <c r="A109" s="20" t="s">
        <v>858</v>
      </c>
      <c r="B109" s="20" t="s">
        <v>1587</v>
      </c>
      <c r="C109" s="70">
        <v>10000</v>
      </c>
      <c r="D109" s="70">
        <v>0</v>
      </c>
      <c r="E109" s="70">
        <v>0</v>
      </c>
      <c r="F109" s="70">
        <v>0</v>
      </c>
      <c r="G109" s="70">
        <v>0</v>
      </c>
      <c r="H109" s="70">
        <v>0</v>
      </c>
      <c r="I109" s="70">
        <v>0</v>
      </c>
      <c r="J109" s="70">
        <v>0</v>
      </c>
      <c r="K109" s="70">
        <v>0</v>
      </c>
      <c r="L109" s="70">
        <v>0</v>
      </c>
      <c r="M109" s="70">
        <v>84645</v>
      </c>
      <c r="N109" s="70">
        <v>23500</v>
      </c>
      <c r="O109" s="70">
        <v>0</v>
      </c>
      <c r="P109" s="70">
        <v>0</v>
      </c>
      <c r="Q109" s="70">
        <v>0</v>
      </c>
      <c r="R109" s="70">
        <v>0</v>
      </c>
      <c r="S109" s="70">
        <v>0</v>
      </c>
      <c r="T109" s="70">
        <v>0</v>
      </c>
      <c r="U109" s="70">
        <v>0</v>
      </c>
      <c r="V109" s="70">
        <v>0</v>
      </c>
      <c r="W109" s="70">
        <v>0</v>
      </c>
      <c r="X109" s="70" t="s">
        <v>1102</v>
      </c>
      <c r="Y109" s="70" t="s">
        <v>1100</v>
      </c>
      <c r="Z109" s="68"/>
      <c r="AA109" s="69"/>
      <c r="AB109" s="68"/>
      <c r="AC109" s="68"/>
      <c r="AD109" s="51"/>
      <c r="AE109" s="51"/>
      <c r="AF109" s="51"/>
    </row>
    <row r="110" spans="1:32" s="26" customFormat="1" ht="12.75" customHeight="1" x14ac:dyDescent="0.2">
      <c r="A110" s="20" t="s">
        <v>729</v>
      </c>
      <c r="B110" s="20" t="s">
        <v>1472</v>
      </c>
      <c r="C110" s="70">
        <v>0</v>
      </c>
      <c r="D110" s="70">
        <v>0</v>
      </c>
      <c r="E110" s="70">
        <v>0</v>
      </c>
      <c r="F110" s="70">
        <v>0</v>
      </c>
      <c r="G110" s="70">
        <v>0</v>
      </c>
      <c r="H110" s="70">
        <v>0</v>
      </c>
      <c r="I110" s="70">
        <v>0</v>
      </c>
      <c r="J110" s="70">
        <v>0</v>
      </c>
      <c r="K110" s="70">
        <v>0</v>
      </c>
      <c r="L110" s="70">
        <v>0</v>
      </c>
      <c r="M110" s="70">
        <v>5320</v>
      </c>
      <c r="N110" s="70">
        <v>0</v>
      </c>
      <c r="O110" s="70">
        <v>0</v>
      </c>
      <c r="P110" s="70">
        <v>0</v>
      </c>
      <c r="Q110" s="70">
        <v>0</v>
      </c>
      <c r="R110" s="70">
        <v>0</v>
      </c>
      <c r="S110" s="70">
        <v>0</v>
      </c>
      <c r="T110" s="70">
        <v>0</v>
      </c>
      <c r="U110" s="70">
        <v>2000</v>
      </c>
      <c r="V110" s="70">
        <v>0</v>
      </c>
      <c r="W110" s="70">
        <v>0</v>
      </c>
      <c r="X110" s="70" t="s">
        <v>1104</v>
      </c>
      <c r="Y110" s="70" t="s">
        <v>1153</v>
      </c>
      <c r="Z110" s="68"/>
      <c r="AA110" s="69"/>
      <c r="AB110" s="68"/>
      <c r="AC110" s="68"/>
      <c r="AD110" s="51"/>
      <c r="AE110" s="51"/>
      <c r="AF110" s="51"/>
    </row>
    <row r="111" spans="1:32" s="26" customFormat="1" ht="12.75" customHeight="1" x14ac:dyDescent="0.2">
      <c r="A111" s="20" t="s">
        <v>1010</v>
      </c>
      <c r="B111" s="20" t="s">
        <v>1471</v>
      </c>
      <c r="C111" s="70">
        <v>0</v>
      </c>
      <c r="D111" s="70">
        <v>0</v>
      </c>
      <c r="E111" s="70">
        <v>0</v>
      </c>
      <c r="F111" s="70">
        <v>0</v>
      </c>
      <c r="G111" s="70">
        <v>0</v>
      </c>
      <c r="H111" s="70">
        <v>0</v>
      </c>
      <c r="I111" s="70">
        <v>0</v>
      </c>
      <c r="J111" s="70">
        <v>0</v>
      </c>
      <c r="K111" s="70">
        <v>0</v>
      </c>
      <c r="L111" s="70">
        <v>0</v>
      </c>
      <c r="M111" s="70">
        <v>19260</v>
      </c>
      <c r="N111" s="70">
        <v>0</v>
      </c>
      <c r="O111" s="70">
        <v>0</v>
      </c>
      <c r="P111" s="70">
        <v>0</v>
      </c>
      <c r="Q111" s="70">
        <v>0</v>
      </c>
      <c r="R111" s="70">
        <v>0</v>
      </c>
      <c r="S111" s="70">
        <v>0</v>
      </c>
      <c r="T111" s="70">
        <v>0</v>
      </c>
      <c r="U111" s="70">
        <v>0</v>
      </c>
      <c r="V111" s="70">
        <v>0</v>
      </c>
      <c r="W111" s="70">
        <v>0</v>
      </c>
      <c r="X111" s="70" t="s">
        <v>1104</v>
      </c>
      <c r="Y111" s="70" t="s">
        <v>1153</v>
      </c>
      <c r="Z111" s="68"/>
      <c r="AA111" s="69"/>
      <c r="AB111" s="68"/>
      <c r="AC111" s="68"/>
      <c r="AD111" s="51"/>
      <c r="AE111" s="51"/>
      <c r="AF111" s="51"/>
    </row>
    <row r="112" spans="1:32" s="26" customFormat="1" ht="12.75" customHeight="1" x14ac:dyDescent="0.2">
      <c r="A112" s="20" t="s">
        <v>458</v>
      </c>
      <c r="B112" s="20" t="s">
        <v>1470</v>
      </c>
      <c r="C112" s="70">
        <v>0</v>
      </c>
      <c r="D112" s="70">
        <v>0</v>
      </c>
      <c r="E112" s="70">
        <v>0</v>
      </c>
      <c r="F112" s="70">
        <v>0</v>
      </c>
      <c r="G112" s="70">
        <v>0</v>
      </c>
      <c r="H112" s="70">
        <v>0</v>
      </c>
      <c r="I112" s="70">
        <v>0</v>
      </c>
      <c r="J112" s="70">
        <v>0</v>
      </c>
      <c r="K112" s="70">
        <v>0</v>
      </c>
      <c r="L112" s="70">
        <v>20000</v>
      </c>
      <c r="M112" s="70">
        <v>101594</v>
      </c>
      <c r="N112" s="70">
        <v>14500</v>
      </c>
      <c r="O112" s="70">
        <v>0</v>
      </c>
      <c r="P112" s="70">
        <v>0</v>
      </c>
      <c r="Q112" s="70">
        <v>0</v>
      </c>
      <c r="R112" s="70">
        <v>0</v>
      </c>
      <c r="S112" s="70">
        <v>0</v>
      </c>
      <c r="T112" s="70">
        <v>0</v>
      </c>
      <c r="U112" s="70">
        <v>0</v>
      </c>
      <c r="V112" s="70">
        <v>0</v>
      </c>
      <c r="W112" s="70">
        <v>0</v>
      </c>
      <c r="X112" s="70" t="s">
        <v>1104</v>
      </c>
      <c r="Y112" s="70" t="s">
        <v>1109</v>
      </c>
      <c r="Z112" s="68"/>
      <c r="AA112" s="69"/>
      <c r="AB112" s="68"/>
      <c r="AC112" s="68"/>
      <c r="AD112" s="51"/>
      <c r="AE112" s="51"/>
      <c r="AF112" s="51"/>
    </row>
    <row r="113" spans="1:32" s="26" customFormat="1" ht="12.75" customHeight="1" x14ac:dyDescent="0.2">
      <c r="A113" s="20" t="s">
        <v>860</v>
      </c>
      <c r="B113" s="20" t="s">
        <v>1469</v>
      </c>
      <c r="C113" s="70">
        <v>0</v>
      </c>
      <c r="D113" s="70">
        <v>0</v>
      </c>
      <c r="E113" s="70">
        <v>0</v>
      </c>
      <c r="F113" s="70">
        <v>0</v>
      </c>
      <c r="G113" s="70">
        <v>0</v>
      </c>
      <c r="H113" s="70">
        <v>0</v>
      </c>
      <c r="I113" s="70">
        <v>0</v>
      </c>
      <c r="J113" s="70">
        <v>0</v>
      </c>
      <c r="K113" s="70">
        <v>0</v>
      </c>
      <c r="L113" s="70">
        <v>0</v>
      </c>
      <c r="M113" s="70">
        <v>19931</v>
      </c>
      <c r="N113" s="70">
        <v>11381</v>
      </c>
      <c r="O113" s="70">
        <v>0</v>
      </c>
      <c r="P113" s="70">
        <v>0</v>
      </c>
      <c r="Q113" s="70">
        <v>0</v>
      </c>
      <c r="R113" s="70">
        <v>0</v>
      </c>
      <c r="S113" s="70">
        <v>0</v>
      </c>
      <c r="T113" s="70">
        <v>0</v>
      </c>
      <c r="U113" s="70">
        <v>2000</v>
      </c>
      <c r="V113" s="70">
        <v>0</v>
      </c>
      <c r="W113" s="70">
        <v>0</v>
      </c>
      <c r="X113" s="70" t="s">
        <v>1105</v>
      </c>
      <c r="Y113" s="70" t="s">
        <v>1105</v>
      </c>
      <c r="Z113" s="68"/>
      <c r="AA113" s="69"/>
      <c r="AB113" s="68"/>
      <c r="AC113" s="68"/>
      <c r="AD113" s="51"/>
      <c r="AE113" s="51"/>
      <c r="AF113" s="51"/>
    </row>
    <row r="114" spans="1:32" s="26" customFormat="1" ht="12.75" customHeight="1" x14ac:dyDescent="0.2">
      <c r="A114" s="20" t="s">
        <v>862</v>
      </c>
      <c r="B114" s="20" t="s">
        <v>1588</v>
      </c>
      <c r="C114" s="70">
        <v>0</v>
      </c>
      <c r="D114" s="70">
        <v>0</v>
      </c>
      <c r="E114" s="70">
        <v>0</v>
      </c>
      <c r="F114" s="70">
        <v>0</v>
      </c>
      <c r="G114" s="70">
        <v>0</v>
      </c>
      <c r="H114" s="70">
        <v>0</v>
      </c>
      <c r="I114" s="70">
        <v>0</v>
      </c>
      <c r="J114" s="70">
        <v>0</v>
      </c>
      <c r="K114" s="70">
        <v>0</v>
      </c>
      <c r="L114" s="70">
        <v>0</v>
      </c>
      <c r="M114" s="70">
        <v>146364</v>
      </c>
      <c r="N114" s="70">
        <v>0</v>
      </c>
      <c r="O114" s="70">
        <v>0</v>
      </c>
      <c r="P114" s="70">
        <v>0</v>
      </c>
      <c r="Q114" s="70">
        <v>0</v>
      </c>
      <c r="R114" s="70">
        <v>0</v>
      </c>
      <c r="S114" s="70">
        <v>0</v>
      </c>
      <c r="T114" s="70">
        <v>0</v>
      </c>
      <c r="U114" s="70">
        <v>1000</v>
      </c>
      <c r="V114" s="70">
        <v>0</v>
      </c>
      <c r="W114" s="70">
        <v>0</v>
      </c>
      <c r="X114" s="70" t="s">
        <v>1102</v>
      </c>
      <c r="Y114" s="70" t="s">
        <v>1100</v>
      </c>
      <c r="Z114" s="24"/>
      <c r="AA114" s="69"/>
      <c r="AB114" s="68"/>
      <c r="AC114" s="68"/>
      <c r="AD114" s="51"/>
      <c r="AE114" s="51"/>
      <c r="AF114" s="51"/>
    </row>
    <row r="115" spans="1:32" s="26" customFormat="1" ht="12.75" customHeight="1" x14ac:dyDescent="0.2">
      <c r="A115" s="20" t="s">
        <v>864</v>
      </c>
      <c r="B115" s="20" t="s">
        <v>1468</v>
      </c>
      <c r="C115" s="70">
        <v>0</v>
      </c>
      <c r="D115" s="70">
        <v>0</v>
      </c>
      <c r="E115" s="70">
        <v>0</v>
      </c>
      <c r="F115" s="70">
        <v>0</v>
      </c>
      <c r="G115" s="70">
        <v>0</v>
      </c>
      <c r="H115" s="70">
        <v>0</v>
      </c>
      <c r="I115" s="70">
        <v>0</v>
      </c>
      <c r="J115" s="70">
        <v>0</v>
      </c>
      <c r="K115" s="70">
        <v>0</v>
      </c>
      <c r="L115" s="70">
        <v>0</v>
      </c>
      <c r="M115" s="70">
        <v>0</v>
      </c>
      <c r="N115" s="70">
        <v>0</v>
      </c>
      <c r="O115" s="70">
        <v>0</v>
      </c>
      <c r="P115" s="70">
        <v>0</v>
      </c>
      <c r="Q115" s="70">
        <v>0</v>
      </c>
      <c r="R115" s="70">
        <v>0</v>
      </c>
      <c r="S115" s="70">
        <v>0</v>
      </c>
      <c r="T115" s="70">
        <v>0</v>
      </c>
      <c r="U115" s="70">
        <v>0</v>
      </c>
      <c r="V115" s="70">
        <v>0</v>
      </c>
      <c r="W115" s="70">
        <v>1253</v>
      </c>
      <c r="X115" s="70" t="s">
        <v>1105</v>
      </c>
      <c r="Y115" s="70" t="s">
        <v>1105</v>
      </c>
      <c r="Z115" s="68"/>
      <c r="AA115" s="69"/>
      <c r="AB115" s="68"/>
      <c r="AC115" s="68"/>
      <c r="AD115" s="51"/>
      <c r="AE115" s="51"/>
      <c r="AF115" s="51"/>
    </row>
    <row r="116" spans="1:32" s="26" customFormat="1" ht="12.75" customHeight="1" x14ac:dyDescent="0.2">
      <c r="A116" s="20" t="s">
        <v>408</v>
      </c>
      <c r="B116" s="20" t="s">
        <v>1467</v>
      </c>
      <c r="C116" s="70">
        <v>0</v>
      </c>
      <c r="D116" s="70">
        <v>0</v>
      </c>
      <c r="E116" s="70">
        <v>0</v>
      </c>
      <c r="F116" s="70">
        <v>0</v>
      </c>
      <c r="G116" s="70">
        <v>0</v>
      </c>
      <c r="H116" s="70">
        <v>0</v>
      </c>
      <c r="I116" s="70">
        <v>0</v>
      </c>
      <c r="J116" s="70">
        <v>0</v>
      </c>
      <c r="K116" s="70">
        <v>0</v>
      </c>
      <c r="L116" s="70">
        <v>0</v>
      </c>
      <c r="M116" s="70">
        <v>0</v>
      </c>
      <c r="N116" s="70">
        <v>0</v>
      </c>
      <c r="O116" s="70">
        <v>0</v>
      </c>
      <c r="P116" s="70">
        <v>0</v>
      </c>
      <c r="Q116" s="70">
        <v>0</v>
      </c>
      <c r="R116" s="70">
        <v>0</v>
      </c>
      <c r="S116" s="70">
        <v>0</v>
      </c>
      <c r="T116" s="70">
        <v>0</v>
      </c>
      <c r="U116" s="70">
        <v>5000</v>
      </c>
      <c r="V116" s="70">
        <v>0</v>
      </c>
      <c r="W116" s="70">
        <v>0</v>
      </c>
      <c r="X116" s="70" t="s">
        <v>1104</v>
      </c>
      <c r="Y116" s="70" t="s">
        <v>1109</v>
      </c>
      <c r="Z116" s="68"/>
      <c r="AA116" s="69"/>
      <c r="AB116" s="68"/>
      <c r="AC116" s="68"/>
      <c r="AD116" s="51"/>
      <c r="AE116" s="51"/>
      <c r="AF116" s="51"/>
    </row>
    <row r="117" spans="1:32" s="26" customFormat="1" ht="12.75" customHeight="1" x14ac:dyDescent="0.2">
      <c r="A117" s="20" t="s">
        <v>575</v>
      </c>
      <c r="B117" s="20" t="s">
        <v>1466</v>
      </c>
      <c r="C117" s="70">
        <v>0</v>
      </c>
      <c r="D117" s="70">
        <v>0</v>
      </c>
      <c r="E117" s="70">
        <v>0</v>
      </c>
      <c r="F117" s="70">
        <v>0</v>
      </c>
      <c r="G117" s="70">
        <v>0</v>
      </c>
      <c r="H117" s="70">
        <v>0</v>
      </c>
      <c r="I117" s="70">
        <v>0</v>
      </c>
      <c r="J117" s="70">
        <v>0</v>
      </c>
      <c r="K117" s="70">
        <v>0</v>
      </c>
      <c r="L117" s="70">
        <v>0</v>
      </c>
      <c r="M117" s="70">
        <v>70646</v>
      </c>
      <c r="N117" s="70">
        <v>0</v>
      </c>
      <c r="O117" s="70">
        <v>0</v>
      </c>
      <c r="P117" s="70">
        <v>0</v>
      </c>
      <c r="Q117" s="70">
        <v>0</v>
      </c>
      <c r="R117" s="70">
        <v>0</v>
      </c>
      <c r="S117" s="70">
        <v>0</v>
      </c>
      <c r="T117" s="70">
        <v>0</v>
      </c>
      <c r="U117" s="70">
        <v>0</v>
      </c>
      <c r="V117" s="70">
        <v>27600</v>
      </c>
      <c r="W117" s="70">
        <v>0</v>
      </c>
      <c r="X117" s="70" t="s">
        <v>1104</v>
      </c>
      <c r="Y117" s="70" t="s">
        <v>1109</v>
      </c>
      <c r="Z117" s="68"/>
      <c r="AA117" s="69"/>
      <c r="AB117" s="68"/>
      <c r="AC117" s="68"/>
      <c r="AD117" s="51"/>
      <c r="AE117" s="51"/>
      <c r="AF117" s="51"/>
    </row>
    <row r="118" spans="1:32" s="26" customFormat="1" ht="12.75" customHeight="1" x14ac:dyDescent="0.2">
      <c r="A118" s="20" t="s">
        <v>403</v>
      </c>
      <c r="B118" s="20" t="s">
        <v>1589</v>
      </c>
      <c r="C118" s="70">
        <v>0</v>
      </c>
      <c r="D118" s="70">
        <v>0</v>
      </c>
      <c r="E118" s="70">
        <v>0</v>
      </c>
      <c r="F118" s="70">
        <v>0</v>
      </c>
      <c r="G118" s="70">
        <v>0</v>
      </c>
      <c r="H118" s="70">
        <v>0</v>
      </c>
      <c r="I118" s="70">
        <v>0</v>
      </c>
      <c r="J118" s="70">
        <v>0</v>
      </c>
      <c r="K118" s="70">
        <v>0</v>
      </c>
      <c r="L118" s="70">
        <v>0</v>
      </c>
      <c r="M118" s="70">
        <v>239385</v>
      </c>
      <c r="N118" s="70">
        <v>351100</v>
      </c>
      <c r="O118" s="70">
        <v>0</v>
      </c>
      <c r="P118" s="70">
        <v>0</v>
      </c>
      <c r="Q118" s="70">
        <v>0</v>
      </c>
      <c r="R118" s="70">
        <v>0</v>
      </c>
      <c r="S118" s="70">
        <v>0</v>
      </c>
      <c r="T118" s="70">
        <v>0</v>
      </c>
      <c r="U118" s="70">
        <v>42715</v>
      </c>
      <c r="V118" s="70">
        <v>124327</v>
      </c>
      <c r="W118" s="70">
        <v>0</v>
      </c>
      <c r="X118" s="70" t="s">
        <v>1104</v>
      </c>
      <c r="Y118" s="70" t="s">
        <v>1100</v>
      </c>
      <c r="Z118" s="24"/>
      <c r="AA118" s="69"/>
      <c r="AB118" s="68"/>
      <c r="AC118" s="68"/>
      <c r="AD118" s="51"/>
      <c r="AE118" s="51"/>
      <c r="AF118" s="51"/>
    </row>
    <row r="119" spans="1:32" s="26" customFormat="1" ht="12.75" customHeight="1" x14ac:dyDescent="0.2">
      <c r="A119" s="20" t="s">
        <v>467</v>
      </c>
      <c r="B119" s="20" t="s">
        <v>1465</v>
      </c>
      <c r="C119" s="70">
        <v>0</v>
      </c>
      <c r="D119" s="70">
        <v>0</v>
      </c>
      <c r="E119" s="70">
        <v>0</v>
      </c>
      <c r="F119" s="70">
        <v>0</v>
      </c>
      <c r="G119" s="70">
        <v>0</v>
      </c>
      <c r="H119" s="70">
        <v>0</v>
      </c>
      <c r="I119" s="70">
        <v>0</v>
      </c>
      <c r="J119" s="70">
        <v>0</v>
      </c>
      <c r="K119" s="70">
        <v>0</v>
      </c>
      <c r="L119" s="70">
        <v>0</v>
      </c>
      <c r="M119" s="70">
        <v>0</v>
      </c>
      <c r="N119" s="70">
        <v>0</v>
      </c>
      <c r="O119" s="70">
        <v>0</v>
      </c>
      <c r="P119" s="70">
        <v>0</v>
      </c>
      <c r="Q119" s="70">
        <v>0</v>
      </c>
      <c r="R119" s="70">
        <v>0</v>
      </c>
      <c r="S119" s="70">
        <v>0</v>
      </c>
      <c r="T119" s="70">
        <v>0</v>
      </c>
      <c r="U119" s="70">
        <v>0</v>
      </c>
      <c r="V119" s="70">
        <v>0</v>
      </c>
      <c r="W119" s="70">
        <v>0</v>
      </c>
      <c r="X119" s="70" t="s">
        <v>1104</v>
      </c>
      <c r="Y119" s="70" t="s">
        <v>1109</v>
      </c>
      <c r="Z119" s="68"/>
      <c r="AA119" s="69"/>
      <c r="AB119" s="68"/>
      <c r="AC119" s="68"/>
      <c r="AD119" s="51"/>
      <c r="AE119" s="51"/>
      <c r="AF119" s="51"/>
    </row>
    <row r="120" spans="1:32" s="26" customFormat="1" ht="12.75" customHeight="1" x14ac:dyDescent="0.2">
      <c r="A120" s="20" t="s">
        <v>678</v>
      </c>
      <c r="B120" s="20" t="s">
        <v>1590</v>
      </c>
      <c r="C120" s="70">
        <v>0</v>
      </c>
      <c r="D120" s="70">
        <v>0</v>
      </c>
      <c r="E120" s="70">
        <v>0</v>
      </c>
      <c r="F120" s="70">
        <v>0</v>
      </c>
      <c r="G120" s="70">
        <v>0</v>
      </c>
      <c r="H120" s="70">
        <v>0</v>
      </c>
      <c r="I120" s="70">
        <v>468</v>
      </c>
      <c r="J120" s="70">
        <v>0</v>
      </c>
      <c r="K120" s="70">
        <v>0</v>
      </c>
      <c r="L120" s="70">
        <v>12004</v>
      </c>
      <c r="M120" s="70">
        <v>221344</v>
      </c>
      <c r="N120" s="70">
        <v>53000</v>
      </c>
      <c r="O120" s="70">
        <v>0</v>
      </c>
      <c r="P120" s="70">
        <v>1000</v>
      </c>
      <c r="Q120" s="70">
        <v>0</v>
      </c>
      <c r="R120" s="70">
        <v>0</v>
      </c>
      <c r="S120" s="70">
        <v>0</v>
      </c>
      <c r="T120" s="70">
        <v>0</v>
      </c>
      <c r="U120" s="70">
        <v>5000</v>
      </c>
      <c r="V120" s="70">
        <v>5000</v>
      </c>
      <c r="W120" s="70">
        <v>18264</v>
      </c>
      <c r="X120" s="70" t="s">
        <v>1104</v>
      </c>
      <c r="Y120" s="70" t="s">
        <v>1157</v>
      </c>
      <c r="Z120" s="24"/>
      <c r="AA120" s="69"/>
      <c r="AB120" s="68"/>
      <c r="AC120" s="68"/>
      <c r="AD120" s="51"/>
      <c r="AE120" s="51"/>
      <c r="AF120" s="51"/>
    </row>
    <row r="121" spans="1:32" s="26" customFormat="1" ht="12.75" customHeight="1" x14ac:dyDescent="0.2">
      <c r="A121" s="20" t="s">
        <v>866</v>
      </c>
      <c r="B121" s="20" t="s">
        <v>1464</v>
      </c>
      <c r="C121" s="70">
        <v>0</v>
      </c>
      <c r="D121" s="70">
        <v>0</v>
      </c>
      <c r="E121" s="70">
        <v>0</v>
      </c>
      <c r="F121" s="70">
        <v>0</v>
      </c>
      <c r="G121" s="70">
        <v>0</v>
      </c>
      <c r="H121" s="70">
        <v>0</v>
      </c>
      <c r="I121" s="70">
        <v>0</v>
      </c>
      <c r="J121" s="70">
        <v>0</v>
      </c>
      <c r="K121" s="70">
        <v>0</v>
      </c>
      <c r="L121" s="70">
        <v>0</v>
      </c>
      <c r="M121" s="70">
        <v>1500</v>
      </c>
      <c r="N121" s="70">
        <v>1000</v>
      </c>
      <c r="O121" s="70">
        <v>2000</v>
      </c>
      <c r="P121" s="70">
        <v>0</v>
      </c>
      <c r="Q121" s="70">
        <v>0</v>
      </c>
      <c r="R121" s="70">
        <v>0</v>
      </c>
      <c r="S121" s="70">
        <v>0</v>
      </c>
      <c r="T121" s="70">
        <v>0</v>
      </c>
      <c r="U121" s="70">
        <v>0</v>
      </c>
      <c r="V121" s="70">
        <v>0</v>
      </c>
      <c r="W121" s="70">
        <v>2000</v>
      </c>
      <c r="X121" s="70" t="s">
        <v>1105</v>
      </c>
      <c r="Y121" s="70" t="s">
        <v>1105</v>
      </c>
      <c r="Z121" s="68"/>
      <c r="AA121" s="69"/>
      <c r="AB121" s="68"/>
      <c r="AC121" s="68"/>
      <c r="AD121" s="51"/>
      <c r="AE121" s="51"/>
      <c r="AF121" s="51"/>
    </row>
    <row r="122" spans="1:32" s="26" customFormat="1" ht="12.75" customHeight="1" x14ac:dyDescent="0.2">
      <c r="A122" s="20" t="s">
        <v>567</v>
      </c>
      <c r="B122" s="20" t="s">
        <v>1463</v>
      </c>
      <c r="C122" s="70">
        <v>0</v>
      </c>
      <c r="D122" s="70">
        <v>0</v>
      </c>
      <c r="E122" s="70">
        <v>0</v>
      </c>
      <c r="F122" s="70">
        <v>0</v>
      </c>
      <c r="G122" s="70">
        <v>0</v>
      </c>
      <c r="H122" s="70">
        <v>0</v>
      </c>
      <c r="I122" s="70">
        <v>0</v>
      </c>
      <c r="J122" s="70">
        <v>0</v>
      </c>
      <c r="K122" s="70">
        <v>0</v>
      </c>
      <c r="L122" s="70">
        <v>0</v>
      </c>
      <c r="M122" s="70">
        <v>5988</v>
      </c>
      <c r="N122" s="70">
        <v>0</v>
      </c>
      <c r="O122" s="70">
        <v>0</v>
      </c>
      <c r="P122" s="70">
        <v>0</v>
      </c>
      <c r="Q122" s="70">
        <v>0</v>
      </c>
      <c r="R122" s="70">
        <v>0</v>
      </c>
      <c r="S122" s="70">
        <v>0</v>
      </c>
      <c r="T122" s="70">
        <v>0</v>
      </c>
      <c r="U122" s="70">
        <v>0</v>
      </c>
      <c r="V122" s="70">
        <v>0</v>
      </c>
      <c r="W122" s="70">
        <v>0</v>
      </c>
      <c r="X122" s="70" t="s">
        <v>1104</v>
      </c>
      <c r="Y122" s="70" t="s">
        <v>1109</v>
      </c>
      <c r="Z122" s="68"/>
      <c r="AA122" s="69"/>
      <c r="AB122" s="68"/>
      <c r="AC122" s="68"/>
      <c r="AD122" s="51"/>
      <c r="AE122" s="51"/>
      <c r="AF122" s="51"/>
    </row>
    <row r="123" spans="1:32" s="26" customFormat="1" ht="12.75" customHeight="1" x14ac:dyDescent="0.2">
      <c r="A123" s="20" t="s">
        <v>646</v>
      </c>
      <c r="B123" s="20" t="s">
        <v>1462</v>
      </c>
      <c r="C123" s="70">
        <v>0</v>
      </c>
      <c r="D123" s="70">
        <v>0</v>
      </c>
      <c r="E123" s="70">
        <v>0</v>
      </c>
      <c r="F123" s="70">
        <v>0</v>
      </c>
      <c r="G123" s="70">
        <v>0</v>
      </c>
      <c r="H123" s="70">
        <v>0</v>
      </c>
      <c r="I123" s="70">
        <v>0</v>
      </c>
      <c r="J123" s="70">
        <v>0</v>
      </c>
      <c r="K123" s="70">
        <v>0</v>
      </c>
      <c r="L123" s="70">
        <v>0</v>
      </c>
      <c r="M123" s="70">
        <v>260325</v>
      </c>
      <c r="N123" s="70">
        <v>0</v>
      </c>
      <c r="O123" s="70">
        <v>0</v>
      </c>
      <c r="P123" s="70">
        <v>0</v>
      </c>
      <c r="Q123" s="70">
        <v>0</v>
      </c>
      <c r="R123" s="70">
        <v>0</v>
      </c>
      <c r="S123" s="70">
        <v>0</v>
      </c>
      <c r="T123" s="70">
        <v>0</v>
      </c>
      <c r="U123" s="70">
        <v>0</v>
      </c>
      <c r="V123" s="70">
        <v>0</v>
      </c>
      <c r="W123" s="70">
        <v>0</v>
      </c>
      <c r="X123" s="70" t="s">
        <v>1104</v>
      </c>
      <c r="Y123" s="70" t="s">
        <v>1109</v>
      </c>
      <c r="Z123" s="68"/>
      <c r="AA123" s="69"/>
      <c r="AB123" s="68"/>
      <c r="AC123" s="68"/>
      <c r="AD123" s="51"/>
      <c r="AE123" s="51"/>
      <c r="AF123" s="51"/>
    </row>
    <row r="124" spans="1:32" s="26" customFormat="1" ht="12.75" customHeight="1" x14ac:dyDescent="0.2">
      <c r="A124" s="20" t="s">
        <v>707</v>
      </c>
      <c r="B124" s="20" t="s">
        <v>1591</v>
      </c>
      <c r="C124" s="70">
        <v>0</v>
      </c>
      <c r="D124" s="70">
        <v>0</v>
      </c>
      <c r="E124" s="70">
        <v>0</v>
      </c>
      <c r="F124" s="70">
        <v>0</v>
      </c>
      <c r="G124" s="70">
        <v>0</v>
      </c>
      <c r="H124" s="70">
        <v>0</v>
      </c>
      <c r="I124" s="70">
        <v>23</v>
      </c>
      <c r="J124" s="70">
        <v>0</v>
      </c>
      <c r="K124" s="70">
        <v>0</v>
      </c>
      <c r="L124" s="70">
        <v>315</v>
      </c>
      <c r="M124" s="70">
        <v>574926</v>
      </c>
      <c r="N124" s="70">
        <v>120000</v>
      </c>
      <c r="O124" s="70">
        <v>0</v>
      </c>
      <c r="P124" s="70">
        <v>23075</v>
      </c>
      <c r="Q124" s="70">
        <v>0</v>
      </c>
      <c r="R124" s="70">
        <v>0</v>
      </c>
      <c r="S124" s="70">
        <v>0</v>
      </c>
      <c r="T124" s="70">
        <v>0</v>
      </c>
      <c r="U124" s="70">
        <v>0</v>
      </c>
      <c r="V124" s="70">
        <v>0</v>
      </c>
      <c r="W124" s="70">
        <v>42500</v>
      </c>
      <c r="X124" s="70" t="s">
        <v>1104</v>
      </c>
      <c r="Y124" s="70" t="s">
        <v>1106</v>
      </c>
      <c r="Z124" s="24"/>
      <c r="AA124" s="69"/>
      <c r="AB124" s="68"/>
      <c r="AC124" s="68"/>
      <c r="AD124" s="51"/>
      <c r="AE124" s="51"/>
      <c r="AF124" s="51"/>
    </row>
    <row r="125" spans="1:32" s="26" customFormat="1" ht="12.75" customHeight="1" x14ac:dyDescent="0.2">
      <c r="A125" s="20" t="s">
        <v>404</v>
      </c>
      <c r="B125" s="20" t="s">
        <v>1461</v>
      </c>
      <c r="C125" s="70">
        <v>0</v>
      </c>
      <c r="D125" s="70">
        <v>0</v>
      </c>
      <c r="E125" s="70">
        <v>0</v>
      </c>
      <c r="F125" s="70">
        <v>0</v>
      </c>
      <c r="G125" s="70">
        <v>0</v>
      </c>
      <c r="H125" s="70">
        <v>0</v>
      </c>
      <c r="I125" s="70">
        <v>0</v>
      </c>
      <c r="J125" s="70">
        <v>25000</v>
      </c>
      <c r="K125" s="70">
        <v>0</v>
      </c>
      <c r="L125" s="70">
        <v>0</v>
      </c>
      <c r="M125" s="70">
        <v>282700</v>
      </c>
      <c r="N125" s="70">
        <v>0</v>
      </c>
      <c r="O125" s="70">
        <v>0</v>
      </c>
      <c r="P125" s="70">
        <v>0</v>
      </c>
      <c r="Q125" s="70">
        <v>0</v>
      </c>
      <c r="R125" s="70">
        <v>0</v>
      </c>
      <c r="S125" s="70">
        <v>0</v>
      </c>
      <c r="T125" s="70">
        <v>0</v>
      </c>
      <c r="U125" s="70">
        <v>0</v>
      </c>
      <c r="V125" s="70">
        <v>0</v>
      </c>
      <c r="W125" s="70">
        <v>0</v>
      </c>
      <c r="X125" s="70" t="s">
        <v>1104</v>
      </c>
      <c r="Y125" s="70" t="s">
        <v>1109</v>
      </c>
      <c r="Z125" s="68"/>
      <c r="AA125" s="69"/>
      <c r="AB125" s="68"/>
      <c r="AC125" s="68"/>
      <c r="AD125" s="51"/>
      <c r="AE125" s="51"/>
      <c r="AF125" s="51"/>
    </row>
    <row r="126" spans="1:32" s="26" customFormat="1" ht="12.75" customHeight="1" x14ac:dyDescent="0.2">
      <c r="A126" s="20" t="s">
        <v>1012</v>
      </c>
      <c r="B126" s="20" t="s">
        <v>1460</v>
      </c>
      <c r="C126" s="70">
        <v>0</v>
      </c>
      <c r="D126" s="70">
        <v>0</v>
      </c>
      <c r="E126" s="70">
        <v>0</v>
      </c>
      <c r="F126" s="70">
        <v>0</v>
      </c>
      <c r="G126" s="70">
        <v>0</v>
      </c>
      <c r="H126" s="70">
        <v>0</v>
      </c>
      <c r="I126" s="70">
        <v>0</v>
      </c>
      <c r="J126" s="70">
        <v>0</v>
      </c>
      <c r="K126" s="70">
        <v>0</v>
      </c>
      <c r="L126" s="70">
        <v>0</v>
      </c>
      <c r="M126" s="70">
        <v>0</v>
      </c>
      <c r="N126" s="70">
        <v>0</v>
      </c>
      <c r="O126" s="70">
        <v>0</v>
      </c>
      <c r="P126" s="70">
        <v>0</v>
      </c>
      <c r="Q126" s="70">
        <v>0</v>
      </c>
      <c r="R126" s="70">
        <v>0</v>
      </c>
      <c r="S126" s="70">
        <v>0</v>
      </c>
      <c r="T126" s="70">
        <v>0</v>
      </c>
      <c r="U126" s="70">
        <v>0</v>
      </c>
      <c r="V126" s="70">
        <v>0</v>
      </c>
      <c r="W126" s="70">
        <v>0</v>
      </c>
      <c r="X126" s="70" t="s">
        <v>1104</v>
      </c>
      <c r="Y126" s="70" t="s">
        <v>1153</v>
      </c>
      <c r="Z126" s="68"/>
      <c r="AA126" s="69"/>
      <c r="AB126" s="68"/>
      <c r="AC126" s="68"/>
      <c r="AD126" s="51"/>
      <c r="AE126" s="51"/>
      <c r="AF126" s="51"/>
    </row>
    <row r="127" spans="1:32" s="26" customFormat="1" ht="12.75" customHeight="1" x14ac:dyDescent="0.2">
      <c r="A127" s="20" t="s">
        <v>496</v>
      </c>
      <c r="B127" s="20" t="s">
        <v>1459</v>
      </c>
      <c r="C127" s="70">
        <v>0</v>
      </c>
      <c r="D127" s="70">
        <v>0</v>
      </c>
      <c r="E127" s="70">
        <v>0</v>
      </c>
      <c r="F127" s="70">
        <v>0</v>
      </c>
      <c r="G127" s="70">
        <v>0</v>
      </c>
      <c r="H127" s="70">
        <v>0</v>
      </c>
      <c r="I127" s="70">
        <v>0</v>
      </c>
      <c r="J127" s="70">
        <v>0</v>
      </c>
      <c r="K127" s="70">
        <v>0</v>
      </c>
      <c r="L127" s="70">
        <v>0</v>
      </c>
      <c r="M127" s="70">
        <v>346739</v>
      </c>
      <c r="N127" s="70">
        <v>0</v>
      </c>
      <c r="O127" s="70">
        <v>0</v>
      </c>
      <c r="P127" s="70">
        <v>0</v>
      </c>
      <c r="Q127" s="70">
        <v>0</v>
      </c>
      <c r="R127" s="70">
        <v>0</v>
      </c>
      <c r="S127" s="70">
        <v>0</v>
      </c>
      <c r="T127" s="70">
        <v>0</v>
      </c>
      <c r="U127" s="70">
        <v>0</v>
      </c>
      <c r="V127" s="70">
        <v>0</v>
      </c>
      <c r="W127" s="70">
        <v>0</v>
      </c>
      <c r="X127" s="70" t="s">
        <v>1104</v>
      </c>
      <c r="Y127" s="70" t="s">
        <v>1109</v>
      </c>
      <c r="Z127" s="68"/>
      <c r="AA127" s="69"/>
      <c r="AB127" s="68"/>
      <c r="AC127" s="68"/>
      <c r="AD127" s="51"/>
      <c r="AE127" s="51"/>
      <c r="AF127" s="51"/>
    </row>
    <row r="128" spans="1:32" s="26" customFormat="1" ht="12.75" customHeight="1" x14ac:dyDescent="0.2">
      <c r="A128" s="20" t="s">
        <v>441</v>
      </c>
      <c r="B128" s="20" t="s">
        <v>1458</v>
      </c>
      <c r="C128" s="70">
        <v>0</v>
      </c>
      <c r="D128" s="70">
        <v>0</v>
      </c>
      <c r="E128" s="70">
        <v>0</v>
      </c>
      <c r="F128" s="70">
        <v>0</v>
      </c>
      <c r="G128" s="70">
        <v>0</v>
      </c>
      <c r="H128" s="70">
        <v>0</v>
      </c>
      <c r="I128" s="70">
        <v>0</v>
      </c>
      <c r="J128" s="70">
        <v>0</v>
      </c>
      <c r="K128" s="70">
        <v>0</v>
      </c>
      <c r="L128" s="70">
        <v>0</v>
      </c>
      <c r="M128" s="70">
        <v>65311</v>
      </c>
      <c r="N128" s="70">
        <v>31650</v>
      </c>
      <c r="O128" s="70">
        <v>0</v>
      </c>
      <c r="P128" s="70">
        <v>0</v>
      </c>
      <c r="Q128" s="70">
        <v>0</v>
      </c>
      <c r="R128" s="70">
        <v>5000</v>
      </c>
      <c r="S128" s="70">
        <v>0</v>
      </c>
      <c r="T128" s="70">
        <v>0</v>
      </c>
      <c r="U128" s="70">
        <v>8200</v>
      </c>
      <c r="V128" s="70">
        <v>14000</v>
      </c>
      <c r="W128" s="70">
        <v>0</v>
      </c>
      <c r="X128" s="70" t="s">
        <v>1104</v>
      </c>
      <c r="Y128" s="70" t="s">
        <v>1100</v>
      </c>
      <c r="Z128" s="68"/>
      <c r="AA128" s="69"/>
      <c r="AB128" s="68"/>
      <c r="AC128" s="68"/>
      <c r="AD128" s="51"/>
      <c r="AE128" s="51"/>
      <c r="AF128" s="51"/>
    </row>
    <row r="129" spans="1:32" s="26" customFormat="1" ht="12.75" customHeight="1" x14ac:dyDescent="0.2">
      <c r="A129" s="20" t="s">
        <v>514</v>
      </c>
      <c r="B129" s="20" t="s">
        <v>1457</v>
      </c>
      <c r="C129" s="70">
        <v>0</v>
      </c>
      <c r="D129" s="70">
        <v>0</v>
      </c>
      <c r="E129" s="70">
        <v>0</v>
      </c>
      <c r="F129" s="70">
        <v>0</v>
      </c>
      <c r="G129" s="70">
        <v>0</v>
      </c>
      <c r="H129" s="70">
        <v>0</v>
      </c>
      <c r="I129" s="70">
        <v>0</v>
      </c>
      <c r="J129" s="70">
        <v>0</v>
      </c>
      <c r="K129" s="70">
        <v>0</v>
      </c>
      <c r="L129" s="70">
        <v>0</v>
      </c>
      <c r="M129" s="70">
        <v>73623</v>
      </c>
      <c r="N129" s="70">
        <v>0</v>
      </c>
      <c r="O129" s="70">
        <v>0</v>
      </c>
      <c r="P129" s="70">
        <v>0</v>
      </c>
      <c r="Q129" s="70">
        <v>0</v>
      </c>
      <c r="R129" s="70">
        <v>0</v>
      </c>
      <c r="S129" s="70">
        <v>0</v>
      </c>
      <c r="T129" s="70">
        <v>0</v>
      </c>
      <c r="U129" s="70">
        <v>0</v>
      </c>
      <c r="V129" s="70">
        <v>0</v>
      </c>
      <c r="W129" s="70">
        <v>0</v>
      </c>
      <c r="X129" s="70" t="s">
        <v>1104</v>
      </c>
      <c r="Y129" s="70" t="s">
        <v>1109</v>
      </c>
      <c r="Z129" s="68"/>
      <c r="AA129" s="69"/>
      <c r="AB129" s="68"/>
      <c r="AC129" s="68"/>
      <c r="AD129" s="51"/>
      <c r="AE129" s="51"/>
      <c r="AF129" s="51"/>
    </row>
    <row r="130" spans="1:32" s="26" customFormat="1" ht="12.75" customHeight="1" x14ac:dyDescent="0.2">
      <c r="A130" s="20" t="s">
        <v>759</v>
      </c>
      <c r="B130" s="20" t="s">
        <v>1456</v>
      </c>
      <c r="C130" s="70">
        <v>0</v>
      </c>
      <c r="D130" s="70">
        <v>0</v>
      </c>
      <c r="E130" s="70">
        <v>0</v>
      </c>
      <c r="F130" s="70">
        <v>0</v>
      </c>
      <c r="G130" s="70">
        <v>0</v>
      </c>
      <c r="H130" s="70">
        <v>0</v>
      </c>
      <c r="I130" s="70">
        <v>0</v>
      </c>
      <c r="J130" s="70">
        <v>0</v>
      </c>
      <c r="K130" s="70">
        <v>0</v>
      </c>
      <c r="L130" s="70">
        <v>0</v>
      </c>
      <c r="M130" s="70">
        <v>0</v>
      </c>
      <c r="N130" s="70">
        <v>0</v>
      </c>
      <c r="O130" s="70">
        <v>0</v>
      </c>
      <c r="P130" s="70">
        <v>0</v>
      </c>
      <c r="Q130" s="70">
        <v>0</v>
      </c>
      <c r="R130" s="70">
        <v>0</v>
      </c>
      <c r="S130" s="70">
        <v>0</v>
      </c>
      <c r="T130" s="70">
        <v>0</v>
      </c>
      <c r="U130" s="70">
        <v>0</v>
      </c>
      <c r="V130" s="70">
        <v>0</v>
      </c>
      <c r="W130" s="70">
        <v>0</v>
      </c>
      <c r="X130" s="70" t="s">
        <v>1104</v>
      </c>
      <c r="Y130" s="70" t="s">
        <v>1153</v>
      </c>
      <c r="Z130" s="68"/>
      <c r="AA130" s="69"/>
      <c r="AB130" s="68"/>
      <c r="AC130" s="68"/>
      <c r="AD130" s="51"/>
      <c r="AE130" s="51"/>
      <c r="AF130" s="51"/>
    </row>
    <row r="131" spans="1:32" s="26" customFormat="1" ht="12.75" customHeight="1" x14ac:dyDescent="0.2">
      <c r="A131" s="20" t="s">
        <v>576</v>
      </c>
      <c r="B131" s="20" t="s">
        <v>1455</v>
      </c>
      <c r="C131" s="70">
        <v>0</v>
      </c>
      <c r="D131" s="70">
        <v>0</v>
      </c>
      <c r="E131" s="70">
        <v>0</v>
      </c>
      <c r="F131" s="70">
        <v>0</v>
      </c>
      <c r="G131" s="70">
        <v>0</v>
      </c>
      <c r="H131" s="70">
        <v>0</v>
      </c>
      <c r="I131" s="70">
        <v>0</v>
      </c>
      <c r="J131" s="70">
        <v>0</v>
      </c>
      <c r="K131" s="70">
        <v>0</v>
      </c>
      <c r="L131" s="70">
        <v>0</v>
      </c>
      <c r="M131" s="70">
        <v>0</v>
      </c>
      <c r="N131" s="70">
        <v>0</v>
      </c>
      <c r="O131" s="70">
        <v>0</v>
      </c>
      <c r="P131" s="70">
        <v>0</v>
      </c>
      <c r="Q131" s="70">
        <v>0</v>
      </c>
      <c r="R131" s="70">
        <v>0</v>
      </c>
      <c r="S131" s="70">
        <v>0</v>
      </c>
      <c r="T131" s="70">
        <v>0</v>
      </c>
      <c r="U131" s="70">
        <v>0</v>
      </c>
      <c r="V131" s="70">
        <v>0</v>
      </c>
      <c r="W131" s="70">
        <v>0</v>
      </c>
      <c r="X131" s="70" t="s">
        <v>1104</v>
      </c>
      <c r="Y131" s="70" t="s">
        <v>1109</v>
      </c>
      <c r="Z131" s="68"/>
      <c r="AA131" s="69"/>
      <c r="AB131" s="68"/>
      <c r="AC131" s="68"/>
      <c r="AD131" s="51"/>
      <c r="AE131" s="51"/>
      <c r="AF131" s="51"/>
    </row>
    <row r="132" spans="1:32" s="26" customFormat="1" ht="12.75" customHeight="1" x14ac:dyDescent="0.2">
      <c r="A132" s="20" t="s">
        <v>868</v>
      </c>
      <c r="B132" s="20" t="s">
        <v>1454</v>
      </c>
      <c r="C132" s="70">
        <v>0</v>
      </c>
      <c r="D132" s="70">
        <v>0</v>
      </c>
      <c r="E132" s="70">
        <v>0</v>
      </c>
      <c r="F132" s="70">
        <v>0</v>
      </c>
      <c r="G132" s="70">
        <v>0</v>
      </c>
      <c r="H132" s="70">
        <v>0</v>
      </c>
      <c r="I132" s="70">
        <v>0</v>
      </c>
      <c r="J132" s="70">
        <v>0</v>
      </c>
      <c r="K132" s="70">
        <v>0</v>
      </c>
      <c r="L132" s="70">
        <v>0</v>
      </c>
      <c r="M132" s="70">
        <v>144772</v>
      </c>
      <c r="N132" s="70">
        <v>0</v>
      </c>
      <c r="O132" s="70">
        <v>0</v>
      </c>
      <c r="P132" s="70">
        <v>0</v>
      </c>
      <c r="Q132" s="70">
        <v>0</v>
      </c>
      <c r="R132" s="70">
        <v>0</v>
      </c>
      <c r="S132" s="70">
        <v>88</v>
      </c>
      <c r="T132" s="70">
        <v>0</v>
      </c>
      <c r="U132" s="70">
        <v>0</v>
      </c>
      <c r="V132" s="70">
        <v>0</v>
      </c>
      <c r="W132" s="70">
        <v>0</v>
      </c>
      <c r="X132" s="70" t="s">
        <v>1101</v>
      </c>
      <c r="Y132" s="70" t="s">
        <v>1100</v>
      </c>
      <c r="Z132" s="68"/>
      <c r="AA132" s="69"/>
      <c r="AB132" s="68"/>
      <c r="AC132" s="68"/>
      <c r="AD132" s="51"/>
      <c r="AE132" s="51"/>
      <c r="AF132" s="51"/>
    </row>
    <row r="133" spans="1:32" s="26" customFormat="1" ht="12.75" customHeight="1" x14ac:dyDescent="0.2">
      <c r="A133" s="20" t="s">
        <v>411</v>
      </c>
      <c r="B133" s="20" t="s">
        <v>1453</v>
      </c>
      <c r="C133" s="70">
        <v>0</v>
      </c>
      <c r="D133" s="70">
        <v>0</v>
      </c>
      <c r="E133" s="70">
        <v>0</v>
      </c>
      <c r="F133" s="70">
        <v>0</v>
      </c>
      <c r="G133" s="70">
        <v>0</v>
      </c>
      <c r="H133" s="70">
        <v>0</v>
      </c>
      <c r="I133" s="70">
        <v>0</v>
      </c>
      <c r="J133" s="70">
        <v>0</v>
      </c>
      <c r="K133" s="70">
        <v>0</v>
      </c>
      <c r="L133" s="70">
        <v>0</v>
      </c>
      <c r="M133" s="70">
        <v>273459</v>
      </c>
      <c r="N133" s="70">
        <v>20000</v>
      </c>
      <c r="O133" s="70">
        <v>0</v>
      </c>
      <c r="P133" s="70">
        <v>0</v>
      </c>
      <c r="Q133" s="70">
        <v>0</v>
      </c>
      <c r="R133" s="70">
        <v>98658</v>
      </c>
      <c r="S133" s="70">
        <v>0</v>
      </c>
      <c r="T133" s="70">
        <v>0</v>
      </c>
      <c r="U133" s="70">
        <v>0</v>
      </c>
      <c r="V133" s="70">
        <v>0</v>
      </c>
      <c r="W133" s="70">
        <v>74315</v>
      </c>
      <c r="X133" s="70" t="s">
        <v>1104</v>
      </c>
      <c r="Y133" s="70" t="s">
        <v>1100</v>
      </c>
      <c r="Z133" s="68"/>
      <c r="AA133" s="69"/>
      <c r="AB133" s="68"/>
      <c r="AC133" s="68"/>
      <c r="AD133" s="51"/>
      <c r="AE133" s="51"/>
      <c r="AF133" s="51"/>
    </row>
    <row r="134" spans="1:32" s="26" customFormat="1" ht="12.75" customHeight="1" x14ac:dyDescent="0.2">
      <c r="A134" s="20" t="s">
        <v>412</v>
      </c>
      <c r="B134" s="20" t="s">
        <v>1592</v>
      </c>
      <c r="C134" s="70">
        <v>0</v>
      </c>
      <c r="D134" s="70">
        <v>0</v>
      </c>
      <c r="E134" s="70">
        <v>0</v>
      </c>
      <c r="F134" s="70">
        <v>0</v>
      </c>
      <c r="G134" s="70">
        <v>0</v>
      </c>
      <c r="H134" s="70">
        <v>0</v>
      </c>
      <c r="I134" s="70">
        <v>0</v>
      </c>
      <c r="J134" s="70">
        <v>0</v>
      </c>
      <c r="K134" s="70">
        <v>0</v>
      </c>
      <c r="L134" s="70">
        <v>0</v>
      </c>
      <c r="M134" s="70">
        <v>337357</v>
      </c>
      <c r="N134" s="70">
        <v>10000</v>
      </c>
      <c r="O134" s="70">
        <v>0</v>
      </c>
      <c r="P134" s="70">
        <v>0</v>
      </c>
      <c r="Q134" s="70">
        <v>0</v>
      </c>
      <c r="R134" s="70">
        <v>0</v>
      </c>
      <c r="S134" s="70">
        <v>0</v>
      </c>
      <c r="T134" s="70">
        <v>0</v>
      </c>
      <c r="U134" s="70">
        <v>18000</v>
      </c>
      <c r="V134" s="70">
        <v>0</v>
      </c>
      <c r="W134" s="70">
        <v>0</v>
      </c>
      <c r="X134" s="70" t="s">
        <v>1104</v>
      </c>
      <c r="Y134" s="70" t="s">
        <v>1109</v>
      </c>
      <c r="Z134" s="24"/>
      <c r="AA134" s="69"/>
      <c r="AB134" s="68"/>
      <c r="AC134" s="68"/>
      <c r="AD134" s="51"/>
      <c r="AE134" s="51"/>
      <c r="AF134" s="51"/>
    </row>
    <row r="135" spans="1:32" s="26" customFormat="1" ht="12.75" customHeight="1" x14ac:dyDescent="0.2">
      <c r="A135" s="20" t="s">
        <v>730</v>
      </c>
      <c r="B135" s="20" t="s">
        <v>1452</v>
      </c>
      <c r="C135" s="70">
        <v>0</v>
      </c>
      <c r="D135" s="70">
        <v>0</v>
      </c>
      <c r="E135" s="70">
        <v>0</v>
      </c>
      <c r="F135" s="70">
        <v>0</v>
      </c>
      <c r="G135" s="70">
        <v>0</v>
      </c>
      <c r="H135" s="70">
        <v>0</v>
      </c>
      <c r="I135" s="70">
        <v>0</v>
      </c>
      <c r="J135" s="70">
        <v>0</v>
      </c>
      <c r="K135" s="70">
        <v>0</v>
      </c>
      <c r="L135" s="70">
        <v>0</v>
      </c>
      <c r="M135" s="70">
        <v>12047</v>
      </c>
      <c r="N135" s="70">
        <v>0</v>
      </c>
      <c r="O135" s="70">
        <v>0</v>
      </c>
      <c r="P135" s="70">
        <v>0</v>
      </c>
      <c r="Q135" s="70">
        <v>0</v>
      </c>
      <c r="R135" s="70">
        <v>0</v>
      </c>
      <c r="S135" s="70">
        <v>0</v>
      </c>
      <c r="T135" s="70">
        <v>0</v>
      </c>
      <c r="U135" s="70">
        <v>0</v>
      </c>
      <c r="V135" s="70">
        <v>0</v>
      </c>
      <c r="W135" s="70">
        <v>0</v>
      </c>
      <c r="X135" s="70" t="s">
        <v>1104</v>
      </c>
      <c r="Y135" s="70" t="s">
        <v>1153</v>
      </c>
      <c r="Z135" s="68"/>
      <c r="AA135" s="69"/>
      <c r="AB135" s="68"/>
      <c r="AC135" s="68"/>
      <c r="AD135" s="51"/>
      <c r="AE135" s="51"/>
      <c r="AF135" s="51"/>
    </row>
    <row r="136" spans="1:32" s="26" customFormat="1" ht="12.75" customHeight="1" x14ac:dyDescent="0.2">
      <c r="A136" s="20" t="s">
        <v>416</v>
      </c>
      <c r="B136" s="20" t="s">
        <v>1451</v>
      </c>
      <c r="C136" s="70">
        <v>0</v>
      </c>
      <c r="D136" s="70">
        <v>0</v>
      </c>
      <c r="E136" s="70">
        <v>0</v>
      </c>
      <c r="F136" s="70">
        <v>0</v>
      </c>
      <c r="G136" s="70">
        <v>0</v>
      </c>
      <c r="H136" s="70">
        <v>0</v>
      </c>
      <c r="I136" s="70">
        <v>0</v>
      </c>
      <c r="J136" s="70">
        <v>0</v>
      </c>
      <c r="K136" s="70">
        <v>0</v>
      </c>
      <c r="L136" s="70">
        <v>0</v>
      </c>
      <c r="M136" s="70">
        <v>5450</v>
      </c>
      <c r="N136" s="70">
        <v>0</v>
      </c>
      <c r="O136" s="70">
        <v>0</v>
      </c>
      <c r="P136" s="70">
        <v>0</v>
      </c>
      <c r="Q136" s="70">
        <v>0</v>
      </c>
      <c r="R136" s="70">
        <v>0</v>
      </c>
      <c r="S136" s="70">
        <v>0</v>
      </c>
      <c r="T136" s="70">
        <v>0</v>
      </c>
      <c r="U136" s="70">
        <v>0</v>
      </c>
      <c r="V136" s="70">
        <v>150</v>
      </c>
      <c r="W136" s="70">
        <v>0</v>
      </c>
      <c r="X136" s="70" t="s">
        <v>1104</v>
      </c>
      <c r="Y136" s="70" t="s">
        <v>1109</v>
      </c>
      <c r="Z136" s="68"/>
      <c r="AA136" s="69"/>
      <c r="AB136" s="68"/>
      <c r="AC136" s="68"/>
      <c r="AD136" s="51"/>
      <c r="AE136" s="51"/>
      <c r="AF136" s="51"/>
    </row>
    <row r="137" spans="1:32" s="26" customFormat="1" ht="12.75" customHeight="1" x14ac:dyDescent="0.2">
      <c r="A137" s="20" t="s">
        <v>1014</v>
      </c>
      <c r="B137" s="20" t="s">
        <v>1450</v>
      </c>
      <c r="C137" s="70">
        <v>0</v>
      </c>
      <c r="D137" s="70">
        <v>0</v>
      </c>
      <c r="E137" s="70">
        <v>0</v>
      </c>
      <c r="F137" s="70">
        <v>0</v>
      </c>
      <c r="G137" s="70">
        <v>0</v>
      </c>
      <c r="H137" s="70">
        <v>0</v>
      </c>
      <c r="I137" s="70">
        <v>0</v>
      </c>
      <c r="J137" s="70">
        <v>0</v>
      </c>
      <c r="K137" s="70">
        <v>0</v>
      </c>
      <c r="L137" s="70">
        <v>0</v>
      </c>
      <c r="M137" s="70">
        <v>6117</v>
      </c>
      <c r="N137" s="70">
        <v>0</v>
      </c>
      <c r="O137" s="70">
        <v>0</v>
      </c>
      <c r="P137" s="70">
        <v>0</v>
      </c>
      <c r="Q137" s="70">
        <v>0</v>
      </c>
      <c r="R137" s="70">
        <v>0</v>
      </c>
      <c r="S137" s="70">
        <v>0</v>
      </c>
      <c r="T137" s="70">
        <v>0</v>
      </c>
      <c r="U137" s="70">
        <v>0</v>
      </c>
      <c r="V137" s="70">
        <v>0</v>
      </c>
      <c r="W137" s="70">
        <v>0</v>
      </c>
      <c r="X137" s="70" t="s">
        <v>1104</v>
      </c>
      <c r="Y137" s="70" t="s">
        <v>1153</v>
      </c>
      <c r="Z137" s="68"/>
      <c r="AA137" s="69"/>
      <c r="AB137" s="68"/>
      <c r="AC137" s="68"/>
      <c r="AD137" s="51"/>
      <c r="AE137" s="51"/>
      <c r="AF137" s="51"/>
    </row>
    <row r="138" spans="1:32" s="26" customFormat="1" ht="12.75" customHeight="1" x14ac:dyDescent="0.2">
      <c r="A138" s="20" t="s">
        <v>870</v>
      </c>
      <c r="B138" s="20" t="s">
        <v>1449</v>
      </c>
      <c r="C138" s="70">
        <v>0</v>
      </c>
      <c r="D138" s="70">
        <v>0</v>
      </c>
      <c r="E138" s="70">
        <v>0</v>
      </c>
      <c r="F138" s="70">
        <v>0</v>
      </c>
      <c r="G138" s="70">
        <v>0</v>
      </c>
      <c r="H138" s="70">
        <v>0</v>
      </c>
      <c r="I138" s="70">
        <v>0</v>
      </c>
      <c r="J138" s="70">
        <v>0</v>
      </c>
      <c r="K138" s="70">
        <v>0</v>
      </c>
      <c r="L138" s="70">
        <v>0</v>
      </c>
      <c r="M138" s="70">
        <v>46517</v>
      </c>
      <c r="N138" s="70">
        <v>0</v>
      </c>
      <c r="O138" s="70">
        <v>0</v>
      </c>
      <c r="P138" s="70">
        <v>0</v>
      </c>
      <c r="Q138" s="70">
        <v>0</v>
      </c>
      <c r="R138" s="70">
        <v>0</v>
      </c>
      <c r="S138" s="70">
        <v>0</v>
      </c>
      <c r="T138" s="70">
        <v>0</v>
      </c>
      <c r="U138" s="70">
        <v>0</v>
      </c>
      <c r="V138" s="70">
        <v>0</v>
      </c>
      <c r="W138" s="70">
        <v>0</v>
      </c>
      <c r="X138" s="70" t="s">
        <v>1105</v>
      </c>
      <c r="Y138" s="70" t="s">
        <v>1105</v>
      </c>
      <c r="Z138" s="68"/>
      <c r="AA138" s="69"/>
      <c r="AB138" s="68"/>
      <c r="AC138" s="68"/>
      <c r="AD138" s="51"/>
      <c r="AE138" s="51"/>
      <c r="AF138" s="51"/>
    </row>
    <row r="139" spans="1:32" s="26" customFormat="1" ht="12.75" customHeight="1" x14ac:dyDescent="0.2">
      <c r="A139" s="20" t="s">
        <v>423</v>
      </c>
      <c r="B139" s="20" t="s">
        <v>1448</v>
      </c>
      <c r="C139" s="70">
        <v>0</v>
      </c>
      <c r="D139" s="70">
        <v>0</v>
      </c>
      <c r="E139" s="70">
        <v>0</v>
      </c>
      <c r="F139" s="70">
        <v>0</v>
      </c>
      <c r="G139" s="70">
        <v>0</v>
      </c>
      <c r="H139" s="70">
        <v>0</v>
      </c>
      <c r="I139" s="70">
        <v>0</v>
      </c>
      <c r="J139" s="70">
        <v>0</v>
      </c>
      <c r="K139" s="70">
        <v>0</v>
      </c>
      <c r="L139" s="70">
        <v>0</v>
      </c>
      <c r="M139" s="70">
        <v>436349</v>
      </c>
      <c r="N139" s="70">
        <v>71500</v>
      </c>
      <c r="O139" s="70">
        <v>0</v>
      </c>
      <c r="P139" s="70">
        <v>0</v>
      </c>
      <c r="Q139" s="70">
        <v>0</v>
      </c>
      <c r="R139" s="70">
        <v>0</v>
      </c>
      <c r="S139" s="70">
        <v>0</v>
      </c>
      <c r="T139" s="70">
        <v>0</v>
      </c>
      <c r="U139" s="70">
        <v>0</v>
      </c>
      <c r="V139" s="70">
        <v>0</v>
      </c>
      <c r="W139" s="70">
        <v>0</v>
      </c>
      <c r="X139" s="70" t="s">
        <v>1104</v>
      </c>
      <c r="Y139" s="70" t="s">
        <v>1109</v>
      </c>
      <c r="Z139" s="68"/>
      <c r="AA139" s="69"/>
      <c r="AB139" s="68"/>
      <c r="AC139" s="68"/>
      <c r="AD139" s="51"/>
      <c r="AE139" s="51"/>
      <c r="AF139" s="51"/>
    </row>
    <row r="140" spans="1:32" s="26" customFormat="1" ht="12.75" customHeight="1" x14ac:dyDescent="0.2">
      <c r="A140" s="20" t="s">
        <v>1051</v>
      </c>
      <c r="B140" s="20" t="s">
        <v>1447</v>
      </c>
      <c r="C140" s="70">
        <v>0</v>
      </c>
      <c r="D140" s="70">
        <v>0</v>
      </c>
      <c r="E140" s="70">
        <v>0</v>
      </c>
      <c r="F140" s="70">
        <v>0</v>
      </c>
      <c r="G140" s="70">
        <v>0</v>
      </c>
      <c r="H140" s="70">
        <v>0</v>
      </c>
      <c r="I140" s="70">
        <v>0</v>
      </c>
      <c r="J140" s="70">
        <v>0</v>
      </c>
      <c r="K140" s="70">
        <v>0</v>
      </c>
      <c r="L140" s="70">
        <v>0</v>
      </c>
      <c r="M140" s="70">
        <v>34778</v>
      </c>
      <c r="N140" s="70">
        <v>0</v>
      </c>
      <c r="O140" s="70">
        <v>0</v>
      </c>
      <c r="P140" s="70">
        <v>0</v>
      </c>
      <c r="Q140" s="70">
        <v>0</v>
      </c>
      <c r="R140" s="70">
        <v>0</v>
      </c>
      <c r="S140" s="70">
        <v>0</v>
      </c>
      <c r="T140" s="70">
        <v>0</v>
      </c>
      <c r="U140" s="70">
        <v>0</v>
      </c>
      <c r="V140" s="70">
        <v>0</v>
      </c>
      <c r="W140" s="70">
        <v>0</v>
      </c>
      <c r="X140" s="70" t="s">
        <v>1104</v>
      </c>
      <c r="Y140" s="70" t="s">
        <v>1153</v>
      </c>
      <c r="Z140" s="68"/>
      <c r="AA140" s="69"/>
      <c r="AB140" s="68"/>
      <c r="AC140" s="68"/>
      <c r="AD140" s="51"/>
      <c r="AE140" s="51"/>
      <c r="AF140" s="51"/>
    </row>
    <row r="141" spans="1:32" s="26" customFormat="1" ht="12.75" customHeight="1" x14ac:dyDescent="0.2">
      <c r="A141" s="20" t="s">
        <v>750</v>
      </c>
      <c r="B141" s="20" t="s">
        <v>1446</v>
      </c>
      <c r="C141" s="70">
        <v>0</v>
      </c>
      <c r="D141" s="70">
        <v>0</v>
      </c>
      <c r="E141" s="70">
        <v>0</v>
      </c>
      <c r="F141" s="70">
        <v>0</v>
      </c>
      <c r="G141" s="70">
        <v>0</v>
      </c>
      <c r="H141" s="70">
        <v>0</v>
      </c>
      <c r="I141" s="70">
        <v>0</v>
      </c>
      <c r="J141" s="70">
        <v>0</v>
      </c>
      <c r="K141" s="70">
        <v>0</v>
      </c>
      <c r="L141" s="70">
        <v>0</v>
      </c>
      <c r="M141" s="70">
        <v>25944</v>
      </c>
      <c r="N141" s="70">
        <v>0</v>
      </c>
      <c r="O141" s="70">
        <v>0</v>
      </c>
      <c r="P141" s="70">
        <v>0</v>
      </c>
      <c r="Q141" s="70">
        <v>0</v>
      </c>
      <c r="R141" s="70">
        <v>0</v>
      </c>
      <c r="S141" s="70">
        <v>0</v>
      </c>
      <c r="T141" s="70">
        <v>0</v>
      </c>
      <c r="U141" s="70">
        <v>0</v>
      </c>
      <c r="V141" s="70">
        <v>0</v>
      </c>
      <c r="W141" s="70">
        <v>0</v>
      </c>
      <c r="X141" s="70" t="s">
        <v>1104</v>
      </c>
      <c r="Y141" s="70" t="s">
        <v>1153</v>
      </c>
      <c r="Z141" s="68"/>
      <c r="AA141" s="69"/>
      <c r="AB141" s="68"/>
      <c r="AC141" s="68"/>
      <c r="AD141" s="51"/>
      <c r="AE141" s="51"/>
      <c r="AF141" s="51"/>
    </row>
    <row r="142" spans="1:32" s="26" customFormat="1" ht="12.75" customHeight="1" x14ac:dyDescent="0.2">
      <c r="A142" s="20" t="s">
        <v>669</v>
      </c>
      <c r="B142" s="20" t="s">
        <v>1445</v>
      </c>
      <c r="C142" s="70">
        <v>0</v>
      </c>
      <c r="D142" s="70">
        <v>0</v>
      </c>
      <c r="E142" s="70">
        <v>0</v>
      </c>
      <c r="F142" s="70">
        <v>0</v>
      </c>
      <c r="G142" s="70">
        <v>0</v>
      </c>
      <c r="H142" s="70">
        <v>0</v>
      </c>
      <c r="I142" s="70">
        <v>15</v>
      </c>
      <c r="J142" s="70">
        <v>0</v>
      </c>
      <c r="K142" s="70">
        <v>0</v>
      </c>
      <c r="L142" s="70">
        <v>0</v>
      </c>
      <c r="M142" s="70">
        <v>271573</v>
      </c>
      <c r="N142" s="70">
        <v>39000</v>
      </c>
      <c r="O142" s="70">
        <v>0</v>
      </c>
      <c r="P142" s="70">
        <v>500</v>
      </c>
      <c r="Q142" s="70">
        <v>0</v>
      </c>
      <c r="R142" s="70">
        <v>0</v>
      </c>
      <c r="S142" s="70">
        <v>0</v>
      </c>
      <c r="T142" s="70">
        <v>10</v>
      </c>
      <c r="U142" s="70">
        <v>0</v>
      </c>
      <c r="V142" s="70">
        <v>0</v>
      </c>
      <c r="W142" s="70">
        <v>125500</v>
      </c>
      <c r="X142" s="70" t="s">
        <v>1104</v>
      </c>
      <c r="Y142" s="70" t="s">
        <v>1157</v>
      </c>
      <c r="Z142" s="24"/>
      <c r="AA142" s="69"/>
      <c r="AB142" s="68"/>
      <c r="AC142" s="68"/>
      <c r="AD142" s="51"/>
      <c r="AE142" s="51"/>
      <c r="AF142" s="51"/>
    </row>
    <row r="143" spans="1:32" s="26" customFormat="1" ht="12.75" customHeight="1" x14ac:dyDescent="0.2">
      <c r="A143" s="20" t="s">
        <v>434</v>
      </c>
      <c r="B143" s="20" t="s">
        <v>1444</v>
      </c>
      <c r="C143" s="70">
        <v>0</v>
      </c>
      <c r="D143" s="70">
        <v>0</v>
      </c>
      <c r="E143" s="70">
        <v>0</v>
      </c>
      <c r="F143" s="70">
        <v>0</v>
      </c>
      <c r="G143" s="70">
        <v>0</v>
      </c>
      <c r="H143" s="70">
        <v>0</v>
      </c>
      <c r="I143" s="70">
        <v>0</v>
      </c>
      <c r="J143" s="70">
        <v>0</v>
      </c>
      <c r="K143" s="70">
        <v>0</v>
      </c>
      <c r="L143" s="70">
        <v>0</v>
      </c>
      <c r="M143" s="70">
        <v>98836</v>
      </c>
      <c r="N143" s="70">
        <v>50600</v>
      </c>
      <c r="O143" s="70">
        <v>0</v>
      </c>
      <c r="P143" s="70">
        <v>45300</v>
      </c>
      <c r="Q143" s="70">
        <v>0</v>
      </c>
      <c r="R143" s="70">
        <v>0</v>
      </c>
      <c r="S143" s="70">
        <v>0</v>
      </c>
      <c r="T143" s="70">
        <v>0</v>
      </c>
      <c r="U143" s="70">
        <v>0</v>
      </c>
      <c r="V143" s="70">
        <v>10000</v>
      </c>
      <c r="W143" s="70">
        <v>10000</v>
      </c>
      <c r="X143" s="70" t="s">
        <v>1104</v>
      </c>
      <c r="Y143" s="70" t="s">
        <v>1109</v>
      </c>
      <c r="Z143" s="68"/>
      <c r="AA143" s="69"/>
      <c r="AB143" s="68"/>
      <c r="AC143" s="68"/>
      <c r="AD143" s="51"/>
      <c r="AE143" s="51"/>
      <c r="AF143" s="51"/>
    </row>
    <row r="144" spans="1:32" s="26" customFormat="1" ht="12.75" customHeight="1" x14ac:dyDescent="0.2">
      <c r="A144" s="20" t="s">
        <v>731</v>
      </c>
      <c r="B144" s="20" t="s">
        <v>1443</v>
      </c>
      <c r="C144" s="70">
        <v>0</v>
      </c>
      <c r="D144" s="70">
        <v>0</v>
      </c>
      <c r="E144" s="70">
        <v>0</v>
      </c>
      <c r="F144" s="70">
        <v>0</v>
      </c>
      <c r="G144" s="70">
        <v>0</v>
      </c>
      <c r="H144" s="70">
        <v>0</v>
      </c>
      <c r="I144" s="70">
        <v>0</v>
      </c>
      <c r="J144" s="70">
        <v>0</v>
      </c>
      <c r="K144" s="70">
        <v>0</v>
      </c>
      <c r="L144" s="70">
        <v>0</v>
      </c>
      <c r="M144" s="70">
        <v>8911</v>
      </c>
      <c r="N144" s="70">
        <v>0</v>
      </c>
      <c r="O144" s="70">
        <v>0</v>
      </c>
      <c r="P144" s="70">
        <v>0</v>
      </c>
      <c r="Q144" s="70">
        <v>0</v>
      </c>
      <c r="R144" s="70">
        <v>0</v>
      </c>
      <c r="S144" s="70">
        <v>0</v>
      </c>
      <c r="T144" s="70">
        <v>0</v>
      </c>
      <c r="U144" s="70">
        <v>0</v>
      </c>
      <c r="V144" s="70">
        <v>0</v>
      </c>
      <c r="W144" s="70">
        <v>0</v>
      </c>
      <c r="X144" s="70" t="s">
        <v>1104</v>
      </c>
      <c r="Y144" s="70" t="s">
        <v>1153</v>
      </c>
      <c r="Z144" s="68"/>
      <c r="AA144" s="69"/>
      <c r="AB144" s="68"/>
      <c r="AC144" s="68"/>
      <c r="AD144" s="51"/>
      <c r="AE144" s="51"/>
      <c r="AF144" s="51"/>
    </row>
    <row r="145" spans="1:32" s="26" customFormat="1" ht="12.75" customHeight="1" x14ac:dyDescent="0.2">
      <c r="A145" s="20" t="s">
        <v>1016</v>
      </c>
      <c r="B145" s="20" t="s">
        <v>1442</v>
      </c>
      <c r="C145" s="70">
        <v>0</v>
      </c>
      <c r="D145" s="70">
        <v>0</v>
      </c>
      <c r="E145" s="70">
        <v>0</v>
      </c>
      <c r="F145" s="70">
        <v>0</v>
      </c>
      <c r="G145" s="70">
        <v>0</v>
      </c>
      <c r="H145" s="70">
        <v>0</v>
      </c>
      <c r="I145" s="70">
        <v>0</v>
      </c>
      <c r="J145" s="70">
        <v>0</v>
      </c>
      <c r="K145" s="70">
        <v>0</v>
      </c>
      <c r="L145" s="70">
        <v>0</v>
      </c>
      <c r="M145" s="70">
        <v>0</v>
      </c>
      <c r="N145" s="70">
        <v>0</v>
      </c>
      <c r="O145" s="70">
        <v>0</v>
      </c>
      <c r="P145" s="70">
        <v>0</v>
      </c>
      <c r="Q145" s="70">
        <v>0</v>
      </c>
      <c r="R145" s="70">
        <v>0</v>
      </c>
      <c r="S145" s="70">
        <v>0</v>
      </c>
      <c r="T145" s="70">
        <v>0</v>
      </c>
      <c r="U145" s="70">
        <v>0</v>
      </c>
      <c r="V145" s="70">
        <v>0</v>
      </c>
      <c r="W145" s="70">
        <v>0</v>
      </c>
      <c r="X145" s="70" t="s">
        <v>1104</v>
      </c>
      <c r="Y145" s="70" t="s">
        <v>1153</v>
      </c>
      <c r="Z145" s="68"/>
      <c r="AA145" s="69"/>
      <c r="AB145" s="68"/>
      <c r="AC145" s="68"/>
      <c r="AD145" s="51"/>
      <c r="AE145" s="51"/>
      <c r="AF145" s="51"/>
    </row>
    <row r="146" spans="1:32" s="26" customFormat="1" ht="12.75" customHeight="1" x14ac:dyDescent="0.2">
      <c r="A146" s="20" t="s">
        <v>515</v>
      </c>
      <c r="B146" s="20" t="s">
        <v>1441</v>
      </c>
      <c r="C146" s="70">
        <v>0</v>
      </c>
      <c r="D146" s="70">
        <v>0</v>
      </c>
      <c r="E146" s="70">
        <v>0</v>
      </c>
      <c r="F146" s="70">
        <v>0</v>
      </c>
      <c r="G146" s="70">
        <v>0</v>
      </c>
      <c r="H146" s="70">
        <v>0</v>
      </c>
      <c r="I146" s="70">
        <v>0</v>
      </c>
      <c r="J146" s="70">
        <v>0</v>
      </c>
      <c r="K146" s="70">
        <v>0</v>
      </c>
      <c r="L146" s="70">
        <v>0</v>
      </c>
      <c r="M146" s="70">
        <v>88892</v>
      </c>
      <c r="N146" s="70">
        <v>3000</v>
      </c>
      <c r="O146" s="70">
        <v>0</v>
      </c>
      <c r="P146" s="70">
        <v>0</v>
      </c>
      <c r="Q146" s="70">
        <v>0</v>
      </c>
      <c r="R146" s="70">
        <v>0</v>
      </c>
      <c r="S146" s="70">
        <v>0</v>
      </c>
      <c r="T146" s="70">
        <v>113</v>
      </c>
      <c r="U146" s="70">
        <v>0</v>
      </c>
      <c r="V146" s="70">
        <v>0</v>
      </c>
      <c r="W146" s="70">
        <v>0</v>
      </c>
      <c r="X146" s="70" t="s">
        <v>1104</v>
      </c>
      <c r="Y146" s="70" t="s">
        <v>1109</v>
      </c>
      <c r="Z146" s="68"/>
      <c r="AA146" s="69"/>
      <c r="AB146" s="68"/>
      <c r="AC146" s="68"/>
      <c r="AD146" s="51"/>
      <c r="AE146" s="51"/>
      <c r="AF146" s="51"/>
    </row>
    <row r="147" spans="1:32" s="26" customFormat="1" ht="12.75" customHeight="1" x14ac:dyDescent="0.2">
      <c r="A147" s="20" t="s">
        <v>872</v>
      </c>
      <c r="B147" s="20" t="s">
        <v>1440</v>
      </c>
      <c r="C147" s="70">
        <v>0</v>
      </c>
      <c r="D147" s="70">
        <v>0</v>
      </c>
      <c r="E147" s="70">
        <v>0</v>
      </c>
      <c r="F147" s="70">
        <v>0</v>
      </c>
      <c r="G147" s="70">
        <v>0</v>
      </c>
      <c r="H147" s="70">
        <v>0</v>
      </c>
      <c r="I147" s="70">
        <v>0</v>
      </c>
      <c r="J147" s="70">
        <v>0</v>
      </c>
      <c r="K147" s="70">
        <v>0</v>
      </c>
      <c r="L147" s="70">
        <v>0</v>
      </c>
      <c r="M147" s="70">
        <v>29523</v>
      </c>
      <c r="N147" s="70">
        <v>0</v>
      </c>
      <c r="O147" s="70">
        <v>0</v>
      </c>
      <c r="P147" s="70">
        <v>0</v>
      </c>
      <c r="Q147" s="70">
        <v>0</v>
      </c>
      <c r="R147" s="70">
        <v>0</v>
      </c>
      <c r="S147" s="70">
        <v>0</v>
      </c>
      <c r="T147" s="70">
        <v>0</v>
      </c>
      <c r="U147" s="70">
        <v>0</v>
      </c>
      <c r="V147" s="70">
        <v>0</v>
      </c>
      <c r="W147" s="70">
        <v>0</v>
      </c>
      <c r="X147" s="70" t="s">
        <v>1105</v>
      </c>
      <c r="Y147" s="70" t="s">
        <v>1105</v>
      </c>
      <c r="Z147" s="68"/>
      <c r="AA147" s="69"/>
      <c r="AB147" s="68"/>
      <c r="AC147" s="68"/>
      <c r="AD147" s="51"/>
      <c r="AE147" s="51"/>
      <c r="AF147" s="51"/>
    </row>
    <row r="148" spans="1:32" s="26" customFormat="1" ht="12.75" customHeight="1" x14ac:dyDescent="0.2">
      <c r="A148" s="20" t="s">
        <v>679</v>
      </c>
      <c r="B148" s="20" t="s">
        <v>1439</v>
      </c>
      <c r="C148" s="70">
        <v>0</v>
      </c>
      <c r="D148" s="70">
        <v>0</v>
      </c>
      <c r="E148" s="70">
        <v>0</v>
      </c>
      <c r="F148" s="70">
        <v>0</v>
      </c>
      <c r="G148" s="70">
        <v>0</v>
      </c>
      <c r="H148" s="70">
        <v>0</v>
      </c>
      <c r="I148" s="70">
        <v>35</v>
      </c>
      <c r="J148" s="70">
        <v>0</v>
      </c>
      <c r="K148" s="70">
        <v>0</v>
      </c>
      <c r="L148" s="70">
        <v>13567</v>
      </c>
      <c r="M148" s="70">
        <v>679580</v>
      </c>
      <c r="N148" s="70">
        <v>20000</v>
      </c>
      <c r="O148" s="70">
        <v>0</v>
      </c>
      <c r="P148" s="70">
        <v>50</v>
      </c>
      <c r="Q148" s="70">
        <v>0</v>
      </c>
      <c r="R148" s="70">
        <v>0</v>
      </c>
      <c r="S148" s="70">
        <v>0</v>
      </c>
      <c r="T148" s="70">
        <v>4</v>
      </c>
      <c r="U148" s="70">
        <v>0</v>
      </c>
      <c r="V148" s="70">
        <v>41200</v>
      </c>
      <c r="W148" s="70">
        <v>0</v>
      </c>
      <c r="X148" s="70" t="s">
        <v>1104</v>
      </c>
      <c r="Y148" s="70" t="s">
        <v>1157</v>
      </c>
      <c r="Z148" s="68"/>
      <c r="AA148" s="69"/>
      <c r="AB148" s="68"/>
      <c r="AC148" s="68"/>
      <c r="AD148" s="51"/>
      <c r="AE148" s="51"/>
      <c r="AF148" s="51"/>
    </row>
    <row r="149" spans="1:32" s="26" customFormat="1" ht="12.75" customHeight="1" x14ac:dyDescent="0.2">
      <c r="A149" s="20" t="s">
        <v>874</v>
      </c>
      <c r="B149" s="20" t="s">
        <v>1438</v>
      </c>
      <c r="C149" s="70">
        <v>0</v>
      </c>
      <c r="D149" s="70">
        <v>0</v>
      </c>
      <c r="E149" s="70">
        <v>0</v>
      </c>
      <c r="F149" s="70">
        <v>0</v>
      </c>
      <c r="G149" s="70">
        <v>309</v>
      </c>
      <c r="H149" s="70">
        <v>0</v>
      </c>
      <c r="I149" s="70">
        <v>46</v>
      </c>
      <c r="J149" s="70">
        <v>0</v>
      </c>
      <c r="K149" s="70">
        <v>0</v>
      </c>
      <c r="L149" s="70">
        <v>0</v>
      </c>
      <c r="M149" s="70">
        <v>128746</v>
      </c>
      <c r="N149" s="70">
        <v>9000</v>
      </c>
      <c r="O149" s="70">
        <v>0</v>
      </c>
      <c r="P149" s="70">
        <v>500</v>
      </c>
      <c r="Q149" s="70">
        <v>0</v>
      </c>
      <c r="R149" s="70">
        <v>0</v>
      </c>
      <c r="S149" s="70">
        <v>0</v>
      </c>
      <c r="T149" s="70">
        <v>46</v>
      </c>
      <c r="U149" s="70">
        <v>0</v>
      </c>
      <c r="V149" s="70">
        <v>36000</v>
      </c>
      <c r="W149" s="70">
        <v>15000</v>
      </c>
      <c r="X149" s="70" t="s">
        <v>1102</v>
      </c>
      <c r="Y149" s="70" t="s">
        <v>1100</v>
      </c>
      <c r="Z149" s="68"/>
      <c r="AA149" s="69"/>
      <c r="AB149" s="68"/>
      <c r="AC149" s="68"/>
      <c r="AD149" s="51"/>
      <c r="AE149" s="51"/>
      <c r="AF149" s="51"/>
    </row>
    <row r="150" spans="1:32" s="26" customFormat="1" ht="12.75" customHeight="1" x14ac:dyDescent="0.2">
      <c r="A150" s="20" t="s">
        <v>876</v>
      </c>
      <c r="B150" s="20" t="s">
        <v>1437</v>
      </c>
      <c r="C150" s="70">
        <v>0</v>
      </c>
      <c r="D150" s="70">
        <v>0</v>
      </c>
      <c r="E150" s="70">
        <v>0</v>
      </c>
      <c r="F150" s="70">
        <v>0</v>
      </c>
      <c r="G150" s="70">
        <v>0</v>
      </c>
      <c r="H150" s="70">
        <v>0</v>
      </c>
      <c r="I150" s="70">
        <v>0</v>
      </c>
      <c r="J150" s="70">
        <v>0</v>
      </c>
      <c r="K150" s="70">
        <v>0</v>
      </c>
      <c r="L150" s="70">
        <v>0</v>
      </c>
      <c r="M150" s="70">
        <v>0</v>
      </c>
      <c r="N150" s="70">
        <v>0</v>
      </c>
      <c r="O150" s="70">
        <v>0</v>
      </c>
      <c r="P150" s="70">
        <v>0</v>
      </c>
      <c r="Q150" s="70">
        <v>0</v>
      </c>
      <c r="R150" s="70">
        <v>0</v>
      </c>
      <c r="S150" s="70">
        <v>4006</v>
      </c>
      <c r="T150" s="70">
        <v>0</v>
      </c>
      <c r="U150" s="70">
        <v>0</v>
      </c>
      <c r="V150" s="70">
        <v>0</v>
      </c>
      <c r="W150" s="70">
        <v>0</v>
      </c>
      <c r="X150" s="70" t="s">
        <v>1105</v>
      </c>
      <c r="Y150" s="70" t="s">
        <v>1105</v>
      </c>
      <c r="Z150" s="68"/>
      <c r="AA150" s="69"/>
      <c r="AB150" s="68"/>
      <c r="AC150" s="68"/>
      <c r="AD150" s="51"/>
      <c r="AE150" s="51"/>
      <c r="AF150" s="51"/>
    </row>
    <row r="151" spans="1:32" s="26" customFormat="1" ht="12.75" customHeight="1" x14ac:dyDescent="0.2">
      <c r="A151" s="20" t="s">
        <v>732</v>
      </c>
      <c r="B151" s="20" t="s">
        <v>1436</v>
      </c>
      <c r="C151" s="70">
        <v>0</v>
      </c>
      <c r="D151" s="70">
        <v>0</v>
      </c>
      <c r="E151" s="70">
        <v>0</v>
      </c>
      <c r="F151" s="70">
        <v>0</v>
      </c>
      <c r="G151" s="70">
        <v>0</v>
      </c>
      <c r="H151" s="70">
        <v>0</v>
      </c>
      <c r="I151" s="70">
        <v>0</v>
      </c>
      <c r="J151" s="70">
        <v>0</v>
      </c>
      <c r="K151" s="70">
        <v>0</v>
      </c>
      <c r="L151" s="70">
        <v>0</v>
      </c>
      <c r="M151" s="70">
        <v>1202</v>
      </c>
      <c r="N151" s="70">
        <v>0</v>
      </c>
      <c r="O151" s="70">
        <v>0</v>
      </c>
      <c r="P151" s="70">
        <v>0</v>
      </c>
      <c r="Q151" s="70">
        <v>0</v>
      </c>
      <c r="R151" s="70">
        <v>0</v>
      </c>
      <c r="S151" s="70">
        <v>0</v>
      </c>
      <c r="T151" s="70">
        <v>0</v>
      </c>
      <c r="U151" s="70">
        <v>0</v>
      </c>
      <c r="V151" s="70">
        <v>0</v>
      </c>
      <c r="W151" s="70">
        <v>0</v>
      </c>
      <c r="X151" s="70" t="s">
        <v>1104</v>
      </c>
      <c r="Y151" s="70" t="s">
        <v>1153</v>
      </c>
      <c r="Z151" s="68"/>
      <c r="AA151" s="69"/>
      <c r="AB151" s="68"/>
      <c r="AC151" s="68"/>
      <c r="AD151" s="51"/>
      <c r="AE151" s="51"/>
      <c r="AF151" s="51"/>
    </row>
    <row r="152" spans="1:32" s="26" customFormat="1" ht="12.75" customHeight="1" x14ac:dyDescent="0.2">
      <c r="A152" s="20" t="s">
        <v>1018</v>
      </c>
      <c r="B152" s="20" t="s">
        <v>1435</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c r="T152" s="70">
        <v>0</v>
      </c>
      <c r="U152" s="70">
        <v>0</v>
      </c>
      <c r="V152" s="70">
        <v>10000</v>
      </c>
      <c r="W152" s="70">
        <v>0</v>
      </c>
      <c r="X152" s="70" t="s">
        <v>1104</v>
      </c>
      <c r="Y152" s="70" t="s">
        <v>1153</v>
      </c>
      <c r="Z152" s="68"/>
      <c r="AA152" s="69"/>
      <c r="AB152" s="68"/>
      <c r="AC152" s="68"/>
      <c r="AD152" s="51"/>
      <c r="AE152" s="51"/>
      <c r="AF152" s="51"/>
    </row>
    <row r="153" spans="1:32" s="26" customFormat="1" ht="12.75" customHeight="1" x14ac:dyDescent="0.2">
      <c r="A153" s="20" t="s">
        <v>442</v>
      </c>
      <c r="B153" s="20" t="s">
        <v>1434</v>
      </c>
      <c r="C153" s="70">
        <v>0</v>
      </c>
      <c r="D153" s="70">
        <v>0</v>
      </c>
      <c r="E153" s="70">
        <v>0</v>
      </c>
      <c r="F153" s="70">
        <v>0</v>
      </c>
      <c r="G153" s="70">
        <v>0</v>
      </c>
      <c r="H153" s="70">
        <v>0</v>
      </c>
      <c r="I153" s="70">
        <v>0</v>
      </c>
      <c r="J153" s="70">
        <v>0</v>
      </c>
      <c r="K153" s="70">
        <v>0</v>
      </c>
      <c r="L153" s="70">
        <v>0</v>
      </c>
      <c r="M153" s="70">
        <v>405724</v>
      </c>
      <c r="N153" s="70">
        <v>9900</v>
      </c>
      <c r="O153" s="70">
        <v>0</v>
      </c>
      <c r="P153" s="70">
        <v>0</v>
      </c>
      <c r="Q153" s="70">
        <v>0</v>
      </c>
      <c r="R153" s="70">
        <v>25000</v>
      </c>
      <c r="S153" s="70">
        <v>0</v>
      </c>
      <c r="T153" s="70">
        <v>0</v>
      </c>
      <c r="U153" s="70">
        <v>16500</v>
      </c>
      <c r="V153" s="70">
        <v>0</v>
      </c>
      <c r="W153" s="70">
        <v>251</v>
      </c>
      <c r="X153" s="70" t="s">
        <v>1104</v>
      </c>
      <c r="Y153" s="70" t="s">
        <v>1100</v>
      </c>
      <c r="Z153" s="68"/>
      <c r="AA153" s="69"/>
      <c r="AB153" s="68"/>
      <c r="AC153" s="68"/>
      <c r="AD153" s="51"/>
      <c r="AE153" s="51"/>
      <c r="AF153" s="51"/>
    </row>
    <row r="154" spans="1:32" s="26" customFormat="1" ht="12.75" customHeight="1" x14ac:dyDescent="0.2">
      <c r="A154" s="20" t="s">
        <v>996</v>
      </c>
      <c r="B154" s="20" t="s">
        <v>1433</v>
      </c>
      <c r="C154" s="70">
        <v>0</v>
      </c>
      <c r="D154" s="70">
        <v>0</v>
      </c>
      <c r="E154" s="70">
        <v>0</v>
      </c>
      <c r="F154" s="70">
        <v>0</v>
      </c>
      <c r="G154" s="70">
        <v>0</v>
      </c>
      <c r="H154" s="70">
        <v>0</v>
      </c>
      <c r="I154" s="70">
        <v>0</v>
      </c>
      <c r="J154" s="70">
        <v>0</v>
      </c>
      <c r="K154" s="70">
        <v>0</v>
      </c>
      <c r="L154" s="70">
        <v>0</v>
      </c>
      <c r="M154" s="70">
        <v>0</v>
      </c>
      <c r="N154" s="70">
        <v>0</v>
      </c>
      <c r="O154" s="70">
        <v>0</v>
      </c>
      <c r="P154" s="70">
        <v>0</v>
      </c>
      <c r="Q154" s="70">
        <v>0</v>
      </c>
      <c r="R154" s="70">
        <v>0</v>
      </c>
      <c r="S154" s="70">
        <v>0</v>
      </c>
      <c r="T154" s="70">
        <v>0</v>
      </c>
      <c r="U154" s="70">
        <v>0</v>
      </c>
      <c r="V154" s="70">
        <v>0</v>
      </c>
      <c r="W154" s="70">
        <v>0</v>
      </c>
      <c r="X154" s="70" t="s">
        <v>1101</v>
      </c>
      <c r="Y154" s="70" t="s">
        <v>1153</v>
      </c>
      <c r="Z154" s="68"/>
      <c r="AA154" s="69"/>
      <c r="AB154" s="68"/>
      <c r="AC154" s="68"/>
      <c r="AD154" s="51"/>
      <c r="AE154" s="51"/>
      <c r="AF154" s="51"/>
    </row>
    <row r="155" spans="1:32" s="26" customFormat="1" ht="12.75" customHeight="1" x14ac:dyDescent="0.2">
      <c r="A155" s="20" t="s">
        <v>708</v>
      </c>
      <c r="B155" s="20" t="s">
        <v>1593</v>
      </c>
      <c r="C155" s="70">
        <v>0</v>
      </c>
      <c r="D155" s="70">
        <v>0</v>
      </c>
      <c r="E155" s="70">
        <v>0</v>
      </c>
      <c r="F155" s="70">
        <v>0</v>
      </c>
      <c r="G155" s="70">
        <v>0</v>
      </c>
      <c r="H155" s="70">
        <v>0</v>
      </c>
      <c r="I155" s="70">
        <v>0</v>
      </c>
      <c r="J155" s="70">
        <v>0</v>
      </c>
      <c r="K155" s="70">
        <v>0</v>
      </c>
      <c r="L155" s="70">
        <v>0</v>
      </c>
      <c r="M155" s="70">
        <v>395350</v>
      </c>
      <c r="N155" s="70">
        <v>10000</v>
      </c>
      <c r="O155" s="70">
        <v>0</v>
      </c>
      <c r="P155" s="70">
        <v>0</v>
      </c>
      <c r="Q155" s="70">
        <v>0</v>
      </c>
      <c r="R155" s="70">
        <v>718</v>
      </c>
      <c r="S155" s="70">
        <v>0</v>
      </c>
      <c r="T155" s="70">
        <v>0</v>
      </c>
      <c r="U155" s="70">
        <v>78000</v>
      </c>
      <c r="V155" s="70">
        <v>0</v>
      </c>
      <c r="W155" s="70">
        <v>0</v>
      </c>
      <c r="X155" s="70" t="s">
        <v>1104</v>
      </c>
      <c r="Y155" s="70" t="s">
        <v>1106</v>
      </c>
      <c r="Z155" s="24"/>
      <c r="AA155" s="69"/>
      <c r="AB155" s="68"/>
      <c r="AC155" s="68"/>
      <c r="AD155" s="51"/>
      <c r="AE155" s="51"/>
      <c r="AF155" s="51"/>
    </row>
    <row r="156" spans="1:32" s="26" customFormat="1" ht="12.75" customHeight="1" x14ac:dyDescent="0.2">
      <c r="A156" s="20" t="s">
        <v>878</v>
      </c>
      <c r="B156" s="20" t="s">
        <v>1432</v>
      </c>
      <c r="C156" s="70">
        <v>0</v>
      </c>
      <c r="D156" s="70">
        <v>0</v>
      </c>
      <c r="E156" s="70">
        <v>0</v>
      </c>
      <c r="F156" s="70">
        <v>0</v>
      </c>
      <c r="G156" s="70">
        <v>0</v>
      </c>
      <c r="H156" s="70">
        <v>0</v>
      </c>
      <c r="I156" s="70">
        <v>0</v>
      </c>
      <c r="J156" s="70">
        <v>0</v>
      </c>
      <c r="K156" s="70">
        <v>0</v>
      </c>
      <c r="L156" s="70">
        <v>0</v>
      </c>
      <c r="M156" s="70">
        <v>267881</v>
      </c>
      <c r="N156" s="70">
        <v>66600</v>
      </c>
      <c r="O156" s="70">
        <v>0</v>
      </c>
      <c r="P156" s="70">
        <v>0</v>
      </c>
      <c r="Q156" s="70">
        <v>0</v>
      </c>
      <c r="R156" s="70">
        <v>0</v>
      </c>
      <c r="S156" s="70">
        <v>0</v>
      </c>
      <c r="T156" s="70">
        <v>0</v>
      </c>
      <c r="U156" s="70">
        <v>0</v>
      </c>
      <c r="V156" s="70">
        <v>0</v>
      </c>
      <c r="W156" s="70">
        <v>0</v>
      </c>
      <c r="X156" s="70" t="s">
        <v>1102</v>
      </c>
      <c r="Y156" s="70" t="s">
        <v>1100</v>
      </c>
      <c r="Z156" s="68"/>
      <c r="AA156" s="69"/>
      <c r="AB156" s="68"/>
      <c r="AC156" s="68"/>
      <c r="AD156" s="51"/>
      <c r="AE156" s="51"/>
      <c r="AF156" s="51"/>
    </row>
    <row r="157" spans="1:32" s="26" customFormat="1" ht="12.75" customHeight="1" x14ac:dyDescent="0.2">
      <c r="A157" s="20" t="s">
        <v>391</v>
      </c>
      <c r="B157" s="20" t="s">
        <v>1431</v>
      </c>
      <c r="C157" s="70">
        <v>0</v>
      </c>
      <c r="D157" s="70">
        <v>0</v>
      </c>
      <c r="E157" s="70">
        <v>0</v>
      </c>
      <c r="F157" s="70">
        <v>0</v>
      </c>
      <c r="G157" s="70">
        <v>0</v>
      </c>
      <c r="H157" s="70">
        <v>0</v>
      </c>
      <c r="I157" s="70">
        <v>0</v>
      </c>
      <c r="J157" s="70">
        <v>0</v>
      </c>
      <c r="K157" s="70">
        <v>0</v>
      </c>
      <c r="L157" s="70">
        <v>0</v>
      </c>
      <c r="M157" s="70">
        <v>0</v>
      </c>
      <c r="N157" s="70">
        <v>0</v>
      </c>
      <c r="O157" s="70">
        <v>0</v>
      </c>
      <c r="P157" s="70">
        <v>0</v>
      </c>
      <c r="Q157" s="70">
        <v>0</v>
      </c>
      <c r="R157" s="70">
        <v>0</v>
      </c>
      <c r="S157" s="70">
        <v>0</v>
      </c>
      <c r="T157" s="70">
        <v>0</v>
      </c>
      <c r="U157" s="70">
        <v>0</v>
      </c>
      <c r="V157" s="70">
        <v>0</v>
      </c>
      <c r="W157" s="70">
        <v>0</v>
      </c>
      <c r="X157" s="70" t="s">
        <v>1104</v>
      </c>
      <c r="Y157" s="70" t="s">
        <v>1109</v>
      </c>
      <c r="Z157" s="68"/>
      <c r="AA157" s="69"/>
      <c r="AB157" s="68"/>
      <c r="AC157" s="68"/>
      <c r="AD157" s="51"/>
      <c r="AE157" s="51"/>
      <c r="AF157" s="51"/>
    </row>
    <row r="158" spans="1:32" s="26" customFormat="1" ht="12.75" customHeight="1" x14ac:dyDescent="0.2">
      <c r="A158" s="20" t="s">
        <v>424</v>
      </c>
      <c r="B158" s="20" t="s">
        <v>1430</v>
      </c>
      <c r="C158" s="70">
        <v>0</v>
      </c>
      <c r="D158" s="70">
        <v>0</v>
      </c>
      <c r="E158" s="70">
        <v>0</v>
      </c>
      <c r="F158" s="70">
        <v>0</v>
      </c>
      <c r="G158" s="70">
        <v>0</v>
      </c>
      <c r="H158" s="70">
        <v>0</v>
      </c>
      <c r="I158" s="70">
        <v>0</v>
      </c>
      <c r="J158" s="70">
        <v>0</v>
      </c>
      <c r="K158" s="70">
        <v>0</v>
      </c>
      <c r="L158" s="70">
        <v>0</v>
      </c>
      <c r="M158" s="70">
        <v>85871</v>
      </c>
      <c r="N158" s="70">
        <v>0</v>
      </c>
      <c r="O158" s="70">
        <v>0</v>
      </c>
      <c r="P158" s="70">
        <v>0</v>
      </c>
      <c r="Q158" s="70">
        <v>0</v>
      </c>
      <c r="R158" s="70">
        <v>0</v>
      </c>
      <c r="S158" s="70">
        <v>0</v>
      </c>
      <c r="T158" s="70">
        <v>0</v>
      </c>
      <c r="U158" s="70">
        <v>0</v>
      </c>
      <c r="V158" s="70">
        <v>0</v>
      </c>
      <c r="W158" s="70">
        <v>0</v>
      </c>
      <c r="X158" s="70" t="s">
        <v>1104</v>
      </c>
      <c r="Y158" s="70" t="s">
        <v>1109</v>
      </c>
      <c r="Z158" s="68"/>
      <c r="AA158" s="69"/>
      <c r="AB158" s="68"/>
      <c r="AC158" s="68"/>
      <c r="AD158" s="51"/>
      <c r="AE158" s="51"/>
      <c r="AF158" s="51"/>
    </row>
    <row r="159" spans="1:32" s="26" customFormat="1" ht="12.75" customHeight="1" x14ac:dyDescent="0.2">
      <c r="A159" s="20" t="s">
        <v>436</v>
      </c>
      <c r="B159" s="20" t="s">
        <v>1429</v>
      </c>
      <c r="C159" s="70">
        <v>0</v>
      </c>
      <c r="D159" s="70">
        <v>0</v>
      </c>
      <c r="E159" s="70">
        <v>0</v>
      </c>
      <c r="F159" s="70">
        <v>0</v>
      </c>
      <c r="G159" s="70">
        <v>0</v>
      </c>
      <c r="H159" s="70">
        <v>0</v>
      </c>
      <c r="I159" s="70">
        <v>0</v>
      </c>
      <c r="J159" s="70">
        <v>0</v>
      </c>
      <c r="K159" s="70">
        <v>0</v>
      </c>
      <c r="L159" s="70">
        <v>0</v>
      </c>
      <c r="M159" s="70">
        <v>0</v>
      </c>
      <c r="N159" s="70">
        <v>0</v>
      </c>
      <c r="O159" s="70">
        <v>0</v>
      </c>
      <c r="P159" s="70">
        <v>0</v>
      </c>
      <c r="Q159" s="70">
        <v>0</v>
      </c>
      <c r="R159" s="70">
        <v>0</v>
      </c>
      <c r="S159" s="70">
        <v>0</v>
      </c>
      <c r="T159" s="70">
        <v>0</v>
      </c>
      <c r="U159" s="70">
        <v>0</v>
      </c>
      <c r="V159" s="70">
        <v>0</v>
      </c>
      <c r="W159" s="70">
        <v>0</v>
      </c>
      <c r="X159" s="70" t="s">
        <v>1104</v>
      </c>
      <c r="Y159" s="70" t="s">
        <v>1109</v>
      </c>
      <c r="Z159" s="68"/>
      <c r="AA159" s="69"/>
      <c r="AB159" s="68"/>
      <c r="AC159" s="68"/>
      <c r="AD159" s="51"/>
      <c r="AE159" s="51"/>
      <c r="AF159" s="51"/>
    </row>
    <row r="160" spans="1:32" s="26" customFormat="1" ht="12.75" customHeight="1" x14ac:dyDescent="0.2">
      <c r="A160" s="20" t="s">
        <v>880</v>
      </c>
      <c r="B160" s="20" t="s">
        <v>1428</v>
      </c>
      <c r="C160" s="70">
        <v>0</v>
      </c>
      <c r="D160" s="70">
        <v>0</v>
      </c>
      <c r="E160" s="70">
        <v>0</v>
      </c>
      <c r="F160" s="70">
        <v>0</v>
      </c>
      <c r="G160" s="70">
        <v>0</v>
      </c>
      <c r="H160" s="70">
        <v>0</v>
      </c>
      <c r="I160" s="70">
        <v>0</v>
      </c>
      <c r="J160" s="70">
        <v>0</v>
      </c>
      <c r="K160" s="70">
        <v>0</v>
      </c>
      <c r="L160" s="70">
        <v>0</v>
      </c>
      <c r="M160" s="70">
        <v>109383</v>
      </c>
      <c r="N160" s="70">
        <v>16400</v>
      </c>
      <c r="O160" s="70">
        <v>0</v>
      </c>
      <c r="P160" s="70">
        <v>6236</v>
      </c>
      <c r="Q160" s="70">
        <v>0</v>
      </c>
      <c r="R160" s="70">
        <v>0</v>
      </c>
      <c r="S160" s="70">
        <v>0</v>
      </c>
      <c r="T160" s="70">
        <v>0</v>
      </c>
      <c r="U160" s="70">
        <v>1500</v>
      </c>
      <c r="V160" s="70">
        <v>11000</v>
      </c>
      <c r="W160" s="70">
        <v>8000</v>
      </c>
      <c r="X160" s="70" t="s">
        <v>1102</v>
      </c>
      <c r="Y160" s="70" t="s">
        <v>1100</v>
      </c>
      <c r="Z160" s="68"/>
      <c r="AA160" s="69"/>
      <c r="AB160" s="68"/>
      <c r="AC160" s="68"/>
      <c r="AD160" s="51"/>
      <c r="AE160" s="51"/>
      <c r="AF160" s="51"/>
    </row>
    <row r="161" spans="1:32" s="26" customFormat="1" ht="12.75" customHeight="1" x14ac:dyDescent="0.2">
      <c r="A161" s="20" t="s">
        <v>476</v>
      </c>
      <c r="B161" s="20" t="s">
        <v>1427</v>
      </c>
      <c r="C161" s="70">
        <v>0</v>
      </c>
      <c r="D161" s="70">
        <v>0</v>
      </c>
      <c r="E161" s="70">
        <v>0</v>
      </c>
      <c r="F161" s="70">
        <v>0</v>
      </c>
      <c r="G161" s="70">
        <v>0</v>
      </c>
      <c r="H161" s="70">
        <v>0</v>
      </c>
      <c r="I161" s="70">
        <v>0</v>
      </c>
      <c r="J161" s="70">
        <v>0</v>
      </c>
      <c r="K161" s="70">
        <v>0</v>
      </c>
      <c r="L161" s="70">
        <v>0</v>
      </c>
      <c r="M161" s="70">
        <v>0</v>
      </c>
      <c r="N161" s="70">
        <v>0</v>
      </c>
      <c r="O161" s="70">
        <v>0</v>
      </c>
      <c r="P161" s="70">
        <v>0</v>
      </c>
      <c r="Q161" s="70">
        <v>0</v>
      </c>
      <c r="R161" s="70">
        <v>0</v>
      </c>
      <c r="S161" s="70">
        <v>0</v>
      </c>
      <c r="T161" s="70">
        <v>0</v>
      </c>
      <c r="U161" s="70">
        <v>0</v>
      </c>
      <c r="V161" s="70">
        <v>0</v>
      </c>
      <c r="W161" s="70">
        <v>0</v>
      </c>
      <c r="X161" s="70" t="s">
        <v>1104</v>
      </c>
      <c r="Y161" s="70" t="s">
        <v>1109</v>
      </c>
      <c r="Z161" s="68"/>
      <c r="AA161" s="69"/>
      <c r="AB161" s="68"/>
      <c r="AC161" s="68"/>
      <c r="AD161" s="51"/>
      <c r="AE161" s="51"/>
      <c r="AF161" s="51"/>
    </row>
    <row r="162" spans="1:32" s="26" customFormat="1" ht="12.75" customHeight="1" x14ac:dyDescent="0.2">
      <c r="A162" s="20" t="s">
        <v>497</v>
      </c>
      <c r="B162" s="20" t="s">
        <v>1426</v>
      </c>
      <c r="C162" s="70">
        <v>0</v>
      </c>
      <c r="D162" s="70">
        <v>0</v>
      </c>
      <c r="E162" s="70">
        <v>0</v>
      </c>
      <c r="F162" s="70">
        <v>0</v>
      </c>
      <c r="G162" s="70">
        <v>0</v>
      </c>
      <c r="H162" s="70">
        <v>0</v>
      </c>
      <c r="I162" s="70">
        <v>0</v>
      </c>
      <c r="J162" s="70">
        <v>0</v>
      </c>
      <c r="K162" s="70">
        <v>0</v>
      </c>
      <c r="L162" s="70">
        <v>0</v>
      </c>
      <c r="M162" s="70">
        <v>1500</v>
      </c>
      <c r="N162" s="70">
        <v>6000</v>
      </c>
      <c r="O162" s="70">
        <v>0</v>
      </c>
      <c r="P162" s="70">
        <v>0</v>
      </c>
      <c r="Q162" s="70">
        <v>0</v>
      </c>
      <c r="R162" s="70">
        <v>0</v>
      </c>
      <c r="S162" s="70">
        <v>0</v>
      </c>
      <c r="T162" s="70">
        <v>0</v>
      </c>
      <c r="U162" s="70">
        <v>0</v>
      </c>
      <c r="V162" s="70">
        <v>0</v>
      </c>
      <c r="W162" s="70">
        <v>0</v>
      </c>
      <c r="X162" s="70" t="s">
        <v>1104</v>
      </c>
      <c r="Y162" s="70" t="s">
        <v>1109</v>
      </c>
      <c r="Z162" s="68"/>
      <c r="AA162" s="69"/>
      <c r="AB162" s="68"/>
      <c r="AC162" s="68"/>
      <c r="AD162" s="51"/>
      <c r="AE162" s="51"/>
      <c r="AF162" s="51"/>
    </row>
    <row r="163" spans="1:32" s="26" customFormat="1" ht="12.75" customHeight="1" x14ac:dyDescent="0.2">
      <c r="A163" s="20" t="s">
        <v>551</v>
      </c>
      <c r="B163" s="20" t="s">
        <v>1425</v>
      </c>
      <c r="C163" s="70">
        <v>0</v>
      </c>
      <c r="D163" s="70">
        <v>0</v>
      </c>
      <c r="E163" s="70">
        <v>0</v>
      </c>
      <c r="F163" s="70">
        <v>0</v>
      </c>
      <c r="G163" s="70">
        <v>0</v>
      </c>
      <c r="H163" s="70">
        <v>0</v>
      </c>
      <c r="I163" s="70">
        <v>0</v>
      </c>
      <c r="J163" s="70">
        <v>0</v>
      </c>
      <c r="K163" s="70">
        <v>0</v>
      </c>
      <c r="L163" s="70">
        <v>0</v>
      </c>
      <c r="M163" s="70">
        <v>0</v>
      </c>
      <c r="N163" s="70">
        <v>0</v>
      </c>
      <c r="O163" s="70">
        <v>0</v>
      </c>
      <c r="P163" s="70">
        <v>0</v>
      </c>
      <c r="Q163" s="70">
        <v>0</v>
      </c>
      <c r="R163" s="70">
        <v>0</v>
      </c>
      <c r="S163" s="70">
        <v>0</v>
      </c>
      <c r="T163" s="70">
        <v>0</v>
      </c>
      <c r="U163" s="70">
        <v>0</v>
      </c>
      <c r="V163" s="70">
        <v>0</v>
      </c>
      <c r="W163" s="70">
        <v>0</v>
      </c>
      <c r="X163" s="70" t="s">
        <v>1104</v>
      </c>
      <c r="Y163" s="70" t="s">
        <v>1109</v>
      </c>
      <c r="Z163" s="68"/>
      <c r="AA163" s="69"/>
      <c r="AB163" s="68"/>
      <c r="AC163" s="68"/>
      <c r="AD163" s="51"/>
      <c r="AE163" s="51"/>
      <c r="AF163" s="51"/>
    </row>
    <row r="164" spans="1:32" s="26" customFormat="1" ht="12.75" customHeight="1" x14ac:dyDescent="0.2">
      <c r="A164" s="20" t="s">
        <v>751</v>
      </c>
      <c r="B164" s="20" t="s">
        <v>1424</v>
      </c>
      <c r="C164" s="70">
        <v>0</v>
      </c>
      <c r="D164" s="70">
        <v>0</v>
      </c>
      <c r="E164" s="70">
        <v>0</v>
      </c>
      <c r="F164" s="70">
        <v>0</v>
      </c>
      <c r="G164" s="70">
        <v>0</v>
      </c>
      <c r="H164" s="70">
        <v>0</v>
      </c>
      <c r="I164" s="70">
        <v>0</v>
      </c>
      <c r="J164" s="70">
        <v>0</v>
      </c>
      <c r="K164" s="70">
        <v>0</v>
      </c>
      <c r="L164" s="70">
        <v>0</v>
      </c>
      <c r="M164" s="70">
        <v>1250</v>
      </c>
      <c r="N164" s="70">
        <v>0</v>
      </c>
      <c r="O164" s="70">
        <v>0</v>
      </c>
      <c r="P164" s="70">
        <v>0</v>
      </c>
      <c r="Q164" s="70">
        <v>0</v>
      </c>
      <c r="R164" s="70">
        <v>0</v>
      </c>
      <c r="S164" s="70">
        <v>0</v>
      </c>
      <c r="T164" s="70">
        <v>0</v>
      </c>
      <c r="U164" s="70">
        <v>0</v>
      </c>
      <c r="V164" s="70">
        <v>0</v>
      </c>
      <c r="W164" s="70">
        <v>0</v>
      </c>
      <c r="X164" s="70" t="s">
        <v>1104</v>
      </c>
      <c r="Y164" s="70" t="s">
        <v>1153</v>
      </c>
      <c r="Z164" s="68"/>
      <c r="AA164" s="69"/>
      <c r="AB164" s="68"/>
      <c r="AC164" s="68"/>
      <c r="AD164" s="51"/>
      <c r="AE164" s="51"/>
      <c r="AF164" s="51"/>
    </row>
    <row r="165" spans="1:32" s="26" customFormat="1" ht="12.75" customHeight="1" x14ac:dyDescent="0.2">
      <c r="A165" s="20" t="s">
        <v>882</v>
      </c>
      <c r="B165" s="20" t="s">
        <v>1423</v>
      </c>
      <c r="C165" s="70">
        <v>0</v>
      </c>
      <c r="D165" s="70">
        <v>0</v>
      </c>
      <c r="E165" s="70">
        <v>0</v>
      </c>
      <c r="F165" s="70">
        <v>0</v>
      </c>
      <c r="G165" s="70">
        <v>0</v>
      </c>
      <c r="H165" s="70">
        <v>0</v>
      </c>
      <c r="I165" s="70">
        <v>0</v>
      </c>
      <c r="J165" s="70">
        <v>0</v>
      </c>
      <c r="K165" s="70">
        <v>0</v>
      </c>
      <c r="L165" s="70">
        <v>0</v>
      </c>
      <c r="M165" s="70">
        <v>292630</v>
      </c>
      <c r="N165" s="70">
        <v>10000</v>
      </c>
      <c r="O165" s="70">
        <v>0</v>
      </c>
      <c r="P165" s="70">
        <v>0</v>
      </c>
      <c r="Q165" s="70">
        <v>300</v>
      </c>
      <c r="R165" s="70">
        <v>0</v>
      </c>
      <c r="S165" s="70">
        <v>0</v>
      </c>
      <c r="T165" s="70">
        <v>0</v>
      </c>
      <c r="U165" s="70">
        <v>29000</v>
      </c>
      <c r="V165" s="70">
        <v>3000</v>
      </c>
      <c r="W165" s="70">
        <v>0</v>
      </c>
      <c r="X165" s="70" t="s">
        <v>1102</v>
      </c>
      <c r="Y165" s="70" t="s">
        <v>1100</v>
      </c>
      <c r="Z165" s="68"/>
      <c r="AA165" s="69"/>
      <c r="AB165" s="68"/>
      <c r="AC165" s="68"/>
      <c r="AD165" s="51"/>
      <c r="AE165" s="51"/>
      <c r="AF165" s="51"/>
    </row>
    <row r="166" spans="1:32" s="26" customFormat="1" ht="12.75" customHeight="1" x14ac:dyDescent="0.2">
      <c r="A166" s="20" t="s">
        <v>577</v>
      </c>
      <c r="B166" s="20" t="s">
        <v>1422</v>
      </c>
      <c r="C166" s="70">
        <v>0</v>
      </c>
      <c r="D166" s="70">
        <v>0</v>
      </c>
      <c r="E166" s="70">
        <v>0</v>
      </c>
      <c r="F166" s="70">
        <v>0</v>
      </c>
      <c r="G166" s="70">
        <v>0</v>
      </c>
      <c r="H166" s="70">
        <v>0</v>
      </c>
      <c r="I166" s="70">
        <v>0</v>
      </c>
      <c r="J166" s="70">
        <v>0</v>
      </c>
      <c r="K166" s="70">
        <v>0</v>
      </c>
      <c r="L166" s="70">
        <v>0</v>
      </c>
      <c r="M166" s="70">
        <v>0</v>
      </c>
      <c r="N166" s="70">
        <v>0</v>
      </c>
      <c r="O166" s="70">
        <v>0</v>
      </c>
      <c r="P166" s="70">
        <v>0</v>
      </c>
      <c r="Q166" s="70">
        <v>0</v>
      </c>
      <c r="R166" s="70">
        <v>0</v>
      </c>
      <c r="S166" s="70">
        <v>0</v>
      </c>
      <c r="T166" s="70">
        <v>0</v>
      </c>
      <c r="U166" s="70">
        <v>0</v>
      </c>
      <c r="V166" s="70">
        <v>0</v>
      </c>
      <c r="W166" s="70">
        <v>0</v>
      </c>
      <c r="X166" s="70" t="s">
        <v>1104</v>
      </c>
      <c r="Y166" s="70" t="s">
        <v>1109</v>
      </c>
      <c r="Z166" s="68"/>
      <c r="AA166" s="69"/>
      <c r="AB166" s="68"/>
      <c r="AC166" s="68"/>
      <c r="AD166" s="51"/>
      <c r="AE166" s="51"/>
      <c r="AF166" s="51"/>
    </row>
    <row r="167" spans="1:32" s="26" customFormat="1" ht="12.75" customHeight="1" x14ac:dyDescent="0.2">
      <c r="A167" s="20" t="s">
        <v>884</v>
      </c>
      <c r="B167" s="20" t="s">
        <v>1421</v>
      </c>
      <c r="C167" s="70">
        <v>0</v>
      </c>
      <c r="D167" s="70">
        <v>0</v>
      </c>
      <c r="E167" s="70">
        <v>0</v>
      </c>
      <c r="F167" s="70">
        <v>0</v>
      </c>
      <c r="G167" s="70">
        <v>0</v>
      </c>
      <c r="H167" s="70">
        <v>0</v>
      </c>
      <c r="I167" s="70">
        <v>0</v>
      </c>
      <c r="J167" s="70">
        <v>0</v>
      </c>
      <c r="K167" s="70">
        <v>0</v>
      </c>
      <c r="L167" s="70">
        <v>0</v>
      </c>
      <c r="M167" s="70">
        <v>53541</v>
      </c>
      <c r="N167" s="70">
        <v>0</v>
      </c>
      <c r="O167" s="70">
        <v>0</v>
      </c>
      <c r="P167" s="70">
        <v>142</v>
      </c>
      <c r="Q167" s="70">
        <v>0</v>
      </c>
      <c r="R167" s="70">
        <v>0</v>
      </c>
      <c r="S167" s="70">
        <v>0</v>
      </c>
      <c r="T167" s="70">
        <v>0</v>
      </c>
      <c r="U167" s="70">
        <v>14400</v>
      </c>
      <c r="V167" s="70">
        <v>0</v>
      </c>
      <c r="W167" s="70">
        <v>0</v>
      </c>
      <c r="X167" s="70" t="s">
        <v>1102</v>
      </c>
      <c r="Y167" s="70" t="s">
        <v>1100</v>
      </c>
      <c r="Z167" s="68"/>
      <c r="AA167" s="69"/>
      <c r="AB167" s="68"/>
      <c r="AC167" s="68"/>
      <c r="AD167" s="51"/>
      <c r="AE167" s="51"/>
      <c r="AF167" s="51"/>
    </row>
    <row r="168" spans="1:32" s="26" customFormat="1" ht="12.75" customHeight="1" x14ac:dyDescent="0.2">
      <c r="A168" s="20" t="s">
        <v>505</v>
      </c>
      <c r="B168" s="20" t="s">
        <v>1594</v>
      </c>
      <c r="C168" s="70">
        <v>0</v>
      </c>
      <c r="D168" s="70">
        <v>0</v>
      </c>
      <c r="E168" s="70">
        <v>0</v>
      </c>
      <c r="F168" s="70">
        <v>0</v>
      </c>
      <c r="G168" s="70">
        <v>0</v>
      </c>
      <c r="H168" s="70">
        <v>0</v>
      </c>
      <c r="I168" s="70">
        <v>0</v>
      </c>
      <c r="J168" s="70">
        <v>0</v>
      </c>
      <c r="K168" s="70">
        <v>0</v>
      </c>
      <c r="L168" s="70">
        <v>0</v>
      </c>
      <c r="M168" s="70">
        <v>375622</v>
      </c>
      <c r="N168" s="70">
        <v>0</v>
      </c>
      <c r="O168" s="70">
        <v>0</v>
      </c>
      <c r="P168" s="70">
        <v>0</v>
      </c>
      <c r="Q168" s="70">
        <v>0</v>
      </c>
      <c r="R168" s="70">
        <v>0</v>
      </c>
      <c r="S168" s="70">
        <v>0</v>
      </c>
      <c r="T168" s="70">
        <v>0</v>
      </c>
      <c r="U168" s="70">
        <v>0</v>
      </c>
      <c r="V168" s="70">
        <v>0</v>
      </c>
      <c r="W168" s="70">
        <v>0</v>
      </c>
      <c r="X168" s="70" t="s">
        <v>1104</v>
      </c>
      <c r="Y168" s="70" t="s">
        <v>1100</v>
      </c>
      <c r="Z168" s="24"/>
      <c r="AA168" s="69"/>
      <c r="AB168" s="68"/>
      <c r="AC168" s="68"/>
      <c r="AD168" s="51"/>
      <c r="AE168" s="51"/>
      <c r="AF168" s="51"/>
    </row>
    <row r="169" spans="1:32" s="26" customFormat="1" ht="12.75" customHeight="1" x14ac:dyDescent="0.2">
      <c r="A169" s="20" t="s">
        <v>609</v>
      </c>
      <c r="B169" s="20" t="s">
        <v>1595</v>
      </c>
      <c r="C169" s="70">
        <v>0</v>
      </c>
      <c r="D169" s="70">
        <v>0</v>
      </c>
      <c r="E169" s="70">
        <v>0</v>
      </c>
      <c r="F169" s="70">
        <v>0</v>
      </c>
      <c r="G169" s="70">
        <v>0</v>
      </c>
      <c r="H169" s="70">
        <v>0</v>
      </c>
      <c r="I169" s="70">
        <v>0</v>
      </c>
      <c r="J169" s="70">
        <v>0</v>
      </c>
      <c r="K169" s="70">
        <v>0</v>
      </c>
      <c r="L169" s="70">
        <v>0</v>
      </c>
      <c r="M169" s="70">
        <v>6531</v>
      </c>
      <c r="N169" s="70">
        <v>4500</v>
      </c>
      <c r="O169" s="70">
        <v>0</v>
      </c>
      <c r="P169" s="70">
        <v>0</v>
      </c>
      <c r="Q169" s="70">
        <v>0</v>
      </c>
      <c r="R169" s="70">
        <v>0</v>
      </c>
      <c r="S169" s="70">
        <v>0</v>
      </c>
      <c r="T169" s="70">
        <v>0</v>
      </c>
      <c r="U169" s="70">
        <v>0</v>
      </c>
      <c r="V169" s="70">
        <v>0</v>
      </c>
      <c r="W169" s="70">
        <v>0</v>
      </c>
      <c r="X169" s="70" t="s">
        <v>1104</v>
      </c>
      <c r="Y169" s="70" t="s">
        <v>1109</v>
      </c>
      <c r="Z169" s="24"/>
      <c r="AA169" s="69"/>
      <c r="AB169" s="68"/>
      <c r="AC169" s="68"/>
      <c r="AD169" s="51"/>
      <c r="AE169" s="51"/>
      <c r="AF169" s="51"/>
    </row>
    <row r="170" spans="1:32" s="26" customFormat="1" ht="12.75" customHeight="1" x14ac:dyDescent="0.2">
      <c r="A170" s="20" t="s">
        <v>444</v>
      </c>
      <c r="B170" s="20" t="s">
        <v>1596</v>
      </c>
      <c r="C170" s="70">
        <v>0</v>
      </c>
      <c r="D170" s="70">
        <v>0</v>
      </c>
      <c r="E170" s="70">
        <v>0</v>
      </c>
      <c r="F170" s="70">
        <v>0</v>
      </c>
      <c r="G170" s="70">
        <v>0</v>
      </c>
      <c r="H170" s="70">
        <v>0</v>
      </c>
      <c r="I170" s="70">
        <v>0</v>
      </c>
      <c r="J170" s="70">
        <v>0</v>
      </c>
      <c r="K170" s="70">
        <v>0</v>
      </c>
      <c r="L170" s="70">
        <v>0</v>
      </c>
      <c r="M170" s="70">
        <v>223067</v>
      </c>
      <c r="N170" s="70">
        <v>29450</v>
      </c>
      <c r="O170" s="70">
        <v>0</v>
      </c>
      <c r="P170" s="70">
        <v>0</v>
      </c>
      <c r="Q170" s="70">
        <v>0</v>
      </c>
      <c r="R170" s="70">
        <v>0</v>
      </c>
      <c r="S170" s="70">
        <v>0</v>
      </c>
      <c r="T170" s="70">
        <v>0</v>
      </c>
      <c r="U170" s="70">
        <v>6450</v>
      </c>
      <c r="V170" s="70">
        <v>0</v>
      </c>
      <c r="W170" s="70">
        <v>0</v>
      </c>
      <c r="X170" s="70" t="s">
        <v>1104</v>
      </c>
      <c r="Y170" s="70" t="s">
        <v>1109</v>
      </c>
      <c r="Z170" s="24"/>
      <c r="AA170" s="69"/>
      <c r="AB170" s="68"/>
      <c r="AC170" s="68"/>
      <c r="AD170" s="51"/>
      <c r="AE170" s="51"/>
      <c r="AF170" s="51"/>
    </row>
    <row r="171" spans="1:32" s="26" customFormat="1" ht="12.75" customHeight="1" x14ac:dyDescent="0.2">
      <c r="A171" s="20" t="s">
        <v>733</v>
      </c>
      <c r="B171" s="20" t="s">
        <v>1420</v>
      </c>
      <c r="C171" s="70">
        <v>0</v>
      </c>
      <c r="D171" s="70">
        <v>0</v>
      </c>
      <c r="E171" s="70">
        <v>0</v>
      </c>
      <c r="F171" s="70">
        <v>0</v>
      </c>
      <c r="G171" s="70">
        <v>0</v>
      </c>
      <c r="H171" s="70">
        <v>0</v>
      </c>
      <c r="I171" s="70">
        <v>0</v>
      </c>
      <c r="J171" s="70">
        <v>0</v>
      </c>
      <c r="K171" s="70">
        <v>0</v>
      </c>
      <c r="L171" s="70">
        <v>0</v>
      </c>
      <c r="M171" s="70">
        <v>11123</v>
      </c>
      <c r="N171" s="70">
        <v>0</v>
      </c>
      <c r="O171" s="70">
        <v>0</v>
      </c>
      <c r="P171" s="70">
        <v>0</v>
      </c>
      <c r="Q171" s="70">
        <v>0</v>
      </c>
      <c r="R171" s="70">
        <v>0</v>
      </c>
      <c r="S171" s="70">
        <v>0</v>
      </c>
      <c r="T171" s="70">
        <v>0</v>
      </c>
      <c r="U171" s="70">
        <v>0</v>
      </c>
      <c r="V171" s="70">
        <v>0</v>
      </c>
      <c r="W171" s="70">
        <v>0</v>
      </c>
      <c r="X171" s="70" t="s">
        <v>1104</v>
      </c>
      <c r="Y171" s="70" t="s">
        <v>1153</v>
      </c>
      <c r="Z171" s="68"/>
      <c r="AA171" s="69"/>
      <c r="AB171" s="68"/>
      <c r="AC171" s="68"/>
      <c r="AD171" s="51"/>
      <c r="AE171" s="51"/>
      <c r="AF171" s="51"/>
    </row>
    <row r="172" spans="1:32" s="26" customFormat="1" ht="12.75" customHeight="1" x14ac:dyDescent="0.2">
      <c r="A172" s="20" t="s">
        <v>445</v>
      </c>
      <c r="B172" s="20" t="s">
        <v>1419</v>
      </c>
      <c r="C172" s="70">
        <v>0</v>
      </c>
      <c r="D172" s="70">
        <v>0</v>
      </c>
      <c r="E172" s="70">
        <v>0</v>
      </c>
      <c r="F172" s="70">
        <v>0</v>
      </c>
      <c r="G172" s="70">
        <v>0</v>
      </c>
      <c r="H172" s="70">
        <v>0</v>
      </c>
      <c r="I172" s="70">
        <v>0</v>
      </c>
      <c r="J172" s="70">
        <v>0</v>
      </c>
      <c r="K172" s="70">
        <v>0</v>
      </c>
      <c r="L172" s="70">
        <v>7500</v>
      </c>
      <c r="M172" s="70">
        <v>36528</v>
      </c>
      <c r="N172" s="70">
        <v>0</v>
      </c>
      <c r="O172" s="70">
        <v>0</v>
      </c>
      <c r="P172" s="70">
        <v>0</v>
      </c>
      <c r="Q172" s="70">
        <v>0</v>
      </c>
      <c r="R172" s="70">
        <v>0</v>
      </c>
      <c r="S172" s="70">
        <v>0</v>
      </c>
      <c r="T172" s="70">
        <v>0</v>
      </c>
      <c r="U172" s="70">
        <v>0</v>
      </c>
      <c r="V172" s="70">
        <v>0</v>
      </c>
      <c r="W172" s="70">
        <v>4000</v>
      </c>
      <c r="X172" s="70" t="s">
        <v>1104</v>
      </c>
      <c r="Y172" s="70" t="s">
        <v>1109</v>
      </c>
      <c r="Z172" s="68"/>
      <c r="AA172" s="69"/>
      <c r="AB172" s="68"/>
      <c r="AC172" s="68"/>
      <c r="AD172" s="51"/>
      <c r="AE172" s="51"/>
      <c r="AF172" s="51"/>
    </row>
    <row r="173" spans="1:32" s="26" customFormat="1" ht="12.75" customHeight="1" x14ac:dyDescent="0.2">
      <c r="A173" s="20" t="s">
        <v>477</v>
      </c>
      <c r="B173" s="20" t="s">
        <v>1418</v>
      </c>
      <c r="C173" s="70">
        <v>0</v>
      </c>
      <c r="D173" s="70">
        <v>0</v>
      </c>
      <c r="E173" s="70">
        <v>950</v>
      </c>
      <c r="F173" s="70">
        <v>0</v>
      </c>
      <c r="G173" s="70">
        <v>0</v>
      </c>
      <c r="H173" s="70">
        <v>0</v>
      </c>
      <c r="I173" s="70">
        <v>50</v>
      </c>
      <c r="J173" s="70">
        <v>0</v>
      </c>
      <c r="K173" s="70">
        <v>0</v>
      </c>
      <c r="L173" s="70">
        <v>0</v>
      </c>
      <c r="M173" s="70">
        <v>6000</v>
      </c>
      <c r="N173" s="70">
        <v>0</v>
      </c>
      <c r="O173" s="70">
        <v>0</v>
      </c>
      <c r="P173" s="70">
        <v>0</v>
      </c>
      <c r="Q173" s="70">
        <v>0</v>
      </c>
      <c r="R173" s="70">
        <v>0</v>
      </c>
      <c r="S173" s="70">
        <v>0</v>
      </c>
      <c r="T173" s="70">
        <v>0</v>
      </c>
      <c r="U173" s="70">
        <v>0</v>
      </c>
      <c r="V173" s="70">
        <v>55431</v>
      </c>
      <c r="W173" s="70">
        <v>0</v>
      </c>
      <c r="X173" s="70" t="s">
        <v>1104</v>
      </c>
      <c r="Y173" s="70" t="s">
        <v>1109</v>
      </c>
      <c r="Z173" s="68"/>
      <c r="AA173" s="69"/>
      <c r="AB173" s="68"/>
      <c r="AC173" s="68"/>
      <c r="AD173" s="51"/>
      <c r="AE173" s="51"/>
      <c r="AF173" s="51"/>
    </row>
    <row r="174" spans="1:32" s="26" customFormat="1" ht="12.75" customHeight="1" x14ac:dyDescent="0.2">
      <c r="A174" s="20" t="s">
        <v>409</v>
      </c>
      <c r="B174" s="20" t="s">
        <v>1417</v>
      </c>
      <c r="C174" s="70">
        <v>0</v>
      </c>
      <c r="D174" s="70">
        <v>0</v>
      </c>
      <c r="E174" s="70">
        <v>0</v>
      </c>
      <c r="F174" s="70">
        <v>0</v>
      </c>
      <c r="G174" s="70">
        <v>0</v>
      </c>
      <c r="H174" s="70">
        <v>0</v>
      </c>
      <c r="I174" s="70">
        <v>0</v>
      </c>
      <c r="J174" s="70">
        <v>0</v>
      </c>
      <c r="K174" s="70">
        <v>0</v>
      </c>
      <c r="L174" s="70">
        <v>0</v>
      </c>
      <c r="M174" s="70">
        <v>248</v>
      </c>
      <c r="N174" s="70">
        <v>0</v>
      </c>
      <c r="O174" s="70">
        <v>0</v>
      </c>
      <c r="P174" s="70">
        <v>0</v>
      </c>
      <c r="Q174" s="70">
        <v>0</v>
      </c>
      <c r="R174" s="70">
        <v>0</v>
      </c>
      <c r="S174" s="70">
        <v>0</v>
      </c>
      <c r="T174" s="70">
        <v>0</v>
      </c>
      <c r="U174" s="70">
        <v>0</v>
      </c>
      <c r="V174" s="70">
        <v>0</v>
      </c>
      <c r="W174" s="70">
        <v>0</v>
      </c>
      <c r="X174" s="70" t="s">
        <v>1104</v>
      </c>
      <c r="Y174" s="70" t="s">
        <v>1109</v>
      </c>
      <c r="Z174" s="68"/>
      <c r="AA174" s="69"/>
      <c r="AB174" s="68"/>
      <c r="AC174" s="68"/>
      <c r="AD174" s="51"/>
      <c r="AE174" s="51"/>
      <c r="AF174" s="51"/>
    </row>
    <row r="175" spans="1:32" s="26" customFormat="1" ht="12.75" customHeight="1" x14ac:dyDescent="0.2">
      <c r="A175" s="20" t="s">
        <v>625</v>
      </c>
      <c r="B175" s="20" t="s">
        <v>1416</v>
      </c>
      <c r="C175" s="70">
        <v>0</v>
      </c>
      <c r="D175" s="70">
        <v>0</v>
      </c>
      <c r="E175" s="70">
        <v>0</v>
      </c>
      <c r="F175" s="70">
        <v>0</v>
      </c>
      <c r="G175" s="70">
        <v>0</v>
      </c>
      <c r="H175" s="70">
        <v>0</v>
      </c>
      <c r="I175" s="70">
        <v>0</v>
      </c>
      <c r="J175" s="70">
        <v>0</v>
      </c>
      <c r="K175" s="70">
        <v>0</v>
      </c>
      <c r="L175" s="70">
        <v>0</v>
      </c>
      <c r="M175" s="70">
        <v>4680</v>
      </c>
      <c r="N175" s="70">
        <v>0</v>
      </c>
      <c r="O175" s="70">
        <v>0</v>
      </c>
      <c r="P175" s="70">
        <v>0</v>
      </c>
      <c r="Q175" s="70">
        <v>0</v>
      </c>
      <c r="R175" s="70">
        <v>0</v>
      </c>
      <c r="S175" s="70">
        <v>0</v>
      </c>
      <c r="T175" s="70">
        <v>0</v>
      </c>
      <c r="U175" s="70">
        <v>0</v>
      </c>
      <c r="V175" s="70">
        <v>0</v>
      </c>
      <c r="W175" s="70">
        <v>0</v>
      </c>
      <c r="X175" s="70" t="s">
        <v>1104</v>
      </c>
      <c r="Y175" s="70" t="s">
        <v>1109</v>
      </c>
      <c r="Z175" s="68"/>
      <c r="AA175" s="69"/>
      <c r="AB175" s="68"/>
      <c r="AC175" s="68"/>
      <c r="AD175" s="51"/>
      <c r="AE175" s="51"/>
      <c r="AF175" s="51"/>
    </row>
    <row r="176" spans="1:32" s="26" customFormat="1" ht="12.75" customHeight="1" x14ac:dyDescent="0.2">
      <c r="A176" s="20" t="s">
        <v>709</v>
      </c>
      <c r="B176" s="20" t="s">
        <v>1597</v>
      </c>
      <c r="C176" s="70">
        <v>0</v>
      </c>
      <c r="D176" s="70">
        <v>0</v>
      </c>
      <c r="E176" s="70">
        <v>0</v>
      </c>
      <c r="F176" s="70">
        <v>1000</v>
      </c>
      <c r="G176" s="70">
        <v>0</v>
      </c>
      <c r="H176" s="70">
        <v>0</v>
      </c>
      <c r="I176" s="70">
        <v>0</v>
      </c>
      <c r="J176" s="70">
        <v>0</v>
      </c>
      <c r="K176" s="70">
        <v>0</v>
      </c>
      <c r="L176" s="70">
        <v>0</v>
      </c>
      <c r="M176" s="70">
        <v>234136</v>
      </c>
      <c r="N176" s="70">
        <v>0</v>
      </c>
      <c r="O176" s="70">
        <v>0</v>
      </c>
      <c r="P176" s="70">
        <v>30000</v>
      </c>
      <c r="Q176" s="70">
        <v>0</v>
      </c>
      <c r="R176" s="70">
        <v>0</v>
      </c>
      <c r="S176" s="70">
        <v>0</v>
      </c>
      <c r="T176" s="70">
        <v>0</v>
      </c>
      <c r="U176" s="70">
        <v>0</v>
      </c>
      <c r="V176" s="70">
        <v>39500</v>
      </c>
      <c r="W176" s="70">
        <v>10000</v>
      </c>
      <c r="X176" s="70" t="s">
        <v>1104</v>
      </c>
      <c r="Y176" s="70" t="s">
        <v>1106</v>
      </c>
      <c r="Z176" s="24"/>
      <c r="AA176" s="69"/>
      <c r="AB176" s="68"/>
      <c r="AC176" s="68"/>
      <c r="AD176" s="51"/>
      <c r="AE176" s="51"/>
      <c r="AF176" s="51"/>
    </row>
    <row r="177" spans="1:32" s="26" customFormat="1" ht="12.75" customHeight="1" x14ac:dyDescent="0.2">
      <c r="A177" s="20" t="s">
        <v>459</v>
      </c>
      <c r="B177" s="20" t="s">
        <v>1415</v>
      </c>
      <c r="C177" s="70">
        <v>0</v>
      </c>
      <c r="D177" s="70">
        <v>0</v>
      </c>
      <c r="E177" s="70">
        <v>0</v>
      </c>
      <c r="F177" s="70">
        <v>0</v>
      </c>
      <c r="G177" s="70">
        <v>0</v>
      </c>
      <c r="H177" s="70">
        <v>0</v>
      </c>
      <c r="I177" s="70">
        <v>0</v>
      </c>
      <c r="J177" s="70">
        <v>0</v>
      </c>
      <c r="K177" s="70">
        <v>0</v>
      </c>
      <c r="L177" s="70">
        <v>0</v>
      </c>
      <c r="M177" s="70">
        <v>185456</v>
      </c>
      <c r="N177" s="70">
        <v>0</v>
      </c>
      <c r="O177" s="70">
        <v>0</v>
      </c>
      <c r="P177" s="70">
        <v>0</v>
      </c>
      <c r="Q177" s="70">
        <v>0</v>
      </c>
      <c r="R177" s="70">
        <v>0</v>
      </c>
      <c r="S177" s="70">
        <v>0</v>
      </c>
      <c r="T177" s="70">
        <v>0</v>
      </c>
      <c r="U177" s="70">
        <v>0</v>
      </c>
      <c r="V177" s="70">
        <v>0</v>
      </c>
      <c r="W177" s="70">
        <v>0</v>
      </c>
      <c r="X177" s="70" t="s">
        <v>1104</v>
      </c>
      <c r="Y177" s="70" t="s">
        <v>1109</v>
      </c>
      <c r="Z177" s="68"/>
      <c r="AA177" s="69"/>
      <c r="AB177" s="68"/>
      <c r="AC177" s="68"/>
      <c r="AD177" s="51"/>
      <c r="AE177" s="51"/>
      <c r="AF177" s="51"/>
    </row>
    <row r="178" spans="1:32" s="26" customFormat="1" ht="12.75" customHeight="1" x14ac:dyDescent="0.2">
      <c r="A178" s="20" t="s">
        <v>626</v>
      </c>
      <c r="B178" s="20" t="s">
        <v>1414</v>
      </c>
      <c r="C178" s="70">
        <v>0</v>
      </c>
      <c r="D178" s="70">
        <v>0</v>
      </c>
      <c r="E178" s="70">
        <v>0</v>
      </c>
      <c r="F178" s="70">
        <v>0</v>
      </c>
      <c r="G178" s="70">
        <v>0</v>
      </c>
      <c r="H178" s="70">
        <v>0</v>
      </c>
      <c r="I178" s="70">
        <v>0</v>
      </c>
      <c r="J178" s="70">
        <v>0</v>
      </c>
      <c r="K178" s="70">
        <v>0</v>
      </c>
      <c r="L178" s="70">
        <v>0</v>
      </c>
      <c r="M178" s="70">
        <v>0</v>
      </c>
      <c r="N178" s="70">
        <v>0</v>
      </c>
      <c r="O178" s="70">
        <v>0</v>
      </c>
      <c r="P178" s="70">
        <v>0</v>
      </c>
      <c r="Q178" s="70">
        <v>0</v>
      </c>
      <c r="R178" s="70">
        <v>0</v>
      </c>
      <c r="S178" s="70">
        <v>0</v>
      </c>
      <c r="T178" s="70">
        <v>0</v>
      </c>
      <c r="U178" s="70">
        <v>0</v>
      </c>
      <c r="V178" s="70">
        <v>0</v>
      </c>
      <c r="W178" s="70">
        <v>0</v>
      </c>
      <c r="X178" s="70" t="s">
        <v>1104</v>
      </c>
      <c r="Y178" s="70" t="s">
        <v>1109</v>
      </c>
      <c r="Z178" s="68"/>
      <c r="AA178" s="69"/>
      <c r="AB178" s="68"/>
      <c r="AC178" s="68"/>
      <c r="AD178" s="51"/>
      <c r="AE178" s="51"/>
      <c r="AF178" s="51"/>
    </row>
    <row r="179" spans="1:32" s="26" customFormat="1" ht="12.75" customHeight="1" x14ac:dyDescent="0.2">
      <c r="A179" s="20" t="s">
        <v>417</v>
      </c>
      <c r="B179" s="20" t="s">
        <v>1413</v>
      </c>
      <c r="C179" s="70">
        <v>0</v>
      </c>
      <c r="D179" s="70">
        <v>0</v>
      </c>
      <c r="E179" s="70">
        <v>0</v>
      </c>
      <c r="F179" s="70">
        <v>0</v>
      </c>
      <c r="G179" s="70">
        <v>0</v>
      </c>
      <c r="H179" s="70">
        <v>0</v>
      </c>
      <c r="I179" s="70">
        <v>0</v>
      </c>
      <c r="J179" s="70">
        <v>0</v>
      </c>
      <c r="K179" s="70">
        <v>0</v>
      </c>
      <c r="L179" s="70">
        <v>0</v>
      </c>
      <c r="M179" s="70">
        <v>0</v>
      </c>
      <c r="N179" s="70">
        <v>0</v>
      </c>
      <c r="O179" s="70">
        <v>0</v>
      </c>
      <c r="P179" s="70">
        <v>0</v>
      </c>
      <c r="Q179" s="70">
        <v>0</v>
      </c>
      <c r="R179" s="70">
        <v>0</v>
      </c>
      <c r="S179" s="70">
        <v>0</v>
      </c>
      <c r="T179" s="70">
        <v>0</v>
      </c>
      <c r="U179" s="70">
        <v>0</v>
      </c>
      <c r="V179" s="70">
        <v>0</v>
      </c>
      <c r="W179" s="70">
        <v>0</v>
      </c>
      <c r="X179" s="70" t="s">
        <v>1104</v>
      </c>
      <c r="Y179" s="70" t="s">
        <v>1109</v>
      </c>
      <c r="Z179" s="68"/>
      <c r="AA179" s="69"/>
      <c r="AB179" s="68"/>
      <c r="AC179" s="68"/>
      <c r="AD179" s="51"/>
      <c r="AE179" s="51"/>
      <c r="AF179" s="51"/>
    </row>
    <row r="180" spans="1:32" s="26" customFormat="1" ht="12.75" customHeight="1" x14ac:dyDescent="0.2">
      <c r="A180" s="20" t="s">
        <v>452</v>
      </c>
      <c r="B180" s="20" t="s">
        <v>1598</v>
      </c>
      <c r="C180" s="70">
        <v>0</v>
      </c>
      <c r="D180" s="70">
        <v>0</v>
      </c>
      <c r="E180" s="70">
        <v>0</v>
      </c>
      <c r="F180" s="70">
        <v>4146</v>
      </c>
      <c r="G180" s="70">
        <v>0</v>
      </c>
      <c r="H180" s="70">
        <v>0</v>
      </c>
      <c r="I180" s="70">
        <v>0</v>
      </c>
      <c r="J180" s="70">
        <v>0</v>
      </c>
      <c r="K180" s="70">
        <v>0</v>
      </c>
      <c r="L180" s="70">
        <v>0</v>
      </c>
      <c r="M180" s="70">
        <v>274116</v>
      </c>
      <c r="N180" s="70">
        <v>77000</v>
      </c>
      <c r="O180" s="70">
        <v>0</v>
      </c>
      <c r="P180" s="70">
        <v>0</v>
      </c>
      <c r="Q180" s="70">
        <v>0</v>
      </c>
      <c r="R180" s="70">
        <v>0</v>
      </c>
      <c r="S180" s="70">
        <v>0</v>
      </c>
      <c r="T180" s="70">
        <v>0</v>
      </c>
      <c r="U180" s="70">
        <v>0</v>
      </c>
      <c r="V180" s="70">
        <v>0</v>
      </c>
      <c r="W180" s="70">
        <v>0</v>
      </c>
      <c r="X180" s="70" t="s">
        <v>1104</v>
      </c>
      <c r="Y180" s="70" t="s">
        <v>1109</v>
      </c>
      <c r="Z180" s="24"/>
      <c r="AA180" s="69"/>
      <c r="AB180" s="68"/>
      <c r="AC180" s="68"/>
      <c r="AD180" s="51"/>
      <c r="AE180" s="51"/>
      <c r="AF180" s="51"/>
    </row>
    <row r="181" spans="1:32" s="26" customFormat="1" ht="12.75" customHeight="1" x14ac:dyDescent="0.2">
      <c r="A181" s="20" t="s">
        <v>734</v>
      </c>
      <c r="B181" s="20" t="s">
        <v>1599</v>
      </c>
      <c r="C181" s="70">
        <v>0</v>
      </c>
      <c r="D181" s="70">
        <v>0</v>
      </c>
      <c r="E181" s="70">
        <v>0</v>
      </c>
      <c r="F181" s="70">
        <v>0</v>
      </c>
      <c r="G181" s="70">
        <v>0</v>
      </c>
      <c r="H181" s="70">
        <v>0</v>
      </c>
      <c r="I181" s="70">
        <v>0</v>
      </c>
      <c r="J181" s="70">
        <v>0</v>
      </c>
      <c r="K181" s="70">
        <v>0</v>
      </c>
      <c r="L181" s="70">
        <v>0</v>
      </c>
      <c r="M181" s="70">
        <v>33500</v>
      </c>
      <c r="N181" s="70">
        <v>0</v>
      </c>
      <c r="O181" s="70">
        <v>0</v>
      </c>
      <c r="P181" s="70">
        <v>0</v>
      </c>
      <c r="Q181" s="70">
        <v>0</v>
      </c>
      <c r="R181" s="70">
        <v>0</v>
      </c>
      <c r="S181" s="70">
        <v>0</v>
      </c>
      <c r="T181" s="70">
        <v>0</v>
      </c>
      <c r="U181" s="70">
        <v>0</v>
      </c>
      <c r="V181" s="70">
        <v>0</v>
      </c>
      <c r="W181" s="70">
        <v>0</v>
      </c>
      <c r="X181" s="70" t="s">
        <v>1104</v>
      </c>
      <c r="Y181" s="70" t="s">
        <v>1153</v>
      </c>
      <c r="Z181" s="24"/>
      <c r="AA181" s="69"/>
      <c r="AB181" s="68"/>
      <c r="AC181" s="68"/>
      <c r="AD181" s="51"/>
      <c r="AE181" s="51"/>
      <c r="AF181" s="51"/>
    </row>
    <row r="182" spans="1:32" s="26" customFormat="1" ht="12.75" customHeight="1" x14ac:dyDescent="0.2">
      <c r="A182" s="20" t="s">
        <v>1061</v>
      </c>
      <c r="B182" s="20" t="s">
        <v>1412</v>
      </c>
      <c r="C182" s="70">
        <v>0</v>
      </c>
      <c r="D182" s="70">
        <v>0</v>
      </c>
      <c r="E182" s="70">
        <v>0</v>
      </c>
      <c r="F182" s="70">
        <v>0</v>
      </c>
      <c r="G182" s="70">
        <v>0</v>
      </c>
      <c r="H182" s="70">
        <v>0</v>
      </c>
      <c r="I182" s="70">
        <v>0</v>
      </c>
      <c r="J182" s="70">
        <v>0</v>
      </c>
      <c r="K182" s="70">
        <v>0</v>
      </c>
      <c r="L182" s="70">
        <v>0</v>
      </c>
      <c r="M182" s="70">
        <v>0</v>
      </c>
      <c r="N182" s="70">
        <v>0</v>
      </c>
      <c r="O182" s="70">
        <v>0</v>
      </c>
      <c r="P182" s="70">
        <v>0</v>
      </c>
      <c r="Q182" s="70">
        <v>0</v>
      </c>
      <c r="R182" s="70">
        <v>0</v>
      </c>
      <c r="S182" s="70">
        <v>0</v>
      </c>
      <c r="T182" s="70">
        <v>0</v>
      </c>
      <c r="U182" s="70">
        <v>0</v>
      </c>
      <c r="V182" s="70">
        <v>0</v>
      </c>
      <c r="W182" s="70">
        <v>0</v>
      </c>
      <c r="X182" s="70" t="s">
        <v>1104</v>
      </c>
      <c r="Y182" s="70" t="s">
        <v>1153</v>
      </c>
      <c r="Z182" s="68"/>
      <c r="AA182" s="69"/>
      <c r="AB182" s="68"/>
      <c r="AC182" s="68"/>
      <c r="AD182" s="51"/>
      <c r="AE182" s="51"/>
      <c r="AF182" s="51"/>
    </row>
    <row r="183" spans="1:32" s="26" customFormat="1" ht="12.75" customHeight="1" x14ac:dyDescent="0.2">
      <c r="A183" s="20" t="s">
        <v>425</v>
      </c>
      <c r="B183" s="20" t="s">
        <v>1411</v>
      </c>
      <c r="C183" s="70">
        <v>0</v>
      </c>
      <c r="D183" s="70">
        <v>0</v>
      </c>
      <c r="E183" s="70">
        <v>0</v>
      </c>
      <c r="F183" s="70">
        <v>0</v>
      </c>
      <c r="G183" s="70">
        <v>0</v>
      </c>
      <c r="H183" s="70">
        <v>0</v>
      </c>
      <c r="I183" s="70">
        <v>0</v>
      </c>
      <c r="J183" s="70">
        <v>0</v>
      </c>
      <c r="K183" s="70">
        <v>0</v>
      </c>
      <c r="L183" s="70">
        <v>0</v>
      </c>
      <c r="M183" s="70">
        <v>56884</v>
      </c>
      <c r="N183" s="70">
        <v>0</v>
      </c>
      <c r="O183" s="70">
        <v>0</v>
      </c>
      <c r="P183" s="70">
        <v>0</v>
      </c>
      <c r="Q183" s="70">
        <v>0</v>
      </c>
      <c r="R183" s="70">
        <v>0</v>
      </c>
      <c r="S183" s="70">
        <v>0</v>
      </c>
      <c r="T183" s="70">
        <v>0</v>
      </c>
      <c r="U183" s="70">
        <v>0</v>
      </c>
      <c r="V183" s="70">
        <v>10000</v>
      </c>
      <c r="W183" s="70">
        <v>0</v>
      </c>
      <c r="X183" s="70" t="s">
        <v>1104</v>
      </c>
      <c r="Y183" s="70" t="s">
        <v>1109</v>
      </c>
      <c r="Z183" s="68"/>
      <c r="AA183" s="69"/>
      <c r="AB183" s="68"/>
      <c r="AC183" s="68"/>
      <c r="AD183" s="51"/>
      <c r="AE183" s="51"/>
      <c r="AF183" s="51"/>
    </row>
    <row r="184" spans="1:32" s="26" customFormat="1" ht="12.75" customHeight="1" x14ac:dyDescent="0.2">
      <c r="A184" s="20" t="s">
        <v>760</v>
      </c>
      <c r="B184" s="20" t="s">
        <v>1410</v>
      </c>
      <c r="C184" s="70">
        <v>0</v>
      </c>
      <c r="D184" s="70">
        <v>0</v>
      </c>
      <c r="E184" s="70">
        <v>0</v>
      </c>
      <c r="F184" s="70">
        <v>0</v>
      </c>
      <c r="G184" s="70">
        <v>0</v>
      </c>
      <c r="H184" s="70">
        <v>0</v>
      </c>
      <c r="I184" s="70">
        <v>0</v>
      </c>
      <c r="J184" s="70">
        <v>0</v>
      </c>
      <c r="K184" s="70">
        <v>0</v>
      </c>
      <c r="L184" s="70">
        <v>0</v>
      </c>
      <c r="M184" s="70">
        <v>0</v>
      </c>
      <c r="N184" s="70">
        <v>0</v>
      </c>
      <c r="O184" s="70">
        <v>0</v>
      </c>
      <c r="P184" s="70">
        <v>0</v>
      </c>
      <c r="Q184" s="70">
        <v>0</v>
      </c>
      <c r="R184" s="70">
        <v>0</v>
      </c>
      <c r="S184" s="70">
        <v>0</v>
      </c>
      <c r="T184" s="70">
        <v>0</v>
      </c>
      <c r="U184" s="70">
        <v>0</v>
      </c>
      <c r="V184" s="70">
        <v>0</v>
      </c>
      <c r="W184" s="70">
        <v>0</v>
      </c>
      <c r="X184" s="70" t="s">
        <v>1104</v>
      </c>
      <c r="Y184" s="70" t="s">
        <v>1153</v>
      </c>
      <c r="Z184" s="68"/>
      <c r="AA184" s="69"/>
      <c r="AB184" s="68"/>
      <c r="AC184" s="68"/>
      <c r="AD184" s="51"/>
      <c r="AE184" s="51"/>
      <c r="AF184" s="51"/>
    </row>
    <row r="185" spans="1:32" s="26" customFormat="1" ht="12.75" customHeight="1" x14ac:dyDescent="0.2">
      <c r="A185" s="20" t="s">
        <v>886</v>
      </c>
      <c r="B185" s="20" t="s">
        <v>1409</v>
      </c>
      <c r="C185" s="70">
        <v>0</v>
      </c>
      <c r="D185" s="70">
        <v>0</v>
      </c>
      <c r="E185" s="70">
        <v>0</v>
      </c>
      <c r="F185" s="70">
        <v>0</v>
      </c>
      <c r="G185" s="70">
        <v>0</v>
      </c>
      <c r="H185" s="70">
        <v>0</v>
      </c>
      <c r="I185" s="70">
        <v>1398</v>
      </c>
      <c r="J185" s="70">
        <v>0</v>
      </c>
      <c r="K185" s="70">
        <v>0</v>
      </c>
      <c r="L185" s="70">
        <v>0</v>
      </c>
      <c r="M185" s="70">
        <v>176630</v>
      </c>
      <c r="N185" s="70">
        <v>26000</v>
      </c>
      <c r="O185" s="70">
        <v>0</v>
      </c>
      <c r="P185" s="70">
        <v>0</v>
      </c>
      <c r="Q185" s="70">
        <v>0</v>
      </c>
      <c r="R185" s="70">
        <v>0</v>
      </c>
      <c r="S185" s="70">
        <v>0</v>
      </c>
      <c r="T185" s="70">
        <v>0</v>
      </c>
      <c r="U185" s="70">
        <v>0</v>
      </c>
      <c r="V185" s="70">
        <v>26000</v>
      </c>
      <c r="W185" s="70">
        <v>0</v>
      </c>
      <c r="X185" s="70" t="s">
        <v>1102</v>
      </c>
      <c r="Y185" s="70" t="s">
        <v>1100</v>
      </c>
      <c r="Z185" s="68"/>
      <c r="AA185" s="69"/>
      <c r="AB185" s="68"/>
      <c r="AC185" s="68"/>
      <c r="AD185" s="51"/>
      <c r="AE185" s="51"/>
      <c r="AF185" s="51"/>
    </row>
    <row r="186" spans="1:32" s="26" customFormat="1" ht="12.75" customHeight="1" x14ac:dyDescent="0.2">
      <c r="A186" s="20" t="s">
        <v>478</v>
      </c>
      <c r="B186" s="20" t="s">
        <v>1408</v>
      </c>
      <c r="C186" s="70">
        <v>0</v>
      </c>
      <c r="D186" s="70">
        <v>0</v>
      </c>
      <c r="E186" s="70">
        <v>0</v>
      </c>
      <c r="F186" s="70">
        <v>0</v>
      </c>
      <c r="G186" s="70">
        <v>0</v>
      </c>
      <c r="H186" s="70">
        <v>0</v>
      </c>
      <c r="I186" s="70">
        <v>0</v>
      </c>
      <c r="J186" s="70">
        <v>0</v>
      </c>
      <c r="K186" s="70">
        <v>0</v>
      </c>
      <c r="L186" s="70">
        <v>0</v>
      </c>
      <c r="M186" s="70">
        <v>40000</v>
      </c>
      <c r="N186" s="70">
        <v>0</v>
      </c>
      <c r="O186" s="70">
        <v>0</v>
      </c>
      <c r="P186" s="70">
        <v>0</v>
      </c>
      <c r="Q186" s="70">
        <v>0</v>
      </c>
      <c r="R186" s="70">
        <v>0</v>
      </c>
      <c r="S186" s="70">
        <v>0</v>
      </c>
      <c r="T186" s="70">
        <v>290</v>
      </c>
      <c r="U186" s="70">
        <v>0</v>
      </c>
      <c r="V186" s="70">
        <v>1291</v>
      </c>
      <c r="W186" s="70">
        <v>200</v>
      </c>
      <c r="X186" s="70" t="s">
        <v>1104</v>
      </c>
      <c r="Y186" s="70" t="s">
        <v>1109</v>
      </c>
      <c r="Z186" s="68"/>
      <c r="AA186" s="69"/>
      <c r="AB186" s="68"/>
      <c r="AC186" s="68"/>
      <c r="AD186" s="51"/>
      <c r="AE186" s="51"/>
      <c r="AF186" s="51"/>
    </row>
    <row r="187" spans="1:32" s="26" customFormat="1" ht="12.75" customHeight="1" x14ac:dyDescent="0.2">
      <c r="A187" s="20" t="s">
        <v>392</v>
      </c>
      <c r="B187" s="20" t="s">
        <v>1407</v>
      </c>
      <c r="C187" s="70">
        <v>0</v>
      </c>
      <c r="D187" s="70">
        <v>0</v>
      </c>
      <c r="E187" s="70">
        <v>0</v>
      </c>
      <c r="F187" s="70">
        <v>0</v>
      </c>
      <c r="G187" s="70">
        <v>0</v>
      </c>
      <c r="H187" s="70">
        <v>0</v>
      </c>
      <c r="I187" s="70">
        <v>0</v>
      </c>
      <c r="J187" s="70">
        <v>0</v>
      </c>
      <c r="K187" s="70">
        <v>0</v>
      </c>
      <c r="L187" s="70">
        <v>0</v>
      </c>
      <c r="M187" s="70">
        <v>4500</v>
      </c>
      <c r="N187" s="70">
        <v>3300</v>
      </c>
      <c r="O187" s="70">
        <v>0</v>
      </c>
      <c r="P187" s="70">
        <v>0</v>
      </c>
      <c r="Q187" s="70">
        <v>0</v>
      </c>
      <c r="R187" s="70">
        <v>0</v>
      </c>
      <c r="S187" s="70">
        <v>0</v>
      </c>
      <c r="T187" s="70">
        <v>0</v>
      </c>
      <c r="U187" s="70">
        <v>0</v>
      </c>
      <c r="V187" s="70">
        <v>0</v>
      </c>
      <c r="W187" s="70">
        <v>0</v>
      </c>
      <c r="X187" s="70" t="s">
        <v>1104</v>
      </c>
      <c r="Y187" s="70" t="s">
        <v>1109</v>
      </c>
      <c r="Z187" s="68"/>
      <c r="AA187" s="69"/>
      <c r="AB187" s="68"/>
      <c r="AC187" s="68"/>
      <c r="AD187" s="51"/>
      <c r="AE187" s="51"/>
      <c r="AF187" s="51"/>
    </row>
    <row r="188" spans="1:32" s="26" customFormat="1" ht="12.75" customHeight="1" x14ac:dyDescent="0.2">
      <c r="A188" s="20" t="s">
        <v>888</v>
      </c>
      <c r="B188" s="20" t="s">
        <v>1406</v>
      </c>
      <c r="C188" s="70">
        <v>0</v>
      </c>
      <c r="D188" s="70">
        <v>0</v>
      </c>
      <c r="E188" s="70">
        <v>0</v>
      </c>
      <c r="F188" s="70">
        <v>0</v>
      </c>
      <c r="G188" s="70">
        <v>0</v>
      </c>
      <c r="H188" s="70">
        <v>0</v>
      </c>
      <c r="I188" s="70">
        <v>0</v>
      </c>
      <c r="J188" s="70">
        <v>0</v>
      </c>
      <c r="K188" s="70">
        <v>0</v>
      </c>
      <c r="L188" s="70">
        <v>0</v>
      </c>
      <c r="M188" s="70">
        <v>0</v>
      </c>
      <c r="N188" s="70">
        <v>0</v>
      </c>
      <c r="O188" s="70">
        <v>0</v>
      </c>
      <c r="P188" s="70">
        <v>409</v>
      </c>
      <c r="Q188" s="70">
        <v>0</v>
      </c>
      <c r="R188" s="70">
        <v>0</v>
      </c>
      <c r="S188" s="70">
        <v>3098</v>
      </c>
      <c r="T188" s="70">
        <v>0</v>
      </c>
      <c r="U188" s="70">
        <v>0</v>
      </c>
      <c r="V188" s="70">
        <v>0</v>
      </c>
      <c r="W188" s="70">
        <v>0</v>
      </c>
      <c r="X188" s="70" t="s">
        <v>1105</v>
      </c>
      <c r="Y188" s="70" t="s">
        <v>1105</v>
      </c>
      <c r="Z188" s="68"/>
      <c r="AA188" s="69"/>
      <c r="AB188" s="68"/>
      <c r="AC188" s="68"/>
      <c r="AD188" s="51"/>
      <c r="AE188" s="51"/>
      <c r="AF188" s="51"/>
    </row>
    <row r="189" spans="1:32" s="26" customFormat="1" ht="12.75" customHeight="1" x14ac:dyDescent="0.2">
      <c r="A189" s="20" t="s">
        <v>890</v>
      </c>
      <c r="B189" s="20" t="s">
        <v>1600</v>
      </c>
      <c r="C189" s="70">
        <v>0</v>
      </c>
      <c r="D189" s="70">
        <v>0</v>
      </c>
      <c r="E189" s="70">
        <v>0</v>
      </c>
      <c r="F189" s="70">
        <v>0</v>
      </c>
      <c r="G189" s="70">
        <v>0</v>
      </c>
      <c r="H189" s="70">
        <v>0</v>
      </c>
      <c r="I189" s="70">
        <v>0</v>
      </c>
      <c r="J189" s="70">
        <v>0</v>
      </c>
      <c r="K189" s="70">
        <v>0</v>
      </c>
      <c r="L189" s="70">
        <v>0</v>
      </c>
      <c r="M189" s="70">
        <v>260194</v>
      </c>
      <c r="N189" s="70">
        <v>266800</v>
      </c>
      <c r="O189" s="70">
        <v>0</v>
      </c>
      <c r="P189" s="70">
        <v>0</v>
      </c>
      <c r="Q189" s="70">
        <v>0</v>
      </c>
      <c r="R189" s="70">
        <v>0</v>
      </c>
      <c r="S189" s="70">
        <v>0</v>
      </c>
      <c r="T189" s="70">
        <v>0</v>
      </c>
      <c r="U189" s="70">
        <v>90550</v>
      </c>
      <c r="V189" s="70">
        <v>36000</v>
      </c>
      <c r="W189" s="70">
        <v>72250</v>
      </c>
      <c r="X189" s="70" t="s">
        <v>1102</v>
      </c>
      <c r="Y189" s="70" t="s">
        <v>1100</v>
      </c>
      <c r="Z189" s="24"/>
      <c r="AA189" s="69"/>
      <c r="AB189" s="68"/>
      <c r="AC189" s="68"/>
      <c r="AD189" s="51"/>
      <c r="AE189" s="51"/>
      <c r="AF189" s="51"/>
    </row>
    <row r="190" spans="1:32" s="26" customFormat="1" ht="12.75" customHeight="1" x14ac:dyDescent="0.2">
      <c r="A190" s="20" t="s">
        <v>892</v>
      </c>
      <c r="B190" s="20" t="s">
        <v>1601</v>
      </c>
      <c r="C190" s="70">
        <v>0</v>
      </c>
      <c r="D190" s="70">
        <v>0</v>
      </c>
      <c r="E190" s="70">
        <v>0</v>
      </c>
      <c r="F190" s="70">
        <v>0</v>
      </c>
      <c r="G190" s="70">
        <v>0</v>
      </c>
      <c r="H190" s="70">
        <v>398</v>
      </c>
      <c r="I190" s="70">
        <v>0</v>
      </c>
      <c r="J190" s="70">
        <v>0</v>
      </c>
      <c r="K190" s="70">
        <v>0</v>
      </c>
      <c r="L190" s="70">
        <v>0</v>
      </c>
      <c r="M190" s="70">
        <v>153163</v>
      </c>
      <c r="N190" s="70">
        <v>0</v>
      </c>
      <c r="O190" s="70">
        <v>0</v>
      </c>
      <c r="P190" s="70">
        <v>0</v>
      </c>
      <c r="Q190" s="70">
        <v>0</v>
      </c>
      <c r="R190" s="70">
        <v>0</v>
      </c>
      <c r="S190" s="70">
        <v>189</v>
      </c>
      <c r="T190" s="70">
        <v>0</v>
      </c>
      <c r="U190" s="70">
        <v>18950</v>
      </c>
      <c r="V190" s="70">
        <v>0</v>
      </c>
      <c r="W190" s="70">
        <v>0</v>
      </c>
      <c r="X190" s="70" t="s">
        <v>1101</v>
      </c>
      <c r="Y190" s="70" t="s">
        <v>1100</v>
      </c>
      <c r="Z190" s="24"/>
      <c r="AA190" s="69"/>
      <c r="AB190" s="68"/>
      <c r="AC190" s="68"/>
      <c r="AD190" s="51"/>
      <c r="AE190" s="51"/>
      <c r="AF190" s="51"/>
    </row>
    <row r="191" spans="1:32" s="26" customFormat="1" ht="12.75" customHeight="1" x14ac:dyDescent="0.2">
      <c r="A191" s="20" t="s">
        <v>618</v>
      </c>
      <c r="B191" s="20" t="s">
        <v>1405</v>
      </c>
      <c r="C191" s="70">
        <v>0</v>
      </c>
      <c r="D191" s="70">
        <v>0</v>
      </c>
      <c r="E191" s="70">
        <v>0</v>
      </c>
      <c r="F191" s="70">
        <v>0</v>
      </c>
      <c r="G191" s="70">
        <v>0</v>
      </c>
      <c r="H191" s="70">
        <v>0</v>
      </c>
      <c r="I191" s="70">
        <v>2</v>
      </c>
      <c r="J191" s="70">
        <v>0</v>
      </c>
      <c r="K191" s="70">
        <v>0</v>
      </c>
      <c r="L191" s="70">
        <v>0</v>
      </c>
      <c r="M191" s="70">
        <v>0</v>
      </c>
      <c r="N191" s="70">
        <v>4000</v>
      </c>
      <c r="O191" s="70">
        <v>0</v>
      </c>
      <c r="P191" s="70">
        <v>0</v>
      </c>
      <c r="Q191" s="70">
        <v>0</v>
      </c>
      <c r="R191" s="70">
        <v>0</v>
      </c>
      <c r="S191" s="70">
        <v>0</v>
      </c>
      <c r="T191" s="70">
        <v>0</v>
      </c>
      <c r="U191" s="70">
        <v>0</v>
      </c>
      <c r="V191" s="70">
        <v>0</v>
      </c>
      <c r="W191" s="70">
        <v>0</v>
      </c>
      <c r="X191" s="70" t="s">
        <v>1104</v>
      </c>
      <c r="Y191" s="70" t="s">
        <v>1109</v>
      </c>
      <c r="Z191" s="68"/>
      <c r="AA191" s="69"/>
      <c r="AB191" s="68"/>
      <c r="AC191" s="68"/>
      <c r="AD191" s="51"/>
      <c r="AE191" s="51"/>
      <c r="AF191" s="51"/>
    </row>
    <row r="192" spans="1:32" s="26" customFormat="1" ht="12.75" customHeight="1" x14ac:dyDescent="0.2">
      <c r="A192" s="20" t="s">
        <v>468</v>
      </c>
      <c r="B192" s="20" t="s">
        <v>1404</v>
      </c>
      <c r="C192" s="70">
        <v>0</v>
      </c>
      <c r="D192" s="70">
        <v>0</v>
      </c>
      <c r="E192" s="70">
        <v>0</v>
      </c>
      <c r="F192" s="70">
        <v>0</v>
      </c>
      <c r="G192" s="70">
        <v>0</v>
      </c>
      <c r="H192" s="70">
        <v>0</v>
      </c>
      <c r="I192" s="70">
        <v>0</v>
      </c>
      <c r="J192" s="70">
        <v>0</v>
      </c>
      <c r="K192" s="70">
        <v>0</v>
      </c>
      <c r="L192" s="70">
        <v>0</v>
      </c>
      <c r="M192" s="70">
        <v>0</v>
      </c>
      <c r="N192" s="70">
        <v>0</v>
      </c>
      <c r="O192" s="70">
        <v>0</v>
      </c>
      <c r="P192" s="70">
        <v>0</v>
      </c>
      <c r="Q192" s="70">
        <v>0</v>
      </c>
      <c r="R192" s="70">
        <v>0</v>
      </c>
      <c r="S192" s="70">
        <v>0</v>
      </c>
      <c r="T192" s="70">
        <v>0</v>
      </c>
      <c r="U192" s="70">
        <v>0</v>
      </c>
      <c r="V192" s="70">
        <v>0</v>
      </c>
      <c r="W192" s="70">
        <v>0</v>
      </c>
      <c r="X192" s="70" t="s">
        <v>1104</v>
      </c>
      <c r="Y192" s="70" t="s">
        <v>1109</v>
      </c>
      <c r="Z192" s="68"/>
      <c r="AA192" s="69"/>
      <c r="AB192" s="68"/>
      <c r="AC192" s="68"/>
      <c r="AD192" s="51"/>
      <c r="AE192" s="51"/>
      <c r="AF192" s="51"/>
    </row>
    <row r="193" spans="1:32" s="26" customFormat="1" ht="12.75" customHeight="1" x14ac:dyDescent="0.2">
      <c r="A193" s="20" t="s">
        <v>529</v>
      </c>
      <c r="B193" s="20" t="s">
        <v>1403</v>
      </c>
      <c r="C193" s="70">
        <v>0</v>
      </c>
      <c r="D193" s="70">
        <v>0</v>
      </c>
      <c r="E193" s="70">
        <v>0</v>
      </c>
      <c r="F193" s="70">
        <v>0</v>
      </c>
      <c r="G193" s="70">
        <v>0</v>
      </c>
      <c r="H193" s="70">
        <v>0</v>
      </c>
      <c r="I193" s="70">
        <v>0</v>
      </c>
      <c r="J193" s="70">
        <v>0</v>
      </c>
      <c r="K193" s="70">
        <v>0</v>
      </c>
      <c r="L193" s="70">
        <v>0</v>
      </c>
      <c r="M193" s="70">
        <v>2300</v>
      </c>
      <c r="N193" s="70">
        <v>0</v>
      </c>
      <c r="O193" s="70">
        <v>0</v>
      </c>
      <c r="P193" s="70">
        <v>0</v>
      </c>
      <c r="Q193" s="70">
        <v>0</v>
      </c>
      <c r="R193" s="70">
        <v>0</v>
      </c>
      <c r="S193" s="70">
        <v>0</v>
      </c>
      <c r="T193" s="70">
        <v>0</v>
      </c>
      <c r="U193" s="70">
        <v>0</v>
      </c>
      <c r="V193" s="70">
        <v>0</v>
      </c>
      <c r="W193" s="70">
        <v>0</v>
      </c>
      <c r="X193" s="70" t="s">
        <v>1104</v>
      </c>
      <c r="Y193" s="70" t="s">
        <v>1109</v>
      </c>
      <c r="Z193" s="68"/>
      <c r="AA193" s="69"/>
      <c r="AB193" s="68"/>
      <c r="AC193" s="68"/>
      <c r="AD193" s="51"/>
      <c r="AE193" s="51"/>
      <c r="AF193" s="51"/>
    </row>
    <row r="194" spans="1:32" s="26" customFormat="1" ht="12.75" customHeight="1" x14ac:dyDescent="0.2">
      <c r="A194" s="20" t="s">
        <v>672</v>
      </c>
      <c r="B194" s="20" t="s">
        <v>1602</v>
      </c>
      <c r="C194" s="70">
        <v>0</v>
      </c>
      <c r="D194" s="70">
        <v>0</v>
      </c>
      <c r="E194" s="70">
        <v>0</v>
      </c>
      <c r="F194" s="70">
        <v>0</v>
      </c>
      <c r="G194" s="70">
        <v>0</v>
      </c>
      <c r="H194" s="70">
        <v>0</v>
      </c>
      <c r="I194" s="70">
        <v>0</v>
      </c>
      <c r="J194" s="70">
        <v>0</v>
      </c>
      <c r="K194" s="70">
        <v>0</v>
      </c>
      <c r="L194" s="70">
        <v>0</v>
      </c>
      <c r="M194" s="70">
        <v>480685</v>
      </c>
      <c r="N194" s="70">
        <v>120000</v>
      </c>
      <c r="O194" s="70">
        <v>0</v>
      </c>
      <c r="P194" s="70">
        <v>0</v>
      </c>
      <c r="Q194" s="70">
        <v>0</v>
      </c>
      <c r="R194" s="70">
        <v>0</v>
      </c>
      <c r="S194" s="70">
        <v>0</v>
      </c>
      <c r="T194" s="70">
        <v>0</v>
      </c>
      <c r="U194" s="70">
        <v>0</v>
      </c>
      <c r="V194" s="70">
        <v>0</v>
      </c>
      <c r="W194" s="70">
        <v>5000</v>
      </c>
      <c r="X194" s="70" t="s">
        <v>1104</v>
      </c>
      <c r="Y194" s="70" t="s">
        <v>1157</v>
      </c>
      <c r="Z194" s="24"/>
      <c r="AA194" s="69"/>
      <c r="AB194" s="68"/>
      <c r="AC194" s="68"/>
      <c r="AD194" s="51"/>
      <c r="AE194" s="51"/>
      <c r="AF194" s="51"/>
    </row>
    <row r="195" spans="1:32" s="26" customFormat="1" ht="12.75" customHeight="1" x14ac:dyDescent="0.2">
      <c r="A195" s="20" t="s">
        <v>588</v>
      </c>
      <c r="B195" s="20" t="s">
        <v>1603</v>
      </c>
      <c r="C195" s="70">
        <v>0</v>
      </c>
      <c r="D195" s="70">
        <v>0</v>
      </c>
      <c r="E195" s="70">
        <v>0</v>
      </c>
      <c r="F195" s="70">
        <v>0</v>
      </c>
      <c r="G195" s="70">
        <v>0</v>
      </c>
      <c r="H195" s="70">
        <v>0</v>
      </c>
      <c r="I195" s="70">
        <v>0</v>
      </c>
      <c r="J195" s="70">
        <v>0</v>
      </c>
      <c r="K195" s="70">
        <v>0</v>
      </c>
      <c r="L195" s="70">
        <v>0</v>
      </c>
      <c r="M195" s="70">
        <v>9812</v>
      </c>
      <c r="N195" s="70">
        <v>0</v>
      </c>
      <c r="O195" s="70">
        <v>0</v>
      </c>
      <c r="P195" s="70">
        <v>0</v>
      </c>
      <c r="Q195" s="70">
        <v>0</v>
      </c>
      <c r="R195" s="70">
        <v>0</v>
      </c>
      <c r="S195" s="70">
        <v>0</v>
      </c>
      <c r="T195" s="70">
        <v>0</v>
      </c>
      <c r="U195" s="70">
        <v>0</v>
      </c>
      <c r="V195" s="70">
        <v>0</v>
      </c>
      <c r="W195" s="70">
        <v>0</v>
      </c>
      <c r="X195" s="70" t="s">
        <v>1104</v>
      </c>
      <c r="Y195" s="70" t="s">
        <v>1109</v>
      </c>
      <c r="Z195" s="24"/>
      <c r="AA195" s="69"/>
      <c r="AB195" s="68"/>
      <c r="AC195" s="68"/>
      <c r="AD195" s="51"/>
      <c r="AE195" s="51"/>
      <c r="AF195" s="51"/>
    </row>
    <row r="196" spans="1:32" s="26" customFormat="1" ht="12.75" customHeight="1" x14ac:dyDescent="0.2">
      <c r="A196" s="20" t="s">
        <v>469</v>
      </c>
      <c r="B196" s="20" t="s">
        <v>1402</v>
      </c>
      <c r="C196" s="70">
        <v>0</v>
      </c>
      <c r="D196" s="70">
        <v>0</v>
      </c>
      <c r="E196" s="70">
        <v>0</v>
      </c>
      <c r="F196" s="70">
        <v>0</v>
      </c>
      <c r="G196" s="70">
        <v>0</v>
      </c>
      <c r="H196" s="70">
        <v>0</v>
      </c>
      <c r="I196" s="70">
        <v>0</v>
      </c>
      <c r="J196" s="70">
        <v>0</v>
      </c>
      <c r="K196" s="70">
        <v>0</v>
      </c>
      <c r="L196" s="70">
        <v>0</v>
      </c>
      <c r="M196" s="70">
        <v>25598</v>
      </c>
      <c r="N196" s="70">
        <v>20000</v>
      </c>
      <c r="O196" s="70">
        <v>0</v>
      </c>
      <c r="P196" s="70">
        <v>0</v>
      </c>
      <c r="Q196" s="70">
        <v>0</v>
      </c>
      <c r="R196" s="70">
        <v>10000</v>
      </c>
      <c r="S196" s="70">
        <v>0</v>
      </c>
      <c r="T196" s="70">
        <v>199</v>
      </c>
      <c r="U196" s="70">
        <v>0</v>
      </c>
      <c r="V196" s="70">
        <v>13500</v>
      </c>
      <c r="W196" s="70">
        <v>0</v>
      </c>
      <c r="X196" s="70" t="s">
        <v>1104</v>
      </c>
      <c r="Y196" s="70" t="s">
        <v>1109</v>
      </c>
      <c r="Z196" s="68"/>
      <c r="AA196" s="69"/>
      <c r="AB196" s="68"/>
      <c r="AC196" s="68"/>
      <c r="AD196" s="51"/>
      <c r="AE196" s="51"/>
      <c r="AF196" s="51"/>
    </row>
    <row r="197" spans="1:32" s="26" customFormat="1" ht="12.75" customHeight="1" x14ac:dyDescent="0.2">
      <c r="A197" s="20" t="s">
        <v>1020</v>
      </c>
      <c r="B197" s="20" t="s">
        <v>1604</v>
      </c>
      <c r="C197" s="70">
        <v>0</v>
      </c>
      <c r="D197" s="70">
        <v>0</v>
      </c>
      <c r="E197" s="70">
        <v>0</v>
      </c>
      <c r="F197" s="70">
        <v>0</v>
      </c>
      <c r="G197" s="70">
        <v>0</v>
      </c>
      <c r="H197" s="70">
        <v>0</v>
      </c>
      <c r="I197" s="70">
        <v>0</v>
      </c>
      <c r="J197" s="70">
        <v>0</v>
      </c>
      <c r="K197" s="70">
        <v>0</v>
      </c>
      <c r="L197" s="70">
        <v>0</v>
      </c>
      <c r="M197" s="70">
        <v>3849</v>
      </c>
      <c r="N197" s="70">
        <v>5000</v>
      </c>
      <c r="O197" s="70">
        <v>0</v>
      </c>
      <c r="P197" s="70">
        <v>0</v>
      </c>
      <c r="Q197" s="70">
        <v>0</v>
      </c>
      <c r="R197" s="70">
        <v>0</v>
      </c>
      <c r="S197" s="70">
        <v>0</v>
      </c>
      <c r="T197" s="70">
        <v>0</v>
      </c>
      <c r="U197" s="70">
        <v>0</v>
      </c>
      <c r="V197" s="70">
        <v>0</v>
      </c>
      <c r="W197" s="70">
        <v>0</v>
      </c>
      <c r="X197" s="70" t="s">
        <v>1104</v>
      </c>
      <c r="Y197" s="70" t="s">
        <v>1153</v>
      </c>
      <c r="Z197" s="24"/>
      <c r="AA197" s="69"/>
      <c r="AB197" s="68"/>
      <c r="AC197" s="68"/>
      <c r="AD197" s="51"/>
      <c r="AE197" s="51"/>
      <c r="AF197" s="51"/>
    </row>
    <row r="198" spans="1:32" s="26" customFormat="1" ht="12.75" customHeight="1" x14ac:dyDescent="0.2">
      <c r="A198" s="20" t="s">
        <v>465</v>
      </c>
      <c r="B198" s="20" t="s">
        <v>1605</v>
      </c>
      <c r="C198" s="70">
        <v>0</v>
      </c>
      <c r="D198" s="70">
        <v>0</v>
      </c>
      <c r="E198" s="70">
        <v>0</v>
      </c>
      <c r="F198" s="70">
        <v>0</v>
      </c>
      <c r="G198" s="70">
        <v>0</v>
      </c>
      <c r="H198" s="70">
        <v>0</v>
      </c>
      <c r="I198" s="70">
        <v>0</v>
      </c>
      <c r="J198" s="70">
        <v>0</v>
      </c>
      <c r="K198" s="70">
        <v>0</v>
      </c>
      <c r="L198" s="70">
        <v>0</v>
      </c>
      <c r="M198" s="70">
        <v>262525</v>
      </c>
      <c r="N198" s="70">
        <v>41000</v>
      </c>
      <c r="O198" s="70">
        <v>0</v>
      </c>
      <c r="P198" s="70">
        <v>0</v>
      </c>
      <c r="Q198" s="70">
        <v>0</v>
      </c>
      <c r="R198" s="70">
        <v>0</v>
      </c>
      <c r="S198" s="70">
        <v>0</v>
      </c>
      <c r="T198" s="70">
        <v>0</v>
      </c>
      <c r="U198" s="70">
        <v>0</v>
      </c>
      <c r="V198" s="70">
        <v>10000</v>
      </c>
      <c r="W198" s="70">
        <v>0</v>
      </c>
      <c r="X198" s="70" t="s">
        <v>1104</v>
      </c>
      <c r="Y198" s="70" t="s">
        <v>1109</v>
      </c>
      <c r="Z198" s="24"/>
      <c r="AA198" s="69"/>
      <c r="AB198" s="68"/>
      <c r="AC198" s="68"/>
      <c r="AD198" s="51"/>
      <c r="AE198" s="51"/>
      <c r="AF198" s="51"/>
    </row>
    <row r="199" spans="1:32" s="26" customFormat="1" ht="12.75" customHeight="1" x14ac:dyDescent="0.2">
      <c r="A199" s="20" t="s">
        <v>479</v>
      </c>
      <c r="B199" s="20" t="s">
        <v>1401</v>
      </c>
      <c r="C199" s="70">
        <v>0</v>
      </c>
      <c r="D199" s="70">
        <v>0</v>
      </c>
      <c r="E199" s="70">
        <v>0</v>
      </c>
      <c r="F199" s="70">
        <v>0</v>
      </c>
      <c r="G199" s="70">
        <v>0</v>
      </c>
      <c r="H199" s="70">
        <v>0</v>
      </c>
      <c r="I199" s="70">
        <v>0</v>
      </c>
      <c r="J199" s="70">
        <v>0</v>
      </c>
      <c r="K199" s="70">
        <v>0</v>
      </c>
      <c r="L199" s="70">
        <v>0</v>
      </c>
      <c r="M199" s="70">
        <v>73953</v>
      </c>
      <c r="N199" s="70">
        <v>0</v>
      </c>
      <c r="O199" s="70">
        <v>0</v>
      </c>
      <c r="P199" s="70">
        <v>0</v>
      </c>
      <c r="Q199" s="70">
        <v>0</v>
      </c>
      <c r="R199" s="70">
        <v>0</v>
      </c>
      <c r="S199" s="70">
        <v>0</v>
      </c>
      <c r="T199" s="70">
        <v>0</v>
      </c>
      <c r="U199" s="70">
        <v>0</v>
      </c>
      <c r="V199" s="70">
        <v>0</v>
      </c>
      <c r="W199" s="70">
        <v>2100</v>
      </c>
      <c r="X199" s="70" t="s">
        <v>1104</v>
      </c>
      <c r="Y199" s="70" t="s">
        <v>1109</v>
      </c>
      <c r="Z199" s="68"/>
      <c r="AA199" s="69"/>
      <c r="AB199" s="68"/>
      <c r="AC199" s="68"/>
      <c r="AD199" s="51"/>
      <c r="AE199" s="51"/>
      <c r="AF199" s="51"/>
    </row>
    <row r="200" spans="1:32" s="26" customFormat="1" ht="12.75" customHeight="1" x14ac:dyDescent="0.2">
      <c r="A200" s="20" t="s">
        <v>516</v>
      </c>
      <c r="B200" s="20" t="s">
        <v>1400</v>
      </c>
      <c r="C200" s="70">
        <v>0</v>
      </c>
      <c r="D200" s="70">
        <v>0</v>
      </c>
      <c r="E200" s="70">
        <v>0</v>
      </c>
      <c r="F200" s="70">
        <v>0</v>
      </c>
      <c r="G200" s="70">
        <v>0</v>
      </c>
      <c r="H200" s="70">
        <v>0</v>
      </c>
      <c r="I200" s="70">
        <v>0</v>
      </c>
      <c r="J200" s="70">
        <v>0</v>
      </c>
      <c r="K200" s="70">
        <v>0</v>
      </c>
      <c r="L200" s="70">
        <v>8000</v>
      </c>
      <c r="M200" s="70">
        <v>99360</v>
      </c>
      <c r="N200" s="70">
        <v>0</v>
      </c>
      <c r="O200" s="70">
        <v>0</v>
      </c>
      <c r="P200" s="70">
        <v>0</v>
      </c>
      <c r="Q200" s="70">
        <v>0</v>
      </c>
      <c r="R200" s="70">
        <v>0</v>
      </c>
      <c r="S200" s="70">
        <v>0</v>
      </c>
      <c r="T200" s="70">
        <v>0</v>
      </c>
      <c r="U200" s="70">
        <v>0</v>
      </c>
      <c r="V200" s="70">
        <v>0</v>
      </c>
      <c r="W200" s="70">
        <v>0</v>
      </c>
      <c r="X200" s="70" t="s">
        <v>1104</v>
      </c>
      <c r="Y200" s="70" t="s">
        <v>1109</v>
      </c>
      <c r="Z200" s="68"/>
      <c r="AA200" s="69"/>
      <c r="AB200" s="68"/>
      <c r="AC200" s="68"/>
      <c r="AD200" s="51"/>
      <c r="AE200" s="51"/>
      <c r="AF200" s="51"/>
    </row>
    <row r="201" spans="1:32" s="26" customFormat="1" ht="12.75" customHeight="1" x14ac:dyDescent="0.2">
      <c r="A201" s="20" t="s">
        <v>560</v>
      </c>
      <c r="B201" s="20" t="s">
        <v>1399</v>
      </c>
      <c r="C201" s="70">
        <v>0</v>
      </c>
      <c r="D201" s="70">
        <v>0</v>
      </c>
      <c r="E201" s="70">
        <v>0</v>
      </c>
      <c r="F201" s="70">
        <v>0</v>
      </c>
      <c r="G201" s="70">
        <v>0</v>
      </c>
      <c r="H201" s="70">
        <v>0</v>
      </c>
      <c r="I201" s="70">
        <v>0</v>
      </c>
      <c r="J201" s="70">
        <v>0</v>
      </c>
      <c r="K201" s="70">
        <v>0</v>
      </c>
      <c r="L201" s="70">
        <v>0</v>
      </c>
      <c r="M201" s="70">
        <v>76153</v>
      </c>
      <c r="N201" s="70">
        <v>10500</v>
      </c>
      <c r="O201" s="70">
        <v>0</v>
      </c>
      <c r="P201" s="70">
        <v>0</v>
      </c>
      <c r="Q201" s="70">
        <v>0</v>
      </c>
      <c r="R201" s="70">
        <v>0</v>
      </c>
      <c r="S201" s="70">
        <v>0</v>
      </c>
      <c r="T201" s="70">
        <v>0</v>
      </c>
      <c r="U201" s="70">
        <v>0</v>
      </c>
      <c r="V201" s="70">
        <v>10042</v>
      </c>
      <c r="W201" s="70">
        <v>0</v>
      </c>
      <c r="X201" s="70" t="s">
        <v>1104</v>
      </c>
      <c r="Y201" s="70" t="s">
        <v>1109</v>
      </c>
      <c r="Z201" s="68"/>
      <c r="AA201" s="69"/>
      <c r="AB201" s="68"/>
      <c r="AC201" s="68"/>
      <c r="AD201" s="51"/>
      <c r="AE201" s="51"/>
      <c r="AF201" s="51"/>
    </row>
    <row r="202" spans="1:32" s="26" customFormat="1" ht="12.75" customHeight="1" x14ac:dyDescent="0.2">
      <c r="A202" s="20" t="s">
        <v>722</v>
      </c>
      <c r="B202" s="20" t="s">
        <v>1606</v>
      </c>
      <c r="C202" s="70">
        <v>0</v>
      </c>
      <c r="D202" s="70">
        <v>0</v>
      </c>
      <c r="E202" s="70">
        <v>0</v>
      </c>
      <c r="F202" s="70">
        <v>0</v>
      </c>
      <c r="G202" s="70">
        <v>0</v>
      </c>
      <c r="H202" s="70">
        <v>0</v>
      </c>
      <c r="I202" s="70">
        <v>0</v>
      </c>
      <c r="J202" s="70">
        <v>0</v>
      </c>
      <c r="K202" s="70">
        <v>0</v>
      </c>
      <c r="L202" s="70">
        <v>600000</v>
      </c>
      <c r="M202" s="70">
        <v>2607500</v>
      </c>
      <c r="N202" s="70">
        <v>0</v>
      </c>
      <c r="O202" s="70">
        <v>0</v>
      </c>
      <c r="P202" s="70">
        <v>50000</v>
      </c>
      <c r="Q202" s="70">
        <v>0</v>
      </c>
      <c r="R202" s="70">
        <v>0</v>
      </c>
      <c r="S202" s="70">
        <v>0</v>
      </c>
      <c r="T202" s="70">
        <v>0</v>
      </c>
      <c r="U202" s="70">
        <v>0</v>
      </c>
      <c r="V202" s="70">
        <v>35000</v>
      </c>
      <c r="W202" s="70">
        <v>305750</v>
      </c>
      <c r="X202" s="70" t="s">
        <v>1104</v>
      </c>
      <c r="Y202" s="70" t="s">
        <v>1123</v>
      </c>
      <c r="Z202" s="24"/>
      <c r="AA202" s="69"/>
      <c r="AB202" s="68"/>
      <c r="AC202" s="68"/>
      <c r="AD202" s="51"/>
      <c r="AE202" s="51"/>
      <c r="AF202" s="51"/>
    </row>
    <row r="203" spans="1:32" s="26" customFormat="1" ht="12.75" customHeight="1" x14ac:dyDescent="0.2">
      <c r="A203" s="20" t="s">
        <v>1002</v>
      </c>
      <c r="B203" s="20" t="s">
        <v>1398</v>
      </c>
      <c r="C203" s="70">
        <v>0</v>
      </c>
      <c r="D203" s="70">
        <v>0</v>
      </c>
      <c r="E203" s="70">
        <v>0</v>
      </c>
      <c r="F203" s="70">
        <v>0</v>
      </c>
      <c r="G203" s="70">
        <v>0</v>
      </c>
      <c r="H203" s="70">
        <v>0</v>
      </c>
      <c r="I203" s="70">
        <v>0</v>
      </c>
      <c r="J203" s="70">
        <v>0</v>
      </c>
      <c r="K203" s="70">
        <v>0</v>
      </c>
      <c r="L203" s="70">
        <v>0</v>
      </c>
      <c r="M203" s="70">
        <v>420706</v>
      </c>
      <c r="N203" s="70">
        <v>55000</v>
      </c>
      <c r="O203" s="70">
        <v>0</v>
      </c>
      <c r="P203" s="70">
        <v>0</v>
      </c>
      <c r="Q203" s="70">
        <v>0</v>
      </c>
      <c r="R203" s="70">
        <v>0</v>
      </c>
      <c r="S203" s="70">
        <v>0</v>
      </c>
      <c r="T203" s="70">
        <v>0</v>
      </c>
      <c r="U203" s="70">
        <v>435000</v>
      </c>
      <c r="V203" s="70">
        <v>0</v>
      </c>
      <c r="W203" s="70">
        <v>0</v>
      </c>
      <c r="X203" s="70" t="s">
        <v>1104</v>
      </c>
      <c r="Y203" s="70" t="s">
        <v>1153</v>
      </c>
      <c r="Z203" s="68"/>
      <c r="AA203" s="69"/>
      <c r="AB203" s="68"/>
      <c r="AC203" s="68"/>
      <c r="AD203" s="51"/>
      <c r="AE203" s="51"/>
      <c r="AF203" s="51"/>
    </row>
    <row r="204" spans="1:32" s="26" customFormat="1" ht="12.75" customHeight="1" x14ac:dyDescent="0.2">
      <c r="A204" s="20" t="s">
        <v>745</v>
      </c>
      <c r="B204" s="20" t="s">
        <v>1607</v>
      </c>
      <c r="C204" s="70">
        <v>0</v>
      </c>
      <c r="D204" s="70">
        <v>0</v>
      </c>
      <c r="E204" s="70">
        <v>0</v>
      </c>
      <c r="F204" s="70">
        <v>0</v>
      </c>
      <c r="G204" s="70">
        <v>0</v>
      </c>
      <c r="H204" s="70">
        <v>0</v>
      </c>
      <c r="I204" s="70">
        <v>0</v>
      </c>
      <c r="J204" s="70">
        <v>0</v>
      </c>
      <c r="K204" s="70">
        <v>0</v>
      </c>
      <c r="L204" s="70">
        <v>0</v>
      </c>
      <c r="M204" s="70">
        <v>700</v>
      </c>
      <c r="N204" s="70">
        <v>0</v>
      </c>
      <c r="O204" s="70">
        <v>0</v>
      </c>
      <c r="P204" s="70">
        <v>0</v>
      </c>
      <c r="Q204" s="70">
        <v>0</v>
      </c>
      <c r="R204" s="70">
        <v>0</v>
      </c>
      <c r="S204" s="70">
        <v>0</v>
      </c>
      <c r="T204" s="70">
        <v>0</v>
      </c>
      <c r="U204" s="70">
        <v>0</v>
      </c>
      <c r="V204" s="70">
        <v>0</v>
      </c>
      <c r="W204" s="70">
        <v>0</v>
      </c>
      <c r="X204" s="70" t="s">
        <v>1104</v>
      </c>
      <c r="Y204" s="70" t="s">
        <v>1153</v>
      </c>
      <c r="Z204" s="24"/>
      <c r="AA204" s="69"/>
      <c r="AB204" s="68"/>
      <c r="AC204" s="68"/>
      <c r="AD204" s="51"/>
      <c r="AE204" s="51"/>
      <c r="AF204" s="51"/>
    </row>
    <row r="205" spans="1:32" s="26" customFormat="1" ht="12.75" customHeight="1" x14ac:dyDescent="0.2">
      <c r="A205" s="20" t="s">
        <v>1067</v>
      </c>
      <c r="B205" s="20" t="s">
        <v>1608</v>
      </c>
      <c r="C205" s="70">
        <v>0</v>
      </c>
      <c r="D205" s="70">
        <v>0</v>
      </c>
      <c r="E205" s="70">
        <v>0</v>
      </c>
      <c r="F205" s="70">
        <v>0</v>
      </c>
      <c r="G205" s="70">
        <v>0</v>
      </c>
      <c r="H205" s="70">
        <v>0</v>
      </c>
      <c r="I205" s="70">
        <v>0</v>
      </c>
      <c r="J205" s="70">
        <v>0</v>
      </c>
      <c r="K205" s="70">
        <v>0</v>
      </c>
      <c r="L205" s="70">
        <v>0</v>
      </c>
      <c r="M205" s="70">
        <v>84318</v>
      </c>
      <c r="N205" s="70">
        <v>0</v>
      </c>
      <c r="O205" s="70">
        <v>0</v>
      </c>
      <c r="P205" s="70">
        <v>0</v>
      </c>
      <c r="Q205" s="70">
        <v>0</v>
      </c>
      <c r="R205" s="70">
        <v>0</v>
      </c>
      <c r="S205" s="70">
        <v>0</v>
      </c>
      <c r="T205" s="70">
        <v>0</v>
      </c>
      <c r="U205" s="70">
        <v>0</v>
      </c>
      <c r="V205" s="70">
        <v>16000</v>
      </c>
      <c r="W205" s="70">
        <v>5000</v>
      </c>
      <c r="X205" s="70" t="s">
        <v>1104</v>
      </c>
      <c r="Y205" s="70" t="s">
        <v>1153</v>
      </c>
      <c r="Z205" s="24"/>
      <c r="AA205" s="69"/>
      <c r="AB205" s="68"/>
      <c r="AC205" s="68"/>
      <c r="AD205" s="51"/>
      <c r="AE205" s="51"/>
      <c r="AF205" s="51"/>
    </row>
    <row r="206" spans="1:32" s="26" customFormat="1" ht="12.75" customHeight="1" x14ac:dyDescent="0.2">
      <c r="A206" s="20" t="s">
        <v>752</v>
      </c>
      <c r="B206" s="20" t="s">
        <v>1609</v>
      </c>
      <c r="C206" s="70">
        <v>0</v>
      </c>
      <c r="D206" s="70">
        <v>0</v>
      </c>
      <c r="E206" s="70">
        <v>0</v>
      </c>
      <c r="F206" s="70">
        <v>0</v>
      </c>
      <c r="G206" s="70">
        <v>0</v>
      </c>
      <c r="H206" s="70">
        <v>0</v>
      </c>
      <c r="I206" s="70">
        <v>0</v>
      </c>
      <c r="J206" s="70">
        <v>0</v>
      </c>
      <c r="K206" s="70">
        <v>0</v>
      </c>
      <c r="L206" s="70">
        <v>0</v>
      </c>
      <c r="M206" s="70">
        <v>77055</v>
      </c>
      <c r="N206" s="70">
        <v>0</v>
      </c>
      <c r="O206" s="70">
        <v>0</v>
      </c>
      <c r="P206" s="70">
        <v>0</v>
      </c>
      <c r="Q206" s="70">
        <v>0</v>
      </c>
      <c r="R206" s="70">
        <v>0</v>
      </c>
      <c r="S206" s="70">
        <v>0</v>
      </c>
      <c r="T206" s="70">
        <v>0</v>
      </c>
      <c r="U206" s="70">
        <v>0</v>
      </c>
      <c r="V206" s="70">
        <v>0</v>
      </c>
      <c r="W206" s="70">
        <v>10000</v>
      </c>
      <c r="X206" s="70" t="s">
        <v>1104</v>
      </c>
      <c r="Y206" s="70" t="s">
        <v>1153</v>
      </c>
      <c r="Z206" s="24"/>
      <c r="AA206" s="69"/>
      <c r="AB206" s="68"/>
      <c r="AC206" s="68"/>
      <c r="AD206" s="51"/>
      <c r="AE206" s="51"/>
      <c r="AF206" s="51"/>
    </row>
    <row r="207" spans="1:32" s="26" customFormat="1" ht="12.75" customHeight="1" x14ac:dyDescent="0.2">
      <c r="A207" s="20" t="s">
        <v>691</v>
      </c>
      <c r="B207" s="20" t="s">
        <v>1547</v>
      </c>
      <c r="C207" s="70">
        <v>0</v>
      </c>
      <c r="D207" s="70">
        <v>0</v>
      </c>
      <c r="E207" s="70">
        <v>0</v>
      </c>
      <c r="F207" s="70">
        <v>0</v>
      </c>
      <c r="G207" s="70">
        <v>0</v>
      </c>
      <c r="H207" s="70">
        <v>0</v>
      </c>
      <c r="I207" s="70">
        <v>0</v>
      </c>
      <c r="J207" s="70">
        <v>0</v>
      </c>
      <c r="K207" s="70">
        <v>0</v>
      </c>
      <c r="L207" s="70">
        <v>0</v>
      </c>
      <c r="M207" s="70">
        <v>282024</v>
      </c>
      <c r="N207" s="70">
        <v>129000</v>
      </c>
      <c r="O207" s="70">
        <v>0</v>
      </c>
      <c r="P207" s="70">
        <v>0</v>
      </c>
      <c r="Q207" s="70">
        <v>0</v>
      </c>
      <c r="R207" s="70">
        <v>0</v>
      </c>
      <c r="S207" s="70">
        <v>0</v>
      </c>
      <c r="T207" s="70">
        <v>0</v>
      </c>
      <c r="U207" s="70">
        <v>0</v>
      </c>
      <c r="V207" s="70">
        <v>0</v>
      </c>
      <c r="W207" s="70">
        <v>0</v>
      </c>
      <c r="X207" s="70" t="s">
        <v>1104</v>
      </c>
      <c r="Y207" s="70" t="s">
        <v>1112</v>
      </c>
      <c r="Z207" s="24"/>
      <c r="AA207" s="69"/>
      <c r="AB207" s="68"/>
      <c r="AC207" s="68"/>
      <c r="AD207" s="51"/>
      <c r="AE207" s="51"/>
      <c r="AF207" s="51"/>
    </row>
    <row r="208" spans="1:32" s="26" customFormat="1" ht="12.75" customHeight="1" x14ac:dyDescent="0.2">
      <c r="A208" s="20" t="s">
        <v>627</v>
      </c>
      <c r="B208" s="20" t="s">
        <v>1610</v>
      </c>
      <c r="C208" s="70">
        <v>0</v>
      </c>
      <c r="D208" s="70">
        <v>0</v>
      </c>
      <c r="E208" s="70">
        <v>0</v>
      </c>
      <c r="F208" s="70">
        <v>0</v>
      </c>
      <c r="G208" s="70">
        <v>0</v>
      </c>
      <c r="H208" s="70">
        <v>0</v>
      </c>
      <c r="I208" s="70">
        <v>0</v>
      </c>
      <c r="J208" s="70">
        <v>0</v>
      </c>
      <c r="K208" s="70">
        <v>0</v>
      </c>
      <c r="L208" s="70">
        <v>0</v>
      </c>
      <c r="M208" s="70">
        <v>193815</v>
      </c>
      <c r="N208" s="70">
        <v>0</v>
      </c>
      <c r="O208" s="70">
        <v>0</v>
      </c>
      <c r="P208" s="70">
        <v>0</v>
      </c>
      <c r="Q208" s="70">
        <v>0</v>
      </c>
      <c r="R208" s="70">
        <v>0</v>
      </c>
      <c r="S208" s="70">
        <v>0</v>
      </c>
      <c r="T208" s="70">
        <v>0</v>
      </c>
      <c r="U208" s="70">
        <v>0</v>
      </c>
      <c r="V208" s="70">
        <v>15000</v>
      </c>
      <c r="W208" s="70">
        <v>5000</v>
      </c>
      <c r="X208" s="70" t="s">
        <v>1104</v>
      </c>
      <c r="Y208" s="70" t="s">
        <v>1109</v>
      </c>
      <c r="Z208" s="24"/>
      <c r="AA208" s="69"/>
      <c r="AB208" s="68"/>
      <c r="AC208" s="68"/>
      <c r="AD208" s="51"/>
      <c r="AE208" s="51"/>
      <c r="AF208" s="51"/>
    </row>
    <row r="209" spans="1:32" s="26" customFormat="1" ht="12.75" customHeight="1" x14ac:dyDescent="0.2">
      <c r="A209" s="20" t="s">
        <v>692</v>
      </c>
      <c r="B209" s="20" t="s">
        <v>1397</v>
      </c>
      <c r="C209" s="70">
        <v>0</v>
      </c>
      <c r="D209" s="70">
        <v>0</v>
      </c>
      <c r="E209" s="70">
        <v>0</v>
      </c>
      <c r="F209" s="70">
        <v>0</v>
      </c>
      <c r="G209" s="70">
        <v>0</v>
      </c>
      <c r="H209" s="70">
        <v>0</v>
      </c>
      <c r="I209" s="70">
        <v>0</v>
      </c>
      <c r="J209" s="70">
        <v>0</v>
      </c>
      <c r="K209" s="70">
        <v>0</v>
      </c>
      <c r="L209" s="70">
        <v>0</v>
      </c>
      <c r="M209" s="70">
        <v>0</v>
      </c>
      <c r="N209" s="70">
        <v>0</v>
      </c>
      <c r="O209" s="70">
        <v>0</v>
      </c>
      <c r="P209" s="70">
        <v>0</v>
      </c>
      <c r="Q209" s="70">
        <v>0</v>
      </c>
      <c r="R209" s="70">
        <v>0</v>
      </c>
      <c r="S209" s="70">
        <v>0</v>
      </c>
      <c r="T209" s="70">
        <v>0</v>
      </c>
      <c r="U209" s="70">
        <v>4400</v>
      </c>
      <c r="V209" s="70">
        <v>0</v>
      </c>
      <c r="W209" s="70">
        <v>0</v>
      </c>
      <c r="X209" s="70" t="s">
        <v>1104</v>
      </c>
      <c r="Y209" s="70" t="s">
        <v>1112</v>
      </c>
      <c r="Z209" s="68"/>
      <c r="AA209" s="69"/>
      <c r="AB209" s="68"/>
      <c r="AC209" s="68"/>
      <c r="AD209" s="51"/>
      <c r="AE209" s="51"/>
      <c r="AF209" s="51"/>
    </row>
    <row r="210" spans="1:32" s="26" customFormat="1" ht="12.75" customHeight="1" x14ac:dyDescent="0.2">
      <c r="A210" s="20" t="s">
        <v>395</v>
      </c>
      <c r="B210" s="20" t="s">
        <v>1611</v>
      </c>
      <c r="C210" s="70">
        <v>0</v>
      </c>
      <c r="D210" s="70">
        <v>0</v>
      </c>
      <c r="E210" s="70">
        <v>0</v>
      </c>
      <c r="F210" s="70">
        <v>0</v>
      </c>
      <c r="G210" s="70">
        <v>0</v>
      </c>
      <c r="H210" s="70">
        <v>0</v>
      </c>
      <c r="I210" s="70">
        <v>0</v>
      </c>
      <c r="J210" s="70">
        <v>0</v>
      </c>
      <c r="K210" s="70">
        <v>0</v>
      </c>
      <c r="L210" s="70">
        <v>0</v>
      </c>
      <c r="M210" s="70">
        <v>153000</v>
      </c>
      <c r="N210" s="70">
        <v>0</v>
      </c>
      <c r="O210" s="70">
        <v>0</v>
      </c>
      <c r="P210" s="70">
        <v>0</v>
      </c>
      <c r="Q210" s="70">
        <v>0</v>
      </c>
      <c r="R210" s="70">
        <v>0</v>
      </c>
      <c r="S210" s="70">
        <v>0</v>
      </c>
      <c r="T210" s="70">
        <v>0</v>
      </c>
      <c r="U210" s="70">
        <v>10000</v>
      </c>
      <c r="V210" s="70">
        <v>20000</v>
      </c>
      <c r="W210" s="70">
        <v>0</v>
      </c>
      <c r="X210" s="70" t="s">
        <v>1104</v>
      </c>
      <c r="Y210" s="70" t="s">
        <v>1100</v>
      </c>
      <c r="Z210" s="24"/>
      <c r="AA210" s="69"/>
      <c r="AB210" s="68"/>
      <c r="AC210" s="68"/>
      <c r="AD210" s="51"/>
      <c r="AE210" s="51"/>
      <c r="AF210" s="51"/>
    </row>
    <row r="211" spans="1:32" s="26" customFormat="1" ht="12.75" customHeight="1" x14ac:dyDescent="0.2">
      <c r="A211" s="20" t="s">
        <v>568</v>
      </c>
      <c r="B211" s="20" t="s">
        <v>1396</v>
      </c>
      <c r="C211" s="70">
        <v>0</v>
      </c>
      <c r="D211" s="70">
        <v>0</v>
      </c>
      <c r="E211" s="70">
        <v>0</v>
      </c>
      <c r="F211" s="70">
        <v>0</v>
      </c>
      <c r="G211" s="70">
        <v>0</v>
      </c>
      <c r="H211" s="70">
        <v>0</v>
      </c>
      <c r="I211" s="70">
        <v>0</v>
      </c>
      <c r="J211" s="70">
        <v>0</v>
      </c>
      <c r="K211" s="70">
        <v>0</v>
      </c>
      <c r="L211" s="70">
        <v>0</v>
      </c>
      <c r="M211" s="70">
        <v>0</v>
      </c>
      <c r="N211" s="70">
        <v>0</v>
      </c>
      <c r="O211" s="70">
        <v>0</v>
      </c>
      <c r="P211" s="70">
        <v>0</v>
      </c>
      <c r="Q211" s="70">
        <v>0</v>
      </c>
      <c r="R211" s="70">
        <v>0</v>
      </c>
      <c r="S211" s="70">
        <v>0</v>
      </c>
      <c r="T211" s="70">
        <v>0</v>
      </c>
      <c r="U211" s="70">
        <v>0</v>
      </c>
      <c r="V211" s="70">
        <v>0</v>
      </c>
      <c r="W211" s="70">
        <v>0</v>
      </c>
      <c r="X211" s="70" t="s">
        <v>1104</v>
      </c>
      <c r="Y211" s="70" t="s">
        <v>1109</v>
      </c>
      <c r="Z211" s="68"/>
      <c r="AA211" s="69"/>
      <c r="AB211" s="68"/>
      <c r="AC211" s="68"/>
      <c r="AD211" s="51"/>
      <c r="AE211" s="51"/>
      <c r="AF211" s="51"/>
    </row>
    <row r="212" spans="1:32" s="26" customFormat="1" ht="12.75" customHeight="1" x14ac:dyDescent="0.2">
      <c r="A212" s="20" t="s">
        <v>693</v>
      </c>
      <c r="B212" s="20" t="s">
        <v>1395</v>
      </c>
      <c r="C212" s="70">
        <v>0</v>
      </c>
      <c r="D212" s="70">
        <v>0</v>
      </c>
      <c r="E212" s="70">
        <v>0</v>
      </c>
      <c r="F212" s="70">
        <v>0</v>
      </c>
      <c r="G212" s="70">
        <v>0</v>
      </c>
      <c r="H212" s="70">
        <v>0</v>
      </c>
      <c r="I212" s="70">
        <v>0</v>
      </c>
      <c r="J212" s="70">
        <v>0</v>
      </c>
      <c r="K212" s="70">
        <v>0</v>
      </c>
      <c r="L212" s="70">
        <v>0</v>
      </c>
      <c r="M212" s="70">
        <v>247599</v>
      </c>
      <c r="N212" s="70">
        <v>0</v>
      </c>
      <c r="O212" s="70">
        <v>0</v>
      </c>
      <c r="P212" s="70">
        <v>0</v>
      </c>
      <c r="Q212" s="70">
        <v>0</v>
      </c>
      <c r="R212" s="70">
        <v>0</v>
      </c>
      <c r="S212" s="70">
        <v>0</v>
      </c>
      <c r="T212" s="70">
        <v>0</v>
      </c>
      <c r="U212" s="70">
        <v>0</v>
      </c>
      <c r="V212" s="70">
        <v>0</v>
      </c>
      <c r="W212" s="70">
        <v>0</v>
      </c>
      <c r="X212" s="70" t="s">
        <v>1104</v>
      </c>
      <c r="Y212" s="70" t="s">
        <v>1112</v>
      </c>
      <c r="Z212" s="68"/>
      <c r="AA212" s="69"/>
      <c r="AB212" s="68"/>
      <c r="AC212" s="68"/>
      <c r="AD212" s="51"/>
      <c r="AE212" s="51"/>
      <c r="AF212" s="51"/>
    </row>
    <row r="213" spans="1:32" s="26" customFormat="1" ht="12.75" customHeight="1" x14ac:dyDescent="0.2">
      <c r="A213" s="20" t="s">
        <v>474</v>
      </c>
      <c r="B213" s="20" t="s">
        <v>1612</v>
      </c>
      <c r="C213" s="70">
        <v>0</v>
      </c>
      <c r="D213" s="70">
        <v>0</v>
      </c>
      <c r="E213" s="70">
        <v>0</v>
      </c>
      <c r="F213" s="70">
        <v>609</v>
      </c>
      <c r="G213" s="70">
        <v>8011</v>
      </c>
      <c r="H213" s="70">
        <v>0</v>
      </c>
      <c r="I213" s="70">
        <v>54</v>
      </c>
      <c r="J213" s="70">
        <v>0</v>
      </c>
      <c r="K213" s="70">
        <v>0</v>
      </c>
      <c r="L213" s="70">
        <v>0</v>
      </c>
      <c r="M213" s="70">
        <v>325356</v>
      </c>
      <c r="N213" s="70">
        <v>53000</v>
      </c>
      <c r="O213" s="70">
        <v>0</v>
      </c>
      <c r="P213" s="70">
        <v>0</v>
      </c>
      <c r="Q213" s="70">
        <v>0</v>
      </c>
      <c r="R213" s="70">
        <v>0</v>
      </c>
      <c r="S213" s="70">
        <v>0</v>
      </c>
      <c r="T213" s="70">
        <v>0</v>
      </c>
      <c r="U213" s="70">
        <v>20000</v>
      </c>
      <c r="V213" s="70">
        <v>176</v>
      </c>
      <c r="W213" s="70">
        <v>0</v>
      </c>
      <c r="X213" s="70" t="s">
        <v>1104</v>
      </c>
      <c r="Y213" s="70" t="s">
        <v>1109</v>
      </c>
      <c r="Z213" s="24"/>
      <c r="AA213" s="69"/>
      <c r="AB213" s="68"/>
      <c r="AC213" s="68"/>
      <c r="AD213" s="51"/>
      <c r="AE213" s="51"/>
      <c r="AF213" s="51"/>
    </row>
    <row r="214" spans="1:32" s="26" customFormat="1" ht="12.75" customHeight="1" x14ac:dyDescent="0.2">
      <c r="A214" s="20" t="s">
        <v>544</v>
      </c>
      <c r="B214" s="20" t="s">
        <v>1394</v>
      </c>
      <c r="C214" s="70">
        <v>0</v>
      </c>
      <c r="D214" s="70">
        <v>0</v>
      </c>
      <c r="E214" s="70">
        <v>0</v>
      </c>
      <c r="F214" s="70">
        <v>0</v>
      </c>
      <c r="G214" s="70">
        <v>0</v>
      </c>
      <c r="H214" s="70">
        <v>0</v>
      </c>
      <c r="I214" s="70">
        <v>0</v>
      </c>
      <c r="J214" s="70">
        <v>0</v>
      </c>
      <c r="K214" s="70">
        <v>0</v>
      </c>
      <c r="L214" s="70">
        <v>0</v>
      </c>
      <c r="M214" s="70">
        <v>1490</v>
      </c>
      <c r="N214" s="70">
        <v>0</v>
      </c>
      <c r="O214" s="70">
        <v>0</v>
      </c>
      <c r="P214" s="70">
        <v>0</v>
      </c>
      <c r="Q214" s="70">
        <v>0</v>
      </c>
      <c r="R214" s="70">
        <v>0</v>
      </c>
      <c r="S214" s="70">
        <v>0</v>
      </c>
      <c r="T214" s="70">
        <v>0</v>
      </c>
      <c r="U214" s="70">
        <v>0</v>
      </c>
      <c r="V214" s="70">
        <v>0</v>
      </c>
      <c r="W214" s="70">
        <v>0</v>
      </c>
      <c r="X214" s="70" t="s">
        <v>1104</v>
      </c>
      <c r="Y214" s="70" t="s">
        <v>1109</v>
      </c>
      <c r="Z214" s="68"/>
      <c r="AA214" s="69"/>
      <c r="AB214" s="68"/>
      <c r="AC214" s="68"/>
      <c r="AD214" s="51"/>
      <c r="AE214" s="51"/>
      <c r="AF214" s="51"/>
    </row>
    <row r="215" spans="1:32" s="26" customFormat="1" ht="12.75" customHeight="1" x14ac:dyDescent="0.2">
      <c r="A215" s="20" t="s">
        <v>710</v>
      </c>
      <c r="B215" s="20" t="s">
        <v>1613</v>
      </c>
      <c r="C215" s="70">
        <v>0</v>
      </c>
      <c r="D215" s="70">
        <v>0</v>
      </c>
      <c r="E215" s="70">
        <v>0</v>
      </c>
      <c r="F215" s="70">
        <v>0</v>
      </c>
      <c r="G215" s="70">
        <v>0</v>
      </c>
      <c r="H215" s="70">
        <v>0</v>
      </c>
      <c r="I215" s="70">
        <v>0</v>
      </c>
      <c r="J215" s="70">
        <v>0</v>
      </c>
      <c r="K215" s="70">
        <v>0</v>
      </c>
      <c r="L215" s="70">
        <v>0</v>
      </c>
      <c r="M215" s="70">
        <v>169065</v>
      </c>
      <c r="N215" s="70">
        <v>85000</v>
      </c>
      <c r="O215" s="70">
        <v>0</v>
      </c>
      <c r="P215" s="70">
        <v>0</v>
      </c>
      <c r="Q215" s="70">
        <v>0</v>
      </c>
      <c r="R215" s="70">
        <v>0</v>
      </c>
      <c r="S215" s="70">
        <v>0</v>
      </c>
      <c r="T215" s="70">
        <v>0</v>
      </c>
      <c r="U215" s="70">
        <v>40000</v>
      </c>
      <c r="V215" s="70">
        <v>0</v>
      </c>
      <c r="W215" s="70">
        <v>0</v>
      </c>
      <c r="X215" s="70" t="s">
        <v>1104</v>
      </c>
      <c r="Y215" s="70" t="s">
        <v>1106</v>
      </c>
      <c r="Z215" s="24"/>
      <c r="AA215" s="69"/>
      <c r="AB215" s="68"/>
      <c r="AC215" s="68"/>
      <c r="AD215" s="51"/>
      <c r="AE215" s="51"/>
      <c r="AF215" s="51"/>
    </row>
    <row r="216" spans="1:32" s="26" customFormat="1" ht="12.75" customHeight="1" x14ac:dyDescent="0.2">
      <c r="A216" s="20" t="s">
        <v>460</v>
      </c>
      <c r="B216" s="20" t="s">
        <v>1393</v>
      </c>
      <c r="C216" s="70">
        <v>0</v>
      </c>
      <c r="D216" s="70">
        <v>0</v>
      </c>
      <c r="E216" s="70">
        <v>0</v>
      </c>
      <c r="F216" s="70">
        <v>0</v>
      </c>
      <c r="G216" s="70">
        <v>0</v>
      </c>
      <c r="H216" s="70">
        <v>0</v>
      </c>
      <c r="I216" s="70">
        <v>0</v>
      </c>
      <c r="J216" s="70">
        <v>0</v>
      </c>
      <c r="K216" s="70">
        <v>0</v>
      </c>
      <c r="L216" s="70">
        <v>0</v>
      </c>
      <c r="M216" s="70">
        <v>211837</v>
      </c>
      <c r="N216" s="70">
        <v>0</v>
      </c>
      <c r="O216" s="70">
        <v>0</v>
      </c>
      <c r="P216" s="70">
        <v>0</v>
      </c>
      <c r="Q216" s="70">
        <v>0</v>
      </c>
      <c r="R216" s="70">
        <v>0</v>
      </c>
      <c r="S216" s="70">
        <v>0</v>
      </c>
      <c r="T216" s="70">
        <v>0</v>
      </c>
      <c r="U216" s="70">
        <v>0</v>
      </c>
      <c r="V216" s="70">
        <v>0</v>
      </c>
      <c r="W216" s="70">
        <v>0</v>
      </c>
      <c r="X216" s="70" t="s">
        <v>1104</v>
      </c>
      <c r="Y216" s="70" t="s">
        <v>1109</v>
      </c>
      <c r="Z216" s="68"/>
      <c r="AA216" s="69"/>
      <c r="AB216" s="68"/>
      <c r="AC216" s="68"/>
      <c r="AD216" s="51"/>
      <c r="AE216" s="51"/>
      <c r="AF216" s="51"/>
    </row>
    <row r="217" spans="1:32" s="26" customFormat="1" ht="12.75" customHeight="1" x14ac:dyDescent="0.2">
      <c r="A217" s="20" t="s">
        <v>571</v>
      </c>
      <c r="B217" s="20" t="s">
        <v>1392</v>
      </c>
      <c r="C217" s="70">
        <v>0</v>
      </c>
      <c r="D217" s="70">
        <v>0</v>
      </c>
      <c r="E217" s="70">
        <v>0</v>
      </c>
      <c r="F217" s="70">
        <v>0</v>
      </c>
      <c r="G217" s="70">
        <v>0</v>
      </c>
      <c r="H217" s="70">
        <v>0</v>
      </c>
      <c r="I217" s="70">
        <v>0</v>
      </c>
      <c r="J217" s="70">
        <v>0</v>
      </c>
      <c r="K217" s="70">
        <v>0</v>
      </c>
      <c r="L217" s="70">
        <v>0</v>
      </c>
      <c r="M217" s="70">
        <v>60093</v>
      </c>
      <c r="N217" s="70">
        <v>0</v>
      </c>
      <c r="O217" s="70">
        <v>0</v>
      </c>
      <c r="P217" s="70">
        <v>0</v>
      </c>
      <c r="Q217" s="70">
        <v>0</v>
      </c>
      <c r="R217" s="70">
        <v>0</v>
      </c>
      <c r="S217" s="70">
        <v>0</v>
      </c>
      <c r="T217" s="70">
        <v>0</v>
      </c>
      <c r="U217" s="70">
        <v>0</v>
      </c>
      <c r="V217" s="70">
        <v>0</v>
      </c>
      <c r="W217" s="70">
        <v>0</v>
      </c>
      <c r="X217" s="70" t="s">
        <v>1104</v>
      </c>
      <c r="Y217" s="70" t="s">
        <v>1109</v>
      </c>
      <c r="Z217" s="68"/>
      <c r="AA217" s="69"/>
      <c r="AB217" s="68"/>
      <c r="AC217" s="68"/>
      <c r="AD217" s="51"/>
      <c r="AE217" s="51"/>
      <c r="AF217" s="51"/>
    </row>
    <row r="218" spans="1:32" s="26" customFormat="1" ht="12.75" customHeight="1" x14ac:dyDescent="0.2">
      <c r="A218" s="20" t="s">
        <v>711</v>
      </c>
      <c r="B218" s="20" t="s">
        <v>1391</v>
      </c>
      <c r="C218" s="70">
        <v>0</v>
      </c>
      <c r="D218" s="70">
        <v>0</v>
      </c>
      <c r="E218" s="70">
        <v>0</v>
      </c>
      <c r="F218" s="70">
        <v>0</v>
      </c>
      <c r="G218" s="70">
        <v>0</v>
      </c>
      <c r="H218" s="70">
        <v>0</v>
      </c>
      <c r="I218" s="70">
        <v>0</v>
      </c>
      <c r="J218" s="70">
        <v>0</v>
      </c>
      <c r="K218" s="70">
        <v>0</v>
      </c>
      <c r="L218" s="70">
        <v>0</v>
      </c>
      <c r="M218" s="70">
        <v>218461</v>
      </c>
      <c r="N218" s="70">
        <v>63000</v>
      </c>
      <c r="O218" s="70">
        <v>0</v>
      </c>
      <c r="P218" s="70">
        <v>0</v>
      </c>
      <c r="Q218" s="70">
        <v>0</v>
      </c>
      <c r="R218" s="70">
        <v>0</v>
      </c>
      <c r="S218" s="70">
        <v>0</v>
      </c>
      <c r="T218" s="70">
        <v>0</v>
      </c>
      <c r="U218" s="70">
        <v>52800</v>
      </c>
      <c r="V218" s="70">
        <v>0</v>
      </c>
      <c r="W218" s="70">
        <v>0</v>
      </c>
      <c r="X218" s="70" t="s">
        <v>1104</v>
      </c>
      <c r="Y218" s="70" t="s">
        <v>1106</v>
      </c>
      <c r="Z218" s="68"/>
      <c r="AA218" s="69"/>
      <c r="AB218" s="68"/>
      <c r="AC218" s="68"/>
      <c r="AD218" s="51"/>
      <c r="AE218" s="51"/>
      <c r="AF218" s="51"/>
    </row>
    <row r="219" spans="1:32" s="26" customFormat="1" ht="12.75" customHeight="1" x14ac:dyDescent="0.2">
      <c r="A219" s="20" t="s">
        <v>480</v>
      </c>
      <c r="B219" s="20" t="s">
        <v>1390</v>
      </c>
      <c r="C219" s="70">
        <v>0</v>
      </c>
      <c r="D219" s="70">
        <v>0</v>
      </c>
      <c r="E219" s="70">
        <v>0</v>
      </c>
      <c r="F219" s="70">
        <v>0</v>
      </c>
      <c r="G219" s="70">
        <v>0</v>
      </c>
      <c r="H219" s="70">
        <v>0</v>
      </c>
      <c r="I219" s="70">
        <v>0</v>
      </c>
      <c r="J219" s="70">
        <v>0</v>
      </c>
      <c r="K219" s="70">
        <v>0</v>
      </c>
      <c r="L219" s="70">
        <v>0</v>
      </c>
      <c r="M219" s="70">
        <v>0</v>
      </c>
      <c r="N219" s="70">
        <v>0</v>
      </c>
      <c r="O219" s="70">
        <v>0</v>
      </c>
      <c r="P219" s="70">
        <v>0</v>
      </c>
      <c r="Q219" s="70">
        <v>0</v>
      </c>
      <c r="R219" s="70">
        <v>0</v>
      </c>
      <c r="S219" s="70">
        <v>0</v>
      </c>
      <c r="T219" s="70">
        <v>0</v>
      </c>
      <c r="U219" s="70">
        <v>0</v>
      </c>
      <c r="V219" s="70">
        <v>0</v>
      </c>
      <c r="W219" s="70">
        <v>0</v>
      </c>
      <c r="X219" s="70" t="s">
        <v>1104</v>
      </c>
      <c r="Y219" s="70" t="s">
        <v>1109</v>
      </c>
      <c r="Z219" s="24"/>
      <c r="AA219" s="69"/>
      <c r="AB219" s="68"/>
      <c r="AC219" s="68"/>
      <c r="AD219" s="51"/>
      <c r="AE219" s="51"/>
      <c r="AF219" s="51"/>
    </row>
    <row r="220" spans="1:32" s="26" customFormat="1" ht="12.75" customHeight="1" x14ac:dyDescent="0.2">
      <c r="A220" s="20" t="s">
        <v>399</v>
      </c>
      <c r="B220" s="20" t="s">
        <v>1614</v>
      </c>
      <c r="C220" s="70">
        <v>0</v>
      </c>
      <c r="D220" s="70">
        <v>0</v>
      </c>
      <c r="E220" s="70">
        <v>0</v>
      </c>
      <c r="F220" s="70">
        <v>0</v>
      </c>
      <c r="G220" s="70">
        <v>0</v>
      </c>
      <c r="H220" s="70">
        <v>0</v>
      </c>
      <c r="I220" s="70">
        <v>0</v>
      </c>
      <c r="J220" s="70">
        <v>0</v>
      </c>
      <c r="K220" s="70">
        <v>0</v>
      </c>
      <c r="L220" s="70">
        <v>0</v>
      </c>
      <c r="M220" s="70">
        <v>37336</v>
      </c>
      <c r="N220" s="70">
        <v>25000</v>
      </c>
      <c r="O220" s="70">
        <v>0</v>
      </c>
      <c r="P220" s="70">
        <v>0</v>
      </c>
      <c r="Q220" s="70">
        <v>1563</v>
      </c>
      <c r="R220" s="70">
        <v>0</v>
      </c>
      <c r="S220" s="70">
        <v>0</v>
      </c>
      <c r="T220" s="70">
        <v>0</v>
      </c>
      <c r="U220" s="70">
        <v>20000</v>
      </c>
      <c r="V220" s="70">
        <v>0</v>
      </c>
      <c r="W220" s="70">
        <v>0</v>
      </c>
      <c r="X220" s="70" t="s">
        <v>1104</v>
      </c>
      <c r="Y220" s="70" t="s">
        <v>1100</v>
      </c>
      <c r="Z220" s="24"/>
      <c r="AA220" s="69"/>
      <c r="AB220" s="68"/>
      <c r="AC220" s="68"/>
      <c r="AD220" s="51"/>
      <c r="AE220" s="51"/>
      <c r="AF220" s="51"/>
    </row>
    <row r="221" spans="1:32" s="26" customFormat="1" ht="12.75" customHeight="1" x14ac:dyDescent="0.2">
      <c r="A221" s="20" t="s">
        <v>446</v>
      </c>
      <c r="B221" s="20" t="s">
        <v>1615</v>
      </c>
      <c r="C221" s="70">
        <v>0</v>
      </c>
      <c r="D221" s="70">
        <v>0</v>
      </c>
      <c r="E221" s="70">
        <v>0</v>
      </c>
      <c r="F221" s="70">
        <v>0</v>
      </c>
      <c r="G221" s="70">
        <v>0</v>
      </c>
      <c r="H221" s="70">
        <v>0</v>
      </c>
      <c r="I221" s="70">
        <v>0</v>
      </c>
      <c r="J221" s="70">
        <v>0</v>
      </c>
      <c r="K221" s="70">
        <v>0</v>
      </c>
      <c r="L221" s="70">
        <v>0</v>
      </c>
      <c r="M221" s="70">
        <v>14197</v>
      </c>
      <c r="N221" s="70">
        <v>0</v>
      </c>
      <c r="O221" s="70">
        <v>0</v>
      </c>
      <c r="P221" s="70">
        <v>0</v>
      </c>
      <c r="Q221" s="70">
        <v>0</v>
      </c>
      <c r="R221" s="70">
        <v>0</v>
      </c>
      <c r="S221" s="70">
        <v>0</v>
      </c>
      <c r="T221" s="70">
        <v>0</v>
      </c>
      <c r="U221" s="70">
        <v>0</v>
      </c>
      <c r="V221" s="70">
        <v>0</v>
      </c>
      <c r="W221" s="70">
        <v>0</v>
      </c>
      <c r="X221" s="70" t="s">
        <v>1104</v>
      </c>
      <c r="Y221" s="70" t="s">
        <v>1109</v>
      </c>
      <c r="Z221" s="24"/>
      <c r="AA221" s="69"/>
      <c r="AB221" s="68"/>
      <c r="AC221" s="68"/>
      <c r="AD221" s="51"/>
      <c r="AE221" s="51"/>
      <c r="AF221" s="51"/>
    </row>
    <row r="222" spans="1:32" s="26" customFormat="1" ht="12.75" customHeight="1" x14ac:dyDescent="0.2">
      <c r="A222" s="20" t="s">
        <v>481</v>
      </c>
      <c r="B222" s="20" t="s">
        <v>1389</v>
      </c>
      <c r="C222" s="70">
        <v>0</v>
      </c>
      <c r="D222" s="70">
        <v>0</v>
      </c>
      <c r="E222" s="70">
        <v>0</v>
      </c>
      <c r="F222" s="70">
        <v>0</v>
      </c>
      <c r="G222" s="70">
        <v>0</v>
      </c>
      <c r="H222" s="70">
        <v>0</v>
      </c>
      <c r="I222" s="70">
        <v>0</v>
      </c>
      <c r="J222" s="70">
        <v>0</v>
      </c>
      <c r="K222" s="70">
        <v>0</v>
      </c>
      <c r="L222" s="70">
        <v>0</v>
      </c>
      <c r="M222" s="70">
        <v>3780</v>
      </c>
      <c r="N222" s="70">
        <v>0</v>
      </c>
      <c r="O222" s="70">
        <v>0</v>
      </c>
      <c r="P222" s="70">
        <v>0</v>
      </c>
      <c r="Q222" s="70">
        <v>0</v>
      </c>
      <c r="R222" s="70">
        <v>0</v>
      </c>
      <c r="S222" s="70">
        <v>0</v>
      </c>
      <c r="T222" s="70">
        <v>0</v>
      </c>
      <c r="U222" s="70">
        <v>0</v>
      </c>
      <c r="V222" s="70">
        <v>0</v>
      </c>
      <c r="W222" s="70">
        <v>0</v>
      </c>
      <c r="X222" s="70" t="s">
        <v>1104</v>
      </c>
      <c r="Y222" s="70" t="s">
        <v>1109</v>
      </c>
      <c r="Z222" s="68"/>
      <c r="AA222" s="69"/>
      <c r="AB222" s="68"/>
      <c r="AC222" s="68"/>
      <c r="AD222" s="51"/>
      <c r="AE222" s="51"/>
      <c r="AF222" s="51"/>
    </row>
    <row r="223" spans="1:32" s="26" customFormat="1" ht="12.75" customHeight="1" x14ac:dyDescent="0.2">
      <c r="A223" s="20" t="s">
        <v>712</v>
      </c>
      <c r="B223" s="20" t="s">
        <v>1616</v>
      </c>
      <c r="C223" s="70">
        <v>0</v>
      </c>
      <c r="D223" s="70">
        <v>0</v>
      </c>
      <c r="E223" s="70">
        <v>0</v>
      </c>
      <c r="F223" s="70">
        <v>0</v>
      </c>
      <c r="G223" s="70">
        <v>0</v>
      </c>
      <c r="H223" s="70">
        <v>0</v>
      </c>
      <c r="I223" s="70">
        <v>376</v>
      </c>
      <c r="J223" s="70">
        <v>0</v>
      </c>
      <c r="K223" s="70">
        <v>0</v>
      </c>
      <c r="L223" s="70">
        <v>0</v>
      </c>
      <c r="M223" s="70">
        <v>203234</v>
      </c>
      <c r="N223" s="70">
        <v>7000</v>
      </c>
      <c r="O223" s="70">
        <v>0</v>
      </c>
      <c r="P223" s="70">
        <v>0</v>
      </c>
      <c r="Q223" s="70">
        <v>0</v>
      </c>
      <c r="R223" s="70">
        <v>0</v>
      </c>
      <c r="S223" s="70">
        <v>0</v>
      </c>
      <c r="T223" s="70">
        <v>0</v>
      </c>
      <c r="U223" s="70">
        <v>0</v>
      </c>
      <c r="V223" s="70">
        <v>1900</v>
      </c>
      <c r="W223" s="70">
        <v>0</v>
      </c>
      <c r="X223" s="70" t="s">
        <v>1104</v>
      </c>
      <c r="Y223" s="70" t="s">
        <v>1106</v>
      </c>
      <c r="Z223" s="24"/>
      <c r="AA223" s="69"/>
      <c r="AB223" s="68"/>
      <c r="AC223" s="68"/>
      <c r="AD223" s="51"/>
      <c r="AE223" s="51"/>
      <c r="AF223" s="51"/>
    </row>
    <row r="224" spans="1:32" s="26" customFormat="1" ht="12.75" customHeight="1" x14ac:dyDescent="0.2">
      <c r="A224" s="20" t="s">
        <v>735</v>
      </c>
      <c r="B224" s="20" t="s">
        <v>1388</v>
      </c>
      <c r="C224" s="70">
        <v>0</v>
      </c>
      <c r="D224" s="70">
        <v>0</v>
      </c>
      <c r="E224" s="70">
        <v>0</v>
      </c>
      <c r="F224" s="70">
        <v>0</v>
      </c>
      <c r="G224" s="70">
        <v>0</v>
      </c>
      <c r="H224" s="70">
        <v>0</v>
      </c>
      <c r="I224" s="70">
        <v>0</v>
      </c>
      <c r="J224" s="70">
        <v>0</v>
      </c>
      <c r="K224" s="70">
        <v>0</v>
      </c>
      <c r="L224" s="70">
        <v>0</v>
      </c>
      <c r="M224" s="70">
        <v>13971</v>
      </c>
      <c r="N224" s="70">
        <v>0</v>
      </c>
      <c r="O224" s="70">
        <v>0</v>
      </c>
      <c r="P224" s="70">
        <v>0</v>
      </c>
      <c r="Q224" s="70">
        <v>0</v>
      </c>
      <c r="R224" s="70">
        <v>0</v>
      </c>
      <c r="S224" s="70">
        <v>0</v>
      </c>
      <c r="T224" s="70">
        <v>0</v>
      </c>
      <c r="U224" s="70">
        <v>0</v>
      </c>
      <c r="V224" s="70">
        <v>0</v>
      </c>
      <c r="W224" s="70">
        <v>0</v>
      </c>
      <c r="X224" s="70" t="s">
        <v>1104</v>
      </c>
      <c r="Y224" s="70" t="s">
        <v>1153</v>
      </c>
      <c r="Z224" s="68"/>
      <c r="AA224" s="69"/>
      <c r="AB224" s="68"/>
      <c r="AC224" s="68"/>
      <c r="AD224" s="51"/>
      <c r="AE224" s="51"/>
      <c r="AF224" s="51"/>
    </row>
    <row r="225" spans="1:32" s="26" customFormat="1" ht="12.75" customHeight="1" x14ac:dyDescent="0.2">
      <c r="A225" s="20" t="s">
        <v>486</v>
      </c>
      <c r="B225" s="20" t="s">
        <v>1387</v>
      </c>
      <c r="C225" s="70">
        <v>0</v>
      </c>
      <c r="D225" s="70">
        <v>0</v>
      </c>
      <c r="E225" s="70">
        <v>0</v>
      </c>
      <c r="F225" s="70">
        <v>0</v>
      </c>
      <c r="G225" s="70">
        <v>0</v>
      </c>
      <c r="H225" s="70">
        <v>0</v>
      </c>
      <c r="I225" s="70">
        <v>0</v>
      </c>
      <c r="J225" s="70">
        <v>0</v>
      </c>
      <c r="K225" s="70">
        <v>0</v>
      </c>
      <c r="L225" s="70">
        <v>0</v>
      </c>
      <c r="M225" s="70">
        <v>133523</v>
      </c>
      <c r="N225" s="70">
        <v>12000</v>
      </c>
      <c r="O225" s="70">
        <v>0</v>
      </c>
      <c r="P225" s="70">
        <v>0</v>
      </c>
      <c r="Q225" s="70">
        <v>0</v>
      </c>
      <c r="R225" s="70">
        <v>0</v>
      </c>
      <c r="S225" s="70">
        <v>0</v>
      </c>
      <c r="T225" s="70">
        <v>0</v>
      </c>
      <c r="U225" s="70">
        <v>0</v>
      </c>
      <c r="V225" s="70">
        <v>19000</v>
      </c>
      <c r="W225" s="70">
        <v>0</v>
      </c>
      <c r="X225" s="70" t="s">
        <v>1104</v>
      </c>
      <c r="Y225" s="70" t="s">
        <v>1100</v>
      </c>
      <c r="Z225" s="68"/>
      <c r="AA225" s="69"/>
      <c r="AB225" s="68"/>
      <c r="AC225" s="68"/>
      <c r="AD225" s="51"/>
      <c r="AE225" s="51"/>
      <c r="AF225" s="51"/>
    </row>
    <row r="226" spans="1:32" s="26" customFormat="1" ht="12.75" customHeight="1" x14ac:dyDescent="0.2">
      <c r="A226" s="20" t="s">
        <v>494</v>
      </c>
      <c r="B226" s="20" t="s">
        <v>1386</v>
      </c>
      <c r="C226" s="70">
        <v>0</v>
      </c>
      <c r="D226" s="70">
        <v>0</v>
      </c>
      <c r="E226" s="70">
        <v>0</v>
      </c>
      <c r="F226" s="70">
        <v>0</v>
      </c>
      <c r="G226" s="70">
        <v>0</v>
      </c>
      <c r="H226" s="70">
        <v>0</v>
      </c>
      <c r="I226" s="70">
        <v>0</v>
      </c>
      <c r="J226" s="70">
        <v>0</v>
      </c>
      <c r="K226" s="70">
        <v>0</v>
      </c>
      <c r="L226" s="70">
        <v>0</v>
      </c>
      <c r="M226" s="70">
        <v>103278</v>
      </c>
      <c r="N226" s="70">
        <v>146100</v>
      </c>
      <c r="O226" s="70">
        <v>0</v>
      </c>
      <c r="P226" s="70">
        <v>0</v>
      </c>
      <c r="Q226" s="70">
        <v>0</v>
      </c>
      <c r="R226" s="70">
        <v>0</v>
      </c>
      <c r="S226" s="70">
        <v>0</v>
      </c>
      <c r="T226" s="70">
        <v>0</v>
      </c>
      <c r="U226" s="70">
        <v>9400</v>
      </c>
      <c r="V226" s="70">
        <v>0</v>
      </c>
      <c r="W226" s="70">
        <v>0</v>
      </c>
      <c r="X226" s="70" t="s">
        <v>1104</v>
      </c>
      <c r="Y226" s="70" t="s">
        <v>1109</v>
      </c>
      <c r="Z226" s="68"/>
      <c r="AA226" s="69"/>
      <c r="AB226" s="68"/>
      <c r="AC226" s="68"/>
      <c r="AD226" s="51"/>
      <c r="AE226" s="51"/>
      <c r="AF226" s="51"/>
    </row>
    <row r="227" spans="1:32" s="26" customFormat="1" ht="12.75" customHeight="1" x14ac:dyDescent="0.2">
      <c r="A227" s="20" t="s">
        <v>1021</v>
      </c>
      <c r="B227" s="20" t="s">
        <v>1385</v>
      </c>
      <c r="C227" s="70">
        <v>0</v>
      </c>
      <c r="D227" s="70">
        <v>0</v>
      </c>
      <c r="E227" s="70">
        <v>0</v>
      </c>
      <c r="F227" s="70">
        <v>0</v>
      </c>
      <c r="G227" s="70">
        <v>0</v>
      </c>
      <c r="H227" s="70">
        <v>0</v>
      </c>
      <c r="I227" s="70">
        <v>0</v>
      </c>
      <c r="J227" s="70">
        <v>0</v>
      </c>
      <c r="K227" s="70">
        <v>0</v>
      </c>
      <c r="L227" s="70">
        <v>0</v>
      </c>
      <c r="M227" s="70">
        <v>8000</v>
      </c>
      <c r="N227" s="70">
        <v>10000</v>
      </c>
      <c r="O227" s="70">
        <v>0</v>
      </c>
      <c r="P227" s="70">
        <v>0</v>
      </c>
      <c r="Q227" s="70">
        <v>0</v>
      </c>
      <c r="R227" s="70">
        <v>0</v>
      </c>
      <c r="S227" s="70">
        <v>0</v>
      </c>
      <c r="T227" s="70">
        <v>0</v>
      </c>
      <c r="U227" s="70">
        <v>0</v>
      </c>
      <c r="V227" s="70">
        <v>0</v>
      </c>
      <c r="W227" s="70">
        <v>0</v>
      </c>
      <c r="X227" s="70" t="s">
        <v>1104</v>
      </c>
      <c r="Y227" s="70" t="s">
        <v>1153</v>
      </c>
      <c r="Z227" s="68"/>
      <c r="AA227" s="69"/>
      <c r="AB227" s="68"/>
      <c r="AC227" s="68"/>
      <c r="AD227" s="51"/>
      <c r="AE227" s="51"/>
      <c r="AF227" s="51"/>
    </row>
    <row r="228" spans="1:32" s="26" customFormat="1" ht="12.75" customHeight="1" x14ac:dyDescent="0.2">
      <c r="A228" s="20" t="s">
        <v>498</v>
      </c>
      <c r="B228" s="20" t="s">
        <v>1384</v>
      </c>
      <c r="C228" s="70">
        <v>0</v>
      </c>
      <c r="D228" s="70">
        <v>0</v>
      </c>
      <c r="E228" s="70">
        <v>0</v>
      </c>
      <c r="F228" s="70">
        <v>0</v>
      </c>
      <c r="G228" s="70">
        <v>0</v>
      </c>
      <c r="H228" s="70">
        <v>0</v>
      </c>
      <c r="I228" s="70">
        <v>0</v>
      </c>
      <c r="J228" s="70">
        <v>0</v>
      </c>
      <c r="K228" s="70">
        <v>0</v>
      </c>
      <c r="L228" s="70">
        <v>0</v>
      </c>
      <c r="M228" s="70">
        <v>0</v>
      </c>
      <c r="N228" s="70">
        <v>0</v>
      </c>
      <c r="O228" s="70">
        <v>0</v>
      </c>
      <c r="P228" s="70">
        <v>0</v>
      </c>
      <c r="Q228" s="70">
        <v>0</v>
      </c>
      <c r="R228" s="70">
        <v>0</v>
      </c>
      <c r="S228" s="70">
        <v>0</v>
      </c>
      <c r="T228" s="70">
        <v>0</v>
      </c>
      <c r="U228" s="70">
        <v>0</v>
      </c>
      <c r="V228" s="70">
        <v>0</v>
      </c>
      <c r="W228" s="70">
        <v>1000</v>
      </c>
      <c r="X228" s="70" t="s">
        <v>1104</v>
      </c>
      <c r="Y228" s="70" t="s">
        <v>1109</v>
      </c>
      <c r="Z228" s="68"/>
      <c r="AA228" s="69"/>
      <c r="AB228" s="68"/>
      <c r="AC228" s="68"/>
      <c r="AD228" s="51"/>
      <c r="AE228" s="51"/>
      <c r="AF228" s="51"/>
    </row>
    <row r="229" spans="1:32" s="26" customFormat="1" ht="12.75" customHeight="1" x14ac:dyDescent="0.2">
      <c r="A229" s="20" t="s">
        <v>418</v>
      </c>
      <c r="B229" s="20" t="s">
        <v>1383</v>
      </c>
      <c r="C229" s="70">
        <v>0</v>
      </c>
      <c r="D229" s="70">
        <v>0</v>
      </c>
      <c r="E229" s="70">
        <v>0</v>
      </c>
      <c r="F229" s="70">
        <v>0</v>
      </c>
      <c r="G229" s="70">
        <v>0</v>
      </c>
      <c r="H229" s="70">
        <v>0</v>
      </c>
      <c r="I229" s="70">
        <v>0</v>
      </c>
      <c r="J229" s="70">
        <v>0</v>
      </c>
      <c r="K229" s="70">
        <v>0</v>
      </c>
      <c r="L229" s="70">
        <v>0</v>
      </c>
      <c r="M229" s="70">
        <v>63774</v>
      </c>
      <c r="N229" s="70">
        <v>8500</v>
      </c>
      <c r="O229" s="70">
        <v>0</v>
      </c>
      <c r="P229" s="70">
        <v>0</v>
      </c>
      <c r="Q229" s="70">
        <v>0</v>
      </c>
      <c r="R229" s="70">
        <v>0</v>
      </c>
      <c r="S229" s="70">
        <v>0</v>
      </c>
      <c r="T229" s="70">
        <v>0</v>
      </c>
      <c r="U229" s="70">
        <v>4300</v>
      </c>
      <c r="V229" s="70">
        <v>0</v>
      </c>
      <c r="W229" s="70">
        <v>5000</v>
      </c>
      <c r="X229" s="70" t="s">
        <v>1104</v>
      </c>
      <c r="Y229" s="70" t="s">
        <v>1109</v>
      </c>
      <c r="Z229" s="68"/>
      <c r="AA229" s="69"/>
      <c r="AB229" s="68"/>
      <c r="AC229" s="68"/>
      <c r="AD229" s="51"/>
      <c r="AE229" s="51"/>
      <c r="AF229" s="51"/>
    </row>
    <row r="230" spans="1:32" s="26" customFormat="1" ht="12.75" customHeight="1" x14ac:dyDescent="0.2">
      <c r="A230" s="20" t="s">
        <v>894</v>
      </c>
      <c r="B230" s="20" t="s">
        <v>1617</v>
      </c>
      <c r="C230" s="70">
        <v>0</v>
      </c>
      <c r="D230" s="70">
        <v>0</v>
      </c>
      <c r="E230" s="70">
        <v>0</v>
      </c>
      <c r="F230" s="70">
        <v>0</v>
      </c>
      <c r="G230" s="70">
        <v>0</v>
      </c>
      <c r="H230" s="70">
        <v>0</v>
      </c>
      <c r="I230" s="70">
        <v>0</v>
      </c>
      <c r="J230" s="70">
        <v>0</v>
      </c>
      <c r="K230" s="70">
        <v>0</v>
      </c>
      <c r="L230" s="70">
        <v>0</v>
      </c>
      <c r="M230" s="70">
        <v>628131</v>
      </c>
      <c r="N230" s="70">
        <v>114556</v>
      </c>
      <c r="O230" s="70">
        <v>1000</v>
      </c>
      <c r="P230" s="70">
        <v>2500</v>
      </c>
      <c r="Q230" s="70">
        <v>0</v>
      </c>
      <c r="R230" s="70">
        <v>0</v>
      </c>
      <c r="S230" s="70">
        <v>0</v>
      </c>
      <c r="T230" s="70">
        <v>0</v>
      </c>
      <c r="U230" s="70">
        <v>0</v>
      </c>
      <c r="V230" s="70">
        <v>15000</v>
      </c>
      <c r="W230" s="70">
        <v>0</v>
      </c>
      <c r="X230" s="70" t="s">
        <v>1102</v>
      </c>
      <c r="Y230" s="70" t="s">
        <v>1100</v>
      </c>
      <c r="Z230" s="24"/>
      <c r="AA230" s="69"/>
      <c r="AB230" s="68"/>
      <c r="AC230" s="68"/>
      <c r="AD230" s="51"/>
      <c r="AE230" s="51"/>
      <c r="AF230" s="51"/>
    </row>
    <row r="231" spans="1:32" s="26" customFormat="1" ht="12.75" customHeight="1" x14ac:dyDescent="0.2">
      <c r="A231" s="20" t="s">
        <v>713</v>
      </c>
      <c r="B231" s="20" t="s">
        <v>1382</v>
      </c>
      <c r="C231" s="70">
        <v>0</v>
      </c>
      <c r="D231" s="70">
        <v>0</v>
      </c>
      <c r="E231" s="70">
        <v>0</v>
      </c>
      <c r="F231" s="70">
        <v>0</v>
      </c>
      <c r="G231" s="70">
        <v>0</v>
      </c>
      <c r="H231" s="70">
        <v>0</v>
      </c>
      <c r="I231" s="70">
        <v>0</v>
      </c>
      <c r="J231" s="70">
        <v>0</v>
      </c>
      <c r="K231" s="70">
        <v>0</v>
      </c>
      <c r="L231" s="70">
        <v>0</v>
      </c>
      <c r="M231" s="70">
        <v>280699</v>
      </c>
      <c r="N231" s="70">
        <v>22000</v>
      </c>
      <c r="O231" s="70">
        <v>0</v>
      </c>
      <c r="P231" s="70">
        <v>0</v>
      </c>
      <c r="Q231" s="70">
        <v>0</v>
      </c>
      <c r="R231" s="70">
        <v>0</v>
      </c>
      <c r="S231" s="70">
        <v>0</v>
      </c>
      <c r="T231" s="70">
        <v>0</v>
      </c>
      <c r="U231" s="70">
        <v>26000</v>
      </c>
      <c r="V231" s="70">
        <v>0</v>
      </c>
      <c r="W231" s="70">
        <v>0</v>
      </c>
      <c r="X231" s="70" t="s">
        <v>1104</v>
      </c>
      <c r="Y231" s="70" t="s">
        <v>1106</v>
      </c>
      <c r="Z231" s="68"/>
      <c r="AA231" s="69"/>
      <c r="AB231" s="68"/>
      <c r="AC231" s="68"/>
      <c r="AD231" s="51"/>
      <c r="AE231" s="51"/>
      <c r="AF231" s="51"/>
    </row>
    <row r="232" spans="1:32" s="26" customFormat="1" ht="12.75" customHeight="1" x14ac:dyDescent="0.2">
      <c r="A232" s="20" t="s">
        <v>545</v>
      </c>
      <c r="B232" s="20" t="s">
        <v>1381</v>
      </c>
      <c r="C232" s="70">
        <v>0</v>
      </c>
      <c r="D232" s="70">
        <v>0</v>
      </c>
      <c r="E232" s="70">
        <v>0</v>
      </c>
      <c r="F232" s="70">
        <v>2000</v>
      </c>
      <c r="G232" s="70">
        <v>0</v>
      </c>
      <c r="H232" s="70">
        <v>0</v>
      </c>
      <c r="I232" s="70">
        <v>0</v>
      </c>
      <c r="J232" s="70">
        <v>0</v>
      </c>
      <c r="K232" s="70">
        <v>0</v>
      </c>
      <c r="L232" s="70">
        <v>0</v>
      </c>
      <c r="M232" s="70">
        <v>70952</v>
      </c>
      <c r="N232" s="70">
        <v>0</v>
      </c>
      <c r="O232" s="70">
        <v>0</v>
      </c>
      <c r="P232" s="70">
        <v>0</v>
      </c>
      <c r="Q232" s="70">
        <v>0</v>
      </c>
      <c r="R232" s="70">
        <v>0</v>
      </c>
      <c r="S232" s="70">
        <v>0</v>
      </c>
      <c r="T232" s="70">
        <v>0</v>
      </c>
      <c r="U232" s="70">
        <v>0</v>
      </c>
      <c r="V232" s="70">
        <v>5000</v>
      </c>
      <c r="W232" s="70">
        <v>0</v>
      </c>
      <c r="X232" s="70" t="s">
        <v>1104</v>
      </c>
      <c r="Y232" s="70" t="s">
        <v>1109</v>
      </c>
      <c r="Z232" s="68"/>
      <c r="AA232" s="69"/>
      <c r="AB232" s="68"/>
      <c r="AC232" s="68"/>
      <c r="AD232" s="51"/>
      <c r="AE232" s="51"/>
      <c r="AF232" s="51"/>
    </row>
    <row r="233" spans="1:32" s="26" customFormat="1" ht="12.75" customHeight="1" x14ac:dyDescent="0.2">
      <c r="A233" s="20" t="s">
        <v>647</v>
      </c>
      <c r="B233" s="20" t="s">
        <v>1380</v>
      </c>
      <c r="C233" s="70">
        <v>0</v>
      </c>
      <c r="D233" s="70">
        <v>0</v>
      </c>
      <c r="E233" s="70">
        <v>0</v>
      </c>
      <c r="F233" s="70">
        <v>0</v>
      </c>
      <c r="G233" s="70">
        <v>0</v>
      </c>
      <c r="H233" s="70">
        <v>0</v>
      </c>
      <c r="I233" s="70">
        <v>0</v>
      </c>
      <c r="J233" s="70">
        <v>0</v>
      </c>
      <c r="K233" s="70">
        <v>0</v>
      </c>
      <c r="L233" s="70">
        <v>0</v>
      </c>
      <c r="M233" s="70">
        <v>0</v>
      </c>
      <c r="N233" s="70">
        <v>0</v>
      </c>
      <c r="O233" s="70">
        <v>0</v>
      </c>
      <c r="P233" s="70">
        <v>0</v>
      </c>
      <c r="Q233" s="70">
        <v>0</v>
      </c>
      <c r="R233" s="70">
        <v>0</v>
      </c>
      <c r="S233" s="70">
        <v>0</v>
      </c>
      <c r="T233" s="70">
        <v>0</v>
      </c>
      <c r="U233" s="70">
        <v>0</v>
      </c>
      <c r="V233" s="70">
        <v>0</v>
      </c>
      <c r="W233" s="70">
        <v>0</v>
      </c>
      <c r="X233" s="70" t="s">
        <v>1104</v>
      </c>
      <c r="Y233" s="70" t="s">
        <v>1109</v>
      </c>
      <c r="Z233" s="68"/>
      <c r="AA233" s="69"/>
      <c r="AB233" s="68"/>
      <c r="AC233" s="68"/>
      <c r="AD233" s="51"/>
      <c r="AE233" s="51"/>
      <c r="AF233" s="51"/>
    </row>
    <row r="234" spans="1:32" s="26" customFormat="1" ht="12.75" customHeight="1" x14ac:dyDescent="0.2">
      <c r="A234" s="20" t="s">
        <v>714</v>
      </c>
      <c r="B234" s="20" t="s">
        <v>1618</v>
      </c>
      <c r="C234" s="70">
        <v>0</v>
      </c>
      <c r="D234" s="70">
        <v>0</v>
      </c>
      <c r="E234" s="70">
        <v>0</v>
      </c>
      <c r="F234" s="70">
        <v>0</v>
      </c>
      <c r="G234" s="70">
        <v>0</v>
      </c>
      <c r="H234" s="70">
        <v>0</v>
      </c>
      <c r="I234" s="70">
        <v>0</v>
      </c>
      <c r="J234" s="70">
        <v>0</v>
      </c>
      <c r="K234" s="70">
        <v>0</v>
      </c>
      <c r="L234" s="70">
        <v>0</v>
      </c>
      <c r="M234" s="70">
        <v>134636</v>
      </c>
      <c r="N234" s="70">
        <v>72000</v>
      </c>
      <c r="O234" s="70">
        <v>0</v>
      </c>
      <c r="P234" s="70">
        <v>0</v>
      </c>
      <c r="Q234" s="70">
        <v>0</v>
      </c>
      <c r="R234" s="70">
        <v>0</v>
      </c>
      <c r="S234" s="70">
        <v>0</v>
      </c>
      <c r="T234" s="70">
        <v>0</v>
      </c>
      <c r="U234" s="70">
        <v>0</v>
      </c>
      <c r="V234" s="70">
        <v>0</v>
      </c>
      <c r="W234" s="70">
        <v>0</v>
      </c>
      <c r="X234" s="70" t="s">
        <v>1104</v>
      </c>
      <c r="Y234" s="70" t="s">
        <v>1106</v>
      </c>
      <c r="Z234" s="24"/>
      <c r="AA234" s="69"/>
      <c r="AB234" s="68"/>
      <c r="AC234" s="68"/>
      <c r="AD234" s="51"/>
      <c r="AE234" s="51"/>
      <c r="AF234" s="51"/>
    </row>
    <row r="235" spans="1:32" s="26" customFormat="1" ht="12.75" customHeight="1" x14ac:dyDescent="0.2">
      <c r="A235" s="20" t="s">
        <v>736</v>
      </c>
      <c r="B235" s="20" t="s">
        <v>1379</v>
      </c>
      <c r="C235" s="70">
        <v>0</v>
      </c>
      <c r="D235" s="70">
        <v>0</v>
      </c>
      <c r="E235" s="70">
        <v>0</v>
      </c>
      <c r="F235" s="70">
        <v>0</v>
      </c>
      <c r="G235" s="70">
        <v>0</v>
      </c>
      <c r="H235" s="70">
        <v>0</v>
      </c>
      <c r="I235" s="70">
        <v>0</v>
      </c>
      <c r="J235" s="70">
        <v>0</v>
      </c>
      <c r="K235" s="70">
        <v>0</v>
      </c>
      <c r="L235" s="70">
        <v>0</v>
      </c>
      <c r="M235" s="70">
        <v>16620</v>
      </c>
      <c r="N235" s="70">
        <v>0</v>
      </c>
      <c r="O235" s="70">
        <v>0</v>
      </c>
      <c r="P235" s="70">
        <v>0</v>
      </c>
      <c r="Q235" s="70">
        <v>0</v>
      </c>
      <c r="R235" s="70">
        <v>0</v>
      </c>
      <c r="S235" s="70">
        <v>0</v>
      </c>
      <c r="T235" s="70">
        <v>0</v>
      </c>
      <c r="U235" s="70">
        <v>0</v>
      </c>
      <c r="V235" s="70">
        <v>0</v>
      </c>
      <c r="W235" s="70">
        <v>0</v>
      </c>
      <c r="X235" s="70" t="s">
        <v>1104</v>
      </c>
      <c r="Y235" s="70" t="s">
        <v>1153</v>
      </c>
      <c r="Z235" s="68"/>
      <c r="AA235" s="69"/>
      <c r="AB235" s="68"/>
      <c r="AC235" s="68"/>
      <c r="AD235" s="51"/>
      <c r="AE235" s="51"/>
      <c r="AF235" s="51"/>
    </row>
    <row r="236" spans="1:32" s="26" customFormat="1" ht="12.75" customHeight="1" x14ac:dyDescent="0.2">
      <c r="A236" s="20" t="s">
        <v>1023</v>
      </c>
      <c r="B236" s="20" t="s">
        <v>1378</v>
      </c>
      <c r="C236" s="70">
        <v>0</v>
      </c>
      <c r="D236" s="70">
        <v>0</v>
      </c>
      <c r="E236" s="70">
        <v>0</v>
      </c>
      <c r="F236" s="70">
        <v>0</v>
      </c>
      <c r="G236" s="70">
        <v>0</v>
      </c>
      <c r="H236" s="70">
        <v>0</v>
      </c>
      <c r="I236" s="70">
        <v>0</v>
      </c>
      <c r="J236" s="70">
        <v>0</v>
      </c>
      <c r="K236" s="70">
        <v>0</v>
      </c>
      <c r="L236" s="70">
        <v>0</v>
      </c>
      <c r="M236" s="70">
        <v>34985</v>
      </c>
      <c r="N236" s="70">
        <v>0</v>
      </c>
      <c r="O236" s="70">
        <v>0</v>
      </c>
      <c r="P236" s="70">
        <v>0</v>
      </c>
      <c r="Q236" s="70">
        <v>0</v>
      </c>
      <c r="R236" s="70">
        <v>0</v>
      </c>
      <c r="S236" s="70">
        <v>0</v>
      </c>
      <c r="T236" s="70">
        <v>0</v>
      </c>
      <c r="U236" s="70">
        <v>0</v>
      </c>
      <c r="V236" s="70">
        <v>0</v>
      </c>
      <c r="W236" s="70">
        <v>0</v>
      </c>
      <c r="X236" s="70" t="s">
        <v>1104</v>
      </c>
      <c r="Y236" s="70" t="s">
        <v>1153</v>
      </c>
      <c r="Z236" s="68"/>
      <c r="AA236" s="69"/>
      <c r="AB236" s="68"/>
      <c r="AC236" s="68"/>
      <c r="AD236" s="51"/>
      <c r="AE236" s="51"/>
      <c r="AF236" s="51"/>
    </row>
    <row r="237" spans="1:32" s="26" customFormat="1" ht="12.75" customHeight="1" x14ac:dyDescent="0.2">
      <c r="A237" s="20" t="s">
        <v>394</v>
      </c>
      <c r="B237" s="20" t="s">
        <v>1377</v>
      </c>
      <c r="C237" s="70">
        <v>0</v>
      </c>
      <c r="D237" s="70">
        <v>0</v>
      </c>
      <c r="E237" s="70">
        <v>0</v>
      </c>
      <c r="F237" s="70">
        <v>0</v>
      </c>
      <c r="G237" s="70">
        <v>0</v>
      </c>
      <c r="H237" s="70">
        <v>0</v>
      </c>
      <c r="I237" s="70">
        <v>0</v>
      </c>
      <c r="J237" s="70">
        <v>0</v>
      </c>
      <c r="K237" s="70">
        <v>0</v>
      </c>
      <c r="L237" s="70">
        <v>0</v>
      </c>
      <c r="M237" s="70">
        <v>11159</v>
      </c>
      <c r="N237" s="70">
        <v>0</v>
      </c>
      <c r="O237" s="70">
        <v>0</v>
      </c>
      <c r="P237" s="70">
        <v>0</v>
      </c>
      <c r="Q237" s="70">
        <v>0</v>
      </c>
      <c r="R237" s="70">
        <v>0</v>
      </c>
      <c r="S237" s="70">
        <v>0</v>
      </c>
      <c r="T237" s="70">
        <v>0</v>
      </c>
      <c r="U237" s="70">
        <v>0</v>
      </c>
      <c r="V237" s="70">
        <v>0</v>
      </c>
      <c r="W237" s="70">
        <v>0</v>
      </c>
      <c r="X237" s="70" t="s">
        <v>1104</v>
      </c>
      <c r="Y237" s="70" t="s">
        <v>1109</v>
      </c>
      <c r="Z237" s="68"/>
      <c r="AA237" s="69"/>
      <c r="AB237" s="68"/>
      <c r="AC237" s="68"/>
      <c r="AD237" s="51"/>
      <c r="AE237" s="51"/>
      <c r="AF237" s="51"/>
    </row>
    <row r="238" spans="1:32" s="26" customFormat="1" ht="12.75" customHeight="1" x14ac:dyDescent="0.2">
      <c r="A238" s="20" t="s">
        <v>530</v>
      </c>
      <c r="B238" s="20" t="s">
        <v>1376</v>
      </c>
      <c r="C238" s="70">
        <v>0</v>
      </c>
      <c r="D238" s="70">
        <v>0</v>
      </c>
      <c r="E238" s="70">
        <v>0</v>
      </c>
      <c r="F238" s="70">
        <v>0</v>
      </c>
      <c r="G238" s="70">
        <v>0</v>
      </c>
      <c r="H238" s="70">
        <v>0</v>
      </c>
      <c r="I238" s="70">
        <v>0</v>
      </c>
      <c r="J238" s="70">
        <v>0</v>
      </c>
      <c r="K238" s="70">
        <v>0</v>
      </c>
      <c r="L238" s="70">
        <v>0</v>
      </c>
      <c r="M238" s="70">
        <v>0</v>
      </c>
      <c r="N238" s="70">
        <v>9520</v>
      </c>
      <c r="O238" s="70">
        <v>0</v>
      </c>
      <c r="P238" s="70">
        <v>0</v>
      </c>
      <c r="Q238" s="70">
        <v>0</v>
      </c>
      <c r="R238" s="70">
        <v>0</v>
      </c>
      <c r="S238" s="70">
        <v>0</v>
      </c>
      <c r="T238" s="70">
        <v>0</v>
      </c>
      <c r="U238" s="70">
        <v>0</v>
      </c>
      <c r="V238" s="70">
        <v>0</v>
      </c>
      <c r="W238" s="70">
        <v>0</v>
      </c>
      <c r="X238" s="70" t="s">
        <v>1104</v>
      </c>
      <c r="Y238" s="70" t="s">
        <v>1109</v>
      </c>
      <c r="Z238" s="68"/>
      <c r="AA238" s="69"/>
      <c r="AB238" s="68"/>
      <c r="AC238" s="68"/>
      <c r="AD238" s="51"/>
      <c r="AE238" s="51"/>
      <c r="AF238" s="51"/>
    </row>
    <row r="239" spans="1:32" s="26" customFormat="1" ht="12.75" customHeight="1" x14ac:dyDescent="0.2">
      <c r="A239" s="20" t="s">
        <v>896</v>
      </c>
      <c r="B239" s="20" t="s">
        <v>1375</v>
      </c>
      <c r="C239" s="70">
        <v>0</v>
      </c>
      <c r="D239" s="70">
        <v>0</v>
      </c>
      <c r="E239" s="70">
        <v>0</v>
      </c>
      <c r="F239" s="70">
        <v>0</v>
      </c>
      <c r="G239" s="70">
        <v>0</v>
      </c>
      <c r="H239" s="70">
        <v>0</v>
      </c>
      <c r="I239" s="70">
        <v>42</v>
      </c>
      <c r="J239" s="70">
        <v>0</v>
      </c>
      <c r="K239" s="70">
        <v>0</v>
      </c>
      <c r="L239" s="70">
        <v>0</v>
      </c>
      <c r="M239" s="70">
        <v>111373</v>
      </c>
      <c r="N239" s="70">
        <v>70400</v>
      </c>
      <c r="O239" s="70">
        <v>0</v>
      </c>
      <c r="P239" s="70">
        <v>0</v>
      </c>
      <c r="Q239" s="70">
        <v>0</v>
      </c>
      <c r="R239" s="70">
        <v>0</v>
      </c>
      <c r="S239" s="70">
        <v>0</v>
      </c>
      <c r="T239" s="70">
        <v>0</v>
      </c>
      <c r="U239" s="70">
        <v>32500</v>
      </c>
      <c r="V239" s="70">
        <v>0</v>
      </c>
      <c r="W239" s="70">
        <v>0</v>
      </c>
      <c r="X239" s="70" t="s">
        <v>1102</v>
      </c>
      <c r="Y239" s="70" t="s">
        <v>1100</v>
      </c>
      <c r="Z239" s="68"/>
      <c r="AA239" s="69"/>
      <c r="AB239" s="68"/>
      <c r="AC239" s="68"/>
      <c r="AD239" s="51"/>
      <c r="AE239" s="51"/>
      <c r="AF239" s="51"/>
    </row>
    <row r="240" spans="1:32" s="26" customFormat="1" ht="12.75" customHeight="1" x14ac:dyDescent="0.2">
      <c r="A240" s="20" t="s">
        <v>619</v>
      </c>
      <c r="B240" s="20" t="s">
        <v>1374</v>
      </c>
      <c r="C240" s="70">
        <v>0</v>
      </c>
      <c r="D240" s="70">
        <v>0</v>
      </c>
      <c r="E240" s="70">
        <v>0</v>
      </c>
      <c r="F240" s="70">
        <v>0</v>
      </c>
      <c r="G240" s="70">
        <v>0</v>
      </c>
      <c r="H240" s="70">
        <v>0</v>
      </c>
      <c r="I240" s="70">
        <v>0</v>
      </c>
      <c r="J240" s="70">
        <v>0</v>
      </c>
      <c r="K240" s="70">
        <v>0</v>
      </c>
      <c r="L240" s="70">
        <v>0</v>
      </c>
      <c r="M240" s="70">
        <v>125310</v>
      </c>
      <c r="N240" s="70">
        <v>9000</v>
      </c>
      <c r="O240" s="70">
        <v>0</v>
      </c>
      <c r="P240" s="70">
        <v>0</v>
      </c>
      <c r="Q240" s="70">
        <v>0</v>
      </c>
      <c r="R240" s="70">
        <v>0</v>
      </c>
      <c r="S240" s="70">
        <v>0</v>
      </c>
      <c r="T240" s="70">
        <v>0</v>
      </c>
      <c r="U240" s="70">
        <v>0</v>
      </c>
      <c r="V240" s="70">
        <v>0</v>
      </c>
      <c r="W240" s="70">
        <v>0</v>
      </c>
      <c r="X240" s="70" t="s">
        <v>1104</v>
      </c>
      <c r="Y240" s="70" t="s">
        <v>1109</v>
      </c>
      <c r="Z240" s="68"/>
      <c r="AA240" s="69"/>
      <c r="AB240" s="68"/>
      <c r="AC240" s="68"/>
      <c r="AD240" s="51"/>
      <c r="AE240" s="51"/>
      <c r="AF240" s="51"/>
    </row>
    <row r="241" spans="1:32" s="26" customFormat="1" ht="12.75" customHeight="1" x14ac:dyDescent="0.2">
      <c r="A241" s="20" t="s">
        <v>509</v>
      </c>
      <c r="B241" s="20" t="s">
        <v>1373</v>
      </c>
      <c r="C241" s="70">
        <v>20</v>
      </c>
      <c r="D241" s="70">
        <v>0</v>
      </c>
      <c r="E241" s="70">
        <v>0</v>
      </c>
      <c r="F241" s="70">
        <v>0</v>
      </c>
      <c r="G241" s="70">
        <v>0</v>
      </c>
      <c r="H241" s="70">
        <v>0</v>
      </c>
      <c r="I241" s="70">
        <v>0</v>
      </c>
      <c r="J241" s="70">
        <v>0</v>
      </c>
      <c r="K241" s="70">
        <v>0</v>
      </c>
      <c r="L241" s="70">
        <v>0</v>
      </c>
      <c r="M241" s="70">
        <v>110388</v>
      </c>
      <c r="N241" s="70">
        <v>5000</v>
      </c>
      <c r="O241" s="70">
        <v>0</v>
      </c>
      <c r="P241" s="70">
        <v>0</v>
      </c>
      <c r="Q241" s="70">
        <v>0</v>
      </c>
      <c r="R241" s="70">
        <v>0</v>
      </c>
      <c r="S241" s="70">
        <v>0</v>
      </c>
      <c r="T241" s="70">
        <v>0</v>
      </c>
      <c r="U241" s="70">
        <v>0</v>
      </c>
      <c r="V241" s="70">
        <v>18275</v>
      </c>
      <c r="W241" s="70">
        <v>5000</v>
      </c>
      <c r="X241" s="70" t="s">
        <v>1104</v>
      </c>
      <c r="Y241" s="70" t="s">
        <v>1100</v>
      </c>
      <c r="Z241" s="68"/>
      <c r="AA241" s="69"/>
      <c r="AB241" s="68"/>
      <c r="AC241" s="68"/>
      <c r="AD241" s="51"/>
      <c r="AE241" s="51"/>
      <c r="AF241" s="51"/>
    </row>
    <row r="242" spans="1:32" s="26" customFormat="1" ht="12.75" customHeight="1" x14ac:dyDescent="0.2">
      <c r="A242" s="20" t="s">
        <v>652</v>
      </c>
      <c r="B242" s="20" t="s">
        <v>1372</v>
      </c>
      <c r="C242" s="70">
        <v>0</v>
      </c>
      <c r="D242" s="70">
        <v>0</v>
      </c>
      <c r="E242" s="70">
        <v>0</v>
      </c>
      <c r="F242" s="70">
        <v>0</v>
      </c>
      <c r="G242" s="70">
        <v>0</v>
      </c>
      <c r="H242" s="70">
        <v>0</v>
      </c>
      <c r="I242" s="70">
        <v>0</v>
      </c>
      <c r="J242" s="70">
        <v>0</v>
      </c>
      <c r="K242" s="70">
        <v>0</v>
      </c>
      <c r="L242" s="70">
        <v>0</v>
      </c>
      <c r="M242" s="70">
        <v>173</v>
      </c>
      <c r="N242" s="70">
        <v>0</v>
      </c>
      <c r="O242" s="70">
        <v>0</v>
      </c>
      <c r="P242" s="70">
        <v>0</v>
      </c>
      <c r="Q242" s="70">
        <v>0</v>
      </c>
      <c r="R242" s="70">
        <v>0</v>
      </c>
      <c r="S242" s="70">
        <v>0</v>
      </c>
      <c r="T242" s="70">
        <v>0</v>
      </c>
      <c r="U242" s="70">
        <v>0</v>
      </c>
      <c r="V242" s="70">
        <v>0</v>
      </c>
      <c r="W242" s="70">
        <v>0</v>
      </c>
      <c r="X242" s="70" t="s">
        <v>1104</v>
      </c>
      <c r="Y242" s="70" t="s">
        <v>1100</v>
      </c>
      <c r="Z242" s="68"/>
      <c r="AA242" s="69"/>
      <c r="AB242" s="68"/>
      <c r="AC242" s="68"/>
      <c r="AD242" s="51"/>
      <c r="AE242" s="51"/>
      <c r="AF242" s="51"/>
    </row>
    <row r="243" spans="1:32" s="26" customFormat="1" ht="12.75" customHeight="1" x14ac:dyDescent="0.2">
      <c r="A243" s="20" t="s">
        <v>694</v>
      </c>
      <c r="B243" s="20" t="s">
        <v>1619</v>
      </c>
      <c r="C243" s="70">
        <v>0</v>
      </c>
      <c r="D243" s="70">
        <v>4400</v>
      </c>
      <c r="E243" s="70">
        <v>0</v>
      </c>
      <c r="F243" s="70">
        <v>0</v>
      </c>
      <c r="G243" s="70">
        <v>0</v>
      </c>
      <c r="H243" s="70">
        <v>0</v>
      </c>
      <c r="I243" s="70">
        <v>0</v>
      </c>
      <c r="J243" s="70">
        <v>0</v>
      </c>
      <c r="K243" s="70">
        <v>0</v>
      </c>
      <c r="L243" s="70">
        <v>3596</v>
      </c>
      <c r="M243" s="70">
        <v>225825</v>
      </c>
      <c r="N243" s="70">
        <v>0</v>
      </c>
      <c r="O243" s="70">
        <v>0</v>
      </c>
      <c r="P243" s="70">
        <v>0</v>
      </c>
      <c r="Q243" s="70">
        <v>0</v>
      </c>
      <c r="R243" s="70">
        <v>0</v>
      </c>
      <c r="S243" s="70">
        <v>0</v>
      </c>
      <c r="T243" s="70">
        <v>0</v>
      </c>
      <c r="U243" s="70">
        <v>0</v>
      </c>
      <c r="V243" s="70">
        <v>5000</v>
      </c>
      <c r="W243" s="70">
        <v>56500</v>
      </c>
      <c r="X243" s="70" t="s">
        <v>1104</v>
      </c>
      <c r="Y243" s="70" t="s">
        <v>1112</v>
      </c>
      <c r="Z243" s="24"/>
      <c r="AA243" s="69"/>
      <c r="AB243" s="68"/>
      <c r="AC243" s="68"/>
      <c r="AD243" s="51"/>
      <c r="AE243" s="51"/>
      <c r="AF243" s="51"/>
    </row>
    <row r="244" spans="1:32" s="26" customFormat="1" ht="12.75" customHeight="1" x14ac:dyDescent="0.2">
      <c r="A244" s="20" t="s">
        <v>695</v>
      </c>
      <c r="B244" s="20" t="s">
        <v>1371</v>
      </c>
      <c r="C244" s="70">
        <v>0</v>
      </c>
      <c r="D244" s="70">
        <v>0</v>
      </c>
      <c r="E244" s="70">
        <v>0</v>
      </c>
      <c r="F244" s="70">
        <v>0</v>
      </c>
      <c r="G244" s="70">
        <v>0</v>
      </c>
      <c r="H244" s="70">
        <v>0</v>
      </c>
      <c r="I244" s="70">
        <v>2</v>
      </c>
      <c r="J244" s="70">
        <v>0</v>
      </c>
      <c r="K244" s="70">
        <v>0</v>
      </c>
      <c r="L244" s="70">
        <v>0</v>
      </c>
      <c r="M244" s="70">
        <v>149944</v>
      </c>
      <c r="N244" s="70">
        <v>0</v>
      </c>
      <c r="O244" s="70">
        <v>0</v>
      </c>
      <c r="P244" s="70">
        <v>0</v>
      </c>
      <c r="Q244" s="70">
        <v>0</v>
      </c>
      <c r="R244" s="70">
        <v>0</v>
      </c>
      <c r="S244" s="70">
        <v>0</v>
      </c>
      <c r="T244" s="70">
        <v>0</v>
      </c>
      <c r="U244" s="70">
        <v>0</v>
      </c>
      <c r="V244" s="70">
        <v>0</v>
      </c>
      <c r="W244" s="70">
        <v>0</v>
      </c>
      <c r="X244" s="70" t="s">
        <v>1104</v>
      </c>
      <c r="Y244" s="70" t="s">
        <v>1112</v>
      </c>
      <c r="Z244" s="68"/>
      <c r="AA244" s="69"/>
      <c r="AB244" s="68"/>
      <c r="AC244" s="68"/>
      <c r="AD244" s="51"/>
      <c r="AE244" s="51"/>
      <c r="AF244" s="51"/>
    </row>
    <row r="245" spans="1:32" s="26" customFormat="1" ht="12.75" customHeight="1" x14ac:dyDescent="0.2">
      <c r="A245" s="20" t="s">
        <v>511</v>
      </c>
      <c r="B245" s="20" t="s">
        <v>1620</v>
      </c>
      <c r="C245" s="70">
        <v>0</v>
      </c>
      <c r="D245" s="70">
        <v>0</v>
      </c>
      <c r="E245" s="70">
        <v>0</v>
      </c>
      <c r="F245" s="70">
        <v>0</v>
      </c>
      <c r="G245" s="70">
        <v>0</v>
      </c>
      <c r="H245" s="70">
        <v>0</v>
      </c>
      <c r="I245" s="70">
        <v>0</v>
      </c>
      <c r="J245" s="70">
        <v>0</v>
      </c>
      <c r="K245" s="70">
        <v>0</v>
      </c>
      <c r="L245" s="70">
        <v>0</v>
      </c>
      <c r="M245" s="70">
        <v>542280</v>
      </c>
      <c r="N245" s="70">
        <v>421800</v>
      </c>
      <c r="O245" s="70">
        <v>0</v>
      </c>
      <c r="P245" s="70">
        <v>0</v>
      </c>
      <c r="Q245" s="70">
        <v>0</v>
      </c>
      <c r="R245" s="70">
        <v>0</v>
      </c>
      <c r="S245" s="70">
        <v>0</v>
      </c>
      <c r="T245" s="70">
        <v>0</v>
      </c>
      <c r="U245" s="70">
        <v>20000</v>
      </c>
      <c r="V245" s="70">
        <v>0</v>
      </c>
      <c r="W245" s="70">
        <v>0</v>
      </c>
      <c r="X245" s="70" t="s">
        <v>1104</v>
      </c>
      <c r="Y245" s="70" t="s">
        <v>1109</v>
      </c>
      <c r="Z245" s="24"/>
      <c r="AA245" s="69"/>
      <c r="AB245" s="68"/>
      <c r="AC245" s="68"/>
      <c r="AD245" s="51"/>
      <c r="AE245" s="51"/>
      <c r="AF245" s="51"/>
    </row>
    <row r="246" spans="1:32" s="26" customFormat="1" ht="12.75" customHeight="1" x14ac:dyDescent="0.2">
      <c r="A246" s="20" t="s">
        <v>737</v>
      </c>
      <c r="B246" s="20" t="s">
        <v>1370</v>
      </c>
      <c r="C246" s="70">
        <v>0</v>
      </c>
      <c r="D246" s="70">
        <v>0</v>
      </c>
      <c r="E246" s="70">
        <v>0</v>
      </c>
      <c r="F246" s="70">
        <v>0</v>
      </c>
      <c r="G246" s="70">
        <v>0</v>
      </c>
      <c r="H246" s="70">
        <v>0</v>
      </c>
      <c r="I246" s="70">
        <v>0</v>
      </c>
      <c r="J246" s="70">
        <v>0</v>
      </c>
      <c r="K246" s="70">
        <v>0</v>
      </c>
      <c r="L246" s="70">
        <v>0</v>
      </c>
      <c r="M246" s="70">
        <v>3760</v>
      </c>
      <c r="N246" s="70">
        <v>0</v>
      </c>
      <c r="O246" s="70">
        <v>0</v>
      </c>
      <c r="P246" s="70">
        <v>0</v>
      </c>
      <c r="Q246" s="70">
        <v>0</v>
      </c>
      <c r="R246" s="70">
        <v>0</v>
      </c>
      <c r="S246" s="70">
        <v>0</v>
      </c>
      <c r="T246" s="70">
        <v>0</v>
      </c>
      <c r="U246" s="70">
        <v>0</v>
      </c>
      <c r="V246" s="70">
        <v>0</v>
      </c>
      <c r="W246" s="70">
        <v>0</v>
      </c>
      <c r="X246" s="70" t="s">
        <v>1104</v>
      </c>
      <c r="Y246" s="70" t="s">
        <v>1153</v>
      </c>
      <c r="Z246" s="68"/>
      <c r="AA246" s="69"/>
      <c r="AB246" s="68"/>
      <c r="AC246" s="68"/>
      <c r="AD246" s="51"/>
      <c r="AE246" s="51"/>
      <c r="AF246" s="51"/>
    </row>
    <row r="247" spans="1:32" s="26" customFormat="1" ht="12.75" customHeight="1" x14ac:dyDescent="0.2">
      <c r="A247" s="20" t="s">
        <v>1063</v>
      </c>
      <c r="B247" s="20" t="s">
        <v>1621</v>
      </c>
      <c r="C247" s="70">
        <v>3</v>
      </c>
      <c r="D247" s="70">
        <v>0</v>
      </c>
      <c r="E247" s="70">
        <v>0</v>
      </c>
      <c r="F247" s="70">
        <v>0</v>
      </c>
      <c r="G247" s="70">
        <v>0</v>
      </c>
      <c r="H247" s="70">
        <v>0</v>
      </c>
      <c r="I247" s="70">
        <v>0</v>
      </c>
      <c r="J247" s="70">
        <v>0</v>
      </c>
      <c r="K247" s="70">
        <v>0</v>
      </c>
      <c r="L247" s="70">
        <v>0</v>
      </c>
      <c r="M247" s="70">
        <v>0</v>
      </c>
      <c r="N247" s="70">
        <v>0</v>
      </c>
      <c r="O247" s="70">
        <v>0</v>
      </c>
      <c r="P247" s="70">
        <v>0</v>
      </c>
      <c r="Q247" s="70">
        <v>0</v>
      </c>
      <c r="R247" s="70">
        <v>0</v>
      </c>
      <c r="S247" s="70">
        <v>0</v>
      </c>
      <c r="T247" s="70">
        <v>0</v>
      </c>
      <c r="U247" s="70">
        <v>0</v>
      </c>
      <c r="V247" s="70">
        <v>0</v>
      </c>
      <c r="W247" s="70">
        <v>0</v>
      </c>
      <c r="X247" s="70" t="s">
        <v>1104</v>
      </c>
      <c r="Y247" s="70" t="s">
        <v>1153</v>
      </c>
      <c r="Z247" s="68"/>
      <c r="AA247" s="69"/>
      <c r="AB247" s="68"/>
      <c r="AC247" s="68"/>
      <c r="AD247" s="51"/>
      <c r="AE247" s="51"/>
      <c r="AF247" s="51"/>
    </row>
    <row r="248" spans="1:32" s="26" customFormat="1" ht="12.75" customHeight="1" x14ac:dyDescent="0.2">
      <c r="A248" s="20" t="s">
        <v>578</v>
      </c>
      <c r="B248" s="20" t="s">
        <v>1369</v>
      </c>
      <c r="C248" s="70">
        <v>0</v>
      </c>
      <c r="D248" s="70">
        <v>0</v>
      </c>
      <c r="E248" s="70">
        <v>0</v>
      </c>
      <c r="F248" s="70">
        <v>0</v>
      </c>
      <c r="G248" s="70">
        <v>0</v>
      </c>
      <c r="H248" s="70">
        <v>0</v>
      </c>
      <c r="I248" s="70">
        <v>0</v>
      </c>
      <c r="J248" s="70">
        <v>0</v>
      </c>
      <c r="K248" s="70">
        <v>0</v>
      </c>
      <c r="L248" s="70">
        <v>0</v>
      </c>
      <c r="M248" s="70">
        <v>68903</v>
      </c>
      <c r="N248" s="70">
        <v>0</v>
      </c>
      <c r="O248" s="70">
        <v>0</v>
      </c>
      <c r="P248" s="70">
        <v>0</v>
      </c>
      <c r="Q248" s="70">
        <v>0</v>
      </c>
      <c r="R248" s="70">
        <v>0</v>
      </c>
      <c r="S248" s="70">
        <v>0</v>
      </c>
      <c r="T248" s="70">
        <v>0</v>
      </c>
      <c r="U248" s="70">
        <v>0</v>
      </c>
      <c r="V248" s="70">
        <v>0</v>
      </c>
      <c r="W248" s="70">
        <v>0</v>
      </c>
      <c r="X248" s="70" t="s">
        <v>1104</v>
      </c>
      <c r="Y248" s="70" t="s">
        <v>1109</v>
      </c>
      <c r="Z248" s="68"/>
      <c r="AA248" s="69"/>
      <c r="AB248" s="68"/>
      <c r="AC248" s="68"/>
      <c r="AD248" s="51"/>
      <c r="AE248" s="51"/>
      <c r="AF248" s="51"/>
    </row>
    <row r="249" spans="1:32" s="26" customFormat="1" ht="12.75" customHeight="1" x14ac:dyDescent="0.2">
      <c r="A249" s="20" t="s">
        <v>561</v>
      </c>
      <c r="B249" s="20" t="s">
        <v>1368</v>
      </c>
      <c r="C249" s="70">
        <v>0</v>
      </c>
      <c r="D249" s="70">
        <v>0</v>
      </c>
      <c r="E249" s="70">
        <v>0</v>
      </c>
      <c r="F249" s="70">
        <v>0</v>
      </c>
      <c r="G249" s="70">
        <v>0</v>
      </c>
      <c r="H249" s="70">
        <v>0</v>
      </c>
      <c r="I249" s="70">
        <v>0</v>
      </c>
      <c r="J249" s="70">
        <v>0</v>
      </c>
      <c r="K249" s="70">
        <v>0</v>
      </c>
      <c r="L249" s="70">
        <v>0</v>
      </c>
      <c r="M249" s="70">
        <v>900</v>
      </c>
      <c r="N249" s="70">
        <v>10000</v>
      </c>
      <c r="O249" s="70">
        <v>0</v>
      </c>
      <c r="P249" s="70">
        <v>0</v>
      </c>
      <c r="Q249" s="70">
        <v>0</v>
      </c>
      <c r="R249" s="70">
        <v>0</v>
      </c>
      <c r="S249" s="70">
        <v>0</v>
      </c>
      <c r="T249" s="70">
        <v>0</v>
      </c>
      <c r="U249" s="70">
        <v>0</v>
      </c>
      <c r="V249" s="70">
        <v>0</v>
      </c>
      <c r="W249" s="70">
        <v>2500</v>
      </c>
      <c r="X249" s="70" t="s">
        <v>1104</v>
      </c>
      <c r="Y249" s="70" t="s">
        <v>1109</v>
      </c>
      <c r="Z249" s="68"/>
      <c r="AA249" s="69"/>
      <c r="AB249" s="68"/>
      <c r="AC249" s="68"/>
      <c r="AD249" s="51"/>
      <c r="AE249" s="51"/>
      <c r="AF249" s="51"/>
    </row>
    <row r="250" spans="1:32" s="26" customFormat="1" ht="12.75" customHeight="1" x14ac:dyDescent="0.2">
      <c r="A250" s="20" t="s">
        <v>506</v>
      </c>
      <c r="B250" s="20" t="s">
        <v>1622</v>
      </c>
      <c r="C250" s="70">
        <v>0</v>
      </c>
      <c r="D250" s="70">
        <v>0</v>
      </c>
      <c r="E250" s="70">
        <v>36</v>
      </c>
      <c r="F250" s="70">
        <v>12</v>
      </c>
      <c r="G250" s="70">
        <v>0</v>
      </c>
      <c r="H250" s="70">
        <v>0</v>
      </c>
      <c r="I250" s="70">
        <v>14</v>
      </c>
      <c r="J250" s="70">
        <v>0</v>
      </c>
      <c r="K250" s="70">
        <v>0</v>
      </c>
      <c r="L250" s="70">
        <v>878</v>
      </c>
      <c r="M250" s="70">
        <v>322343</v>
      </c>
      <c r="N250" s="70">
        <v>64000</v>
      </c>
      <c r="O250" s="70">
        <v>0</v>
      </c>
      <c r="P250" s="70">
        <v>0</v>
      </c>
      <c r="Q250" s="70">
        <v>0</v>
      </c>
      <c r="R250" s="70">
        <v>0</v>
      </c>
      <c r="S250" s="70">
        <v>0</v>
      </c>
      <c r="T250" s="70">
        <v>0</v>
      </c>
      <c r="U250" s="70">
        <v>0</v>
      </c>
      <c r="V250" s="70">
        <v>31300</v>
      </c>
      <c r="W250" s="70">
        <v>70000</v>
      </c>
      <c r="X250" s="70" t="s">
        <v>1104</v>
      </c>
      <c r="Y250" s="70" t="s">
        <v>1100</v>
      </c>
      <c r="Z250" s="24"/>
      <c r="AA250" s="69"/>
      <c r="AB250" s="68"/>
      <c r="AC250" s="68"/>
      <c r="AD250" s="51"/>
      <c r="AE250" s="51"/>
      <c r="AF250" s="51"/>
    </row>
    <row r="251" spans="1:32" s="26" customFormat="1" ht="12.75" customHeight="1" x14ac:dyDescent="0.2">
      <c r="A251" s="20" t="s">
        <v>715</v>
      </c>
      <c r="B251" s="20" t="s">
        <v>1623</v>
      </c>
      <c r="C251" s="70">
        <v>0</v>
      </c>
      <c r="D251" s="70">
        <v>0</v>
      </c>
      <c r="E251" s="70">
        <v>0</v>
      </c>
      <c r="F251" s="70">
        <v>0</v>
      </c>
      <c r="G251" s="70">
        <v>0</v>
      </c>
      <c r="H251" s="70">
        <v>0</v>
      </c>
      <c r="I251" s="70">
        <v>0</v>
      </c>
      <c r="J251" s="70">
        <v>0</v>
      </c>
      <c r="K251" s="70">
        <v>0</v>
      </c>
      <c r="L251" s="70">
        <v>0</v>
      </c>
      <c r="M251" s="70">
        <v>172090</v>
      </c>
      <c r="N251" s="70">
        <v>52000</v>
      </c>
      <c r="O251" s="70">
        <v>0</v>
      </c>
      <c r="P251" s="70">
        <v>0</v>
      </c>
      <c r="Q251" s="70">
        <v>0</v>
      </c>
      <c r="R251" s="70">
        <v>0</v>
      </c>
      <c r="S251" s="70">
        <v>0</v>
      </c>
      <c r="T251" s="70">
        <v>0</v>
      </c>
      <c r="U251" s="70">
        <v>9000</v>
      </c>
      <c r="V251" s="70">
        <v>0</v>
      </c>
      <c r="W251" s="70">
        <v>0</v>
      </c>
      <c r="X251" s="70" t="s">
        <v>1104</v>
      </c>
      <c r="Y251" s="70" t="s">
        <v>1106</v>
      </c>
      <c r="Z251" s="24"/>
      <c r="AA251" s="69"/>
      <c r="AB251" s="68"/>
      <c r="AC251" s="68"/>
      <c r="AD251" s="51"/>
      <c r="AE251" s="51"/>
      <c r="AF251" s="51"/>
    </row>
    <row r="252" spans="1:32" s="26" customFormat="1" ht="12.75" customHeight="1" x14ac:dyDescent="0.2">
      <c r="A252" s="20" t="s">
        <v>686</v>
      </c>
      <c r="B252" s="20" t="s">
        <v>1367</v>
      </c>
      <c r="C252" s="70">
        <v>0</v>
      </c>
      <c r="D252" s="70">
        <v>0</v>
      </c>
      <c r="E252" s="70">
        <v>293</v>
      </c>
      <c r="F252" s="70">
        <v>0</v>
      </c>
      <c r="G252" s="70">
        <v>0</v>
      </c>
      <c r="H252" s="70">
        <v>0</v>
      </c>
      <c r="I252" s="70">
        <v>944</v>
      </c>
      <c r="J252" s="70">
        <v>0</v>
      </c>
      <c r="K252" s="70">
        <v>0</v>
      </c>
      <c r="L252" s="70">
        <v>6983</v>
      </c>
      <c r="M252" s="70">
        <v>318867</v>
      </c>
      <c r="N252" s="70">
        <v>50527</v>
      </c>
      <c r="O252" s="70">
        <v>0</v>
      </c>
      <c r="P252" s="70">
        <v>0</v>
      </c>
      <c r="Q252" s="70">
        <v>0</v>
      </c>
      <c r="R252" s="70">
        <v>0</v>
      </c>
      <c r="S252" s="70">
        <v>0</v>
      </c>
      <c r="T252" s="70">
        <v>20</v>
      </c>
      <c r="U252" s="70">
        <v>56074</v>
      </c>
      <c r="V252" s="70">
        <v>9064</v>
      </c>
      <c r="W252" s="70">
        <v>1</v>
      </c>
      <c r="X252" s="70" t="s">
        <v>1104</v>
      </c>
      <c r="Y252" s="70" t="s">
        <v>1157</v>
      </c>
      <c r="Z252" s="68"/>
      <c r="AA252" s="69"/>
      <c r="AB252" s="68"/>
      <c r="AC252" s="68"/>
      <c r="AD252" s="51"/>
      <c r="AE252" s="51"/>
      <c r="AF252" s="51"/>
    </row>
    <row r="253" spans="1:32" s="26" customFormat="1" ht="12.75" customHeight="1" x14ac:dyDescent="0.2">
      <c r="A253" s="20" t="s">
        <v>663</v>
      </c>
      <c r="B253" s="20" t="s">
        <v>1366</v>
      </c>
      <c r="C253" s="70">
        <v>0</v>
      </c>
      <c r="D253" s="70">
        <v>0</v>
      </c>
      <c r="E253" s="70">
        <v>0</v>
      </c>
      <c r="F253" s="70">
        <v>0</v>
      </c>
      <c r="G253" s="70">
        <v>0</v>
      </c>
      <c r="H253" s="70">
        <v>0</v>
      </c>
      <c r="I253" s="70">
        <v>0</v>
      </c>
      <c r="J253" s="70">
        <v>0</v>
      </c>
      <c r="K253" s="70">
        <v>0</v>
      </c>
      <c r="L253" s="70">
        <v>0</v>
      </c>
      <c r="M253" s="70">
        <v>101289</v>
      </c>
      <c r="N253" s="70">
        <v>6300</v>
      </c>
      <c r="O253" s="70">
        <v>0</v>
      </c>
      <c r="P253" s="70">
        <v>0</v>
      </c>
      <c r="Q253" s="70">
        <v>0</v>
      </c>
      <c r="R253" s="70">
        <v>0</v>
      </c>
      <c r="S253" s="70">
        <v>0</v>
      </c>
      <c r="T253" s="70">
        <v>0</v>
      </c>
      <c r="U253" s="70">
        <v>11500</v>
      </c>
      <c r="V253" s="70">
        <v>0</v>
      </c>
      <c r="W253" s="70">
        <v>0</v>
      </c>
      <c r="X253" s="70" t="s">
        <v>1104</v>
      </c>
      <c r="Y253" s="70" t="s">
        <v>1157</v>
      </c>
      <c r="Z253" s="68"/>
      <c r="AA253" s="69"/>
      <c r="AB253" s="68"/>
      <c r="AC253" s="68"/>
      <c r="AD253" s="51"/>
      <c r="AE253" s="51"/>
      <c r="AF253" s="51"/>
    </row>
    <row r="254" spans="1:32" s="26" customFormat="1" ht="12.75" customHeight="1" x14ac:dyDescent="0.2">
      <c r="A254" s="20" t="s">
        <v>761</v>
      </c>
      <c r="B254" s="20" t="s">
        <v>1365</v>
      </c>
      <c r="C254" s="70">
        <v>0</v>
      </c>
      <c r="D254" s="70">
        <v>0</v>
      </c>
      <c r="E254" s="70">
        <v>0</v>
      </c>
      <c r="F254" s="70">
        <v>0</v>
      </c>
      <c r="G254" s="70">
        <v>0</v>
      </c>
      <c r="H254" s="70">
        <v>0</v>
      </c>
      <c r="I254" s="70">
        <v>0</v>
      </c>
      <c r="J254" s="70">
        <v>0</v>
      </c>
      <c r="K254" s="70">
        <v>0</v>
      </c>
      <c r="L254" s="70">
        <v>0</v>
      </c>
      <c r="M254" s="70">
        <v>0</v>
      </c>
      <c r="N254" s="70">
        <v>0</v>
      </c>
      <c r="O254" s="70">
        <v>0</v>
      </c>
      <c r="P254" s="70">
        <v>0</v>
      </c>
      <c r="Q254" s="70">
        <v>0</v>
      </c>
      <c r="R254" s="70">
        <v>0</v>
      </c>
      <c r="S254" s="70">
        <v>0</v>
      </c>
      <c r="T254" s="70">
        <v>0</v>
      </c>
      <c r="U254" s="70">
        <v>0</v>
      </c>
      <c r="V254" s="70">
        <v>0</v>
      </c>
      <c r="W254" s="70">
        <v>0</v>
      </c>
      <c r="X254" s="70" t="s">
        <v>1104</v>
      </c>
      <c r="Y254" s="70" t="s">
        <v>1153</v>
      </c>
      <c r="Z254" s="68"/>
      <c r="AA254" s="69"/>
      <c r="AB254" s="68"/>
      <c r="AC254" s="68"/>
      <c r="AD254" s="51"/>
      <c r="AE254" s="51"/>
      <c r="AF254" s="51"/>
    </row>
    <row r="255" spans="1:32" s="26" customFormat="1" ht="12.75" customHeight="1" x14ac:dyDescent="0.2">
      <c r="A255" s="20" t="s">
        <v>696</v>
      </c>
      <c r="B255" s="20" t="s">
        <v>1364</v>
      </c>
      <c r="C255" s="70">
        <v>0</v>
      </c>
      <c r="D255" s="70">
        <v>0</v>
      </c>
      <c r="E255" s="70">
        <v>0</v>
      </c>
      <c r="F255" s="70">
        <v>0</v>
      </c>
      <c r="G255" s="70">
        <v>0</v>
      </c>
      <c r="H255" s="70">
        <v>0</v>
      </c>
      <c r="I255" s="70">
        <v>0</v>
      </c>
      <c r="J255" s="70">
        <v>0</v>
      </c>
      <c r="K255" s="70">
        <v>0</v>
      </c>
      <c r="L255" s="70">
        <v>0</v>
      </c>
      <c r="M255" s="70">
        <v>412717</v>
      </c>
      <c r="N255" s="70">
        <v>0</v>
      </c>
      <c r="O255" s="70">
        <v>0</v>
      </c>
      <c r="P255" s="70">
        <v>0</v>
      </c>
      <c r="Q255" s="70">
        <v>0</v>
      </c>
      <c r="R255" s="70">
        <v>0</v>
      </c>
      <c r="S255" s="70">
        <v>0</v>
      </c>
      <c r="T255" s="70">
        <v>0</v>
      </c>
      <c r="U255" s="70">
        <v>0</v>
      </c>
      <c r="V255" s="70">
        <v>0</v>
      </c>
      <c r="W255" s="70">
        <v>0</v>
      </c>
      <c r="X255" s="70" t="s">
        <v>1104</v>
      </c>
      <c r="Y255" s="70" t="s">
        <v>1112</v>
      </c>
      <c r="Z255" s="68"/>
      <c r="AA255" s="69"/>
      <c r="AB255" s="68"/>
      <c r="AC255" s="68"/>
      <c r="AD255" s="51"/>
      <c r="AE255" s="51"/>
      <c r="AF255" s="51"/>
    </row>
    <row r="256" spans="1:32" s="26" customFormat="1" ht="12.75" customHeight="1" x14ac:dyDescent="0.2">
      <c r="A256" s="20" t="s">
        <v>526</v>
      </c>
      <c r="B256" s="20" t="s">
        <v>1624</v>
      </c>
      <c r="C256" s="70">
        <v>0</v>
      </c>
      <c r="D256" s="70">
        <v>0</v>
      </c>
      <c r="E256" s="70">
        <v>0</v>
      </c>
      <c r="F256" s="70">
        <v>0</v>
      </c>
      <c r="G256" s="70">
        <v>0</v>
      </c>
      <c r="H256" s="70">
        <v>0</v>
      </c>
      <c r="I256" s="70">
        <v>1199</v>
      </c>
      <c r="J256" s="70">
        <v>0</v>
      </c>
      <c r="K256" s="70">
        <v>0</v>
      </c>
      <c r="L256" s="70">
        <v>0</v>
      </c>
      <c r="M256" s="70">
        <v>338850</v>
      </c>
      <c r="N256" s="70">
        <v>52230</v>
      </c>
      <c r="O256" s="70">
        <v>0</v>
      </c>
      <c r="P256" s="70">
        <v>0</v>
      </c>
      <c r="Q256" s="70">
        <v>0</v>
      </c>
      <c r="R256" s="70">
        <v>0</v>
      </c>
      <c r="S256" s="70">
        <v>0</v>
      </c>
      <c r="T256" s="70">
        <v>0</v>
      </c>
      <c r="U256" s="70">
        <v>0</v>
      </c>
      <c r="V256" s="70">
        <v>522962</v>
      </c>
      <c r="W256" s="70">
        <v>121500</v>
      </c>
      <c r="X256" s="70" t="s">
        <v>1104</v>
      </c>
      <c r="Y256" s="70" t="s">
        <v>1109</v>
      </c>
      <c r="Z256" s="24"/>
      <c r="AA256" s="69"/>
      <c r="AB256" s="68"/>
      <c r="AC256" s="68"/>
      <c r="AD256" s="51"/>
      <c r="AE256" s="51"/>
      <c r="AF256" s="51"/>
    </row>
    <row r="257" spans="1:32" s="26" customFormat="1" ht="12.75" customHeight="1" x14ac:dyDescent="0.2">
      <c r="A257" s="20" t="s">
        <v>738</v>
      </c>
      <c r="B257" s="20" t="s">
        <v>1363</v>
      </c>
      <c r="C257" s="70">
        <v>0</v>
      </c>
      <c r="D257" s="70">
        <v>0</v>
      </c>
      <c r="E257" s="70">
        <v>0</v>
      </c>
      <c r="F257" s="70">
        <v>0</v>
      </c>
      <c r="G257" s="70">
        <v>0</v>
      </c>
      <c r="H257" s="70">
        <v>0</v>
      </c>
      <c r="I257" s="70">
        <v>0</v>
      </c>
      <c r="J257" s="70">
        <v>0</v>
      </c>
      <c r="K257" s="70">
        <v>0</v>
      </c>
      <c r="L257" s="70">
        <v>0</v>
      </c>
      <c r="M257" s="70">
        <v>6014</v>
      </c>
      <c r="N257" s="70">
        <v>0</v>
      </c>
      <c r="O257" s="70">
        <v>0</v>
      </c>
      <c r="P257" s="70">
        <v>0</v>
      </c>
      <c r="Q257" s="70">
        <v>0</v>
      </c>
      <c r="R257" s="70">
        <v>0</v>
      </c>
      <c r="S257" s="70">
        <v>0</v>
      </c>
      <c r="T257" s="70">
        <v>0</v>
      </c>
      <c r="U257" s="70">
        <v>0</v>
      </c>
      <c r="V257" s="70">
        <v>0</v>
      </c>
      <c r="W257" s="70">
        <v>0</v>
      </c>
      <c r="X257" s="70" t="s">
        <v>1104</v>
      </c>
      <c r="Y257" s="70" t="s">
        <v>1153</v>
      </c>
      <c r="Z257" s="68"/>
      <c r="AA257" s="69"/>
      <c r="AB257" s="68"/>
      <c r="AC257" s="68"/>
      <c r="AD257" s="51"/>
      <c r="AE257" s="51"/>
      <c r="AF257" s="51"/>
    </row>
    <row r="258" spans="1:32" s="26" customFormat="1" ht="12.75" customHeight="1" x14ac:dyDescent="0.2">
      <c r="A258" s="20" t="s">
        <v>1025</v>
      </c>
      <c r="B258" s="20" t="s">
        <v>1362</v>
      </c>
      <c r="C258" s="70">
        <v>0</v>
      </c>
      <c r="D258" s="70">
        <v>0</v>
      </c>
      <c r="E258" s="70">
        <v>0</v>
      </c>
      <c r="F258" s="70">
        <v>0</v>
      </c>
      <c r="G258" s="70">
        <v>0</v>
      </c>
      <c r="H258" s="70">
        <v>0</v>
      </c>
      <c r="I258" s="70">
        <v>0</v>
      </c>
      <c r="J258" s="70">
        <v>0</v>
      </c>
      <c r="K258" s="70">
        <v>0</v>
      </c>
      <c r="L258" s="70">
        <v>0</v>
      </c>
      <c r="M258" s="70">
        <v>18154</v>
      </c>
      <c r="N258" s="70">
        <v>0</v>
      </c>
      <c r="O258" s="70">
        <v>0</v>
      </c>
      <c r="P258" s="70">
        <v>0</v>
      </c>
      <c r="Q258" s="70">
        <v>0</v>
      </c>
      <c r="R258" s="70">
        <v>0</v>
      </c>
      <c r="S258" s="70">
        <v>0</v>
      </c>
      <c r="T258" s="70">
        <v>0</v>
      </c>
      <c r="U258" s="70">
        <v>0</v>
      </c>
      <c r="V258" s="70">
        <v>0</v>
      </c>
      <c r="W258" s="70">
        <v>0</v>
      </c>
      <c r="X258" s="70" t="s">
        <v>1104</v>
      </c>
      <c r="Y258" s="70" t="s">
        <v>1153</v>
      </c>
      <c r="Z258" s="68"/>
      <c r="AA258" s="69"/>
      <c r="AB258" s="68"/>
      <c r="AC258" s="68"/>
      <c r="AD258" s="51"/>
      <c r="AE258" s="51"/>
      <c r="AF258" s="51"/>
    </row>
    <row r="259" spans="1:32" s="26" customFormat="1" ht="12.75" customHeight="1" x14ac:dyDescent="0.2">
      <c r="A259" s="20" t="s">
        <v>531</v>
      </c>
      <c r="B259" s="20" t="s">
        <v>1361</v>
      </c>
      <c r="C259" s="70">
        <v>0</v>
      </c>
      <c r="D259" s="70">
        <v>0</v>
      </c>
      <c r="E259" s="70">
        <v>0</v>
      </c>
      <c r="F259" s="70">
        <v>0</v>
      </c>
      <c r="G259" s="70">
        <v>0</v>
      </c>
      <c r="H259" s="70">
        <v>0</v>
      </c>
      <c r="I259" s="70">
        <v>0</v>
      </c>
      <c r="J259" s="70">
        <v>0</v>
      </c>
      <c r="K259" s="70">
        <v>0</v>
      </c>
      <c r="L259" s="70">
        <v>0</v>
      </c>
      <c r="M259" s="70">
        <v>67331</v>
      </c>
      <c r="N259" s="70">
        <v>0</v>
      </c>
      <c r="O259" s="70">
        <v>0</v>
      </c>
      <c r="P259" s="70">
        <v>0</v>
      </c>
      <c r="Q259" s="70">
        <v>0</v>
      </c>
      <c r="R259" s="70">
        <v>0</v>
      </c>
      <c r="S259" s="70">
        <v>0</v>
      </c>
      <c r="T259" s="70">
        <v>0</v>
      </c>
      <c r="U259" s="70">
        <v>0</v>
      </c>
      <c r="V259" s="70">
        <v>0</v>
      </c>
      <c r="W259" s="70">
        <v>0</v>
      </c>
      <c r="X259" s="70" t="s">
        <v>1104</v>
      </c>
      <c r="Y259" s="70" t="s">
        <v>1109</v>
      </c>
      <c r="Z259" s="68"/>
      <c r="AA259" s="69"/>
      <c r="AB259" s="68"/>
      <c r="AC259" s="68"/>
      <c r="AD259" s="51"/>
      <c r="AE259" s="51"/>
      <c r="AF259" s="51"/>
    </row>
    <row r="260" spans="1:32" s="26" customFormat="1" ht="12.75" customHeight="1" x14ac:dyDescent="0.2">
      <c r="A260" s="20" t="s">
        <v>898</v>
      </c>
      <c r="B260" s="20" t="s">
        <v>1360</v>
      </c>
      <c r="C260" s="70">
        <v>0</v>
      </c>
      <c r="D260" s="70">
        <v>0</v>
      </c>
      <c r="E260" s="70">
        <v>0</v>
      </c>
      <c r="F260" s="70">
        <v>0</v>
      </c>
      <c r="G260" s="70">
        <v>0</v>
      </c>
      <c r="H260" s="70">
        <v>0</v>
      </c>
      <c r="I260" s="70">
        <v>0</v>
      </c>
      <c r="J260" s="70">
        <v>0</v>
      </c>
      <c r="K260" s="70">
        <v>0</v>
      </c>
      <c r="L260" s="70">
        <v>0</v>
      </c>
      <c r="M260" s="70">
        <v>19359</v>
      </c>
      <c r="N260" s="70">
        <v>0</v>
      </c>
      <c r="O260" s="70">
        <v>0</v>
      </c>
      <c r="P260" s="70">
        <v>0</v>
      </c>
      <c r="Q260" s="70">
        <v>0</v>
      </c>
      <c r="R260" s="70">
        <v>0</v>
      </c>
      <c r="S260" s="70">
        <v>0</v>
      </c>
      <c r="T260" s="70">
        <v>0</v>
      </c>
      <c r="U260" s="70">
        <v>0</v>
      </c>
      <c r="V260" s="70">
        <v>0</v>
      </c>
      <c r="W260" s="70">
        <v>0</v>
      </c>
      <c r="X260" s="70" t="s">
        <v>1105</v>
      </c>
      <c r="Y260" s="70" t="s">
        <v>1105</v>
      </c>
      <c r="Z260" s="68"/>
      <c r="AA260" s="69"/>
      <c r="AB260" s="68"/>
      <c r="AC260" s="68"/>
      <c r="AD260" s="51"/>
      <c r="AE260" s="51"/>
      <c r="AF260" s="51"/>
    </row>
    <row r="261" spans="1:32" s="26" customFormat="1" ht="12.75" customHeight="1" x14ac:dyDescent="0.2">
      <c r="A261" s="20" t="s">
        <v>763</v>
      </c>
      <c r="B261" s="20" t="s">
        <v>1359</v>
      </c>
      <c r="C261" s="70">
        <v>0</v>
      </c>
      <c r="D261" s="70">
        <v>0</v>
      </c>
      <c r="E261" s="70">
        <v>0</v>
      </c>
      <c r="F261" s="70">
        <v>0</v>
      </c>
      <c r="G261" s="70">
        <v>0</v>
      </c>
      <c r="H261" s="70">
        <v>0</v>
      </c>
      <c r="I261" s="70">
        <v>0</v>
      </c>
      <c r="J261" s="70">
        <v>0</v>
      </c>
      <c r="K261" s="70">
        <v>0</v>
      </c>
      <c r="L261" s="70">
        <v>0</v>
      </c>
      <c r="M261" s="70">
        <v>627</v>
      </c>
      <c r="N261" s="70">
        <v>0</v>
      </c>
      <c r="O261" s="70">
        <v>0</v>
      </c>
      <c r="P261" s="70">
        <v>0</v>
      </c>
      <c r="Q261" s="70">
        <v>0</v>
      </c>
      <c r="R261" s="70">
        <v>0</v>
      </c>
      <c r="S261" s="70">
        <v>0</v>
      </c>
      <c r="T261" s="70">
        <v>0</v>
      </c>
      <c r="U261" s="70">
        <v>0</v>
      </c>
      <c r="V261" s="70">
        <v>0</v>
      </c>
      <c r="W261" s="70">
        <v>0</v>
      </c>
      <c r="X261" s="70" t="s">
        <v>1104</v>
      </c>
      <c r="Y261" s="70" t="s">
        <v>1153</v>
      </c>
      <c r="Z261" s="68"/>
      <c r="AA261" s="69"/>
      <c r="AB261" s="68"/>
      <c r="AC261" s="68"/>
      <c r="AD261" s="51"/>
      <c r="AE261" s="51"/>
      <c r="AF261" s="51"/>
    </row>
    <row r="262" spans="1:32" s="26" customFormat="1" ht="12.75" customHeight="1" x14ac:dyDescent="0.2">
      <c r="A262" s="20" t="s">
        <v>687</v>
      </c>
      <c r="B262" s="20" t="s">
        <v>1546</v>
      </c>
      <c r="C262" s="70">
        <v>0</v>
      </c>
      <c r="D262" s="70">
        <v>0</v>
      </c>
      <c r="E262" s="70">
        <v>8000</v>
      </c>
      <c r="F262" s="70">
        <v>0</v>
      </c>
      <c r="G262" s="70">
        <v>0</v>
      </c>
      <c r="H262" s="70">
        <v>0</v>
      </c>
      <c r="I262" s="70">
        <v>0</v>
      </c>
      <c r="J262" s="70">
        <v>0</v>
      </c>
      <c r="K262" s="70">
        <v>0</v>
      </c>
      <c r="L262" s="70">
        <v>0</v>
      </c>
      <c r="M262" s="70">
        <v>887039</v>
      </c>
      <c r="N262" s="70">
        <v>345000</v>
      </c>
      <c r="O262" s="70">
        <v>0</v>
      </c>
      <c r="P262" s="70">
        <v>10000</v>
      </c>
      <c r="Q262" s="70">
        <v>0</v>
      </c>
      <c r="R262" s="70">
        <v>0</v>
      </c>
      <c r="S262" s="70">
        <v>0</v>
      </c>
      <c r="T262" s="70">
        <v>0</v>
      </c>
      <c r="U262" s="70">
        <v>90000</v>
      </c>
      <c r="V262" s="70">
        <v>66500</v>
      </c>
      <c r="W262" s="70">
        <v>35000</v>
      </c>
      <c r="X262" s="70" t="s">
        <v>1104</v>
      </c>
      <c r="Y262" s="70" t="s">
        <v>1157</v>
      </c>
      <c r="Z262" s="24"/>
      <c r="AA262" s="69"/>
      <c r="AB262" s="68"/>
      <c r="AC262" s="68"/>
      <c r="AD262" s="51"/>
      <c r="AE262" s="51"/>
      <c r="AF262" s="51"/>
    </row>
    <row r="263" spans="1:32" s="26" customFormat="1" ht="12.75" customHeight="1" x14ac:dyDescent="0.2">
      <c r="A263" s="20" t="s">
        <v>539</v>
      </c>
      <c r="B263" s="20" t="s">
        <v>1625</v>
      </c>
      <c r="C263" s="70">
        <v>0</v>
      </c>
      <c r="D263" s="70">
        <v>0</v>
      </c>
      <c r="E263" s="70">
        <v>0</v>
      </c>
      <c r="F263" s="70">
        <v>0</v>
      </c>
      <c r="G263" s="70">
        <v>0</v>
      </c>
      <c r="H263" s="70">
        <v>0</v>
      </c>
      <c r="I263" s="70">
        <v>45</v>
      </c>
      <c r="J263" s="70">
        <v>0</v>
      </c>
      <c r="K263" s="70">
        <v>0</v>
      </c>
      <c r="L263" s="70">
        <v>8568</v>
      </c>
      <c r="M263" s="70">
        <v>134490</v>
      </c>
      <c r="N263" s="70">
        <v>96300</v>
      </c>
      <c r="O263" s="70">
        <v>0</v>
      </c>
      <c r="P263" s="70">
        <v>0</v>
      </c>
      <c r="Q263" s="70">
        <v>0</v>
      </c>
      <c r="R263" s="70">
        <v>0</v>
      </c>
      <c r="S263" s="70">
        <v>0</v>
      </c>
      <c r="T263" s="70">
        <v>0</v>
      </c>
      <c r="U263" s="70">
        <v>0</v>
      </c>
      <c r="V263" s="70">
        <v>0</v>
      </c>
      <c r="W263" s="70">
        <v>0</v>
      </c>
      <c r="X263" s="70" t="s">
        <v>1104</v>
      </c>
      <c r="Y263" s="70" t="s">
        <v>1100</v>
      </c>
      <c r="Z263" s="24"/>
      <c r="AA263" s="69"/>
      <c r="AB263" s="68"/>
      <c r="AC263" s="68"/>
      <c r="AD263" s="51"/>
      <c r="AE263" s="51"/>
      <c r="AF263" s="51"/>
    </row>
    <row r="264" spans="1:32" s="26" customFormat="1" ht="12.75" customHeight="1" x14ac:dyDescent="0.2">
      <c r="A264" s="20" t="s">
        <v>541</v>
      </c>
      <c r="B264" s="20" t="s">
        <v>1626</v>
      </c>
      <c r="C264" s="70">
        <v>0</v>
      </c>
      <c r="D264" s="70">
        <v>0</v>
      </c>
      <c r="E264" s="70">
        <v>0</v>
      </c>
      <c r="F264" s="70">
        <v>0</v>
      </c>
      <c r="G264" s="70">
        <v>0</v>
      </c>
      <c r="H264" s="70">
        <v>0</v>
      </c>
      <c r="I264" s="70">
        <v>0</v>
      </c>
      <c r="J264" s="70">
        <v>0</v>
      </c>
      <c r="K264" s="70">
        <v>0</v>
      </c>
      <c r="L264" s="70">
        <v>0</v>
      </c>
      <c r="M264" s="70">
        <v>285600</v>
      </c>
      <c r="N264" s="70">
        <v>0</v>
      </c>
      <c r="O264" s="70">
        <v>0</v>
      </c>
      <c r="P264" s="70">
        <v>0</v>
      </c>
      <c r="Q264" s="70">
        <v>0</v>
      </c>
      <c r="R264" s="70">
        <v>0</v>
      </c>
      <c r="S264" s="70">
        <v>0</v>
      </c>
      <c r="T264" s="70">
        <v>0</v>
      </c>
      <c r="U264" s="70">
        <v>0</v>
      </c>
      <c r="V264" s="70">
        <v>0</v>
      </c>
      <c r="W264" s="70">
        <v>0</v>
      </c>
      <c r="X264" s="70" t="s">
        <v>1104</v>
      </c>
      <c r="Y264" s="70" t="s">
        <v>1109</v>
      </c>
      <c r="Z264" s="24"/>
      <c r="AA264" s="69"/>
      <c r="AB264" s="68"/>
      <c r="AC264" s="68"/>
      <c r="AD264" s="51"/>
      <c r="AE264" s="51"/>
      <c r="AF264" s="51"/>
    </row>
    <row r="265" spans="1:32" s="26" customFormat="1" ht="12.75" customHeight="1" x14ac:dyDescent="0.2">
      <c r="A265" s="20" t="s">
        <v>739</v>
      </c>
      <c r="B265" s="20" t="s">
        <v>1358</v>
      </c>
      <c r="C265" s="70">
        <v>0</v>
      </c>
      <c r="D265" s="70">
        <v>0</v>
      </c>
      <c r="E265" s="70">
        <v>0</v>
      </c>
      <c r="F265" s="70">
        <v>0</v>
      </c>
      <c r="G265" s="70">
        <v>0</v>
      </c>
      <c r="H265" s="70">
        <v>0</v>
      </c>
      <c r="I265" s="70">
        <v>0</v>
      </c>
      <c r="J265" s="70">
        <v>0</v>
      </c>
      <c r="K265" s="70">
        <v>0</v>
      </c>
      <c r="L265" s="70">
        <v>0</v>
      </c>
      <c r="M265" s="70">
        <v>15728</v>
      </c>
      <c r="N265" s="70">
        <v>5704</v>
      </c>
      <c r="O265" s="70">
        <v>0</v>
      </c>
      <c r="P265" s="70">
        <v>0</v>
      </c>
      <c r="Q265" s="70">
        <v>0</v>
      </c>
      <c r="R265" s="70">
        <v>0</v>
      </c>
      <c r="S265" s="70">
        <v>0</v>
      </c>
      <c r="T265" s="70">
        <v>0</v>
      </c>
      <c r="U265" s="70">
        <v>0</v>
      </c>
      <c r="V265" s="70">
        <v>0</v>
      </c>
      <c r="W265" s="70">
        <v>0</v>
      </c>
      <c r="X265" s="70" t="s">
        <v>1104</v>
      </c>
      <c r="Y265" s="70" t="s">
        <v>1153</v>
      </c>
      <c r="Z265" s="68"/>
      <c r="AA265" s="69"/>
      <c r="AB265" s="68"/>
      <c r="AC265" s="68"/>
      <c r="AD265" s="51"/>
      <c r="AE265" s="51"/>
      <c r="AF265" s="51"/>
    </row>
    <row r="266" spans="1:32" s="26" customFormat="1" ht="12.75" customHeight="1" x14ac:dyDescent="0.2">
      <c r="A266" s="20" t="s">
        <v>1065</v>
      </c>
      <c r="B266" s="20" t="s">
        <v>1627</v>
      </c>
      <c r="C266" s="70">
        <v>0</v>
      </c>
      <c r="D266" s="70">
        <v>0</v>
      </c>
      <c r="E266" s="70">
        <v>0</v>
      </c>
      <c r="F266" s="70">
        <v>0</v>
      </c>
      <c r="G266" s="70">
        <v>0</v>
      </c>
      <c r="H266" s="70">
        <v>0</v>
      </c>
      <c r="I266" s="70">
        <v>0</v>
      </c>
      <c r="J266" s="70">
        <v>0</v>
      </c>
      <c r="K266" s="70">
        <v>0</v>
      </c>
      <c r="L266" s="70">
        <v>0</v>
      </c>
      <c r="M266" s="70">
        <v>12399</v>
      </c>
      <c r="N266" s="70">
        <v>0</v>
      </c>
      <c r="O266" s="70">
        <v>0</v>
      </c>
      <c r="P266" s="70">
        <v>0</v>
      </c>
      <c r="Q266" s="70">
        <v>0</v>
      </c>
      <c r="R266" s="70">
        <v>0</v>
      </c>
      <c r="S266" s="70">
        <v>0</v>
      </c>
      <c r="T266" s="70">
        <v>0</v>
      </c>
      <c r="U266" s="70">
        <v>0</v>
      </c>
      <c r="V266" s="70">
        <v>0</v>
      </c>
      <c r="W266" s="70">
        <v>1795</v>
      </c>
      <c r="X266" s="70" t="s">
        <v>1104</v>
      </c>
      <c r="Y266" s="70" t="s">
        <v>1153</v>
      </c>
      <c r="Z266" s="24"/>
      <c r="AA266" s="69"/>
      <c r="AB266" s="68"/>
      <c r="AC266" s="68"/>
      <c r="AD266" s="51"/>
      <c r="AE266" s="51"/>
      <c r="AF266" s="51"/>
    </row>
    <row r="267" spans="1:32" s="26" customFormat="1" ht="12.75" customHeight="1" x14ac:dyDescent="0.2">
      <c r="A267" s="20" t="s">
        <v>447</v>
      </c>
      <c r="B267" s="20" t="s">
        <v>1545</v>
      </c>
      <c r="C267" s="70">
        <v>0</v>
      </c>
      <c r="D267" s="70">
        <v>0</v>
      </c>
      <c r="E267" s="70">
        <v>0</v>
      </c>
      <c r="F267" s="70">
        <v>0</v>
      </c>
      <c r="G267" s="70">
        <v>0</v>
      </c>
      <c r="H267" s="70">
        <v>0</v>
      </c>
      <c r="I267" s="70">
        <v>0</v>
      </c>
      <c r="J267" s="70">
        <v>0</v>
      </c>
      <c r="K267" s="70">
        <v>0</v>
      </c>
      <c r="L267" s="70">
        <v>0</v>
      </c>
      <c r="M267" s="70">
        <v>0</v>
      </c>
      <c r="N267" s="70">
        <v>0</v>
      </c>
      <c r="O267" s="70">
        <v>0</v>
      </c>
      <c r="P267" s="70">
        <v>0</v>
      </c>
      <c r="Q267" s="70">
        <v>0</v>
      </c>
      <c r="R267" s="70">
        <v>0</v>
      </c>
      <c r="S267" s="70">
        <v>0</v>
      </c>
      <c r="T267" s="70">
        <v>0</v>
      </c>
      <c r="U267" s="70">
        <v>0</v>
      </c>
      <c r="V267" s="70">
        <v>0</v>
      </c>
      <c r="W267" s="70">
        <v>0</v>
      </c>
      <c r="X267" s="70" t="s">
        <v>1104</v>
      </c>
      <c r="Y267" s="70" t="s">
        <v>1109</v>
      </c>
      <c r="Z267" s="24"/>
      <c r="AA267" s="69"/>
      <c r="AB267" s="68"/>
      <c r="AC267" s="68"/>
      <c r="AD267" s="51"/>
      <c r="AE267" s="51"/>
      <c r="AF267" s="51"/>
    </row>
    <row r="268" spans="1:32" s="26" customFormat="1" ht="12.75" customHeight="1" x14ac:dyDescent="0.2">
      <c r="A268" s="20" t="s">
        <v>697</v>
      </c>
      <c r="B268" s="20" t="s">
        <v>1628</v>
      </c>
      <c r="C268" s="70">
        <v>0</v>
      </c>
      <c r="D268" s="70">
        <v>0</v>
      </c>
      <c r="E268" s="70">
        <v>0</v>
      </c>
      <c r="F268" s="70">
        <v>0</v>
      </c>
      <c r="G268" s="70">
        <v>0</v>
      </c>
      <c r="H268" s="70">
        <v>0</v>
      </c>
      <c r="I268" s="70">
        <v>0</v>
      </c>
      <c r="J268" s="70">
        <v>0</v>
      </c>
      <c r="K268" s="70">
        <v>0</v>
      </c>
      <c r="L268" s="70">
        <v>0</v>
      </c>
      <c r="M268" s="70">
        <v>78003</v>
      </c>
      <c r="N268" s="70">
        <v>35000</v>
      </c>
      <c r="O268" s="70">
        <v>0</v>
      </c>
      <c r="P268" s="70">
        <v>0</v>
      </c>
      <c r="Q268" s="70">
        <v>0</v>
      </c>
      <c r="R268" s="70">
        <v>0</v>
      </c>
      <c r="S268" s="70">
        <v>0</v>
      </c>
      <c r="T268" s="70">
        <v>0</v>
      </c>
      <c r="U268" s="70">
        <v>77373</v>
      </c>
      <c r="V268" s="70">
        <v>0</v>
      </c>
      <c r="W268" s="70">
        <v>0</v>
      </c>
      <c r="X268" s="70" t="s">
        <v>1104</v>
      </c>
      <c r="Y268" s="70" t="s">
        <v>1112</v>
      </c>
      <c r="Z268" s="24"/>
      <c r="AA268" s="69"/>
      <c r="AB268" s="68"/>
      <c r="AC268" s="68"/>
      <c r="AD268" s="51"/>
      <c r="AE268" s="51"/>
      <c r="AF268" s="51"/>
    </row>
    <row r="269" spans="1:32" s="26" customFormat="1" ht="12.75" customHeight="1" x14ac:dyDescent="0.2">
      <c r="A269" s="20" t="s">
        <v>610</v>
      </c>
      <c r="B269" s="20" t="s">
        <v>1357</v>
      </c>
      <c r="C269" s="70">
        <v>0</v>
      </c>
      <c r="D269" s="70">
        <v>0</v>
      </c>
      <c r="E269" s="70">
        <v>0</v>
      </c>
      <c r="F269" s="70">
        <v>0</v>
      </c>
      <c r="G269" s="70">
        <v>16</v>
      </c>
      <c r="H269" s="70">
        <v>0</v>
      </c>
      <c r="I269" s="70">
        <v>0</v>
      </c>
      <c r="J269" s="70">
        <v>0</v>
      </c>
      <c r="K269" s="70">
        <v>0</v>
      </c>
      <c r="L269" s="70">
        <v>0</v>
      </c>
      <c r="M269" s="70">
        <v>0</v>
      </c>
      <c r="N269" s="70">
        <v>0</v>
      </c>
      <c r="O269" s="70">
        <v>0</v>
      </c>
      <c r="P269" s="70">
        <v>0</v>
      </c>
      <c r="Q269" s="70">
        <v>0</v>
      </c>
      <c r="R269" s="70">
        <v>31</v>
      </c>
      <c r="S269" s="70">
        <v>0</v>
      </c>
      <c r="T269" s="70">
        <v>0</v>
      </c>
      <c r="U269" s="70">
        <v>0</v>
      </c>
      <c r="V269" s="70">
        <v>0</v>
      </c>
      <c r="W269" s="70">
        <v>0</v>
      </c>
      <c r="X269" s="70" t="s">
        <v>1104</v>
      </c>
      <c r="Y269" s="70" t="s">
        <v>1109</v>
      </c>
      <c r="Z269" s="68"/>
      <c r="AA269" s="69"/>
      <c r="AB269" s="68"/>
      <c r="AC269" s="68"/>
      <c r="AD269" s="51"/>
      <c r="AE269" s="51"/>
      <c r="AF269" s="51"/>
    </row>
    <row r="270" spans="1:32" s="26" customFormat="1" ht="12.75" customHeight="1" x14ac:dyDescent="0.2">
      <c r="A270" s="20" t="s">
        <v>900</v>
      </c>
      <c r="B270" s="20" t="s">
        <v>1356</v>
      </c>
      <c r="C270" s="70">
        <v>0</v>
      </c>
      <c r="D270" s="70">
        <v>0</v>
      </c>
      <c r="E270" s="70">
        <v>0</v>
      </c>
      <c r="F270" s="70">
        <v>0</v>
      </c>
      <c r="G270" s="70">
        <v>0</v>
      </c>
      <c r="H270" s="70">
        <v>0</v>
      </c>
      <c r="I270" s="70">
        <v>0</v>
      </c>
      <c r="J270" s="70">
        <v>0</v>
      </c>
      <c r="K270" s="70">
        <v>0</v>
      </c>
      <c r="L270" s="70">
        <v>0</v>
      </c>
      <c r="M270" s="70">
        <v>15021</v>
      </c>
      <c r="N270" s="70">
        <v>0</v>
      </c>
      <c r="O270" s="70">
        <v>0</v>
      </c>
      <c r="P270" s="70">
        <v>0</v>
      </c>
      <c r="Q270" s="70">
        <v>0</v>
      </c>
      <c r="R270" s="70">
        <v>0</v>
      </c>
      <c r="S270" s="70">
        <v>0</v>
      </c>
      <c r="T270" s="70">
        <v>0</v>
      </c>
      <c r="U270" s="70">
        <v>0</v>
      </c>
      <c r="V270" s="70">
        <v>0</v>
      </c>
      <c r="W270" s="70">
        <v>0</v>
      </c>
      <c r="X270" s="70" t="s">
        <v>1105</v>
      </c>
      <c r="Y270" s="70" t="s">
        <v>1105</v>
      </c>
      <c r="Z270" s="68"/>
      <c r="AA270" s="69"/>
      <c r="AB270" s="68"/>
      <c r="AC270" s="68"/>
      <c r="AD270" s="51"/>
      <c r="AE270" s="51"/>
      <c r="AF270" s="51"/>
    </row>
    <row r="271" spans="1:32" s="26" customFormat="1" ht="12.75" customHeight="1" x14ac:dyDescent="0.2">
      <c r="A271" s="20" t="s">
        <v>552</v>
      </c>
      <c r="B271" s="20" t="s">
        <v>1355</v>
      </c>
      <c r="C271" s="70">
        <v>0</v>
      </c>
      <c r="D271" s="70">
        <v>0</v>
      </c>
      <c r="E271" s="70">
        <v>0</v>
      </c>
      <c r="F271" s="70">
        <v>0</v>
      </c>
      <c r="G271" s="70">
        <v>0</v>
      </c>
      <c r="H271" s="70">
        <v>0</v>
      </c>
      <c r="I271" s="70">
        <v>0</v>
      </c>
      <c r="J271" s="70">
        <v>0</v>
      </c>
      <c r="K271" s="70">
        <v>0</v>
      </c>
      <c r="L271" s="70">
        <v>561</v>
      </c>
      <c r="M271" s="70">
        <v>58793</v>
      </c>
      <c r="N271" s="70">
        <v>14500</v>
      </c>
      <c r="O271" s="70">
        <v>0</v>
      </c>
      <c r="P271" s="70">
        <v>0</v>
      </c>
      <c r="Q271" s="70">
        <v>0</v>
      </c>
      <c r="R271" s="70">
        <v>0</v>
      </c>
      <c r="S271" s="70">
        <v>0</v>
      </c>
      <c r="T271" s="70">
        <v>0</v>
      </c>
      <c r="U271" s="70">
        <v>1500</v>
      </c>
      <c r="V271" s="70">
        <v>0</v>
      </c>
      <c r="W271" s="70">
        <v>0</v>
      </c>
      <c r="X271" s="70" t="s">
        <v>1104</v>
      </c>
      <c r="Y271" s="70" t="s">
        <v>1109</v>
      </c>
      <c r="Z271" s="68"/>
      <c r="AA271" s="69"/>
      <c r="AB271" s="68"/>
      <c r="AC271" s="68"/>
      <c r="AD271" s="51"/>
      <c r="AE271" s="51"/>
      <c r="AF271" s="51"/>
    </row>
    <row r="272" spans="1:32" s="26" customFormat="1" ht="12.75" customHeight="1" x14ac:dyDescent="0.2">
      <c r="A272" s="20" t="s">
        <v>549</v>
      </c>
      <c r="B272" s="20" t="s">
        <v>1354</v>
      </c>
      <c r="C272" s="70">
        <v>0</v>
      </c>
      <c r="D272" s="70">
        <v>0</v>
      </c>
      <c r="E272" s="70">
        <v>0</v>
      </c>
      <c r="F272" s="70">
        <v>0</v>
      </c>
      <c r="G272" s="70">
        <v>0</v>
      </c>
      <c r="H272" s="70">
        <v>0</v>
      </c>
      <c r="I272" s="70">
        <v>0</v>
      </c>
      <c r="J272" s="70">
        <v>0</v>
      </c>
      <c r="K272" s="70">
        <v>0</v>
      </c>
      <c r="L272" s="70">
        <v>0</v>
      </c>
      <c r="M272" s="70">
        <v>433222</v>
      </c>
      <c r="N272" s="70">
        <v>10000</v>
      </c>
      <c r="O272" s="70">
        <v>0</v>
      </c>
      <c r="P272" s="70">
        <v>20000</v>
      </c>
      <c r="Q272" s="70">
        <v>0</v>
      </c>
      <c r="R272" s="70">
        <v>0</v>
      </c>
      <c r="S272" s="70">
        <v>0</v>
      </c>
      <c r="T272" s="70">
        <v>0</v>
      </c>
      <c r="U272" s="70">
        <v>0</v>
      </c>
      <c r="V272" s="70">
        <v>187</v>
      </c>
      <c r="W272" s="70">
        <v>0</v>
      </c>
      <c r="X272" s="70" t="s">
        <v>1104</v>
      </c>
      <c r="Y272" s="70" t="s">
        <v>1109</v>
      </c>
      <c r="Z272" s="68"/>
      <c r="AA272" s="69"/>
      <c r="AB272" s="68"/>
      <c r="AC272" s="68"/>
      <c r="AD272" s="51"/>
      <c r="AE272" s="51"/>
      <c r="AF272" s="51"/>
    </row>
    <row r="273" spans="1:32" s="26" customFormat="1" ht="12.75" customHeight="1" x14ac:dyDescent="0.2">
      <c r="A273" s="20" t="s">
        <v>1027</v>
      </c>
      <c r="B273" s="20" t="s">
        <v>1353</v>
      </c>
      <c r="C273" s="70">
        <v>0</v>
      </c>
      <c r="D273" s="70">
        <v>0</v>
      </c>
      <c r="E273" s="70">
        <v>0</v>
      </c>
      <c r="F273" s="70">
        <v>0</v>
      </c>
      <c r="G273" s="70">
        <v>0</v>
      </c>
      <c r="H273" s="70">
        <v>0</v>
      </c>
      <c r="I273" s="70">
        <v>0</v>
      </c>
      <c r="J273" s="70">
        <v>0</v>
      </c>
      <c r="K273" s="70">
        <v>0</v>
      </c>
      <c r="L273" s="70">
        <v>0</v>
      </c>
      <c r="M273" s="70">
        <v>14306</v>
      </c>
      <c r="N273" s="70">
        <v>0</v>
      </c>
      <c r="O273" s="70">
        <v>0</v>
      </c>
      <c r="P273" s="70">
        <v>0</v>
      </c>
      <c r="Q273" s="70">
        <v>0</v>
      </c>
      <c r="R273" s="70">
        <v>0</v>
      </c>
      <c r="S273" s="70">
        <v>0</v>
      </c>
      <c r="T273" s="70">
        <v>0</v>
      </c>
      <c r="U273" s="70">
        <v>0</v>
      </c>
      <c r="V273" s="70">
        <v>0</v>
      </c>
      <c r="W273" s="70">
        <v>260</v>
      </c>
      <c r="X273" s="70" t="s">
        <v>1104</v>
      </c>
      <c r="Y273" s="70" t="s">
        <v>1153</v>
      </c>
      <c r="Z273" s="68"/>
      <c r="AA273" s="69"/>
      <c r="AB273" s="68"/>
      <c r="AC273" s="68"/>
      <c r="AD273" s="51"/>
      <c r="AE273" s="51"/>
      <c r="AF273" s="51"/>
    </row>
    <row r="274" spans="1:32" s="26" customFormat="1" ht="12.75" customHeight="1" x14ac:dyDescent="0.2">
      <c r="A274" s="20" t="s">
        <v>902</v>
      </c>
      <c r="B274" s="20" t="s">
        <v>1352</v>
      </c>
      <c r="C274" s="70">
        <v>0</v>
      </c>
      <c r="D274" s="70">
        <v>0</v>
      </c>
      <c r="E274" s="70">
        <v>0</v>
      </c>
      <c r="F274" s="70">
        <v>0</v>
      </c>
      <c r="G274" s="70">
        <v>0</v>
      </c>
      <c r="H274" s="70">
        <v>0</v>
      </c>
      <c r="I274" s="70">
        <v>0</v>
      </c>
      <c r="J274" s="70">
        <v>0</v>
      </c>
      <c r="K274" s="70">
        <v>0</v>
      </c>
      <c r="L274" s="70">
        <v>0</v>
      </c>
      <c r="M274" s="70">
        <v>17002</v>
      </c>
      <c r="N274" s="70">
        <v>0</v>
      </c>
      <c r="O274" s="70">
        <v>0</v>
      </c>
      <c r="P274" s="70">
        <v>0</v>
      </c>
      <c r="Q274" s="70">
        <v>0</v>
      </c>
      <c r="R274" s="70">
        <v>0</v>
      </c>
      <c r="S274" s="70">
        <v>0</v>
      </c>
      <c r="T274" s="70">
        <v>0</v>
      </c>
      <c r="U274" s="70">
        <v>0</v>
      </c>
      <c r="V274" s="70">
        <v>0</v>
      </c>
      <c r="W274" s="70">
        <v>0</v>
      </c>
      <c r="X274" s="70" t="s">
        <v>1105</v>
      </c>
      <c r="Y274" s="70" t="s">
        <v>1105</v>
      </c>
      <c r="Z274" s="68"/>
      <c r="AA274" s="69"/>
      <c r="AB274" s="68"/>
      <c r="AC274" s="68"/>
      <c r="AD274" s="51"/>
      <c r="AE274" s="51"/>
      <c r="AF274" s="51"/>
    </row>
    <row r="275" spans="1:32" s="26" customFormat="1" ht="12.75" customHeight="1" x14ac:dyDescent="0.2">
      <c r="A275" s="20" t="s">
        <v>664</v>
      </c>
      <c r="B275" s="20" t="s">
        <v>1629</v>
      </c>
      <c r="C275" s="70">
        <v>0</v>
      </c>
      <c r="D275" s="70">
        <v>0</v>
      </c>
      <c r="E275" s="70">
        <v>0</v>
      </c>
      <c r="F275" s="70">
        <v>0</v>
      </c>
      <c r="G275" s="70">
        <v>0</v>
      </c>
      <c r="H275" s="70">
        <v>0</v>
      </c>
      <c r="I275" s="70">
        <v>0</v>
      </c>
      <c r="J275" s="70">
        <v>0</v>
      </c>
      <c r="K275" s="70">
        <v>0</v>
      </c>
      <c r="L275" s="70">
        <v>6773</v>
      </c>
      <c r="M275" s="70">
        <v>120000</v>
      </c>
      <c r="N275" s="70">
        <v>170000</v>
      </c>
      <c r="O275" s="70">
        <v>0</v>
      </c>
      <c r="P275" s="70">
        <v>8000</v>
      </c>
      <c r="Q275" s="70">
        <v>0</v>
      </c>
      <c r="R275" s="70">
        <v>0</v>
      </c>
      <c r="S275" s="70">
        <v>0</v>
      </c>
      <c r="T275" s="70">
        <v>0</v>
      </c>
      <c r="U275" s="70">
        <v>0</v>
      </c>
      <c r="V275" s="70">
        <v>20000</v>
      </c>
      <c r="W275" s="70">
        <v>0</v>
      </c>
      <c r="X275" s="70" t="s">
        <v>1104</v>
      </c>
      <c r="Y275" s="70" t="s">
        <v>1157</v>
      </c>
      <c r="Z275" s="24"/>
      <c r="AA275" s="69"/>
      <c r="AB275" s="68"/>
      <c r="AC275" s="68"/>
      <c r="AD275" s="51"/>
      <c r="AE275" s="51"/>
      <c r="AF275" s="51"/>
    </row>
    <row r="276" spans="1:32" s="26" customFormat="1" ht="12.75" customHeight="1" x14ac:dyDescent="0.2">
      <c r="A276" s="20" t="s">
        <v>749</v>
      </c>
      <c r="B276" s="20" t="s">
        <v>1630</v>
      </c>
      <c r="C276" s="70">
        <v>0</v>
      </c>
      <c r="D276" s="70">
        <v>0</v>
      </c>
      <c r="E276" s="70">
        <v>0</v>
      </c>
      <c r="F276" s="70">
        <v>0</v>
      </c>
      <c r="G276" s="70">
        <v>0</v>
      </c>
      <c r="H276" s="70">
        <v>0</v>
      </c>
      <c r="I276" s="70">
        <v>0</v>
      </c>
      <c r="J276" s="70">
        <v>0</v>
      </c>
      <c r="K276" s="70">
        <v>0</v>
      </c>
      <c r="L276" s="70">
        <v>0</v>
      </c>
      <c r="M276" s="70">
        <v>90725</v>
      </c>
      <c r="N276" s="70">
        <v>0</v>
      </c>
      <c r="O276" s="70">
        <v>0</v>
      </c>
      <c r="P276" s="70">
        <v>0</v>
      </c>
      <c r="Q276" s="70">
        <v>0</v>
      </c>
      <c r="R276" s="70">
        <v>0</v>
      </c>
      <c r="S276" s="70">
        <v>0</v>
      </c>
      <c r="T276" s="70">
        <v>0</v>
      </c>
      <c r="U276" s="70">
        <v>0</v>
      </c>
      <c r="V276" s="70">
        <v>0</v>
      </c>
      <c r="W276" s="70">
        <v>5000</v>
      </c>
      <c r="X276" s="70" t="s">
        <v>1104</v>
      </c>
      <c r="Y276" s="70" t="s">
        <v>1153</v>
      </c>
      <c r="Z276" s="24"/>
      <c r="AA276" s="69"/>
      <c r="AB276" s="68"/>
      <c r="AC276" s="68"/>
      <c r="AD276" s="51"/>
      <c r="AE276" s="51"/>
      <c r="AF276" s="51"/>
    </row>
    <row r="277" spans="1:32" s="26" customFormat="1" ht="12.75" customHeight="1" x14ac:dyDescent="0.2">
      <c r="A277" s="20" t="s">
        <v>1059</v>
      </c>
      <c r="B277" s="20" t="s">
        <v>1351</v>
      </c>
      <c r="C277" s="70">
        <v>0</v>
      </c>
      <c r="D277" s="70">
        <v>0</v>
      </c>
      <c r="E277" s="70">
        <v>0</v>
      </c>
      <c r="F277" s="70">
        <v>0</v>
      </c>
      <c r="G277" s="70">
        <v>0</v>
      </c>
      <c r="H277" s="70">
        <v>0</v>
      </c>
      <c r="I277" s="70">
        <v>0</v>
      </c>
      <c r="J277" s="70">
        <v>0</v>
      </c>
      <c r="K277" s="70">
        <v>0</v>
      </c>
      <c r="L277" s="70">
        <v>0</v>
      </c>
      <c r="M277" s="70">
        <v>0</v>
      </c>
      <c r="N277" s="70">
        <v>0</v>
      </c>
      <c r="O277" s="70">
        <v>0</v>
      </c>
      <c r="P277" s="70">
        <v>0</v>
      </c>
      <c r="Q277" s="70">
        <v>0</v>
      </c>
      <c r="R277" s="70">
        <v>0</v>
      </c>
      <c r="S277" s="70">
        <v>0</v>
      </c>
      <c r="T277" s="70">
        <v>0</v>
      </c>
      <c r="U277" s="70">
        <v>0</v>
      </c>
      <c r="V277" s="70">
        <v>0</v>
      </c>
      <c r="W277" s="70">
        <v>0</v>
      </c>
      <c r="X277" s="70" t="s">
        <v>1104</v>
      </c>
      <c r="Y277" s="70" t="s">
        <v>1123</v>
      </c>
      <c r="Z277" s="68"/>
      <c r="AA277" s="69"/>
      <c r="AB277" s="68"/>
      <c r="AC277" s="68"/>
      <c r="AD277" s="51"/>
      <c r="AE277" s="51"/>
      <c r="AF277" s="51"/>
    </row>
    <row r="278" spans="1:32" s="26" customFormat="1" ht="12.75" customHeight="1" x14ac:dyDescent="0.2">
      <c r="A278" s="20" t="s">
        <v>373</v>
      </c>
      <c r="B278" s="20" t="s">
        <v>1350</v>
      </c>
      <c r="C278" s="70">
        <v>0</v>
      </c>
      <c r="D278" s="70">
        <v>0</v>
      </c>
      <c r="E278" s="70">
        <v>0</v>
      </c>
      <c r="F278" s="70">
        <v>0</v>
      </c>
      <c r="G278" s="70">
        <v>0</v>
      </c>
      <c r="H278" s="70">
        <v>0</v>
      </c>
      <c r="I278" s="70">
        <v>0</v>
      </c>
      <c r="J278" s="70">
        <v>0</v>
      </c>
      <c r="K278" s="70">
        <v>0</v>
      </c>
      <c r="L278" s="70">
        <v>0</v>
      </c>
      <c r="M278" s="70">
        <v>224811</v>
      </c>
      <c r="N278" s="70">
        <v>52000</v>
      </c>
      <c r="O278" s="70">
        <v>0</v>
      </c>
      <c r="P278" s="70">
        <v>0</v>
      </c>
      <c r="Q278" s="70">
        <v>0</v>
      </c>
      <c r="R278" s="70">
        <v>0</v>
      </c>
      <c r="S278" s="70">
        <v>0</v>
      </c>
      <c r="T278" s="70">
        <v>0</v>
      </c>
      <c r="U278" s="70">
        <v>18600</v>
      </c>
      <c r="V278" s="70">
        <v>0</v>
      </c>
      <c r="W278" s="70">
        <v>0</v>
      </c>
      <c r="X278" s="70" t="s">
        <v>1104</v>
      </c>
      <c r="Y278" s="70" t="s">
        <v>1100</v>
      </c>
      <c r="Z278" s="68"/>
      <c r="AA278" s="69"/>
      <c r="AB278" s="68"/>
      <c r="AC278" s="68"/>
      <c r="AD278" s="51"/>
      <c r="AE278" s="51"/>
      <c r="AF278" s="51"/>
    </row>
    <row r="279" spans="1:32" s="26" customFormat="1" ht="12.75" customHeight="1" x14ac:dyDescent="0.2">
      <c r="A279" s="20" t="s">
        <v>904</v>
      </c>
      <c r="B279" s="20" t="s">
        <v>1349</v>
      </c>
      <c r="C279" s="70">
        <v>3138</v>
      </c>
      <c r="D279" s="70">
        <v>0</v>
      </c>
      <c r="E279" s="70">
        <v>0</v>
      </c>
      <c r="F279" s="70">
        <v>0</v>
      </c>
      <c r="G279" s="70">
        <v>0</v>
      </c>
      <c r="H279" s="70">
        <v>0</v>
      </c>
      <c r="I279" s="70">
        <v>0</v>
      </c>
      <c r="J279" s="70">
        <v>0</v>
      </c>
      <c r="K279" s="70">
        <v>0</v>
      </c>
      <c r="L279" s="70">
        <v>0</v>
      </c>
      <c r="M279" s="70">
        <v>0</v>
      </c>
      <c r="N279" s="70">
        <v>0</v>
      </c>
      <c r="O279" s="70">
        <v>0</v>
      </c>
      <c r="P279" s="70">
        <v>0</v>
      </c>
      <c r="Q279" s="70">
        <v>0</v>
      </c>
      <c r="R279" s="70">
        <v>0</v>
      </c>
      <c r="S279" s="70">
        <v>0</v>
      </c>
      <c r="T279" s="70">
        <v>0</v>
      </c>
      <c r="U279" s="70">
        <v>0</v>
      </c>
      <c r="V279" s="70">
        <v>0</v>
      </c>
      <c r="W279" s="70">
        <v>0</v>
      </c>
      <c r="X279" s="70" t="s">
        <v>1105</v>
      </c>
      <c r="Y279" s="70" t="s">
        <v>1105</v>
      </c>
      <c r="Z279" s="68"/>
      <c r="AA279" s="69"/>
      <c r="AB279" s="68"/>
      <c r="AC279" s="68"/>
      <c r="AD279" s="51"/>
      <c r="AE279" s="51"/>
      <c r="AF279" s="51"/>
    </row>
    <row r="280" spans="1:32" s="26" customFormat="1" ht="12.75" customHeight="1" x14ac:dyDescent="0.2">
      <c r="A280" s="20" t="s">
        <v>517</v>
      </c>
      <c r="B280" s="20" t="s">
        <v>1348</v>
      </c>
      <c r="C280" s="70">
        <v>0</v>
      </c>
      <c r="D280" s="70">
        <v>0</v>
      </c>
      <c r="E280" s="70">
        <v>0</v>
      </c>
      <c r="F280" s="70">
        <v>0</v>
      </c>
      <c r="G280" s="70">
        <v>0</v>
      </c>
      <c r="H280" s="70">
        <v>0</v>
      </c>
      <c r="I280" s="70">
        <v>0</v>
      </c>
      <c r="J280" s="70">
        <v>0</v>
      </c>
      <c r="K280" s="70">
        <v>0</v>
      </c>
      <c r="L280" s="70">
        <v>0</v>
      </c>
      <c r="M280" s="70">
        <v>0</v>
      </c>
      <c r="N280" s="70">
        <v>0</v>
      </c>
      <c r="O280" s="70">
        <v>0</v>
      </c>
      <c r="P280" s="70">
        <v>0</v>
      </c>
      <c r="Q280" s="70">
        <v>0</v>
      </c>
      <c r="R280" s="70">
        <v>0</v>
      </c>
      <c r="S280" s="70">
        <v>0</v>
      </c>
      <c r="T280" s="70">
        <v>0</v>
      </c>
      <c r="U280" s="70">
        <v>0</v>
      </c>
      <c r="V280" s="70">
        <v>0</v>
      </c>
      <c r="W280" s="70">
        <v>0</v>
      </c>
      <c r="X280" s="70" t="s">
        <v>1104</v>
      </c>
      <c r="Y280" s="70" t="s">
        <v>1109</v>
      </c>
      <c r="Z280" s="68"/>
      <c r="AA280" s="69"/>
      <c r="AB280" s="68"/>
      <c r="AC280" s="68"/>
      <c r="AD280" s="51"/>
      <c r="AE280" s="51"/>
      <c r="AF280" s="51"/>
    </row>
    <row r="281" spans="1:32" s="26" customFormat="1" ht="12.75" customHeight="1" x14ac:dyDescent="0.2">
      <c r="A281" s="20" t="s">
        <v>461</v>
      </c>
      <c r="B281" s="20" t="s">
        <v>1347</v>
      </c>
      <c r="C281" s="70">
        <v>0</v>
      </c>
      <c r="D281" s="70">
        <v>0</v>
      </c>
      <c r="E281" s="70">
        <v>0</v>
      </c>
      <c r="F281" s="70">
        <v>0</v>
      </c>
      <c r="G281" s="70">
        <v>0</v>
      </c>
      <c r="H281" s="70">
        <v>0</v>
      </c>
      <c r="I281" s="70">
        <v>0</v>
      </c>
      <c r="J281" s="70">
        <v>0</v>
      </c>
      <c r="K281" s="70">
        <v>0</v>
      </c>
      <c r="L281" s="70">
        <v>0</v>
      </c>
      <c r="M281" s="70">
        <v>0</v>
      </c>
      <c r="N281" s="70">
        <v>0</v>
      </c>
      <c r="O281" s="70">
        <v>0</v>
      </c>
      <c r="P281" s="70">
        <v>0</v>
      </c>
      <c r="Q281" s="70">
        <v>0</v>
      </c>
      <c r="R281" s="70">
        <v>0</v>
      </c>
      <c r="S281" s="70">
        <v>0</v>
      </c>
      <c r="T281" s="70">
        <v>0</v>
      </c>
      <c r="U281" s="70">
        <v>0</v>
      </c>
      <c r="V281" s="70">
        <v>0</v>
      </c>
      <c r="W281" s="70">
        <v>0</v>
      </c>
      <c r="X281" s="70" t="s">
        <v>1104</v>
      </c>
      <c r="Y281" s="70" t="s">
        <v>1109</v>
      </c>
      <c r="Z281" s="68"/>
      <c r="AA281" s="69"/>
      <c r="AB281" s="68"/>
      <c r="AC281" s="68"/>
      <c r="AD281" s="51"/>
      <c r="AE281" s="51"/>
      <c r="AF281" s="51"/>
    </row>
    <row r="282" spans="1:32" s="26" customFormat="1" ht="12.75" customHeight="1" x14ac:dyDescent="0.2">
      <c r="A282" s="20" t="s">
        <v>493</v>
      </c>
      <c r="B282" s="20" t="s">
        <v>1346</v>
      </c>
      <c r="C282" s="70">
        <v>0</v>
      </c>
      <c r="D282" s="70">
        <v>0</v>
      </c>
      <c r="E282" s="70">
        <v>0</v>
      </c>
      <c r="F282" s="70">
        <v>0</v>
      </c>
      <c r="G282" s="70">
        <v>0</v>
      </c>
      <c r="H282" s="70">
        <v>0</v>
      </c>
      <c r="I282" s="70">
        <v>0</v>
      </c>
      <c r="J282" s="70">
        <v>0</v>
      </c>
      <c r="K282" s="70">
        <v>0</v>
      </c>
      <c r="L282" s="70">
        <v>0</v>
      </c>
      <c r="M282" s="70">
        <v>0</v>
      </c>
      <c r="N282" s="70">
        <v>0</v>
      </c>
      <c r="O282" s="70">
        <v>0</v>
      </c>
      <c r="P282" s="70">
        <v>0</v>
      </c>
      <c r="Q282" s="70">
        <v>0</v>
      </c>
      <c r="R282" s="70">
        <v>0</v>
      </c>
      <c r="S282" s="70">
        <v>0</v>
      </c>
      <c r="T282" s="70">
        <v>0</v>
      </c>
      <c r="U282" s="70">
        <v>0</v>
      </c>
      <c r="V282" s="70">
        <v>0</v>
      </c>
      <c r="W282" s="70">
        <v>0</v>
      </c>
      <c r="X282" s="70" t="s">
        <v>1104</v>
      </c>
      <c r="Y282" s="70" t="s">
        <v>1109</v>
      </c>
      <c r="Z282" s="68"/>
      <c r="AA282" s="69"/>
      <c r="AB282" s="68"/>
      <c r="AC282" s="68"/>
      <c r="AD282" s="51"/>
      <c r="AE282" s="51"/>
      <c r="AF282" s="51"/>
    </row>
    <row r="283" spans="1:32" s="26" customFormat="1" ht="12.75" customHeight="1" x14ac:dyDescent="0.2">
      <c r="A283" s="20" t="s">
        <v>655</v>
      </c>
      <c r="B283" s="20" t="s">
        <v>1631</v>
      </c>
      <c r="C283" s="70">
        <v>0</v>
      </c>
      <c r="D283" s="70">
        <v>0</v>
      </c>
      <c r="E283" s="70">
        <v>0</v>
      </c>
      <c r="F283" s="70">
        <v>0</v>
      </c>
      <c r="G283" s="70">
        <v>0</v>
      </c>
      <c r="H283" s="70">
        <v>0</v>
      </c>
      <c r="I283" s="70">
        <v>0</v>
      </c>
      <c r="J283" s="70">
        <v>7908</v>
      </c>
      <c r="K283" s="70">
        <v>0</v>
      </c>
      <c r="L283" s="70">
        <v>8094</v>
      </c>
      <c r="M283" s="70">
        <v>0</v>
      </c>
      <c r="N283" s="70">
        <v>221575</v>
      </c>
      <c r="O283" s="70">
        <v>0</v>
      </c>
      <c r="P283" s="70">
        <v>45000</v>
      </c>
      <c r="Q283" s="70">
        <v>0</v>
      </c>
      <c r="R283" s="70">
        <v>0</v>
      </c>
      <c r="S283" s="70">
        <v>11786</v>
      </c>
      <c r="T283" s="70">
        <v>0</v>
      </c>
      <c r="U283" s="70">
        <v>193640</v>
      </c>
      <c r="V283" s="70">
        <v>145</v>
      </c>
      <c r="W283" s="70">
        <v>31000</v>
      </c>
      <c r="X283" s="70" t="s">
        <v>1104</v>
      </c>
      <c r="Y283" s="70" t="s">
        <v>1157</v>
      </c>
      <c r="Z283" s="24"/>
      <c r="AA283" s="69"/>
      <c r="AB283" s="68"/>
      <c r="AC283" s="68"/>
      <c r="AD283" s="51"/>
      <c r="AE283" s="51"/>
      <c r="AF283" s="51"/>
    </row>
    <row r="284" spans="1:32" s="26" customFormat="1" ht="12.75" customHeight="1" x14ac:dyDescent="0.2">
      <c r="A284" s="20" t="s">
        <v>589</v>
      </c>
      <c r="B284" s="20" t="s">
        <v>1345</v>
      </c>
      <c r="C284" s="70">
        <v>0</v>
      </c>
      <c r="D284" s="70">
        <v>0</v>
      </c>
      <c r="E284" s="70">
        <v>0</v>
      </c>
      <c r="F284" s="70">
        <v>0</v>
      </c>
      <c r="G284" s="70">
        <v>0</v>
      </c>
      <c r="H284" s="70">
        <v>0</v>
      </c>
      <c r="I284" s="70">
        <v>2</v>
      </c>
      <c r="J284" s="70">
        <v>0</v>
      </c>
      <c r="K284" s="70">
        <v>0</v>
      </c>
      <c r="L284" s="70">
        <v>0</v>
      </c>
      <c r="M284" s="70">
        <v>85258</v>
      </c>
      <c r="N284" s="70">
        <v>0</v>
      </c>
      <c r="O284" s="70">
        <v>0</v>
      </c>
      <c r="P284" s="70">
        <v>0</v>
      </c>
      <c r="Q284" s="70">
        <v>0</v>
      </c>
      <c r="R284" s="70">
        <v>0</v>
      </c>
      <c r="S284" s="70">
        <v>0</v>
      </c>
      <c r="T284" s="70">
        <v>0</v>
      </c>
      <c r="U284" s="70">
        <v>4500</v>
      </c>
      <c r="V284" s="70">
        <v>1426</v>
      </c>
      <c r="W284" s="70">
        <v>0</v>
      </c>
      <c r="X284" s="70" t="s">
        <v>1104</v>
      </c>
      <c r="Y284" s="70" t="s">
        <v>1109</v>
      </c>
      <c r="Z284" s="68"/>
      <c r="AA284" s="69"/>
      <c r="AB284" s="68"/>
      <c r="AC284" s="68"/>
      <c r="AD284" s="51"/>
      <c r="AE284" s="51"/>
      <c r="AF284" s="51"/>
    </row>
    <row r="285" spans="1:32" s="26" customFormat="1" ht="12.75" customHeight="1" x14ac:dyDescent="0.2">
      <c r="A285" s="20" t="s">
        <v>1075</v>
      </c>
      <c r="B285" s="20" t="s">
        <v>1632</v>
      </c>
      <c r="C285" s="70">
        <v>0</v>
      </c>
      <c r="D285" s="70">
        <v>0</v>
      </c>
      <c r="E285" s="70">
        <v>0</v>
      </c>
      <c r="F285" s="70">
        <v>0</v>
      </c>
      <c r="G285" s="70">
        <v>0</v>
      </c>
      <c r="H285" s="70">
        <v>0</v>
      </c>
      <c r="I285" s="70">
        <v>0</v>
      </c>
      <c r="J285" s="70">
        <v>0</v>
      </c>
      <c r="K285" s="70">
        <v>0</v>
      </c>
      <c r="L285" s="70">
        <v>0</v>
      </c>
      <c r="M285" s="70">
        <v>190378</v>
      </c>
      <c r="N285" s="70">
        <v>0</v>
      </c>
      <c r="O285" s="70">
        <v>0</v>
      </c>
      <c r="P285" s="70">
        <v>0</v>
      </c>
      <c r="Q285" s="70">
        <v>0</v>
      </c>
      <c r="R285" s="70">
        <v>0</v>
      </c>
      <c r="S285" s="70">
        <v>0</v>
      </c>
      <c r="T285" s="70">
        <v>0</v>
      </c>
      <c r="U285" s="70">
        <v>0</v>
      </c>
      <c r="V285" s="70">
        <v>0</v>
      </c>
      <c r="W285" s="70">
        <v>0</v>
      </c>
      <c r="X285" s="70" t="s">
        <v>1104</v>
      </c>
      <c r="Y285" s="70" t="s">
        <v>1123</v>
      </c>
      <c r="Z285" s="24"/>
      <c r="AA285" s="69"/>
      <c r="AB285" s="68"/>
      <c r="AC285" s="68"/>
      <c r="AD285" s="51"/>
      <c r="AE285" s="51"/>
      <c r="AF285" s="51"/>
    </row>
    <row r="286" spans="1:32" s="26" customFormat="1" ht="12.75" customHeight="1" x14ac:dyDescent="0.2">
      <c r="A286" s="20" t="s">
        <v>510</v>
      </c>
      <c r="B286" s="20" t="s">
        <v>1344</v>
      </c>
      <c r="C286" s="70">
        <v>0</v>
      </c>
      <c r="D286" s="70">
        <v>0</v>
      </c>
      <c r="E286" s="70">
        <v>0</v>
      </c>
      <c r="F286" s="70">
        <v>0</v>
      </c>
      <c r="G286" s="70">
        <v>54</v>
      </c>
      <c r="H286" s="70">
        <v>0</v>
      </c>
      <c r="I286" s="70">
        <v>0</v>
      </c>
      <c r="J286" s="70">
        <v>0</v>
      </c>
      <c r="K286" s="70">
        <v>0</v>
      </c>
      <c r="L286" s="70">
        <v>0</v>
      </c>
      <c r="M286" s="70">
        <v>60525</v>
      </c>
      <c r="N286" s="70">
        <v>101800</v>
      </c>
      <c r="O286" s="70">
        <v>0</v>
      </c>
      <c r="P286" s="70">
        <v>0</v>
      </c>
      <c r="Q286" s="70">
        <v>0</v>
      </c>
      <c r="R286" s="70">
        <v>0</v>
      </c>
      <c r="S286" s="70">
        <v>0</v>
      </c>
      <c r="T286" s="70">
        <v>0</v>
      </c>
      <c r="U286" s="70">
        <v>0</v>
      </c>
      <c r="V286" s="70">
        <v>0</v>
      </c>
      <c r="W286" s="70">
        <v>0</v>
      </c>
      <c r="X286" s="70" t="s">
        <v>1104</v>
      </c>
      <c r="Y286" s="70" t="s">
        <v>1100</v>
      </c>
      <c r="Z286" s="68"/>
      <c r="AA286" s="69"/>
      <c r="AB286" s="68"/>
      <c r="AC286" s="68"/>
      <c r="AD286" s="51"/>
      <c r="AE286" s="51"/>
      <c r="AF286" s="51"/>
    </row>
    <row r="287" spans="1:32" s="26" customFormat="1" ht="12.75" customHeight="1" x14ac:dyDescent="0.2">
      <c r="A287" s="20" t="s">
        <v>546</v>
      </c>
      <c r="B287" s="20" t="s">
        <v>1343</v>
      </c>
      <c r="C287" s="70">
        <v>0</v>
      </c>
      <c r="D287" s="70">
        <v>0</v>
      </c>
      <c r="E287" s="70">
        <v>0</v>
      </c>
      <c r="F287" s="70">
        <v>0</v>
      </c>
      <c r="G287" s="70">
        <v>0</v>
      </c>
      <c r="H287" s="70">
        <v>0</v>
      </c>
      <c r="I287" s="70">
        <v>0</v>
      </c>
      <c r="J287" s="70">
        <v>0</v>
      </c>
      <c r="K287" s="70">
        <v>0</v>
      </c>
      <c r="L287" s="70">
        <v>0</v>
      </c>
      <c r="M287" s="70">
        <v>31413</v>
      </c>
      <c r="N287" s="70">
        <v>0</v>
      </c>
      <c r="O287" s="70">
        <v>0</v>
      </c>
      <c r="P287" s="70">
        <v>0</v>
      </c>
      <c r="Q287" s="70">
        <v>0</v>
      </c>
      <c r="R287" s="70">
        <v>0</v>
      </c>
      <c r="S287" s="70">
        <v>0</v>
      </c>
      <c r="T287" s="70">
        <v>0</v>
      </c>
      <c r="U287" s="70">
        <v>0</v>
      </c>
      <c r="V287" s="70">
        <v>0</v>
      </c>
      <c r="W287" s="70">
        <v>0</v>
      </c>
      <c r="X287" s="70" t="s">
        <v>1104</v>
      </c>
      <c r="Y287" s="70" t="s">
        <v>1109</v>
      </c>
      <c r="Z287" s="68"/>
      <c r="AA287" s="69"/>
      <c r="AB287" s="68"/>
      <c r="AC287" s="68"/>
      <c r="AD287" s="51"/>
      <c r="AE287" s="51"/>
      <c r="AF287" s="51"/>
    </row>
    <row r="288" spans="1:32" s="26" customFormat="1" ht="12.75" customHeight="1" x14ac:dyDescent="0.2">
      <c r="A288" s="20" t="s">
        <v>601</v>
      </c>
      <c r="B288" s="20" t="s">
        <v>1342</v>
      </c>
      <c r="C288" s="70">
        <v>0</v>
      </c>
      <c r="D288" s="70">
        <v>0</v>
      </c>
      <c r="E288" s="70">
        <v>0</v>
      </c>
      <c r="F288" s="70">
        <v>0</v>
      </c>
      <c r="G288" s="70">
        <v>0</v>
      </c>
      <c r="H288" s="70">
        <v>0</v>
      </c>
      <c r="I288" s="70">
        <v>0</v>
      </c>
      <c r="J288" s="70">
        <v>0</v>
      </c>
      <c r="K288" s="70">
        <v>0</v>
      </c>
      <c r="L288" s="70">
        <v>0</v>
      </c>
      <c r="M288" s="70">
        <v>0</v>
      </c>
      <c r="N288" s="70">
        <v>0</v>
      </c>
      <c r="O288" s="70">
        <v>0</v>
      </c>
      <c r="P288" s="70">
        <v>0</v>
      </c>
      <c r="Q288" s="70">
        <v>0</v>
      </c>
      <c r="R288" s="70">
        <v>0</v>
      </c>
      <c r="S288" s="70">
        <v>0</v>
      </c>
      <c r="T288" s="70">
        <v>0</v>
      </c>
      <c r="U288" s="70">
        <v>0</v>
      </c>
      <c r="V288" s="70">
        <v>0</v>
      </c>
      <c r="W288" s="70">
        <v>0</v>
      </c>
      <c r="X288" s="70" t="s">
        <v>1104</v>
      </c>
      <c r="Y288" s="70" t="s">
        <v>1109</v>
      </c>
      <c r="Z288" s="68"/>
      <c r="AA288" s="69"/>
      <c r="AB288" s="68"/>
      <c r="AC288" s="68"/>
      <c r="AD288" s="51"/>
      <c r="AE288" s="51"/>
      <c r="AF288" s="51"/>
    </row>
    <row r="289" spans="1:32" s="26" customFormat="1" ht="12.75" customHeight="1" x14ac:dyDescent="0.2">
      <c r="A289" s="20" t="s">
        <v>746</v>
      </c>
      <c r="B289" s="20" t="s">
        <v>1341</v>
      </c>
      <c r="C289" s="70">
        <v>0</v>
      </c>
      <c r="D289" s="70">
        <v>0</v>
      </c>
      <c r="E289" s="70">
        <v>0</v>
      </c>
      <c r="F289" s="70">
        <v>0</v>
      </c>
      <c r="G289" s="70">
        <v>0</v>
      </c>
      <c r="H289" s="70">
        <v>0</v>
      </c>
      <c r="I289" s="70">
        <v>0</v>
      </c>
      <c r="J289" s="70">
        <v>0</v>
      </c>
      <c r="K289" s="70">
        <v>0</v>
      </c>
      <c r="L289" s="70">
        <v>0</v>
      </c>
      <c r="M289" s="70">
        <v>42100</v>
      </c>
      <c r="N289" s="70">
        <v>0</v>
      </c>
      <c r="O289" s="70">
        <v>0</v>
      </c>
      <c r="P289" s="70">
        <v>0</v>
      </c>
      <c r="Q289" s="70">
        <v>0</v>
      </c>
      <c r="R289" s="70">
        <v>0</v>
      </c>
      <c r="S289" s="70">
        <v>0</v>
      </c>
      <c r="T289" s="70">
        <v>0</v>
      </c>
      <c r="U289" s="70">
        <v>0</v>
      </c>
      <c r="V289" s="70">
        <v>0</v>
      </c>
      <c r="W289" s="70">
        <v>0</v>
      </c>
      <c r="X289" s="70" t="s">
        <v>1104</v>
      </c>
      <c r="Y289" s="70" t="s">
        <v>1153</v>
      </c>
      <c r="Z289" s="68"/>
      <c r="AA289" s="69"/>
      <c r="AB289" s="68"/>
      <c r="AC289" s="68"/>
      <c r="AD289" s="51"/>
      <c r="AE289" s="51"/>
      <c r="AF289" s="51"/>
    </row>
    <row r="290" spans="1:32" s="26" customFormat="1" ht="12.75" customHeight="1" x14ac:dyDescent="0.2">
      <c r="A290" s="20" t="s">
        <v>1047</v>
      </c>
      <c r="B290" s="20" t="s">
        <v>1340</v>
      </c>
      <c r="C290" s="70">
        <v>0</v>
      </c>
      <c r="D290" s="70">
        <v>0</v>
      </c>
      <c r="E290" s="70">
        <v>0</v>
      </c>
      <c r="F290" s="70">
        <v>0</v>
      </c>
      <c r="G290" s="70">
        <v>0</v>
      </c>
      <c r="H290" s="70">
        <v>0</v>
      </c>
      <c r="I290" s="70">
        <v>0</v>
      </c>
      <c r="J290" s="70">
        <v>0</v>
      </c>
      <c r="K290" s="70">
        <v>0</v>
      </c>
      <c r="L290" s="70">
        <v>0</v>
      </c>
      <c r="M290" s="70">
        <v>0</v>
      </c>
      <c r="N290" s="70">
        <v>0</v>
      </c>
      <c r="O290" s="70">
        <v>0</v>
      </c>
      <c r="P290" s="70">
        <v>0</v>
      </c>
      <c r="Q290" s="70">
        <v>0</v>
      </c>
      <c r="R290" s="70">
        <v>0</v>
      </c>
      <c r="S290" s="70">
        <v>0</v>
      </c>
      <c r="T290" s="70">
        <v>0</v>
      </c>
      <c r="U290" s="70">
        <v>0</v>
      </c>
      <c r="V290" s="70">
        <v>19500</v>
      </c>
      <c r="W290" s="70">
        <v>0</v>
      </c>
      <c r="X290" s="70" t="s">
        <v>1104</v>
      </c>
      <c r="Y290" s="70" t="s">
        <v>1153</v>
      </c>
      <c r="Z290" s="68"/>
      <c r="AA290" s="69"/>
      <c r="AB290" s="68"/>
      <c r="AC290" s="68"/>
      <c r="AD290" s="51"/>
      <c r="AE290" s="51"/>
      <c r="AF290" s="51"/>
    </row>
    <row r="291" spans="1:32" s="26" customFormat="1" ht="12.75" customHeight="1" x14ac:dyDescent="0.2">
      <c r="A291" s="20" t="s">
        <v>753</v>
      </c>
      <c r="B291" s="20" t="s">
        <v>1339</v>
      </c>
      <c r="C291" s="70">
        <v>0</v>
      </c>
      <c r="D291" s="70">
        <v>0</v>
      </c>
      <c r="E291" s="70">
        <v>0</v>
      </c>
      <c r="F291" s="70">
        <v>0</v>
      </c>
      <c r="G291" s="70">
        <v>0</v>
      </c>
      <c r="H291" s="70">
        <v>0</v>
      </c>
      <c r="I291" s="70">
        <v>0</v>
      </c>
      <c r="J291" s="70">
        <v>0</v>
      </c>
      <c r="K291" s="70">
        <v>0</v>
      </c>
      <c r="L291" s="70">
        <v>0</v>
      </c>
      <c r="M291" s="70">
        <v>17187</v>
      </c>
      <c r="N291" s="70">
        <v>2000</v>
      </c>
      <c r="O291" s="70">
        <v>0</v>
      </c>
      <c r="P291" s="70">
        <v>0</v>
      </c>
      <c r="Q291" s="70">
        <v>0</v>
      </c>
      <c r="R291" s="70">
        <v>0</v>
      </c>
      <c r="S291" s="70">
        <v>0</v>
      </c>
      <c r="T291" s="70">
        <v>0</v>
      </c>
      <c r="U291" s="70">
        <v>0</v>
      </c>
      <c r="V291" s="70">
        <v>0</v>
      </c>
      <c r="W291" s="70">
        <v>2399</v>
      </c>
      <c r="X291" s="70" t="s">
        <v>1104</v>
      </c>
      <c r="Y291" s="70" t="s">
        <v>1153</v>
      </c>
      <c r="Z291" s="68"/>
      <c r="AA291" s="69"/>
      <c r="AB291" s="68"/>
      <c r="AC291" s="68"/>
      <c r="AD291" s="51"/>
      <c r="AE291" s="51"/>
      <c r="AF291" s="51"/>
    </row>
    <row r="292" spans="1:32" s="26" customFormat="1" ht="12.75" customHeight="1" x14ac:dyDescent="0.2">
      <c r="A292" s="20" t="s">
        <v>906</v>
      </c>
      <c r="B292" s="20" t="s">
        <v>1633</v>
      </c>
      <c r="C292" s="70">
        <v>19</v>
      </c>
      <c r="D292" s="70">
        <v>0</v>
      </c>
      <c r="E292" s="70">
        <v>0</v>
      </c>
      <c r="F292" s="70">
        <v>10000</v>
      </c>
      <c r="G292" s="70">
        <v>0</v>
      </c>
      <c r="H292" s="70">
        <v>0</v>
      </c>
      <c r="I292" s="70">
        <v>0</v>
      </c>
      <c r="J292" s="70">
        <v>0</v>
      </c>
      <c r="K292" s="70">
        <v>0</v>
      </c>
      <c r="L292" s="70">
        <v>0</v>
      </c>
      <c r="M292" s="70">
        <v>56559</v>
      </c>
      <c r="N292" s="70">
        <v>12000</v>
      </c>
      <c r="O292" s="70">
        <v>0</v>
      </c>
      <c r="P292" s="70">
        <v>0</v>
      </c>
      <c r="Q292" s="70">
        <v>0</v>
      </c>
      <c r="R292" s="70">
        <v>0</v>
      </c>
      <c r="S292" s="70">
        <v>0</v>
      </c>
      <c r="T292" s="70">
        <v>0</v>
      </c>
      <c r="U292" s="70">
        <v>0</v>
      </c>
      <c r="V292" s="70">
        <v>0</v>
      </c>
      <c r="W292" s="70">
        <v>0</v>
      </c>
      <c r="X292" s="70" t="s">
        <v>1101</v>
      </c>
      <c r="Y292" s="70" t="s">
        <v>1100</v>
      </c>
      <c r="Z292" s="24"/>
      <c r="AA292" s="69"/>
      <c r="AB292" s="68"/>
      <c r="AC292" s="68"/>
      <c r="AD292" s="51"/>
      <c r="AE292" s="51"/>
      <c r="AF292" s="51"/>
    </row>
    <row r="293" spans="1:32" s="26" customFormat="1" ht="12.75" customHeight="1" x14ac:dyDescent="0.2">
      <c r="A293" s="20" t="s">
        <v>716</v>
      </c>
      <c r="B293" s="20" t="s">
        <v>1338</v>
      </c>
      <c r="C293" s="70">
        <v>0</v>
      </c>
      <c r="D293" s="70">
        <v>0</v>
      </c>
      <c r="E293" s="70">
        <v>0</v>
      </c>
      <c r="F293" s="70">
        <v>0</v>
      </c>
      <c r="G293" s="70">
        <v>0</v>
      </c>
      <c r="H293" s="70">
        <v>0</v>
      </c>
      <c r="I293" s="70">
        <v>0</v>
      </c>
      <c r="J293" s="70">
        <v>0</v>
      </c>
      <c r="K293" s="70">
        <v>0</v>
      </c>
      <c r="L293" s="70">
        <v>0</v>
      </c>
      <c r="M293" s="70">
        <v>52010</v>
      </c>
      <c r="N293" s="70">
        <v>47500</v>
      </c>
      <c r="O293" s="70">
        <v>500</v>
      </c>
      <c r="P293" s="70">
        <v>4000</v>
      </c>
      <c r="Q293" s="70">
        <v>0</v>
      </c>
      <c r="R293" s="70">
        <v>0</v>
      </c>
      <c r="S293" s="70">
        <v>0</v>
      </c>
      <c r="T293" s="70">
        <v>1966</v>
      </c>
      <c r="U293" s="70">
        <v>0</v>
      </c>
      <c r="V293" s="70">
        <v>0</v>
      </c>
      <c r="W293" s="70">
        <v>11000</v>
      </c>
      <c r="X293" s="70" t="s">
        <v>1104</v>
      </c>
      <c r="Y293" s="70" t="s">
        <v>1106</v>
      </c>
      <c r="Z293" s="68"/>
      <c r="AA293" s="69"/>
      <c r="AB293" s="68"/>
      <c r="AC293" s="68"/>
      <c r="AD293" s="51"/>
      <c r="AE293" s="51"/>
      <c r="AF293" s="51"/>
    </row>
    <row r="294" spans="1:32" s="26" customFormat="1" ht="12.75" customHeight="1" x14ac:dyDescent="0.2">
      <c r="A294" s="20" t="s">
        <v>426</v>
      </c>
      <c r="B294" s="20" t="s">
        <v>1337</v>
      </c>
      <c r="C294" s="70">
        <v>0</v>
      </c>
      <c r="D294" s="70">
        <v>0</v>
      </c>
      <c r="E294" s="70">
        <v>0</v>
      </c>
      <c r="F294" s="70">
        <v>0</v>
      </c>
      <c r="G294" s="70">
        <v>0</v>
      </c>
      <c r="H294" s="70">
        <v>0</v>
      </c>
      <c r="I294" s="70">
        <v>0</v>
      </c>
      <c r="J294" s="70">
        <v>0</v>
      </c>
      <c r="K294" s="70">
        <v>0</v>
      </c>
      <c r="L294" s="70">
        <v>0</v>
      </c>
      <c r="M294" s="70">
        <v>47293</v>
      </c>
      <c r="N294" s="70">
        <v>0</v>
      </c>
      <c r="O294" s="70">
        <v>0</v>
      </c>
      <c r="P294" s="70">
        <v>681</v>
      </c>
      <c r="Q294" s="70">
        <v>0</v>
      </c>
      <c r="R294" s="70">
        <v>0</v>
      </c>
      <c r="S294" s="70">
        <v>0</v>
      </c>
      <c r="T294" s="70">
        <v>0</v>
      </c>
      <c r="U294" s="70">
        <v>0</v>
      </c>
      <c r="V294" s="70">
        <v>0</v>
      </c>
      <c r="W294" s="70">
        <v>0</v>
      </c>
      <c r="X294" s="70" t="s">
        <v>1104</v>
      </c>
      <c r="Y294" s="70" t="s">
        <v>1109</v>
      </c>
      <c r="Z294" s="68"/>
      <c r="AA294" s="69"/>
      <c r="AB294" s="68"/>
      <c r="AC294" s="68"/>
      <c r="AD294" s="51"/>
      <c r="AE294" s="51"/>
      <c r="AF294" s="51"/>
    </row>
    <row r="295" spans="1:32" s="26" customFormat="1" ht="12.75" customHeight="1" x14ac:dyDescent="0.2">
      <c r="A295" s="20" t="s">
        <v>620</v>
      </c>
      <c r="B295" s="20" t="s">
        <v>1634</v>
      </c>
      <c r="C295" s="70">
        <v>0</v>
      </c>
      <c r="D295" s="70">
        <v>0</v>
      </c>
      <c r="E295" s="70">
        <v>0</v>
      </c>
      <c r="F295" s="70">
        <v>0</v>
      </c>
      <c r="G295" s="70">
        <v>0</v>
      </c>
      <c r="H295" s="70">
        <v>0</v>
      </c>
      <c r="I295" s="70">
        <v>0</v>
      </c>
      <c r="J295" s="70">
        <v>0</v>
      </c>
      <c r="K295" s="70">
        <v>0</v>
      </c>
      <c r="L295" s="70">
        <v>0</v>
      </c>
      <c r="M295" s="70">
        <v>72333</v>
      </c>
      <c r="N295" s="70">
        <v>0</v>
      </c>
      <c r="O295" s="70">
        <v>0</v>
      </c>
      <c r="P295" s="70">
        <v>4000</v>
      </c>
      <c r="Q295" s="70">
        <v>0</v>
      </c>
      <c r="R295" s="70">
        <v>0</v>
      </c>
      <c r="S295" s="70">
        <v>0</v>
      </c>
      <c r="T295" s="70">
        <v>0</v>
      </c>
      <c r="U295" s="70">
        <v>0</v>
      </c>
      <c r="V295" s="70">
        <v>8500</v>
      </c>
      <c r="W295" s="70">
        <v>0</v>
      </c>
      <c r="X295" s="70" t="s">
        <v>1104</v>
      </c>
      <c r="Y295" s="70" t="s">
        <v>1109</v>
      </c>
      <c r="Z295" s="24"/>
      <c r="AA295" s="69"/>
      <c r="AB295" s="68"/>
      <c r="AC295" s="68"/>
      <c r="AD295" s="51"/>
      <c r="AE295" s="51"/>
      <c r="AF295" s="51"/>
    </row>
    <row r="296" spans="1:32" s="26" customFormat="1" ht="12.75" customHeight="1" x14ac:dyDescent="0.2">
      <c r="A296" s="20" t="s">
        <v>648</v>
      </c>
      <c r="B296" s="20" t="s">
        <v>1336</v>
      </c>
      <c r="C296" s="70">
        <v>0</v>
      </c>
      <c r="D296" s="70">
        <v>0</v>
      </c>
      <c r="E296" s="70">
        <v>0</v>
      </c>
      <c r="F296" s="70">
        <v>0</v>
      </c>
      <c r="G296" s="70">
        <v>0</v>
      </c>
      <c r="H296" s="70">
        <v>0</v>
      </c>
      <c r="I296" s="70">
        <v>0</v>
      </c>
      <c r="J296" s="70">
        <v>0</v>
      </c>
      <c r="K296" s="70">
        <v>0</v>
      </c>
      <c r="L296" s="70">
        <v>0</v>
      </c>
      <c r="M296" s="70">
        <v>1047</v>
      </c>
      <c r="N296" s="70">
        <v>0</v>
      </c>
      <c r="O296" s="70">
        <v>0</v>
      </c>
      <c r="P296" s="70">
        <v>0</v>
      </c>
      <c r="Q296" s="70">
        <v>0</v>
      </c>
      <c r="R296" s="70">
        <v>0</v>
      </c>
      <c r="S296" s="70">
        <v>0</v>
      </c>
      <c r="T296" s="70">
        <v>0</v>
      </c>
      <c r="U296" s="70">
        <v>0</v>
      </c>
      <c r="V296" s="70">
        <v>0</v>
      </c>
      <c r="W296" s="70">
        <v>0</v>
      </c>
      <c r="X296" s="70" t="s">
        <v>1104</v>
      </c>
      <c r="Y296" s="70" t="s">
        <v>1109</v>
      </c>
      <c r="Z296" s="68"/>
      <c r="AA296" s="69"/>
      <c r="AB296" s="68"/>
      <c r="AC296" s="68"/>
      <c r="AD296" s="51"/>
      <c r="AE296" s="51"/>
      <c r="AF296" s="51"/>
    </row>
    <row r="297" spans="1:32" s="26" customFormat="1" ht="12.75" customHeight="1" x14ac:dyDescent="0.2">
      <c r="A297" s="20" t="s">
        <v>400</v>
      </c>
      <c r="B297" s="20" t="s">
        <v>1335</v>
      </c>
      <c r="C297" s="70">
        <v>0</v>
      </c>
      <c r="D297" s="70">
        <v>0</v>
      </c>
      <c r="E297" s="70">
        <v>0</v>
      </c>
      <c r="F297" s="70">
        <v>0</v>
      </c>
      <c r="G297" s="70">
        <v>0</v>
      </c>
      <c r="H297" s="70">
        <v>0</v>
      </c>
      <c r="I297" s="70">
        <v>0</v>
      </c>
      <c r="J297" s="70">
        <v>0</v>
      </c>
      <c r="K297" s="70">
        <v>0</v>
      </c>
      <c r="L297" s="70">
        <v>0</v>
      </c>
      <c r="M297" s="70">
        <v>39973</v>
      </c>
      <c r="N297" s="70">
        <v>33000</v>
      </c>
      <c r="O297" s="70">
        <v>0</v>
      </c>
      <c r="P297" s="70">
        <v>0</v>
      </c>
      <c r="Q297" s="70">
        <v>0</v>
      </c>
      <c r="R297" s="70">
        <v>0</v>
      </c>
      <c r="S297" s="70">
        <v>0</v>
      </c>
      <c r="T297" s="70">
        <v>0</v>
      </c>
      <c r="U297" s="70">
        <v>0</v>
      </c>
      <c r="V297" s="70">
        <v>0</v>
      </c>
      <c r="W297" s="70">
        <v>13500</v>
      </c>
      <c r="X297" s="70" t="s">
        <v>1104</v>
      </c>
      <c r="Y297" s="70" t="s">
        <v>1100</v>
      </c>
      <c r="Z297" s="68"/>
      <c r="AA297" s="69"/>
      <c r="AB297" s="68"/>
      <c r="AC297" s="68"/>
      <c r="AD297" s="51"/>
      <c r="AE297" s="51"/>
      <c r="AF297" s="51"/>
    </row>
    <row r="298" spans="1:32" s="26" customFormat="1" ht="12.75" customHeight="1" x14ac:dyDescent="0.2">
      <c r="A298" s="20" t="s">
        <v>908</v>
      </c>
      <c r="B298" s="20" t="s">
        <v>1334</v>
      </c>
      <c r="C298" s="70">
        <v>0</v>
      </c>
      <c r="D298" s="70">
        <v>0</v>
      </c>
      <c r="E298" s="70">
        <v>0</v>
      </c>
      <c r="F298" s="70">
        <v>0</v>
      </c>
      <c r="G298" s="70">
        <v>0</v>
      </c>
      <c r="H298" s="70">
        <v>0</v>
      </c>
      <c r="I298" s="70">
        <v>0</v>
      </c>
      <c r="J298" s="70">
        <v>0</v>
      </c>
      <c r="K298" s="70">
        <v>0</v>
      </c>
      <c r="L298" s="70">
        <v>0</v>
      </c>
      <c r="M298" s="70">
        <v>177969</v>
      </c>
      <c r="N298" s="70">
        <v>5000</v>
      </c>
      <c r="O298" s="70">
        <v>0</v>
      </c>
      <c r="P298" s="70">
        <v>0</v>
      </c>
      <c r="Q298" s="70">
        <v>0</v>
      </c>
      <c r="R298" s="70">
        <v>0</v>
      </c>
      <c r="S298" s="70">
        <v>0</v>
      </c>
      <c r="T298" s="70">
        <v>0</v>
      </c>
      <c r="U298" s="70">
        <v>15000</v>
      </c>
      <c r="V298" s="70">
        <v>36500</v>
      </c>
      <c r="W298" s="70">
        <v>0</v>
      </c>
      <c r="X298" s="70" t="s">
        <v>1102</v>
      </c>
      <c r="Y298" s="70" t="s">
        <v>1100</v>
      </c>
      <c r="Z298" s="68"/>
      <c r="AA298" s="69"/>
      <c r="AB298" s="68"/>
      <c r="AC298" s="68"/>
      <c r="AD298" s="51"/>
      <c r="AE298" s="51"/>
      <c r="AF298" s="51"/>
    </row>
    <row r="299" spans="1:32" s="26" customFormat="1" ht="12.75" customHeight="1" x14ac:dyDescent="0.2">
      <c r="A299" s="20" t="s">
        <v>382</v>
      </c>
      <c r="B299" s="20" t="s">
        <v>1333</v>
      </c>
      <c r="C299" s="70">
        <v>0</v>
      </c>
      <c r="D299" s="70">
        <v>0</v>
      </c>
      <c r="E299" s="70">
        <v>0</v>
      </c>
      <c r="F299" s="70">
        <v>0</v>
      </c>
      <c r="G299" s="70">
        <v>0</v>
      </c>
      <c r="H299" s="70">
        <v>0</v>
      </c>
      <c r="I299" s="70">
        <v>0</v>
      </c>
      <c r="J299" s="70">
        <v>0</v>
      </c>
      <c r="K299" s="70">
        <v>0</v>
      </c>
      <c r="L299" s="70">
        <v>0</v>
      </c>
      <c r="M299" s="70">
        <v>485564</v>
      </c>
      <c r="N299" s="70">
        <v>15000</v>
      </c>
      <c r="O299" s="70">
        <v>0</v>
      </c>
      <c r="P299" s="70">
        <v>0</v>
      </c>
      <c r="Q299" s="70">
        <v>0</v>
      </c>
      <c r="R299" s="70">
        <v>0</v>
      </c>
      <c r="S299" s="70">
        <v>8000</v>
      </c>
      <c r="T299" s="70">
        <v>0</v>
      </c>
      <c r="U299" s="70">
        <v>0</v>
      </c>
      <c r="V299" s="70">
        <v>0</v>
      </c>
      <c r="W299" s="70">
        <v>0</v>
      </c>
      <c r="X299" s="70" t="s">
        <v>1104</v>
      </c>
      <c r="Y299" s="70" t="s">
        <v>1100</v>
      </c>
      <c r="Z299" s="68"/>
      <c r="AA299" s="69"/>
      <c r="AB299" s="68"/>
      <c r="AC299" s="68"/>
      <c r="AD299" s="51"/>
      <c r="AE299" s="51"/>
      <c r="AF299" s="51"/>
    </row>
    <row r="300" spans="1:32" s="26" customFormat="1" ht="12.75" customHeight="1" x14ac:dyDescent="0.2">
      <c r="A300" s="20" t="s">
        <v>628</v>
      </c>
      <c r="B300" s="20" t="s">
        <v>1332</v>
      </c>
      <c r="C300" s="70">
        <v>0</v>
      </c>
      <c r="D300" s="70">
        <v>0</v>
      </c>
      <c r="E300" s="70">
        <v>0</v>
      </c>
      <c r="F300" s="70">
        <v>0</v>
      </c>
      <c r="G300" s="70">
        <v>0</v>
      </c>
      <c r="H300" s="70">
        <v>0</v>
      </c>
      <c r="I300" s="70">
        <v>0</v>
      </c>
      <c r="J300" s="70">
        <v>0</v>
      </c>
      <c r="K300" s="70">
        <v>0</v>
      </c>
      <c r="L300" s="70">
        <v>0</v>
      </c>
      <c r="M300" s="70">
        <v>0</v>
      </c>
      <c r="N300" s="70">
        <v>0</v>
      </c>
      <c r="O300" s="70">
        <v>0</v>
      </c>
      <c r="P300" s="70">
        <v>0</v>
      </c>
      <c r="Q300" s="70">
        <v>0</v>
      </c>
      <c r="R300" s="70">
        <v>0</v>
      </c>
      <c r="S300" s="70">
        <v>0</v>
      </c>
      <c r="T300" s="70">
        <v>0</v>
      </c>
      <c r="U300" s="70">
        <v>0</v>
      </c>
      <c r="V300" s="70">
        <v>0</v>
      </c>
      <c r="W300" s="70">
        <v>0</v>
      </c>
      <c r="X300" s="70" t="s">
        <v>1104</v>
      </c>
      <c r="Y300" s="70" t="s">
        <v>1109</v>
      </c>
      <c r="Z300" s="68"/>
      <c r="AA300" s="69"/>
      <c r="AB300" s="68"/>
      <c r="AC300" s="68"/>
      <c r="AD300" s="51"/>
      <c r="AE300" s="51"/>
      <c r="AF300" s="51"/>
    </row>
    <row r="301" spans="1:32" s="26" customFormat="1" ht="12.75" customHeight="1" x14ac:dyDescent="0.2">
      <c r="A301" s="20" t="s">
        <v>910</v>
      </c>
      <c r="B301" s="20" t="s">
        <v>1331</v>
      </c>
      <c r="C301" s="70">
        <v>0</v>
      </c>
      <c r="D301" s="70">
        <v>0</v>
      </c>
      <c r="E301" s="70">
        <v>0</v>
      </c>
      <c r="F301" s="70">
        <v>0</v>
      </c>
      <c r="G301" s="70">
        <v>0</v>
      </c>
      <c r="H301" s="70">
        <v>0</v>
      </c>
      <c r="I301" s="70">
        <v>0</v>
      </c>
      <c r="J301" s="70">
        <v>0</v>
      </c>
      <c r="K301" s="70">
        <v>0</v>
      </c>
      <c r="L301" s="70">
        <v>0</v>
      </c>
      <c r="M301" s="70">
        <v>54538</v>
      </c>
      <c r="N301" s="70">
        <v>10600</v>
      </c>
      <c r="O301" s="70">
        <v>0</v>
      </c>
      <c r="P301" s="70">
        <v>0</v>
      </c>
      <c r="Q301" s="70">
        <v>0</v>
      </c>
      <c r="R301" s="70">
        <v>0</v>
      </c>
      <c r="S301" s="70">
        <v>0</v>
      </c>
      <c r="T301" s="70">
        <v>0</v>
      </c>
      <c r="U301" s="70">
        <v>3000</v>
      </c>
      <c r="V301" s="70">
        <v>31000</v>
      </c>
      <c r="W301" s="70">
        <v>0</v>
      </c>
      <c r="X301" s="70" t="s">
        <v>1101</v>
      </c>
      <c r="Y301" s="70" t="s">
        <v>1100</v>
      </c>
      <c r="Z301" s="68"/>
      <c r="AA301" s="69"/>
      <c r="AB301" s="68"/>
      <c r="AC301" s="68"/>
      <c r="AD301" s="51"/>
      <c r="AE301" s="51"/>
      <c r="AF301" s="51"/>
    </row>
    <row r="302" spans="1:32" s="26" customFormat="1" ht="12.75" customHeight="1" x14ac:dyDescent="0.2">
      <c r="A302" s="20" t="s">
        <v>912</v>
      </c>
      <c r="B302" s="20" t="s">
        <v>1330</v>
      </c>
      <c r="C302" s="70">
        <v>0</v>
      </c>
      <c r="D302" s="70">
        <v>0</v>
      </c>
      <c r="E302" s="70">
        <v>0</v>
      </c>
      <c r="F302" s="70">
        <v>0</v>
      </c>
      <c r="G302" s="70">
        <v>0</v>
      </c>
      <c r="H302" s="70">
        <v>0</v>
      </c>
      <c r="I302" s="70">
        <v>0</v>
      </c>
      <c r="J302" s="70">
        <v>0</v>
      </c>
      <c r="K302" s="70">
        <v>0</v>
      </c>
      <c r="L302" s="70">
        <v>0</v>
      </c>
      <c r="M302" s="70">
        <v>122736</v>
      </c>
      <c r="N302" s="70">
        <v>33400</v>
      </c>
      <c r="O302" s="70">
        <v>0</v>
      </c>
      <c r="P302" s="70">
        <v>0</v>
      </c>
      <c r="Q302" s="70">
        <v>0</v>
      </c>
      <c r="R302" s="70">
        <v>0</v>
      </c>
      <c r="S302" s="70">
        <v>0</v>
      </c>
      <c r="T302" s="70">
        <v>0</v>
      </c>
      <c r="U302" s="70">
        <v>0</v>
      </c>
      <c r="V302" s="70">
        <v>10000</v>
      </c>
      <c r="W302" s="70">
        <v>0</v>
      </c>
      <c r="X302" s="70" t="s">
        <v>1102</v>
      </c>
      <c r="Y302" s="70" t="s">
        <v>1100</v>
      </c>
      <c r="Z302" s="68"/>
      <c r="AA302" s="69"/>
      <c r="AB302" s="68"/>
      <c r="AC302" s="68"/>
      <c r="AD302" s="51"/>
      <c r="AE302" s="51"/>
      <c r="AF302" s="51"/>
    </row>
    <row r="303" spans="1:32" s="26" customFormat="1" ht="12.75" customHeight="1" x14ac:dyDescent="0.2">
      <c r="A303" s="20" t="s">
        <v>914</v>
      </c>
      <c r="B303" s="20" t="s">
        <v>1329</v>
      </c>
      <c r="C303" s="70">
        <v>0</v>
      </c>
      <c r="D303" s="70">
        <v>0</v>
      </c>
      <c r="E303" s="70">
        <v>0</v>
      </c>
      <c r="F303" s="70">
        <v>0</v>
      </c>
      <c r="G303" s="70">
        <v>0</v>
      </c>
      <c r="H303" s="70">
        <v>0</v>
      </c>
      <c r="I303" s="70">
        <v>0</v>
      </c>
      <c r="J303" s="70">
        <v>0</v>
      </c>
      <c r="K303" s="70">
        <v>0</v>
      </c>
      <c r="L303" s="70">
        <v>0</v>
      </c>
      <c r="M303" s="70">
        <v>9696</v>
      </c>
      <c r="N303" s="70">
        <v>0</v>
      </c>
      <c r="O303" s="70">
        <v>0</v>
      </c>
      <c r="P303" s="70">
        <v>0</v>
      </c>
      <c r="Q303" s="70">
        <v>0</v>
      </c>
      <c r="R303" s="70">
        <v>0</v>
      </c>
      <c r="S303" s="70">
        <v>0</v>
      </c>
      <c r="T303" s="70">
        <v>0</v>
      </c>
      <c r="U303" s="70">
        <v>0</v>
      </c>
      <c r="V303" s="70">
        <v>0</v>
      </c>
      <c r="W303" s="70">
        <v>0</v>
      </c>
      <c r="X303" s="70" t="s">
        <v>1105</v>
      </c>
      <c r="Y303" s="70" t="s">
        <v>1105</v>
      </c>
      <c r="Z303" s="68"/>
      <c r="AA303" s="69"/>
      <c r="AB303" s="68"/>
      <c r="AC303" s="68"/>
      <c r="AD303" s="51"/>
      <c r="AE303" s="51"/>
      <c r="AF303" s="51"/>
    </row>
    <row r="304" spans="1:32" s="26" customFormat="1" ht="12.75" customHeight="1" x14ac:dyDescent="0.2">
      <c r="A304" s="20" t="s">
        <v>916</v>
      </c>
      <c r="B304" s="20" t="s">
        <v>1635</v>
      </c>
      <c r="C304" s="70">
        <v>0</v>
      </c>
      <c r="D304" s="70">
        <v>0</v>
      </c>
      <c r="E304" s="70">
        <v>0</v>
      </c>
      <c r="F304" s="70">
        <v>0</v>
      </c>
      <c r="G304" s="70">
        <v>0</v>
      </c>
      <c r="H304" s="70">
        <v>0</v>
      </c>
      <c r="I304" s="70">
        <v>1318</v>
      </c>
      <c r="J304" s="70">
        <v>0</v>
      </c>
      <c r="K304" s="70">
        <v>0</v>
      </c>
      <c r="L304" s="70">
        <v>0</v>
      </c>
      <c r="M304" s="70">
        <v>127755</v>
      </c>
      <c r="N304" s="70">
        <v>62500</v>
      </c>
      <c r="O304" s="70">
        <v>0</v>
      </c>
      <c r="P304" s="70">
        <v>2798</v>
      </c>
      <c r="Q304" s="70">
        <v>0</v>
      </c>
      <c r="R304" s="70">
        <v>0</v>
      </c>
      <c r="S304" s="70">
        <v>0</v>
      </c>
      <c r="T304" s="70">
        <v>0</v>
      </c>
      <c r="U304" s="70">
        <v>0</v>
      </c>
      <c r="V304" s="70">
        <v>1000</v>
      </c>
      <c r="W304" s="70">
        <v>0</v>
      </c>
      <c r="X304" s="70" t="s">
        <v>1101</v>
      </c>
      <c r="Y304" s="70" t="s">
        <v>1100</v>
      </c>
      <c r="Z304" s="24"/>
      <c r="AA304" s="69"/>
      <c r="AB304" s="68"/>
      <c r="AC304" s="68"/>
      <c r="AD304" s="51"/>
      <c r="AE304" s="51"/>
      <c r="AF304" s="51"/>
    </row>
    <row r="305" spans="1:32" s="26" customFormat="1" ht="12.75" customHeight="1" x14ac:dyDescent="0.2">
      <c r="A305" s="20" t="s">
        <v>482</v>
      </c>
      <c r="B305" s="20" t="s">
        <v>1636</v>
      </c>
      <c r="C305" s="70">
        <v>0</v>
      </c>
      <c r="D305" s="70">
        <v>0</v>
      </c>
      <c r="E305" s="70">
        <v>0</v>
      </c>
      <c r="F305" s="70">
        <v>0</v>
      </c>
      <c r="G305" s="70">
        <v>0</v>
      </c>
      <c r="H305" s="70">
        <v>0</v>
      </c>
      <c r="I305" s="70">
        <v>0</v>
      </c>
      <c r="J305" s="70">
        <v>0</v>
      </c>
      <c r="K305" s="70">
        <v>0</v>
      </c>
      <c r="L305" s="70">
        <v>0</v>
      </c>
      <c r="M305" s="70">
        <v>144510</v>
      </c>
      <c r="N305" s="70">
        <v>0</v>
      </c>
      <c r="O305" s="70">
        <v>0</v>
      </c>
      <c r="P305" s="70">
        <v>0</v>
      </c>
      <c r="Q305" s="70">
        <v>0</v>
      </c>
      <c r="R305" s="70">
        <v>0</v>
      </c>
      <c r="S305" s="70">
        <v>0</v>
      </c>
      <c r="T305" s="70">
        <v>0</v>
      </c>
      <c r="U305" s="70">
        <v>0</v>
      </c>
      <c r="V305" s="70">
        <v>0</v>
      </c>
      <c r="W305" s="70">
        <v>0</v>
      </c>
      <c r="X305" s="70" t="s">
        <v>1104</v>
      </c>
      <c r="Y305" s="70" t="s">
        <v>1109</v>
      </c>
      <c r="Z305" s="24"/>
      <c r="AA305" s="69"/>
      <c r="AB305" s="68"/>
      <c r="AC305" s="68"/>
      <c r="AD305" s="51"/>
      <c r="AE305" s="51"/>
      <c r="AF305" s="51"/>
    </row>
    <row r="306" spans="1:32" s="26" customFormat="1" ht="12.75" customHeight="1" x14ac:dyDescent="0.2">
      <c r="A306" s="20" t="s">
        <v>762</v>
      </c>
      <c r="B306" s="20" t="s">
        <v>1328</v>
      </c>
      <c r="C306" s="70">
        <v>0</v>
      </c>
      <c r="D306" s="70">
        <v>0</v>
      </c>
      <c r="E306" s="70">
        <v>0</v>
      </c>
      <c r="F306" s="70">
        <v>0</v>
      </c>
      <c r="G306" s="70">
        <v>0</v>
      </c>
      <c r="H306" s="70">
        <v>0</v>
      </c>
      <c r="I306" s="70">
        <v>0</v>
      </c>
      <c r="J306" s="70">
        <v>0</v>
      </c>
      <c r="K306" s="70">
        <v>0</v>
      </c>
      <c r="L306" s="70">
        <v>0</v>
      </c>
      <c r="M306" s="70">
        <v>0</v>
      </c>
      <c r="N306" s="70">
        <v>0</v>
      </c>
      <c r="O306" s="70">
        <v>0</v>
      </c>
      <c r="P306" s="70">
        <v>0</v>
      </c>
      <c r="Q306" s="70">
        <v>0</v>
      </c>
      <c r="R306" s="70">
        <v>0</v>
      </c>
      <c r="S306" s="70">
        <v>0</v>
      </c>
      <c r="T306" s="70">
        <v>0</v>
      </c>
      <c r="U306" s="70">
        <v>0</v>
      </c>
      <c r="V306" s="70">
        <v>0</v>
      </c>
      <c r="W306" s="70">
        <v>0</v>
      </c>
      <c r="X306" s="70" t="s">
        <v>1104</v>
      </c>
      <c r="Y306" s="70" t="s">
        <v>1153</v>
      </c>
      <c r="Z306" s="68"/>
      <c r="AA306" s="69"/>
      <c r="AB306" s="68"/>
      <c r="AC306" s="68"/>
      <c r="AD306" s="51"/>
      <c r="AE306" s="51"/>
      <c r="AF306" s="51"/>
    </row>
    <row r="307" spans="1:32" s="26" customFormat="1" ht="12.75" customHeight="1" x14ac:dyDescent="0.2">
      <c r="A307" s="20" t="s">
        <v>590</v>
      </c>
      <c r="B307" s="20" t="s">
        <v>1327</v>
      </c>
      <c r="C307" s="70">
        <v>0</v>
      </c>
      <c r="D307" s="70">
        <v>0</v>
      </c>
      <c r="E307" s="70">
        <v>0</v>
      </c>
      <c r="F307" s="70">
        <v>2381</v>
      </c>
      <c r="G307" s="70">
        <v>0</v>
      </c>
      <c r="H307" s="70">
        <v>0</v>
      </c>
      <c r="I307" s="70">
        <v>0</v>
      </c>
      <c r="J307" s="70">
        <v>0</v>
      </c>
      <c r="K307" s="70">
        <v>0</v>
      </c>
      <c r="L307" s="70">
        <v>0</v>
      </c>
      <c r="M307" s="70">
        <v>73667</v>
      </c>
      <c r="N307" s="70">
        <v>16500</v>
      </c>
      <c r="O307" s="70">
        <v>0</v>
      </c>
      <c r="P307" s="70">
        <v>0</v>
      </c>
      <c r="Q307" s="70">
        <v>0</v>
      </c>
      <c r="R307" s="70">
        <v>0</v>
      </c>
      <c r="S307" s="70">
        <v>0</v>
      </c>
      <c r="T307" s="70">
        <v>0</v>
      </c>
      <c r="U307" s="70">
        <v>0</v>
      </c>
      <c r="V307" s="70">
        <v>141</v>
      </c>
      <c r="W307" s="70">
        <v>0</v>
      </c>
      <c r="X307" s="70" t="s">
        <v>1104</v>
      </c>
      <c r="Y307" s="70" t="s">
        <v>1109</v>
      </c>
      <c r="Z307" s="68"/>
      <c r="AA307" s="69"/>
      <c r="AB307" s="68"/>
      <c r="AC307" s="68"/>
      <c r="AD307" s="51"/>
      <c r="AE307" s="51"/>
      <c r="AF307" s="51"/>
    </row>
    <row r="308" spans="1:32" s="26" customFormat="1" ht="12.75" customHeight="1" x14ac:dyDescent="0.2">
      <c r="A308" s="20" t="s">
        <v>673</v>
      </c>
      <c r="B308" s="20" t="s">
        <v>1637</v>
      </c>
      <c r="C308" s="70">
        <v>0</v>
      </c>
      <c r="D308" s="70">
        <v>0</v>
      </c>
      <c r="E308" s="70">
        <v>0</v>
      </c>
      <c r="F308" s="70">
        <v>0</v>
      </c>
      <c r="G308" s="70">
        <v>0</v>
      </c>
      <c r="H308" s="70">
        <v>0</v>
      </c>
      <c r="I308" s="70">
        <v>0</v>
      </c>
      <c r="J308" s="70">
        <v>0</v>
      </c>
      <c r="K308" s="70">
        <v>0</v>
      </c>
      <c r="L308" s="70">
        <v>3216</v>
      </c>
      <c r="M308" s="70">
        <v>116626</v>
      </c>
      <c r="N308" s="70">
        <v>265000</v>
      </c>
      <c r="O308" s="70">
        <v>0</v>
      </c>
      <c r="P308" s="70">
        <v>25061</v>
      </c>
      <c r="Q308" s="70">
        <v>0</v>
      </c>
      <c r="R308" s="70">
        <v>0</v>
      </c>
      <c r="S308" s="70">
        <v>0</v>
      </c>
      <c r="T308" s="70">
        <v>0</v>
      </c>
      <c r="U308" s="70">
        <v>55000</v>
      </c>
      <c r="V308" s="70">
        <v>33000</v>
      </c>
      <c r="W308" s="70">
        <v>188000</v>
      </c>
      <c r="X308" s="70" t="s">
        <v>1104</v>
      </c>
      <c r="Y308" s="70" t="s">
        <v>1157</v>
      </c>
      <c r="Z308" s="24"/>
      <c r="AA308" s="69"/>
      <c r="AB308" s="68"/>
      <c r="AC308" s="68"/>
      <c r="AD308" s="51"/>
      <c r="AE308" s="51"/>
      <c r="AF308" s="51"/>
    </row>
    <row r="309" spans="1:32" s="26" customFormat="1" ht="12.75" customHeight="1" x14ac:dyDescent="0.2">
      <c r="A309" s="20" t="s">
        <v>611</v>
      </c>
      <c r="B309" s="20" t="s">
        <v>1326</v>
      </c>
      <c r="C309" s="70">
        <v>0</v>
      </c>
      <c r="D309" s="70">
        <v>0</v>
      </c>
      <c r="E309" s="70">
        <v>0</v>
      </c>
      <c r="F309" s="70">
        <v>0</v>
      </c>
      <c r="G309" s="70">
        <v>0</v>
      </c>
      <c r="H309" s="70">
        <v>0</v>
      </c>
      <c r="I309" s="70">
        <v>0</v>
      </c>
      <c r="J309" s="70">
        <v>0</v>
      </c>
      <c r="K309" s="70">
        <v>0</v>
      </c>
      <c r="L309" s="70">
        <v>0</v>
      </c>
      <c r="M309" s="70">
        <v>0</v>
      </c>
      <c r="N309" s="70">
        <v>0</v>
      </c>
      <c r="O309" s="70">
        <v>0</v>
      </c>
      <c r="P309" s="70">
        <v>0</v>
      </c>
      <c r="Q309" s="70">
        <v>0</v>
      </c>
      <c r="R309" s="70">
        <v>0</v>
      </c>
      <c r="S309" s="70">
        <v>0</v>
      </c>
      <c r="T309" s="70">
        <v>0</v>
      </c>
      <c r="U309" s="70">
        <v>0</v>
      </c>
      <c r="V309" s="70">
        <v>0</v>
      </c>
      <c r="W309" s="70">
        <v>0</v>
      </c>
      <c r="X309" s="70" t="s">
        <v>1104</v>
      </c>
      <c r="Y309" s="70" t="s">
        <v>1109</v>
      </c>
      <c r="Z309" s="68"/>
      <c r="AA309" s="69"/>
      <c r="AB309" s="68"/>
      <c r="AC309" s="68"/>
      <c r="AD309" s="51"/>
      <c r="AE309" s="51"/>
      <c r="AF309" s="51"/>
    </row>
    <row r="310" spans="1:32" s="26" customFormat="1" ht="12.75" customHeight="1" x14ac:dyDescent="0.2">
      <c r="A310" s="20" t="s">
        <v>717</v>
      </c>
      <c r="B310" s="20" t="s">
        <v>1325</v>
      </c>
      <c r="C310" s="70">
        <v>0</v>
      </c>
      <c r="D310" s="70">
        <v>0</v>
      </c>
      <c r="E310" s="70">
        <v>0</v>
      </c>
      <c r="F310" s="70">
        <v>0</v>
      </c>
      <c r="G310" s="70">
        <v>0</v>
      </c>
      <c r="H310" s="70">
        <v>0</v>
      </c>
      <c r="I310" s="70">
        <v>0</v>
      </c>
      <c r="J310" s="70">
        <v>0</v>
      </c>
      <c r="K310" s="70">
        <v>0</v>
      </c>
      <c r="L310" s="70">
        <v>0</v>
      </c>
      <c r="M310" s="70">
        <v>63588</v>
      </c>
      <c r="N310" s="70">
        <v>398500</v>
      </c>
      <c r="O310" s="70">
        <v>0</v>
      </c>
      <c r="P310" s="70">
        <v>0</v>
      </c>
      <c r="Q310" s="70">
        <v>0</v>
      </c>
      <c r="R310" s="70">
        <v>0</v>
      </c>
      <c r="S310" s="70">
        <v>0</v>
      </c>
      <c r="T310" s="70">
        <v>0</v>
      </c>
      <c r="U310" s="70">
        <v>179358</v>
      </c>
      <c r="V310" s="70">
        <v>19600</v>
      </c>
      <c r="W310" s="70">
        <v>0</v>
      </c>
      <c r="X310" s="70" t="s">
        <v>1104</v>
      </c>
      <c r="Y310" s="70" t="s">
        <v>1106</v>
      </c>
      <c r="Z310" s="68"/>
      <c r="AA310" s="69"/>
      <c r="AB310" s="68"/>
      <c r="AC310" s="68"/>
      <c r="AD310" s="51"/>
      <c r="AE310" s="51"/>
      <c r="AF310" s="51"/>
    </row>
    <row r="311" spans="1:32" s="26" customFormat="1" ht="12.75" customHeight="1" x14ac:dyDescent="0.2">
      <c r="A311" s="20" t="s">
        <v>918</v>
      </c>
      <c r="B311" s="20" t="s">
        <v>1544</v>
      </c>
      <c r="C311" s="70">
        <v>0</v>
      </c>
      <c r="D311" s="70">
        <v>0</v>
      </c>
      <c r="E311" s="70">
        <v>0</v>
      </c>
      <c r="F311" s="70">
        <v>0</v>
      </c>
      <c r="G311" s="70">
        <v>0</v>
      </c>
      <c r="H311" s="70">
        <v>0</v>
      </c>
      <c r="I311" s="70">
        <v>0</v>
      </c>
      <c r="J311" s="70">
        <v>0</v>
      </c>
      <c r="K311" s="70">
        <v>0</v>
      </c>
      <c r="L311" s="70">
        <v>40000</v>
      </c>
      <c r="M311" s="70">
        <v>71291</v>
      </c>
      <c r="N311" s="70">
        <v>30000</v>
      </c>
      <c r="O311" s="70">
        <v>0</v>
      </c>
      <c r="P311" s="70">
        <v>0</v>
      </c>
      <c r="Q311" s="70">
        <v>0</v>
      </c>
      <c r="R311" s="70">
        <v>0</v>
      </c>
      <c r="S311" s="70">
        <v>0</v>
      </c>
      <c r="T311" s="70">
        <v>0</v>
      </c>
      <c r="U311" s="70">
        <v>5000</v>
      </c>
      <c r="V311" s="70">
        <v>27475</v>
      </c>
      <c r="W311" s="70">
        <v>10000</v>
      </c>
      <c r="X311" s="70" t="s">
        <v>1101</v>
      </c>
      <c r="Y311" s="70" t="s">
        <v>1100</v>
      </c>
      <c r="Z311" s="24"/>
      <c r="AA311" s="69"/>
      <c r="AB311" s="68"/>
      <c r="AC311" s="68"/>
      <c r="AD311" s="51"/>
      <c r="AE311" s="51"/>
      <c r="AF311" s="51"/>
    </row>
    <row r="312" spans="1:32" s="26" customFormat="1" ht="12.75" customHeight="1" x14ac:dyDescent="0.2">
      <c r="A312" s="20" t="s">
        <v>920</v>
      </c>
      <c r="B312" s="20" t="s">
        <v>1324</v>
      </c>
      <c r="C312" s="70">
        <v>0</v>
      </c>
      <c r="D312" s="70">
        <v>0</v>
      </c>
      <c r="E312" s="70">
        <v>0</v>
      </c>
      <c r="F312" s="70">
        <v>0</v>
      </c>
      <c r="G312" s="70">
        <v>0</v>
      </c>
      <c r="H312" s="70">
        <v>0</v>
      </c>
      <c r="I312" s="70">
        <v>0</v>
      </c>
      <c r="J312" s="70">
        <v>0</v>
      </c>
      <c r="K312" s="70">
        <v>0</v>
      </c>
      <c r="L312" s="70">
        <v>0</v>
      </c>
      <c r="M312" s="70">
        <v>27754</v>
      </c>
      <c r="N312" s="70">
        <v>0</v>
      </c>
      <c r="O312" s="70">
        <v>0</v>
      </c>
      <c r="P312" s="70">
        <v>0</v>
      </c>
      <c r="Q312" s="70">
        <v>0</v>
      </c>
      <c r="R312" s="70">
        <v>0</v>
      </c>
      <c r="S312" s="70">
        <v>0</v>
      </c>
      <c r="T312" s="70">
        <v>0</v>
      </c>
      <c r="U312" s="70">
        <v>0</v>
      </c>
      <c r="V312" s="70">
        <v>0</v>
      </c>
      <c r="W312" s="70">
        <v>0</v>
      </c>
      <c r="X312" s="70" t="s">
        <v>1105</v>
      </c>
      <c r="Y312" s="70" t="s">
        <v>1105</v>
      </c>
      <c r="Z312" s="68"/>
      <c r="AA312" s="69"/>
      <c r="AB312" s="68"/>
      <c r="AC312" s="68"/>
      <c r="AD312" s="51"/>
      <c r="AE312" s="51"/>
      <c r="AF312" s="51"/>
    </row>
    <row r="313" spans="1:32" s="26" customFormat="1" ht="12.75" customHeight="1" x14ac:dyDescent="0.2">
      <c r="A313" s="20" t="s">
        <v>922</v>
      </c>
      <c r="B313" s="20" t="s">
        <v>1323</v>
      </c>
      <c r="C313" s="70">
        <v>0</v>
      </c>
      <c r="D313" s="70">
        <v>0</v>
      </c>
      <c r="E313" s="70">
        <v>0</v>
      </c>
      <c r="F313" s="70">
        <v>0</v>
      </c>
      <c r="G313" s="70">
        <v>0</v>
      </c>
      <c r="H313" s="70">
        <v>0</v>
      </c>
      <c r="I313" s="70">
        <v>0</v>
      </c>
      <c r="J313" s="70">
        <v>0</v>
      </c>
      <c r="K313" s="70">
        <v>0</v>
      </c>
      <c r="L313" s="70">
        <v>0</v>
      </c>
      <c r="M313" s="70">
        <v>38866</v>
      </c>
      <c r="N313" s="70">
        <v>0</v>
      </c>
      <c r="O313" s="70">
        <v>0</v>
      </c>
      <c r="P313" s="70">
        <v>0</v>
      </c>
      <c r="Q313" s="70">
        <v>0</v>
      </c>
      <c r="R313" s="70">
        <v>0</v>
      </c>
      <c r="S313" s="70">
        <v>0</v>
      </c>
      <c r="T313" s="70">
        <v>0</v>
      </c>
      <c r="U313" s="70">
        <v>0</v>
      </c>
      <c r="V313" s="70">
        <v>2500</v>
      </c>
      <c r="W313" s="70">
        <v>0</v>
      </c>
      <c r="X313" s="70" t="s">
        <v>1105</v>
      </c>
      <c r="Y313" s="70" t="s">
        <v>1105</v>
      </c>
      <c r="Z313" s="68"/>
      <c r="AA313" s="69"/>
      <c r="AB313" s="68"/>
      <c r="AC313" s="68"/>
      <c r="AD313" s="51"/>
      <c r="AE313" s="51"/>
      <c r="AF313" s="51"/>
    </row>
    <row r="314" spans="1:32" s="26" customFormat="1" ht="12.75" customHeight="1" x14ac:dyDescent="0.2">
      <c r="A314" s="20" t="s">
        <v>557</v>
      </c>
      <c r="B314" s="20" t="s">
        <v>1638</v>
      </c>
      <c r="C314" s="70">
        <v>0</v>
      </c>
      <c r="D314" s="70">
        <v>0</v>
      </c>
      <c r="E314" s="70">
        <v>2184</v>
      </c>
      <c r="F314" s="70">
        <v>2989</v>
      </c>
      <c r="G314" s="70">
        <v>55</v>
      </c>
      <c r="H314" s="70">
        <v>8</v>
      </c>
      <c r="I314" s="70">
        <v>0</v>
      </c>
      <c r="J314" s="70">
        <v>0</v>
      </c>
      <c r="K314" s="70">
        <v>0</v>
      </c>
      <c r="L314" s="70">
        <v>0</v>
      </c>
      <c r="M314" s="70">
        <v>451498</v>
      </c>
      <c r="N314" s="70">
        <v>42636</v>
      </c>
      <c r="O314" s="70">
        <v>0</v>
      </c>
      <c r="P314" s="70">
        <v>0</v>
      </c>
      <c r="Q314" s="70">
        <v>0</v>
      </c>
      <c r="R314" s="70">
        <v>0</v>
      </c>
      <c r="S314" s="70">
        <v>0</v>
      </c>
      <c r="T314" s="70">
        <v>0</v>
      </c>
      <c r="U314" s="70">
        <v>0</v>
      </c>
      <c r="V314" s="70">
        <v>32984</v>
      </c>
      <c r="W314" s="70">
        <v>0</v>
      </c>
      <c r="X314" s="70" t="s">
        <v>1104</v>
      </c>
      <c r="Y314" s="70" t="s">
        <v>1109</v>
      </c>
      <c r="Z314" s="24"/>
      <c r="AA314" s="69"/>
      <c r="AB314" s="68"/>
      <c r="AC314" s="68"/>
      <c r="AD314" s="51"/>
      <c r="AE314" s="51"/>
      <c r="AF314" s="51"/>
    </row>
    <row r="315" spans="1:32" s="26" customFormat="1" ht="12.75" customHeight="1" x14ac:dyDescent="0.2">
      <c r="A315" s="20" t="s">
        <v>1029</v>
      </c>
      <c r="B315" s="20" t="s">
        <v>1322</v>
      </c>
      <c r="C315" s="70">
        <v>0</v>
      </c>
      <c r="D315" s="70">
        <v>0</v>
      </c>
      <c r="E315" s="70">
        <v>0</v>
      </c>
      <c r="F315" s="70">
        <v>0</v>
      </c>
      <c r="G315" s="70">
        <v>0</v>
      </c>
      <c r="H315" s="70">
        <v>0</v>
      </c>
      <c r="I315" s="70">
        <v>0</v>
      </c>
      <c r="J315" s="70">
        <v>0</v>
      </c>
      <c r="K315" s="70">
        <v>0</v>
      </c>
      <c r="L315" s="70">
        <v>0</v>
      </c>
      <c r="M315" s="70">
        <v>13161</v>
      </c>
      <c r="N315" s="70">
        <v>0</v>
      </c>
      <c r="O315" s="70">
        <v>0</v>
      </c>
      <c r="P315" s="70">
        <v>0</v>
      </c>
      <c r="Q315" s="70">
        <v>0</v>
      </c>
      <c r="R315" s="70">
        <v>0</v>
      </c>
      <c r="S315" s="70">
        <v>0</v>
      </c>
      <c r="T315" s="70">
        <v>0</v>
      </c>
      <c r="U315" s="70">
        <v>0</v>
      </c>
      <c r="V315" s="70">
        <v>0</v>
      </c>
      <c r="W315" s="70">
        <v>0</v>
      </c>
      <c r="X315" s="70" t="s">
        <v>1104</v>
      </c>
      <c r="Y315" s="70" t="s">
        <v>1153</v>
      </c>
      <c r="Z315" s="68"/>
      <c r="AA315" s="69"/>
      <c r="AB315" s="68"/>
      <c r="AC315" s="68"/>
      <c r="AD315" s="51"/>
      <c r="AE315" s="51"/>
      <c r="AF315" s="51"/>
    </row>
    <row r="316" spans="1:32" s="26" customFormat="1" ht="12.75" customHeight="1" x14ac:dyDescent="0.2">
      <c r="A316" s="20" t="s">
        <v>924</v>
      </c>
      <c r="B316" s="20" t="s">
        <v>1639</v>
      </c>
      <c r="C316" s="70">
        <v>0</v>
      </c>
      <c r="D316" s="70">
        <v>0</v>
      </c>
      <c r="E316" s="70">
        <v>0</v>
      </c>
      <c r="F316" s="70">
        <v>0</v>
      </c>
      <c r="G316" s="70">
        <v>970</v>
      </c>
      <c r="H316" s="70">
        <v>0</v>
      </c>
      <c r="I316" s="70">
        <v>0</v>
      </c>
      <c r="J316" s="70">
        <v>0</v>
      </c>
      <c r="K316" s="70">
        <v>0</v>
      </c>
      <c r="L316" s="70">
        <v>0</v>
      </c>
      <c r="M316" s="70">
        <v>165254</v>
      </c>
      <c r="N316" s="70">
        <v>49750</v>
      </c>
      <c r="O316" s="70">
        <v>350</v>
      </c>
      <c r="P316" s="70">
        <v>10000</v>
      </c>
      <c r="Q316" s="70">
        <v>0</v>
      </c>
      <c r="R316" s="70">
        <v>0</v>
      </c>
      <c r="S316" s="70">
        <v>0</v>
      </c>
      <c r="T316" s="70">
        <v>0</v>
      </c>
      <c r="U316" s="70">
        <v>0</v>
      </c>
      <c r="V316" s="70">
        <v>0</v>
      </c>
      <c r="W316" s="70">
        <v>0</v>
      </c>
      <c r="X316" s="70" t="s">
        <v>1102</v>
      </c>
      <c r="Y316" s="70" t="s">
        <v>1100</v>
      </c>
      <c r="Z316" s="24"/>
      <c r="AA316" s="69"/>
      <c r="AB316" s="68"/>
      <c r="AC316" s="68"/>
      <c r="AD316" s="51"/>
      <c r="AE316" s="51"/>
      <c r="AF316" s="51"/>
    </row>
    <row r="317" spans="1:32" s="26" customFormat="1" ht="12.75" customHeight="1" x14ac:dyDescent="0.2">
      <c r="A317" s="20" t="s">
        <v>427</v>
      </c>
      <c r="B317" s="20" t="s">
        <v>1321</v>
      </c>
      <c r="C317" s="70">
        <v>0</v>
      </c>
      <c r="D317" s="70">
        <v>0</v>
      </c>
      <c r="E317" s="70">
        <v>0</v>
      </c>
      <c r="F317" s="70">
        <v>0</v>
      </c>
      <c r="G317" s="70">
        <v>0</v>
      </c>
      <c r="H317" s="70">
        <v>0</v>
      </c>
      <c r="I317" s="70">
        <v>0</v>
      </c>
      <c r="J317" s="70">
        <v>0</v>
      </c>
      <c r="K317" s="70">
        <v>0</v>
      </c>
      <c r="L317" s="70">
        <v>0</v>
      </c>
      <c r="M317" s="70">
        <v>1500</v>
      </c>
      <c r="N317" s="70">
        <v>0</v>
      </c>
      <c r="O317" s="70">
        <v>0</v>
      </c>
      <c r="P317" s="70">
        <v>0</v>
      </c>
      <c r="Q317" s="70">
        <v>0</v>
      </c>
      <c r="R317" s="70">
        <v>0</v>
      </c>
      <c r="S317" s="70">
        <v>0</v>
      </c>
      <c r="T317" s="70">
        <v>0</v>
      </c>
      <c r="U317" s="70">
        <v>0</v>
      </c>
      <c r="V317" s="70">
        <v>0</v>
      </c>
      <c r="W317" s="70">
        <v>0</v>
      </c>
      <c r="X317" s="70" t="s">
        <v>1104</v>
      </c>
      <c r="Y317" s="70" t="s">
        <v>1109</v>
      </c>
      <c r="Z317" s="68"/>
      <c r="AA317" s="69"/>
      <c r="AB317" s="68"/>
      <c r="AC317" s="68"/>
      <c r="AD317" s="51"/>
      <c r="AE317" s="51"/>
      <c r="AF317" s="51"/>
    </row>
    <row r="318" spans="1:32" s="26" customFormat="1" ht="12.75" customHeight="1" x14ac:dyDescent="0.2">
      <c r="A318" s="20" t="s">
        <v>437</v>
      </c>
      <c r="B318" s="20" t="s">
        <v>1320</v>
      </c>
      <c r="C318" s="70">
        <v>0</v>
      </c>
      <c r="D318" s="70">
        <v>0</v>
      </c>
      <c r="E318" s="70">
        <v>0</v>
      </c>
      <c r="F318" s="70">
        <v>0</v>
      </c>
      <c r="G318" s="70">
        <v>0</v>
      </c>
      <c r="H318" s="70">
        <v>0</v>
      </c>
      <c r="I318" s="70">
        <v>0</v>
      </c>
      <c r="J318" s="70">
        <v>0</v>
      </c>
      <c r="K318" s="70">
        <v>0</v>
      </c>
      <c r="L318" s="70">
        <v>0</v>
      </c>
      <c r="M318" s="70">
        <v>0</v>
      </c>
      <c r="N318" s="70">
        <v>0</v>
      </c>
      <c r="O318" s="70">
        <v>0</v>
      </c>
      <c r="P318" s="70">
        <v>0</v>
      </c>
      <c r="Q318" s="70">
        <v>0</v>
      </c>
      <c r="R318" s="70">
        <v>0</v>
      </c>
      <c r="S318" s="70">
        <v>0</v>
      </c>
      <c r="T318" s="70">
        <v>0</v>
      </c>
      <c r="U318" s="70">
        <v>0</v>
      </c>
      <c r="V318" s="70">
        <v>0</v>
      </c>
      <c r="W318" s="70">
        <v>0</v>
      </c>
      <c r="X318" s="70" t="s">
        <v>1104</v>
      </c>
      <c r="Y318" s="70" t="s">
        <v>1109</v>
      </c>
      <c r="Z318" s="68"/>
      <c r="AA318" s="69"/>
      <c r="AB318" s="68"/>
      <c r="AC318" s="68"/>
      <c r="AD318" s="51"/>
      <c r="AE318" s="51"/>
      <c r="AF318" s="51"/>
    </row>
    <row r="319" spans="1:32" s="26" customFormat="1" ht="12.75" customHeight="1" x14ac:dyDescent="0.2">
      <c r="A319" s="20" t="s">
        <v>926</v>
      </c>
      <c r="B319" s="20" t="s">
        <v>1319</v>
      </c>
      <c r="C319" s="70">
        <v>0</v>
      </c>
      <c r="D319" s="70">
        <v>0</v>
      </c>
      <c r="E319" s="70">
        <v>0</v>
      </c>
      <c r="F319" s="70">
        <v>0</v>
      </c>
      <c r="G319" s="70">
        <v>0</v>
      </c>
      <c r="H319" s="70">
        <v>0</v>
      </c>
      <c r="I319" s="70">
        <v>0</v>
      </c>
      <c r="J319" s="70">
        <v>0</v>
      </c>
      <c r="K319" s="70">
        <v>0</v>
      </c>
      <c r="L319" s="70">
        <v>0</v>
      </c>
      <c r="M319" s="70">
        <v>0</v>
      </c>
      <c r="N319" s="70">
        <v>0</v>
      </c>
      <c r="O319" s="70">
        <v>0</v>
      </c>
      <c r="P319" s="70">
        <v>0</v>
      </c>
      <c r="Q319" s="70">
        <v>0</v>
      </c>
      <c r="R319" s="70">
        <v>0</v>
      </c>
      <c r="S319" s="70">
        <v>45717</v>
      </c>
      <c r="T319" s="70">
        <v>0</v>
      </c>
      <c r="U319" s="70">
        <v>0</v>
      </c>
      <c r="V319" s="70">
        <v>0</v>
      </c>
      <c r="W319" s="70">
        <v>0</v>
      </c>
      <c r="X319" s="70" t="s">
        <v>1105</v>
      </c>
      <c r="Y319" s="70" t="s">
        <v>1105</v>
      </c>
      <c r="Z319" s="68"/>
      <c r="AA319" s="69"/>
      <c r="AB319" s="68"/>
      <c r="AC319" s="68"/>
      <c r="AD319" s="51"/>
      <c r="AE319" s="51"/>
      <c r="AF319" s="51"/>
    </row>
    <row r="320" spans="1:32" s="26" customFormat="1" ht="12.75" customHeight="1" x14ac:dyDescent="0.2">
      <c r="A320" s="20" t="s">
        <v>419</v>
      </c>
      <c r="B320" s="20" t="s">
        <v>1318</v>
      </c>
      <c r="C320" s="70">
        <v>0</v>
      </c>
      <c r="D320" s="70">
        <v>0</v>
      </c>
      <c r="E320" s="70">
        <v>0</v>
      </c>
      <c r="F320" s="70">
        <v>0</v>
      </c>
      <c r="G320" s="70">
        <v>0</v>
      </c>
      <c r="H320" s="70">
        <v>0</v>
      </c>
      <c r="I320" s="70">
        <v>0</v>
      </c>
      <c r="J320" s="70">
        <v>0</v>
      </c>
      <c r="K320" s="70">
        <v>0</v>
      </c>
      <c r="L320" s="70">
        <v>0</v>
      </c>
      <c r="M320" s="70">
        <v>159057</v>
      </c>
      <c r="N320" s="70">
        <v>0</v>
      </c>
      <c r="O320" s="70">
        <v>0</v>
      </c>
      <c r="P320" s="70">
        <v>0</v>
      </c>
      <c r="Q320" s="70">
        <v>0</v>
      </c>
      <c r="R320" s="70">
        <v>0</v>
      </c>
      <c r="S320" s="70">
        <v>0</v>
      </c>
      <c r="T320" s="70">
        <v>0</v>
      </c>
      <c r="U320" s="70">
        <v>0</v>
      </c>
      <c r="V320" s="70">
        <v>0</v>
      </c>
      <c r="W320" s="70">
        <v>0</v>
      </c>
      <c r="X320" s="70" t="s">
        <v>1104</v>
      </c>
      <c r="Y320" s="70" t="s">
        <v>1109</v>
      </c>
      <c r="Z320" s="68"/>
      <c r="AA320" s="69"/>
      <c r="AB320" s="68"/>
      <c r="AC320" s="68"/>
      <c r="AD320" s="51"/>
      <c r="AE320" s="51"/>
      <c r="AF320" s="51"/>
    </row>
    <row r="321" spans="1:32" s="26" customFormat="1" ht="12.75" customHeight="1" x14ac:dyDescent="0.2">
      <c r="A321" s="20" t="s">
        <v>507</v>
      </c>
      <c r="B321" s="20" t="s">
        <v>1317</v>
      </c>
      <c r="C321" s="70">
        <v>0</v>
      </c>
      <c r="D321" s="70">
        <v>0</v>
      </c>
      <c r="E321" s="70">
        <v>0</v>
      </c>
      <c r="F321" s="70">
        <v>0</v>
      </c>
      <c r="G321" s="70">
        <v>0</v>
      </c>
      <c r="H321" s="70">
        <v>0</v>
      </c>
      <c r="I321" s="70">
        <v>0</v>
      </c>
      <c r="J321" s="70">
        <v>0</v>
      </c>
      <c r="K321" s="70">
        <v>0</v>
      </c>
      <c r="L321" s="70">
        <v>0</v>
      </c>
      <c r="M321" s="70">
        <v>46635</v>
      </c>
      <c r="N321" s="70">
        <v>30000</v>
      </c>
      <c r="O321" s="70">
        <v>0</v>
      </c>
      <c r="P321" s="70">
        <v>1000</v>
      </c>
      <c r="Q321" s="70">
        <v>0</v>
      </c>
      <c r="R321" s="70">
        <v>0</v>
      </c>
      <c r="S321" s="70">
        <v>0</v>
      </c>
      <c r="T321" s="70">
        <v>0</v>
      </c>
      <c r="U321" s="70">
        <v>10000</v>
      </c>
      <c r="V321" s="70">
        <v>0</v>
      </c>
      <c r="W321" s="70">
        <v>10000</v>
      </c>
      <c r="X321" s="70" t="s">
        <v>1104</v>
      </c>
      <c r="Y321" s="70" t="s">
        <v>1100</v>
      </c>
      <c r="Z321" s="68"/>
      <c r="AA321" s="69"/>
      <c r="AB321" s="68"/>
      <c r="AC321" s="68"/>
      <c r="AD321" s="51"/>
      <c r="AE321" s="51"/>
      <c r="AF321" s="51"/>
    </row>
    <row r="322" spans="1:32" s="26" customFormat="1" ht="12.75" customHeight="1" x14ac:dyDescent="0.2">
      <c r="A322" s="20" t="s">
        <v>499</v>
      </c>
      <c r="B322" s="20" t="s">
        <v>1316</v>
      </c>
      <c r="C322" s="70">
        <v>0</v>
      </c>
      <c r="D322" s="70">
        <v>0</v>
      </c>
      <c r="E322" s="70">
        <v>0</v>
      </c>
      <c r="F322" s="70">
        <v>0</v>
      </c>
      <c r="G322" s="70">
        <v>0</v>
      </c>
      <c r="H322" s="70">
        <v>0</v>
      </c>
      <c r="I322" s="70">
        <v>0</v>
      </c>
      <c r="J322" s="70">
        <v>0</v>
      </c>
      <c r="K322" s="70">
        <v>0</v>
      </c>
      <c r="L322" s="70">
        <v>0</v>
      </c>
      <c r="M322" s="70">
        <v>572</v>
      </c>
      <c r="N322" s="70">
        <v>350</v>
      </c>
      <c r="O322" s="70">
        <v>0</v>
      </c>
      <c r="P322" s="70">
        <v>650</v>
      </c>
      <c r="Q322" s="70">
        <v>0</v>
      </c>
      <c r="R322" s="70">
        <v>0</v>
      </c>
      <c r="S322" s="70">
        <v>0</v>
      </c>
      <c r="T322" s="70">
        <v>0</v>
      </c>
      <c r="U322" s="70">
        <v>0</v>
      </c>
      <c r="V322" s="70">
        <v>0</v>
      </c>
      <c r="W322" s="70">
        <v>0</v>
      </c>
      <c r="X322" s="70" t="s">
        <v>1104</v>
      </c>
      <c r="Y322" s="70" t="s">
        <v>1109</v>
      </c>
      <c r="Z322" s="68"/>
      <c r="AA322" s="69"/>
      <c r="AB322" s="68"/>
      <c r="AC322" s="68"/>
      <c r="AD322" s="51"/>
      <c r="AE322" s="51"/>
      <c r="AF322" s="51"/>
    </row>
    <row r="323" spans="1:32" s="26" customFormat="1" ht="12.75" customHeight="1" x14ac:dyDescent="0.2">
      <c r="A323" s="20" t="s">
        <v>553</v>
      </c>
      <c r="B323" s="20" t="s">
        <v>1315</v>
      </c>
      <c r="C323" s="70">
        <v>0</v>
      </c>
      <c r="D323" s="70">
        <v>0</v>
      </c>
      <c r="E323" s="70">
        <v>0</v>
      </c>
      <c r="F323" s="70">
        <v>0</v>
      </c>
      <c r="G323" s="70">
        <v>0</v>
      </c>
      <c r="H323" s="70">
        <v>0</v>
      </c>
      <c r="I323" s="70">
        <v>0</v>
      </c>
      <c r="J323" s="70">
        <v>0</v>
      </c>
      <c r="K323" s="70">
        <v>0</v>
      </c>
      <c r="L323" s="70">
        <v>0</v>
      </c>
      <c r="M323" s="70">
        <v>72005</v>
      </c>
      <c r="N323" s="70">
        <v>0</v>
      </c>
      <c r="O323" s="70">
        <v>0</v>
      </c>
      <c r="P323" s="70">
        <v>0</v>
      </c>
      <c r="Q323" s="70">
        <v>0</v>
      </c>
      <c r="R323" s="70">
        <v>0</v>
      </c>
      <c r="S323" s="70">
        <v>0</v>
      </c>
      <c r="T323" s="70">
        <v>0</v>
      </c>
      <c r="U323" s="70">
        <v>0</v>
      </c>
      <c r="V323" s="70">
        <v>0</v>
      </c>
      <c r="W323" s="70">
        <v>0</v>
      </c>
      <c r="X323" s="70" t="s">
        <v>1104</v>
      </c>
      <c r="Y323" s="70" t="s">
        <v>1109</v>
      </c>
      <c r="Z323" s="68"/>
      <c r="AA323" s="69"/>
      <c r="AB323" s="68"/>
      <c r="AC323" s="68"/>
      <c r="AD323" s="51"/>
      <c r="AE323" s="51"/>
      <c r="AF323" s="51"/>
    </row>
    <row r="324" spans="1:32" s="26" customFormat="1" ht="12.75" customHeight="1" x14ac:dyDescent="0.2">
      <c r="A324" s="20" t="s">
        <v>928</v>
      </c>
      <c r="B324" s="20" t="s">
        <v>1314</v>
      </c>
      <c r="C324" s="70">
        <v>0</v>
      </c>
      <c r="D324" s="70">
        <v>0</v>
      </c>
      <c r="E324" s="70">
        <v>0</v>
      </c>
      <c r="F324" s="70">
        <v>0</v>
      </c>
      <c r="G324" s="70">
        <v>0</v>
      </c>
      <c r="H324" s="70">
        <v>0</v>
      </c>
      <c r="I324" s="70">
        <v>0</v>
      </c>
      <c r="J324" s="70">
        <v>0</v>
      </c>
      <c r="K324" s="70">
        <v>0</v>
      </c>
      <c r="L324" s="70">
        <v>0</v>
      </c>
      <c r="M324" s="70">
        <v>407974</v>
      </c>
      <c r="N324" s="70">
        <v>96000</v>
      </c>
      <c r="O324" s="70">
        <v>0</v>
      </c>
      <c r="P324" s="70">
        <v>1000</v>
      </c>
      <c r="Q324" s="70">
        <v>1000</v>
      </c>
      <c r="R324" s="70">
        <v>0</v>
      </c>
      <c r="S324" s="70">
        <v>0</v>
      </c>
      <c r="T324" s="70">
        <v>0</v>
      </c>
      <c r="U324" s="70">
        <v>1000</v>
      </c>
      <c r="V324" s="70">
        <v>77970</v>
      </c>
      <c r="W324" s="70">
        <v>0</v>
      </c>
      <c r="X324" s="70" t="s">
        <v>1102</v>
      </c>
      <c r="Y324" s="70" t="s">
        <v>1100</v>
      </c>
      <c r="Z324" s="68"/>
      <c r="AA324" s="69"/>
      <c r="AB324" s="68"/>
      <c r="AC324" s="68"/>
      <c r="AD324" s="51"/>
      <c r="AE324" s="51"/>
      <c r="AF324" s="51"/>
    </row>
    <row r="325" spans="1:32" s="26" customFormat="1" ht="12.75" customHeight="1" x14ac:dyDescent="0.2">
      <c r="A325" s="20" t="s">
        <v>508</v>
      </c>
      <c r="B325" s="20" t="s">
        <v>1313</v>
      </c>
      <c r="C325" s="70">
        <v>0</v>
      </c>
      <c r="D325" s="70">
        <v>0</v>
      </c>
      <c r="E325" s="70">
        <v>0</v>
      </c>
      <c r="F325" s="70">
        <v>0</v>
      </c>
      <c r="G325" s="70">
        <v>0</v>
      </c>
      <c r="H325" s="70">
        <v>0</v>
      </c>
      <c r="I325" s="70">
        <v>0</v>
      </c>
      <c r="J325" s="70">
        <v>0</v>
      </c>
      <c r="K325" s="70">
        <v>0</v>
      </c>
      <c r="L325" s="70">
        <v>0</v>
      </c>
      <c r="M325" s="70">
        <v>100815</v>
      </c>
      <c r="N325" s="70">
        <v>2500</v>
      </c>
      <c r="O325" s="70">
        <v>0</v>
      </c>
      <c r="P325" s="70">
        <v>0</v>
      </c>
      <c r="Q325" s="70">
        <v>0</v>
      </c>
      <c r="R325" s="70">
        <v>0</v>
      </c>
      <c r="S325" s="70">
        <v>0</v>
      </c>
      <c r="T325" s="70">
        <v>0</v>
      </c>
      <c r="U325" s="70">
        <v>1500</v>
      </c>
      <c r="V325" s="70">
        <v>0</v>
      </c>
      <c r="W325" s="70">
        <v>1000</v>
      </c>
      <c r="X325" s="70" t="s">
        <v>1104</v>
      </c>
      <c r="Y325" s="70" t="s">
        <v>1100</v>
      </c>
      <c r="Z325" s="68"/>
      <c r="AA325" s="69"/>
      <c r="AB325" s="68"/>
      <c r="AC325" s="68"/>
      <c r="AD325" s="51"/>
      <c r="AE325" s="51"/>
      <c r="AF325" s="51"/>
    </row>
    <row r="326" spans="1:32" s="26" customFormat="1" ht="12.75" customHeight="1" x14ac:dyDescent="0.2">
      <c r="A326" s="20" t="s">
        <v>562</v>
      </c>
      <c r="B326" s="20" t="s">
        <v>1312</v>
      </c>
      <c r="C326" s="70">
        <v>0</v>
      </c>
      <c r="D326" s="70">
        <v>0</v>
      </c>
      <c r="E326" s="70">
        <v>0</v>
      </c>
      <c r="F326" s="70">
        <v>0</v>
      </c>
      <c r="G326" s="70">
        <v>0</v>
      </c>
      <c r="H326" s="70">
        <v>0</v>
      </c>
      <c r="I326" s="70">
        <v>0</v>
      </c>
      <c r="J326" s="70">
        <v>0</v>
      </c>
      <c r="K326" s="70">
        <v>0</v>
      </c>
      <c r="L326" s="70">
        <v>0</v>
      </c>
      <c r="M326" s="70">
        <v>0</v>
      </c>
      <c r="N326" s="70">
        <v>0</v>
      </c>
      <c r="O326" s="70">
        <v>0</v>
      </c>
      <c r="P326" s="70">
        <v>0</v>
      </c>
      <c r="Q326" s="70">
        <v>0</v>
      </c>
      <c r="R326" s="70">
        <v>0</v>
      </c>
      <c r="S326" s="70">
        <v>0</v>
      </c>
      <c r="T326" s="70">
        <v>0</v>
      </c>
      <c r="U326" s="70">
        <v>0</v>
      </c>
      <c r="V326" s="70">
        <v>0</v>
      </c>
      <c r="W326" s="70">
        <v>0</v>
      </c>
      <c r="X326" s="70" t="s">
        <v>1104</v>
      </c>
      <c r="Y326" s="70" t="s">
        <v>1109</v>
      </c>
      <c r="Z326" s="68"/>
      <c r="AA326" s="69"/>
      <c r="AB326" s="68"/>
      <c r="AC326" s="68"/>
      <c r="AD326" s="51"/>
      <c r="AE326" s="51"/>
      <c r="AF326" s="51"/>
    </row>
    <row r="327" spans="1:32" s="26" customFormat="1" ht="12.75" customHeight="1" x14ac:dyDescent="0.2">
      <c r="A327" s="20" t="s">
        <v>372</v>
      </c>
      <c r="B327" s="20" t="s">
        <v>1640</v>
      </c>
      <c r="C327" s="70">
        <v>0</v>
      </c>
      <c r="D327" s="70">
        <v>0</v>
      </c>
      <c r="E327" s="70">
        <v>0</v>
      </c>
      <c r="F327" s="70">
        <v>0</v>
      </c>
      <c r="G327" s="70">
        <v>0</v>
      </c>
      <c r="H327" s="70">
        <v>0</v>
      </c>
      <c r="I327" s="70">
        <v>536</v>
      </c>
      <c r="J327" s="70">
        <v>0</v>
      </c>
      <c r="K327" s="70">
        <v>0</v>
      </c>
      <c r="L327" s="70">
        <v>0</v>
      </c>
      <c r="M327" s="70">
        <v>124232</v>
      </c>
      <c r="N327" s="70">
        <v>0</v>
      </c>
      <c r="O327" s="70">
        <v>0</v>
      </c>
      <c r="P327" s="70">
        <v>0</v>
      </c>
      <c r="Q327" s="70">
        <v>0</v>
      </c>
      <c r="R327" s="70">
        <v>0</v>
      </c>
      <c r="S327" s="70">
        <v>0</v>
      </c>
      <c r="T327" s="70">
        <v>0</v>
      </c>
      <c r="U327" s="70">
        <v>0</v>
      </c>
      <c r="V327" s="70">
        <v>0</v>
      </c>
      <c r="W327" s="70">
        <v>0</v>
      </c>
      <c r="X327" s="70" t="s">
        <v>1104</v>
      </c>
      <c r="Y327" s="70" t="s">
        <v>1100</v>
      </c>
      <c r="Z327" s="24"/>
      <c r="AA327" s="69"/>
      <c r="AB327" s="68"/>
      <c r="AC327" s="68"/>
      <c r="AD327" s="51"/>
      <c r="AE327" s="51"/>
      <c r="AF327" s="51"/>
    </row>
    <row r="328" spans="1:32" s="26" customFormat="1" ht="12.75" customHeight="1" x14ac:dyDescent="0.2">
      <c r="A328" s="20" t="s">
        <v>674</v>
      </c>
      <c r="B328" s="20" t="s">
        <v>1311</v>
      </c>
      <c r="C328" s="70">
        <v>0</v>
      </c>
      <c r="D328" s="70">
        <v>0</v>
      </c>
      <c r="E328" s="70">
        <v>0</v>
      </c>
      <c r="F328" s="70">
        <v>0</v>
      </c>
      <c r="G328" s="70">
        <v>0</v>
      </c>
      <c r="H328" s="70">
        <v>0</v>
      </c>
      <c r="I328" s="70">
        <v>0</v>
      </c>
      <c r="J328" s="70">
        <v>0</v>
      </c>
      <c r="K328" s="70">
        <v>0</v>
      </c>
      <c r="L328" s="70">
        <v>0</v>
      </c>
      <c r="M328" s="70">
        <v>354843</v>
      </c>
      <c r="N328" s="70">
        <v>0</v>
      </c>
      <c r="O328" s="70">
        <v>0</v>
      </c>
      <c r="P328" s="70">
        <v>0</v>
      </c>
      <c r="Q328" s="70">
        <v>0</v>
      </c>
      <c r="R328" s="70">
        <v>0</v>
      </c>
      <c r="S328" s="70">
        <v>0</v>
      </c>
      <c r="T328" s="70">
        <v>0</v>
      </c>
      <c r="U328" s="70">
        <v>20000</v>
      </c>
      <c r="V328" s="70">
        <v>65488</v>
      </c>
      <c r="W328" s="70">
        <v>0</v>
      </c>
      <c r="X328" s="70" t="s">
        <v>1104</v>
      </c>
      <c r="Y328" s="70" t="s">
        <v>1157</v>
      </c>
      <c r="Z328" s="68"/>
      <c r="AA328" s="69"/>
      <c r="AB328" s="68"/>
      <c r="AC328" s="68"/>
      <c r="AD328" s="51"/>
      <c r="AE328" s="51"/>
      <c r="AF328" s="51"/>
    </row>
    <row r="329" spans="1:32" s="26" customFormat="1" ht="12.75" customHeight="1" x14ac:dyDescent="0.2">
      <c r="A329" s="20" t="s">
        <v>998</v>
      </c>
      <c r="B329" s="20" t="s">
        <v>1310</v>
      </c>
      <c r="C329" s="70">
        <v>0</v>
      </c>
      <c r="D329" s="70">
        <v>0</v>
      </c>
      <c r="E329" s="70">
        <v>0</v>
      </c>
      <c r="F329" s="70">
        <v>0</v>
      </c>
      <c r="G329" s="70">
        <v>0</v>
      </c>
      <c r="H329" s="70">
        <v>0</v>
      </c>
      <c r="I329" s="70">
        <v>0</v>
      </c>
      <c r="J329" s="70">
        <v>0</v>
      </c>
      <c r="K329" s="70">
        <v>0</v>
      </c>
      <c r="L329" s="70">
        <v>0</v>
      </c>
      <c r="M329" s="70">
        <v>3095</v>
      </c>
      <c r="N329" s="70">
        <v>0</v>
      </c>
      <c r="O329" s="70">
        <v>0</v>
      </c>
      <c r="P329" s="70">
        <v>0</v>
      </c>
      <c r="Q329" s="70">
        <v>0</v>
      </c>
      <c r="R329" s="70">
        <v>0</v>
      </c>
      <c r="S329" s="70">
        <v>0</v>
      </c>
      <c r="T329" s="70">
        <v>0</v>
      </c>
      <c r="U329" s="70">
        <v>0</v>
      </c>
      <c r="V329" s="70">
        <v>0</v>
      </c>
      <c r="W329" s="70">
        <v>0</v>
      </c>
      <c r="X329" s="70" t="s">
        <v>1101</v>
      </c>
      <c r="Y329" s="70" t="s">
        <v>1153</v>
      </c>
      <c r="Z329" s="68"/>
      <c r="AA329" s="69"/>
      <c r="AB329" s="68"/>
      <c r="AC329" s="68"/>
      <c r="AD329" s="51"/>
      <c r="AE329" s="51"/>
      <c r="AF329" s="51"/>
    </row>
    <row r="330" spans="1:32" s="26" customFormat="1" ht="12.75" customHeight="1" x14ac:dyDescent="0.2">
      <c r="A330" s="20" t="s">
        <v>637</v>
      </c>
      <c r="B330" s="20" t="s">
        <v>1309</v>
      </c>
      <c r="C330" s="70">
        <v>0</v>
      </c>
      <c r="D330" s="70">
        <v>0</v>
      </c>
      <c r="E330" s="70">
        <v>0</v>
      </c>
      <c r="F330" s="70">
        <v>0</v>
      </c>
      <c r="G330" s="70">
        <v>0</v>
      </c>
      <c r="H330" s="70">
        <v>0</v>
      </c>
      <c r="I330" s="70">
        <v>0</v>
      </c>
      <c r="J330" s="70">
        <v>0</v>
      </c>
      <c r="K330" s="70">
        <v>0</v>
      </c>
      <c r="L330" s="70">
        <v>0</v>
      </c>
      <c r="M330" s="70">
        <v>56289</v>
      </c>
      <c r="N330" s="70">
        <v>0</v>
      </c>
      <c r="O330" s="70">
        <v>0</v>
      </c>
      <c r="P330" s="70">
        <v>0</v>
      </c>
      <c r="Q330" s="70">
        <v>0</v>
      </c>
      <c r="R330" s="70">
        <v>0</v>
      </c>
      <c r="S330" s="70">
        <v>0</v>
      </c>
      <c r="T330" s="70">
        <v>0</v>
      </c>
      <c r="U330" s="70">
        <v>0</v>
      </c>
      <c r="V330" s="70">
        <v>0</v>
      </c>
      <c r="W330" s="70">
        <v>0</v>
      </c>
      <c r="X330" s="70" t="s">
        <v>1104</v>
      </c>
      <c r="Y330" s="70" t="s">
        <v>1109</v>
      </c>
      <c r="Z330" s="68"/>
      <c r="AA330" s="69"/>
      <c r="AB330" s="68"/>
      <c r="AC330" s="68"/>
      <c r="AD330" s="51"/>
      <c r="AE330" s="51"/>
      <c r="AF330" s="51"/>
    </row>
    <row r="331" spans="1:32" s="26" customFormat="1" ht="12.75" customHeight="1" x14ac:dyDescent="0.2">
      <c r="A331" s="20" t="s">
        <v>547</v>
      </c>
      <c r="B331" s="20" t="s">
        <v>1308</v>
      </c>
      <c r="C331" s="70">
        <v>0</v>
      </c>
      <c r="D331" s="70">
        <v>0</v>
      </c>
      <c r="E331" s="70">
        <v>0</v>
      </c>
      <c r="F331" s="70">
        <v>0</v>
      </c>
      <c r="G331" s="70">
        <v>0</v>
      </c>
      <c r="H331" s="70">
        <v>0</v>
      </c>
      <c r="I331" s="70">
        <v>0</v>
      </c>
      <c r="J331" s="70">
        <v>0</v>
      </c>
      <c r="K331" s="70">
        <v>0</v>
      </c>
      <c r="L331" s="70">
        <v>0</v>
      </c>
      <c r="M331" s="70">
        <v>77074</v>
      </c>
      <c r="N331" s="70">
        <v>7440</v>
      </c>
      <c r="O331" s="70">
        <v>0</v>
      </c>
      <c r="P331" s="70">
        <v>0</v>
      </c>
      <c r="Q331" s="70">
        <v>0</v>
      </c>
      <c r="R331" s="70">
        <v>0</v>
      </c>
      <c r="S331" s="70">
        <v>0</v>
      </c>
      <c r="T331" s="70">
        <v>0</v>
      </c>
      <c r="U331" s="70">
        <v>0</v>
      </c>
      <c r="V331" s="70">
        <v>0</v>
      </c>
      <c r="W331" s="70">
        <v>1000</v>
      </c>
      <c r="X331" s="70" t="s">
        <v>1104</v>
      </c>
      <c r="Y331" s="70" t="s">
        <v>1109</v>
      </c>
      <c r="Z331" s="68"/>
      <c r="AA331" s="69"/>
      <c r="AB331" s="68"/>
      <c r="AC331" s="68"/>
      <c r="AD331" s="51"/>
      <c r="AE331" s="51"/>
      <c r="AF331" s="51"/>
    </row>
    <row r="332" spans="1:32" s="26" customFormat="1" ht="12.75" customHeight="1" x14ac:dyDescent="0.2">
      <c r="A332" s="20" t="s">
        <v>566</v>
      </c>
      <c r="B332" s="20" t="s">
        <v>1307</v>
      </c>
      <c r="C332" s="70">
        <v>802</v>
      </c>
      <c r="D332" s="70">
        <v>0</v>
      </c>
      <c r="E332" s="70">
        <v>12049</v>
      </c>
      <c r="F332" s="70">
        <v>0</v>
      </c>
      <c r="G332" s="70">
        <v>0</v>
      </c>
      <c r="H332" s="70">
        <v>0</v>
      </c>
      <c r="I332" s="70">
        <v>0</v>
      </c>
      <c r="J332" s="70">
        <v>0</v>
      </c>
      <c r="K332" s="70">
        <v>0</v>
      </c>
      <c r="L332" s="70">
        <v>0</v>
      </c>
      <c r="M332" s="70">
        <v>299757</v>
      </c>
      <c r="N332" s="70">
        <v>20000</v>
      </c>
      <c r="O332" s="26">
        <v>0</v>
      </c>
      <c r="P332" s="70">
        <v>0</v>
      </c>
      <c r="Q332" s="70">
        <v>0</v>
      </c>
      <c r="R332" s="70">
        <v>0</v>
      </c>
      <c r="S332" s="70">
        <v>0</v>
      </c>
      <c r="T332" s="70">
        <v>0</v>
      </c>
      <c r="U332" s="70">
        <v>0</v>
      </c>
      <c r="V332" s="70">
        <v>29975</v>
      </c>
      <c r="W332" s="70">
        <v>0</v>
      </c>
      <c r="X332" s="70" t="s">
        <v>1104</v>
      </c>
      <c r="Y332" s="70" t="s">
        <v>1109</v>
      </c>
      <c r="Z332" s="68"/>
      <c r="AA332" s="69"/>
      <c r="AB332" s="68"/>
      <c r="AC332" s="68"/>
      <c r="AD332" s="51"/>
      <c r="AE332" s="51"/>
      <c r="AF332" s="51"/>
    </row>
    <row r="333" spans="1:32" s="26" customFormat="1" ht="12.75" customHeight="1" x14ac:dyDescent="0.2">
      <c r="A333" s="20" t="s">
        <v>740</v>
      </c>
      <c r="B333" s="20" t="s">
        <v>1306</v>
      </c>
      <c r="C333" s="70">
        <v>0</v>
      </c>
      <c r="D333" s="70">
        <v>0</v>
      </c>
      <c r="E333" s="70">
        <v>0</v>
      </c>
      <c r="F333" s="70">
        <v>0</v>
      </c>
      <c r="G333" s="70">
        <v>0</v>
      </c>
      <c r="H333" s="70">
        <v>0</v>
      </c>
      <c r="I333" s="70">
        <v>0</v>
      </c>
      <c r="J333" s="70">
        <v>0</v>
      </c>
      <c r="K333" s="70">
        <v>0</v>
      </c>
      <c r="L333" s="70">
        <v>0</v>
      </c>
      <c r="M333" s="70">
        <v>16467</v>
      </c>
      <c r="N333" s="70">
        <v>0</v>
      </c>
      <c r="O333" s="70">
        <v>0</v>
      </c>
      <c r="P333" s="70">
        <v>0</v>
      </c>
      <c r="Q333" s="70">
        <v>0</v>
      </c>
      <c r="R333" s="70">
        <v>0</v>
      </c>
      <c r="S333" s="70">
        <v>0</v>
      </c>
      <c r="T333" s="70">
        <v>0</v>
      </c>
      <c r="U333" s="70">
        <v>0</v>
      </c>
      <c r="V333" s="70">
        <v>0</v>
      </c>
      <c r="W333" s="70">
        <v>0</v>
      </c>
      <c r="X333" s="70" t="s">
        <v>1104</v>
      </c>
      <c r="Y333" s="70" t="s">
        <v>1153</v>
      </c>
      <c r="Z333" s="68"/>
      <c r="AA333" s="69"/>
      <c r="AB333" s="68"/>
      <c r="AC333" s="68"/>
      <c r="AD333" s="51"/>
      <c r="AE333" s="51"/>
      <c r="AF333" s="51"/>
    </row>
    <row r="334" spans="1:32" s="26" customFormat="1" ht="12.75" customHeight="1" x14ac:dyDescent="0.2">
      <c r="A334" s="20" t="s">
        <v>1031</v>
      </c>
      <c r="B334" s="20" t="s">
        <v>1305</v>
      </c>
      <c r="C334" s="70">
        <v>1063</v>
      </c>
      <c r="D334" s="70">
        <v>0</v>
      </c>
      <c r="E334" s="70">
        <v>0</v>
      </c>
      <c r="F334" s="70">
        <v>0</v>
      </c>
      <c r="G334" s="70">
        <v>0</v>
      </c>
      <c r="H334" s="70">
        <v>0</v>
      </c>
      <c r="I334" s="70">
        <v>0</v>
      </c>
      <c r="J334" s="70">
        <v>0</v>
      </c>
      <c r="K334" s="70">
        <v>0</v>
      </c>
      <c r="L334" s="70">
        <v>0</v>
      </c>
      <c r="M334" s="70">
        <v>0</v>
      </c>
      <c r="N334" s="70">
        <v>0</v>
      </c>
      <c r="O334" s="70">
        <v>0</v>
      </c>
      <c r="P334" s="70">
        <v>0</v>
      </c>
      <c r="Q334" s="70">
        <v>0</v>
      </c>
      <c r="R334" s="70">
        <v>0</v>
      </c>
      <c r="S334" s="70">
        <v>0</v>
      </c>
      <c r="T334" s="70">
        <v>0</v>
      </c>
      <c r="U334" s="70">
        <v>0</v>
      </c>
      <c r="V334" s="70">
        <v>0</v>
      </c>
      <c r="W334" s="70">
        <v>0</v>
      </c>
      <c r="X334" s="70" t="s">
        <v>1104</v>
      </c>
      <c r="Y334" s="70" t="s">
        <v>1153</v>
      </c>
      <c r="Z334" s="68"/>
      <c r="AA334" s="69"/>
      <c r="AB334" s="68"/>
      <c r="AC334" s="68"/>
      <c r="AD334" s="51"/>
      <c r="AE334" s="51"/>
      <c r="AF334" s="51"/>
    </row>
    <row r="335" spans="1:32" s="26" customFormat="1" ht="12.75" customHeight="1" x14ac:dyDescent="0.2">
      <c r="A335" s="20" t="s">
        <v>579</v>
      </c>
      <c r="B335" s="20" t="s">
        <v>1304</v>
      </c>
      <c r="C335" s="70">
        <v>0</v>
      </c>
      <c r="D335" s="70">
        <v>0</v>
      </c>
      <c r="E335" s="70">
        <v>0</v>
      </c>
      <c r="F335" s="70">
        <v>0</v>
      </c>
      <c r="G335" s="70">
        <v>0</v>
      </c>
      <c r="H335" s="70">
        <v>0</v>
      </c>
      <c r="I335" s="70">
        <v>189</v>
      </c>
      <c r="J335" s="70">
        <v>0</v>
      </c>
      <c r="K335" s="70">
        <v>0</v>
      </c>
      <c r="L335" s="70">
        <v>0</v>
      </c>
      <c r="M335" s="70">
        <v>205731</v>
      </c>
      <c r="N335" s="70">
        <v>9068</v>
      </c>
      <c r="O335" s="70">
        <v>0</v>
      </c>
      <c r="P335" s="70">
        <v>0</v>
      </c>
      <c r="Q335" s="70">
        <v>1148</v>
      </c>
      <c r="R335" s="70">
        <v>0</v>
      </c>
      <c r="S335" s="70">
        <v>7681</v>
      </c>
      <c r="T335" s="70">
        <v>0</v>
      </c>
      <c r="U335" s="70">
        <v>0</v>
      </c>
      <c r="V335" s="70">
        <v>100</v>
      </c>
      <c r="W335" s="70">
        <v>0</v>
      </c>
      <c r="X335" s="70" t="s">
        <v>1104</v>
      </c>
      <c r="Y335" s="70" t="s">
        <v>1109</v>
      </c>
      <c r="Z335" s="68"/>
      <c r="AA335" s="69"/>
      <c r="AB335" s="68"/>
      <c r="AC335" s="68"/>
      <c r="AD335" s="51"/>
      <c r="AE335" s="51"/>
      <c r="AF335" s="51"/>
    </row>
    <row r="336" spans="1:32" s="26" customFormat="1" ht="12.75" customHeight="1" x14ac:dyDescent="0.2">
      <c r="A336" s="20" t="s">
        <v>574</v>
      </c>
      <c r="B336" s="20" t="s">
        <v>1303</v>
      </c>
      <c r="C336" s="70">
        <v>0</v>
      </c>
      <c r="D336" s="70">
        <v>0</v>
      </c>
      <c r="E336" s="70">
        <v>0</v>
      </c>
      <c r="F336" s="70">
        <v>0</v>
      </c>
      <c r="G336" s="70">
        <v>0</v>
      </c>
      <c r="H336" s="70">
        <v>0</v>
      </c>
      <c r="I336" s="70">
        <v>0</v>
      </c>
      <c r="J336" s="70">
        <v>0</v>
      </c>
      <c r="K336" s="70">
        <v>0</v>
      </c>
      <c r="L336" s="70">
        <v>0</v>
      </c>
      <c r="M336" s="70">
        <v>260430</v>
      </c>
      <c r="N336" s="70">
        <v>77000</v>
      </c>
      <c r="O336" s="70">
        <v>0</v>
      </c>
      <c r="P336" s="70">
        <v>0</v>
      </c>
      <c r="Q336" s="70">
        <v>0</v>
      </c>
      <c r="R336" s="70">
        <v>0</v>
      </c>
      <c r="S336" s="70">
        <v>0</v>
      </c>
      <c r="T336" s="70">
        <v>0</v>
      </c>
      <c r="U336" s="70">
        <v>73000</v>
      </c>
      <c r="V336" s="70">
        <v>5400</v>
      </c>
      <c r="W336" s="70">
        <v>0</v>
      </c>
      <c r="X336" s="70" t="s">
        <v>1104</v>
      </c>
      <c r="Y336" s="70" t="s">
        <v>1109</v>
      </c>
      <c r="Z336" s="68"/>
      <c r="AA336" s="69"/>
      <c r="AB336" s="68"/>
      <c r="AC336" s="68"/>
      <c r="AD336" s="51"/>
      <c r="AE336" s="51"/>
      <c r="AF336" s="51"/>
    </row>
    <row r="337" spans="1:32" s="26" customFormat="1" ht="12.75" customHeight="1" x14ac:dyDescent="0.2">
      <c r="A337" s="20" t="s">
        <v>1033</v>
      </c>
      <c r="B337" s="20" t="s">
        <v>1302</v>
      </c>
      <c r="C337" s="70">
        <v>0</v>
      </c>
      <c r="D337" s="70">
        <v>0</v>
      </c>
      <c r="E337" s="70">
        <v>0</v>
      </c>
      <c r="F337" s="70">
        <v>0</v>
      </c>
      <c r="G337" s="70">
        <v>0</v>
      </c>
      <c r="H337" s="70">
        <v>0</v>
      </c>
      <c r="I337" s="70">
        <v>0</v>
      </c>
      <c r="J337" s="70">
        <v>0</v>
      </c>
      <c r="K337" s="70">
        <v>0</v>
      </c>
      <c r="L337" s="70">
        <v>0</v>
      </c>
      <c r="M337" s="70">
        <v>1300</v>
      </c>
      <c r="N337" s="70">
        <v>0</v>
      </c>
      <c r="O337" s="70">
        <v>0</v>
      </c>
      <c r="P337" s="70">
        <v>0</v>
      </c>
      <c r="Q337" s="70">
        <v>0</v>
      </c>
      <c r="R337" s="70">
        <v>0</v>
      </c>
      <c r="S337" s="70">
        <v>0</v>
      </c>
      <c r="T337" s="70">
        <v>0</v>
      </c>
      <c r="U337" s="70">
        <v>0</v>
      </c>
      <c r="V337" s="70">
        <v>0</v>
      </c>
      <c r="W337" s="70">
        <v>0</v>
      </c>
      <c r="X337" s="70" t="s">
        <v>1104</v>
      </c>
      <c r="Y337" s="70" t="s">
        <v>1153</v>
      </c>
      <c r="Z337" s="68"/>
      <c r="AA337" s="69"/>
      <c r="AB337" s="68"/>
      <c r="AC337" s="68"/>
      <c r="AD337" s="51"/>
      <c r="AE337" s="51"/>
      <c r="AF337" s="51"/>
    </row>
    <row r="338" spans="1:32" s="26" customFormat="1" ht="12.75" customHeight="1" x14ac:dyDescent="0.2">
      <c r="A338" s="20" t="s">
        <v>582</v>
      </c>
      <c r="B338" s="20" t="s">
        <v>1641</v>
      </c>
      <c r="C338" s="70">
        <v>0</v>
      </c>
      <c r="D338" s="70">
        <v>0</v>
      </c>
      <c r="E338" s="70">
        <v>0</v>
      </c>
      <c r="F338" s="70">
        <v>0</v>
      </c>
      <c r="G338" s="70">
        <v>0</v>
      </c>
      <c r="H338" s="70">
        <v>0</v>
      </c>
      <c r="I338" s="70">
        <v>0</v>
      </c>
      <c r="J338" s="70">
        <v>0</v>
      </c>
      <c r="K338" s="70">
        <v>0</v>
      </c>
      <c r="L338" s="70">
        <v>0</v>
      </c>
      <c r="M338" s="70">
        <v>297070</v>
      </c>
      <c r="N338" s="70">
        <v>215600</v>
      </c>
      <c r="O338" s="70">
        <v>0</v>
      </c>
      <c r="P338" s="70">
        <v>45273</v>
      </c>
      <c r="Q338" s="70">
        <v>0</v>
      </c>
      <c r="R338" s="70">
        <v>0</v>
      </c>
      <c r="S338" s="70">
        <v>0</v>
      </c>
      <c r="T338" s="70">
        <v>0</v>
      </c>
      <c r="U338" s="70">
        <v>0</v>
      </c>
      <c r="V338" s="70">
        <v>43000</v>
      </c>
      <c r="W338" s="70">
        <v>65000</v>
      </c>
      <c r="X338" s="70" t="s">
        <v>1104</v>
      </c>
      <c r="Y338" s="70" t="s">
        <v>1100</v>
      </c>
      <c r="Z338" s="24"/>
      <c r="AA338" s="69"/>
      <c r="AB338" s="68"/>
      <c r="AC338" s="68"/>
      <c r="AD338" s="51"/>
      <c r="AE338" s="51"/>
      <c r="AF338" s="51"/>
    </row>
    <row r="339" spans="1:32" s="26" customFormat="1" ht="12.75" customHeight="1" x14ac:dyDescent="0.2">
      <c r="A339" s="20" t="s">
        <v>1069</v>
      </c>
      <c r="B339" s="20" t="s">
        <v>1642</v>
      </c>
      <c r="C339" s="70">
        <v>0</v>
      </c>
      <c r="D339" s="70">
        <v>0</v>
      </c>
      <c r="E339" s="70">
        <v>0</v>
      </c>
      <c r="F339" s="70">
        <v>0</v>
      </c>
      <c r="G339" s="70">
        <v>0</v>
      </c>
      <c r="H339" s="70">
        <v>0</v>
      </c>
      <c r="I339" s="70">
        <v>0</v>
      </c>
      <c r="J339" s="70">
        <v>0</v>
      </c>
      <c r="K339" s="70">
        <v>0</v>
      </c>
      <c r="L339" s="70">
        <v>0</v>
      </c>
      <c r="M339" s="70">
        <v>71297</v>
      </c>
      <c r="N339" s="70">
        <v>5000</v>
      </c>
      <c r="O339" s="70">
        <v>0</v>
      </c>
      <c r="P339" s="70">
        <v>0</v>
      </c>
      <c r="Q339" s="70">
        <v>0</v>
      </c>
      <c r="R339" s="70">
        <v>0</v>
      </c>
      <c r="S339" s="70">
        <v>0</v>
      </c>
      <c r="T339" s="70">
        <v>0</v>
      </c>
      <c r="U339" s="70">
        <v>0</v>
      </c>
      <c r="V339" s="70">
        <v>0</v>
      </c>
      <c r="W339" s="70">
        <v>20000</v>
      </c>
      <c r="X339" s="70" t="s">
        <v>1104</v>
      </c>
      <c r="Y339" s="70" t="s">
        <v>1153</v>
      </c>
      <c r="Z339" s="24"/>
      <c r="AA339" s="69"/>
      <c r="AB339" s="68"/>
      <c r="AC339" s="68"/>
      <c r="AD339" s="51"/>
      <c r="AE339" s="51"/>
      <c r="AF339" s="51"/>
    </row>
    <row r="340" spans="1:32" s="26" customFormat="1" ht="12.75" customHeight="1" x14ac:dyDescent="0.2">
      <c r="A340" s="20" t="s">
        <v>563</v>
      </c>
      <c r="B340" s="20" t="s">
        <v>1301</v>
      </c>
      <c r="C340" s="70">
        <v>0</v>
      </c>
      <c r="D340" s="70">
        <v>0</v>
      </c>
      <c r="E340" s="70">
        <v>0</v>
      </c>
      <c r="F340" s="70">
        <v>0</v>
      </c>
      <c r="G340" s="70">
        <v>0</v>
      </c>
      <c r="H340" s="70">
        <v>0</v>
      </c>
      <c r="I340" s="70">
        <v>0</v>
      </c>
      <c r="J340" s="70">
        <v>0</v>
      </c>
      <c r="K340" s="70">
        <v>0</v>
      </c>
      <c r="L340" s="70">
        <v>0</v>
      </c>
      <c r="M340" s="70">
        <v>218917</v>
      </c>
      <c r="N340" s="70">
        <v>5000</v>
      </c>
      <c r="O340" s="70">
        <v>0</v>
      </c>
      <c r="P340" s="70">
        <v>486</v>
      </c>
      <c r="Q340" s="70">
        <v>0</v>
      </c>
      <c r="R340" s="70">
        <v>0</v>
      </c>
      <c r="S340" s="70">
        <v>0</v>
      </c>
      <c r="T340" s="70">
        <v>23</v>
      </c>
      <c r="U340" s="70">
        <v>0</v>
      </c>
      <c r="V340" s="70">
        <v>0</v>
      </c>
      <c r="W340" s="70">
        <v>1</v>
      </c>
      <c r="X340" s="70" t="s">
        <v>1104</v>
      </c>
      <c r="Y340" s="70" t="s">
        <v>1109</v>
      </c>
      <c r="Z340" s="68"/>
      <c r="AA340" s="69"/>
      <c r="AB340" s="68"/>
      <c r="AC340" s="68"/>
      <c r="AD340" s="51"/>
      <c r="AE340" s="51"/>
      <c r="AF340" s="51"/>
    </row>
    <row r="341" spans="1:32" s="26" customFormat="1" ht="12.75" customHeight="1" x14ac:dyDescent="0.2">
      <c r="A341" s="20" t="s">
        <v>584</v>
      </c>
      <c r="B341" s="20" t="s">
        <v>1643</v>
      </c>
      <c r="C341" s="70">
        <v>0</v>
      </c>
      <c r="D341" s="70">
        <v>0</v>
      </c>
      <c r="E341" s="70">
        <v>0</v>
      </c>
      <c r="F341" s="70">
        <v>0</v>
      </c>
      <c r="G341" s="70">
        <v>0</v>
      </c>
      <c r="H341" s="70">
        <v>0</v>
      </c>
      <c r="I341" s="70">
        <v>0</v>
      </c>
      <c r="J341" s="70">
        <v>0</v>
      </c>
      <c r="K341" s="70">
        <v>0</v>
      </c>
      <c r="L341" s="70">
        <v>0</v>
      </c>
      <c r="M341" s="70">
        <v>303066</v>
      </c>
      <c r="N341" s="70">
        <v>90000</v>
      </c>
      <c r="O341" s="70">
        <v>0</v>
      </c>
      <c r="P341" s="70">
        <v>0</v>
      </c>
      <c r="Q341" s="70">
        <v>0</v>
      </c>
      <c r="R341" s="70">
        <v>0</v>
      </c>
      <c r="S341" s="70">
        <v>0</v>
      </c>
      <c r="T341" s="70">
        <v>0</v>
      </c>
      <c r="U341" s="70">
        <v>10000</v>
      </c>
      <c r="V341" s="70">
        <v>0</v>
      </c>
      <c r="W341" s="70">
        <v>5000</v>
      </c>
      <c r="X341" s="70" t="s">
        <v>1104</v>
      </c>
      <c r="Y341" s="70" t="s">
        <v>1109</v>
      </c>
      <c r="Z341" s="24"/>
      <c r="AA341" s="69"/>
      <c r="AB341" s="68"/>
      <c r="AC341" s="68"/>
      <c r="AD341" s="51"/>
      <c r="AE341" s="51"/>
      <c r="AF341" s="51"/>
    </row>
    <row r="342" spans="1:32" s="26" customFormat="1" ht="12.75" customHeight="1" x14ac:dyDescent="0.2">
      <c r="A342" s="20" t="s">
        <v>741</v>
      </c>
      <c r="B342" s="20" t="s">
        <v>1300</v>
      </c>
      <c r="C342" s="70">
        <v>0</v>
      </c>
      <c r="D342" s="70">
        <v>0</v>
      </c>
      <c r="E342" s="70">
        <v>0</v>
      </c>
      <c r="F342" s="70">
        <v>0</v>
      </c>
      <c r="G342" s="70">
        <v>0</v>
      </c>
      <c r="H342" s="70">
        <v>0</v>
      </c>
      <c r="I342" s="70">
        <v>0</v>
      </c>
      <c r="J342" s="70">
        <v>0</v>
      </c>
      <c r="K342" s="70">
        <v>0</v>
      </c>
      <c r="L342" s="70">
        <v>0</v>
      </c>
      <c r="M342" s="70">
        <v>16408</v>
      </c>
      <c r="N342" s="70">
        <v>0</v>
      </c>
      <c r="O342" s="70">
        <v>0</v>
      </c>
      <c r="P342" s="70">
        <v>0</v>
      </c>
      <c r="Q342" s="70">
        <v>0</v>
      </c>
      <c r="R342" s="70">
        <v>0</v>
      </c>
      <c r="S342" s="70">
        <v>0</v>
      </c>
      <c r="T342" s="70">
        <v>0</v>
      </c>
      <c r="U342" s="70">
        <v>4000</v>
      </c>
      <c r="V342" s="70">
        <v>0</v>
      </c>
      <c r="W342" s="70">
        <v>0</v>
      </c>
      <c r="X342" s="70" t="s">
        <v>1104</v>
      </c>
      <c r="Y342" s="70" t="s">
        <v>1153</v>
      </c>
      <c r="Z342" s="68"/>
      <c r="AA342" s="69"/>
      <c r="AB342" s="68"/>
      <c r="AC342" s="68"/>
      <c r="AD342" s="51"/>
      <c r="AE342" s="51"/>
      <c r="AF342" s="51"/>
    </row>
    <row r="343" spans="1:32" s="26" customFormat="1" ht="12.75" customHeight="1" x14ac:dyDescent="0.2">
      <c r="A343" s="20" t="s">
        <v>1035</v>
      </c>
      <c r="B343" s="20" t="s">
        <v>1299</v>
      </c>
      <c r="C343" s="70">
        <v>0</v>
      </c>
      <c r="D343" s="70">
        <v>0</v>
      </c>
      <c r="E343" s="70">
        <v>0</v>
      </c>
      <c r="F343" s="70">
        <v>0</v>
      </c>
      <c r="G343" s="70">
        <v>0</v>
      </c>
      <c r="H343" s="70">
        <v>0</v>
      </c>
      <c r="I343" s="70">
        <v>0</v>
      </c>
      <c r="J343" s="70">
        <v>0</v>
      </c>
      <c r="K343" s="70">
        <v>0</v>
      </c>
      <c r="L343" s="70">
        <v>0</v>
      </c>
      <c r="M343" s="70">
        <v>29053</v>
      </c>
      <c r="N343" s="70">
        <v>3500</v>
      </c>
      <c r="O343" s="70">
        <v>0</v>
      </c>
      <c r="P343" s="70">
        <v>0</v>
      </c>
      <c r="Q343" s="70">
        <v>0</v>
      </c>
      <c r="R343" s="70">
        <v>0</v>
      </c>
      <c r="S343" s="70">
        <v>0</v>
      </c>
      <c r="T343" s="70">
        <v>0</v>
      </c>
      <c r="U343" s="70">
        <v>0</v>
      </c>
      <c r="V343" s="70">
        <v>7000</v>
      </c>
      <c r="W343" s="70">
        <v>0</v>
      </c>
      <c r="X343" s="70" t="s">
        <v>1104</v>
      </c>
      <c r="Y343" s="70" t="s">
        <v>1153</v>
      </c>
      <c r="Z343" s="68"/>
      <c r="AA343" s="69"/>
      <c r="AB343" s="68"/>
      <c r="AC343" s="68"/>
      <c r="AD343" s="51"/>
      <c r="AE343" s="51"/>
      <c r="AF343" s="51"/>
    </row>
    <row r="344" spans="1:32" s="26" customFormat="1" ht="12.75" customHeight="1" x14ac:dyDescent="0.2">
      <c r="A344" s="20" t="s">
        <v>638</v>
      </c>
      <c r="B344" s="20" t="s">
        <v>1298</v>
      </c>
      <c r="C344" s="70">
        <v>0</v>
      </c>
      <c r="D344" s="70">
        <v>0</v>
      </c>
      <c r="E344" s="70">
        <v>0</v>
      </c>
      <c r="F344" s="70">
        <v>0</v>
      </c>
      <c r="G344" s="70">
        <v>0</v>
      </c>
      <c r="H344" s="70">
        <v>0</v>
      </c>
      <c r="I344" s="70">
        <v>0</v>
      </c>
      <c r="J344" s="70">
        <v>0</v>
      </c>
      <c r="K344" s="70">
        <v>0</v>
      </c>
      <c r="L344" s="70">
        <v>0</v>
      </c>
      <c r="M344" s="70">
        <v>83705</v>
      </c>
      <c r="N344" s="70">
        <v>0</v>
      </c>
      <c r="O344" s="70">
        <v>0</v>
      </c>
      <c r="P344" s="70">
        <v>0</v>
      </c>
      <c r="Q344" s="70">
        <v>0</v>
      </c>
      <c r="R344" s="70">
        <v>0</v>
      </c>
      <c r="S344" s="70">
        <v>0</v>
      </c>
      <c r="T344" s="70">
        <v>0</v>
      </c>
      <c r="U344" s="70">
        <v>2000</v>
      </c>
      <c r="V344" s="70">
        <v>0</v>
      </c>
      <c r="W344" s="70">
        <v>0</v>
      </c>
      <c r="X344" s="70" t="s">
        <v>1104</v>
      </c>
      <c r="Y344" s="70" t="s">
        <v>1109</v>
      </c>
      <c r="Z344" s="68"/>
      <c r="AA344" s="69"/>
      <c r="AB344" s="68"/>
      <c r="AC344" s="68"/>
      <c r="AD344" s="51"/>
      <c r="AE344" s="51"/>
      <c r="AF344" s="51"/>
    </row>
    <row r="345" spans="1:32" s="26" customFormat="1" ht="12.75" customHeight="1" x14ac:dyDescent="0.2">
      <c r="A345" s="20" t="s">
        <v>548</v>
      </c>
      <c r="B345" s="20" t="s">
        <v>1297</v>
      </c>
      <c r="C345" s="70">
        <v>0</v>
      </c>
      <c r="D345" s="70">
        <v>0</v>
      </c>
      <c r="E345" s="70">
        <v>0</v>
      </c>
      <c r="F345" s="70">
        <v>0</v>
      </c>
      <c r="G345" s="70">
        <v>0</v>
      </c>
      <c r="H345" s="70">
        <v>0</v>
      </c>
      <c r="I345" s="70">
        <v>0</v>
      </c>
      <c r="J345" s="70">
        <v>0</v>
      </c>
      <c r="K345" s="70">
        <v>0</v>
      </c>
      <c r="L345" s="70">
        <v>0</v>
      </c>
      <c r="M345" s="70">
        <v>19114</v>
      </c>
      <c r="N345" s="70">
        <v>0</v>
      </c>
      <c r="O345" s="70">
        <v>0</v>
      </c>
      <c r="P345" s="70">
        <v>0</v>
      </c>
      <c r="Q345" s="70">
        <v>0</v>
      </c>
      <c r="R345" s="70">
        <v>0</v>
      </c>
      <c r="S345" s="70">
        <v>0</v>
      </c>
      <c r="T345" s="70">
        <v>0</v>
      </c>
      <c r="U345" s="70">
        <v>0</v>
      </c>
      <c r="V345" s="70">
        <v>0</v>
      </c>
      <c r="W345" s="70">
        <v>0</v>
      </c>
      <c r="X345" s="70" t="s">
        <v>1104</v>
      </c>
      <c r="Y345" s="70" t="s">
        <v>1109</v>
      </c>
      <c r="Z345" s="68"/>
      <c r="AA345" s="69"/>
      <c r="AB345" s="68"/>
      <c r="AC345" s="68"/>
      <c r="AD345" s="51"/>
      <c r="AE345" s="51"/>
      <c r="AF345" s="51"/>
    </row>
    <row r="346" spans="1:32" s="26" customFormat="1" ht="12.75" customHeight="1" x14ac:dyDescent="0.2">
      <c r="A346" s="20" t="s">
        <v>656</v>
      </c>
      <c r="B346" s="20" t="s">
        <v>1296</v>
      </c>
      <c r="C346" s="70">
        <v>0</v>
      </c>
      <c r="D346" s="70">
        <v>0</v>
      </c>
      <c r="E346" s="70">
        <v>0</v>
      </c>
      <c r="F346" s="70">
        <v>0</v>
      </c>
      <c r="G346" s="70">
        <v>0</v>
      </c>
      <c r="H346" s="70">
        <v>0</v>
      </c>
      <c r="I346" s="70">
        <v>576</v>
      </c>
      <c r="J346" s="70">
        <v>0</v>
      </c>
      <c r="K346" s="70">
        <v>0</v>
      </c>
      <c r="L346" s="70">
        <v>6600</v>
      </c>
      <c r="M346" s="70">
        <v>15723</v>
      </c>
      <c r="N346" s="70">
        <v>125500</v>
      </c>
      <c r="O346" s="70">
        <v>0</v>
      </c>
      <c r="P346" s="70">
        <v>0</v>
      </c>
      <c r="Q346" s="70">
        <v>0</v>
      </c>
      <c r="R346" s="70">
        <v>0</v>
      </c>
      <c r="S346" s="70">
        <v>0</v>
      </c>
      <c r="T346" s="70">
        <v>27</v>
      </c>
      <c r="U346" s="70">
        <v>0</v>
      </c>
      <c r="V346" s="70">
        <v>0</v>
      </c>
      <c r="W346" s="70">
        <v>0</v>
      </c>
      <c r="X346" s="70" t="s">
        <v>1104</v>
      </c>
      <c r="Y346" s="70" t="s">
        <v>1157</v>
      </c>
      <c r="Z346" s="68"/>
      <c r="AA346" s="69"/>
      <c r="AB346" s="68"/>
      <c r="AC346" s="68"/>
      <c r="AD346" s="51"/>
      <c r="AE346" s="51"/>
      <c r="AF346" s="51"/>
    </row>
    <row r="347" spans="1:32" s="26" customFormat="1" ht="12.75" customHeight="1" x14ac:dyDescent="0.2">
      <c r="A347" s="20" t="s">
        <v>930</v>
      </c>
      <c r="B347" s="20" t="s">
        <v>1295</v>
      </c>
      <c r="C347" s="70">
        <v>0</v>
      </c>
      <c r="D347" s="70">
        <v>0</v>
      </c>
      <c r="E347" s="70">
        <v>0</v>
      </c>
      <c r="F347" s="70">
        <v>0</v>
      </c>
      <c r="G347" s="70">
        <v>0</v>
      </c>
      <c r="H347" s="70">
        <v>0</v>
      </c>
      <c r="I347" s="70">
        <v>0</v>
      </c>
      <c r="J347" s="70">
        <v>0</v>
      </c>
      <c r="K347" s="70">
        <v>0</v>
      </c>
      <c r="L347" s="70">
        <v>0</v>
      </c>
      <c r="M347" s="70">
        <v>9636</v>
      </c>
      <c r="N347" s="70">
        <v>0</v>
      </c>
      <c r="O347" s="70">
        <v>0</v>
      </c>
      <c r="P347" s="70">
        <v>0</v>
      </c>
      <c r="Q347" s="70">
        <v>0</v>
      </c>
      <c r="R347" s="70">
        <v>0</v>
      </c>
      <c r="S347" s="70">
        <v>0</v>
      </c>
      <c r="T347" s="70">
        <v>0</v>
      </c>
      <c r="U347" s="70">
        <v>0</v>
      </c>
      <c r="V347" s="70">
        <v>0</v>
      </c>
      <c r="W347" s="70">
        <v>0</v>
      </c>
      <c r="X347" s="70" t="s">
        <v>1105</v>
      </c>
      <c r="Y347" s="70" t="s">
        <v>1105</v>
      </c>
      <c r="Z347" s="68"/>
      <c r="AA347" s="69"/>
      <c r="AB347" s="68"/>
      <c r="AC347" s="68"/>
      <c r="AD347" s="51"/>
      <c r="AE347" s="51"/>
      <c r="AF347" s="51"/>
    </row>
    <row r="348" spans="1:32" s="26" customFormat="1" ht="12.75" customHeight="1" x14ac:dyDescent="0.2">
      <c r="A348" s="20" t="s">
        <v>932</v>
      </c>
      <c r="B348" s="20" t="s">
        <v>1294</v>
      </c>
      <c r="C348" s="70">
        <v>0</v>
      </c>
      <c r="D348" s="70">
        <v>0</v>
      </c>
      <c r="E348" s="70">
        <v>0</v>
      </c>
      <c r="F348" s="70">
        <v>0</v>
      </c>
      <c r="G348" s="70">
        <v>0</v>
      </c>
      <c r="H348" s="70">
        <v>0</v>
      </c>
      <c r="I348" s="70">
        <v>0</v>
      </c>
      <c r="J348" s="70">
        <v>0</v>
      </c>
      <c r="K348" s="70">
        <v>0</v>
      </c>
      <c r="L348" s="70">
        <v>0</v>
      </c>
      <c r="M348" s="70">
        <v>40000</v>
      </c>
      <c r="N348" s="70">
        <v>0</v>
      </c>
      <c r="O348" s="70">
        <v>0</v>
      </c>
      <c r="P348" s="70">
        <v>0</v>
      </c>
      <c r="Q348" s="70">
        <v>0</v>
      </c>
      <c r="R348" s="70">
        <v>0</v>
      </c>
      <c r="S348" s="70">
        <v>0</v>
      </c>
      <c r="T348" s="70">
        <v>0</v>
      </c>
      <c r="U348" s="70">
        <v>0</v>
      </c>
      <c r="V348" s="70">
        <v>0</v>
      </c>
      <c r="W348" s="70">
        <v>0</v>
      </c>
      <c r="X348" s="70" t="s">
        <v>1102</v>
      </c>
      <c r="Y348" s="70" t="s">
        <v>1100</v>
      </c>
      <c r="Z348" s="68"/>
      <c r="AA348" s="69"/>
      <c r="AB348" s="68"/>
      <c r="AC348" s="68"/>
      <c r="AD348" s="51"/>
      <c r="AE348" s="51"/>
      <c r="AF348" s="51"/>
    </row>
    <row r="349" spans="1:32" s="26" customFormat="1" ht="12.75" customHeight="1" x14ac:dyDescent="0.2">
      <c r="A349" s="20" t="s">
        <v>594</v>
      </c>
      <c r="B349" s="20" t="s">
        <v>1293</v>
      </c>
      <c r="C349" s="70">
        <v>0</v>
      </c>
      <c r="D349" s="70">
        <v>0</v>
      </c>
      <c r="E349" s="70">
        <v>0</v>
      </c>
      <c r="F349" s="70">
        <v>0</v>
      </c>
      <c r="G349" s="70">
        <v>0</v>
      </c>
      <c r="H349" s="70">
        <v>0</v>
      </c>
      <c r="I349" s="70">
        <v>0</v>
      </c>
      <c r="J349" s="70">
        <v>0</v>
      </c>
      <c r="K349" s="70">
        <v>0</v>
      </c>
      <c r="L349" s="70">
        <v>0</v>
      </c>
      <c r="M349" s="70">
        <v>199423</v>
      </c>
      <c r="N349" s="70">
        <v>0</v>
      </c>
      <c r="O349" s="70">
        <v>0</v>
      </c>
      <c r="P349" s="70">
        <v>0</v>
      </c>
      <c r="Q349" s="70">
        <v>0</v>
      </c>
      <c r="R349" s="70">
        <v>0</v>
      </c>
      <c r="S349" s="70">
        <v>0</v>
      </c>
      <c r="T349" s="70">
        <v>0</v>
      </c>
      <c r="U349" s="70">
        <v>0</v>
      </c>
      <c r="V349" s="70">
        <v>0</v>
      </c>
      <c r="W349" s="70">
        <v>0</v>
      </c>
      <c r="X349" s="70" t="s">
        <v>1104</v>
      </c>
      <c r="Y349" s="70" t="s">
        <v>1109</v>
      </c>
      <c r="Z349" s="68"/>
      <c r="AA349" s="69"/>
      <c r="AB349" s="68"/>
      <c r="AC349" s="68"/>
      <c r="AD349" s="51"/>
      <c r="AE349" s="51"/>
      <c r="AF349" s="51"/>
    </row>
    <row r="350" spans="1:32" s="26" customFormat="1" ht="12.75" customHeight="1" x14ac:dyDescent="0.2">
      <c r="A350" s="20" t="s">
        <v>592</v>
      </c>
      <c r="B350" s="20" t="s">
        <v>1292</v>
      </c>
      <c r="C350" s="70">
        <v>0</v>
      </c>
      <c r="D350" s="70">
        <v>0</v>
      </c>
      <c r="E350" s="70">
        <v>0</v>
      </c>
      <c r="F350" s="70">
        <v>0</v>
      </c>
      <c r="G350" s="70">
        <v>0</v>
      </c>
      <c r="H350" s="70">
        <v>0</v>
      </c>
      <c r="I350" s="70">
        <v>0</v>
      </c>
      <c r="J350" s="70">
        <v>0</v>
      </c>
      <c r="K350" s="70">
        <v>0</v>
      </c>
      <c r="L350" s="70">
        <v>0</v>
      </c>
      <c r="M350" s="70">
        <v>349383</v>
      </c>
      <c r="N350" s="70">
        <v>30000</v>
      </c>
      <c r="O350" s="70">
        <v>0</v>
      </c>
      <c r="P350" s="70">
        <v>0</v>
      </c>
      <c r="Q350" s="70">
        <v>0</v>
      </c>
      <c r="R350" s="70">
        <v>0</v>
      </c>
      <c r="S350" s="70">
        <v>0</v>
      </c>
      <c r="T350" s="70">
        <v>0</v>
      </c>
      <c r="U350" s="70">
        <v>20000</v>
      </c>
      <c r="V350" s="70">
        <v>0</v>
      </c>
      <c r="W350" s="70">
        <v>0</v>
      </c>
      <c r="X350" s="70" t="s">
        <v>1104</v>
      </c>
      <c r="Y350" s="70" t="s">
        <v>1109</v>
      </c>
      <c r="Z350" s="68"/>
      <c r="AA350" s="69"/>
      <c r="AB350" s="68"/>
      <c r="AC350" s="68"/>
      <c r="AD350" s="51"/>
      <c r="AE350" s="51"/>
      <c r="AF350" s="51"/>
    </row>
    <row r="351" spans="1:32" s="26" customFormat="1" ht="12.75" customHeight="1" x14ac:dyDescent="0.2">
      <c r="A351" s="20" t="s">
        <v>934</v>
      </c>
      <c r="B351" s="20" t="s">
        <v>1291</v>
      </c>
      <c r="C351" s="70">
        <v>0</v>
      </c>
      <c r="D351" s="70">
        <v>0</v>
      </c>
      <c r="E351" s="70">
        <v>0</v>
      </c>
      <c r="F351" s="70">
        <v>0</v>
      </c>
      <c r="G351" s="70">
        <v>0</v>
      </c>
      <c r="H351" s="70">
        <v>0</v>
      </c>
      <c r="I351" s="70">
        <v>0</v>
      </c>
      <c r="J351" s="70">
        <v>0</v>
      </c>
      <c r="K351" s="70">
        <v>0</v>
      </c>
      <c r="L351" s="70">
        <v>0</v>
      </c>
      <c r="M351" s="70">
        <v>78598</v>
      </c>
      <c r="N351" s="70">
        <v>40000</v>
      </c>
      <c r="O351" s="70">
        <v>0</v>
      </c>
      <c r="P351" s="70">
        <v>0</v>
      </c>
      <c r="Q351" s="70">
        <v>0</v>
      </c>
      <c r="R351" s="70">
        <v>0</v>
      </c>
      <c r="S351" s="70">
        <v>500</v>
      </c>
      <c r="T351" s="70">
        <v>1</v>
      </c>
      <c r="U351" s="70">
        <v>0</v>
      </c>
      <c r="V351" s="70">
        <v>0</v>
      </c>
      <c r="W351" s="70">
        <v>0</v>
      </c>
      <c r="X351" s="70" t="s">
        <v>1101</v>
      </c>
      <c r="Y351" s="70" t="s">
        <v>1100</v>
      </c>
      <c r="Z351" s="68"/>
      <c r="AA351" s="69"/>
      <c r="AB351" s="68"/>
      <c r="AC351" s="68"/>
      <c r="AD351" s="51"/>
      <c r="AE351" s="51"/>
      <c r="AF351" s="51"/>
    </row>
    <row r="352" spans="1:32" s="26" customFormat="1" ht="12.75" customHeight="1" x14ac:dyDescent="0.2">
      <c r="A352" s="20" t="s">
        <v>532</v>
      </c>
      <c r="B352" s="20" t="s">
        <v>1290</v>
      </c>
      <c r="C352" s="70">
        <v>0</v>
      </c>
      <c r="D352" s="70">
        <v>0</v>
      </c>
      <c r="E352" s="70">
        <v>0</v>
      </c>
      <c r="F352" s="70">
        <v>0</v>
      </c>
      <c r="G352" s="70">
        <v>0</v>
      </c>
      <c r="H352" s="70">
        <v>0</v>
      </c>
      <c r="I352" s="70">
        <v>98</v>
      </c>
      <c r="J352" s="70">
        <v>0</v>
      </c>
      <c r="K352" s="70">
        <v>0</v>
      </c>
      <c r="L352" s="70">
        <v>0</v>
      </c>
      <c r="M352" s="70">
        <v>14359</v>
      </c>
      <c r="N352" s="70">
        <v>0</v>
      </c>
      <c r="O352" s="70">
        <v>0</v>
      </c>
      <c r="P352" s="70">
        <v>0</v>
      </c>
      <c r="Q352" s="70">
        <v>0</v>
      </c>
      <c r="R352" s="70">
        <v>0</v>
      </c>
      <c r="S352" s="70">
        <v>0</v>
      </c>
      <c r="T352" s="70">
        <v>0</v>
      </c>
      <c r="U352" s="70">
        <v>0</v>
      </c>
      <c r="V352" s="70">
        <v>0</v>
      </c>
      <c r="W352" s="70">
        <v>0</v>
      </c>
      <c r="X352" s="70" t="s">
        <v>1104</v>
      </c>
      <c r="Y352" s="70" t="s">
        <v>1109</v>
      </c>
      <c r="Z352" s="68"/>
      <c r="AA352" s="69"/>
      <c r="AB352" s="68"/>
      <c r="AC352" s="68"/>
      <c r="AD352" s="51"/>
      <c r="AE352" s="51"/>
      <c r="AF352" s="51"/>
    </row>
    <row r="353" spans="1:32" s="26" customFormat="1" ht="12.75" customHeight="1" x14ac:dyDescent="0.2">
      <c r="A353" s="20" t="s">
        <v>936</v>
      </c>
      <c r="B353" s="20" t="s">
        <v>1289</v>
      </c>
      <c r="C353" s="70">
        <v>0</v>
      </c>
      <c r="D353" s="70">
        <v>0</v>
      </c>
      <c r="E353" s="70">
        <v>0</v>
      </c>
      <c r="F353" s="70">
        <v>0</v>
      </c>
      <c r="G353" s="70">
        <v>58</v>
      </c>
      <c r="H353" s="70">
        <v>0</v>
      </c>
      <c r="I353" s="70">
        <v>1087</v>
      </c>
      <c r="J353" s="70">
        <v>0</v>
      </c>
      <c r="K353" s="70">
        <v>0</v>
      </c>
      <c r="L353" s="70">
        <v>0</v>
      </c>
      <c r="M353" s="70">
        <v>194532</v>
      </c>
      <c r="N353" s="70">
        <v>30200</v>
      </c>
      <c r="O353" s="70">
        <v>0</v>
      </c>
      <c r="P353" s="70">
        <v>313</v>
      </c>
      <c r="Q353" s="70">
        <v>0</v>
      </c>
      <c r="R353" s="70">
        <v>0</v>
      </c>
      <c r="S353" s="70">
        <v>0</v>
      </c>
      <c r="T353" s="70">
        <v>0</v>
      </c>
      <c r="U353" s="70">
        <v>13000</v>
      </c>
      <c r="V353" s="70">
        <v>1987</v>
      </c>
      <c r="W353" s="70">
        <v>5000</v>
      </c>
      <c r="X353" s="70" t="s">
        <v>1102</v>
      </c>
      <c r="Y353" s="70" t="s">
        <v>1100</v>
      </c>
      <c r="Z353" s="68"/>
      <c r="AA353" s="69"/>
      <c r="AB353" s="68"/>
      <c r="AC353" s="68"/>
      <c r="AD353" s="51"/>
      <c r="AE353" s="51"/>
      <c r="AF353" s="51"/>
    </row>
    <row r="354" spans="1:32" s="26" customFormat="1" ht="12.75" customHeight="1" x14ac:dyDescent="0.2">
      <c r="A354" s="20" t="s">
        <v>388</v>
      </c>
      <c r="B354" s="20" t="s">
        <v>1288</v>
      </c>
      <c r="C354" s="70">
        <v>0</v>
      </c>
      <c r="D354" s="70">
        <v>0</v>
      </c>
      <c r="E354" s="70">
        <v>0</v>
      </c>
      <c r="F354" s="70">
        <v>0</v>
      </c>
      <c r="G354" s="70">
        <v>0</v>
      </c>
      <c r="H354" s="70">
        <v>0</v>
      </c>
      <c r="I354" s="70">
        <v>0</v>
      </c>
      <c r="J354" s="70">
        <v>0</v>
      </c>
      <c r="K354" s="70">
        <v>0</v>
      </c>
      <c r="L354" s="70">
        <v>0</v>
      </c>
      <c r="M354" s="70">
        <v>234387</v>
      </c>
      <c r="N354" s="70">
        <v>17500</v>
      </c>
      <c r="O354" s="70">
        <v>0</v>
      </c>
      <c r="P354" s="70">
        <v>0</v>
      </c>
      <c r="Q354" s="70">
        <v>3091</v>
      </c>
      <c r="R354" s="70">
        <v>0</v>
      </c>
      <c r="S354" s="70">
        <v>0</v>
      </c>
      <c r="T354" s="70">
        <v>0</v>
      </c>
      <c r="U354" s="70">
        <v>0</v>
      </c>
      <c r="V354" s="70">
        <v>0</v>
      </c>
      <c r="W354" s="70">
        <v>51000</v>
      </c>
      <c r="X354" s="70" t="s">
        <v>1104</v>
      </c>
      <c r="Y354" s="70" t="s">
        <v>1100</v>
      </c>
      <c r="Z354" s="68"/>
      <c r="AA354" s="69"/>
      <c r="AB354" s="68"/>
      <c r="AC354" s="68"/>
      <c r="AD354" s="51"/>
      <c r="AE354" s="51"/>
      <c r="AF354" s="51"/>
    </row>
    <row r="355" spans="1:32" s="26" customFormat="1" ht="12.75" customHeight="1" x14ac:dyDescent="0.2">
      <c r="A355" s="20" t="s">
        <v>421</v>
      </c>
      <c r="B355" s="20" t="s">
        <v>1287</v>
      </c>
      <c r="C355" s="70">
        <v>0</v>
      </c>
      <c r="D355" s="70">
        <v>0</v>
      </c>
      <c r="E355" s="70">
        <v>0</v>
      </c>
      <c r="F355" s="70">
        <v>0</v>
      </c>
      <c r="G355" s="70">
        <v>0</v>
      </c>
      <c r="H355" s="70">
        <v>0</v>
      </c>
      <c r="I355" s="70">
        <v>0</v>
      </c>
      <c r="J355" s="70">
        <v>0</v>
      </c>
      <c r="K355" s="70">
        <v>0</v>
      </c>
      <c r="L355" s="70">
        <v>0</v>
      </c>
      <c r="M355" s="70">
        <v>44252</v>
      </c>
      <c r="N355" s="70">
        <v>82000</v>
      </c>
      <c r="O355" s="70">
        <v>0</v>
      </c>
      <c r="P355" s="70">
        <v>0</v>
      </c>
      <c r="Q355" s="70">
        <v>0</v>
      </c>
      <c r="R355" s="70">
        <v>0</v>
      </c>
      <c r="S355" s="70">
        <v>0</v>
      </c>
      <c r="T355" s="70">
        <v>112</v>
      </c>
      <c r="U355" s="70">
        <v>18000</v>
      </c>
      <c r="V355" s="70">
        <v>68200</v>
      </c>
      <c r="W355" s="70">
        <v>0</v>
      </c>
      <c r="X355" s="70" t="s">
        <v>1104</v>
      </c>
      <c r="Y355" s="70" t="s">
        <v>1100</v>
      </c>
      <c r="Z355" s="68"/>
      <c r="AA355" s="69"/>
      <c r="AB355" s="68"/>
      <c r="AC355" s="68"/>
      <c r="AD355" s="51"/>
      <c r="AE355" s="51"/>
      <c r="AF355" s="51"/>
    </row>
    <row r="356" spans="1:32" s="26" customFormat="1" ht="12.75" customHeight="1" x14ac:dyDescent="0.2">
      <c r="A356" s="20" t="s">
        <v>432</v>
      </c>
      <c r="B356" s="20" t="s">
        <v>1286</v>
      </c>
      <c r="C356" s="70">
        <v>0</v>
      </c>
      <c r="D356" s="70">
        <v>0</v>
      </c>
      <c r="E356" s="70">
        <v>0</v>
      </c>
      <c r="F356" s="70">
        <v>0</v>
      </c>
      <c r="G356" s="70">
        <v>0</v>
      </c>
      <c r="H356" s="70">
        <v>0</v>
      </c>
      <c r="I356" s="70">
        <v>0</v>
      </c>
      <c r="J356" s="70">
        <v>0</v>
      </c>
      <c r="K356" s="70">
        <v>0</v>
      </c>
      <c r="L356" s="70">
        <v>0</v>
      </c>
      <c r="M356" s="70">
        <v>82450</v>
      </c>
      <c r="N356" s="70">
        <v>0</v>
      </c>
      <c r="O356" s="70">
        <v>0</v>
      </c>
      <c r="P356" s="70">
        <v>0</v>
      </c>
      <c r="Q356" s="70">
        <v>0</v>
      </c>
      <c r="R356" s="70">
        <v>0</v>
      </c>
      <c r="S356" s="70">
        <v>7503</v>
      </c>
      <c r="T356" s="70">
        <v>0</v>
      </c>
      <c r="U356" s="70">
        <v>0</v>
      </c>
      <c r="V356" s="70">
        <v>0</v>
      </c>
      <c r="W356" s="70">
        <v>0</v>
      </c>
      <c r="X356" s="70" t="s">
        <v>1104</v>
      </c>
      <c r="Y356" s="70" t="s">
        <v>1100</v>
      </c>
      <c r="Z356" s="68"/>
      <c r="AA356" s="69"/>
      <c r="AB356" s="68"/>
      <c r="AC356" s="68"/>
      <c r="AD356" s="51"/>
      <c r="AE356" s="51"/>
      <c r="AF356" s="51"/>
    </row>
    <row r="357" spans="1:32" s="26" customFormat="1" ht="12.75" customHeight="1" x14ac:dyDescent="0.2">
      <c r="A357" s="20" t="s">
        <v>472</v>
      </c>
      <c r="B357" s="20" t="s">
        <v>1644</v>
      </c>
      <c r="C357" s="70">
        <v>0</v>
      </c>
      <c r="D357" s="70">
        <v>0</v>
      </c>
      <c r="E357" s="70">
        <v>0</v>
      </c>
      <c r="F357" s="70">
        <v>0</v>
      </c>
      <c r="G357" s="70">
        <v>0</v>
      </c>
      <c r="H357" s="70">
        <v>0</v>
      </c>
      <c r="I357" s="70">
        <v>0</v>
      </c>
      <c r="J357" s="70">
        <v>0</v>
      </c>
      <c r="K357" s="70">
        <v>0</v>
      </c>
      <c r="L357" s="70">
        <v>0</v>
      </c>
      <c r="M357" s="70">
        <v>365503</v>
      </c>
      <c r="N357" s="70">
        <v>0</v>
      </c>
      <c r="O357" s="70">
        <v>0</v>
      </c>
      <c r="P357" s="70">
        <v>0</v>
      </c>
      <c r="Q357" s="70">
        <v>0</v>
      </c>
      <c r="R357" s="70">
        <v>0</v>
      </c>
      <c r="S357" s="70">
        <v>0</v>
      </c>
      <c r="T357" s="70">
        <v>0</v>
      </c>
      <c r="U357" s="70">
        <v>11000</v>
      </c>
      <c r="V357" s="70">
        <v>0</v>
      </c>
      <c r="W357" s="70">
        <v>14461</v>
      </c>
      <c r="X357" s="70" t="s">
        <v>1104</v>
      </c>
      <c r="Y357" s="70" t="s">
        <v>1100</v>
      </c>
      <c r="Z357" s="24"/>
      <c r="AA357" s="69"/>
      <c r="AB357" s="68"/>
      <c r="AC357" s="68"/>
      <c r="AD357" s="51"/>
      <c r="AE357" s="51"/>
      <c r="AF357" s="51"/>
    </row>
    <row r="358" spans="1:32" s="26" customFormat="1" ht="12.75" customHeight="1" x14ac:dyDescent="0.2">
      <c r="A358" s="20" t="s">
        <v>938</v>
      </c>
      <c r="B358" s="20" t="s">
        <v>1285</v>
      </c>
      <c r="C358" s="70">
        <v>0</v>
      </c>
      <c r="D358" s="70">
        <v>0</v>
      </c>
      <c r="E358" s="70">
        <v>73</v>
      </c>
      <c r="F358" s="70">
        <v>0</v>
      </c>
      <c r="G358" s="70">
        <v>0</v>
      </c>
      <c r="H358" s="70">
        <v>0</v>
      </c>
      <c r="I358" s="70">
        <v>0</v>
      </c>
      <c r="J358" s="70">
        <v>0</v>
      </c>
      <c r="K358" s="70">
        <v>0</v>
      </c>
      <c r="L358" s="70">
        <v>0</v>
      </c>
      <c r="M358" s="70">
        <v>105789</v>
      </c>
      <c r="N358" s="70">
        <v>10000</v>
      </c>
      <c r="O358" s="70">
        <v>0</v>
      </c>
      <c r="P358" s="70">
        <v>0</v>
      </c>
      <c r="Q358" s="70">
        <v>0</v>
      </c>
      <c r="R358" s="70">
        <v>0</v>
      </c>
      <c r="S358" s="70">
        <v>0</v>
      </c>
      <c r="T358" s="70">
        <v>0</v>
      </c>
      <c r="U358" s="70">
        <v>30000</v>
      </c>
      <c r="V358" s="70">
        <v>15000</v>
      </c>
      <c r="W358" s="70">
        <v>5000</v>
      </c>
      <c r="X358" s="70" t="s">
        <v>1101</v>
      </c>
      <c r="Y358" s="70" t="s">
        <v>1100</v>
      </c>
      <c r="Z358" s="68"/>
      <c r="AA358" s="69"/>
      <c r="AB358" s="68"/>
      <c r="AC358" s="68"/>
      <c r="AD358" s="51"/>
      <c r="AE358" s="51"/>
      <c r="AF358" s="51"/>
    </row>
    <row r="359" spans="1:32" s="26" customFormat="1" ht="12.75" customHeight="1" x14ac:dyDescent="0.2">
      <c r="A359" s="20" t="s">
        <v>533</v>
      </c>
      <c r="B359" s="20" t="s">
        <v>1284</v>
      </c>
      <c r="C359" s="70">
        <v>0</v>
      </c>
      <c r="D359" s="70">
        <v>0</v>
      </c>
      <c r="E359" s="70">
        <v>0</v>
      </c>
      <c r="F359" s="70">
        <v>0</v>
      </c>
      <c r="G359" s="70">
        <v>0</v>
      </c>
      <c r="H359" s="70">
        <v>0</v>
      </c>
      <c r="I359" s="70">
        <v>0</v>
      </c>
      <c r="J359" s="70">
        <v>0</v>
      </c>
      <c r="K359" s="70">
        <v>0</v>
      </c>
      <c r="L359" s="70">
        <v>0</v>
      </c>
      <c r="M359" s="70">
        <v>6888</v>
      </c>
      <c r="N359" s="70">
        <v>10400</v>
      </c>
      <c r="O359" s="70">
        <v>0</v>
      </c>
      <c r="P359" s="70">
        <v>0</v>
      </c>
      <c r="Q359" s="70">
        <v>0</v>
      </c>
      <c r="R359" s="70">
        <v>0</v>
      </c>
      <c r="S359" s="70">
        <v>0</v>
      </c>
      <c r="T359" s="70">
        <v>1</v>
      </c>
      <c r="U359" s="70">
        <v>0</v>
      </c>
      <c r="V359" s="70">
        <v>0</v>
      </c>
      <c r="W359" s="70">
        <v>40</v>
      </c>
      <c r="X359" s="70" t="s">
        <v>1104</v>
      </c>
      <c r="Y359" s="70" t="s">
        <v>1109</v>
      </c>
      <c r="Z359" s="68"/>
      <c r="AA359" s="69"/>
      <c r="AB359" s="68"/>
      <c r="AC359" s="68"/>
      <c r="AD359" s="51"/>
      <c r="AE359" s="51"/>
      <c r="AF359" s="51"/>
    </row>
    <row r="360" spans="1:32" s="26" customFormat="1" ht="12.75" customHeight="1" x14ac:dyDescent="0.2">
      <c r="A360" s="20" t="s">
        <v>438</v>
      </c>
      <c r="B360" s="20" t="s">
        <v>1283</v>
      </c>
      <c r="C360" s="70">
        <v>0</v>
      </c>
      <c r="D360" s="70">
        <v>0</v>
      </c>
      <c r="E360" s="70">
        <v>0</v>
      </c>
      <c r="F360" s="70">
        <v>0</v>
      </c>
      <c r="G360" s="70">
        <v>0</v>
      </c>
      <c r="H360" s="70">
        <v>0</v>
      </c>
      <c r="I360" s="70">
        <v>0</v>
      </c>
      <c r="J360" s="70">
        <v>0</v>
      </c>
      <c r="K360" s="70">
        <v>0</v>
      </c>
      <c r="L360" s="70">
        <v>0</v>
      </c>
      <c r="M360" s="70">
        <v>0</v>
      </c>
      <c r="N360" s="70">
        <v>0</v>
      </c>
      <c r="O360" s="70">
        <v>0</v>
      </c>
      <c r="P360" s="70">
        <v>0</v>
      </c>
      <c r="Q360" s="70">
        <v>0</v>
      </c>
      <c r="R360" s="70">
        <v>0</v>
      </c>
      <c r="S360" s="70">
        <v>0</v>
      </c>
      <c r="T360" s="70">
        <v>0</v>
      </c>
      <c r="U360" s="70">
        <v>0</v>
      </c>
      <c r="V360" s="70">
        <v>0</v>
      </c>
      <c r="W360" s="70">
        <v>0</v>
      </c>
      <c r="X360" s="70" t="s">
        <v>1104</v>
      </c>
      <c r="Y360" s="70" t="s">
        <v>1109</v>
      </c>
      <c r="Z360" s="68"/>
      <c r="AA360" s="69"/>
      <c r="AB360" s="68"/>
      <c r="AC360" s="68"/>
      <c r="AD360" s="51"/>
      <c r="AE360" s="51"/>
      <c r="AF360" s="51"/>
    </row>
    <row r="361" spans="1:32" s="26" customFormat="1" ht="12.75" customHeight="1" x14ac:dyDescent="0.2">
      <c r="A361" s="20" t="s">
        <v>378</v>
      </c>
      <c r="B361" s="20" t="s">
        <v>1645</v>
      </c>
      <c r="C361" s="70">
        <v>0</v>
      </c>
      <c r="D361" s="70">
        <v>0</v>
      </c>
      <c r="E361" s="70">
        <v>0</v>
      </c>
      <c r="F361" s="70">
        <v>0</v>
      </c>
      <c r="G361" s="70">
        <v>0</v>
      </c>
      <c r="H361" s="70">
        <v>0</v>
      </c>
      <c r="I361" s="70">
        <v>0</v>
      </c>
      <c r="J361" s="70">
        <v>0</v>
      </c>
      <c r="K361" s="70">
        <v>0</v>
      </c>
      <c r="L361" s="70">
        <v>0</v>
      </c>
      <c r="M361" s="70">
        <v>283423</v>
      </c>
      <c r="N361" s="70">
        <v>30000</v>
      </c>
      <c r="O361" s="70">
        <v>0</v>
      </c>
      <c r="P361" s="70">
        <v>0</v>
      </c>
      <c r="Q361" s="70">
        <v>0</v>
      </c>
      <c r="R361" s="70">
        <v>0</v>
      </c>
      <c r="S361" s="70">
        <v>0</v>
      </c>
      <c r="T361" s="70">
        <v>0</v>
      </c>
      <c r="U361" s="70">
        <v>0</v>
      </c>
      <c r="V361" s="70">
        <v>0</v>
      </c>
      <c r="W361" s="70">
        <v>0</v>
      </c>
      <c r="X361" s="70" t="s">
        <v>1104</v>
      </c>
      <c r="Y361" s="70" t="s">
        <v>1100</v>
      </c>
      <c r="Z361" s="24"/>
      <c r="AA361" s="69"/>
      <c r="AB361" s="68"/>
      <c r="AC361" s="68"/>
      <c r="AD361" s="51"/>
      <c r="AE361" s="51"/>
      <c r="AF361" s="51"/>
    </row>
    <row r="362" spans="1:32" s="26" customFormat="1" ht="12.75" customHeight="1" x14ac:dyDescent="0.2">
      <c r="A362" s="20" t="s">
        <v>718</v>
      </c>
      <c r="B362" s="20" t="s">
        <v>1282</v>
      </c>
      <c r="C362" s="70">
        <v>0</v>
      </c>
      <c r="D362" s="70">
        <v>0</v>
      </c>
      <c r="E362" s="70">
        <v>0</v>
      </c>
      <c r="F362" s="70">
        <v>0</v>
      </c>
      <c r="G362" s="70">
        <v>0</v>
      </c>
      <c r="H362" s="70">
        <v>0</v>
      </c>
      <c r="I362" s="70">
        <v>0</v>
      </c>
      <c r="J362" s="70">
        <v>0</v>
      </c>
      <c r="K362" s="70">
        <v>0</v>
      </c>
      <c r="L362" s="70">
        <v>0</v>
      </c>
      <c r="M362" s="70">
        <v>154808</v>
      </c>
      <c r="N362" s="70">
        <v>35000</v>
      </c>
      <c r="O362" s="70">
        <v>0</v>
      </c>
      <c r="P362" s="70">
        <v>0</v>
      </c>
      <c r="Q362" s="70">
        <v>0</v>
      </c>
      <c r="R362" s="70">
        <v>0</v>
      </c>
      <c r="S362" s="70">
        <v>0</v>
      </c>
      <c r="T362" s="70">
        <v>0</v>
      </c>
      <c r="U362" s="70">
        <v>0</v>
      </c>
      <c r="V362" s="70">
        <v>0</v>
      </c>
      <c r="W362" s="70">
        <v>0</v>
      </c>
      <c r="X362" s="70" t="s">
        <v>1104</v>
      </c>
      <c r="Y362" s="70" t="s">
        <v>1106</v>
      </c>
      <c r="Z362" s="68"/>
      <c r="AA362" s="69"/>
      <c r="AB362" s="68"/>
      <c r="AC362" s="68"/>
      <c r="AD362" s="51"/>
      <c r="AE362" s="51"/>
      <c r="AF362" s="51"/>
    </row>
    <row r="363" spans="1:32" s="26" customFormat="1" ht="12.75" customHeight="1" x14ac:dyDescent="0.2">
      <c r="A363" s="20" t="s">
        <v>401</v>
      </c>
      <c r="B363" s="20" t="s">
        <v>1281</v>
      </c>
      <c r="C363" s="70">
        <v>0</v>
      </c>
      <c r="D363" s="70">
        <v>0</v>
      </c>
      <c r="E363" s="70">
        <v>0</v>
      </c>
      <c r="F363" s="70">
        <v>0</v>
      </c>
      <c r="G363" s="70">
        <v>0</v>
      </c>
      <c r="H363" s="70">
        <v>0</v>
      </c>
      <c r="I363" s="70">
        <v>0</v>
      </c>
      <c r="J363" s="70">
        <v>0</v>
      </c>
      <c r="K363" s="70">
        <v>0</v>
      </c>
      <c r="L363" s="70">
        <v>0</v>
      </c>
      <c r="M363" s="70">
        <v>51089</v>
      </c>
      <c r="N363" s="70">
        <v>105350</v>
      </c>
      <c r="O363" s="70">
        <v>0</v>
      </c>
      <c r="P363" s="70">
        <v>0</v>
      </c>
      <c r="Q363" s="70">
        <v>0</v>
      </c>
      <c r="R363" s="70">
        <v>0</v>
      </c>
      <c r="S363" s="70">
        <v>0</v>
      </c>
      <c r="T363" s="70">
        <v>0</v>
      </c>
      <c r="U363" s="70">
        <v>0</v>
      </c>
      <c r="V363" s="70">
        <v>0</v>
      </c>
      <c r="W363" s="70">
        <v>15000</v>
      </c>
      <c r="X363" s="70" t="s">
        <v>1104</v>
      </c>
      <c r="Y363" s="70" t="s">
        <v>1100</v>
      </c>
      <c r="Z363" s="68"/>
      <c r="AA363" s="69"/>
      <c r="AB363" s="68"/>
      <c r="AC363" s="68"/>
      <c r="AD363" s="51"/>
      <c r="AE363" s="51"/>
      <c r="AF363" s="51"/>
    </row>
    <row r="364" spans="1:32" s="26" customFormat="1" ht="12.75" customHeight="1" x14ac:dyDescent="0.2">
      <c r="A364" s="20" t="s">
        <v>489</v>
      </c>
      <c r="B364" s="20" t="s">
        <v>1280</v>
      </c>
      <c r="C364" s="70">
        <v>0</v>
      </c>
      <c r="D364" s="70">
        <v>0</v>
      </c>
      <c r="E364" s="70">
        <v>0</v>
      </c>
      <c r="F364" s="70">
        <v>0</v>
      </c>
      <c r="G364" s="70">
        <v>0</v>
      </c>
      <c r="H364" s="70">
        <v>0</v>
      </c>
      <c r="I364" s="70">
        <v>0</v>
      </c>
      <c r="J364" s="70">
        <v>0</v>
      </c>
      <c r="K364" s="70">
        <v>0</v>
      </c>
      <c r="L364" s="70">
        <v>0</v>
      </c>
      <c r="M364" s="70">
        <v>98929</v>
      </c>
      <c r="N364" s="70">
        <v>5000</v>
      </c>
      <c r="O364" s="70">
        <v>0</v>
      </c>
      <c r="P364" s="70">
        <v>0</v>
      </c>
      <c r="Q364" s="70">
        <v>0</v>
      </c>
      <c r="R364" s="70">
        <v>0</v>
      </c>
      <c r="S364" s="70">
        <v>0</v>
      </c>
      <c r="T364" s="70">
        <v>0</v>
      </c>
      <c r="U364" s="70">
        <v>0</v>
      </c>
      <c r="V364" s="70">
        <v>9000</v>
      </c>
      <c r="W364" s="70">
        <v>0</v>
      </c>
      <c r="X364" s="70" t="s">
        <v>1104</v>
      </c>
      <c r="Y364" s="70" t="s">
        <v>1109</v>
      </c>
      <c r="Z364" s="68"/>
      <c r="AA364" s="69"/>
      <c r="AB364" s="68"/>
      <c r="AC364" s="68"/>
      <c r="AD364" s="51"/>
      <c r="AE364" s="51"/>
      <c r="AF364" s="51"/>
    </row>
    <row r="365" spans="1:32" s="26" customFormat="1" ht="12.75" customHeight="1" x14ac:dyDescent="0.2">
      <c r="A365" s="20" t="s">
        <v>629</v>
      </c>
      <c r="B365" s="20" t="s">
        <v>1279</v>
      </c>
      <c r="C365" s="70">
        <v>0</v>
      </c>
      <c r="D365" s="70">
        <v>0</v>
      </c>
      <c r="E365" s="70">
        <v>0</v>
      </c>
      <c r="F365" s="70">
        <v>0</v>
      </c>
      <c r="G365" s="70">
        <v>0</v>
      </c>
      <c r="H365" s="70">
        <v>0</v>
      </c>
      <c r="I365" s="70">
        <v>0</v>
      </c>
      <c r="J365" s="70">
        <v>0</v>
      </c>
      <c r="K365" s="70">
        <v>0</v>
      </c>
      <c r="L365" s="70">
        <v>0</v>
      </c>
      <c r="M365" s="70">
        <v>0</v>
      </c>
      <c r="N365" s="70">
        <v>0</v>
      </c>
      <c r="O365" s="70">
        <v>0</v>
      </c>
      <c r="P365" s="70">
        <v>0</v>
      </c>
      <c r="Q365" s="70">
        <v>0</v>
      </c>
      <c r="R365" s="70">
        <v>0</v>
      </c>
      <c r="S365" s="70">
        <v>0</v>
      </c>
      <c r="T365" s="70">
        <v>0</v>
      </c>
      <c r="U365" s="70">
        <v>0</v>
      </c>
      <c r="V365" s="70">
        <v>0</v>
      </c>
      <c r="W365" s="70">
        <v>0</v>
      </c>
      <c r="X365" s="70" t="s">
        <v>1104</v>
      </c>
      <c r="Y365" s="70" t="s">
        <v>1109</v>
      </c>
      <c r="Z365" s="68"/>
      <c r="AA365" s="69"/>
      <c r="AB365" s="68"/>
      <c r="AC365" s="68"/>
      <c r="AD365" s="51"/>
      <c r="AE365" s="51"/>
      <c r="AF365" s="51"/>
    </row>
    <row r="366" spans="1:32" s="26" customFormat="1" ht="12.75" customHeight="1" x14ac:dyDescent="0.2">
      <c r="A366" s="20" t="s">
        <v>940</v>
      </c>
      <c r="B366" s="20" t="s">
        <v>1278</v>
      </c>
      <c r="C366" s="70">
        <v>0</v>
      </c>
      <c r="D366" s="70">
        <v>0</v>
      </c>
      <c r="E366" s="70">
        <v>0</v>
      </c>
      <c r="F366" s="70">
        <v>0</v>
      </c>
      <c r="G366" s="70">
        <v>0</v>
      </c>
      <c r="H366" s="70">
        <v>0</v>
      </c>
      <c r="I366" s="70">
        <v>0</v>
      </c>
      <c r="J366" s="70">
        <v>0</v>
      </c>
      <c r="K366" s="70">
        <v>0</v>
      </c>
      <c r="L366" s="70">
        <v>0</v>
      </c>
      <c r="M366" s="70">
        <v>172640</v>
      </c>
      <c r="N366" s="70">
        <v>0</v>
      </c>
      <c r="O366" s="70">
        <v>0</v>
      </c>
      <c r="P366" s="70">
        <v>0</v>
      </c>
      <c r="Q366" s="70">
        <v>0</v>
      </c>
      <c r="R366" s="70">
        <v>0</v>
      </c>
      <c r="S366" s="70">
        <v>0</v>
      </c>
      <c r="T366" s="70">
        <v>0</v>
      </c>
      <c r="U366" s="70">
        <v>52916</v>
      </c>
      <c r="V366" s="70">
        <v>0</v>
      </c>
      <c r="W366" s="70">
        <v>0</v>
      </c>
      <c r="X366" s="70" t="s">
        <v>1102</v>
      </c>
      <c r="Y366" s="70" t="s">
        <v>1100</v>
      </c>
      <c r="Z366" s="68"/>
      <c r="AA366" s="69"/>
      <c r="AB366" s="68"/>
      <c r="AC366" s="68"/>
      <c r="AD366" s="51"/>
      <c r="AE366" s="51"/>
      <c r="AF366" s="51"/>
    </row>
    <row r="367" spans="1:32" s="26" customFormat="1" ht="12.75" customHeight="1" x14ac:dyDescent="0.2">
      <c r="A367" s="20" t="s">
        <v>942</v>
      </c>
      <c r="B367" s="20" t="s">
        <v>1277</v>
      </c>
      <c r="C367" s="70">
        <v>0</v>
      </c>
      <c r="D367" s="70">
        <v>0</v>
      </c>
      <c r="E367" s="70">
        <v>0</v>
      </c>
      <c r="F367" s="70">
        <v>0</v>
      </c>
      <c r="G367" s="70">
        <v>0</v>
      </c>
      <c r="H367" s="70">
        <v>0</v>
      </c>
      <c r="I367" s="70">
        <v>0</v>
      </c>
      <c r="J367" s="70">
        <v>0</v>
      </c>
      <c r="K367" s="70">
        <v>0</v>
      </c>
      <c r="L367" s="70">
        <v>0</v>
      </c>
      <c r="M367" s="70">
        <v>109297</v>
      </c>
      <c r="N367" s="70">
        <v>87500</v>
      </c>
      <c r="O367" s="70">
        <v>0</v>
      </c>
      <c r="P367" s="70">
        <v>0</v>
      </c>
      <c r="Q367" s="70">
        <v>0</v>
      </c>
      <c r="R367" s="70">
        <v>0</v>
      </c>
      <c r="S367" s="70">
        <v>287</v>
      </c>
      <c r="T367" s="70">
        <v>15</v>
      </c>
      <c r="U367" s="70">
        <v>0</v>
      </c>
      <c r="V367" s="70">
        <v>11790</v>
      </c>
      <c r="W367" s="70">
        <v>0</v>
      </c>
      <c r="X367" s="70" t="s">
        <v>1101</v>
      </c>
      <c r="Y367" s="70" t="s">
        <v>1100</v>
      </c>
      <c r="Z367" s="68"/>
      <c r="AA367" s="69"/>
      <c r="AB367" s="68"/>
      <c r="AC367" s="68"/>
      <c r="AD367" s="51"/>
      <c r="AE367" s="51"/>
      <c r="AF367" s="51"/>
    </row>
    <row r="368" spans="1:32" s="26" customFormat="1" ht="12.75" customHeight="1" x14ac:dyDescent="0.2">
      <c r="A368" s="20" t="s">
        <v>534</v>
      </c>
      <c r="B368" s="20" t="s">
        <v>1276</v>
      </c>
      <c r="C368" s="70">
        <v>0</v>
      </c>
      <c r="D368" s="70">
        <v>0</v>
      </c>
      <c r="E368" s="70">
        <v>0</v>
      </c>
      <c r="F368" s="70">
        <v>0</v>
      </c>
      <c r="G368" s="70">
        <v>0</v>
      </c>
      <c r="H368" s="70">
        <v>0</v>
      </c>
      <c r="I368" s="70">
        <v>0</v>
      </c>
      <c r="J368" s="70">
        <v>0</v>
      </c>
      <c r="K368" s="70">
        <v>0</v>
      </c>
      <c r="L368" s="70">
        <v>0</v>
      </c>
      <c r="M368" s="70">
        <v>240</v>
      </c>
      <c r="N368" s="70">
        <v>0</v>
      </c>
      <c r="O368" s="70">
        <v>0</v>
      </c>
      <c r="P368" s="70">
        <v>0</v>
      </c>
      <c r="Q368" s="70">
        <v>0</v>
      </c>
      <c r="R368" s="70">
        <v>0</v>
      </c>
      <c r="S368" s="70">
        <v>0</v>
      </c>
      <c r="T368" s="70">
        <v>0</v>
      </c>
      <c r="U368" s="70">
        <v>0</v>
      </c>
      <c r="V368" s="70">
        <v>0</v>
      </c>
      <c r="W368" s="70">
        <v>0</v>
      </c>
      <c r="X368" s="70" t="s">
        <v>1104</v>
      </c>
      <c r="Y368" s="70" t="s">
        <v>1109</v>
      </c>
      <c r="Z368" s="68"/>
      <c r="AA368" s="69"/>
      <c r="AB368" s="68"/>
      <c r="AC368" s="68"/>
      <c r="AD368" s="51"/>
      <c r="AE368" s="51"/>
      <c r="AF368" s="51"/>
    </row>
    <row r="369" spans="1:32" s="26" customFormat="1" ht="12.75" customHeight="1" x14ac:dyDescent="0.2">
      <c r="A369" s="20" t="s">
        <v>719</v>
      </c>
      <c r="B369" s="20" t="s">
        <v>1646</v>
      </c>
      <c r="C369" s="70">
        <v>0</v>
      </c>
      <c r="D369" s="70">
        <v>0</v>
      </c>
      <c r="E369" s="70">
        <v>0</v>
      </c>
      <c r="F369" s="70">
        <v>0</v>
      </c>
      <c r="G369" s="70">
        <v>0</v>
      </c>
      <c r="H369" s="70">
        <v>0</v>
      </c>
      <c r="I369" s="70">
        <v>0</v>
      </c>
      <c r="J369" s="70">
        <v>0</v>
      </c>
      <c r="K369" s="70">
        <v>0</v>
      </c>
      <c r="L369" s="70">
        <v>0</v>
      </c>
      <c r="M369" s="70">
        <v>60348</v>
      </c>
      <c r="N369" s="70">
        <v>5000</v>
      </c>
      <c r="O369" s="70">
        <v>0</v>
      </c>
      <c r="P369" s="70">
        <v>0</v>
      </c>
      <c r="Q369" s="70">
        <v>0</v>
      </c>
      <c r="R369" s="70">
        <v>0</v>
      </c>
      <c r="S369" s="70">
        <v>0</v>
      </c>
      <c r="T369" s="70">
        <v>0</v>
      </c>
      <c r="U369" s="70">
        <v>0</v>
      </c>
      <c r="V369" s="70">
        <v>1596</v>
      </c>
      <c r="W369" s="70">
        <v>1600</v>
      </c>
      <c r="X369" s="70" t="s">
        <v>1104</v>
      </c>
      <c r="Y369" s="70" t="s">
        <v>1106</v>
      </c>
      <c r="Z369" s="24"/>
      <c r="AA369" s="69"/>
      <c r="AB369" s="68"/>
      <c r="AC369" s="68"/>
      <c r="AD369" s="51"/>
      <c r="AE369" s="51"/>
      <c r="AF369" s="51"/>
    </row>
    <row r="370" spans="1:32" s="26" customFormat="1" ht="12.75" customHeight="1" x14ac:dyDescent="0.2">
      <c r="A370" s="20" t="s">
        <v>569</v>
      </c>
      <c r="B370" s="20" t="s">
        <v>1275</v>
      </c>
      <c r="C370" s="70">
        <v>0</v>
      </c>
      <c r="D370" s="70">
        <v>0</v>
      </c>
      <c r="E370" s="70">
        <v>0</v>
      </c>
      <c r="F370" s="70">
        <v>0</v>
      </c>
      <c r="G370" s="70">
        <v>0</v>
      </c>
      <c r="H370" s="70">
        <v>0</v>
      </c>
      <c r="I370" s="70">
        <v>0</v>
      </c>
      <c r="J370" s="70">
        <v>0</v>
      </c>
      <c r="K370" s="70">
        <v>0</v>
      </c>
      <c r="L370" s="70">
        <v>0</v>
      </c>
      <c r="M370" s="70">
        <v>22673</v>
      </c>
      <c r="N370" s="70">
        <v>0</v>
      </c>
      <c r="O370" s="70">
        <v>0</v>
      </c>
      <c r="P370" s="70">
        <v>0</v>
      </c>
      <c r="Q370" s="70">
        <v>0</v>
      </c>
      <c r="R370" s="70">
        <v>0</v>
      </c>
      <c r="S370" s="70">
        <v>0</v>
      </c>
      <c r="T370" s="70">
        <v>0</v>
      </c>
      <c r="U370" s="70">
        <v>0</v>
      </c>
      <c r="V370" s="70">
        <v>0</v>
      </c>
      <c r="W370" s="70">
        <v>0</v>
      </c>
      <c r="X370" s="70" t="s">
        <v>1104</v>
      </c>
      <c r="Y370" s="70" t="s">
        <v>1109</v>
      </c>
      <c r="Z370" s="68"/>
      <c r="AA370" s="69"/>
      <c r="AB370" s="68"/>
      <c r="AC370" s="68"/>
      <c r="AD370" s="51"/>
      <c r="AE370" s="51"/>
      <c r="AF370" s="51"/>
    </row>
    <row r="371" spans="1:32" s="26" customFormat="1" ht="12.75" customHeight="1" x14ac:dyDescent="0.2">
      <c r="A371" s="20" t="s">
        <v>657</v>
      </c>
      <c r="B371" s="20" t="s">
        <v>1647</v>
      </c>
      <c r="C371" s="70">
        <v>0</v>
      </c>
      <c r="D371" s="70">
        <v>0</v>
      </c>
      <c r="E371" s="70">
        <v>0</v>
      </c>
      <c r="F371" s="70">
        <v>0</v>
      </c>
      <c r="G371" s="70">
        <v>0</v>
      </c>
      <c r="H371" s="70">
        <v>0</v>
      </c>
      <c r="I371" s="70">
        <v>0</v>
      </c>
      <c r="J371" s="70">
        <v>0</v>
      </c>
      <c r="K371" s="70">
        <v>0</v>
      </c>
      <c r="L371" s="70">
        <v>0</v>
      </c>
      <c r="M371" s="70">
        <v>12387</v>
      </c>
      <c r="N371" s="70">
        <v>75000</v>
      </c>
      <c r="O371" s="70">
        <v>0</v>
      </c>
      <c r="P371" s="70">
        <v>0</v>
      </c>
      <c r="Q371" s="70">
        <v>0</v>
      </c>
      <c r="R371" s="70">
        <v>0</v>
      </c>
      <c r="S371" s="70">
        <v>0</v>
      </c>
      <c r="T371" s="70">
        <v>0</v>
      </c>
      <c r="U371" s="70">
        <v>55000</v>
      </c>
      <c r="V371" s="70">
        <v>8000</v>
      </c>
      <c r="W371" s="70">
        <v>0</v>
      </c>
      <c r="X371" s="70" t="s">
        <v>1104</v>
      </c>
      <c r="Y371" s="70" t="s">
        <v>1157</v>
      </c>
      <c r="Z371" s="24"/>
      <c r="AA371" s="69"/>
      <c r="AB371" s="68"/>
      <c r="AC371" s="68"/>
      <c r="AD371" s="51"/>
      <c r="AE371" s="51"/>
      <c r="AF371" s="51"/>
    </row>
    <row r="372" spans="1:32" s="26" customFormat="1" ht="12.75" customHeight="1" x14ac:dyDescent="0.2">
      <c r="A372" s="20" t="s">
        <v>462</v>
      </c>
      <c r="B372" s="20" t="s">
        <v>1274</v>
      </c>
      <c r="C372" s="70">
        <v>0</v>
      </c>
      <c r="D372" s="70">
        <v>0</v>
      </c>
      <c r="E372" s="70">
        <v>0</v>
      </c>
      <c r="F372" s="70">
        <v>0</v>
      </c>
      <c r="G372" s="70">
        <v>0</v>
      </c>
      <c r="H372" s="70">
        <v>0</v>
      </c>
      <c r="I372" s="70">
        <v>0</v>
      </c>
      <c r="J372" s="70">
        <v>0</v>
      </c>
      <c r="K372" s="70">
        <v>0</v>
      </c>
      <c r="L372" s="70">
        <v>0</v>
      </c>
      <c r="M372" s="70">
        <v>0</v>
      </c>
      <c r="N372" s="70">
        <v>0</v>
      </c>
      <c r="O372" s="70">
        <v>0</v>
      </c>
      <c r="P372" s="70">
        <v>0</v>
      </c>
      <c r="Q372" s="70">
        <v>0</v>
      </c>
      <c r="R372" s="70">
        <v>0</v>
      </c>
      <c r="S372" s="70">
        <v>0</v>
      </c>
      <c r="T372" s="70">
        <v>0</v>
      </c>
      <c r="U372" s="70">
        <v>0</v>
      </c>
      <c r="V372" s="70">
        <v>0</v>
      </c>
      <c r="W372" s="70">
        <v>0</v>
      </c>
      <c r="X372" s="70" t="s">
        <v>1104</v>
      </c>
      <c r="Y372" s="70" t="s">
        <v>1109</v>
      </c>
      <c r="Z372" s="68"/>
      <c r="AA372" s="69"/>
      <c r="AB372" s="68"/>
      <c r="AC372" s="68"/>
      <c r="AD372" s="51"/>
      <c r="AE372" s="51"/>
      <c r="AF372" s="51"/>
    </row>
    <row r="373" spans="1:32" s="26" customFormat="1" ht="12.75" customHeight="1" x14ac:dyDescent="0.2">
      <c r="A373" s="20" t="s">
        <v>535</v>
      </c>
      <c r="B373" s="20" t="s">
        <v>1273</v>
      </c>
      <c r="C373" s="70">
        <v>0</v>
      </c>
      <c r="D373" s="70">
        <v>0</v>
      </c>
      <c r="E373" s="70">
        <v>0</v>
      </c>
      <c r="F373" s="70">
        <v>0</v>
      </c>
      <c r="G373" s="70">
        <v>0</v>
      </c>
      <c r="H373" s="70">
        <v>0</v>
      </c>
      <c r="I373" s="70">
        <v>0</v>
      </c>
      <c r="J373" s="70">
        <v>0</v>
      </c>
      <c r="K373" s="70">
        <v>0</v>
      </c>
      <c r="L373" s="70">
        <v>0</v>
      </c>
      <c r="M373" s="70">
        <v>3680</v>
      </c>
      <c r="N373" s="70">
        <v>0</v>
      </c>
      <c r="O373" s="70">
        <v>0</v>
      </c>
      <c r="P373" s="70">
        <v>0</v>
      </c>
      <c r="Q373" s="70">
        <v>0</v>
      </c>
      <c r="R373" s="70">
        <v>0</v>
      </c>
      <c r="S373" s="70">
        <v>0</v>
      </c>
      <c r="T373" s="70">
        <v>0</v>
      </c>
      <c r="U373" s="70">
        <v>0</v>
      </c>
      <c r="V373" s="70">
        <v>0</v>
      </c>
      <c r="W373" s="70">
        <v>0</v>
      </c>
      <c r="X373" s="70" t="s">
        <v>1104</v>
      </c>
      <c r="Y373" s="70" t="s">
        <v>1109</v>
      </c>
      <c r="Z373" s="68"/>
      <c r="AA373" s="69"/>
      <c r="AB373" s="68"/>
      <c r="AC373" s="68"/>
      <c r="AD373" s="51"/>
      <c r="AE373" s="51"/>
      <c r="AF373" s="51"/>
    </row>
    <row r="374" spans="1:32" s="26" customFormat="1" ht="12.75" customHeight="1" x14ac:dyDescent="0.2">
      <c r="A374" s="20" t="s">
        <v>448</v>
      </c>
      <c r="B374" s="20" t="s">
        <v>1272</v>
      </c>
      <c r="C374" s="70">
        <v>0</v>
      </c>
      <c r="D374" s="70">
        <v>0</v>
      </c>
      <c r="E374" s="70">
        <v>0</v>
      </c>
      <c r="F374" s="70">
        <v>0</v>
      </c>
      <c r="G374" s="70">
        <v>0</v>
      </c>
      <c r="H374" s="70">
        <v>0</v>
      </c>
      <c r="I374" s="70">
        <v>0</v>
      </c>
      <c r="J374" s="70">
        <v>0</v>
      </c>
      <c r="K374" s="70">
        <v>0</v>
      </c>
      <c r="L374" s="70">
        <v>0</v>
      </c>
      <c r="M374" s="70">
        <v>0</v>
      </c>
      <c r="N374" s="70">
        <v>0</v>
      </c>
      <c r="O374" s="70">
        <v>0</v>
      </c>
      <c r="P374" s="70">
        <v>0</v>
      </c>
      <c r="Q374" s="70">
        <v>0</v>
      </c>
      <c r="R374" s="70">
        <v>0</v>
      </c>
      <c r="S374" s="70">
        <v>0</v>
      </c>
      <c r="T374" s="70">
        <v>0</v>
      </c>
      <c r="U374" s="70">
        <v>0</v>
      </c>
      <c r="V374" s="70">
        <v>0</v>
      </c>
      <c r="W374" s="70">
        <v>0</v>
      </c>
      <c r="X374" s="70" t="s">
        <v>1104</v>
      </c>
      <c r="Y374" s="70" t="s">
        <v>1109</v>
      </c>
      <c r="Z374" s="68"/>
      <c r="AA374" s="69"/>
      <c r="AB374" s="68"/>
      <c r="AC374" s="68"/>
      <c r="AD374" s="51"/>
      <c r="AE374" s="51"/>
      <c r="AF374" s="51"/>
    </row>
    <row r="375" spans="1:32" s="26" customFormat="1" ht="12.75" customHeight="1" x14ac:dyDescent="0.2">
      <c r="A375" s="20" t="s">
        <v>670</v>
      </c>
      <c r="B375" s="20" t="s">
        <v>1271</v>
      </c>
      <c r="C375" s="70">
        <v>0</v>
      </c>
      <c r="D375" s="70">
        <v>0</v>
      </c>
      <c r="E375" s="70">
        <v>0</v>
      </c>
      <c r="F375" s="70">
        <v>0</v>
      </c>
      <c r="G375" s="70">
        <v>0</v>
      </c>
      <c r="H375" s="70">
        <v>0</v>
      </c>
      <c r="I375" s="70">
        <v>0</v>
      </c>
      <c r="J375" s="70">
        <v>0</v>
      </c>
      <c r="K375" s="70">
        <v>0</v>
      </c>
      <c r="L375" s="70">
        <v>0</v>
      </c>
      <c r="M375" s="70">
        <v>352004</v>
      </c>
      <c r="N375" s="70">
        <v>173000</v>
      </c>
      <c r="O375" s="70">
        <v>0</v>
      </c>
      <c r="P375" s="70">
        <v>40000</v>
      </c>
      <c r="Q375" s="70">
        <v>0</v>
      </c>
      <c r="R375" s="70">
        <v>0</v>
      </c>
      <c r="S375" s="70">
        <v>0</v>
      </c>
      <c r="T375" s="70">
        <v>0</v>
      </c>
      <c r="U375" s="70">
        <v>0</v>
      </c>
      <c r="V375" s="70">
        <v>0</v>
      </c>
      <c r="W375" s="70">
        <v>0</v>
      </c>
      <c r="X375" s="70" t="s">
        <v>1104</v>
      </c>
      <c r="Y375" s="70" t="s">
        <v>1157</v>
      </c>
      <c r="Z375" s="68"/>
      <c r="AA375" s="69"/>
      <c r="AB375" s="68"/>
      <c r="AC375" s="68"/>
      <c r="AD375" s="51"/>
      <c r="AE375" s="51"/>
      <c r="AF375" s="51"/>
    </row>
    <row r="376" spans="1:32" s="26" customFormat="1" ht="12.75" customHeight="1" x14ac:dyDescent="0.2">
      <c r="A376" s="20" t="s">
        <v>725</v>
      </c>
      <c r="B376" s="20" t="s">
        <v>1270</v>
      </c>
      <c r="C376" s="70">
        <v>0</v>
      </c>
      <c r="D376" s="70">
        <v>0</v>
      </c>
      <c r="E376" s="70">
        <v>0</v>
      </c>
      <c r="F376" s="70">
        <v>0</v>
      </c>
      <c r="G376" s="70">
        <v>0</v>
      </c>
      <c r="H376" s="70">
        <v>0</v>
      </c>
      <c r="I376" s="70">
        <v>0</v>
      </c>
      <c r="J376" s="70">
        <v>0</v>
      </c>
      <c r="K376" s="70">
        <v>0</v>
      </c>
      <c r="L376" s="70">
        <v>0</v>
      </c>
      <c r="M376" s="70">
        <v>8842</v>
      </c>
      <c r="N376" s="70">
        <v>0</v>
      </c>
      <c r="O376" s="70">
        <v>0</v>
      </c>
      <c r="P376" s="70">
        <v>0</v>
      </c>
      <c r="Q376" s="70">
        <v>0</v>
      </c>
      <c r="R376" s="70">
        <v>0</v>
      </c>
      <c r="S376" s="70">
        <v>0</v>
      </c>
      <c r="T376" s="70">
        <v>0</v>
      </c>
      <c r="U376" s="70">
        <v>0</v>
      </c>
      <c r="V376" s="70">
        <v>0</v>
      </c>
      <c r="W376" s="70">
        <v>0</v>
      </c>
      <c r="X376" s="70" t="s">
        <v>1104</v>
      </c>
      <c r="Y376" s="70" t="s">
        <v>1153</v>
      </c>
      <c r="Z376" s="68"/>
      <c r="AA376" s="69"/>
      <c r="AB376" s="68"/>
      <c r="AC376" s="68"/>
      <c r="AD376" s="51"/>
      <c r="AE376" s="51"/>
      <c r="AF376" s="51"/>
    </row>
    <row r="377" spans="1:32" s="26" customFormat="1" ht="12.75" customHeight="1" x14ac:dyDescent="0.2">
      <c r="A377" s="20" t="s">
        <v>639</v>
      </c>
      <c r="B377" s="20" t="s">
        <v>1269</v>
      </c>
      <c r="C377" s="70">
        <v>0</v>
      </c>
      <c r="D377" s="70">
        <v>0</v>
      </c>
      <c r="E377" s="70">
        <v>0</v>
      </c>
      <c r="F377" s="70">
        <v>0</v>
      </c>
      <c r="G377" s="70">
        <v>0</v>
      </c>
      <c r="H377" s="70">
        <v>0</v>
      </c>
      <c r="I377" s="70">
        <v>0</v>
      </c>
      <c r="J377" s="70">
        <v>0</v>
      </c>
      <c r="K377" s="70">
        <v>0</v>
      </c>
      <c r="L377" s="70">
        <v>12640</v>
      </c>
      <c r="M377" s="70">
        <v>62821</v>
      </c>
      <c r="N377" s="70">
        <v>3700</v>
      </c>
      <c r="O377" s="70">
        <v>0</v>
      </c>
      <c r="P377" s="70">
        <v>10000</v>
      </c>
      <c r="Q377" s="70">
        <v>3000</v>
      </c>
      <c r="R377" s="70">
        <v>0</v>
      </c>
      <c r="S377" s="70">
        <v>0</v>
      </c>
      <c r="T377" s="70">
        <v>0</v>
      </c>
      <c r="U377" s="70">
        <v>0</v>
      </c>
      <c r="V377" s="70">
        <v>0</v>
      </c>
      <c r="W377" s="70">
        <v>11000</v>
      </c>
      <c r="X377" s="70" t="s">
        <v>1104</v>
      </c>
      <c r="Y377" s="70" t="s">
        <v>1109</v>
      </c>
      <c r="Z377" s="68"/>
      <c r="AA377" s="69"/>
      <c r="AB377" s="68"/>
      <c r="AC377" s="68"/>
      <c r="AD377" s="51"/>
      <c r="AE377" s="51"/>
      <c r="AF377" s="51"/>
    </row>
    <row r="378" spans="1:32" s="26" customFormat="1" ht="12.75" customHeight="1" x14ac:dyDescent="0.2">
      <c r="A378" s="20" t="s">
        <v>630</v>
      </c>
      <c r="B378" s="20" t="s">
        <v>1268</v>
      </c>
      <c r="C378" s="70">
        <v>0</v>
      </c>
      <c r="D378" s="70">
        <v>0</v>
      </c>
      <c r="E378" s="70">
        <v>0</v>
      </c>
      <c r="F378" s="70">
        <v>0</v>
      </c>
      <c r="G378" s="70">
        <v>0</v>
      </c>
      <c r="H378" s="70">
        <v>0</v>
      </c>
      <c r="I378" s="70">
        <v>0</v>
      </c>
      <c r="J378" s="70">
        <v>0</v>
      </c>
      <c r="K378" s="70">
        <v>0</v>
      </c>
      <c r="L378" s="70">
        <v>0</v>
      </c>
      <c r="M378" s="70">
        <v>103292</v>
      </c>
      <c r="N378" s="70">
        <v>0</v>
      </c>
      <c r="O378" s="70">
        <v>0</v>
      </c>
      <c r="P378" s="70">
        <v>0</v>
      </c>
      <c r="Q378" s="70">
        <v>0</v>
      </c>
      <c r="R378" s="70">
        <v>0</v>
      </c>
      <c r="S378" s="70">
        <v>0</v>
      </c>
      <c r="T378" s="70">
        <v>0</v>
      </c>
      <c r="U378" s="70">
        <v>0</v>
      </c>
      <c r="V378" s="70">
        <v>0</v>
      </c>
      <c r="W378" s="70">
        <v>5000</v>
      </c>
      <c r="X378" s="70" t="s">
        <v>1104</v>
      </c>
      <c r="Y378" s="70" t="s">
        <v>1109</v>
      </c>
      <c r="Z378" s="68"/>
      <c r="AA378" s="69"/>
      <c r="AB378" s="68"/>
      <c r="AC378" s="68"/>
      <c r="AD378" s="51"/>
      <c r="AE378" s="51"/>
      <c r="AF378" s="51"/>
    </row>
    <row r="379" spans="1:32" s="26" customFormat="1" ht="12.75" customHeight="1" x14ac:dyDescent="0.2">
      <c r="A379" s="20" t="s">
        <v>591</v>
      </c>
      <c r="B379" s="20" t="s">
        <v>1267</v>
      </c>
      <c r="C379" s="70">
        <v>0</v>
      </c>
      <c r="D379" s="70">
        <v>0</v>
      </c>
      <c r="E379" s="70">
        <v>0</v>
      </c>
      <c r="F379" s="70">
        <v>0</v>
      </c>
      <c r="G379" s="70">
        <v>0</v>
      </c>
      <c r="H379" s="70">
        <v>0</v>
      </c>
      <c r="I379" s="70">
        <v>0</v>
      </c>
      <c r="J379" s="70">
        <v>0</v>
      </c>
      <c r="K379" s="70">
        <v>0</v>
      </c>
      <c r="L379" s="70">
        <v>0</v>
      </c>
      <c r="M379" s="70">
        <v>0</v>
      </c>
      <c r="N379" s="70">
        <v>0</v>
      </c>
      <c r="O379" s="70">
        <v>0</v>
      </c>
      <c r="P379" s="70">
        <v>0</v>
      </c>
      <c r="Q379" s="70">
        <v>0</v>
      </c>
      <c r="R379" s="70">
        <v>0</v>
      </c>
      <c r="S379" s="70">
        <v>0</v>
      </c>
      <c r="T379" s="70">
        <v>0</v>
      </c>
      <c r="U379" s="70">
        <v>0</v>
      </c>
      <c r="V379" s="70">
        <v>0</v>
      </c>
      <c r="W379" s="70">
        <v>0</v>
      </c>
      <c r="X379" s="70" t="s">
        <v>1104</v>
      </c>
      <c r="Y379" s="70" t="s">
        <v>1109</v>
      </c>
      <c r="Z379" s="68"/>
      <c r="AA379" s="69"/>
      <c r="AB379" s="68"/>
      <c r="AC379" s="68"/>
      <c r="AD379" s="51"/>
      <c r="AE379" s="51"/>
      <c r="AF379" s="51"/>
    </row>
    <row r="380" spans="1:32" s="26" customFormat="1" ht="12.75" customHeight="1" x14ac:dyDescent="0.2">
      <c r="A380" s="20" t="s">
        <v>483</v>
      </c>
      <c r="B380" s="20" t="s">
        <v>1266</v>
      </c>
      <c r="C380" s="70">
        <v>0</v>
      </c>
      <c r="D380" s="70">
        <v>0</v>
      </c>
      <c r="E380" s="70">
        <v>0</v>
      </c>
      <c r="F380" s="70">
        <v>0</v>
      </c>
      <c r="G380" s="70">
        <v>0</v>
      </c>
      <c r="H380" s="70">
        <v>0</v>
      </c>
      <c r="I380" s="70">
        <v>0</v>
      </c>
      <c r="J380" s="70">
        <v>0</v>
      </c>
      <c r="K380" s="70">
        <v>0</v>
      </c>
      <c r="L380" s="70">
        <v>0</v>
      </c>
      <c r="M380" s="70">
        <v>0</v>
      </c>
      <c r="N380" s="70">
        <v>0</v>
      </c>
      <c r="O380" s="70">
        <v>0</v>
      </c>
      <c r="P380" s="70">
        <v>0</v>
      </c>
      <c r="Q380" s="70">
        <v>0</v>
      </c>
      <c r="R380" s="70">
        <v>0</v>
      </c>
      <c r="S380" s="70">
        <v>0</v>
      </c>
      <c r="T380" s="70">
        <v>0</v>
      </c>
      <c r="U380" s="70">
        <v>0</v>
      </c>
      <c r="V380" s="70">
        <v>0</v>
      </c>
      <c r="W380" s="70">
        <v>0</v>
      </c>
      <c r="X380" s="70" t="s">
        <v>1104</v>
      </c>
      <c r="Y380" s="70" t="s">
        <v>1109</v>
      </c>
      <c r="Z380" s="68"/>
      <c r="AA380" s="69"/>
      <c r="AB380" s="68"/>
      <c r="AC380" s="68"/>
      <c r="AD380" s="51"/>
      <c r="AE380" s="51"/>
      <c r="AF380" s="51"/>
    </row>
    <row r="381" spans="1:32" s="26" customFormat="1" ht="12.75" customHeight="1" x14ac:dyDescent="0.2">
      <c r="A381" s="20" t="s">
        <v>540</v>
      </c>
      <c r="B381" s="20" t="s">
        <v>1265</v>
      </c>
      <c r="C381" s="70">
        <v>0</v>
      </c>
      <c r="D381" s="70">
        <v>0</v>
      </c>
      <c r="E381" s="70">
        <v>0</v>
      </c>
      <c r="F381" s="70">
        <v>0</v>
      </c>
      <c r="G381" s="70">
        <v>0</v>
      </c>
      <c r="H381" s="70">
        <v>0</v>
      </c>
      <c r="I381" s="70">
        <v>0</v>
      </c>
      <c r="J381" s="70">
        <v>0</v>
      </c>
      <c r="K381" s="70">
        <v>0</v>
      </c>
      <c r="L381" s="70">
        <v>0</v>
      </c>
      <c r="M381" s="70">
        <v>21386</v>
      </c>
      <c r="N381" s="70">
        <v>0</v>
      </c>
      <c r="O381" s="70">
        <v>0</v>
      </c>
      <c r="P381" s="70">
        <v>0</v>
      </c>
      <c r="Q381" s="70">
        <v>0</v>
      </c>
      <c r="R381" s="70">
        <v>0</v>
      </c>
      <c r="S381" s="70">
        <v>0</v>
      </c>
      <c r="T381" s="70">
        <v>0</v>
      </c>
      <c r="U381" s="70">
        <v>0</v>
      </c>
      <c r="V381" s="70">
        <v>0</v>
      </c>
      <c r="W381" s="70">
        <v>0</v>
      </c>
      <c r="X381" s="70" t="s">
        <v>1104</v>
      </c>
      <c r="Y381" s="70" t="s">
        <v>1100</v>
      </c>
      <c r="Z381" s="68"/>
      <c r="AA381" s="69"/>
      <c r="AB381" s="68"/>
      <c r="AC381" s="68"/>
      <c r="AD381" s="51"/>
      <c r="AE381" s="51"/>
      <c r="AF381" s="51"/>
    </row>
    <row r="382" spans="1:32" s="26" customFormat="1" ht="12.75" customHeight="1" x14ac:dyDescent="0.2">
      <c r="A382" s="20" t="s">
        <v>572</v>
      </c>
      <c r="B382" s="20" t="s">
        <v>1264</v>
      </c>
      <c r="C382" s="70">
        <v>0</v>
      </c>
      <c r="D382" s="70">
        <v>0</v>
      </c>
      <c r="E382" s="70">
        <v>0</v>
      </c>
      <c r="F382" s="70">
        <v>0</v>
      </c>
      <c r="G382" s="70">
        <v>0</v>
      </c>
      <c r="H382" s="70">
        <v>0</v>
      </c>
      <c r="I382" s="70">
        <v>0</v>
      </c>
      <c r="J382" s="70">
        <v>0</v>
      </c>
      <c r="K382" s="70">
        <v>0</v>
      </c>
      <c r="L382" s="70">
        <v>0</v>
      </c>
      <c r="M382" s="70">
        <v>1750</v>
      </c>
      <c r="N382" s="70">
        <v>0</v>
      </c>
      <c r="O382" s="70">
        <v>0</v>
      </c>
      <c r="P382" s="70">
        <v>0</v>
      </c>
      <c r="Q382" s="70">
        <v>0</v>
      </c>
      <c r="R382" s="70">
        <v>0</v>
      </c>
      <c r="S382" s="70">
        <v>0</v>
      </c>
      <c r="T382" s="70">
        <v>0</v>
      </c>
      <c r="U382" s="70">
        <v>0</v>
      </c>
      <c r="V382" s="70">
        <v>0</v>
      </c>
      <c r="W382" s="70">
        <v>0</v>
      </c>
      <c r="X382" s="70" t="s">
        <v>1104</v>
      </c>
      <c r="Y382" s="70" t="s">
        <v>1109</v>
      </c>
      <c r="Z382" s="68"/>
      <c r="AA382" s="69"/>
      <c r="AB382" s="68"/>
      <c r="AC382" s="68"/>
      <c r="AD382" s="51"/>
      <c r="AE382" s="51"/>
      <c r="AF382" s="51"/>
    </row>
    <row r="383" spans="1:32" s="26" customFormat="1" ht="12.75" customHeight="1" x14ac:dyDescent="0.2">
      <c r="A383" s="20" t="s">
        <v>658</v>
      </c>
      <c r="B383" s="20" t="s">
        <v>1263</v>
      </c>
      <c r="C383" s="70">
        <v>0</v>
      </c>
      <c r="D383" s="70">
        <v>0</v>
      </c>
      <c r="E383" s="70">
        <v>0</v>
      </c>
      <c r="F383" s="70">
        <v>0</v>
      </c>
      <c r="G383" s="70">
        <v>0</v>
      </c>
      <c r="H383" s="70">
        <v>0</v>
      </c>
      <c r="I383" s="70">
        <v>0</v>
      </c>
      <c r="J383" s="70">
        <v>0</v>
      </c>
      <c r="K383" s="70">
        <v>0</v>
      </c>
      <c r="L383" s="70">
        <v>0</v>
      </c>
      <c r="M383" s="70">
        <v>0</v>
      </c>
      <c r="N383" s="70">
        <v>56200</v>
      </c>
      <c r="O383" s="70">
        <v>0</v>
      </c>
      <c r="P383" s="70">
        <v>500</v>
      </c>
      <c r="Q383" s="70">
        <v>0</v>
      </c>
      <c r="R383" s="70">
        <v>0</v>
      </c>
      <c r="S383" s="70">
        <v>0</v>
      </c>
      <c r="T383" s="70">
        <v>0</v>
      </c>
      <c r="U383" s="70">
        <v>226000</v>
      </c>
      <c r="V383" s="70">
        <v>219460</v>
      </c>
      <c r="W383" s="70">
        <v>500</v>
      </c>
      <c r="X383" s="70" t="s">
        <v>1104</v>
      </c>
      <c r="Y383" s="70" t="s">
        <v>1157</v>
      </c>
      <c r="Z383" s="68"/>
      <c r="AA383" s="69"/>
      <c r="AB383" s="68"/>
      <c r="AC383" s="68"/>
      <c r="AD383" s="51"/>
      <c r="AE383" s="51"/>
      <c r="AF383" s="51"/>
    </row>
    <row r="384" spans="1:32" s="26" customFormat="1" ht="12.75" customHeight="1" x14ac:dyDescent="0.2">
      <c r="A384" s="20" t="s">
        <v>680</v>
      </c>
      <c r="B384" s="20" t="s">
        <v>1262</v>
      </c>
      <c r="C384" s="70">
        <v>0</v>
      </c>
      <c r="D384" s="70">
        <v>0</v>
      </c>
      <c r="E384" s="70">
        <v>0</v>
      </c>
      <c r="F384" s="70">
        <v>0</v>
      </c>
      <c r="G384" s="70">
        <v>0</v>
      </c>
      <c r="H384" s="70">
        <v>0</v>
      </c>
      <c r="I384" s="70">
        <v>0</v>
      </c>
      <c r="J384" s="70">
        <v>0</v>
      </c>
      <c r="K384" s="70">
        <v>750</v>
      </c>
      <c r="L384" s="70">
        <v>0</v>
      </c>
      <c r="M384" s="70">
        <v>394778</v>
      </c>
      <c r="N384" s="70">
        <v>82000</v>
      </c>
      <c r="O384" s="70">
        <v>0</v>
      </c>
      <c r="P384" s="70">
        <v>0</v>
      </c>
      <c r="Q384" s="70">
        <v>0</v>
      </c>
      <c r="R384" s="70">
        <v>0</v>
      </c>
      <c r="S384" s="70">
        <v>0</v>
      </c>
      <c r="T384" s="70">
        <v>0</v>
      </c>
      <c r="U384" s="70">
        <v>10000</v>
      </c>
      <c r="V384" s="70">
        <v>68014</v>
      </c>
      <c r="W384" s="70">
        <v>0</v>
      </c>
      <c r="X384" s="70" t="s">
        <v>1104</v>
      </c>
      <c r="Y384" s="70" t="s">
        <v>1157</v>
      </c>
      <c r="Z384" s="68"/>
      <c r="AA384" s="69"/>
      <c r="AB384" s="68"/>
      <c r="AC384" s="68"/>
      <c r="AD384" s="51"/>
      <c r="AE384" s="51"/>
      <c r="AF384" s="51"/>
    </row>
    <row r="385" spans="1:32" s="26" customFormat="1" ht="12.75" customHeight="1" x14ac:dyDescent="0.2">
      <c r="A385" s="20" t="s">
        <v>570</v>
      </c>
      <c r="B385" s="20" t="s">
        <v>1261</v>
      </c>
      <c r="C385" s="70">
        <v>0</v>
      </c>
      <c r="D385" s="70">
        <v>0</v>
      </c>
      <c r="E385" s="70">
        <v>0</v>
      </c>
      <c r="F385" s="70">
        <v>0</v>
      </c>
      <c r="G385" s="70">
        <v>0</v>
      </c>
      <c r="H385" s="70">
        <v>0</v>
      </c>
      <c r="I385" s="70">
        <v>0</v>
      </c>
      <c r="J385" s="70">
        <v>0</v>
      </c>
      <c r="K385" s="70">
        <v>0</v>
      </c>
      <c r="L385" s="70">
        <v>0</v>
      </c>
      <c r="M385" s="70">
        <v>8000</v>
      </c>
      <c r="N385" s="70">
        <v>4000</v>
      </c>
      <c r="O385" s="70">
        <v>0</v>
      </c>
      <c r="P385" s="70">
        <v>0</v>
      </c>
      <c r="Q385" s="70">
        <v>0</v>
      </c>
      <c r="R385" s="70">
        <v>0</v>
      </c>
      <c r="S385" s="70">
        <v>0</v>
      </c>
      <c r="T385" s="70">
        <v>0</v>
      </c>
      <c r="U385" s="70">
        <v>0</v>
      </c>
      <c r="V385" s="70">
        <v>0</v>
      </c>
      <c r="W385" s="70">
        <v>0</v>
      </c>
      <c r="X385" s="70" t="s">
        <v>1104</v>
      </c>
      <c r="Y385" s="70" t="s">
        <v>1109</v>
      </c>
      <c r="Z385" s="68"/>
      <c r="AA385" s="69"/>
      <c r="AB385" s="68"/>
      <c r="AC385" s="68"/>
      <c r="AD385" s="51"/>
      <c r="AE385" s="51"/>
      <c r="AF385" s="51"/>
    </row>
    <row r="386" spans="1:32" s="26" customFormat="1" ht="12.75" customHeight="1" x14ac:dyDescent="0.2">
      <c r="A386" s="20" t="s">
        <v>944</v>
      </c>
      <c r="B386" s="20" t="s">
        <v>1648</v>
      </c>
      <c r="C386" s="70">
        <v>0</v>
      </c>
      <c r="D386" s="70">
        <v>0</v>
      </c>
      <c r="E386" s="70">
        <v>0</v>
      </c>
      <c r="F386" s="70">
        <v>0</v>
      </c>
      <c r="G386" s="70">
        <v>0</v>
      </c>
      <c r="H386" s="70">
        <v>0</v>
      </c>
      <c r="I386" s="70">
        <v>0</v>
      </c>
      <c r="J386" s="70">
        <v>0</v>
      </c>
      <c r="K386" s="70">
        <v>0</v>
      </c>
      <c r="L386" s="70">
        <v>0</v>
      </c>
      <c r="M386" s="70">
        <v>127631</v>
      </c>
      <c r="N386" s="70">
        <v>43000</v>
      </c>
      <c r="O386" s="70">
        <v>0</v>
      </c>
      <c r="P386" s="70">
        <v>0</v>
      </c>
      <c r="Q386" s="70">
        <v>0</v>
      </c>
      <c r="R386" s="70">
        <v>0</v>
      </c>
      <c r="S386" s="70">
        <v>0</v>
      </c>
      <c r="T386" s="70">
        <v>0</v>
      </c>
      <c r="U386" s="70">
        <v>0</v>
      </c>
      <c r="V386" s="70">
        <v>0</v>
      </c>
      <c r="W386" s="70">
        <v>0</v>
      </c>
      <c r="X386" s="70" t="s">
        <v>1102</v>
      </c>
      <c r="Y386" s="70" t="s">
        <v>1100</v>
      </c>
      <c r="Z386" s="24"/>
      <c r="AA386" s="69"/>
      <c r="AB386" s="68"/>
      <c r="AC386" s="68"/>
      <c r="AD386" s="51"/>
      <c r="AE386" s="51"/>
      <c r="AF386" s="51"/>
    </row>
    <row r="387" spans="1:32" s="26" customFormat="1" ht="12.75" customHeight="1" x14ac:dyDescent="0.2">
      <c r="A387" s="20" t="s">
        <v>1091</v>
      </c>
      <c r="B387" s="20" t="s">
        <v>1543</v>
      </c>
      <c r="C387" s="70">
        <v>0</v>
      </c>
      <c r="D387" s="70">
        <v>0</v>
      </c>
      <c r="E387" s="70">
        <v>0</v>
      </c>
      <c r="F387" s="70">
        <v>0</v>
      </c>
      <c r="G387" s="70">
        <v>0</v>
      </c>
      <c r="H387" s="70">
        <v>0</v>
      </c>
      <c r="I387" s="70">
        <v>0</v>
      </c>
      <c r="J387" s="70">
        <v>0</v>
      </c>
      <c r="K387" s="70">
        <v>0</v>
      </c>
      <c r="L387" s="70">
        <v>0</v>
      </c>
      <c r="M387" s="70">
        <v>42111</v>
      </c>
      <c r="N387" s="70">
        <v>1500</v>
      </c>
      <c r="O387" s="70">
        <v>0</v>
      </c>
      <c r="P387" s="70">
        <v>0</v>
      </c>
      <c r="Q387" s="70">
        <v>0</v>
      </c>
      <c r="R387" s="70">
        <v>0</v>
      </c>
      <c r="S387" s="70">
        <v>0</v>
      </c>
      <c r="T387" s="70">
        <v>0</v>
      </c>
      <c r="U387" s="70">
        <v>0</v>
      </c>
      <c r="V387" s="70">
        <v>0</v>
      </c>
      <c r="W387" s="70">
        <v>0</v>
      </c>
      <c r="X387" s="70" t="s">
        <v>1102</v>
      </c>
      <c r="Y387" s="70" t="s">
        <v>1153</v>
      </c>
      <c r="Z387" s="68"/>
      <c r="AA387" s="69"/>
      <c r="AB387" s="68"/>
      <c r="AC387" s="68"/>
      <c r="AD387" s="51"/>
      <c r="AE387" s="51"/>
      <c r="AF387" s="51"/>
    </row>
    <row r="388" spans="1:32" s="26" customFormat="1" ht="12.75" customHeight="1" x14ac:dyDescent="0.2">
      <c r="A388" s="20" t="s">
        <v>602</v>
      </c>
      <c r="B388" s="20" t="s">
        <v>1260</v>
      </c>
      <c r="C388" s="70">
        <v>0</v>
      </c>
      <c r="D388" s="70">
        <v>0</v>
      </c>
      <c r="E388" s="70">
        <v>0</v>
      </c>
      <c r="F388" s="70">
        <v>0</v>
      </c>
      <c r="G388" s="70">
        <v>0</v>
      </c>
      <c r="H388" s="70">
        <v>0</v>
      </c>
      <c r="I388" s="70">
        <v>0</v>
      </c>
      <c r="J388" s="70">
        <v>0</v>
      </c>
      <c r="K388" s="70">
        <v>0</v>
      </c>
      <c r="L388" s="70">
        <v>0</v>
      </c>
      <c r="M388" s="70">
        <v>51821</v>
      </c>
      <c r="N388" s="70">
        <v>0</v>
      </c>
      <c r="O388" s="70">
        <v>0</v>
      </c>
      <c r="P388" s="70">
        <v>0</v>
      </c>
      <c r="Q388" s="70">
        <v>0</v>
      </c>
      <c r="R388" s="70">
        <v>0</v>
      </c>
      <c r="S388" s="70">
        <v>0</v>
      </c>
      <c r="T388" s="70">
        <v>0</v>
      </c>
      <c r="U388" s="70">
        <v>0</v>
      </c>
      <c r="V388" s="70">
        <v>0</v>
      </c>
      <c r="W388" s="70">
        <v>0</v>
      </c>
      <c r="X388" s="70" t="s">
        <v>1104</v>
      </c>
      <c r="Y388" s="70" t="s">
        <v>1109</v>
      </c>
      <c r="Z388" s="68"/>
      <c r="AA388" s="69"/>
      <c r="AB388" s="68"/>
      <c r="AC388" s="68"/>
      <c r="AD388" s="51"/>
      <c r="AE388" s="51"/>
      <c r="AF388" s="51"/>
    </row>
    <row r="389" spans="1:32" s="26" customFormat="1" ht="12.75" customHeight="1" x14ac:dyDescent="0.2">
      <c r="A389" s="20" t="s">
        <v>666</v>
      </c>
      <c r="B389" s="20" t="s">
        <v>1649</v>
      </c>
      <c r="C389" s="70">
        <v>0</v>
      </c>
      <c r="D389" s="70">
        <v>0</v>
      </c>
      <c r="E389" s="70">
        <v>0</v>
      </c>
      <c r="F389" s="70">
        <v>0</v>
      </c>
      <c r="G389" s="70">
        <v>0</v>
      </c>
      <c r="H389" s="70">
        <v>0</v>
      </c>
      <c r="I389" s="70">
        <v>0</v>
      </c>
      <c r="J389" s="70">
        <v>0</v>
      </c>
      <c r="K389" s="70">
        <v>0</v>
      </c>
      <c r="L389" s="70">
        <v>0</v>
      </c>
      <c r="M389" s="70">
        <v>120351</v>
      </c>
      <c r="N389" s="70">
        <v>0</v>
      </c>
      <c r="O389" s="70">
        <v>0</v>
      </c>
      <c r="P389" s="70">
        <v>0</v>
      </c>
      <c r="Q389" s="70">
        <v>0</v>
      </c>
      <c r="R389" s="70">
        <v>0</v>
      </c>
      <c r="S389" s="70">
        <v>0</v>
      </c>
      <c r="T389" s="70">
        <v>16</v>
      </c>
      <c r="U389" s="70">
        <v>0</v>
      </c>
      <c r="V389" s="70">
        <v>0</v>
      </c>
      <c r="W389" s="70">
        <v>0</v>
      </c>
      <c r="X389" s="70" t="s">
        <v>1104</v>
      </c>
      <c r="Y389" s="70" t="s">
        <v>1157</v>
      </c>
      <c r="Z389" s="24"/>
      <c r="AA389" s="69"/>
      <c r="AB389" s="68"/>
      <c r="AC389" s="68"/>
      <c r="AD389" s="51"/>
      <c r="AE389" s="51"/>
      <c r="AF389" s="51"/>
    </row>
    <row r="390" spans="1:32" s="26" customFormat="1" ht="12.75" customHeight="1" x14ac:dyDescent="0.2">
      <c r="A390" s="20" t="s">
        <v>573</v>
      </c>
      <c r="B390" s="20" t="s">
        <v>1259</v>
      </c>
      <c r="C390" s="70">
        <v>0</v>
      </c>
      <c r="D390" s="70">
        <v>0</v>
      </c>
      <c r="E390" s="70">
        <v>0</v>
      </c>
      <c r="F390" s="70">
        <v>0</v>
      </c>
      <c r="G390" s="70">
        <v>0</v>
      </c>
      <c r="H390" s="70">
        <v>0</v>
      </c>
      <c r="I390" s="70">
        <v>0</v>
      </c>
      <c r="J390" s="70">
        <v>0</v>
      </c>
      <c r="K390" s="70">
        <v>0</v>
      </c>
      <c r="L390" s="70">
        <v>6500</v>
      </c>
      <c r="M390" s="70">
        <v>53833</v>
      </c>
      <c r="N390" s="70">
        <v>0</v>
      </c>
      <c r="O390" s="70">
        <v>0</v>
      </c>
      <c r="P390" s="70">
        <v>0</v>
      </c>
      <c r="Q390" s="70">
        <v>0</v>
      </c>
      <c r="R390" s="70">
        <v>0</v>
      </c>
      <c r="S390" s="70">
        <v>0</v>
      </c>
      <c r="T390" s="70">
        <v>0</v>
      </c>
      <c r="U390" s="70">
        <v>0</v>
      </c>
      <c r="V390" s="70">
        <v>0</v>
      </c>
      <c r="W390" s="70">
        <v>0</v>
      </c>
      <c r="X390" s="70" t="s">
        <v>1104</v>
      </c>
      <c r="Y390" s="70" t="s">
        <v>1109</v>
      </c>
      <c r="Z390" s="68"/>
      <c r="AA390" s="69"/>
      <c r="AB390" s="68"/>
      <c r="AC390" s="68"/>
      <c r="AD390" s="51"/>
      <c r="AE390" s="51"/>
      <c r="AF390" s="51"/>
    </row>
    <row r="391" spans="1:32" s="26" customFormat="1" ht="12.75" customHeight="1" x14ac:dyDescent="0.2">
      <c r="A391" s="20" t="s">
        <v>518</v>
      </c>
      <c r="B391" s="20" t="s">
        <v>1258</v>
      </c>
      <c r="C391" s="70">
        <v>0</v>
      </c>
      <c r="D391" s="70">
        <v>0</v>
      </c>
      <c r="E391" s="70">
        <v>0</v>
      </c>
      <c r="F391" s="70">
        <v>0</v>
      </c>
      <c r="G391" s="70">
        <v>0</v>
      </c>
      <c r="H391" s="70">
        <v>0</v>
      </c>
      <c r="I391" s="70">
        <v>0</v>
      </c>
      <c r="J391" s="70">
        <v>0</v>
      </c>
      <c r="K391" s="70">
        <v>0</v>
      </c>
      <c r="L391" s="70">
        <v>0</v>
      </c>
      <c r="M391" s="70">
        <v>0</v>
      </c>
      <c r="N391" s="70">
        <v>0</v>
      </c>
      <c r="O391" s="70">
        <v>0</v>
      </c>
      <c r="P391" s="70">
        <v>0</v>
      </c>
      <c r="Q391" s="70">
        <v>0</v>
      </c>
      <c r="R391" s="70">
        <v>0</v>
      </c>
      <c r="S391" s="70">
        <v>0</v>
      </c>
      <c r="T391" s="70">
        <v>0</v>
      </c>
      <c r="U391" s="70">
        <v>0</v>
      </c>
      <c r="V391" s="70">
        <v>0</v>
      </c>
      <c r="W391" s="70">
        <v>0</v>
      </c>
      <c r="X391" s="70" t="s">
        <v>1104</v>
      </c>
      <c r="Y391" s="70" t="s">
        <v>1109</v>
      </c>
      <c r="Z391" s="68"/>
      <c r="AA391" s="69"/>
      <c r="AB391" s="68"/>
      <c r="AC391" s="68"/>
      <c r="AD391" s="51"/>
      <c r="AE391" s="51"/>
      <c r="AF391" s="51"/>
    </row>
    <row r="392" spans="1:32" s="26" customFormat="1" ht="12.75" customHeight="1" x14ac:dyDescent="0.2">
      <c r="A392" s="20" t="s">
        <v>671</v>
      </c>
      <c r="B392" s="20" t="s">
        <v>1650</v>
      </c>
      <c r="C392" s="70">
        <v>0</v>
      </c>
      <c r="D392" s="70">
        <v>0</v>
      </c>
      <c r="E392" s="70">
        <v>0</v>
      </c>
      <c r="F392" s="70">
        <v>0</v>
      </c>
      <c r="G392" s="70">
        <v>0</v>
      </c>
      <c r="H392" s="70">
        <v>0</v>
      </c>
      <c r="I392" s="70">
        <v>0</v>
      </c>
      <c r="J392" s="70">
        <v>0</v>
      </c>
      <c r="K392" s="70">
        <v>0</v>
      </c>
      <c r="L392" s="70">
        <v>0</v>
      </c>
      <c r="M392" s="70">
        <v>341003</v>
      </c>
      <c r="N392" s="70">
        <v>133000</v>
      </c>
      <c r="O392" s="70">
        <v>0</v>
      </c>
      <c r="P392" s="70">
        <v>25000</v>
      </c>
      <c r="Q392" s="70">
        <v>0</v>
      </c>
      <c r="R392" s="70">
        <v>0</v>
      </c>
      <c r="S392" s="70">
        <v>0</v>
      </c>
      <c r="T392" s="70">
        <v>0</v>
      </c>
      <c r="U392" s="70">
        <v>155000</v>
      </c>
      <c r="V392" s="70">
        <v>20000</v>
      </c>
      <c r="W392" s="70">
        <v>5000</v>
      </c>
      <c r="X392" s="70" t="s">
        <v>1104</v>
      </c>
      <c r="Y392" s="70" t="s">
        <v>1157</v>
      </c>
      <c r="Z392" s="24"/>
      <c r="AA392" s="69"/>
      <c r="AB392" s="68"/>
      <c r="AC392" s="68"/>
      <c r="AD392" s="51"/>
      <c r="AE392" s="51"/>
      <c r="AF392" s="51"/>
    </row>
    <row r="393" spans="1:32" s="26" customFormat="1" ht="12.75" customHeight="1" x14ac:dyDescent="0.2">
      <c r="A393" s="20" t="s">
        <v>519</v>
      </c>
      <c r="B393" s="20" t="s">
        <v>1651</v>
      </c>
      <c r="C393" s="70">
        <v>0</v>
      </c>
      <c r="D393" s="70">
        <v>0</v>
      </c>
      <c r="E393" s="70">
        <v>0</v>
      </c>
      <c r="F393" s="70">
        <v>0</v>
      </c>
      <c r="G393" s="70">
        <v>0</v>
      </c>
      <c r="H393" s="70">
        <v>0</v>
      </c>
      <c r="I393" s="70">
        <v>0</v>
      </c>
      <c r="J393" s="70">
        <v>0</v>
      </c>
      <c r="K393" s="70">
        <v>0</v>
      </c>
      <c r="L393" s="70">
        <v>0</v>
      </c>
      <c r="M393" s="70">
        <v>61244</v>
      </c>
      <c r="N393" s="70">
        <v>0</v>
      </c>
      <c r="O393" s="70">
        <v>0</v>
      </c>
      <c r="P393" s="70">
        <v>0</v>
      </c>
      <c r="Q393" s="70">
        <v>0</v>
      </c>
      <c r="R393" s="70">
        <v>0</v>
      </c>
      <c r="S393" s="70">
        <v>0</v>
      </c>
      <c r="T393" s="70">
        <v>0</v>
      </c>
      <c r="U393" s="70">
        <v>0</v>
      </c>
      <c r="V393" s="70">
        <v>650</v>
      </c>
      <c r="W393" s="70">
        <v>500</v>
      </c>
      <c r="X393" s="70" t="s">
        <v>1104</v>
      </c>
      <c r="Y393" s="70" t="s">
        <v>1109</v>
      </c>
      <c r="Z393" s="24"/>
      <c r="AA393" s="69"/>
      <c r="AB393" s="68"/>
      <c r="AC393" s="68"/>
      <c r="AD393" s="51"/>
      <c r="AE393" s="51"/>
      <c r="AF393" s="51"/>
    </row>
    <row r="394" spans="1:32" s="26" customFormat="1" ht="12.75" customHeight="1" x14ac:dyDescent="0.2">
      <c r="A394" s="20" t="s">
        <v>946</v>
      </c>
      <c r="B394" s="20" t="s">
        <v>1652</v>
      </c>
      <c r="C394" s="70">
        <v>0</v>
      </c>
      <c r="D394" s="70">
        <v>0</v>
      </c>
      <c r="E394" s="70">
        <v>0</v>
      </c>
      <c r="F394" s="70">
        <v>0</v>
      </c>
      <c r="G394" s="70">
        <v>0</v>
      </c>
      <c r="H394" s="70">
        <v>0</v>
      </c>
      <c r="I394" s="70">
        <v>0</v>
      </c>
      <c r="J394" s="70">
        <v>0</v>
      </c>
      <c r="K394" s="70">
        <v>0</v>
      </c>
      <c r="L394" s="70">
        <v>0</v>
      </c>
      <c r="M394" s="70">
        <v>31000</v>
      </c>
      <c r="N394" s="70">
        <v>0</v>
      </c>
      <c r="O394" s="70">
        <v>0</v>
      </c>
      <c r="P394" s="70">
        <v>0</v>
      </c>
      <c r="Q394" s="70">
        <v>0</v>
      </c>
      <c r="R394" s="70">
        <v>0</v>
      </c>
      <c r="S394" s="70">
        <v>0</v>
      </c>
      <c r="T394" s="70">
        <v>0</v>
      </c>
      <c r="U394" s="70">
        <v>0</v>
      </c>
      <c r="V394" s="70">
        <v>0</v>
      </c>
      <c r="W394" s="70">
        <v>0</v>
      </c>
      <c r="X394" s="70" t="s">
        <v>1102</v>
      </c>
      <c r="Y394" s="70" t="s">
        <v>1100</v>
      </c>
      <c r="Z394" s="24"/>
      <c r="AA394" s="69"/>
      <c r="AB394" s="68"/>
      <c r="AC394" s="68"/>
      <c r="AD394" s="51"/>
      <c r="AE394" s="51"/>
      <c r="AF394" s="51"/>
    </row>
    <row r="395" spans="1:32" s="26" customFormat="1" ht="12.75" customHeight="1" x14ac:dyDescent="0.2">
      <c r="A395" s="20" t="s">
        <v>742</v>
      </c>
      <c r="B395" s="20" t="s">
        <v>1257</v>
      </c>
      <c r="C395" s="70">
        <v>0</v>
      </c>
      <c r="D395" s="70">
        <v>0</v>
      </c>
      <c r="E395" s="70">
        <v>0</v>
      </c>
      <c r="F395" s="70">
        <v>0</v>
      </c>
      <c r="G395" s="70">
        <v>0</v>
      </c>
      <c r="H395" s="70">
        <v>0</v>
      </c>
      <c r="I395" s="70">
        <v>0</v>
      </c>
      <c r="J395" s="70">
        <v>0</v>
      </c>
      <c r="K395" s="70">
        <v>0</v>
      </c>
      <c r="L395" s="70">
        <v>0</v>
      </c>
      <c r="M395" s="70">
        <v>5810</v>
      </c>
      <c r="N395" s="70">
        <v>0</v>
      </c>
      <c r="O395" s="70">
        <v>0</v>
      </c>
      <c r="P395" s="70">
        <v>0</v>
      </c>
      <c r="Q395" s="70">
        <v>0</v>
      </c>
      <c r="R395" s="70">
        <v>0</v>
      </c>
      <c r="S395" s="70">
        <v>0</v>
      </c>
      <c r="T395" s="70">
        <v>0</v>
      </c>
      <c r="U395" s="70">
        <v>0</v>
      </c>
      <c r="V395" s="70">
        <v>0</v>
      </c>
      <c r="W395" s="70">
        <v>0</v>
      </c>
      <c r="X395" s="70" t="s">
        <v>1104</v>
      </c>
      <c r="Y395" s="70" t="s">
        <v>1153</v>
      </c>
      <c r="Z395" s="68"/>
      <c r="AA395" s="69"/>
      <c r="AB395" s="68"/>
      <c r="AC395" s="68"/>
      <c r="AD395" s="51"/>
      <c r="AE395" s="51"/>
      <c r="AF395" s="51"/>
    </row>
    <row r="396" spans="1:32" s="26" customFormat="1" ht="12.75" customHeight="1" x14ac:dyDescent="0.2">
      <c r="A396" s="20" t="s">
        <v>599</v>
      </c>
      <c r="B396" s="20" t="s">
        <v>1256</v>
      </c>
      <c r="C396" s="70">
        <v>0</v>
      </c>
      <c r="D396" s="70">
        <v>0</v>
      </c>
      <c r="E396" s="70">
        <v>0</v>
      </c>
      <c r="F396" s="70">
        <v>0</v>
      </c>
      <c r="G396" s="70">
        <v>0</v>
      </c>
      <c r="H396" s="70">
        <v>0</v>
      </c>
      <c r="I396" s="70">
        <v>61</v>
      </c>
      <c r="J396" s="70">
        <v>0</v>
      </c>
      <c r="K396" s="70">
        <v>0</v>
      </c>
      <c r="L396" s="70">
        <v>0</v>
      </c>
      <c r="M396" s="70">
        <v>288568</v>
      </c>
      <c r="N396" s="70">
        <v>49200</v>
      </c>
      <c r="O396" s="70">
        <v>0</v>
      </c>
      <c r="P396" s="70">
        <v>0</v>
      </c>
      <c r="Q396" s="70">
        <v>0</v>
      </c>
      <c r="R396" s="70">
        <v>0</v>
      </c>
      <c r="S396" s="70">
        <v>0</v>
      </c>
      <c r="T396" s="70">
        <v>0</v>
      </c>
      <c r="U396" s="70">
        <v>0</v>
      </c>
      <c r="V396" s="70">
        <v>0</v>
      </c>
      <c r="W396" s="70">
        <v>0</v>
      </c>
      <c r="X396" s="70" t="s">
        <v>1104</v>
      </c>
      <c r="Y396" s="70" t="s">
        <v>1100</v>
      </c>
      <c r="Z396" s="68"/>
      <c r="AA396" s="69"/>
      <c r="AB396" s="68"/>
      <c r="AC396" s="68"/>
      <c r="AD396" s="51"/>
      <c r="AE396" s="51"/>
      <c r="AF396" s="51"/>
    </row>
    <row r="397" spans="1:32" s="26" customFormat="1" ht="12.75" customHeight="1" x14ac:dyDescent="0.2">
      <c r="A397" s="20" t="s">
        <v>379</v>
      </c>
      <c r="B397" s="20" t="s">
        <v>1653</v>
      </c>
      <c r="C397" s="70">
        <v>0</v>
      </c>
      <c r="D397" s="70">
        <v>0</v>
      </c>
      <c r="E397" s="70">
        <v>0</v>
      </c>
      <c r="F397" s="70">
        <v>0</v>
      </c>
      <c r="G397" s="70">
        <v>0</v>
      </c>
      <c r="H397" s="70">
        <v>0</v>
      </c>
      <c r="I397" s="70">
        <v>0</v>
      </c>
      <c r="J397" s="70">
        <v>0</v>
      </c>
      <c r="K397" s="70">
        <v>0</v>
      </c>
      <c r="L397" s="70">
        <v>0</v>
      </c>
      <c r="M397" s="70">
        <v>169373</v>
      </c>
      <c r="N397" s="70">
        <v>8000</v>
      </c>
      <c r="O397" s="70">
        <v>0</v>
      </c>
      <c r="P397" s="70">
        <v>0</v>
      </c>
      <c r="Q397" s="70">
        <v>0</v>
      </c>
      <c r="R397" s="70">
        <v>0</v>
      </c>
      <c r="S397" s="70">
        <v>0</v>
      </c>
      <c r="T397" s="70">
        <v>0</v>
      </c>
      <c r="U397" s="70">
        <v>5000</v>
      </c>
      <c r="V397" s="70">
        <v>0</v>
      </c>
      <c r="W397" s="70">
        <v>0</v>
      </c>
      <c r="X397" s="70" t="s">
        <v>1104</v>
      </c>
      <c r="Y397" s="70" t="s">
        <v>1100</v>
      </c>
      <c r="Z397" s="24"/>
      <c r="AA397" s="69"/>
      <c r="AB397" s="68"/>
      <c r="AC397" s="68"/>
      <c r="AD397" s="51"/>
      <c r="AE397" s="51"/>
      <c r="AF397" s="51"/>
    </row>
    <row r="398" spans="1:32" s="26" customFormat="1" ht="12.75" customHeight="1" x14ac:dyDescent="0.2">
      <c r="A398" s="20" t="s">
        <v>681</v>
      </c>
      <c r="B398" s="20" t="s">
        <v>1654</v>
      </c>
      <c r="C398" s="70">
        <v>0</v>
      </c>
      <c r="D398" s="70">
        <v>0</v>
      </c>
      <c r="E398" s="70">
        <v>0</v>
      </c>
      <c r="F398" s="70">
        <v>5702</v>
      </c>
      <c r="G398" s="70">
        <v>0</v>
      </c>
      <c r="H398" s="70">
        <v>0</v>
      </c>
      <c r="I398" s="70">
        <v>0</v>
      </c>
      <c r="J398" s="70">
        <v>0</v>
      </c>
      <c r="K398" s="70">
        <v>0</v>
      </c>
      <c r="L398" s="70">
        <v>0</v>
      </c>
      <c r="M398" s="70">
        <v>204566</v>
      </c>
      <c r="N398" s="70">
        <v>35000</v>
      </c>
      <c r="O398" s="70">
        <v>0</v>
      </c>
      <c r="P398" s="70">
        <v>0</v>
      </c>
      <c r="Q398" s="70">
        <v>0</v>
      </c>
      <c r="R398" s="70">
        <v>0</v>
      </c>
      <c r="S398" s="70">
        <v>0</v>
      </c>
      <c r="T398" s="70">
        <v>0</v>
      </c>
      <c r="U398" s="70">
        <v>0</v>
      </c>
      <c r="V398" s="70">
        <v>0</v>
      </c>
      <c r="W398" s="70">
        <v>10186</v>
      </c>
      <c r="X398" s="70" t="s">
        <v>1104</v>
      </c>
      <c r="Y398" s="70" t="s">
        <v>1157</v>
      </c>
      <c r="Z398" s="24"/>
      <c r="AA398" s="69"/>
      <c r="AB398" s="68"/>
      <c r="AC398" s="68"/>
      <c r="AD398" s="51"/>
      <c r="AE398" s="51"/>
      <c r="AF398" s="51"/>
    </row>
    <row r="399" spans="1:32" s="26" customFormat="1" ht="12.75" customHeight="1" x14ac:dyDescent="0.2">
      <c r="A399" s="20" t="s">
        <v>600</v>
      </c>
      <c r="B399" s="20" t="s">
        <v>1255</v>
      </c>
      <c r="C399" s="70">
        <v>0</v>
      </c>
      <c r="D399" s="70">
        <v>0</v>
      </c>
      <c r="E399" s="70">
        <v>0</v>
      </c>
      <c r="F399" s="70">
        <v>0</v>
      </c>
      <c r="G399" s="70">
        <v>0</v>
      </c>
      <c r="H399" s="70">
        <v>0</v>
      </c>
      <c r="I399" s="70">
        <v>2315</v>
      </c>
      <c r="J399" s="70">
        <v>0</v>
      </c>
      <c r="K399" s="70">
        <v>0</v>
      </c>
      <c r="L399" s="70">
        <v>0</v>
      </c>
      <c r="M399" s="70">
        <v>159050</v>
      </c>
      <c r="N399" s="70">
        <v>72500</v>
      </c>
      <c r="O399" s="70">
        <v>0</v>
      </c>
      <c r="P399" s="70">
        <v>0</v>
      </c>
      <c r="Q399" s="70">
        <v>0</v>
      </c>
      <c r="R399" s="70">
        <v>0</v>
      </c>
      <c r="S399" s="70">
        <v>0</v>
      </c>
      <c r="T399" s="70">
        <v>0</v>
      </c>
      <c r="U399" s="70">
        <v>98000</v>
      </c>
      <c r="V399" s="70">
        <v>7365</v>
      </c>
      <c r="W399" s="70">
        <v>0</v>
      </c>
      <c r="X399" s="70" t="s">
        <v>1104</v>
      </c>
      <c r="Y399" s="70" t="s">
        <v>1109</v>
      </c>
      <c r="Z399" s="68"/>
      <c r="AA399" s="69"/>
      <c r="AB399" s="68"/>
      <c r="AC399" s="68"/>
      <c r="AD399" s="51"/>
      <c r="AE399" s="51"/>
      <c r="AF399" s="51"/>
    </row>
    <row r="400" spans="1:32" s="26" customFormat="1" ht="12.75" customHeight="1" x14ac:dyDescent="0.2">
      <c r="A400" s="20" t="s">
        <v>948</v>
      </c>
      <c r="B400" s="20" t="s">
        <v>1655</v>
      </c>
      <c r="C400" s="70">
        <v>0</v>
      </c>
      <c r="D400" s="70">
        <v>0</v>
      </c>
      <c r="E400" s="70">
        <v>0</v>
      </c>
      <c r="F400" s="70">
        <v>0</v>
      </c>
      <c r="G400" s="70">
        <v>0</v>
      </c>
      <c r="H400" s="70">
        <v>0</v>
      </c>
      <c r="I400" s="70">
        <v>0</v>
      </c>
      <c r="J400" s="70">
        <v>0</v>
      </c>
      <c r="K400" s="70">
        <v>0</v>
      </c>
      <c r="L400" s="70">
        <v>0</v>
      </c>
      <c r="M400" s="70">
        <v>128991</v>
      </c>
      <c r="N400" s="70">
        <v>23700</v>
      </c>
      <c r="O400" s="70">
        <v>0</v>
      </c>
      <c r="P400" s="70">
        <v>0</v>
      </c>
      <c r="Q400" s="70">
        <v>0</v>
      </c>
      <c r="R400" s="70">
        <v>0</v>
      </c>
      <c r="S400" s="70">
        <v>0</v>
      </c>
      <c r="T400" s="70">
        <v>5</v>
      </c>
      <c r="U400" s="70">
        <v>16500</v>
      </c>
      <c r="V400" s="70">
        <v>0</v>
      </c>
      <c r="W400" s="70">
        <v>8000</v>
      </c>
      <c r="X400" s="70" t="s">
        <v>1102</v>
      </c>
      <c r="Y400" s="70" t="s">
        <v>1100</v>
      </c>
      <c r="Z400" s="24"/>
      <c r="AA400" s="69"/>
      <c r="AB400" s="68"/>
      <c r="AC400" s="68"/>
      <c r="AD400" s="51"/>
      <c r="AE400" s="51"/>
      <c r="AF400" s="51"/>
    </row>
    <row r="401" spans="1:32" s="26" customFormat="1" ht="12.75" customHeight="1" x14ac:dyDescent="0.2">
      <c r="A401" s="20" t="s">
        <v>386</v>
      </c>
      <c r="B401" s="20" t="s">
        <v>1254</v>
      </c>
      <c r="C401" s="70">
        <v>0</v>
      </c>
      <c r="D401" s="70">
        <v>0</v>
      </c>
      <c r="E401" s="70">
        <v>0</v>
      </c>
      <c r="F401" s="70">
        <v>0</v>
      </c>
      <c r="G401" s="70">
        <v>0</v>
      </c>
      <c r="H401" s="70">
        <v>0</v>
      </c>
      <c r="I401" s="70">
        <v>0</v>
      </c>
      <c r="J401" s="70">
        <v>0</v>
      </c>
      <c r="K401" s="70">
        <v>0</v>
      </c>
      <c r="L401" s="70">
        <v>0</v>
      </c>
      <c r="M401" s="70">
        <v>0</v>
      </c>
      <c r="N401" s="70">
        <v>0</v>
      </c>
      <c r="O401" s="70">
        <v>0</v>
      </c>
      <c r="P401" s="70">
        <v>0</v>
      </c>
      <c r="Q401" s="70">
        <v>0</v>
      </c>
      <c r="R401" s="70">
        <v>0</v>
      </c>
      <c r="S401" s="70">
        <v>0</v>
      </c>
      <c r="T401" s="70">
        <v>0</v>
      </c>
      <c r="U401" s="70">
        <v>0</v>
      </c>
      <c r="V401" s="70">
        <v>0</v>
      </c>
      <c r="W401" s="70">
        <v>0</v>
      </c>
      <c r="X401" s="70" t="s">
        <v>1104</v>
      </c>
      <c r="Y401" s="70" t="s">
        <v>1109</v>
      </c>
      <c r="Z401" s="68"/>
      <c r="AA401" s="69"/>
      <c r="AB401" s="68"/>
      <c r="AC401" s="68"/>
      <c r="AD401" s="51"/>
      <c r="AE401" s="51"/>
      <c r="AF401" s="51"/>
    </row>
    <row r="402" spans="1:32" s="26" customFormat="1" ht="12.75" customHeight="1" x14ac:dyDescent="0.2">
      <c r="A402" s="20" t="s">
        <v>393</v>
      </c>
      <c r="B402" s="20" t="s">
        <v>1253</v>
      </c>
      <c r="C402" s="70">
        <v>0</v>
      </c>
      <c r="D402" s="70">
        <v>0</v>
      </c>
      <c r="E402" s="70">
        <v>0</v>
      </c>
      <c r="F402" s="70">
        <v>0</v>
      </c>
      <c r="G402" s="70">
        <v>0</v>
      </c>
      <c r="H402" s="70">
        <v>0</v>
      </c>
      <c r="I402" s="70">
        <v>0</v>
      </c>
      <c r="J402" s="70">
        <v>0</v>
      </c>
      <c r="K402" s="70">
        <v>0</v>
      </c>
      <c r="L402" s="70">
        <v>0</v>
      </c>
      <c r="M402" s="70">
        <v>205123</v>
      </c>
      <c r="N402" s="70">
        <v>0</v>
      </c>
      <c r="O402" s="70">
        <v>0</v>
      </c>
      <c r="P402" s="70">
        <v>0</v>
      </c>
      <c r="Q402" s="70">
        <v>0</v>
      </c>
      <c r="R402" s="70">
        <v>0</v>
      </c>
      <c r="S402" s="70">
        <v>0</v>
      </c>
      <c r="T402" s="70">
        <v>0</v>
      </c>
      <c r="U402" s="70">
        <v>0</v>
      </c>
      <c r="V402" s="70">
        <v>0</v>
      </c>
      <c r="W402" s="70">
        <v>0</v>
      </c>
      <c r="X402" s="70" t="s">
        <v>1104</v>
      </c>
      <c r="Y402" s="70" t="s">
        <v>1109</v>
      </c>
      <c r="Z402" s="68"/>
      <c r="AA402" s="69"/>
      <c r="AB402" s="68"/>
      <c r="AC402" s="68"/>
      <c r="AD402" s="51"/>
      <c r="AE402" s="51"/>
      <c r="AF402" s="51"/>
    </row>
    <row r="403" spans="1:32" s="26" customFormat="1" ht="12.75" customHeight="1" x14ac:dyDescent="0.2">
      <c r="A403" s="20" t="s">
        <v>420</v>
      </c>
      <c r="B403" s="20" t="s">
        <v>1252</v>
      </c>
      <c r="C403" s="70">
        <v>0</v>
      </c>
      <c r="D403" s="70">
        <v>0</v>
      </c>
      <c r="E403" s="70">
        <v>0</v>
      </c>
      <c r="F403" s="70">
        <v>0</v>
      </c>
      <c r="G403" s="70">
        <v>0</v>
      </c>
      <c r="H403" s="70">
        <v>0</v>
      </c>
      <c r="I403" s="70">
        <v>0</v>
      </c>
      <c r="J403" s="70">
        <v>0</v>
      </c>
      <c r="K403" s="70">
        <v>0</v>
      </c>
      <c r="L403" s="70">
        <v>0</v>
      </c>
      <c r="M403" s="70">
        <v>57423</v>
      </c>
      <c r="N403" s="70">
        <v>0</v>
      </c>
      <c r="O403" s="70">
        <v>0</v>
      </c>
      <c r="P403" s="70">
        <v>0</v>
      </c>
      <c r="Q403" s="70">
        <v>0</v>
      </c>
      <c r="R403" s="70">
        <v>0</v>
      </c>
      <c r="S403" s="70">
        <v>0</v>
      </c>
      <c r="T403" s="70">
        <v>0</v>
      </c>
      <c r="U403" s="70">
        <v>0</v>
      </c>
      <c r="V403" s="70">
        <v>28</v>
      </c>
      <c r="W403" s="70">
        <v>0</v>
      </c>
      <c r="X403" s="70" t="s">
        <v>1104</v>
      </c>
      <c r="Y403" s="70" t="s">
        <v>1109</v>
      </c>
      <c r="Z403" s="68"/>
      <c r="AA403" s="69"/>
      <c r="AB403" s="68"/>
      <c r="AC403" s="68"/>
      <c r="AD403" s="51"/>
      <c r="AE403" s="51"/>
      <c r="AF403" s="51"/>
    </row>
    <row r="404" spans="1:32" s="26" customFormat="1" ht="12.75" customHeight="1" x14ac:dyDescent="0.2">
      <c r="A404" s="20" t="s">
        <v>1090</v>
      </c>
      <c r="B404" s="20" t="s">
        <v>1251</v>
      </c>
      <c r="C404" s="70">
        <v>0</v>
      </c>
      <c r="D404" s="70">
        <v>0</v>
      </c>
      <c r="E404" s="70">
        <v>0</v>
      </c>
      <c r="F404" s="70">
        <v>0</v>
      </c>
      <c r="G404" s="70">
        <v>0</v>
      </c>
      <c r="H404" s="70">
        <v>0</v>
      </c>
      <c r="I404" s="70">
        <v>0</v>
      </c>
      <c r="J404" s="70">
        <v>0</v>
      </c>
      <c r="K404" s="70">
        <v>0</v>
      </c>
      <c r="L404" s="70">
        <v>0</v>
      </c>
      <c r="M404" s="70">
        <v>0</v>
      </c>
      <c r="N404" s="70">
        <v>0</v>
      </c>
      <c r="O404" s="70">
        <v>0</v>
      </c>
      <c r="P404" s="70">
        <v>0</v>
      </c>
      <c r="Q404" s="70">
        <v>0</v>
      </c>
      <c r="R404" s="70">
        <v>0</v>
      </c>
      <c r="S404" s="70">
        <v>0</v>
      </c>
      <c r="T404" s="70">
        <v>0</v>
      </c>
      <c r="U404" s="70">
        <v>0</v>
      </c>
      <c r="V404" s="70">
        <v>0</v>
      </c>
      <c r="W404" s="70">
        <v>0</v>
      </c>
      <c r="X404" s="70" t="s">
        <v>1104</v>
      </c>
      <c r="Y404" s="70" t="s">
        <v>1153</v>
      </c>
      <c r="Z404" s="68"/>
      <c r="AA404" s="69"/>
      <c r="AB404" s="68"/>
      <c r="AC404" s="68"/>
      <c r="AD404" s="51"/>
      <c r="AE404" s="51"/>
      <c r="AF404" s="51"/>
    </row>
    <row r="405" spans="1:32" s="26" customFormat="1" ht="12.75" customHeight="1" x14ac:dyDescent="0.2">
      <c r="A405" s="20" t="s">
        <v>371</v>
      </c>
      <c r="B405" s="20" t="s">
        <v>1250</v>
      </c>
      <c r="C405" s="70">
        <v>0</v>
      </c>
      <c r="D405" s="70">
        <v>0</v>
      </c>
      <c r="E405" s="70">
        <v>0</v>
      </c>
      <c r="F405" s="70">
        <v>0</v>
      </c>
      <c r="G405" s="70">
        <v>0</v>
      </c>
      <c r="H405" s="70">
        <v>0</v>
      </c>
      <c r="I405" s="70">
        <v>0</v>
      </c>
      <c r="J405" s="70">
        <v>0</v>
      </c>
      <c r="K405" s="70">
        <v>0</v>
      </c>
      <c r="L405" s="70">
        <v>0</v>
      </c>
      <c r="M405" s="70">
        <v>97336</v>
      </c>
      <c r="N405" s="70">
        <v>16200</v>
      </c>
      <c r="O405" s="70">
        <v>0</v>
      </c>
      <c r="P405" s="70">
        <v>0</v>
      </c>
      <c r="Q405" s="70">
        <v>0</v>
      </c>
      <c r="R405" s="70">
        <v>0</v>
      </c>
      <c r="S405" s="70">
        <v>0</v>
      </c>
      <c r="T405" s="70">
        <v>0</v>
      </c>
      <c r="U405" s="70">
        <v>0</v>
      </c>
      <c r="V405" s="70">
        <v>0</v>
      </c>
      <c r="W405" s="70">
        <v>0</v>
      </c>
      <c r="X405" s="70" t="s">
        <v>1104</v>
      </c>
      <c r="Y405" s="70" t="s">
        <v>1100</v>
      </c>
      <c r="Z405" s="68"/>
      <c r="AA405" s="69"/>
      <c r="AB405" s="68"/>
      <c r="AC405" s="68"/>
      <c r="AD405" s="51"/>
      <c r="AE405" s="51"/>
      <c r="AF405" s="51"/>
    </row>
    <row r="406" spans="1:32" s="26" customFormat="1" ht="12.75" customHeight="1" x14ac:dyDescent="0.2">
      <c r="A406" s="20" t="s">
        <v>428</v>
      </c>
      <c r="B406" s="20" t="s">
        <v>1249</v>
      </c>
      <c r="C406" s="70">
        <v>0</v>
      </c>
      <c r="D406" s="70">
        <v>0</v>
      </c>
      <c r="E406" s="70">
        <v>0</v>
      </c>
      <c r="F406" s="70">
        <v>0</v>
      </c>
      <c r="G406" s="70">
        <v>0</v>
      </c>
      <c r="H406" s="70">
        <v>0</v>
      </c>
      <c r="I406" s="70">
        <v>0</v>
      </c>
      <c r="J406" s="70">
        <v>0</v>
      </c>
      <c r="K406" s="70">
        <v>0</v>
      </c>
      <c r="L406" s="70">
        <v>0</v>
      </c>
      <c r="M406" s="70">
        <v>0</v>
      </c>
      <c r="N406" s="70">
        <v>0</v>
      </c>
      <c r="O406" s="70">
        <v>0</v>
      </c>
      <c r="P406" s="70">
        <v>0</v>
      </c>
      <c r="Q406" s="70">
        <v>0</v>
      </c>
      <c r="R406" s="70">
        <v>0</v>
      </c>
      <c r="S406" s="70">
        <v>0</v>
      </c>
      <c r="T406" s="70">
        <v>0</v>
      </c>
      <c r="U406" s="70">
        <v>0</v>
      </c>
      <c r="V406" s="70">
        <v>0</v>
      </c>
      <c r="W406" s="70">
        <v>0</v>
      </c>
      <c r="X406" s="70" t="s">
        <v>1104</v>
      </c>
      <c r="Y406" s="70" t="s">
        <v>1109</v>
      </c>
      <c r="Z406" s="68"/>
      <c r="AA406" s="69"/>
      <c r="AB406" s="68"/>
      <c r="AC406" s="68"/>
      <c r="AD406" s="51"/>
      <c r="AE406" s="51"/>
      <c r="AF406" s="51"/>
    </row>
    <row r="407" spans="1:32" s="26" customFormat="1" ht="12.75" customHeight="1" x14ac:dyDescent="0.2">
      <c r="A407" s="20" t="s">
        <v>554</v>
      </c>
      <c r="B407" s="20" t="s">
        <v>1248</v>
      </c>
      <c r="C407" s="70">
        <v>0</v>
      </c>
      <c r="D407" s="70">
        <v>0</v>
      </c>
      <c r="E407" s="70">
        <v>0</v>
      </c>
      <c r="F407" s="70">
        <v>0</v>
      </c>
      <c r="G407" s="70">
        <v>0</v>
      </c>
      <c r="H407" s="70">
        <v>0</v>
      </c>
      <c r="I407" s="70">
        <v>0</v>
      </c>
      <c r="J407" s="70">
        <v>0</v>
      </c>
      <c r="K407" s="70">
        <v>0</v>
      </c>
      <c r="L407" s="70">
        <v>0</v>
      </c>
      <c r="M407" s="70">
        <v>67456</v>
      </c>
      <c r="N407" s="70">
        <v>0</v>
      </c>
      <c r="O407" s="70">
        <v>0</v>
      </c>
      <c r="P407" s="70">
        <v>0</v>
      </c>
      <c r="Q407" s="70">
        <v>0</v>
      </c>
      <c r="R407" s="70">
        <v>0</v>
      </c>
      <c r="S407" s="70">
        <v>0</v>
      </c>
      <c r="T407" s="70">
        <v>0</v>
      </c>
      <c r="U407" s="70">
        <v>0</v>
      </c>
      <c r="V407" s="70">
        <v>0</v>
      </c>
      <c r="W407" s="70">
        <v>0</v>
      </c>
      <c r="X407" s="70" t="s">
        <v>1104</v>
      </c>
      <c r="Y407" s="70" t="s">
        <v>1109</v>
      </c>
      <c r="Z407" s="68"/>
      <c r="AA407" s="69"/>
      <c r="AB407" s="68"/>
      <c r="AC407" s="68"/>
      <c r="AD407" s="51"/>
      <c r="AE407" s="51"/>
      <c r="AF407" s="51"/>
    </row>
    <row r="408" spans="1:32" s="26" customFormat="1" ht="12.75" customHeight="1" x14ac:dyDescent="0.2">
      <c r="A408" s="20" t="s">
        <v>555</v>
      </c>
      <c r="B408" s="20" t="s">
        <v>1247</v>
      </c>
      <c r="C408" s="70">
        <v>0</v>
      </c>
      <c r="D408" s="70">
        <v>0</v>
      </c>
      <c r="E408" s="70">
        <v>0</v>
      </c>
      <c r="F408" s="70">
        <v>0</v>
      </c>
      <c r="G408" s="70">
        <v>0</v>
      </c>
      <c r="H408" s="70">
        <v>0</v>
      </c>
      <c r="I408" s="70">
        <v>0</v>
      </c>
      <c r="J408" s="70">
        <v>0</v>
      </c>
      <c r="K408" s="70">
        <v>0</v>
      </c>
      <c r="L408" s="70">
        <v>0</v>
      </c>
      <c r="M408" s="70">
        <v>113487</v>
      </c>
      <c r="N408" s="70">
        <v>0</v>
      </c>
      <c r="O408" s="70">
        <v>0</v>
      </c>
      <c r="P408" s="70">
        <v>0</v>
      </c>
      <c r="Q408" s="70">
        <v>0</v>
      </c>
      <c r="R408" s="70">
        <v>0</v>
      </c>
      <c r="S408" s="70">
        <v>0</v>
      </c>
      <c r="T408" s="70">
        <v>0</v>
      </c>
      <c r="U408" s="70">
        <v>0</v>
      </c>
      <c r="V408" s="70">
        <v>0</v>
      </c>
      <c r="W408" s="70">
        <v>0</v>
      </c>
      <c r="X408" s="70" t="s">
        <v>1104</v>
      </c>
      <c r="Y408" s="70" t="s">
        <v>1109</v>
      </c>
      <c r="Z408" s="68"/>
      <c r="AA408" s="69"/>
      <c r="AB408" s="68"/>
      <c r="AC408" s="68"/>
      <c r="AD408" s="51"/>
      <c r="AE408" s="51"/>
      <c r="AF408" s="51"/>
    </row>
    <row r="409" spans="1:32" s="26" customFormat="1" ht="12.75" customHeight="1" x14ac:dyDescent="0.2">
      <c r="A409" s="20" t="s">
        <v>410</v>
      </c>
      <c r="B409" s="20" t="s">
        <v>1246</v>
      </c>
      <c r="C409" s="70">
        <v>0</v>
      </c>
      <c r="D409" s="70">
        <v>0</v>
      </c>
      <c r="E409" s="70">
        <v>0</v>
      </c>
      <c r="F409" s="70">
        <v>0</v>
      </c>
      <c r="G409" s="70">
        <v>0</v>
      </c>
      <c r="H409" s="70">
        <v>0</v>
      </c>
      <c r="I409" s="70">
        <v>0</v>
      </c>
      <c r="J409" s="70">
        <v>0</v>
      </c>
      <c r="K409" s="70">
        <v>0</v>
      </c>
      <c r="L409" s="70">
        <v>0</v>
      </c>
      <c r="M409" s="70">
        <v>12800</v>
      </c>
      <c r="N409" s="70">
        <v>0</v>
      </c>
      <c r="O409" s="70">
        <v>0</v>
      </c>
      <c r="P409" s="70">
        <v>0</v>
      </c>
      <c r="Q409" s="70">
        <v>0</v>
      </c>
      <c r="R409" s="70">
        <v>0</v>
      </c>
      <c r="S409" s="70">
        <v>0</v>
      </c>
      <c r="T409" s="70">
        <v>0</v>
      </c>
      <c r="U409" s="70">
        <v>0</v>
      </c>
      <c r="V409" s="70">
        <v>0</v>
      </c>
      <c r="W409" s="70">
        <v>0</v>
      </c>
      <c r="X409" s="70" t="s">
        <v>1104</v>
      </c>
      <c r="Y409" s="70" t="s">
        <v>1109</v>
      </c>
      <c r="Z409" s="68"/>
      <c r="AA409" s="69"/>
      <c r="AB409" s="68"/>
      <c r="AC409" s="68"/>
      <c r="AD409" s="51"/>
      <c r="AE409" s="51"/>
      <c r="AF409" s="51"/>
    </row>
    <row r="410" spans="1:32" s="26" customFormat="1" ht="12.75" customHeight="1" x14ac:dyDescent="0.2">
      <c r="A410" s="20" t="s">
        <v>950</v>
      </c>
      <c r="B410" s="20" t="s">
        <v>1656</v>
      </c>
      <c r="C410" s="70">
        <v>0</v>
      </c>
      <c r="D410" s="70">
        <v>0</v>
      </c>
      <c r="E410" s="70">
        <v>0</v>
      </c>
      <c r="F410" s="70">
        <v>0</v>
      </c>
      <c r="G410" s="70">
        <v>57</v>
      </c>
      <c r="H410" s="70">
        <v>0</v>
      </c>
      <c r="I410" s="70">
        <v>0</v>
      </c>
      <c r="J410" s="70">
        <v>0</v>
      </c>
      <c r="K410" s="70">
        <v>0</v>
      </c>
      <c r="L410" s="70">
        <v>0</v>
      </c>
      <c r="M410" s="70">
        <v>1064222</v>
      </c>
      <c r="N410" s="70">
        <v>12000</v>
      </c>
      <c r="O410" s="70">
        <v>0</v>
      </c>
      <c r="P410" s="70">
        <v>5000</v>
      </c>
      <c r="Q410" s="70">
        <v>0</v>
      </c>
      <c r="R410" s="70">
        <v>0</v>
      </c>
      <c r="S410" s="70">
        <v>0</v>
      </c>
      <c r="T410" s="70">
        <v>0</v>
      </c>
      <c r="U410" s="70">
        <v>0</v>
      </c>
      <c r="V410" s="70">
        <v>8162</v>
      </c>
      <c r="W410" s="70">
        <v>2500</v>
      </c>
      <c r="X410" s="70" t="s">
        <v>1102</v>
      </c>
      <c r="Y410" s="70" t="s">
        <v>1100</v>
      </c>
      <c r="Z410" s="24"/>
      <c r="AA410" s="69"/>
      <c r="AB410" s="68"/>
      <c r="AC410" s="68"/>
      <c r="AD410" s="51"/>
      <c r="AE410" s="51"/>
      <c r="AF410" s="51"/>
    </row>
    <row r="411" spans="1:32" s="26" customFormat="1" ht="12.75" customHeight="1" x14ac:dyDescent="0.2">
      <c r="A411" s="20" t="s">
        <v>564</v>
      </c>
      <c r="B411" s="20" t="s">
        <v>1245</v>
      </c>
      <c r="C411" s="70">
        <v>0</v>
      </c>
      <c r="D411" s="70">
        <v>0</v>
      </c>
      <c r="E411" s="70">
        <v>0</v>
      </c>
      <c r="F411" s="70">
        <v>0</v>
      </c>
      <c r="G411" s="70">
        <v>0</v>
      </c>
      <c r="H411" s="70">
        <v>0</v>
      </c>
      <c r="I411" s="70">
        <v>0</v>
      </c>
      <c r="J411" s="70">
        <v>0</v>
      </c>
      <c r="K411" s="70">
        <v>0</v>
      </c>
      <c r="L411" s="70">
        <v>0</v>
      </c>
      <c r="M411" s="70">
        <v>0</v>
      </c>
      <c r="N411" s="70">
        <v>0</v>
      </c>
      <c r="O411" s="70">
        <v>0</v>
      </c>
      <c r="P411" s="70">
        <v>0</v>
      </c>
      <c r="Q411" s="70">
        <v>0</v>
      </c>
      <c r="R411" s="70">
        <v>0</v>
      </c>
      <c r="S411" s="70">
        <v>0</v>
      </c>
      <c r="T411" s="70">
        <v>0</v>
      </c>
      <c r="U411" s="70">
        <v>0</v>
      </c>
      <c r="V411" s="70">
        <v>0</v>
      </c>
      <c r="W411" s="70">
        <v>0</v>
      </c>
      <c r="X411" s="70" t="s">
        <v>1104</v>
      </c>
      <c r="Y411" s="70" t="s">
        <v>1109</v>
      </c>
      <c r="Z411" s="68"/>
      <c r="AA411" s="69"/>
      <c r="AB411" s="68"/>
      <c r="AC411" s="68"/>
      <c r="AD411" s="51"/>
      <c r="AE411" s="51"/>
      <c r="AF411" s="51"/>
    </row>
    <row r="412" spans="1:32" s="26" customFormat="1" ht="12.75" customHeight="1" x14ac:dyDescent="0.2">
      <c r="A412" s="20" t="s">
        <v>580</v>
      </c>
      <c r="B412" s="20" t="s">
        <v>1244</v>
      </c>
      <c r="C412" s="70">
        <v>0</v>
      </c>
      <c r="D412" s="70">
        <v>0</v>
      </c>
      <c r="E412" s="70">
        <v>0</v>
      </c>
      <c r="F412" s="70">
        <v>0</v>
      </c>
      <c r="G412" s="70">
        <v>0</v>
      </c>
      <c r="H412" s="70">
        <v>0</v>
      </c>
      <c r="I412" s="70">
        <v>0</v>
      </c>
      <c r="J412" s="70">
        <v>0</v>
      </c>
      <c r="K412" s="70">
        <v>0</v>
      </c>
      <c r="L412" s="70">
        <v>0</v>
      </c>
      <c r="M412" s="70">
        <v>0</v>
      </c>
      <c r="N412" s="70">
        <v>0</v>
      </c>
      <c r="O412" s="70">
        <v>0</v>
      </c>
      <c r="P412" s="70">
        <v>0</v>
      </c>
      <c r="Q412" s="70">
        <v>0</v>
      </c>
      <c r="R412" s="70">
        <v>0</v>
      </c>
      <c r="S412" s="70">
        <v>0</v>
      </c>
      <c r="T412" s="70">
        <v>0</v>
      </c>
      <c r="U412" s="70">
        <v>0</v>
      </c>
      <c r="V412" s="70">
        <v>0</v>
      </c>
      <c r="W412" s="70">
        <v>0</v>
      </c>
      <c r="X412" s="70" t="s">
        <v>1104</v>
      </c>
      <c r="Y412" s="70" t="s">
        <v>1109</v>
      </c>
      <c r="Z412" s="68"/>
      <c r="AA412" s="69"/>
      <c r="AB412" s="68"/>
      <c r="AC412" s="68"/>
      <c r="AD412" s="51"/>
      <c r="AE412" s="51"/>
      <c r="AF412" s="51"/>
    </row>
    <row r="413" spans="1:32" s="26" customFormat="1" ht="12.75" customHeight="1" x14ac:dyDescent="0.2">
      <c r="A413" s="20" t="s">
        <v>595</v>
      </c>
      <c r="B413" s="20" t="s">
        <v>1243</v>
      </c>
      <c r="C413" s="70">
        <v>0</v>
      </c>
      <c r="D413" s="70">
        <v>0</v>
      </c>
      <c r="E413" s="70">
        <v>0</v>
      </c>
      <c r="F413" s="70">
        <v>0</v>
      </c>
      <c r="G413" s="70">
        <v>0</v>
      </c>
      <c r="H413" s="70">
        <v>0</v>
      </c>
      <c r="I413" s="70">
        <v>0</v>
      </c>
      <c r="J413" s="70">
        <v>0</v>
      </c>
      <c r="K413" s="70">
        <v>0</v>
      </c>
      <c r="L413" s="70">
        <v>0</v>
      </c>
      <c r="M413" s="70">
        <v>0</v>
      </c>
      <c r="N413" s="70">
        <v>0</v>
      </c>
      <c r="O413" s="70">
        <v>0</v>
      </c>
      <c r="P413" s="70">
        <v>0</v>
      </c>
      <c r="Q413" s="70">
        <v>0</v>
      </c>
      <c r="R413" s="70">
        <v>0</v>
      </c>
      <c r="S413" s="70">
        <v>0</v>
      </c>
      <c r="T413" s="70">
        <v>0</v>
      </c>
      <c r="U413" s="70">
        <v>0</v>
      </c>
      <c r="V413" s="70">
        <v>0</v>
      </c>
      <c r="W413" s="70">
        <v>0</v>
      </c>
      <c r="X413" s="70" t="s">
        <v>1104</v>
      </c>
      <c r="Y413" s="70" t="s">
        <v>1109</v>
      </c>
      <c r="Z413" s="68"/>
      <c r="AA413" s="69"/>
      <c r="AB413" s="68"/>
      <c r="AC413" s="68"/>
      <c r="AD413" s="51"/>
      <c r="AE413" s="51"/>
      <c r="AF413" s="51"/>
    </row>
    <row r="414" spans="1:32" s="26" customFormat="1" ht="12.75" customHeight="1" x14ac:dyDescent="0.2">
      <c r="A414" s="20" t="s">
        <v>536</v>
      </c>
      <c r="B414" s="20" t="s">
        <v>1242</v>
      </c>
      <c r="C414" s="70">
        <v>0</v>
      </c>
      <c r="D414" s="70">
        <v>0</v>
      </c>
      <c r="E414" s="70">
        <v>0</v>
      </c>
      <c r="F414" s="70">
        <v>0</v>
      </c>
      <c r="G414" s="70">
        <v>0</v>
      </c>
      <c r="H414" s="70">
        <v>0</v>
      </c>
      <c r="I414" s="70">
        <v>0</v>
      </c>
      <c r="J414" s="70">
        <v>0</v>
      </c>
      <c r="K414" s="70">
        <v>0</v>
      </c>
      <c r="L414" s="70">
        <v>0</v>
      </c>
      <c r="M414" s="70">
        <v>0</v>
      </c>
      <c r="N414" s="70">
        <v>0</v>
      </c>
      <c r="O414" s="70">
        <v>0</v>
      </c>
      <c r="P414" s="70">
        <v>0</v>
      </c>
      <c r="Q414" s="70">
        <v>0</v>
      </c>
      <c r="R414" s="70">
        <v>0</v>
      </c>
      <c r="S414" s="70">
        <v>0</v>
      </c>
      <c r="T414" s="70">
        <v>0</v>
      </c>
      <c r="U414" s="70">
        <v>0</v>
      </c>
      <c r="V414" s="70">
        <v>0</v>
      </c>
      <c r="W414" s="70">
        <v>0</v>
      </c>
      <c r="X414" s="70" t="s">
        <v>1104</v>
      </c>
      <c r="Y414" s="70" t="s">
        <v>1109</v>
      </c>
      <c r="Z414" s="68"/>
      <c r="AA414" s="69"/>
      <c r="AB414" s="68"/>
      <c r="AC414" s="68"/>
      <c r="AD414" s="51"/>
      <c r="AE414" s="51"/>
      <c r="AF414" s="51"/>
    </row>
    <row r="415" spans="1:32" s="26" customFormat="1" ht="12.75" customHeight="1" x14ac:dyDescent="0.2">
      <c r="A415" s="20" t="s">
        <v>604</v>
      </c>
      <c r="B415" s="20" t="s">
        <v>1241</v>
      </c>
      <c r="C415" s="70">
        <v>0</v>
      </c>
      <c r="D415" s="70">
        <v>0</v>
      </c>
      <c r="E415" s="70">
        <v>0</v>
      </c>
      <c r="F415" s="70">
        <v>0</v>
      </c>
      <c r="G415" s="70">
        <v>0</v>
      </c>
      <c r="H415" s="70">
        <v>0</v>
      </c>
      <c r="I415" s="70">
        <v>0</v>
      </c>
      <c r="J415" s="70">
        <v>0</v>
      </c>
      <c r="K415" s="70">
        <v>0</v>
      </c>
      <c r="L415" s="70">
        <v>0</v>
      </c>
      <c r="M415" s="70">
        <v>0</v>
      </c>
      <c r="N415" s="70">
        <v>0</v>
      </c>
      <c r="O415" s="70">
        <v>0</v>
      </c>
      <c r="P415" s="70">
        <v>0</v>
      </c>
      <c r="Q415" s="70">
        <v>0</v>
      </c>
      <c r="R415" s="70">
        <v>0</v>
      </c>
      <c r="S415" s="70">
        <v>0</v>
      </c>
      <c r="T415" s="70">
        <v>0</v>
      </c>
      <c r="U415" s="70">
        <v>0</v>
      </c>
      <c r="V415" s="70">
        <v>0</v>
      </c>
      <c r="W415" s="70">
        <v>0</v>
      </c>
      <c r="X415" s="70" t="s">
        <v>1104</v>
      </c>
      <c r="Y415" s="70" t="s">
        <v>1109</v>
      </c>
      <c r="Z415" s="68"/>
      <c r="AA415" s="69"/>
      <c r="AB415" s="68"/>
      <c r="AC415" s="68"/>
      <c r="AD415" s="51"/>
      <c r="AE415" s="51"/>
      <c r="AF415" s="51"/>
    </row>
    <row r="416" spans="1:32" s="26" customFormat="1" ht="12.75" customHeight="1" x14ac:dyDescent="0.2">
      <c r="A416" s="20" t="s">
        <v>612</v>
      </c>
      <c r="B416" s="20" t="s">
        <v>1240</v>
      </c>
      <c r="C416" s="70">
        <v>0</v>
      </c>
      <c r="D416" s="70">
        <v>0</v>
      </c>
      <c r="E416" s="70">
        <v>0</v>
      </c>
      <c r="F416" s="70">
        <v>0</v>
      </c>
      <c r="G416" s="70">
        <v>0</v>
      </c>
      <c r="H416" s="70">
        <v>0</v>
      </c>
      <c r="I416" s="70">
        <v>0</v>
      </c>
      <c r="J416" s="70">
        <v>0</v>
      </c>
      <c r="K416" s="70">
        <v>0</v>
      </c>
      <c r="L416" s="70">
        <v>0</v>
      </c>
      <c r="M416" s="70">
        <v>0</v>
      </c>
      <c r="N416" s="70">
        <v>0</v>
      </c>
      <c r="O416" s="70">
        <v>0</v>
      </c>
      <c r="P416" s="70">
        <v>0</v>
      </c>
      <c r="Q416" s="70">
        <v>0</v>
      </c>
      <c r="R416" s="70">
        <v>0</v>
      </c>
      <c r="S416" s="70">
        <v>0</v>
      </c>
      <c r="T416" s="70">
        <v>0</v>
      </c>
      <c r="U416" s="70">
        <v>0</v>
      </c>
      <c r="V416" s="70">
        <v>0</v>
      </c>
      <c r="W416" s="70">
        <v>0</v>
      </c>
      <c r="X416" s="70" t="s">
        <v>1104</v>
      </c>
      <c r="Y416" s="70" t="s">
        <v>1109</v>
      </c>
      <c r="Z416" s="68"/>
      <c r="AA416" s="69"/>
      <c r="AB416" s="68"/>
      <c r="AC416" s="68"/>
      <c r="AD416" s="51"/>
      <c r="AE416" s="51"/>
      <c r="AF416" s="51"/>
    </row>
    <row r="417" spans="1:32" s="26" customFormat="1" ht="12.75" customHeight="1" x14ac:dyDescent="0.2">
      <c r="A417" s="20" t="s">
        <v>675</v>
      </c>
      <c r="B417" s="20" t="s">
        <v>1657</v>
      </c>
      <c r="C417" s="70">
        <v>0</v>
      </c>
      <c r="D417" s="70">
        <v>0</v>
      </c>
      <c r="E417" s="70">
        <v>0</v>
      </c>
      <c r="F417" s="70">
        <v>0</v>
      </c>
      <c r="G417" s="70">
        <v>0</v>
      </c>
      <c r="H417" s="70">
        <v>0</v>
      </c>
      <c r="I417" s="70">
        <v>0</v>
      </c>
      <c r="J417" s="70">
        <v>0</v>
      </c>
      <c r="K417" s="70">
        <v>0</v>
      </c>
      <c r="L417" s="70">
        <v>0</v>
      </c>
      <c r="M417" s="70">
        <v>531146</v>
      </c>
      <c r="N417" s="70">
        <v>8000</v>
      </c>
      <c r="O417" s="70">
        <v>0</v>
      </c>
      <c r="P417" s="70">
        <v>0</v>
      </c>
      <c r="Q417" s="70">
        <v>0</v>
      </c>
      <c r="R417" s="70">
        <v>0</v>
      </c>
      <c r="S417" s="70">
        <v>0</v>
      </c>
      <c r="T417" s="70">
        <v>0</v>
      </c>
      <c r="U417" s="70">
        <v>2000</v>
      </c>
      <c r="V417" s="70">
        <v>0</v>
      </c>
      <c r="W417" s="70">
        <v>0</v>
      </c>
      <c r="X417" s="70" t="s">
        <v>1104</v>
      </c>
      <c r="Y417" s="70" t="s">
        <v>1157</v>
      </c>
      <c r="Z417" s="24"/>
      <c r="AA417" s="69"/>
      <c r="AB417" s="68"/>
      <c r="AC417" s="68"/>
      <c r="AD417" s="51"/>
      <c r="AE417" s="51"/>
      <c r="AF417" s="51"/>
    </row>
    <row r="418" spans="1:32" s="26" customFormat="1" ht="12.75" customHeight="1" x14ac:dyDescent="0.2">
      <c r="A418" s="20" t="s">
        <v>1000</v>
      </c>
      <c r="B418" s="20" t="s">
        <v>1239</v>
      </c>
      <c r="C418" s="70">
        <v>0</v>
      </c>
      <c r="D418" s="70">
        <v>0</v>
      </c>
      <c r="E418" s="70">
        <v>0</v>
      </c>
      <c r="F418" s="70">
        <v>0</v>
      </c>
      <c r="G418" s="70">
        <v>0</v>
      </c>
      <c r="H418" s="70">
        <v>0</v>
      </c>
      <c r="I418" s="70">
        <v>0</v>
      </c>
      <c r="J418" s="70">
        <v>0</v>
      </c>
      <c r="K418" s="70">
        <v>0</v>
      </c>
      <c r="L418" s="70">
        <v>0</v>
      </c>
      <c r="M418" s="70">
        <v>19343</v>
      </c>
      <c r="N418" s="70">
        <v>0</v>
      </c>
      <c r="O418" s="70">
        <v>0</v>
      </c>
      <c r="P418" s="70">
        <v>0</v>
      </c>
      <c r="Q418" s="70">
        <v>0</v>
      </c>
      <c r="R418" s="70">
        <v>0</v>
      </c>
      <c r="S418" s="70">
        <v>0</v>
      </c>
      <c r="T418" s="70">
        <v>0</v>
      </c>
      <c r="U418" s="70">
        <v>0</v>
      </c>
      <c r="V418" s="70">
        <v>0</v>
      </c>
      <c r="W418" s="70">
        <v>0</v>
      </c>
      <c r="X418" s="70" t="s">
        <v>1101</v>
      </c>
      <c r="Y418" s="70" t="s">
        <v>1153</v>
      </c>
      <c r="Z418" s="68"/>
      <c r="AA418" s="69"/>
      <c r="AB418" s="68"/>
      <c r="AC418" s="68"/>
      <c r="AD418" s="51"/>
      <c r="AE418" s="51"/>
      <c r="AF418" s="51"/>
    </row>
    <row r="419" spans="1:32" s="26" customFormat="1" ht="12.75" customHeight="1" x14ac:dyDescent="0.2">
      <c r="A419" s="20" t="s">
        <v>747</v>
      </c>
      <c r="B419" s="20" t="s">
        <v>1238</v>
      </c>
      <c r="C419" s="70">
        <v>0</v>
      </c>
      <c r="D419" s="70">
        <v>0</v>
      </c>
      <c r="E419" s="70">
        <v>0</v>
      </c>
      <c r="F419" s="70">
        <v>0</v>
      </c>
      <c r="G419" s="70">
        <v>0</v>
      </c>
      <c r="H419" s="70">
        <v>0</v>
      </c>
      <c r="I419" s="70">
        <v>0</v>
      </c>
      <c r="J419" s="70">
        <v>0</v>
      </c>
      <c r="K419" s="70">
        <v>0</v>
      </c>
      <c r="L419" s="70">
        <v>0</v>
      </c>
      <c r="M419" s="70">
        <v>29248</v>
      </c>
      <c r="N419" s="70">
        <v>0</v>
      </c>
      <c r="O419" s="70">
        <v>0</v>
      </c>
      <c r="P419" s="70">
        <v>0</v>
      </c>
      <c r="Q419" s="70">
        <v>0</v>
      </c>
      <c r="R419" s="70">
        <v>0</v>
      </c>
      <c r="S419" s="70">
        <v>0</v>
      </c>
      <c r="T419" s="70">
        <v>0</v>
      </c>
      <c r="U419" s="70">
        <v>0</v>
      </c>
      <c r="V419" s="70">
        <v>0</v>
      </c>
      <c r="W419" s="70">
        <v>0</v>
      </c>
      <c r="X419" s="70" t="s">
        <v>1104</v>
      </c>
      <c r="Y419" s="70" t="s">
        <v>1153</v>
      </c>
      <c r="Z419" s="68"/>
      <c r="AA419" s="69"/>
      <c r="AB419" s="68"/>
      <c r="AC419" s="68"/>
      <c r="AD419" s="51"/>
      <c r="AE419" s="51"/>
      <c r="AF419" s="51"/>
    </row>
    <row r="420" spans="1:32" s="26" customFormat="1" ht="12.75" customHeight="1" x14ac:dyDescent="0.2">
      <c r="A420" s="20" t="s">
        <v>473</v>
      </c>
      <c r="B420" s="20" t="s">
        <v>1237</v>
      </c>
      <c r="C420" s="70">
        <v>0</v>
      </c>
      <c r="D420" s="70">
        <v>0</v>
      </c>
      <c r="E420" s="70">
        <v>0</v>
      </c>
      <c r="F420" s="70">
        <v>0</v>
      </c>
      <c r="G420" s="70">
        <v>0</v>
      </c>
      <c r="H420" s="70">
        <v>0</v>
      </c>
      <c r="I420" s="70">
        <v>376</v>
      </c>
      <c r="J420" s="70">
        <v>0</v>
      </c>
      <c r="K420" s="70">
        <v>0</v>
      </c>
      <c r="L420" s="70">
        <v>0</v>
      </c>
      <c r="M420" s="70">
        <v>243310</v>
      </c>
      <c r="N420" s="70">
        <v>5000</v>
      </c>
      <c r="O420" s="70">
        <v>0</v>
      </c>
      <c r="P420" s="70">
        <v>0</v>
      </c>
      <c r="Q420" s="70">
        <v>0</v>
      </c>
      <c r="R420" s="70">
        <v>0</v>
      </c>
      <c r="S420" s="70">
        <v>0</v>
      </c>
      <c r="T420" s="70">
        <v>0</v>
      </c>
      <c r="U420" s="70">
        <v>4000</v>
      </c>
      <c r="V420" s="70">
        <v>0</v>
      </c>
      <c r="W420" s="70">
        <v>0</v>
      </c>
      <c r="X420" s="70" t="s">
        <v>1104</v>
      </c>
      <c r="Y420" s="70" t="s">
        <v>1100</v>
      </c>
      <c r="Z420" s="68"/>
      <c r="AA420" s="69"/>
      <c r="AB420" s="68"/>
      <c r="AC420" s="68"/>
      <c r="AD420" s="51"/>
      <c r="AE420" s="51"/>
      <c r="AF420" s="51"/>
    </row>
    <row r="421" spans="1:32" s="26" customFormat="1" ht="12.75" customHeight="1" x14ac:dyDescent="0.2">
      <c r="A421" s="20" t="s">
        <v>450</v>
      </c>
      <c r="B421" s="20" t="s">
        <v>1658</v>
      </c>
      <c r="C421" s="70">
        <v>0</v>
      </c>
      <c r="D421" s="70">
        <v>0</v>
      </c>
      <c r="E421" s="70">
        <v>0</v>
      </c>
      <c r="F421" s="70">
        <v>0</v>
      </c>
      <c r="G421" s="70">
        <v>0</v>
      </c>
      <c r="H421" s="70">
        <v>0</v>
      </c>
      <c r="I421" s="70">
        <v>0</v>
      </c>
      <c r="J421" s="70">
        <v>0</v>
      </c>
      <c r="K421" s="70">
        <v>0</v>
      </c>
      <c r="L421" s="70">
        <v>0</v>
      </c>
      <c r="M421" s="70">
        <v>237816</v>
      </c>
      <c r="N421" s="70">
        <v>0</v>
      </c>
      <c r="O421" s="70">
        <v>0</v>
      </c>
      <c r="P421" s="70">
        <v>0</v>
      </c>
      <c r="Q421" s="70">
        <v>0</v>
      </c>
      <c r="R421" s="70">
        <v>0</v>
      </c>
      <c r="S421" s="70">
        <v>0</v>
      </c>
      <c r="T421" s="70">
        <v>0</v>
      </c>
      <c r="U421" s="70">
        <v>0</v>
      </c>
      <c r="V421" s="70">
        <v>4500</v>
      </c>
      <c r="W421" s="70">
        <v>0</v>
      </c>
      <c r="X421" s="70" t="s">
        <v>1104</v>
      </c>
      <c r="Y421" s="70" t="s">
        <v>1100</v>
      </c>
      <c r="Z421" s="24"/>
      <c r="AA421" s="69"/>
      <c r="AB421" s="68"/>
      <c r="AC421" s="68"/>
      <c r="AD421" s="51"/>
      <c r="AE421" s="51"/>
      <c r="AF421" s="51"/>
    </row>
    <row r="422" spans="1:32" s="26" customFormat="1" ht="12.75" customHeight="1" x14ac:dyDescent="0.2">
      <c r="A422" s="20" t="s">
        <v>698</v>
      </c>
      <c r="B422" s="20" t="s">
        <v>1659</v>
      </c>
      <c r="C422" s="70">
        <v>0</v>
      </c>
      <c r="D422" s="70">
        <v>0</v>
      </c>
      <c r="E422" s="70">
        <v>0</v>
      </c>
      <c r="F422" s="70">
        <v>0</v>
      </c>
      <c r="G422" s="70">
        <v>0</v>
      </c>
      <c r="H422" s="70">
        <v>0</v>
      </c>
      <c r="I422" s="70">
        <v>0</v>
      </c>
      <c r="J422" s="70">
        <v>0</v>
      </c>
      <c r="K422" s="70">
        <v>0</v>
      </c>
      <c r="L422" s="70">
        <v>0</v>
      </c>
      <c r="M422" s="70">
        <v>469235</v>
      </c>
      <c r="N422" s="70">
        <v>0</v>
      </c>
      <c r="O422" s="70">
        <v>0</v>
      </c>
      <c r="P422" s="70">
        <v>0</v>
      </c>
      <c r="Q422" s="70">
        <v>0</v>
      </c>
      <c r="R422" s="70">
        <v>0</v>
      </c>
      <c r="S422" s="70">
        <v>0</v>
      </c>
      <c r="T422" s="70">
        <v>0</v>
      </c>
      <c r="U422" s="70">
        <v>0</v>
      </c>
      <c r="V422" s="70">
        <v>0</v>
      </c>
      <c r="W422" s="70">
        <v>0</v>
      </c>
      <c r="X422" s="70" t="s">
        <v>1104</v>
      </c>
      <c r="Y422" s="70" t="s">
        <v>1112</v>
      </c>
      <c r="Z422" s="68"/>
      <c r="AA422" s="69"/>
      <c r="AB422" s="68"/>
      <c r="AC422" s="68"/>
      <c r="AD422" s="51"/>
      <c r="AE422" s="51"/>
      <c r="AF422" s="51"/>
    </row>
    <row r="423" spans="1:32" s="26" customFormat="1" ht="12.75" customHeight="1" x14ac:dyDescent="0.2">
      <c r="A423" s="20" t="s">
        <v>631</v>
      </c>
      <c r="B423" s="20" t="s">
        <v>1236</v>
      </c>
      <c r="C423" s="70">
        <v>0</v>
      </c>
      <c r="D423" s="70">
        <v>0</v>
      </c>
      <c r="E423" s="70">
        <v>0</v>
      </c>
      <c r="F423" s="70">
        <v>0</v>
      </c>
      <c r="G423" s="70">
        <v>0</v>
      </c>
      <c r="H423" s="70">
        <v>0</v>
      </c>
      <c r="I423" s="70">
        <v>27</v>
      </c>
      <c r="J423" s="70">
        <v>0</v>
      </c>
      <c r="K423" s="70">
        <v>0</v>
      </c>
      <c r="L423" s="70">
        <v>0</v>
      </c>
      <c r="M423" s="70">
        <v>0</v>
      </c>
      <c r="N423" s="70">
        <v>0</v>
      </c>
      <c r="O423" s="70">
        <v>0</v>
      </c>
      <c r="P423" s="70">
        <v>0</v>
      </c>
      <c r="Q423" s="70">
        <v>0</v>
      </c>
      <c r="R423" s="70">
        <v>0</v>
      </c>
      <c r="S423" s="70">
        <v>0</v>
      </c>
      <c r="T423" s="70">
        <v>0</v>
      </c>
      <c r="U423" s="70">
        <v>0</v>
      </c>
      <c r="V423" s="70">
        <v>0</v>
      </c>
      <c r="W423" s="70">
        <v>0</v>
      </c>
      <c r="X423" s="70" t="s">
        <v>1104</v>
      </c>
      <c r="Y423" s="70" t="s">
        <v>1109</v>
      </c>
      <c r="Z423" s="68"/>
      <c r="AA423" s="69"/>
      <c r="AB423" s="68"/>
      <c r="AC423" s="68"/>
      <c r="AD423" s="51"/>
      <c r="AE423" s="51"/>
      <c r="AF423" s="51"/>
    </row>
    <row r="424" spans="1:32" s="26" customFormat="1" ht="12.75" customHeight="1" x14ac:dyDescent="0.2">
      <c r="A424" s="20" t="s">
        <v>500</v>
      </c>
      <c r="B424" s="20" t="s">
        <v>1235</v>
      </c>
      <c r="C424" s="70">
        <v>0</v>
      </c>
      <c r="D424" s="70">
        <v>0</v>
      </c>
      <c r="E424" s="70">
        <v>0</v>
      </c>
      <c r="F424" s="70">
        <v>0</v>
      </c>
      <c r="G424" s="70">
        <v>0</v>
      </c>
      <c r="H424" s="70">
        <v>0</v>
      </c>
      <c r="I424" s="70">
        <v>0</v>
      </c>
      <c r="J424" s="70">
        <v>0</v>
      </c>
      <c r="K424" s="70">
        <v>0</v>
      </c>
      <c r="L424" s="70">
        <v>0</v>
      </c>
      <c r="M424" s="70">
        <v>186576</v>
      </c>
      <c r="N424" s="70">
        <v>0</v>
      </c>
      <c r="O424" s="70">
        <v>0</v>
      </c>
      <c r="P424" s="70">
        <v>0</v>
      </c>
      <c r="Q424" s="70">
        <v>0</v>
      </c>
      <c r="R424" s="70">
        <v>0</v>
      </c>
      <c r="S424" s="70">
        <v>0</v>
      </c>
      <c r="T424" s="70">
        <v>0</v>
      </c>
      <c r="U424" s="70">
        <v>0</v>
      </c>
      <c r="V424" s="70">
        <v>0</v>
      </c>
      <c r="W424" s="70">
        <v>0</v>
      </c>
      <c r="X424" s="70" t="s">
        <v>1104</v>
      </c>
      <c r="Y424" s="70" t="s">
        <v>1109</v>
      </c>
      <c r="Z424" s="68"/>
      <c r="AA424" s="69"/>
      <c r="AB424" s="68"/>
      <c r="AC424" s="68"/>
      <c r="AD424" s="51"/>
      <c r="AE424" s="51"/>
      <c r="AF424" s="51"/>
    </row>
    <row r="425" spans="1:32" s="26" customFormat="1" ht="12.75" customHeight="1" x14ac:dyDescent="0.2">
      <c r="A425" s="20" t="s">
        <v>621</v>
      </c>
      <c r="B425" s="20" t="s">
        <v>1234</v>
      </c>
      <c r="C425" s="70">
        <v>0</v>
      </c>
      <c r="D425" s="70">
        <v>0</v>
      </c>
      <c r="E425" s="70">
        <v>0</v>
      </c>
      <c r="F425" s="70">
        <v>0</v>
      </c>
      <c r="G425" s="70">
        <v>0</v>
      </c>
      <c r="H425" s="70">
        <v>0</v>
      </c>
      <c r="I425" s="70">
        <v>0</v>
      </c>
      <c r="J425" s="70">
        <v>0</v>
      </c>
      <c r="K425" s="70">
        <v>0</v>
      </c>
      <c r="L425" s="70">
        <v>0</v>
      </c>
      <c r="M425" s="70">
        <v>0</v>
      </c>
      <c r="N425" s="70">
        <v>0</v>
      </c>
      <c r="O425" s="70">
        <v>0</v>
      </c>
      <c r="P425" s="70">
        <v>0</v>
      </c>
      <c r="Q425" s="70">
        <v>0</v>
      </c>
      <c r="R425" s="70">
        <v>0</v>
      </c>
      <c r="S425" s="70">
        <v>0</v>
      </c>
      <c r="T425" s="70">
        <v>0</v>
      </c>
      <c r="U425" s="70">
        <v>0</v>
      </c>
      <c r="V425" s="70">
        <v>0</v>
      </c>
      <c r="W425" s="70">
        <v>0</v>
      </c>
      <c r="X425" s="70" t="s">
        <v>1104</v>
      </c>
      <c r="Y425" s="70" t="s">
        <v>1109</v>
      </c>
      <c r="Z425" s="68"/>
      <c r="AA425" s="69"/>
      <c r="AB425" s="68"/>
      <c r="AC425" s="68"/>
      <c r="AD425" s="51"/>
      <c r="AE425" s="51"/>
      <c r="AF425" s="51"/>
    </row>
    <row r="426" spans="1:32" s="26" customFormat="1" ht="12.75" customHeight="1" x14ac:dyDescent="0.2">
      <c r="A426" s="20" t="s">
        <v>665</v>
      </c>
      <c r="B426" s="20" t="s">
        <v>1233</v>
      </c>
      <c r="C426" s="70">
        <v>0</v>
      </c>
      <c r="D426" s="70">
        <v>0</v>
      </c>
      <c r="E426" s="70">
        <v>0</v>
      </c>
      <c r="F426" s="70">
        <v>0</v>
      </c>
      <c r="G426" s="70">
        <v>0</v>
      </c>
      <c r="H426" s="70">
        <v>0</v>
      </c>
      <c r="I426" s="70">
        <v>0</v>
      </c>
      <c r="J426" s="70">
        <v>0</v>
      </c>
      <c r="K426" s="70">
        <v>0</v>
      </c>
      <c r="L426" s="70">
        <v>0</v>
      </c>
      <c r="M426" s="70">
        <v>67550</v>
      </c>
      <c r="N426" s="70">
        <v>25000</v>
      </c>
      <c r="O426" s="70">
        <v>0</v>
      </c>
      <c r="P426" s="70">
        <v>0</v>
      </c>
      <c r="Q426" s="70">
        <v>0</v>
      </c>
      <c r="R426" s="70">
        <v>0</v>
      </c>
      <c r="S426" s="70">
        <v>0</v>
      </c>
      <c r="T426" s="70">
        <v>0</v>
      </c>
      <c r="U426" s="70">
        <v>0</v>
      </c>
      <c r="V426" s="70">
        <v>0</v>
      </c>
      <c r="W426" s="70">
        <v>0</v>
      </c>
      <c r="X426" s="70" t="s">
        <v>1104</v>
      </c>
      <c r="Y426" s="70" t="s">
        <v>1157</v>
      </c>
      <c r="Z426" s="68"/>
      <c r="AA426" s="69"/>
      <c r="AB426" s="68"/>
      <c r="AC426" s="68"/>
      <c r="AD426" s="51"/>
      <c r="AE426" s="51"/>
      <c r="AF426" s="51"/>
    </row>
    <row r="427" spans="1:32" s="26" customFormat="1" ht="12.75" customHeight="1" x14ac:dyDescent="0.2">
      <c r="A427" s="20" t="s">
        <v>613</v>
      </c>
      <c r="B427" s="20" t="s">
        <v>1232</v>
      </c>
      <c r="C427" s="70">
        <v>0</v>
      </c>
      <c r="D427" s="70">
        <v>0</v>
      </c>
      <c r="E427" s="70">
        <v>0</v>
      </c>
      <c r="F427" s="70">
        <v>0</v>
      </c>
      <c r="G427" s="70">
        <v>0</v>
      </c>
      <c r="H427" s="70">
        <v>0</v>
      </c>
      <c r="I427" s="70">
        <v>0</v>
      </c>
      <c r="J427" s="70">
        <v>0</v>
      </c>
      <c r="K427" s="70">
        <v>0</v>
      </c>
      <c r="L427" s="70">
        <v>0</v>
      </c>
      <c r="M427" s="70">
        <v>2000</v>
      </c>
      <c r="N427" s="70">
        <v>0</v>
      </c>
      <c r="O427" s="70">
        <v>0</v>
      </c>
      <c r="P427" s="70">
        <v>0</v>
      </c>
      <c r="Q427" s="70">
        <v>0</v>
      </c>
      <c r="R427" s="70">
        <v>0</v>
      </c>
      <c r="S427" s="70">
        <v>0</v>
      </c>
      <c r="T427" s="70">
        <v>0</v>
      </c>
      <c r="U427" s="70">
        <v>0</v>
      </c>
      <c r="V427" s="70">
        <v>0</v>
      </c>
      <c r="W427" s="70">
        <v>0</v>
      </c>
      <c r="X427" s="70" t="s">
        <v>1104</v>
      </c>
      <c r="Y427" s="70" t="s">
        <v>1109</v>
      </c>
      <c r="Z427" s="68"/>
      <c r="AA427" s="69"/>
      <c r="AB427" s="68"/>
      <c r="AC427" s="68"/>
      <c r="AD427" s="51"/>
      <c r="AE427" s="51"/>
      <c r="AF427" s="51"/>
    </row>
    <row r="428" spans="1:32" s="26" customFormat="1" ht="12.75" customHeight="1" x14ac:dyDescent="0.2">
      <c r="A428" s="20" t="s">
        <v>607</v>
      </c>
      <c r="B428" s="20" t="s">
        <v>1660</v>
      </c>
      <c r="C428" s="70">
        <v>0</v>
      </c>
      <c r="D428" s="70">
        <v>0</v>
      </c>
      <c r="E428" s="70">
        <v>0</v>
      </c>
      <c r="F428" s="70">
        <v>0</v>
      </c>
      <c r="G428" s="70">
        <v>0</v>
      </c>
      <c r="H428" s="70">
        <v>0</v>
      </c>
      <c r="I428" s="70">
        <v>0</v>
      </c>
      <c r="J428" s="70">
        <v>0</v>
      </c>
      <c r="K428" s="70">
        <v>0</v>
      </c>
      <c r="L428" s="70">
        <v>0</v>
      </c>
      <c r="M428" s="70">
        <v>406289</v>
      </c>
      <c r="N428" s="70">
        <v>40500</v>
      </c>
      <c r="O428" s="70">
        <v>0</v>
      </c>
      <c r="P428" s="70">
        <v>0</v>
      </c>
      <c r="Q428" s="70">
        <v>0</v>
      </c>
      <c r="R428" s="70">
        <v>0</v>
      </c>
      <c r="S428" s="70">
        <v>0</v>
      </c>
      <c r="T428" s="70">
        <v>0</v>
      </c>
      <c r="U428" s="70">
        <v>41000</v>
      </c>
      <c r="V428" s="70">
        <v>30000</v>
      </c>
      <c r="W428" s="70">
        <v>0</v>
      </c>
      <c r="X428" s="70" t="s">
        <v>1104</v>
      </c>
      <c r="Y428" s="70" t="s">
        <v>1109</v>
      </c>
      <c r="Z428" s="24"/>
      <c r="AA428" s="69"/>
      <c r="AB428" s="68"/>
      <c r="AC428" s="68"/>
      <c r="AD428" s="51"/>
      <c r="AE428" s="51"/>
      <c r="AF428" s="51"/>
    </row>
    <row r="429" spans="1:32" s="26" customFormat="1" ht="12.75" customHeight="1" x14ac:dyDescent="0.2">
      <c r="A429" s="20" t="s">
        <v>743</v>
      </c>
      <c r="B429" s="20" t="s">
        <v>1231</v>
      </c>
      <c r="C429" s="70">
        <v>0</v>
      </c>
      <c r="D429" s="70">
        <v>0</v>
      </c>
      <c r="E429" s="70">
        <v>0</v>
      </c>
      <c r="F429" s="70">
        <v>0</v>
      </c>
      <c r="G429" s="70">
        <v>0</v>
      </c>
      <c r="H429" s="70">
        <v>0</v>
      </c>
      <c r="I429" s="70">
        <v>0</v>
      </c>
      <c r="J429" s="70">
        <v>0</v>
      </c>
      <c r="K429" s="70">
        <v>0</v>
      </c>
      <c r="L429" s="70">
        <v>0</v>
      </c>
      <c r="M429" s="70">
        <v>19550</v>
      </c>
      <c r="N429" s="70">
        <v>0</v>
      </c>
      <c r="O429" s="70">
        <v>0</v>
      </c>
      <c r="P429" s="70">
        <v>0</v>
      </c>
      <c r="Q429" s="70">
        <v>0</v>
      </c>
      <c r="R429" s="70">
        <v>0</v>
      </c>
      <c r="S429" s="70">
        <v>0</v>
      </c>
      <c r="T429" s="70">
        <v>0</v>
      </c>
      <c r="U429" s="70">
        <v>1000</v>
      </c>
      <c r="V429" s="70">
        <v>0</v>
      </c>
      <c r="W429" s="70">
        <v>0</v>
      </c>
      <c r="X429" s="70" t="s">
        <v>1104</v>
      </c>
      <c r="Y429" s="70" t="s">
        <v>1153</v>
      </c>
      <c r="Z429" s="68"/>
      <c r="AA429" s="69"/>
      <c r="AB429" s="68"/>
      <c r="AC429" s="68"/>
      <c r="AD429" s="51"/>
      <c r="AE429" s="51"/>
      <c r="AF429" s="51"/>
    </row>
    <row r="430" spans="1:32" s="26" customFormat="1" ht="12.75" customHeight="1" x14ac:dyDescent="0.2">
      <c r="A430" s="20" t="s">
        <v>614</v>
      </c>
      <c r="B430" s="20" t="s">
        <v>1230</v>
      </c>
      <c r="C430" s="70">
        <v>0</v>
      </c>
      <c r="D430" s="70">
        <v>0</v>
      </c>
      <c r="E430" s="70">
        <v>0</v>
      </c>
      <c r="F430" s="70">
        <v>0</v>
      </c>
      <c r="G430" s="70">
        <v>0</v>
      </c>
      <c r="H430" s="70">
        <v>0</v>
      </c>
      <c r="I430" s="70">
        <v>0</v>
      </c>
      <c r="J430" s="70">
        <v>0</v>
      </c>
      <c r="K430" s="70">
        <v>0</v>
      </c>
      <c r="L430" s="70">
        <v>0</v>
      </c>
      <c r="M430" s="70">
        <v>0</v>
      </c>
      <c r="N430" s="70">
        <v>0</v>
      </c>
      <c r="O430" s="70">
        <v>0</v>
      </c>
      <c r="P430" s="70">
        <v>0</v>
      </c>
      <c r="Q430" s="70">
        <v>0</v>
      </c>
      <c r="R430" s="70">
        <v>0</v>
      </c>
      <c r="S430" s="70">
        <v>0</v>
      </c>
      <c r="T430" s="70">
        <v>0</v>
      </c>
      <c r="U430" s="70">
        <v>0</v>
      </c>
      <c r="V430" s="70">
        <v>0</v>
      </c>
      <c r="W430" s="70">
        <v>11500</v>
      </c>
      <c r="X430" s="70" t="s">
        <v>1104</v>
      </c>
      <c r="Y430" s="70" t="s">
        <v>1109</v>
      </c>
      <c r="Z430" s="68"/>
      <c r="AA430" s="69"/>
      <c r="AB430" s="68"/>
      <c r="AC430" s="68"/>
      <c r="AD430" s="51"/>
      <c r="AE430" s="51"/>
      <c r="AF430" s="51"/>
    </row>
    <row r="431" spans="1:32" s="26" customFormat="1" ht="12.75" customHeight="1" x14ac:dyDescent="0.2">
      <c r="A431" s="20" t="s">
        <v>1037</v>
      </c>
      <c r="B431" s="20" t="s">
        <v>1229</v>
      </c>
      <c r="C431" s="70">
        <v>0</v>
      </c>
      <c r="D431" s="70">
        <v>0</v>
      </c>
      <c r="E431" s="70">
        <v>0</v>
      </c>
      <c r="F431" s="70">
        <v>0</v>
      </c>
      <c r="G431" s="70">
        <v>0</v>
      </c>
      <c r="H431" s="70">
        <v>0</v>
      </c>
      <c r="I431" s="70">
        <v>0</v>
      </c>
      <c r="J431" s="70">
        <v>0</v>
      </c>
      <c r="K431" s="70">
        <v>0</v>
      </c>
      <c r="L431" s="70">
        <v>0</v>
      </c>
      <c r="M431" s="70">
        <v>38800</v>
      </c>
      <c r="N431" s="70">
        <v>0</v>
      </c>
      <c r="O431" s="70">
        <v>0</v>
      </c>
      <c r="P431" s="70">
        <v>0</v>
      </c>
      <c r="Q431" s="70">
        <v>0</v>
      </c>
      <c r="R431" s="70">
        <v>0</v>
      </c>
      <c r="S431" s="70">
        <v>0</v>
      </c>
      <c r="T431" s="70">
        <v>0</v>
      </c>
      <c r="U431" s="70">
        <v>0</v>
      </c>
      <c r="V431" s="70">
        <v>0</v>
      </c>
      <c r="W431" s="70">
        <v>0</v>
      </c>
      <c r="X431" s="70" t="s">
        <v>1104</v>
      </c>
      <c r="Y431" s="70" t="s">
        <v>1153</v>
      </c>
      <c r="Z431" s="68"/>
      <c r="AA431" s="69"/>
      <c r="AB431" s="68"/>
      <c r="AC431" s="68"/>
      <c r="AD431" s="51"/>
      <c r="AE431" s="51"/>
      <c r="AF431" s="51"/>
    </row>
    <row r="432" spans="1:32" s="26" customFormat="1" ht="12.75" customHeight="1" x14ac:dyDescent="0.2">
      <c r="A432" s="20" t="s">
        <v>501</v>
      </c>
      <c r="B432" s="20" t="s">
        <v>1228</v>
      </c>
      <c r="C432" s="70">
        <v>0</v>
      </c>
      <c r="D432" s="70">
        <v>0</v>
      </c>
      <c r="E432" s="70">
        <v>0</v>
      </c>
      <c r="F432" s="70">
        <v>0</v>
      </c>
      <c r="G432" s="70">
        <v>0</v>
      </c>
      <c r="H432" s="70">
        <v>0</v>
      </c>
      <c r="I432" s="70">
        <v>0</v>
      </c>
      <c r="J432" s="70">
        <v>0</v>
      </c>
      <c r="K432" s="70">
        <v>0</v>
      </c>
      <c r="L432" s="70">
        <v>0</v>
      </c>
      <c r="M432" s="70">
        <v>215520</v>
      </c>
      <c r="N432" s="70">
        <v>0</v>
      </c>
      <c r="O432" s="70">
        <v>0</v>
      </c>
      <c r="P432" s="70">
        <v>0</v>
      </c>
      <c r="Q432" s="70">
        <v>0</v>
      </c>
      <c r="R432" s="70">
        <v>0</v>
      </c>
      <c r="S432" s="70">
        <v>0</v>
      </c>
      <c r="T432" s="70">
        <v>0</v>
      </c>
      <c r="U432" s="70">
        <v>0</v>
      </c>
      <c r="V432" s="70">
        <v>0</v>
      </c>
      <c r="W432" s="70">
        <v>1500</v>
      </c>
      <c r="X432" s="70" t="s">
        <v>1104</v>
      </c>
      <c r="Y432" s="70" t="s">
        <v>1109</v>
      </c>
      <c r="Z432" s="68"/>
      <c r="AA432" s="69"/>
      <c r="AB432" s="68"/>
      <c r="AC432" s="68"/>
      <c r="AD432" s="51"/>
      <c r="AE432" s="51"/>
      <c r="AF432" s="51"/>
    </row>
    <row r="433" spans="1:32" s="26" customFormat="1" ht="12.75" customHeight="1" x14ac:dyDescent="0.2">
      <c r="A433" s="20" t="s">
        <v>952</v>
      </c>
      <c r="B433" s="20" t="s">
        <v>1227</v>
      </c>
      <c r="C433" s="70">
        <v>0</v>
      </c>
      <c r="D433" s="70">
        <v>0</v>
      </c>
      <c r="E433" s="70">
        <v>0</v>
      </c>
      <c r="F433" s="70">
        <v>0</v>
      </c>
      <c r="G433" s="70">
        <v>0</v>
      </c>
      <c r="H433" s="70">
        <v>0</v>
      </c>
      <c r="I433" s="70">
        <v>0</v>
      </c>
      <c r="J433" s="70">
        <v>0</v>
      </c>
      <c r="K433" s="70">
        <v>0</v>
      </c>
      <c r="L433" s="70">
        <v>0</v>
      </c>
      <c r="M433" s="70">
        <v>125072</v>
      </c>
      <c r="N433" s="70">
        <v>1000</v>
      </c>
      <c r="O433" s="70">
        <v>0</v>
      </c>
      <c r="P433" s="70">
        <v>0</v>
      </c>
      <c r="Q433" s="70">
        <v>0</v>
      </c>
      <c r="R433" s="70">
        <v>264</v>
      </c>
      <c r="S433" s="70">
        <v>0</v>
      </c>
      <c r="T433" s="70">
        <v>2</v>
      </c>
      <c r="U433" s="70">
        <v>0</v>
      </c>
      <c r="V433" s="70">
        <v>24000</v>
      </c>
      <c r="W433" s="70">
        <v>0</v>
      </c>
      <c r="X433" s="70" t="s">
        <v>1102</v>
      </c>
      <c r="Y433" s="70" t="s">
        <v>1100</v>
      </c>
      <c r="Z433" s="68"/>
      <c r="AA433" s="69"/>
      <c r="AB433" s="68"/>
      <c r="AC433" s="68"/>
      <c r="AD433" s="51"/>
      <c r="AE433" s="51"/>
      <c r="AF433" s="51"/>
    </row>
    <row r="434" spans="1:32" s="26" customFormat="1" ht="12.75" customHeight="1" x14ac:dyDescent="0.2">
      <c r="A434" s="20" t="s">
        <v>659</v>
      </c>
      <c r="B434" s="20" t="s">
        <v>1661</v>
      </c>
      <c r="C434" s="70">
        <v>0</v>
      </c>
      <c r="D434" s="70">
        <v>0</v>
      </c>
      <c r="E434" s="70">
        <v>0</v>
      </c>
      <c r="F434" s="70">
        <v>0</v>
      </c>
      <c r="G434" s="70">
        <v>0</v>
      </c>
      <c r="H434" s="70">
        <v>0</v>
      </c>
      <c r="I434" s="70">
        <v>28</v>
      </c>
      <c r="J434" s="70">
        <v>0</v>
      </c>
      <c r="K434" s="70">
        <v>0</v>
      </c>
      <c r="L434" s="70">
        <v>0</v>
      </c>
      <c r="M434" s="70">
        <v>234654</v>
      </c>
      <c r="N434" s="70">
        <v>77500</v>
      </c>
      <c r="O434" s="70">
        <v>0</v>
      </c>
      <c r="P434" s="70">
        <v>0</v>
      </c>
      <c r="Q434" s="70">
        <v>0</v>
      </c>
      <c r="R434" s="70">
        <v>0</v>
      </c>
      <c r="S434" s="70">
        <v>0</v>
      </c>
      <c r="T434" s="70">
        <v>0</v>
      </c>
      <c r="U434" s="70">
        <v>0</v>
      </c>
      <c r="V434" s="70">
        <v>5000</v>
      </c>
      <c r="W434" s="70">
        <v>0</v>
      </c>
      <c r="X434" s="70" t="s">
        <v>1104</v>
      </c>
      <c r="Y434" s="70" t="s">
        <v>1157</v>
      </c>
      <c r="Z434" s="24"/>
      <c r="AA434" s="69"/>
      <c r="AB434" s="68"/>
      <c r="AC434" s="68"/>
      <c r="AD434" s="51"/>
      <c r="AE434" s="51"/>
      <c r="AF434" s="51"/>
    </row>
    <row r="435" spans="1:32" s="26" customFormat="1" ht="12.75" customHeight="1" x14ac:dyDescent="0.2">
      <c r="A435" s="20" t="s">
        <v>402</v>
      </c>
      <c r="B435" s="20" t="s">
        <v>1542</v>
      </c>
      <c r="C435" s="70">
        <v>0</v>
      </c>
      <c r="D435" s="70">
        <v>0</v>
      </c>
      <c r="E435" s="70">
        <v>0</v>
      </c>
      <c r="F435" s="70">
        <v>0</v>
      </c>
      <c r="G435" s="70">
        <v>0</v>
      </c>
      <c r="H435" s="70">
        <v>0</v>
      </c>
      <c r="I435" s="70">
        <v>0</v>
      </c>
      <c r="J435" s="70">
        <v>0</v>
      </c>
      <c r="K435" s="70">
        <v>0</v>
      </c>
      <c r="L435" s="70">
        <v>0</v>
      </c>
      <c r="M435" s="70">
        <v>5044</v>
      </c>
      <c r="N435" s="70">
        <v>41000</v>
      </c>
      <c r="O435" s="70">
        <v>0</v>
      </c>
      <c r="P435" s="70">
        <v>2000</v>
      </c>
      <c r="Q435" s="70">
        <v>0</v>
      </c>
      <c r="R435" s="70">
        <v>0</v>
      </c>
      <c r="S435" s="70">
        <v>0</v>
      </c>
      <c r="T435" s="70">
        <v>0</v>
      </c>
      <c r="U435" s="70">
        <v>0</v>
      </c>
      <c r="V435" s="70">
        <v>0</v>
      </c>
      <c r="W435" s="70">
        <v>0</v>
      </c>
      <c r="X435" s="70" t="s">
        <v>1104</v>
      </c>
      <c r="Y435" s="70" t="s">
        <v>1100</v>
      </c>
      <c r="Z435" s="24"/>
      <c r="AA435" s="69"/>
      <c r="AB435" s="68"/>
      <c r="AC435" s="68"/>
      <c r="AD435" s="51"/>
      <c r="AE435" s="51"/>
      <c r="AF435" s="51"/>
    </row>
    <row r="436" spans="1:32" s="26" customFormat="1" ht="12.75" customHeight="1" x14ac:dyDescent="0.2">
      <c r="A436" s="20" t="s">
        <v>606</v>
      </c>
      <c r="B436" s="20" t="s">
        <v>1662</v>
      </c>
      <c r="C436" s="70">
        <v>0</v>
      </c>
      <c r="D436" s="70">
        <v>0</v>
      </c>
      <c r="E436" s="70">
        <v>0</v>
      </c>
      <c r="F436" s="70">
        <v>0</v>
      </c>
      <c r="G436" s="70">
        <v>0</v>
      </c>
      <c r="H436" s="70">
        <v>0</v>
      </c>
      <c r="I436" s="70">
        <v>0</v>
      </c>
      <c r="J436" s="70">
        <v>0</v>
      </c>
      <c r="K436" s="70">
        <v>0</v>
      </c>
      <c r="L436" s="70">
        <v>0</v>
      </c>
      <c r="M436" s="70">
        <v>306771</v>
      </c>
      <c r="N436" s="70">
        <v>20000</v>
      </c>
      <c r="O436" s="70">
        <v>0</v>
      </c>
      <c r="P436" s="70">
        <v>0</v>
      </c>
      <c r="Q436" s="70">
        <v>0</v>
      </c>
      <c r="R436" s="70">
        <v>0</v>
      </c>
      <c r="S436" s="70">
        <v>0</v>
      </c>
      <c r="T436" s="70">
        <v>0</v>
      </c>
      <c r="U436" s="70">
        <v>0</v>
      </c>
      <c r="V436" s="70">
        <v>0</v>
      </c>
      <c r="W436" s="70">
        <v>0</v>
      </c>
      <c r="X436" s="70" t="s">
        <v>1104</v>
      </c>
      <c r="Y436" s="70" t="s">
        <v>1100</v>
      </c>
      <c r="Z436" s="24"/>
      <c r="AA436" s="69"/>
      <c r="AB436" s="68"/>
      <c r="AC436" s="68"/>
      <c r="AD436" s="51"/>
      <c r="AE436" s="51"/>
      <c r="AF436" s="51"/>
    </row>
    <row r="437" spans="1:32" s="26" customFormat="1" ht="12.75" customHeight="1" x14ac:dyDescent="0.2">
      <c r="A437" s="20" t="s">
        <v>954</v>
      </c>
      <c r="B437" s="20" t="s">
        <v>1226</v>
      </c>
      <c r="C437" s="70">
        <v>0</v>
      </c>
      <c r="D437" s="70">
        <v>0</v>
      </c>
      <c r="E437" s="70">
        <v>0</v>
      </c>
      <c r="F437" s="70">
        <v>0</v>
      </c>
      <c r="G437" s="70">
        <v>0</v>
      </c>
      <c r="H437" s="70">
        <v>0</v>
      </c>
      <c r="I437" s="70">
        <v>0</v>
      </c>
      <c r="J437" s="70">
        <v>0</v>
      </c>
      <c r="K437" s="70">
        <v>0</v>
      </c>
      <c r="L437" s="70">
        <v>0</v>
      </c>
      <c r="M437" s="70">
        <v>0</v>
      </c>
      <c r="N437" s="70">
        <v>0</v>
      </c>
      <c r="O437" s="70">
        <v>0</v>
      </c>
      <c r="P437" s="70">
        <v>0</v>
      </c>
      <c r="Q437" s="70">
        <v>0</v>
      </c>
      <c r="R437" s="70">
        <v>0</v>
      </c>
      <c r="S437" s="70">
        <v>6215</v>
      </c>
      <c r="T437" s="70">
        <v>0</v>
      </c>
      <c r="U437" s="70">
        <v>0</v>
      </c>
      <c r="V437" s="70">
        <v>0</v>
      </c>
      <c r="W437" s="70">
        <v>0</v>
      </c>
      <c r="X437" s="70" t="s">
        <v>1105</v>
      </c>
      <c r="Y437" s="70" t="s">
        <v>1105</v>
      </c>
      <c r="Z437" s="68"/>
      <c r="AA437" s="69"/>
      <c r="AB437" s="68"/>
      <c r="AC437" s="68"/>
      <c r="AD437" s="51"/>
      <c r="AE437" s="51"/>
      <c r="AF437" s="51"/>
    </row>
    <row r="438" spans="1:32" s="26" customFormat="1" ht="12.75" customHeight="1" x14ac:dyDescent="0.2">
      <c r="A438" s="20" t="s">
        <v>640</v>
      </c>
      <c r="B438" s="20" t="s">
        <v>1225</v>
      </c>
      <c r="C438" s="70">
        <v>0</v>
      </c>
      <c r="D438" s="70">
        <v>0</v>
      </c>
      <c r="E438" s="70">
        <v>0</v>
      </c>
      <c r="F438" s="70">
        <v>0</v>
      </c>
      <c r="G438" s="70">
        <v>0</v>
      </c>
      <c r="H438" s="70">
        <v>0</v>
      </c>
      <c r="I438" s="70">
        <v>0</v>
      </c>
      <c r="J438" s="70">
        <v>0</v>
      </c>
      <c r="K438" s="70">
        <v>0</v>
      </c>
      <c r="L438" s="70">
        <v>0</v>
      </c>
      <c r="M438" s="70">
        <v>0</v>
      </c>
      <c r="N438" s="70">
        <v>0</v>
      </c>
      <c r="O438" s="70">
        <v>0</v>
      </c>
      <c r="P438" s="70">
        <v>0</v>
      </c>
      <c r="Q438" s="70">
        <v>0</v>
      </c>
      <c r="R438" s="70">
        <v>0</v>
      </c>
      <c r="S438" s="70">
        <v>0</v>
      </c>
      <c r="T438" s="70">
        <v>0</v>
      </c>
      <c r="U438" s="70">
        <v>0</v>
      </c>
      <c r="V438" s="70">
        <v>0</v>
      </c>
      <c r="W438" s="70">
        <v>0</v>
      </c>
      <c r="X438" s="70" t="s">
        <v>1104</v>
      </c>
      <c r="Y438" s="70" t="s">
        <v>1109</v>
      </c>
      <c r="Z438" s="68"/>
      <c r="AA438" s="69"/>
      <c r="AB438" s="68"/>
      <c r="AC438" s="68"/>
      <c r="AD438" s="51"/>
      <c r="AE438" s="51"/>
      <c r="AF438" s="51"/>
    </row>
    <row r="439" spans="1:32" s="26" customFormat="1" ht="12.75" customHeight="1" x14ac:dyDescent="0.2">
      <c r="A439" s="20" t="s">
        <v>470</v>
      </c>
      <c r="B439" s="20" t="s">
        <v>1224</v>
      </c>
      <c r="C439" s="70">
        <v>0</v>
      </c>
      <c r="D439" s="70">
        <v>0</v>
      </c>
      <c r="E439" s="70">
        <v>0</v>
      </c>
      <c r="F439" s="70">
        <v>0</v>
      </c>
      <c r="G439" s="70">
        <v>0</v>
      </c>
      <c r="H439" s="70">
        <v>0</v>
      </c>
      <c r="I439" s="70">
        <v>0</v>
      </c>
      <c r="J439" s="70">
        <v>0</v>
      </c>
      <c r="K439" s="70">
        <v>0</v>
      </c>
      <c r="L439" s="70">
        <v>0</v>
      </c>
      <c r="M439" s="70">
        <v>93717</v>
      </c>
      <c r="N439" s="70">
        <v>0</v>
      </c>
      <c r="O439" s="70">
        <v>0</v>
      </c>
      <c r="P439" s="70">
        <v>0</v>
      </c>
      <c r="Q439" s="70">
        <v>0</v>
      </c>
      <c r="R439" s="70">
        <v>0</v>
      </c>
      <c r="S439" s="70">
        <v>0</v>
      </c>
      <c r="T439" s="70">
        <v>0</v>
      </c>
      <c r="U439" s="70">
        <v>0</v>
      </c>
      <c r="V439" s="70">
        <v>0</v>
      </c>
      <c r="W439" s="70">
        <v>2000</v>
      </c>
      <c r="X439" s="70" t="s">
        <v>1104</v>
      </c>
      <c r="Y439" s="70" t="s">
        <v>1109</v>
      </c>
      <c r="Z439" s="68"/>
      <c r="AA439" s="69"/>
      <c r="AB439" s="68"/>
      <c r="AC439" s="68"/>
      <c r="AD439" s="51"/>
      <c r="AE439" s="51"/>
      <c r="AF439" s="51"/>
    </row>
    <row r="440" spans="1:32" s="26" customFormat="1" ht="12.75" customHeight="1" x14ac:dyDescent="0.2">
      <c r="A440" s="20" t="s">
        <v>616</v>
      </c>
      <c r="B440" s="20" t="s">
        <v>1223</v>
      </c>
      <c r="C440" s="70">
        <v>0</v>
      </c>
      <c r="D440" s="70">
        <v>0</v>
      </c>
      <c r="E440" s="70">
        <v>0</v>
      </c>
      <c r="F440" s="70">
        <v>0</v>
      </c>
      <c r="G440" s="70">
        <v>0</v>
      </c>
      <c r="H440" s="70">
        <v>0</v>
      </c>
      <c r="I440" s="70">
        <v>0</v>
      </c>
      <c r="J440" s="70">
        <v>0</v>
      </c>
      <c r="K440" s="70">
        <v>0</v>
      </c>
      <c r="L440" s="70">
        <v>0</v>
      </c>
      <c r="M440" s="70">
        <v>148562</v>
      </c>
      <c r="N440" s="70">
        <v>45000</v>
      </c>
      <c r="O440" s="70">
        <v>0</v>
      </c>
      <c r="P440" s="70">
        <v>0</v>
      </c>
      <c r="Q440" s="70">
        <v>0</v>
      </c>
      <c r="R440" s="70">
        <v>0</v>
      </c>
      <c r="S440" s="70">
        <v>0</v>
      </c>
      <c r="T440" s="70">
        <v>0</v>
      </c>
      <c r="U440" s="70">
        <v>130000</v>
      </c>
      <c r="V440" s="70">
        <v>0</v>
      </c>
      <c r="W440" s="70">
        <v>0</v>
      </c>
      <c r="X440" s="70" t="s">
        <v>1104</v>
      </c>
      <c r="Y440" s="70" t="s">
        <v>1109</v>
      </c>
      <c r="Z440" s="68"/>
      <c r="AA440" s="69"/>
      <c r="AB440" s="68"/>
      <c r="AC440" s="68"/>
      <c r="AD440" s="51"/>
      <c r="AE440" s="51"/>
      <c r="AF440" s="51"/>
    </row>
    <row r="441" spans="1:32" s="26" customFormat="1" ht="12.75" customHeight="1" x14ac:dyDescent="0.2">
      <c r="A441" s="20" t="s">
        <v>622</v>
      </c>
      <c r="B441" s="20" t="s">
        <v>1222</v>
      </c>
      <c r="C441" s="70">
        <v>0</v>
      </c>
      <c r="D441" s="70">
        <v>0</v>
      </c>
      <c r="E441" s="70">
        <v>0</v>
      </c>
      <c r="F441" s="70">
        <v>0</v>
      </c>
      <c r="G441" s="70">
        <v>0</v>
      </c>
      <c r="H441" s="70">
        <v>0</v>
      </c>
      <c r="I441" s="70">
        <v>0</v>
      </c>
      <c r="J441" s="70">
        <v>0</v>
      </c>
      <c r="K441" s="70">
        <v>0</v>
      </c>
      <c r="L441" s="70">
        <v>0</v>
      </c>
      <c r="M441" s="70">
        <v>0</v>
      </c>
      <c r="N441" s="70">
        <v>0</v>
      </c>
      <c r="O441" s="70">
        <v>0</v>
      </c>
      <c r="P441" s="70">
        <v>0</v>
      </c>
      <c r="Q441" s="70">
        <v>0</v>
      </c>
      <c r="R441" s="70">
        <v>0</v>
      </c>
      <c r="S441" s="70">
        <v>0</v>
      </c>
      <c r="T441" s="70">
        <v>0</v>
      </c>
      <c r="U441" s="70">
        <v>0</v>
      </c>
      <c r="V441" s="70">
        <v>0</v>
      </c>
      <c r="W441" s="70">
        <v>0</v>
      </c>
      <c r="X441" s="70" t="s">
        <v>1104</v>
      </c>
      <c r="Y441" s="70" t="s">
        <v>1109</v>
      </c>
      <c r="Z441" s="68"/>
      <c r="AA441" s="69"/>
      <c r="AB441" s="68"/>
      <c r="AC441" s="68"/>
      <c r="AD441" s="51"/>
      <c r="AE441" s="51"/>
      <c r="AF441" s="51"/>
    </row>
    <row r="442" spans="1:32" s="26" customFormat="1" ht="12.75" customHeight="1" x14ac:dyDescent="0.2">
      <c r="A442" s="20" t="s">
        <v>1039</v>
      </c>
      <c r="B442" s="20" t="s">
        <v>1221</v>
      </c>
      <c r="C442" s="70">
        <v>0</v>
      </c>
      <c r="D442" s="70">
        <v>0</v>
      </c>
      <c r="E442" s="70">
        <v>0</v>
      </c>
      <c r="F442" s="70">
        <v>0</v>
      </c>
      <c r="G442" s="70">
        <v>0</v>
      </c>
      <c r="H442" s="70">
        <v>0</v>
      </c>
      <c r="I442" s="70">
        <v>0</v>
      </c>
      <c r="J442" s="70">
        <v>0</v>
      </c>
      <c r="K442" s="70">
        <v>0</v>
      </c>
      <c r="L442" s="70">
        <v>0</v>
      </c>
      <c r="M442" s="70">
        <v>8915</v>
      </c>
      <c r="N442" s="70">
        <v>0</v>
      </c>
      <c r="O442" s="70">
        <v>0</v>
      </c>
      <c r="P442" s="70">
        <v>0</v>
      </c>
      <c r="Q442" s="70">
        <v>0</v>
      </c>
      <c r="R442" s="70">
        <v>0</v>
      </c>
      <c r="S442" s="70">
        <v>0</v>
      </c>
      <c r="T442" s="70">
        <v>0</v>
      </c>
      <c r="U442" s="70">
        <v>0</v>
      </c>
      <c r="V442" s="70">
        <v>0</v>
      </c>
      <c r="W442" s="70">
        <v>0</v>
      </c>
      <c r="X442" s="70" t="s">
        <v>1104</v>
      </c>
      <c r="Y442" s="70" t="s">
        <v>1153</v>
      </c>
      <c r="Z442" s="68"/>
      <c r="AA442" s="69"/>
      <c r="AB442" s="68"/>
      <c r="AC442" s="68"/>
      <c r="AD442" s="51"/>
      <c r="AE442" s="51"/>
      <c r="AF442" s="51"/>
    </row>
    <row r="443" spans="1:32" s="26" customFormat="1" ht="12.75" customHeight="1" x14ac:dyDescent="0.2">
      <c r="A443" s="20" t="s">
        <v>676</v>
      </c>
      <c r="B443" s="20" t="s">
        <v>1663</v>
      </c>
      <c r="C443" s="70">
        <v>0</v>
      </c>
      <c r="D443" s="70">
        <v>0</v>
      </c>
      <c r="E443" s="70">
        <v>0</v>
      </c>
      <c r="F443" s="70">
        <v>0</v>
      </c>
      <c r="G443" s="70">
        <v>0</v>
      </c>
      <c r="H443" s="70">
        <v>0</v>
      </c>
      <c r="I443" s="70">
        <v>124</v>
      </c>
      <c r="J443" s="70">
        <v>0</v>
      </c>
      <c r="K443" s="70">
        <v>0</v>
      </c>
      <c r="L443" s="70">
        <v>95</v>
      </c>
      <c r="M443" s="70">
        <v>177850</v>
      </c>
      <c r="N443" s="70">
        <v>39500</v>
      </c>
      <c r="O443" s="70">
        <v>0</v>
      </c>
      <c r="P443" s="70">
        <v>10</v>
      </c>
      <c r="Q443" s="70">
        <v>0</v>
      </c>
      <c r="R443" s="70">
        <v>0</v>
      </c>
      <c r="S443" s="70">
        <v>0</v>
      </c>
      <c r="T443" s="70">
        <v>56</v>
      </c>
      <c r="U443" s="70">
        <v>0</v>
      </c>
      <c r="V443" s="70">
        <v>27514</v>
      </c>
      <c r="W443" s="70">
        <v>1371</v>
      </c>
      <c r="X443" s="70" t="s">
        <v>1104</v>
      </c>
      <c r="Y443" s="70" t="s">
        <v>1157</v>
      </c>
      <c r="Z443" s="24"/>
      <c r="AA443" s="69"/>
      <c r="AB443" s="68"/>
      <c r="AC443" s="68"/>
      <c r="AD443" s="51"/>
      <c r="AE443" s="51"/>
      <c r="AF443" s="51"/>
    </row>
    <row r="444" spans="1:32" s="26" customFormat="1" ht="12.75" customHeight="1" x14ac:dyDescent="0.2">
      <c r="A444" s="20" t="s">
        <v>624</v>
      </c>
      <c r="B444" s="20" t="s">
        <v>1664</v>
      </c>
      <c r="C444" s="70">
        <v>0</v>
      </c>
      <c r="D444" s="70">
        <v>0</v>
      </c>
      <c r="E444" s="70">
        <v>0</v>
      </c>
      <c r="F444" s="70">
        <v>0</v>
      </c>
      <c r="G444" s="70">
        <v>0</v>
      </c>
      <c r="H444" s="70">
        <v>0</v>
      </c>
      <c r="I444" s="70">
        <v>0</v>
      </c>
      <c r="J444" s="70">
        <v>0</v>
      </c>
      <c r="K444" s="70">
        <v>0</v>
      </c>
      <c r="L444" s="70">
        <v>0</v>
      </c>
      <c r="M444" s="70">
        <v>357247</v>
      </c>
      <c r="N444" s="70">
        <v>10000</v>
      </c>
      <c r="O444" s="70">
        <v>0</v>
      </c>
      <c r="P444" s="70">
        <v>0</v>
      </c>
      <c r="Q444" s="70">
        <v>0</v>
      </c>
      <c r="R444" s="70">
        <v>0</v>
      </c>
      <c r="S444" s="70">
        <v>0</v>
      </c>
      <c r="T444" s="70">
        <v>0</v>
      </c>
      <c r="U444" s="70">
        <v>0</v>
      </c>
      <c r="V444" s="70">
        <v>32020</v>
      </c>
      <c r="W444" s="70">
        <v>0</v>
      </c>
      <c r="X444" s="70" t="s">
        <v>1104</v>
      </c>
      <c r="Y444" s="70" t="s">
        <v>1109</v>
      </c>
      <c r="Z444" s="24"/>
      <c r="AA444" s="69"/>
      <c r="AB444" s="68"/>
      <c r="AC444" s="68"/>
      <c r="AD444" s="51"/>
      <c r="AE444" s="51"/>
      <c r="AF444" s="51"/>
    </row>
    <row r="445" spans="1:32" s="26" customFormat="1" ht="12.75" customHeight="1" x14ac:dyDescent="0.2">
      <c r="A445" s="20" t="s">
        <v>632</v>
      </c>
      <c r="B445" s="20" t="s">
        <v>1220</v>
      </c>
      <c r="C445" s="70">
        <v>0</v>
      </c>
      <c r="D445" s="70">
        <v>0</v>
      </c>
      <c r="E445" s="70">
        <v>0</v>
      </c>
      <c r="F445" s="70">
        <v>0</v>
      </c>
      <c r="G445" s="70">
        <v>0</v>
      </c>
      <c r="H445" s="70">
        <v>0</v>
      </c>
      <c r="I445" s="70">
        <v>0</v>
      </c>
      <c r="J445" s="70">
        <v>0</v>
      </c>
      <c r="K445" s="70">
        <v>0</v>
      </c>
      <c r="L445" s="70">
        <v>0</v>
      </c>
      <c r="M445" s="70">
        <v>0</v>
      </c>
      <c r="N445" s="70">
        <v>0</v>
      </c>
      <c r="O445" s="70">
        <v>0</v>
      </c>
      <c r="P445" s="70">
        <v>0</v>
      </c>
      <c r="Q445" s="70">
        <v>0</v>
      </c>
      <c r="R445" s="70">
        <v>0</v>
      </c>
      <c r="S445" s="70">
        <v>0</v>
      </c>
      <c r="T445" s="70">
        <v>0</v>
      </c>
      <c r="U445" s="70">
        <v>0</v>
      </c>
      <c r="V445" s="70">
        <v>0</v>
      </c>
      <c r="W445" s="70">
        <v>0</v>
      </c>
      <c r="X445" s="70" t="s">
        <v>1104</v>
      </c>
      <c r="Y445" s="70" t="s">
        <v>1109</v>
      </c>
      <c r="Z445" s="68"/>
      <c r="AA445" s="69"/>
      <c r="AB445" s="68"/>
      <c r="AC445" s="68"/>
      <c r="AD445" s="51"/>
      <c r="AE445" s="51"/>
      <c r="AF445" s="51"/>
    </row>
    <row r="446" spans="1:32" s="26" customFormat="1" ht="12.75" customHeight="1" x14ac:dyDescent="0.2">
      <c r="A446" s="20" t="s">
        <v>1041</v>
      </c>
      <c r="B446" s="20" t="s">
        <v>1219</v>
      </c>
      <c r="C446" s="70">
        <v>0</v>
      </c>
      <c r="D446" s="70">
        <v>0</v>
      </c>
      <c r="E446" s="70">
        <v>0</v>
      </c>
      <c r="F446" s="70">
        <v>0</v>
      </c>
      <c r="G446" s="70">
        <v>0</v>
      </c>
      <c r="H446" s="70">
        <v>0</v>
      </c>
      <c r="I446" s="70">
        <v>0</v>
      </c>
      <c r="J446" s="70">
        <v>0</v>
      </c>
      <c r="K446" s="70">
        <v>0</v>
      </c>
      <c r="L446" s="70">
        <v>0</v>
      </c>
      <c r="M446" s="70">
        <v>0</v>
      </c>
      <c r="N446" s="70">
        <v>0</v>
      </c>
      <c r="O446" s="70">
        <v>0</v>
      </c>
      <c r="P446" s="70">
        <v>0</v>
      </c>
      <c r="Q446" s="70">
        <v>0</v>
      </c>
      <c r="R446" s="70">
        <v>0</v>
      </c>
      <c r="S446" s="70">
        <v>0</v>
      </c>
      <c r="T446" s="70">
        <v>0</v>
      </c>
      <c r="U446" s="70">
        <v>0</v>
      </c>
      <c r="V446" s="70">
        <v>0</v>
      </c>
      <c r="W446" s="70">
        <v>0</v>
      </c>
      <c r="X446" s="70" t="s">
        <v>1104</v>
      </c>
      <c r="Y446" s="70" t="s">
        <v>1153</v>
      </c>
      <c r="Z446" s="68"/>
      <c r="AA446" s="69"/>
      <c r="AB446" s="68"/>
      <c r="AC446" s="68"/>
      <c r="AD446" s="51"/>
      <c r="AE446" s="51"/>
      <c r="AF446" s="51"/>
    </row>
    <row r="447" spans="1:32" s="26" customFormat="1" ht="12.75" customHeight="1" x14ac:dyDescent="0.2">
      <c r="A447" s="20" t="s">
        <v>1053</v>
      </c>
      <c r="B447" s="20" t="s">
        <v>1218</v>
      </c>
      <c r="C447" s="70">
        <v>0</v>
      </c>
      <c r="D447" s="70">
        <v>0</v>
      </c>
      <c r="E447" s="70">
        <v>0</v>
      </c>
      <c r="F447" s="70">
        <v>0</v>
      </c>
      <c r="G447" s="70">
        <v>0</v>
      </c>
      <c r="H447" s="70">
        <v>0</v>
      </c>
      <c r="I447" s="70">
        <v>0</v>
      </c>
      <c r="J447" s="70">
        <v>0</v>
      </c>
      <c r="K447" s="70">
        <v>0</v>
      </c>
      <c r="L447" s="70">
        <v>0</v>
      </c>
      <c r="M447" s="70">
        <v>4500</v>
      </c>
      <c r="N447" s="70">
        <v>0</v>
      </c>
      <c r="O447" s="70">
        <v>0</v>
      </c>
      <c r="P447" s="70">
        <v>0</v>
      </c>
      <c r="Q447" s="70">
        <v>0</v>
      </c>
      <c r="R447" s="70">
        <v>0</v>
      </c>
      <c r="S447" s="70">
        <v>0</v>
      </c>
      <c r="T447" s="70">
        <v>0</v>
      </c>
      <c r="U447" s="70">
        <v>0</v>
      </c>
      <c r="V447" s="70">
        <v>0</v>
      </c>
      <c r="W447" s="70">
        <v>0</v>
      </c>
      <c r="X447" s="70" t="s">
        <v>1104</v>
      </c>
      <c r="Y447" s="70" t="s">
        <v>1153</v>
      </c>
      <c r="Z447" s="68"/>
      <c r="AA447" s="69"/>
      <c r="AB447" s="68"/>
      <c r="AC447" s="68"/>
      <c r="AD447" s="51"/>
      <c r="AE447" s="51"/>
      <c r="AF447" s="51"/>
    </row>
    <row r="448" spans="1:32" s="26" customFormat="1" ht="12.75" customHeight="1" x14ac:dyDescent="0.2">
      <c r="A448" s="20" t="s">
        <v>720</v>
      </c>
      <c r="B448" s="20" t="s">
        <v>1665</v>
      </c>
      <c r="C448" s="70">
        <v>0</v>
      </c>
      <c r="D448" s="70">
        <v>0</v>
      </c>
      <c r="E448" s="70">
        <v>0</v>
      </c>
      <c r="F448" s="70">
        <v>0</v>
      </c>
      <c r="G448" s="70">
        <v>0</v>
      </c>
      <c r="H448" s="70">
        <v>0</v>
      </c>
      <c r="I448" s="70">
        <v>0</v>
      </c>
      <c r="J448" s="70">
        <v>0</v>
      </c>
      <c r="K448" s="70">
        <v>0</v>
      </c>
      <c r="L448" s="70">
        <v>0</v>
      </c>
      <c r="M448" s="70">
        <v>192421</v>
      </c>
      <c r="N448" s="70">
        <v>0</v>
      </c>
      <c r="O448" s="70">
        <v>0</v>
      </c>
      <c r="P448" s="70">
        <v>0</v>
      </c>
      <c r="Q448" s="70">
        <v>0</v>
      </c>
      <c r="R448" s="70">
        <v>10000</v>
      </c>
      <c r="S448" s="70">
        <v>0</v>
      </c>
      <c r="T448" s="70">
        <v>0</v>
      </c>
      <c r="U448" s="70">
        <v>15300</v>
      </c>
      <c r="V448" s="70">
        <v>0</v>
      </c>
      <c r="W448" s="70">
        <v>0</v>
      </c>
      <c r="X448" s="70" t="s">
        <v>1104</v>
      </c>
      <c r="Y448" s="70" t="s">
        <v>1106</v>
      </c>
      <c r="Z448" s="24"/>
      <c r="AA448" s="69"/>
      <c r="AB448" s="68"/>
      <c r="AC448" s="68"/>
      <c r="AD448" s="51"/>
      <c r="AE448" s="51"/>
      <c r="AF448" s="51"/>
    </row>
    <row r="449" spans="1:32" s="26" customFormat="1" ht="12.75" customHeight="1" x14ac:dyDescent="0.2">
      <c r="A449" s="20" t="s">
        <v>520</v>
      </c>
      <c r="B449" s="20" t="s">
        <v>1217</v>
      </c>
      <c r="C449" s="70">
        <v>0</v>
      </c>
      <c r="D449" s="70">
        <v>0</v>
      </c>
      <c r="E449" s="70">
        <v>0</v>
      </c>
      <c r="F449" s="70">
        <v>0</v>
      </c>
      <c r="G449" s="70">
        <v>0</v>
      </c>
      <c r="H449" s="70">
        <v>0</v>
      </c>
      <c r="I449" s="70">
        <v>0</v>
      </c>
      <c r="J449" s="70">
        <v>0</v>
      </c>
      <c r="K449" s="70">
        <v>0</v>
      </c>
      <c r="L449" s="70">
        <v>0</v>
      </c>
      <c r="M449" s="70">
        <v>0</v>
      </c>
      <c r="N449" s="70">
        <v>0</v>
      </c>
      <c r="O449" s="70">
        <v>0</v>
      </c>
      <c r="P449" s="70">
        <v>0</v>
      </c>
      <c r="Q449" s="70">
        <v>0</v>
      </c>
      <c r="R449" s="70">
        <v>0</v>
      </c>
      <c r="S449" s="70">
        <v>0</v>
      </c>
      <c r="T449" s="70">
        <v>0</v>
      </c>
      <c r="U449" s="70">
        <v>0</v>
      </c>
      <c r="V449" s="70">
        <v>0</v>
      </c>
      <c r="W449" s="70">
        <v>0</v>
      </c>
      <c r="X449" s="70" t="s">
        <v>1104</v>
      </c>
      <c r="Y449" s="70" t="s">
        <v>1109</v>
      </c>
      <c r="Z449" s="68"/>
      <c r="AA449" s="69"/>
      <c r="AB449" s="68"/>
      <c r="AC449" s="68"/>
      <c r="AD449" s="51"/>
      <c r="AE449" s="51"/>
      <c r="AF449" s="51"/>
    </row>
    <row r="450" spans="1:32" s="26" customFormat="1" ht="12.75" customHeight="1" x14ac:dyDescent="0.2">
      <c r="A450" s="20" t="s">
        <v>956</v>
      </c>
      <c r="B450" s="20" t="s">
        <v>1666</v>
      </c>
      <c r="C450" s="70">
        <v>0</v>
      </c>
      <c r="D450" s="70">
        <v>0</v>
      </c>
      <c r="E450" s="70">
        <v>0</v>
      </c>
      <c r="F450" s="70">
        <v>20</v>
      </c>
      <c r="G450" s="70">
        <v>128</v>
      </c>
      <c r="H450" s="70">
        <v>0</v>
      </c>
      <c r="I450" s="70">
        <v>0</v>
      </c>
      <c r="J450" s="70">
        <v>0</v>
      </c>
      <c r="K450" s="70">
        <v>0</v>
      </c>
      <c r="L450" s="70">
        <v>1</v>
      </c>
      <c r="M450" s="70">
        <v>212981</v>
      </c>
      <c r="N450" s="70">
        <v>98000</v>
      </c>
      <c r="O450" s="70">
        <v>0</v>
      </c>
      <c r="P450" s="70">
        <v>0</v>
      </c>
      <c r="Q450" s="70">
        <v>0</v>
      </c>
      <c r="R450" s="70">
        <v>500</v>
      </c>
      <c r="S450" s="70">
        <v>0</v>
      </c>
      <c r="T450" s="70">
        <v>0</v>
      </c>
      <c r="U450" s="70">
        <v>0</v>
      </c>
      <c r="V450" s="70">
        <v>0</v>
      </c>
      <c r="W450" s="70">
        <v>0</v>
      </c>
      <c r="X450" s="70" t="s">
        <v>1101</v>
      </c>
      <c r="Y450" s="70" t="s">
        <v>1100</v>
      </c>
      <c r="Z450" s="24"/>
      <c r="AA450" s="69"/>
      <c r="AB450" s="68"/>
      <c r="AC450" s="68"/>
      <c r="AD450" s="51"/>
      <c r="AE450" s="51"/>
      <c r="AF450" s="51"/>
    </row>
    <row r="451" spans="1:32" s="26" customFormat="1" ht="12.75" customHeight="1" x14ac:dyDescent="0.2">
      <c r="A451" s="20" t="s">
        <v>650</v>
      </c>
      <c r="B451" s="20" t="s">
        <v>1667</v>
      </c>
      <c r="C451" s="70">
        <v>0</v>
      </c>
      <c r="D451" s="70">
        <v>0</v>
      </c>
      <c r="E451" s="70">
        <v>0</v>
      </c>
      <c r="F451" s="70">
        <v>0</v>
      </c>
      <c r="G451" s="70">
        <v>0</v>
      </c>
      <c r="H451" s="70">
        <v>0</v>
      </c>
      <c r="I451" s="70">
        <v>0</v>
      </c>
      <c r="J451" s="70">
        <v>0</v>
      </c>
      <c r="K451" s="70">
        <v>0</v>
      </c>
      <c r="L451" s="70">
        <v>0</v>
      </c>
      <c r="M451" s="70">
        <v>192259</v>
      </c>
      <c r="N451" s="70">
        <v>30000</v>
      </c>
      <c r="O451" s="70">
        <v>0</v>
      </c>
      <c r="P451" s="70">
        <v>0</v>
      </c>
      <c r="Q451" s="70">
        <v>0</v>
      </c>
      <c r="R451" s="70">
        <v>0</v>
      </c>
      <c r="S451" s="70">
        <v>0</v>
      </c>
      <c r="T451" s="70">
        <v>0</v>
      </c>
      <c r="U451" s="70">
        <v>0</v>
      </c>
      <c r="V451" s="70">
        <v>11500</v>
      </c>
      <c r="W451" s="70">
        <v>20000</v>
      </c>
      <c r="X451" s="70" t="s">
        <v>1104</v>
      </c>
      <c r="Y451" s="70" t="s">
        <v>1100</v>
      </c>
      <c r="Z451" s="24"/>
      <c r="AA451" s="69"/>
      <c r="AB451" s="68"/>
      <c r="AC451" s="68"/>
      <c r="AD451" s="51"/>
      <c r="AE451" s="51"/>
      <c r="AF451" s="51"/>
    </row>
    <row r="452" spans="1:32" s="26" customFormat="1" ht="12.75" customHeight="1" x14ac:dyDescent="0.2">
      <c r="A452" s="20" t="s">
        <v>660</v>
      </c>
      <c r="B452" s="20" t="s">
        <v>1216</v>
      </c>
      <c r="C452" s="70">
        <v>62</v>
      </c>
      <c r="D452" s="70">
        <v>0</v>
      </c>
      <c r="E452" s="70">
        <v>30000</v>
      </c>
      <c r="F452" s="70">
        <v>0</v>
      </c>
      <c r="G452" s="70">
        <v>0</v>
      </c>
      <c r="H452" s="70">
        <v>0</v>
      </c>
      <c r="I452" s="70">
        <v>0</v>
      </c>
      <c r="J452" s="70">
        <v>121</v>
      </c>
      <c r="K452" s="70">
        <v>0</v>
      </c>
      <c r="L452" s="70">
        <v>0</v>
      </c>
      <c r="M452" s="70">
        <v>212569</v>
      </c>
      <c r="N452" s="70">
        <v>10000</v>
      </c>
      <c r="O452" s="70">
        <v>0</v>
      </c>
      <c r="P452" s="70">
        <v>0</v>
      </c>
      <c r="Q452" s="70">
        <v>0</v>
      </c>
      <c r="R452" s="70">
        <v>0</v>
      </c>
      <c r="S452" s="70">
        <v>0</v>
      </c>
      <c r="T452" s="70">
        <v>0</v>
      </c>
      <c r="U452" s="70">
        <v>0</v>
      </c>
      <c r="V452" s="70">
        <v>5000</v>
      </c>
      <c r="W452" s="70">
        <v>0</v>
      </c>
      <c r="X452" s="70" t="s">
        <v>1104</v>
      </c>
      <c r="Y452" s="70" t="s">
        <v>1157</v>
      </c>
      <c r="Z452" s="68"/>
      <c r="AA452" s="69"/>
      <c r="AB452" s="68"/>
      <c r="AC452" s="68"/>
      <c r="AD452" s="51"/>
      <c r="AE452" s="51"/>
      <c r="AF452" s="51"/>
    </row>
    <row r="453" spans="1:32" s="26" customFormat="1" ht="12.75" customHeight="1" x14ac:dyDescent="0.2">
      <c r="A453" s="20" t="s">
        <v>615</v>
      </c>
      <c r="B453" s="20" t="s">
        <v>1215</v>
      </c>
      <c r="C453" s="70">
        <v>0</v>
      </c>
      <c r="D453" s="70">
        <v>0</v>
      </c>
      <c r="E453" s="70">
        <v>0</v>
      </c>
      <c r="F453" s="70">
        <v>0</v>
      </c>
      <c r="G453" s="70">
        <v>0</v>
      </c>
      <c r="H453" s="70">
        <v>0</v>
      </c>
      <c r="I453" s="70">
        <v>0</v>
      </c>
      <c r="J453" s="70">
        <v>0</v>
      </c>
      <c r="K453" s="70">
        <v>0</v>
      </c>
      <c r="L453" s="70">
        <v>0</v>
      </c>
      <c r="M453" s="70">
        <v>65060</v>
      </c>
      <c r="N453" s="70">
        <v>0</v>
      </c>
      <c r="O453" s="70">
        <v>0</v>
      </c>
      <c r="P453" s="70">
        <v>0</v>
      </c>
      <c r="Q453" s="70">
        <v>0</v>
      </c>
      <c r="R453" s="70">
        <v>0</v>
      </c>
      <c r="S453" s="70">
        <v>0</v>
      </c>
      <c r="T453" s="70">
        <v>0</v>
      </c>
      <c r="U453" s="70">
        <v>0</v>
      </c>
      <c r="V453" s="70">
        <v>0</v>
      </c>
      <c r="W453" s="70">
        <v>0</v>
      </c>
      <c r="X453" s="70" t="s">
        <v>1104</v>
      </c>
      <c r="Y453" s="70" t="s">
        <v>1109</v>
      </c>
      <c r="Z453" s="68"/>
      <c r="AA453" s="69"/>
      <c r="AB453" s="68"/>
      <c r="AC453" s="68"/>
      <c r="AD453" s="51"/>
      <c r="AE453" s="51"/>
      <c r="AF453" s="51"/>
    </row>
    <row r="454" spans="1:32" s="26" customFormat="1" ht="12.75" customHeight="1" x14ac:dyDescent="0.2">
      <c r="A454" s="20" t="s">
        <v>633</v>
      </c>
      <c r="B454" s="20" t="s">
        <v>1214</v>
      </c>
      <c r="C454" s="70">
        <v>0</v>
      </c>
      <c r="D454" s="70">
        <v>0</v>
      </c>
      <c r="E454" s="70">
        <v>0</v>
      </c>
      <c r="F454" s="70">
        <v>0</v>
      </c>
      <c r="G454" s="70">
        <v>0</v>
      </c>
      <c r="H454" s="70">
        <v>0</v>
      </c>
      <c r="I454" s="70">
        <v>0</v>
      </c>
      <c r="J454" s="70">
        <v>0</v>
      </c>
      <c r="K454" s="70">
        <v>0</v>
      </c>
      <c r="L454" s="70">
        <v>0</v>
      </c>
      <c r="M454" s="70">
        <v>64689</v>
      </c>
      <c r="N454" s="70">
        <v>0</v>
      </c>
      <c r="O454" s="70">
        <v>0</v>
      </c>
      <c r="P454" s="70">
        <v>0</v>
      </c>
      <c r="Q454" s="70">
        <v>0</v>
      </c>
      <c r="R454" s="70">
        <v>0</v>
      </c>
      <c r="S454" s="70">
        <v>0</v>
      </c>
      <c r="T454" s="70">
        <v>0</v>
      </c>
      <c r="U454" s="70">
        <v>0</v>
      </c>
      <c r="V454" s="70">
        <v>0</v>
      </c>
      <c r="W454" s="70">
        <v>0</v>
      </c>
      <c r="X454" s="70" t="s">
        <v>1104</v>
      </c>
      <c r="Y454" s="70" t="s">
        <v>1109</v>
      </c>
      <c r="Z454" s="68"/>
      <c r="AA454" s="69"/>
      <c r="AB454" s="68"/>
      <c r="AC454" s="68"/>
      <c r="AD454" s="51"/>
      <c r="AE454" s="51"/>
      <c r="AF454" s="51"/>
    </row>
    <row r="455" spans="1:32" s="26" customFormat="1" ht="12.75" customHeight="1" x14ac:dyDescent="0.2">
      <c r="A455" s="20" t="s">
        <v>603</v>
      </c>
      <c r="B455" s="20" t="s">
        <v>1213</v>
      </c>
      <c r="C455" s="70">
        <v>0</v>
      </c>
      <c r="D455" s="70">
        <v>0</v>
      </c>
      <c r="E455" s="70">
        <v>0</v>
      </c>
      <c r="F455" s="70">
        <v>0</v>
      </c>
      <c r="G455" s="70">
        <v>0</v>
      </c>
      <c r="H455" s="70">
        <v>0</v>
      </c>
      <c r="I455" s="70">
        <v>0</v>
      </c>
      <c r="J455" s="70">
        <v>0</v>
      </c>
      <c r="K455" s="70">
        <v>0</v>
      </c>
      <c r="L455" s="70">
        <v>0</v>
      </c>
      <c r="M455" s="70">
        <v>89198</v>
      </c>
      <c r="N455" s="70">
        <v>3000</v>
      </c>
      <c r="O455" s="70">
        <v>0</v>
      </c>
      <c r="P455" s="70">
        <v>0</v>
      </c>
      <c r="Q455" s="70">
        <v>0</v>
      </c>
      <c r="R455" s="70">
        <v>0</v>
      </c>
      <c r="S455" s="70">
        <v>0</v>
      </c>
      <c r="T455" s="70">
        <v>0</v>
      </c>
      <c r="U455" s="70">
        <v>0</v>
      </c>
      <c r="V455" s="70">
        <v>0</v>
      </c>
      <c r="W455" s="70">
        <v>0</v>
      </c>
      <c r="X455" s="70" t="s">
        <v>1104</v>
      </c>
      <c r="Y455" s="70" t="s">
        <v>1109</v>
      </c>
      <c r="Z455" s="68"/>
      <c r="AA455" s="69"/>
      <c r="AB455" s="68"/>
      <c r="AC455" s="68"/>
      <c r="AD455" s="51"/>
      <c r="AE455" s="51"/>
      <c r="AF455" s="51"/>
    </row>
    <row r="456" spans="1:32" s="26" customFormat="1" ht="12.75" customHeight="1" x14ac:dyDescent="0.2">
      <c r="A456" s="20" t="s">
        <v>429</v>
      </c>
      <c r="B456" s="20" t="s">
        <v>1212</v>
      </c>
      <c r="C456" s="70">
        <v>0</v>
      </c>
      <c r="D456" s="70">
        <v>0</v>
      </c>
      <c r="E456" s="70">
        <v>0</v>
      </c>
      <c r="F456" s="70">
        <v>0</v>
      </c>
      <c r="G456" s="70">
        <v>0</v>
      </c>
      <c r="H456" s="70">
        <v>0</v>
      </c>
      <c r="I456" s="70">
        <v>0</v>
      </c>
      <c r="J456" s="70">
        <v>0</v>
      </c>
      <c r="K456" s="70">
        <v>0</v>
      </c>
      <c r="L456" s="70">
        <v>0</v>
      </c>
      <c r="M456" s="70">
        <v>0</v>
      </c>
      <c r="N456" s="70">
        <v>0</v>
      </c>
      <c r="O456" s="70">
        <v>0</v>
      </c>
      <c r="P456" s="70">
        <v>0</v>
      </c>
      <c r="Q456" s="70">
        <v>0</v>
      </c>
      <c r="R456" s="70">
        <v>0</v>
      </c>
      <c r="S456" s="70">
        <v>0</v>
      </c>
      <c r="T456" s="70">
        <v>0</v>
      </c>
      <c r="U456" s="70">
        <v>0</v>
      </c>
      <c r="V456" s="70">
        <v>0</v>
      </c>
      <c r="W456" s="70">
        <v>0</v>
      </c>
      <c r="X456" s="70" t="s">
        <v>1104</v>
      </c>
      <c r="Y456" s="70" t="s">
        <v>1109</v>
      </c>
      <c r="Z456" s="68"/>
      <c r="AA456" s="69"/>
      <c r="AB456" s="68"/>
      <c r="AC456" s="68"/>
      <c r="AD456" s="51"/>
      <c r="AE456" s="51"/>
      <c r="AF456" s="51"/>
    </row>
    <row r="457" spans="1:32" s="26" customFormat="1" ht="12.75" customHeight="1" x14ac:dyDescent="0.2">
      <c r="A457" s="20" t="s">
        <v>598</v>
      </c>
      <c r="B457" s="20" t="s">
        <v>1541</v>
      </c>
      <c r="C457" s="70">
        <v>40000</v>
      </c>
      <c r="D457" s="70">
        <v>0</v>
      </c>
      <c r="E457" s="70">
        <v>0</v>
      </c>
      <c r="F457" s="70">
        <v>0</v>
      </c>
      <c r="G457" s="70">
        <v>0</v>
      </c>
      <c r="H457" s="70">
        <v>0</v>
      </c>
      <c r="I457" s="70">
        <v>0</v>
      </c>
      <c r="J457" s="70">
        <v>15093</v>
      </c>
      <c r="K457" s="70">
        <v>0</v>
      </c>
      <c r="L457" s="70">
        <v>0</v>
      </c>
      <c r="M457" s="70">
        <v>28520</v>
      </c>
      <c r="N457" s="70">
        <v>5000</v>
      </c>
      <c r="O457" s="70">
        <v>0</v>
      </c>
      <c r="P457" s="70">
        <v>0</v>
      </c>
      <c r="Q457" s="70">
        <v>0</v>
      </c>
      <c r="R457" s="70">
        <v>0</v>
      </c>
      <c r="S457" s="70">
        <v>0</v>
      </c>
      <c r="T457" s="70">
        <v>0</v>
      </c>
      <c r="U457" s="70">
        <v>0</v>
      </c>
      <c r="V457" s="70">
        <v>28000</v>
      </c>
      <c r="W457" s="70">
        <v>0</v>
      </c>
      <c r="X457" s="70" t="s">
        <v>1104</v>
      </c>
      <c r="Y457" s="70" t="s">
        <v>1100</v>
      </c>
      <c r="Z457" s="24"/>
      <c r="AA457" s="69"/>
      <c r="AB457" s="68"/>
      <c r="AC457" s="68"/>
      <c r="AD457" s="51"/>
      <c r="AE457" s="51"/>
      <c r="AF457" s="51"/>
    </row>
    <row r="458" spans="1:32" s="26" customFormat="1" ht="12.75" customHeight="1" x14ac:dyDescent="0.2">
      <c r="A458" s="20" t="s">
        <v>463</v>
      </c>
      <c r="B458" s="20" t="s">
        <v>1211</v>
      </c>
      <c r="C458" s="70">
        <v>0</v>
      </c>
      <c r="D458" s="70">
        <v>0</v>
      </c>
      <c r="E458" s="70">
        <v>0</v>
      </c>
      <c r="F458" s="70">
        <v>0</v>
      </c>
      <c r="G458" s="70">
        <v>0</v>
      </c>
      <c r="H458" s="70">
        <v>0</v>
      </c>
      <c r="I458" s="70">
        <v>0</v>
      </c>
      <c r="J458" s="70">
        <v>0</v>
      </c>
      <c r="K458" s="70">
        <v>0</v>
      </c>
      <c r="L458" s="70">
        <v>0</v>
      </c>
      <c r="M458" s="70">
        <v>50344</v>
      </c>
      <c r="N458" s="70">
        <v>0</v>
      </c>
      <c r="O458" s="70">
        <v>0</v>
      </c>
      <c r="P458" s="70">
        <v>0</v>
      </c>
      <c r="Q458" s="70">
        <v>0</v>
      </c>
      <c r="R458" s="70">
        <v>0</v>
      </c>
      <c r="S458" s="70">
        <v>0</v>
      </c>
      <c r="T458" s="70">
        <v>0</v>
      </c>
      <c r="U458" s="70">
        <v>0</v>
      </c>
      <c r="V458" s="70">
        <v>0</v>
      </c>
      <c r="W458" s="70">
        <v>0</v>
      </c>
      <c r="X458" s="70" t="s">
        <v>1104</v>
      </c>
      <c r="Y458" s="70" t="s">
        <v>1109</v>
      </c>
      <c r="Z458" s="68"/>
      <c r="AA458" s="69"/>
      <c r="AB458" s="68"/>
      <c r="AC458" s="68"/>
      <c r="AD458" s="51"/>
      <c r="AE458" s="51"/>
      <c r="AF458" s="51"/>
    </row>
    <row r="459" spans="1:32" s="26" customFormat="1" ht="12.75" customHeight="1" x14ac:dyDescent="0.2">
      <c r="A459" s="20" t="s">
        <v>484</v>
      </c>
      <c r="B459" s="20" t="s">
        <v>1210</v>
      </c>
      <c r="C459" s="70">
        <v>0</v>
      </c>
      <c r="D459" s="70">
        <v>0</v>
      </c>
      <c r="E459" s="70">
        <v>0</v>
      </c>
      <c r="F459" s="70">
        <v>0</v>
      </c>
      <c r="G459" s="70">
        <v>0</v>
      </c>
      <c r="H459" s="70">
        <v>0</v>
      </c>
      <c r="I459" s="70">
        <v>0</v>
      </c>
      <c r="J459" s="70">
        <v>0</v>
      </c>
      <c r="K459" s="70">
        <v>0</v>
      </c>
      <c r="L459" s="70">
        <v>0</v>
      </c>
      <c r="M459" s="70">
        <v>0</v>
      </c>
      <c r="N459" s="70">
        <v>0</v>
      </c>
      <c r="O459" s="70">
        <v>0</v>
      </c>
      <c r="P459" s="70">
        <v>0</v>
      </c>
      <c r="Q459" s="70">
        <v>0</v>
      </c>
      <c r="R459" s="70">
        <v>0</v>
      </c>
      <c r="S459" s="70">
        <v>0</v>
      </c>
      <c r="T459" s="70">
        <v>0</v>
      </c>
      <c r="U459" s="70">
        <v>0</v>
      </c>
      <c r="V459" s="70">
        <v>0</v>
      </c>
      <c r="W459" s="70">
        <v>0</v>
      </c>
      <c r="X459" s="70" t="s">
        <v>1104</v>
      </c>
      <c r="Y459" s="70" t="s">
        <v>1109</v>
      </c>
      <c r="Z459" s="68"/>
      <c r="AA459" s="69"/>
      <c r="AB459" s="68"/>
      <c r="AC459" s="68"/>
      <c r="AD459" s="51"/>
      <c r="AE459" s="51"/>
      <c r="AF459" s="51"/>
    </row>
    <row r="460" spans="1:32" s="26" customFormat="1" ht="12.75" customHeight="1" x14ac:dyDescent="0.2">
      <c r="A460" s="20" t="s">
        <v>471</v>
      </c>
      <c r="B460" s="20" t="s">
        <v>1209</v>
      </c>
      <c r="C460" s="70">
        <v>0</v>
      </c>
      <c r="D460" s="70">
        <v>0</v>
      </c>
      <c r="E460" s="70">
        <v>0</v>
      </c>
      <c r="F460" s="70">
        <v>0</v>
      </c>
      <c r="G460" s="70">
        <v>0</v>
      </c>
      <c r="H460" s="70">
        <v>0</v>
      </c>
      <c r="I460" s="70">
        <v>0</v>
      </c>
      <c r="J460" s="70">
        <v>0</v>
      </c>
      <c r="K460" s="70">
        <v>0</v>
      </c>
      <c r="L460" s="70">
        <v>0</v>
      </c>
      <c r="M460" s="70">
        <v>0</v>
      </c>
      <c r="N460" s="70">
        <v>0</v>
      </c>
      <c r="O460" s="70">
        <v>0</v>
      </c>
      <c r="P460" s="70">
        <v>0</v>
      </c>
      <c r="Q460" s="70">
        <v>0</v>
      </c>
      <c r="R460" s="70">
        <v>0</v>
      </c>
      <c r="S460" s="70">
        <v>0</v>
      </c>
      <c r="T460" s="70">
        <v>0</v>
      </c>
      <c r="U460" s="70">
        <v>2</v>
      </c>
      <c r="V460" s="70">
        <v>0</v>
      </c>
      <c r="W460" s="70">
        <v>0</v>
      </c>
      <c r="X460" s="70" t="s">
        <v>1104</v>
      </c>
      <c r="Y460" s="70" t="s">
        <v>1109</v>
      </c>
      <c r="Z460" s="68"/>
      <c r="AA460" s="69"/>
      <c r="AB460" s="68"/>
      <c r="AC460" s="68"/>
      <c r="AD460" s="51"/>
      <c r="AE460" s="51"/>
      <c r="AF460" s="51"/>
    </row>
    <row r="461" spans="1:32" s="26" customFormat="1" ht="12.75" customHeight="1" x14ac:dyDescent="0.2">
      <c r="A461" s="20" t="s">
        <v>1055</v>
      </c>
      <c r="B461" s="20" t="s">
        <v>1208</v>
      </c>
      <c r="C461" s="70">
        <v>0</v>
      </c>
      <c r="D461" s="70">
        <v>0</v>
      </c>
      <c r="E461" s="70">
        <v>0</v>
      </c>
      <c r="F461" s="70">
        <v>0</v>
      </c>
      <c r="G461" s="70">
        <v>0</v>
      </c>
      <c r="H461" s="70">
        <v>0</v>
      </c>
      <c r="I461" s="70">
        <v>0</v>
      </c>
      <c r="J461" s="70">
        <v>0</v>
      </c>
      <c r="K461" s="70">
        <v>0</v>
      </c>
      <c r="L461" s="70">
        <v>0</v>
      </c>
      <c r="M461" s="70">
        <v>16068</v>
      </c>
      <c r="N461" s="70">
        <v>3500</v>
      </c>
      <c r="O461" s="70">
        <v>0</v>
      </c>
      <c r="P461" s="70">
        <v>0</v>
      </c>
      <c r="Q461" s="70">
        <v>0</v>
      </c>
      <c r="R461" s="70">
        <v>0</v>
      </c>
      <c r="S461" s="70">
        <v>0</v>
      </c>
      <c r="T461" s="70">
        <v>0</v>
      </c>
      <c r="U461" s="70">
        <v>0</v>
      </c>
      <c r="V461" s="70">
        <v>0</v>
      </c>
      <c r="W461" s="70">
        <v>0</v>
      </c>
      <c r="X461" s="70" t="s">
        <v>1104</v>
      </c>
      <c r="Y461" s="70" t="s">
        <v>1153</v>
      </c>
      <c r="Z461" s="68"/>
      <c r="AA461" s="69"/>
      <c r="AB461" s="68"/>
      <c r="AC461" s="68"/>
      <c r="AD461" s="51"/>
      <c r="AE461" s="51"/>
      <c r="AF461" s="51"/>
    </row>
    <row r="462" spans="1:32" s="26" customFormat="1" ht="12.75" customHeight="1" x14ac:dyDescent="0.2">
      <c r="A462" s="20" t="s">
        <v>521</v>
      </c>
      <c r="B462" s="20" t="s">
        <v>1207</v>
      </c>
      <c r="C462" s="70">
        <v>0</v>
      </c>
      <c r="D462" s="70">
        <v>0</v>
      </c>
      <c r="E462" s="70">
        <v>0</v>
      </c>
      <c r="F462" s="70">
        <v>0</v>
      </c>
      <c r="G462" s="70">
        <v>0</v>
      </c>
      <c r="H462" s="70">
        <v>0</v>
      </c>
      <c r="I462" s="70">
        <v>0</v>
      </c>
      <c r="J462" s="70">
        <v>0</v>
      </c>
      <c r="K462" s="70">
        <v>0</v>
      </c>
      <c r="L462" s="70">
        <v>0</v>
      </c>
      <c r="M462" s="70">
        <v>26159</v>
      </c>
      <c r="N462" s="70">
        <v>0</v>
      </c>
      <c r="O462" s="70">
        <v>0</v>
      </c>
      <c r="P462" s="70">
        <v>0</v>
      </c>
      <c r="Q462" s="70">
        <v>0</v>
      </c>
      <c r="R462" s="70">
        <v>0</v>
      </c>
      <c r="S462" s="70">
        <v>0</v>
      </c>
      <c r="T462" s="70">
        <v>0</v>
      </c>
      <c r="U462" s="70">
        <v>4500</v>
      </c>
      <c r="V462" s="70">
        <v>0</v>
      </c>
      <c r="W462" s="70">
        <v>0</v>
      </c>
      <c r="X462" s="70" t="s">
        <v>1104</v>
      </c>
      <c r="Y462" s="70" t="s">
        <v>1109</v>
      </c>
      <c r="Z462" s="68"/>
      <c r="AA462" s="69"/>
      <c r="AB462" s="68"/>
      <c r="AC462" s="68"/>
      <c r="AD462" s="51"/>
      <c r="AE462" s="51"/>
      <c r="AF462" s="51"/>
    </row>
    <row r="463" spans="1:32" s="26" customFormat="1" ht="12.75" customHeight="1" x14ac:dyDescent="0.2">
      <c r="A463" s="20" t="s">
        <v>1093</v>
      </c>
      <c r="B463" s="20" t="s">
        <v>1139</v>
      </c>
      <c r="C463" s="70">
        <v>0</v>
      </c>
      <c r="D463" s="70">
        <v>0</v>
      </c>
      <c r="E463" s="70">
        <v>0</v>
      </c>
      <c r="F463" s="70">
        <v>0</v>
      </c>
      <c r="G463" s="70">
        <v>0</v>
      </c>
      <c r="H463" s="70">
        <v>0</v>
      </c>
      <c r="I463" s="70">
        <v>0</v>
      </c>
      <c r="J463" s="70">
        <v>0</v>
      </c>
      <c r="K463" s="70">
        <v>0</v>
      </c>
      <c r="L463" s="70">
        <v>0</v>
      </c>
      <c r="M463" s="70">
        <v>107967</v>
      </c>
      <c r="N463" s="70">
        <v>38000</v>
      </c>
      <c r="O463" s="70">
        <v>0</v>
      </c>
      <c r="P463" s="70">
        <v>0</v>
      </c>
      <c r="Q463" s="70">
        <v>0</v>
      </c>
      <c r="R463" s="70">
        <v>0</v>
      </c>
      <c r="S463" s="70">
        <v>0</v>
      </c>
      <c r="T463" s="70">
        <v>0</v>
      </c>
      <c r="U463" s="70">
        <v>51000</v>
      </c>
      <c r="V463" s="70">
        <v>10675</v>
      </c>
      <c r="W463" s="70">
        <v>0</v>
      </c>
      <c r="X463" s="70" t="s">
        <v>1104</v>
      </c>
      <c r="Y463" s="70" t="s">
        <v>1153</v>
      </c>
      <c r="Z463" s="68"/>
      <c r="AA463" s="69"/>
      <c r="AB463" s="68"/>
      <c r="AC463" s="68"/>
      <c r="AD463" s="51"/>
      <c r="AE463" s="51"/>
      <c r="AF463" s="51"/>
    </row>
    <row r="464" spans="1:32" s="26" customFormat="1" ht="12.75" customHeight="1" x14ac:dyDescent="0.2">
      <c r="A464" s="20" t="s">
        <v>1094</v>
      </c>
      <c r="B464" s="20" t="s">
        <v>1668</v>
      </c>
      <c r="C464" s="70">
        <v>0</v>
      </c>
      <c r="D464" s="70">
        <v>0</v>
      </c>
      <c r="E464" s="70">
        <v>0</v>
      </c>
      <c r="F464" s="70">
        <v>0</v>
      </c>
      <c r="G464" s="70">
        <v>0</v>
      </c>
      <c r="H464" s="70">
        <v>0</v>
      </c>
      <c r="I464" s="70">
        <v>0</v>
      </c>
      <c r="J464" s="70">
        <v>0</v>
      </c>
      <c r="K464" s="70">
        <v>0</v>
      </c>
      <c r="L464" s="70">
        <v>0</v>
      </c>
      <c r="M464" s="70">
        <v>199126</v>
      </c>
      <c r="N464" s="70">
        <v>0</v>
      </c>
      <c r="O464" s="70">
        <v>0</v>
      </c>
      <c r="P464" s="70">
        <v>0</v>
      </c>
      <c r="Q464" s="70">
        <v>0</v>
      </c>
      <c r="R464" s="70">
        <v>0</v>
      </c>
      <c r="S464" s="70">
        <v>0</v>
      </c>
      <c r="T464" s="70">
        <v>0</v>
      </c>
      <c r="U464" s="70">
        <v>0</v>
      </c>
      <c r="V464" s="70">
        <v>0</v>
      </c>
      <c r="W464" s="70">
        <v>25173</v>
      </c>
      <c r="X464" s="70" t="s">
        <v>1104</v>
      </c>
      <c r="Y464" s="70" t="s">
        <v>1153</v>
      </c>
      <c r="Z464" s="24"/>
      <c r="AA464" s="69"/>
      <c r="AB464" s="68"/>
      <c r="AC464" s="68"/>
      <c r="AD464" s="51"/>
      <c r="AE464" s="51"/>
      <c r="AF464" s="51"/>
    </row>
    <row r="465" spans="1:32" s="26" customFormat="1" ht="12.75" customHeight="1" x14ac:dyDescent="0.2">
      <c r="A465" s="20" t="s">
        <v>1095</v>
      </c>
      <c r="B465" s="20" t="s">
        <v>1669</v>
      </c>
      <c r="C465" s="70">
        <v>0</v>
      </c>
      <c r="D465" s="70">
        <v>0</v>
      </c>
      <c r="E465" s="70">
        <v>0</v>
      </c>
      <c r="F465" s="70">
        <v>0</v>
      </c>
      <c r="G465" s="70">
        <v>0</v>
      </c>
      <c r="H465" s="70">
        <v>0</v>
      </c>
      <c r="I465" s="70">
        <v>0</v>
      </c>
      <c r="J465" s="70">
        <v>0</v>
      </c>
      <c r="K465" s="70">
        <v>0</v>
      </c>
      <c r="L465" s="70">
        <v>0</v>
      </c>
      <c r="M465" s="70">
        <v>52500</v>
      </c>
      <c r="N465" s="70">
        <v>25000</v>
      </c>
      <c r="O465" s="70">
        <v>0</v>
      </c>
      <c r="P465" s="70">
        <v>0</v>
      </c>
      <c r="Q465" s="70">
        <v>0</v>
      </c>
      <c r="R465" s="70">
        <v>0</v>
      </c>
      <c r="S465" s="70">
        <v>0</v>
      </c>
      <c r="T465" s="70">
        <v>0</v>
      </c>
      <c r="U465" s="70">
        <v>0</v>
      </c>
      <c r="V465" s="70">
        <v>2500</v>
      </c>
      <c r="W465" s="70">
        <v>0</v>
      </c>
      <c r="X465" s="70" t="s">
        <v>1104</v>
      </c>
      <c r="Y465" s="70" t="s">
        <v>1153</v>
      </c>
      <c r="Z465" s="24"/>
      <c r="AA465" s="69"/>
      <c r="AB465" s="68"/>
      <c r="AC465" s="68"/>
      <c r="AD465" s="51"/>
      <c r="AE465" s="51"/>
      <c r="AF465" s="51"/>
    </row>
    <row r="466" spans="1:32" s="26" customFormat="1" ht="12.75" customHeight="1" x14ac:dyDescent="0.2">
      <c r="A466" s="20" t="s">
        <v>502</v>
      </c>
      <c r="B466" s="20" t="s">
        <v>1206</v>
      </c>
      <c r="C466" s="70">
        <v>0</v>
      </c>
      <c r="D466" s="70">
        <v>0</v>
      </c>
      <c r="E466" s="70">
        <v>0</v>
      </c>
      <c r="F466" s="70">
        <v>0</v>
      </c>
      <c r="G466" s="70">
        <v>0</v>
      </c>
      <c r="H466" s="70">
        <v>0</v>
      </c>
      <c r="I466" s="70">
        <v>0</v>
      </c>
      <c r="J466" s="70">
        <v>0</v>
      </c>
      <c r="K466" s="70">
        <v>0</v>
      </c>
      <c r="L466" s="70">
        <v>0</v>
      </c>
      <c r="M466" s="70">
        <v>0</v>
      </c>
      <c r="N466" s="70">
        <v>0</v>
      </c>
      <c r="O466" s="70">
        <v>0</v>
      </c>
      <c r="P466" s="70">
        <v>0</v>
      </c>
      <c r="Q466" s="70">
        <v>0</v>
      </c>
      <c r="R466" s="70">
        <v>0</v>
      </c>
      <c r="S466" s="70">
        <v>0</v>
      </c>
      <c r="T466" s="70">
        <v>0</v>
      </c>
      <c r="U466" s="70">
        <v>0</v>
      </c>
      <c r="V466" s="70">
        <v>0</v>
      </c>
      <c r="W466" s="70">
        <v>0</v>
      </c>
      <c r="X466" s="70" t="s">
        <v>1104</v>
      </c>
      <c r="Y466" s="70" t="s">
        <v>1109</v>
      </c>
      <c r="Z466" s="68"/>
      <c r="AA466" s="69"/>
      <c r="AB466" s="68"/>
      <c r="AC466" s="68"/>
      <c r="AD466" s="51"/>
      <c r="AE466" s="51"/>
      <c r="AF466" s="51"/>
    </row>
    <row r="467" spans="1:32" s="26" customFormat="1" ht="12.75" customHeight="1" x14ac:dyDescent="0.2">
      <c r="A467" s="20" t="s">
        <v>451</v>
      </c>
      <c r="B467" s="20" t="s">
        <v>1670</v>
      </c>
      <c r="C467" s="70">
        <v>0</v>
      </c>
      <c r="D467" s="70">
        <v>0</v>
      </c>
      <c r="E467" s="70">
        <v>0</v>
      </c>
      <c r="F467" s="70">
        <v>0</v>
      </c>
      <c r="G467" s="70">
        <v>0</v>
      </c>
      <c r="H467" s="70">
        <v>0</v>
      </c>
      <c r="I467" s="70">
        <v>0</v>
      </c>
      <c r="J467" s="70">
        <v>0</v>
      </c>
      <c r="K467" s="70">
        <v>0</v>
      </c>
      <c r="L467" s="70">
        <v>0</v>
      </c>
      <c r="M467" s="70">
        <v>160889</v>
      </c>
      <c r="N467" s="70">
        <v>29000</v>
      </c>
      <c r="O467" s="70">
        <v>0</v>
      </c>
      <c r="P467" s="70">
        <v>0</v>
      </c>
      <c r="Q467" s="70">
        <v>0</v>
      </c>
      <c r="R467" s="70">
        <v>0</v>
      </c>
      <c r="S467" s="70">
        <v>0</v>
      </c>
      <c r="T467" s="70">
        <v>0</v>
      </c>
      <c r="U467" s="70">
        <v>0</v>
      </c>
      <c r="V467" s="70">
        <v>119750</v>
      </c>
      <c r="W467" s="70">
        <v>0</v>
      </c>
      <c r="X467" s="70" t="s">
        <v>1104</v>
      </c>
      <c r="Y467" s="70" t="s">
        <v>1100</v>
      </c>
      <c r="Z467" s="24"/>
      <c r="AA467" s="69"/>
      <c r="AB467" s="68"/>
      <c r="AC467" s="68"/>
      <c r="AD467" s="51"/>
      <c r="AE467" s="51"/>
      <c r="AF467" s="51"/>
    </row>
    <row r="468" spans="1:32" s="26" customFormat="1" ht="12.75" customHeight="1" x14ac:dyDescent="0.2">
      <c r="A468" s="20" t="s">
        <v>522</v>
      </c>
      <c r="B468" s="20" t="s">
        <v>1205</v>
      </c>
      <c r="C468" s="70">
        <v>0</v>
      </c>
      <c r="D468" s="70">
        <v>0</v>
      </c>
      <c r="E468" s="70">
        <v>0</v>
      </c>
      <c r="F468" s="70">
        <v>0</v>
      </c>
      <c r="G468" s="70">
        <v>0</v>
      </c>
      <c r="H468" s="70">
        <v>0</v>
      </c>
      <c r="I468" s="70">
        <v>0</v>
      </c>
      <c r="J468" s="70">
        <v>0</v>
      </c>
      <c r="K468" s="70">
        <v>0</v>
      </c>
      <c r="L468" s="70">
        <v>0</v>
      </c>
      <c r="M468" s="70">
        <v>0</v>
      </c>
      <c r="N468" s="70">
        <v>0</v>
      </c>
      <c r="O468" s="70">
        <v>0</v>
      </c>
      <c r="P468" s="70">
        <v>0</v>
      </c>
      <c r="Q468" s="70">
        <v>0</v>
      </c>
      <c r="R468" s="70">
        <v>0</v>
      </c>
      <c r="S468" s="70">
        <v>0</v>
      </c>
      <c r="T468" s="70">
        <v>0</v>
      </c>
      <c r="U468" s="70">
        <v>0</v>
      </c>
      <c r="V468" s="70">
        <v>0</v>
      </c>
      <c r="W468" s="70">
        <v>0</v>
      </c>
      <c r="X468" s="70" t="s">
        <v>1104</v>
      </c>
      <c r="Y468" s="70" t="s">
        <v>1109</v>
      </c>
      <c r="Z468" s="68"/>
      <c r="AA468" s="69"/>
      <c r="AB468" s="68"/>
      <c r="AC468" s="68"/>
      <c r="AD468" s="51"/>
      <c r="AE468" s="51"/>
      <c r="AF468" s="51"/>
    </row>
    <row r="469" spans="1:32" s="26" customFormat="1" ht="12.75" customHeight="1" x14ac:dyDescent="0.2">
      <c r="A469" s="20" t="s">
        <v>422</v>
      </c>
      <c r="B469" s="20" t="s">
        <v>1204</v>
      </c>
      <c r="C469" s="70">
        <v>0</v>
      </c>
      <c r="D469" s="70">
        <v>0</v>
      </c>
      <c r="E469" s="70">
        <v>0</v>
      </c>
      <c r="F469" s="70">
        <v>0</v>
      </c>
      <c r="G469" s="70">
        <v>0</v>
      </c>
      <c r="H469" s="70">
        <v>0</v>
      </c>
      <c r="I469" s="70">
        <v>0</v>
      </c>
      <c r="J469" s="70">
        <v>0</v>
      </c>
      <c r="K469" s="70">
        <v>0</v>
      </c>
      <c r="L469" s="70">
        <v>0</v>
      </c>
      <c r="M469" s="70">
        <v>128051</v>
      </c>
      <c r="N469" s="70">
        <v>10000</v>
      </c>
      <c r="O469" s="70">
        <v>0</v>
      </c>
      <c r="P469" s="70">
        <v>0</v>
      </c>
      <c r="Q469" s="70">
        <v>0</v>
      </c>
      <c r="R469" s="70">
        <v>0</v>
      </c>
      <c r="S469" s="70">
        <v>0</v>
      </c>
      <c r="T469" s="70">
        <v>0</v>
      </c>
      <c r="U469" s="70">
        <v>0</v>
      </c>
      <c r="V469" s="70">
        <v>0</v>
      </c>
      <c r="W469" s="70">
        <v>0</v>
      </c>
      <c r="X469" s="70" t="s">
        <v>1104</v>
      </c>
      <c r="Y469" s="70" t="s">
        <v>1100</v>
      </c>
      <c r="Z469" s="68"/>
      <c r="AA469" s="69"/>
      <c r="AB469" s="68"/>
      <c r="AC469" s="68"/>
      <c r="AD469" s="51"/>
      <c r="AE469" s="51"/>
      <c r="AF469" s="51"/>
    </row>
    <row r="470" spans="1:32" s="26" customFormat="1" ht="12.75" customHeight="1" x14ac:dyDescent="0.2">
      <c r="A470" s="20" t="s">
        <v>958</v>
      </c>
      <c r="B470" s="20" t="s">
        <v>1203</v>
      </c>
      <c r="C470" s="70">
        <v>0</v>
      </c>
      <c r="D470" s="70">
        <v>0</v>
      </c>
      <c r="E470" s="70">
        <v>0</v>
      </c>
      <c r="F470" s="70">
        <v>0</v>
      </c>
      <c r="G470" s="70">
        <v>0</v>
      </c>
      <c r="H470" s="70">
        <v>0</v>
      </c>
      <c r="I470" s="70">
        <v>0</v>
      </c>
      <c r="J470" s="70">
        <v>0</v>
      </c>
      <c r="K470" s="70">
        <v>0</v>
      </c>
      <c r="L470" s="70">
        <v>0</v>
      </c>
      <c r="M470" s="70">
        <v>52378</v>
      </c>
      <c r="N470" s="70">
        <v>46000</v>
      </c>
      <c r="O470" s="70">
        <v>0</v>
      </c>
      <c r="P470" s="70">
        <v>24</v>
      </c>
      <c r="Q470" s="70">
        <v>0</v>
      </c>
      <c r="R470" s="70">
        <v>0</v>
      </c>
      <c r="S470" s="70">
        <v>0</v>
      </c>
      <c r="T470" s="70">
        <v>1500</v>
      </c>
      <c r="U470" s="70">
        <v>0</v>
      </c>
      <c r="V470" s="70">
        <v>0</v>
      </c>
      <c r="W470" s="70">
        <v>10000</v>
      </c>
      <c r="X470" s="70" t="s">
        <v>1101</v>
      </c>
      <c r="Y470" s="70" t="s">
        <v>1100</v>
      </c>
      <c r="Z470" s="68"/>
      <c r="AA470" s="69"/>
      <c r="AB470" s="68"/>
      <c r="AC470" s="68"/>
      <c r="AD470" s="51"/>
      <c r="AE470" s="51"/>
      <c r="AF470" s="51"/>
    </row>
    <row r="471" spans="1:32" s="26" customFormat="1" ht="12.75" customHeight="1" x14ac:dyDescent="0.2">
      <c r="A471" s="20" t="s">
        <v>430</v>
      </c>
      <c r="B471" s="20" t="s">
        <v>1202</v>
      </c>
      <c r="C471" s="70">
        <v>0</v>
      </c>
      <c r="D471" s="70">
        <v>0</v>
      </c>
      <c r="E471" s="70">
        <v>0</v>
      </c>
      <c r="F471" s="70">
        <v>0</v>
      </c>
      <c r="G471" s="70">
        <v>0</v>
      </c>
      <c r="H471" s="70">
        <v>0</v>
      </c>
      <c r="I471" s="70">
        <v>0</v>
      </c>
      <c r="J471" s="70">
        <v>0</v>
      </c>
      <c r="K471" s="70">
        <v>0</v>
      </c>
      <c r="L471" s="70">
        <v>0</v>
      </c>
      <c r="M471" s="70">
        <v>1277</v>
      </c>
      <c r="N471" s="70">
        <v>0</v>
      </c>
      <c r="O471" s="70">
        <v>0</v>
      </c>
      <c r="P471" s="70">
        <v>0</v>
      </c>
      <c r="Q471" s="70">
        <v>0</v>
      </c>
      <c r="R471" s="70">
        <v>12</v>
      </c>
      <c r="S471" s="70">
        <v>0</v>
      </c>
      <c r="T471" s="70">
        <v>0</v>
      </c>
      <c r="U471" s="70">
        <v>0</v>
      </c>
      <c r="V471" s="70">
        <v>0</v>
      </c>
      <c r="W471" s="70">
        <v>0</v>
      </c>
      <c r="X471" s="70" t="s">
        <v>1104</v>
      </c>
      <c r="Y471" s="70" t="s">
        <v>1109</v>
      </c>
      <c r="Z471" s="68"/>
      <c r="AA471" s="69"/>
      <c r="AB471" s="68"/>
      <c r="AC471" s="68"/>
      <c r="AD471" s="51"/>
      <c r="AE471" s="51"/>
      <c r="AF471" s="51"/>
    </row>
    <row r="472" spans="1:32" s="26" customFormat="1" ht="12.75" customHeight="1" x14ac:dyDescent="0.2">
      <c r="A472" s="20" t="s">
        <v>699</v>
      </c>
      <c r="B472" s="20" t="s">
        <v>1671</v>
      </c>
      <c r="C472" s="70">
        <v>0</v>
      </c>
      <c r="D472" s="70">
        <v>0</v>
      </c>
      <c r="E472" s="70">
        <v>0</v>
      </c>
      <c r="F472" s="70">
        <v>0</v>
      </c>
      <c r="G472" s="70">
        <v>0</v>
      </c>
      <c r="H472" s="70">
        <v>0</v>
      </c>
      <c r="I472" s="70">
        <v>0</v>
      </c>
      <c r="J472" s="70">
        <v>0</v>
      </c>
      <c r="K472" s="70">
        <v>0</v>
      </c>
      <c r="L472" s="70">
        <v>0</v>
      </c>
      <c r="M472" s="70">
        <v>12050</v>
      </c>
      <c r="N472" s="70">
        <v>77500</v>
      </c>
      <c r="O472" s="70">
        <v>0</v>
      </c>
      <c r="P472" s="70">
        <v>0</v>
      </c>
      <c r="Q472" s="70">
        <v>0</v>
      </c>
      <c r="R472" s="70">
        <v>0</v>
      </c>
      <c r="S472" s="70">
        <v>0</v>
      </c>
      <c r="T472" s="70">
        <v>0</v>
      </c>
      <c r="U472" s="70">
        <v>0</v>
      </c>
      <c r="V472" s="70">
        <v>0</v>
      </c>
      <c r="W472" s="70">
        <v>0</v>
      </c>
      <c r="X472" s="70" t="s">
        <v>1104</v>
      </c>
      <c r="Y472" s="70" t="s">
        <v>1112</v>
      </c>
      <c r="Z472" s="24"/>
      <c r="AA472" s="69"/>
      <c r="AB472" s="68"/>
      <c r="AC472" s="68"/>
      <c r="AD472" s="51"/>
      <c r="AE472" s="51"/>
      <c r="AF472" s="51"/>
    </row>
    <row r="473" spans="1:32" s="26" customFormat="1" ht="12.75" customHeight="1" x14ac:dyDescent="0.2">
      <c r="A473" s="20" t="s">
        <v>661</v>
      </c>
      <c r="B473" s="20" t="s">
        <v>1201</v>
      </c>
      <c r="C473" s="70">
        <v>0</v>
      </c>
      <c r="D473" s="70">
        <v>0</v>
      </c>
      <c r="E473" s="70">
        <v>0</v>
      </c>
      <c r="F473" s="70">
        <v>0</v>
      </c>
      <c r="G473" s="70">
        <v>0</v>
      </c>
      <c r="H473" s="70">
        <v>0</v>
      </c>
      <c r="I473" s="70">
        <v>0</v>
      </c>
      <c r="J473" s="70">
        <v>0</v>
      </c>
      <c r="K473" s="70">
        <v>0</v>
      </c>
      <c r="L473" s="70">
        <v>0</v>
      </c>
      <c r="M473" s="70">
        <v>38991</v>
      </c>
      <c r="N473" s="70">
        <v>56000</v>
      </c>
      <c r="O473" s="70">
        <v>0</v>
      </c>
      <c r="P473" s="70">
        <v>0</v>
      </c>
      <c r="Q473" s="70">
        <v>0</v>
      </c>
      <c r="R473" s="70">
        <v>0</v>
      </c>
      <c r="S473" s="70">
        <v>0</v>
      </c>
      <c r="T473" s="70">
        <v>0</v>
      </c>
      <c r="U473" s="70">
        <v>0</v>
      </c>
      <c r="V473" s="70">
        <v>0</v>
      </c>
      <c r="W473" s="70">
        <v>0</v>
      </c>
      <c r="X473" s="70" t="s">
        <v>1104</v>
      </c>
      <c r="Y473" s="70" t="s">
        <v>1157</v>
      </c>
      <c r="Z473" s="68"/>
      <c r="AA473" s="69"/>
      <c r="AB473" s="68"/>
      <c r="AC473" s="68"/>
      <c r="AD473" s="51"/>
      <c r="AE473" s="51"/>
      <c r="AF473" s="51"/>
    </row>
    <row r="474" spans="1:32" s="26" customFormat="1" ht="12.75" customHeight="1" x14ac:dyDescent="0.2">
      <c r="A474" s="20" t="s">
        <v>723</v>
      </c>
      <c r="B474" s="20" t="s">
        <v>1672</v>
      </c>
      <c r="C474" s="70">
        <v>0</v>
      </c>
      <c r="D474" s="70">
        <v>0</v>
      </c>
      <c r="E474" s="70">
        <v>0</v>
      </c>
      <c r="F474" s="70">
        <v>0</v>
      </c>
      <c r="G474" s="70">
        <v>0</v>
      </c>
      <c r="H474" s="70">
        <v>0</v>
      </c>
      <c r="I474" s="70">
        <v>0</v>
      </c>
      <c r="J474" s="70">
        <v>0</v>
      </c>
      <c r="K474" s="70">
        <v>3859835</v>
      </c>
      <c r="L474" s="70">
        <v>0</v>
      </c>
      <c r="M474" s="70">
        <v>2725466</v>
      </c>
      <c r="N474" s="70">
        <v>0</v>
      </c>
      <c r="O474" s="70">
        <v>0</v>
      </c>
      <c r="P474" s="70">
        <v>0</v>
      </c>
      <c r="Q474" s="70">
        <v>0</v>
      </c>
      <c r="R474" s="70">
        <v>0</v>
      </c>
      <c r="S474" s="70">
        <v>0</v>
      </c>
      <c r="T474" s="70">
        <v>0</v>
      </c>
      <c r="U474" s="70">
        <v>1962404</v>
      </c>
      <c r="V474" s="70">
        <v>0</v>
      </c>
      <c r="W474" s="70">
        <v>0</v>
      </c>
      <c r="X474" s="70" t="s">
        <v>1104</v>
      </c>
      <c r="Y474" s="70" t="s">
        <v>1123</v>
      </c>
      <c r="Z474" s="24"/>
      <c r="AA474" s="69"/>
      <c r="AB474" s="68"/>
      <c r="AC474" s="68"/>
      <c r="AD474" s="51"/>
      <c r="AE474" s="51"/>
      <c r="AF474" s="51"/>
    </row>
    <row r="475" spans="1:32" s="26" customFormat="1" ht="12.75" customHeight="1" x14ac:dyDescent="0.2">
      <c r="A475" s="20" t="s">
        <v>523</v>
      </c>
      <c r="B475" s="20" t="s">
        <v>1200</v>
      </c>
      <c r="C475" s="70">
        <v>0</v>
      </c>
      <c r="D475" s="70">
        <v>0</v>
      </c>
      <c r="E475" s="70">
        <v>0</v>
      </c>
      <c r="F475" s="70">
        <v>0</v>
      </c>
      <c r="G475" s="70">
        <v>0</v>
      </c>
      <c r="H475" s="70">
        <v>0</v>
      </c>
      <c r="I475" s="70">
        <v>0</v>
      </c>
      <c r="J475" s="70">
        <v>0</v>
      </c>
      <c r="K475" s="70">
        <v>0</v>
      </c>
      <c r="L475" s="70">
        <v>0</v>
      </c>
      <c r="M475" s="70">
        <v>11000</v>
      </c>
      <c r="N475" s="70">
        <v>0</v>
      </c>
      <c r="O475" s="70">
        <v>0</v>
      </c>
      <c r="P475" s="70">
        <v>0</v>
      </c>
      <c r="Q475" s="70">
        <v>0</v>
      </c>
      <c r="R475" s="70">
        <v>0</v>
      </c>
      <c r="S475" s="70">
        <v>0</v>
      </c>
      <c r="T475" s="70">
        <v>0</v>
      </c>
      <c r="U475" s="70">
        <v>0</v>
      </c>
      <c r="V475" s="70">
        <v>0</v>
      </c>
      <c r="W475" s="70">
        <v>0</v>
      </c>
      <c r="X475" s="70" t="s">
        <v>1104</v>
      </c>
      <c r="Y475" s="70" t="s">
        <v>1109</v>
      </c>
      <c r="Z475" s="68"/>
      <c r="AA475" s="69"/>
      <c r="AB475" s="68"/>
      <c r="AC475" s="68"/>
      <c r="AD475" s="51"/>
      <c r="AE475" s="51"/>
      <c r="AF475" s="51"/>
    </row>
    <row r="476" spans="1:32" s="26" customFormat="1" ht="12.75" customHeight="1" x14ac:dyDescent="0.2">
      <c r="A476" s="20" t="s">
        <v>464</v>
      </c>
      <c r="B476" s="20" t="s">
        <v>1199</v>
      </c>
      <c r="C476" s="70">
        <v>0</v>
      </c>
      <c r="D476" s="70">
        <v>0</v>
      </c>
      <c r="E476" s="70">
        <v>0</v>
      </c>
      <c r="F476" s="70">
        <v>0</v>
      </c>
      <c r="G476" s="70">
        <v>0</v>
      </c>
      <c r="H476" s="70">
        <v>0</v>
      </c>
      <c r="I476" s="70">
        <v>0</v>
      </c>
      <c r="J476" s="70">
        <v>0</v>
      </c>
      <c r="K476" s="70">
        <v>0</v>
      </c>
      <c r="L476" s="70">
        <v>0</v>
      </c>
      <c r="M476" s="70">
        <v>88407</v>
      </c>
      <c r="N476" s="70">
        <v>0</v>
      </c>
      <c r="O476" s="70">
        <v>0</v>
      </c>
      <c r="P476" s="70">
        <v>0</v>
      </c>
      <c r="Q476" s="70">
        <v>0</v>
      </c>
      <c r="R476" s="70">
        <v>0</v>
      </c>
      <c r="S476" s="70">
        <v>0</v>
      </c>
      <c r="T476" s="70">
        <v>0</v>
      </c>
      <c r="U476" s="70">
        <v>0</v>
      </c>
      <c r="V476" s="70">
        <v>0</v>
      </c>
      <c r="W476" s="70">
        <v>0</v>
      </c>
      <c r="X476" s="70" t="s">
        <v>1104</v>
      </c>
      <c r="Y476" s="70" t="s">
        <v>1109</v>
      </c>
      <c r="Z476" s="68"/>
      <c r="AA476" s="69"/>
      <c r="AB476" s="68"/>
      <c r="AC476" s="68"/>
      <c r="AD476" s="51"/>
      <c r="AE476" s="51"/>
      <c r="AF476" s="51"/>
    </row>
    <row r="477" spans="1:32" s="26" customFormat="1" ht="12.75" customHeight="1" x14ac:dyDescent="0.2">
      <c r="A477" s="20" t="s">
        <v>960</v>
      </c>
      <c r="B477" s="20" t="s">
        <v>1198</v>
      </c>
      <c r="C477" s="70">
        <v>0</v>
      </c>
      <c r="D477" s="70">
        <v>0</v>
      </c>
      <c r="E477" s="70">
        <v>0</v>
      </c>
      <c r="F477" s="70">
        <v>0</v>
      </c>
      <c r="G477" s="70">
        <v>100</v>
      </c>
      <c r="H477" s="70">
        <v>0</v>
      </c>
      <c r="I477" s="70">
        <v>0</v>
      </c>
      <c r="J477" s="70">
        <v>0</v>
      </c>
      <c r="K477" s="70">
        <v>0</v>
      </c>
      <c r="L477" s="70">
        <v>0</v>
      </c>
      <c r="M477" s="70">
        <v>90265</v>
      </c>
      <c r="N477" s="70">
        <v>0</v>
      </c>
      <c r="O477" s="70">
        <v>0</v>
      </c>
      <c r="P477" s="70">
        <v>6000</v>
      </c>
      <c r="Q477" s="70">
        <v>0</v>
      </c>
      <c r="R477" s="70">
        <v>0</v>
      </c>
      <c r="S477" s="70">
        <v>0</v>
      </c>
      <c r="T477" s="70">
        <v>2</v>
      </c>
      <c r="U477" s="70">
        <v>0</v>
      </c>
      <c r="V477" s="70">
        <v>0</v>
      </c>
      <c r="W477" s="70">
        <v>0</v>
      </c>
      <c r="X477" s="70" t="s">
        <v>1101</v>
      </c>
      <c r="Y477" s="70" t="s">
        <v>1100</v>
      </c>
      <c r="Z477" s="68"/>
      <c r="AA477" s="69"/>
      <c r="AB477" s="68"/>
      <c r="AC477" s="68"/>
      <c r="AD477" s="51"/>
      <c r="AE477" s="51"/>
      <c r="AF477" s="51"/>
    </row>
    <row r="478" spans="1:32" s="26" customFormat="1" ht="12.75" customHeight="1" x14ac:dyDescent="0.2">
      <c r="A478" s="20" t="s">
        <v>596</v>
      </c>
      <c r="B478" s="20" t="s">
        <v>1197</v>
      </c>
      <c r="C478" s="70">
        <v>0</v>
      </c>
      <c r="D478" s="70">
        <v>0</v>
      </c>
      <c r="E478" s="70">
        <v>0</v>
      </c>
      <c r="F478" s="70">
        <v>0</v>
      </c>
      <c r="G478" s="70">
        <v>0</v>
      </c>
      <c r="H478" s="70">
        <v>0</v>
      </c>
      <c r="I478" s="70">
        <v>0</v>
      </c>
      <c r="J478" s="70">
        <v>0</v>
      </c>
      <c r="K478" s="70">
        <v>0</v>
      </c>
      <c r="L478" s="70">
        <v>0</v>
      </c>
      <c r="M478" s="70">
        <v>0</v>
      </c>
      <c r="N478" s="70">
        <v>0</v>
      </c>
      <c r="O478" s="70">
        <v>0</v>
      </c>
      <c r="P478" s="70">
        <v>0</v>
      </c>
      <c r="Q478" s="70">
        <v>0</v>
      </c>
      <c r="R478" s="70">
        <v>0</v>
      </c>
      <c r="S478" s="70">
        <v>0</v>
      </c>
      <c r="T478" s="70">
        <v>0</v>
      </c>
      <c r="U478" s="70">
        <v>0</v>
      </c>
      <c r="V478" s="70">
        <v>0</v>
      </c>
      <c r="W478" s="70">
        <v>0</v>
      </c>
      <c r="X478" s="70" t="s">
        <v>1104</v>
      </c>
      <c r="Y478" s="70" t="s">
        <v>1109</v>
      </c>
      <c r="Z478" s="68"/>
      <c r="AA478" s="69"/>
      <c r="AB478" s="68"/>
      <c r="AC478" s="68"/>
      <c r="AD478" s="51"/>
      <c r="AE478" s="51"/>
      <c r="AF478" s="51"/>
    </row>
    <row r="479" spans="1:32" s="26" customFormat="1" ht="12.75" customHeight="1" x14ac:dyDescent="0.2">
      <c r="A479" s="20" t="s">
        <v>688</v>
      </c>
      <c r="B479" s="20" t="s">
        <v>1196</v>
      </c>
      <c r="C479" s="70">
        <v>0</v>
      </c>
      <c r="D479" s="70">
        <v>0</v>
      </c>
      <c r="E479" s="70">
        <v>0</v>
      </c>
      <c r="F479" s="70">
        <v>0</v>
      </c>
      <c r="G479" s="70">
        <v>0</v>
      </c>
      <c r="H479" s="70">
        <v>0</v>
      </c>
      <c r="I479" s="70">
        <v>0</v>
      </c>
      <c r="J479" s="70">
        <v>0</v>
      </c>
      <c r="K479" s="70">
        <v>0</v>
      </c>
      <c r="L479" s="70">
        <v>0</v>
      </c>
      <c r="M479" s="70">
        <v>119043</v>
      </c>
      <c r="N479" s="70">
        <v>45000</v>
      </c>
      <c r="O479" s="70">
        <v>0</v>
      </c>
      <c r="P479" s="70">
        <v>0</v>
      </c>
      <c r="Q479" s="70">
        <v>0</v>
      </c>
      <c r="R479" s="70">
        <v>0</v>
      </c>
      <c r="S479" s="70">
        <v>0</v>
      </c>
      <c r="T479" s="70">
        <v>0</v>
      </c>
      <c r="U479" s="70">
        <v>5000</v>
      </c>
      <c r="V479" s="70">
        <v>0</v>
      </c>
      <c r="W479" s="70">
        <v>0</v>
      </c>
      <c r="X479" s="70" t="s">
        <v>1104</v>
      </c>
      <c r="Y479" s="70" t="s">
        <v>1157</v>
      </c>
      <c r="Z479" s="68"/>
      <c r="AA479" s="69"/>
      <c r="AB479" s="68"/>
      <c r="AC479" s="68"/>
      <c r="AD479" s="51"/>
      <c r="AE479" s="51"/>
      <c r="AF479" s="51"/>
    </row>
    <row r="480" spans="1:32" s="26" customFormat="1" ht="12.75" customHeight="1" x14ac:dyDescent="0.2">
      <c r="A480" s="20" t="s">
        <v>682</v>
      </c>
      <c r="B480" s="20" t="s">
        <v>1539</v>
      </c>
      <c r="C480" s="70">
        <v>0</v>
      </c>
      <c r="D480" s="70">
        <v>0</v>
      </c>
      <c r="E480" s="70">
        <v>0</v>
      </c>
      <c r="F480" s="70">
        <v>0</v>
      </c>
      <c r="G480" s="70">
        <v>0</v>
      </c>
      <c r="H480" s="70">
        <v>0</v>
      </c>
      <c r="I480" s="70">
        <v>287</v>
      </c>
      <c r="J480" s="70">
        <v>0</v>
      </c>
      <c r="K480" s="70">
        <v>0</v>
      </c>
      <c r="L480" s="70">
        <v>0</v>
      </c>
      <c r="M480" s="70">
        <v>106588</v>
      </c>
      <c r="N480" s="70">
        <v>122000</v>
      </c>
      <c r="O480" s="70">
        <v>0</v>
      </c>
      <c r="P480" s="70">
        <v>0</v>
      </c>
      <c r="Q480" s="70">
        <v>0</v>
      </c>
      <c r="R480" s="70">
        <v>0</v>
      </c>
      <c r="S480" s="70">
        <v>0</v>
      </c>
      <c r="T480" s="70">
        <v>88</v>
      </c>
      <c r="U480" s="70">
        <v>0</v>
      </c>
      <c r="V480" s="70">
        <v>0</v>
      </c>
      <c r="W480" s="70">
        <v>0</v>
      </c>
      <c r="X480" s="70" t="s">
        <v>1104</v>
      </c>
      <c r="Y480" s="70" t="s">
        <v>1157</v>
      </c>
      <c r="Z480" s="24"/>
      <c r="AA480" s="69"/>
      <c r="AB480" s="68"/>
      <c r="AC480" s="68"/>
      <c r="AD480" s="51"/>
      <c r="AE480" s="51"/>
      <c r="AF480" s="51"/>
    </row>
    <row r="481" spans="1:32" s="26" customFormat="1" ht="12.75" customHeight="1" x14ac:dyDescent="0.2">
      <c r="A481" s="20" t="s">
        <v>721</v>
      </c>
      <c r="B481" s="20" t="s">
        <v>1673</v>
      </c>
      <c r="C481" s="70">
        <v>0</v>
      </c>
      <c r="D481" s="70">
        <v>0</v>
      </c>
      <c r="E481" s="70">
        <v>0</v>
      </c>
      <c r="F481" s="70">
        <v>0</v>
      </c>
      <c r="G481" s="70">
        <v>0</v>
      </c>
      <c r="H481" s="70">
        <v>0</v>
      </c>
      <c r="I481" s="70">
        <v>0</v>
      </c>
      <c r="J481" s="70">
        <v>0</v>
      </c>
      <c r="K481" s="70">
        <v>0</v>
      </c>
      <c r="L481" s="70">
        <v>0</v>
      </c>
      <c r="M481" s="70">
        <v>205345</v>
      </c>
      <c r="N481" s="70">
        <v>45362</v>
      </c>
      <c r="O481" s="70">
        <v>0</v>
      </c>
      <c r="P481" s="70">
        <v>7</v>
      </c>
      <c r="Q481" s="70">
        <v>0</v>
      </c>
      <c r="R481" s="70">
        <v>0</v>
      </c>
      <c r="S481" s="70">
        <v>0</v>
      </c>
      <c r="T481" s="70">
        <v>0</v>
      </c>
      <c r="U481" s="70">
        <v>0</v>
      </c>
      <c r="V481" s="70">
        <v>5000</v>
      </c>
      <c r="W481" s="70">
        <v>0</v>
      </c>
      <c r="X481" s="70" t="s">
        <v>1104</v>
      </c>
      <c r="Y481" s="70" t="s">
        <v>1106</v>
      </c>
      <c r="Z481" s="24"/>
      <c r="AA481" s="69"/>
      <c r="AB481" s="68"/>
      <c r="AC481" s="68"/>
      <c r="AD481" s="51"/>
      <c r="AE481" s="51"/>
      <c r="AF481" s="51"/>
    </row>
    <row r="482" spans="1:32" s="26" customFormat="1" ht="12.75" customHeight="1" x14ac:dyDescent="0.2">
      <c r="A482" s="20" t="s">
        <v>700</v>
      </c>
      <c r="B482" s="20" t="s">
        <v>1195</v>
      </c>
      <c r="C482" s="70">
        <v>0</v>
      </c>
      <c r="D482" s="70">
        <v>0</v>
      </c>
      <c r="E482" s="70">
        <v>0</v>
      </c>
      <c r="F482" s="70">
        <v>0</v>
      </c>
      <c r="G482" s="70">
        <v>0</v>
      </c>
      <c r="H482" s="70">
        <v>0</v>
      </c>
      <c r="I482" s="70">
        <v>1093</v>
      </c>
      <c r="J482" s="70">
        <v>0</v>
      </c>
      <c r="K482" s="70">
        <v>0</v>
      </c>
      <c r="L482" s="70">
        <v>0</v>
      </c>
      <c r="M482" s="70">
        <v>175517</v>
      </c>
      <c r="N482" s="70">
        <v>0</v>
      </c>
      <c r="O482" s="70">
        <v>0</v>
      </c>
      <c r="P482" s="70">
        <v>0</v>
      </c>
      <c r="Q482" s="70">
        <v>0</v>
      </c>
      <c r="R482" s="70">
        <v>0</v>
      </c>
      <c r="S482" s="70">
        <v>0</v>
      </c>
      <c r="T482" s="70">
        <v>0</v>
      </c>
      <c r="U482" s="70">
        <v>0</v>
      </c>
      <c r="V482" s="70">
        <v>0</v>
      </c>
      <c r="W482" s="70">
        <v>0</v>
      </c>
      <c r="X482" s="70" t="s">
        <v>1104</v>
      </c>
      <c r="Y482" s="70" t="s">
        <v>1112</v>
      </c>
      <c r="Z482" s="68"/>
      <c r="AA482" s="69"/>
      <c r="AB482" s="68"/>
      <c r="AC482" s="68"/>
      <c r="AD482" s="51"/>
      <c r="AE482" s="51"/>
      <c r="AF482" s="51"/>
    </row>
    <row r="483" spans="1:32" s="26" customFormat="1" ht="12.75" customHeight="1" x14ac:dyDescent="0.2">
      <c r="A483" s="20" t="s">
        <v>396</v>
      </c>
      <c r="B483" s="20" t="s">
        <v>1194</v>
      </c>
      <c r="C483" s="70">
        <v>0</v>
      </c>
      <c r="D483" s="70">
        <v>0</v>
      </c>
      <c r="E483" s="70">
        <v>160</v>
      </c>
      <c r="F483" s="70">
        <v>0</v>
      </c>
      <c r="G483" s="70">
        <v>0</v>
      </c>
      <c r="H483" s="70">
        <v>0</v>
      </c>
      <c r="I483" s="70">
        <v>0</v>
      </c>
      <c r="J483" s="70">
        <v>0</v>
      </c>
      <c r="K483" s="70">
        <v>0</v>
      </c>
      <c r="L483" s="70">
        <v>0</v>
      </c>
      <c r="M483" s="70">
        <v>37925</v>
      </c>
      <c r="N483" s="70">
        <v>65012</v>
      </c>
      <c r="O483" s="70">
        <v>0</v>
      </c>
      <c r="P483" s="70">
        <v>0</v>
      </c>
      <c r="Q483" s="70">
        <v>0</v>
      </c>
      <c r="R483" s="70">
        <v>0</v>
      </c>
      <c r="S483" s="70">
        <v>0</v>
      </c>
      <c r="T483" s="70">
        <v>0</v>
      </c>
      <c r="U483" s="70">
        <v>43500</v>
      </c>
      <c r="V483" s="70">
        <v>15000</v>
      </c>
      <c r="W483" s="70">
        <v>35000</v>
      </c>
      <c r="X483" s="70" t="s">
        <v>1104</v>
      </c>
      <c r="Y483" s="70" t="s">
        <v>1100</v>
      </c>
      <c r="Z483" s="68"/>
      <c r="AA483" s="69"/>
      <c r="AB483" s="68"/>
      <c r="AC483" s="68"/>
      <c r="AD483" s="51"/>
      <c r="AE483" s="51"/>
      <c r="AF483" s="51"/>
    </row>
    <row r="484" spans="1:32" s="26" customFormat="1" ht="12.75" customHeight="1" x14ac:dyDescent="0.2">
      <c r="A484" s="20" t="s">
        <v>641</v>
      </c>
      <c r="B484" s="20" t="s">
        <v>1193</v>
      </c>
      <c r="C484" s="70">
        <v>0</v>
      </c>
      <c r="D484" s="70">
        <v>0</v>
      </c>
      <c r="E484" s="70">
        <v>0</v>
      </c>
      <c r="F484" s="70">
        <v>0</v>
      </c>
      <c r="G484" s="70">
        <v>0</v>
      </c>
      <c r="H484" s="70">
        <v>0</v>
      </c>
      <c r="I484" s="70">
        <v>0</v>
      </c>
      <c r="J484" s="70">
        <v>0</v>
      </c>
      <c r="K484" s="70">
        <v>0</v>
      </c>
      <c r="L484" s="70">
        <v>0</v>
      </c>
      <c r="M484" s="70">
        <v>136157</v>
      </c>
      <c r="N484" s="70">
        <v>0</v>
      </c>
      <c r="O484" s="70">
        <v>0</v>
      </c>
      <c r="P484" s="70">
        <v>0</v>
      </c>
      <c r="Q484" s="70">
        <v>0</v>
      </c>
      <c r="R484" s="70">
        <v>0</v>
      </c>
      <c r="S484" s="70">
        <v>0</v>
      </c>
      <c r="T484" s="70">
        <v>0</v>
      </c>
      <c r="U484" s="70">
        <v>0</v>
      </c>
      <c r="V484" s="70">
        <v>0</v>
      </c>
      <c r="W484" s="70">
        <v>0</v>
      </c>
      <c r="X484" s="70" t="s">
        <v>1104</v>
      </c>
      <c r="Y484" s="70" t="s">
        <v>1109</v>
      </c>
      <c r="Z484" s="68"/>
      <c r="AA484" s="69"/>
      <c r="AB484" s="68"/>
      <c r="AC484" s="68"/>
      <c r="AD484" s="51"/>
      <c r="AE484" s="51"/>
      <c r="AF484" s="51"/>
    </row>
    <row r="485" spans="1:32" s="26" customFormat="1" ht="12.75" customHeight="1" x14ac:dyDescent="0.2">
      <c r="A485" s="20" t="s">
        <v>636</v>
      </c>
      <c r="B485" s="20" t="s">
        <v>1674</v>
      </c>
      <c r="C485" s="70">
        <v>0</v>
      </c>
      <c r="D485" s="70">
        <v>0</v>
      </c>
      <c r="E485" s="70">
        <v>0</v>
      </c>
      <c r="F485" s="70">
        <v>0</v>
      </c>
      <c r="G485" s="70">
        <v>0</v>
      </c>
      <c r="H485" s="70">
        <v>0</v>
      </c>
      <c r="I485" s="70">
        <v>0</v>
      </c>
      <c r="J485" s="70">
        <v>0</v>
      </c>
      <c r="K485" s="70">
        <v>0</v>
      </c>
      <c r="L485" s="70">
        <v>0</v>
      </c>
      <c r="M485" s="70">
        <v>383186</v>
      </c>
      <c r="N485" s="70">
        <v>0</v>
      </c>
      <c r="O485" s="70">
        <v>0</v>
      </c>
      <c r="P485" s="70">
        <v>0</v>
      </c>
      <c r="Q485" s="70">
        <v>0</v>
      </c>
      <c r="R485" s="70">
        <v>0</v>
      </c>
      <c r="S485" s="70">
        <v>0</v>
      </c>
      <c r="T485" s="70">
        <v>0</v>
      </c>
      <c r="U485" s="70">
        <v>0</v>
      </c>
      <c r="V485" s="70">
        <v>0</v>
      </c>
      <c r="W485" s="70">
        <v>0</v>
      </c>
      <c r="X485" s="70" t="s">
        <v>1104</v>
      </c>
      <c r="Y485" s="70" t="s">
        <v>1109</v>
      </c>
      <c r="Z485" s="24"/>
      <c r="AA485" s="69"/>
      <c r="AB485" s="68"/>
      <c r="AC485" s="68"/>
      <c r="AD485" s="51"/>
      <c r="AE485" s="51"/>
      <c r="AF485" s="51"/>
    </row>
    <row r="486" spans="1:32" s="26" customFormat="1" ht="12.75" customHeight="1" x14ac:dyDescent="0.2">
      <c r="A486" s="20" t="s">
        <v>1043</v>
      </c>
      <c r="B486" s="20" t="s">
        <v>1192</v>
      </c>
      <c r="C486" s="70">
        <v>0</v>
      </c>
      <c r="D486" s="70">
        <v>0</v>
      </c>
      <c r="E486" s="70">
        <v>0</v>
      </c>
      <c r="F486" s="70">
        <v>0</v>
      </c>
      <c r="G486" s="70">
        <v>0</v>
      </c>
      <c r="H486" s="70">
        <v>0</v>
      </c>
      <c r="I486" s="70">
        <v>0</v>
      </c>
      <c r="J486" s="70">
        <v>0</v>
      </c>
      <c r="K486" s="70">
        <v>0</v>
      </c>
      <c r="L486" s="70">
        <v>0</v>
      </c>
      <c r="M486" s="70">
        <v>17567</v>
      </c>
      <c r="N486" s="70">
        <v>0</v>
      </c>
      <c r="O486" s="70">
        <v>0</v>
      </c>
      <c r="P486" s="70">
        <v>0</v>
      </c>
      <c r="Q486" s="70">
        <v>0</v>
      </c>
      <c r="R486" s="70">
        <v>0</v>
      </c>
      <c r="S486" s="70">
        <v>0</v>
      </c>
      <c r="T486" s="70">
        <v>0</v>
      </c>
      <c r="U486" s="70">
        <v>0</v>
      </c>
      <c r="V486" s="70">
        <v>0</v>
      </c>
      <c r="W486" s="70">
        <v>0</v>
      </c>
      <c r="X486" s="70" t="s">
        <v>1104</v>
      </c>
      <c r="Y486" s="70" t="s">
        <v>1153</v>
      </c>
      <c r="Z486" s="68"/>
      <c r="AA486" s="69"/>
      <c r="AB486" s="68"/>
      <c r="AC486" s="68"/>
      <c r="AD486" s="51"/>
      <c r="AE486" s="51"/>
      <c r="AF486" s="51"/>
    </row>
    <row r="487" spans="1:32" s="26" customFormat="1" ht="12.75" customHeight="1" x14ac:dyDescent="0.2">
      <c r="A487" s="20" t="s">
        <v>503</v>
      </c>
      <c r="B487" s="20" t="s">
        <v>1191</v>
      </c>
      <c r="C487" s="70">
        <v>0</v>
      </c>
      <c r="D487" s="70">
        <v>0</v>
      </c>
      <c r="E487" s="70">
        <v>0</v>
      </c>
      <c r="F487" s="70">
        <v>0</v>
      </c>
      <c r="G487" s="70">
        <v>0</v>
      </c>
      <c r="H487" s="70">
        <v>0</v>
      </c>
      <c r="I487" s="70">
        <v>0</v>
      </c>
      <c r="J487" s="70">
        <v>0</v>
      </c>
      <c r="K487" s="70">
        <v>0</v>
      </c>
      <c r="L487" s="70">
        <v>0</v>
      </c>
      <c r="M487" s="70">
        <v>0</v>
      </c>
      <c r="N487" s="70">
        <v>0</v>
      </c>
      <c r="O487" s="70">
        <v>0</v>
      </c>
      <c r="P487" s="70">
        <v>0</v>
      </c>
      <c r="Q487" s="70">
        <v>0</v>
      </c>
      <c r="R487" s="70">
        <v>0</v>
      </c>
      <c r="S487" s="70">
        <v>0</v>
      </c>
      <c r="T487" s="70">
        <v>0</v>
      </c>
      <c r="U487" s="70">
        <v>0</v>
      </c>
      <c r="V487" s="70">
        <v>0</v>
      </c>
      <c r="W487" s="70">
        <v>6000</v>
      </c>
      <c r="X487" s="70" t="s">
        <v>1104</v>
      </c>
      <c r="Y487" s="70" t="s">
        <v>1109</v>
      </c>
      <c r="Z487" s="68"/>
      <c r="AA487" s="69"/>
      <c r="AB487" s="68"/>
      <c r="AC487" s="68"/>
      <c r="AD487" s="51"/>
      <c r="AE487" s="51"/>
      <c r="AF487" s="51"/>
    </row>
    <row r="488" spans="1:32" s="26" customFormat="1" ht="12.75" customHeight="1" x14ac:dyDescent="0.2">
      <c r="A488" s="20" t="s">
        <v>623</v>
      </c>
      <c r="B488" s="20" t="s">
        <v>1190</v>
      </c>
      <c r="C488" s="70">
        <v>0</v>
      </c>
      <c r="D488" s="70">
        <v>0</v>
      </c>
      <c r="E488" s="70">
        <v>0</v>
      </c>
      <c r="F488" s="70">
        <v>0</v>
      </c>
      <c r="G488" s="70">
        <v>0</v>
      </c>
      <c r="H488" s="70">
        <v>0</v>
      </c>
      <c r="I488" s="70">
        <v>0</v>
      </c>
      <c r="J488" s="70">
        <v>0</v>
      </c>
      <c r="K488" s="70">
        <v>0</v>
      </c>
      <c r="L488" s="70">
        <v>0</v>
      </c>
      <c r="M488" s="70">
        <v>88297</v>
      </c>
      <c r="N488" s="70">
        <v>0</v>
      </c>
      <c r="O488" s="70">
        <v>0</v>
      </c>
      <c r="P488" s="70">
        <v>0</v>
      </c>
      <c r="Q488" s="70">
        <v>0</v>
      </c>
      <c r="R488" s="70">
        <v>0</v>
      </c>
      <c r="S488" s="70">
        <v>0</v>
      </c>
      <c r="T488" s="70">
        <v>0</v>
      </c>
      <c r="U488" s="70">
        <v>0</v>
      </c>
      <c r="V488" s="70">
        <v>5000</v>
      </c>
      <c r="W488" s="70">
        <v>0</v>
      </c>
      <c r="X488" s="70" t="s">
        <v>1104</v>
      </c>
      <c r="Y488" s="70" t="s">
        <v>1109</v>
      </c>
      <c r="Z488" s="68"/>
      <c r="AA488" s="69"/>
      <c r="AB488" s="68"/>
      <c r="AC488" s="68"/>
      <c r="AD488" s="51"/>
      <c r="AE488" s="51"/>
      <c r="AF488" s="51"/>
    </row>
    <row r="489" spans="1:32" s="26" customFormat="1" ht="12.75" customHeight="1" x14ac:dyDescent="0.2">
      <c r="A489" s="20" t="s">
        <v>634</v>
      </c>
      <c r="B489" s="20" t="s">
        <v>1189</v>
      </c>
      <c r="C489" s="70">
        <v>0</v>
      </c>
      <c r="D489" s="70">
        <v>0</v>
      </c>
      <c r="E489" s="70">
        <v>0</v>
      </c>
      <c r="F489" s="70">
        <v>0</v>
      </c>
      <c r="G489" s="70">
        <v>0</v>
      </c>
      <c r="H489" s="70">
        <v>0</v>
      </c>
      <c r="I489" s="70">
        <v>0</v>
      </c>
      <c r="J489" s="70">
        <v>0</v>
      </c>
      <c r="K489" s="70">
        <v>0</v>
      </c>
      <c r="L489" s="70">
        <v>0</v>
      </c>
      <c r="M489" s="70">
        <v>187035</v>
      </c>
      <c r="N489" s="70">
        <v>0</v>
      </c>
      <c r="O489" s="70">
        <v>0</v>
      </c>
      <c r="P489" s="70">
        <v>0</v>
      </c>
      <c r="Q489" s="70">
        <v>0</v>
      </c>
      <c r="R489" s="70">
        <v>0</v>
      </c>
      <c r="S489" s="70">
        <v>0</v>
      </c>
      <c r="T489" s="70">
        <v>0</v>
      </c>
      <c r="U489" s="70">
        <v>0</v>
      </c>
      <c r="V489" s="70">
        <v>0</v>
      </c>
      <c r="W489" s="70">
        <v>0</v>
      </c>
      <c r="X489" s="70" t="s">
        <v>1104</v>
      </c>
      <c r="Y489" s="70" t="s">
        <v>1109</v>
      </c>
      <c r="Z489" s="68"/>
      <c r="AA489" s="69"/>
      <c r="AB489" s="68"/>
      <c r="AC489" s="68"/>
      <c r="AD489" s="51"/>
      <c r="AE489" s="51"/>
      <c r="AF489" s="51"/>
    </row>
    <row r="490" spans="1:32" s="26" customFormat="1" ht="12.75" customHeight="1" x14ac:dyDescent="0.2">
      <c r="A490" s="20" t="s">
        <v>449</v>
      </c>
      <c r="B490" s="20" t="s">
        <v>1188</v>
      </c>
      <c r="C490" s="70">
        <v>0</v>
      </c>
      <c r="D490" s="70">
        <v>0</v>
      </c>
      <c r="E490" s="70">
        <v>0</v>
      </c>
      <c r="F490" s="70">
        <v>0</v>
      </c>
      <c r="G490" s="70">
        <v>0</v>
      </c>
      <c r="H490" s="70">
        <v>0</v>
      </c>
      <c r="I490" s="70">
        <v>0</v>
      </c>
      <c r="J490" s="70">
        <v>0</v>
      </c>
      <c r="K490" s="70">
        <v>0</v>
      </c>
      <c r="L490" s="70">
        <v>0</v>
      </c>
      <c r="M490" s="70">
        <v>52444</v>
      </c>
      <c r="N490" s="70">
        <v>0</v>
      </c>
      <c r="O490" s="70">
        <v>0</v>
      </c>
      <c r="P490" s="70">
        <v>0</v>
      </c>
      <c r="Q490" s="70">
        <v>0</v>
      </c>
      <c r="R490" s="70">
        <v>0</v>
      </c>
      <c r="S490" s="70">
        <v>0</v>
      </c>
      <c r="T490" s="70">
        <v>0</v>
      </c>
      <c r="U490" s="70">
        <v>0</v>
      </c>
      <c r="V490" s="70">
        <v>0</v>
      </c>
      <c r="W490" s="70">
        <v>0</v>
      </c>
      <c r="X490" s="70" t="s">
        <v>1104</v>
      </c>
      <c r="Y490" s="70" t="s">
        <v>1109</v>
      </c>
      <c r="Z490" s="68"/>
      <c r="AA490" s="69"/>
      <c r="AB490" s="68"/>
      <c r="AC490" s="68"/>
      <c r="AD490" s="51"/>
      <c r="AE490" s="51"/>
      <c r="AF490" s="51"/>
    </row>
    <row r="491" spans="1:32" s="26" customFormat="1" ht="12.75" customHeight="1" x14ac:dyDescent="0.2">
      <c r="A491" s="20" t="s">
        <v>581</v>
      </c>
      <c r="B491" s="20" t="s">
        <v>1187</v>
      </c>
      <c r="C491" s="70">
        <v>0</v>
      </c>
      <c r="D491" s="70">
        <v>0</v>
      </c>
      <c r="E491" s="70">
        <v>0</v>
      </c>
      <c r="F491" s="70">
        <v>0</v>
      </c>
      <c r="G491" s="70">
        <v>0</v>
      </c>
      <c r="H491" s="70">
        <v>0</v>
      </c>
      <c r="I491" s="70">
        <v>0</v>
      </c>
      <c r="J491" s="70">
        <v>0</v>
      </c>
      <c r="K491" s="70">
        <v>0</v>
      </c>
      <c r="L491" s="70">
        <v>0</v>
      </c>
      <c r="M491" s="70">
        <v>0</v>
      </c>
      <c r="N491" s="70">
        <v>0</v>
      </c>
      <c r="O491" s="70">
        <v>0</v>
      </c>
      <c r="P491" s="70">
        <v>0</v>
      </c>
      <c r="Q491" s="70">
        <v>0</v>
      </c>
      <c r="R491" s="70">
        <v>0</v>
      </c>
      <c r="S491" s="70">
        <v>0</v>
      </c>
      <c r="T491" s="70">
        <v>0</v>
      </c>
      <c r="U491" s="70">
        <v>0</v>
      </c>
      <c r="V491" s="70">
        <v>0</v>
      </c>
      <c r="W491" s="70">
        <v>0</v>
      </c>
      <c r="X491" s="70" t="s">
        <v>1104</v>
      </c>
      <c r="Y491" s="70" t="s">
        <v>1109</v>
      </c>
      <c r="Z491" s="68"/>
      <c r="AA491" s="69"/>
      <c r="AB491" s="68"/>
      <c r="AC491" s="68"/>
      <c r="AD491" s="51"/>
      <c r="AE491" s="51"/>
      <c r="AF491" s="51"/>
    </row>
    <row r="492" spans="1:32" s="26" customFormat="1" ht="12.75" customHeight="1" x14ac:dyDescent="0.2">
      <c r="A492" s="20" t="s">
        <v>504</v>
      </c>
      <c r="B492" s="20" t="s">
        <v>1186</v>
      </c>
      <c r="C492" s="70">
        <v>0</v>
      </c>
      <c r="D492" s="70">
        <v>0</v>
      </c>
      <c r="E492" s="70">
        <v>0</v>
      </c>
      <c r="F492" s="70">
        <v>0</v>
      </c>
      <c r="G492" s="70">
        <v>0</v>
      </c>
      <c r="H492" s="70">
        <v>0</v>
      </c>
      <c r="I492" s="70">
        <v>0</v>
      </c>
      <c r="J492" s="70">
        <v>0</v>
      </c>
      <c r="K492" s="70">
        <v>0</v>
      </c>
      <c r="L492" s="70">
        <v>0</v>
      </c>
      <c r="M492" s="70">
        <v>277149</v>
      </c>
      <c r="N492" s="70">
        <v>0</v>
      </c>
      <c r="O492" s="70">
        <v>0</v>
      </c>
      <c r="P492" s="70">
        <v>0</v>
      </c>
      <c r="Q492" s="70">
        <v>0</v>
      </c>
      <c r="R492" s="70">
        <v>0</v>
      </c>
      <c r="S492" s="70">
        <v>0</v>
      </c>
      <c r="T492" s="70">
        <v>0</v>
      </c>
      <c r="U492" s="70">
        <v>0</v>
      </c>
      <c r="V492" s="70">
        <v>0</v>
      </c>
      <c r="W492" s="70">
        <v>0</v>
      </c>
      <c r="X492" s="70" t="s">
        <v>1104</v>
      </c>
      <c r="Y492" s="70" t="s">
        <v>1109</v>
      </c>
      <c r="Z492" s="68"/>
      <c r="AA492" s="69"/>
      <c r="AB492" s="68"/>
      <c r="AC492" s="68"/>
      <c r="AD492" s="51"/>
      <c r="AE492" s="51"/>
      <c r="AF492" s="51"/>
    </row>
    <row r="493" spans="1:32" s="26" customFormat="1" ht="12.75" customHeight="1" x14ac:dyDescent="0.2">
      <c r="A493" s="20" t="s">
        <v>377</v>
      </c>
      <c r="B493" s="20" t="s">
        <v>1675</v>
      </c>
      <c r="C493" s="70">
        <v>0</v>
      </c>
      <c r="D493" s="70">
        <v>0</v>
      </c>
      <c r="E493" s="70">
        <v>0</v>
      </c>
      <c r="F493" s="70">
        <v>0</v>
      </c>
      <c r="G493" s="70">
        <v>0</v>
      </c>
      <c r="H493" s="70">
        <v>0</v>
      </c>
      <c r="I493" s="70">
        <v>0</v>
      </c>
      <c r="J493" s="70">
        <v>0</v>
      </c>
      <c r="K493" s="70">
        <v>0</v>
      </c>
      <c r="L493" s="70">
        <v>0</v>
      </c>
      <c r="M493" s="70">
        <v>115700</v>
      </c>
      <c r="N493" s="70">
        <v>0</v>
      </c>
      <c r="O493" s="70">
        <v>0</v>
      </c>
      <c r="P493" s="70">
        <v>0</v>
      </c>
      <c r="Q493" s="70">
        <v>0</v>
      </c>
      <c r="R493" s="70">
        <v>0</v>
      </c>
      <c r="S493" s="70">
        <v>0</v>
      </c>
      <c r="T493" s="70">
        <v>0</v>
      </c>
      <c r="U493" s="70">
        <v>0</v>
      </c>
      <c r="V493" s="70">
        <v>8000</v>
      </c>
      <c r="W493" s="70">
        <v>0</v>
      </c>
      <c r="X493" s="70" t="s">
        <v>1104</v>
      </c>
      <c r="Y493" s="70" t="s">
        <v>1100</v>
      </c>
      <c r="Z493" s="24"/>
      <c r="AA493" s="69"/>
      <c r="AB493" s="68"/>
      <c r="AC493" s="68"/>
      <c r="AD493" s="51"/>
      <c r="AE493" s="51"/>
      <c r="AF493" s="51"/>
    </row>
    <row r="494" spans="1:32" s="26" customFormat="1" ht="12.75" customHeight="1" x14ac:dyDescent="0.2">
      <c r="A494" s="20" t="s">
        <v>431</v>
      </c>
      <c r="B494" s="20" t="s">
        <v>1185</v>
      </c>
      <c r="C494" s="70">
        <v>0</v>
      </c>
      <c r="D494" s="70">
        <v>0</v>
      </c>
      <c r="E494" s="70">
        <v>0</v>
      </c>
      <c r="F494" s="70">
        <v>0</v>
      </c>
      <c r="G494" s="70">
        <v>0</v>
      </c>
      <c r="H494" s="70">
        <v>0</v>
      </c>
      <c r="I494" s="70">
        <v>0</v>
      </c>
      <c r="J494" s="70">
        <v>0</v>
      </c>
      <c r="K494" s="70">
        <v>0</v>
      </c>
      <c r="L494" s="70">
        <v>0</v>
      </c>
      <c r="M494" s="70">
        <v>2100</v>
      </c>
      <c r="N494" s="70">
        <v>0</v>
      </c>
      <c r="O494" s="70">
        <v>0</v>
      </c>
      <c r="P494" s="70">
        <v>0</v>
      </c>
      <c r="Q494" s="70">
        <v>0</v>
      </c>
      <c r="R494" s="70">
        <v>0</v>
      </c>
      <c r="S494" s="70">
        <v>0</v>
      </c>
      <c r="T494" s="70">
        <v>0</v>
      </c>
      <c r="U494" s="70">
        <v>0</v>
      </c>
      <c r="V494" s="70">
        <v>0</v>
      </c>
      <c r="W494" s="70">
        <v>0</v>
      </c>
      <c r="X494" s="70" t="s">
        <v>1104</v>
      </c>
      <c r="Y494" s="70" t="s">
        <v>1109</v>
      </c>
      <c r="Z494" s="68"/>
      <c r="AA494" s="69"/>
      <c r="AB494" s="68"/>
      <c r="AC494" s="68"/>
      <c r="AD494" s="51"/>
      <c r="AE494" s="51"/>
      <c r="AF494" s="51"/>
    </row>
    <row r="495" spans="1:32" s="26" customFormat="1" ht="12.75" customHeight="1" x14ac:dyDescent="0.2">
      <c r="A495" s="20" t="s">
        <v>439</v>
      </c>
      <c r="B495" s="20" t="s">
        <v>1184</v>
      </c>
      <c r="C495" s="70">
        <v>0</v>
      </c>
      <c r="D495" s="70">
        <v>0</v>
      </c>
      <c r="E495" s="70">
        <v>0</v>
      </c>
      <c r="F495" s="70">
        <v>0</v>
      </c>
      <c r="G495" s="70">
        <v>0</v>
      </c>
      <c r="H495" s="70">
        <v>0</v>
      </c>
      <c r="I495" s="70">
        <v>0</v>
      </c>
      <c r="J495" s="70">
        <v>0</v>
      </c>
      <c r="K495" s="70">
        <v>0</v>
      </c>
      <c r="L495" s="70">
        <v>0</v>
      </c>
      <c r="M495" s="70">
        <v>4875</v>
      </c>
      <c r="N495" s="70">
        <v>0</v>
      </c>
      <c r="O495" s="70">
        <v>0</v>
      </c>
      <c r="P495" s="70">
        <v>0</v>
      </c>
      <c r="Q495" s="70">
        <v>0</v>
      </c>
      <c r="R495" s="70">
        <v>0</v>
      </c>
      <c r="S495" s="70">
        <v>0</v>
      </c>
      <c r="T495" s="70">
        <v>0</v>
      </c>
      <c r="U495" s="70">
        <v>0</v>
      </c>
      <c r="V495" s="70">
        <v>0</v>
      </c>
      <c r="W495" s="70">
        <v>0</v>
      </c>
      <c r="X495" s="70" t="s">
        <v>1104</v>
      </c>
      <c r="Y495" s="70" t="s">
        <v>1109</v>
      </c>
      <c r="Z495" s="68"/>
      <c r="AA495" s="69"/>
      <c r="AB495" s="68"/>
      <c r="AC495" s="68"/>
      <c r="AD495" s="51"/>
      <c r="AE495" s="51"/>
      <c r="AF495" s="51"/>
    </row>
    <row r="496" spans="1:32" s="26" customFormat="1" ht="12.75" customHeight="1" x14ac:dyDescent="0.2">
      <c r="A496" s="20" t="s">
        <v>962</v>
      </c>
      <c r="B496" s="20" t="s">
        <v>1183</v>
      </c>
      <c r="C496" s="70">
        <v>511</v>
      </c>
      <c r="D496" s="70">
        <v>0</v>
      </c>
      <c r="E496" s="70">
        <v>0</v>
      </c>
      <c r="F496" s="70">
        <v>0</v>
      </c>
      <c r="G496" s="70">
        <v>0</v>
      </c>
      <c r="H496" s="70">
        <v>0</v>
      </c>
      <c r="I496" s="70">
        <v>0</v>
      </c>
      <c r="J496" s="70">
        <v>0</v>
      </c>
      <c r="K496" s="70">
        <v>0</v>
      </c>
      <c r="L496" s="70">
        <v>0</v>
      </c>
      <c r="M496" s="70">
        <v>106261</v>
      </c>
      <c r="N496" s="70">
        <v>75600</v>
      </c>
      <c r="O496" s="70">
        <v>0</v>
      </c>
      <c r="P496" s="70">
        <v>15000</v>
      </c>
      <c r="Q496" s="70">
        <v>0</v>
      </c>
      <c r="R496" s="70">
        <v>0</v>
      </c>
      <c r="S496" s="70">
        <v>0</v>
      </c>
      <c r="T496" s="70">
        <v>0</v>
      </c>
      <c r="U496" s="70">
        <v>2000</v>
      </c>
      <c r="V496" s="70">
        <v>55000</v>
      </c>
      <c r="W496" s="70">
        <v>35500</v>
      </c>
      <c r="X496" s="70" t="s">
        <v>1102</v>
      </c>
      <c r="Y496" s="70" t="s">
        <v>1100</v>
      </c>
      <c r="Z496" s="68"/>
      <c r="AA496" s="69"/>
      <c r="AB496" s="68"/>
      <c r="AC496" s="68"/>
      <c r="AD496" s="51"/>
      <c r="AE496" s="51"/>
      <c r="AF496" s="51"/>
    </row>
    <row r="497" spans="1:32" s="26" customFormat="1" ht="12.75" customHeight="1" x14ac:dyDescent="0.2">
      <c r="A497" s="20" t="s">
        <v>537</v>
      </c>
      <c r="B497" s="20" t="s">
        <v>1182</v>
      </c>
      <c r="C497" s="70">
        <v>0</v>
      </c>
      <c r="D497" s="70">
        <v>0</v>
      </c>
      <c r="E497" s="70">
        <v>0</v>
      </c>
      <c r="F497" s="70">
        <v>0</v>
      </c>
      <c r="G497" s="70">
        <v>0</v>
      </c>
      <c r="H497" s="70">
        <v>0</v>
      </c>
      <c r="I497" s="70">
        <v>0</v>
      </c>
      <c r="J497" s="70">
        <v>0</v>
      </c>
      <c r="K497" s="70">
        <v>0</v>
      </c>
      <c r="L497" s="70">
        <v>0</v>
      </c>
      <c r="M497" s="70">
        <v>88212</v>
      </c>
      <c r="N497" s="70">
        <v>0</v>
      </c>
      <c r="O497" s="70">
        <v>0</v>
      </c>
      <c r="P497" s="70">
        <v>0</v>
      </c>
      <c r="Q497" s="70">
        <v>0</v>
      </c>
      <c r="R497" s="70">
        <v>0</v>
      </c>
      <c r="S497" s="70">
        <v>0</v>
      </c>
      <c r="T497" s="70">
        <v>0</v>
      </c>
      <c r="U497" s="70">
        <v>0</v>
      </c>
      <c r="V497" s="70">
        <v>0</v>
      </c>
      <c r="W497" s="70">
        <v>0</v>
      </c>
      <c r="X497" s="70" t="s">
        <v>1104</v>
      </c>
      <c r="Y497" s="70" t="s">
        <v>1109</v>
      </c>
      <c r="Z497" s="68"/>
      <c r="AA497" s="69"/>
      <c r="AB497" s="68"/>
      <c r="AC497" s="68"/>
      <c r="AD497" s="51"/>
      <c r="AE497" s="51"/>
      <c r="AF497" s="51"/>
    </row>
    <row r="498" spans="1:32" s="26" customFormat="1" ht="12.75" customHeight="1" x14ac:dyDescent="0.2">
      <c r="A498" s="20" t="s">
        <v>556</v>
      </c>
      <c r="B498" s="20" t="s">
        <v>1181</v>
      </c>
      <c r="C498" s="70">
        <v>0</v>
      </c>
      <c r="D498" s="70">
        <v>0</v>
      </c>
      <c r="E498" s="70">
        <v>0</v>
      </c>
      <c r="F498" s="70">
        <v>0</v>
      </c>
      <c r="G498" s="70">
        <v>0</v>
      </c>
      <c r="H498" s="70">
        <v>0</v>
      </c>
      <c r="I498" s="70">
        <v>0</v>
      </c>
      <c r="J498" s="70">
        <v>0</v>
      </c>
      <c r="K498" s="70">
        <v>0</v>
      </c>
      <c r="L498" s="70">
        <v>0</v>
      </c>
      <c r="M498" s="70">
        <v>0</v>
      </c>
      <c r="N498" s="70">
        <v>0</v>
      </c>
      <c r="O498" s="70">
        <v>0</v>
      </c>
      <c r="P498" s="70">
        <v>0</v>
      </c>
      <c r="Q498" s="70">
        <v>0</v>
      </c>
      <c r="R498" s="70">
        <v>0</v>
      </c>
      <c r="S498" s="70">
        <v>0</v>
      </c>
      <c r="T498" s="70">
        <v>0</v>
      </c>
      <c r="U498" s="70">
        <v>0</v>
      </c>
      <c r="V498" s="70">
        <v>0</v>
      </c>
      <c r="W498" s="70">
        <v>0</v>
      </c>
      <c r="X498" s="70" t="s">
        <v>1104</v>
      </c>
      <c r="Y498" s="70" t="s">
        <v>1109</v>
      </c>
      <c r="Z498" s="68"/>
      <c r="AA498" s="69"/>
      <c r="AB498" s="68"/>
      <c r="AC498" s="68"/>
      <c r="AD498" s="51"/>
      <c r="AE498" s="51"/>
      <c r="AF498" s="51"/>
    </row>
    <row r="499" spans="1:32" s="26" customFormat="1" ht="12.75" customHeight="1" x14ac:dyDescent="0.2">
      <c r="A499" s="20" t="s">
        <v>964</v>
      </c>
      <c r="B499" s="20" t="s">
        <v>1180</v>
      </c>
      <c r="C499" s="70">
        <v>0</v>
      </c>
      <c r="D499" s="70">
        <v>0</v>
      </c>
      <c r="E499" s="70">
        <v>0</v>
      </c>
      <c r="F499" s="70">
        <v>0</v>
      </c>
      <c r="G499" s="70">
        <v>0</v>
      </c>
      <c r="H499" s="70">
        <v>0</v>
      </c>
      <c r="I499" s="70">
        <v>0</v>
      </c>
      <c r="J499" s="70">
        <v>0</v>
      </c>
      <c r="K499" s="70">
        <v>0</v>
      </c>
      <c r="L499" s="70">
        <v>0</v>
      </c>
      <c r="M499" s="70">
        <v>418796</v>
      </c>
      <c r="N499" s="70">
        <v>0</v>
      </c>
      <c r="O499" s="70">
        <v>0</v>
      </c>
      <c r="P499" s="70">
        <v>60580</v>
      </c>
      <c r="Q499" s="70">
        <v>0</v>
      </c>
      <c r="R499" s="70">
        <v>0</v>
      </c>
      <c r="S499" s="70">
        <v>0</v>
      </c>
      <c r="T499" s="70">
        <v>0</v>
      </c>
      <c r="U499" s="70">
        <v>0</v>
      </c>
      <c r="V499" s="70">
        <v>5000</v>
      </c>
      <c r="W499" s="70">
        <v>0</v>
      </c>
      <c r="X499" s="70" t="s">
        <v>1102</v>
      </c>
      <c r="Y499" s="70" t="s">
        <v>1100</v>
      </c>
      <c r="Z499" s="68"/>
      <c r="AA499" s="69"/>
      <c r="AB499" s="68"/>
      <c r="AC499" s="68"/>
      <c r="AD499" s="51"/>
      <c r="AE499" s="51"/>
      <c r="AF499" s="51"/>
    </row>
    <row r="500" spans="1:32" s="26" customFormat="1" ht="12.75" customHeight="1" x14ac:dyDescent="0.2">
      <c r="A500" s="20" t="s">
        <v>1057</v>
      </c>
      <c r="B500" s="20" t="s">
        <v>1179</v>
      </c>
      <c r="C500" s="70">
        <v>0</v>
      </c>
      <c r="D500" s="70">
        <v>0</v>
      </c>
      <c r="E500" s="70">
        <v>0</v>
      </c>
      <c r="F500" s="70">
        <v>0</v>
      </c>
      <c r="G500" s="70">
        <v>0</v>
      </c>
      <c r="H500" s="70">
        <v>0</v>
      </c>
      <c r="I500" s="70">
        <v>0</v>
      </c>
      <c r="J500" s="70">
        <v>0</v>
      </c>
      <c r="K500" s="70">
        <v>0</v>
      </c>
      <c r="L500" s="70">
        <v>0</v>
      </c>
      <c r="M500" s="70">
        <v>10000</v>
      </c>
      <c r="N500" s="70">
        <v>0</v>
      </c>
      <c r="O500" s="70">
        <v>0</v>
      </c>
      <c r="P500" s="70">
        <v>0</v>
      </c>
      <c r="Q500" s="70">
        <v>0</v>
      </c>
      <c r="R500" s="70">
        <v>0</v>
      </c>
      <c r="S500" s="70">
        <v>0</v>
      </c>
      <c r="T500" s="70">
        <v>0</v>
      </c>
      <c r="U500" s="70">
        <v>0</v>
      </c>
      <c r="V500" s="70">
        <v>0</v>
      </c>
      <c r="W500" s="70">
        <v>0</v>
      </c>
      <c r="X500" s="70" t="s">
        <v>1104</v>
      </c>
      <c r="Y500" s="70" t="s">
        <v>1153</v>
      </c>
      <c r="Z500" s="68"/>
      <c r="AA500" s="69"/>
      <c r="AB500" s="68"/>
      <c r="AC500" s="68"/>
      <c r="AD500" s="51"/>
      <c r="AE500" s="51"/>
      <c r="AF500" s="51"/>
    </row>
    <row r="501" spans="1:32" s="26" customFormat="1" ht="12.75" customHeight="1" x14ac:dyDescent="0.2">
      <c r="A501" s="20" t="s">
        <v>757</v>
      </c>
      <c r="B501" s="20" t="s">
        <v>1676</v>
      </c>
      <c r="C501" s="70">
        <v>0</v>
      </c>
      <c r="D501" s="70">
        <v>0</v>
      </c>
      <c r="E501" s="70">
        <v>0</v>
      </c>
      <c r="F501" s="70">
        <v>0</v>
      </c>
      <c r="G501" s="70">
        <v>0</v>
      </c>
      <c r="H501" s="70">
        <v>0</v>
      </c>
      <c r="I501" s="70">
        <v>0</v>
      </c>
      <c r="J501" s="70">
        <v>0</v>
      </c>
      <c r="K501" s="70">
        <v>0</v>
      </c>
      <c r="L501" s="70">
        <v>0</v>
      </c>
      <c r="M501" s="70">
        <v>153290</v>
      </c>
      <c r="N501" s="70">
        <v>10000</v>
      </c>
      <c r="O501" s="70">
        <v>0</v>
      </c>
      <c r="P501" s="70">
        <v>0</v>
      </c>
      <c r="Q501" s="70">
        <v>0</v>
      </c>
      <c r="R501" s="70">
        <v>0</v>
      </c>
      <c r="S501" s="70">
        <v>0</v>
      </c>
      <c r="T501" s="70">
        <v>0</v>
      </c>
      <c r="U501" s="70">
        <v>0</v>
      </c>
      <c r="V501" s="70">
        <v>0</v>
      </c>
      <c r="W501" s="70">
        <v>9585</v>
      </c>
      <c r="X501" s="70" t="s">
        <v>1104</v>
      </c>
      <c r="Y501" s="70" t="s">
        <v>1153</v>
      </c>
      <c r="Z501" s="24"/>
      <c r="AA501" s="69"/>
      <c r="AB501" s="68"/>
      <c r="AC501" s="68"/>
      <c r="AD501" s="51"/>
      <c r="AE501" s="51"/>
      <c r="AF501" s="51"/>
    </row>
    <row r="502" spans="1:32" s="26" customFormat="1" ht="12.75" customHeight="1" x14ac:dyDescent="0.2">
      <c r="A502" s="20" t="s">
        <v>1071</v>
      </c>
      <c r="B502" s="20" t="s">
        <v>1178</v>
      </c>
      <c r="C502" s="70">
        <v>0</v>
      </c>
      <c r="D502" s="70">
        <v>0</v>
      </c>
      <c r="E502" s="70">
        <v>0</v>
      </c>
      <c r="F502" s="70">
        <v>0</v>
      </c>
      <c r="G502" s="70">
        <v>0</v>
      </c>
      <c r="H502" s="70">
        <v>0</v>
      </c>
      <c r="I502" s="70">
        <v>0</v>
      </c>
      <c r="J502" s="70">
        <v>0</v>
      </c>
      <c r="K502" s="70">
        <v>0</v>
      </c>
      <c r="L502" s="70">
        <v>0</v>
      </c>
      <c r="M502" s="70">
        <v>49167</v>
      </c>
      <c r="N502" s="70">
        <v>0</v>
      </c>
      <c r="O502" s="70">
        <v>0</v>
      </c>
      <c r="P502" s="70">
        <v>0</v>
      </c>
      <c r="Q502" s="70">
        <v>0</v>
      </c>
      <c r="R502" s="70">
        <v>0</v>
      </c>
      <c r="S502" s="70">
        <v>0</v>
      </c>
      <c r="T502" s="70">
        <v>0</v>
      </c>
      <c r="U502" s="70">
        <v>0</v>
      </c>
      <c r="V502" s="70">
        <v>0</v>
      </c>
      <c r="W502" s="70">
        <v>0</v>
      </c>
      <c r="X502" s="70" t="s">
        <v>1104</v>
      </c>
      <c r="Y502" s="70" t="s">
        <v>1153</v>
      </c>
      <c r="Z502" s="68"/>
      <c r="AA502" s="69"/>
      <c r="AB502" s="68"/>
      <c r="AC502" s="68"/>
      <c r="AD502" s="51"/>
      <c r="AE502" s="51"/>
      <c r="AF502" s="51"/>
    </row>
    <row r="503" spans="1:32" s="26" customFormat="1" ht="12.75" customHeight="1" x14ac:dyDescent="0.2">
      <c r="A503" s="20" t="s">
        <v>597</v>
      </c>
      <c r="B503" s="20" t="s">
        <v>1177</v>
      </c>
      <c r="C503" s="70">
        <v>0</v>
      </c>
      <c r="D503" s="70">
        <v>0</v>
      </c>
      <c r="E503" s="70">
        <v>0</v>
      </c>
      <c r="F503" s="70">
        <v>0</v>
      </c>
      <c r="G503" s="70">
        <v>0</v>
      </c>
      <c r="H503" s="70">
        <v>0</v>
      </c>
      <c r="I503" s="70">
        <v>0</v>
      </c>
      <c r="J503" s="70">
        <v>0</v>
      </c>
      <c r="K503" s="70">
        <v>0</v>
      </c>
      <c r="L503" s="70">
        <v>0</v>
      </c>
      <c r="M503" s="70">
        <v>0</v>
      </c>
      <c r="N503" s="70">
        <v>0</v>
      </c>
      <c r="O503" s="70">
        <v>0</v>
      </c>
      <c r="P503" s="70">
        <v>0</v>
      </c>
      <c r="Q503" s="70">
        <v>0</v>
      </c>
      <c r="R503" s="70">
        <v>0</v>
      </c>
      <c r="S503" s="70">
        <v>0</v>
      </c>
      <c r="T503" s="70">
        <v>0</v>
      </c>
      <c r="U503" s="70">
        <v>0</v>
      </c>
      <c r="V503" s="70">
        <v>0</v>
      </c>
      <c r="W503" s="70">
        <v>0</v>
      </c>
      <c r="X503" s="70" t="s">
        <v>1104</v>
      </c>
      <c r="Y503" s="70" t="s">
        <v>1109</v>
      </c>
      <c r="Z503" s="68"/>
      <c r="AA503" s="69"/>
      <c r="AB503" s="68"/>
      <c r="AC503" s="68"/>
      <c r="AD503" s="51"/>
      <c r="AE503" s="51"/>
      <c r="AF503" s="51"/>
    </row>
    <row r="504" spans="1:32" s="26" customFormat="1" ht="12.75" customHeight="1" x14ac:dyDescent="0.2">
      <c r="A504" s="20" t="s">
        <v>605</v>
      </c>
      <c r="B504" s="20" t="s">
        <v>1176</v>
      </c>
      <c r="C504" s="70">
        <v>0</v>
      </c>
      <c r="D504" s="70">
        <v>0</v>
      </c>
      <c r="E504" s="70">
        <v>0</v>
      </c>
      <c r="F504" s="70">
        <v>0</v>
      </c>
      <c r="G504" s="70">
        <v>0</v>
      </c>
      <c r="H504" s="70">
        <v>0</v>
      </c>
      <c r="I504" s="70">
        <v>0</v>
      </c>
      <c r="J504" s="70">
        <v>0</v>
      </c>
      <c r="K504" s="70">
        <v>0</v>
      </c>
      <c r="L504" s="70">
        <v>0</v>
      </c>
      <c r="M504" s="70">
        <v>0</v>
      </c>
      <c r="N504" s="70">
        <v>0</v>
      </c>
      <c r="O504" s="70">
        <v>0</v>
      </c>
      <c r="P504" s="70">
        <v>0</v>
      </c>
      <c r="Q504" s="70">
        <v>0</v>
      </c>
      <c r="R504" s="70">
        <v>0</v>
      </c>
      <c r="S504" s="70">
        <v>0</v>
      </c>
      <c r="T504" s="70">
        <v>0</v>
      </c>
      <c r="U504" s="70">
        <v>0</v>
      </c>
      <c r="V504" s="70">
        <v>1000</v>
      </c>
      <c r="W504" s="70">
        <v>0</v>
      </c>
      <c r="X504" s="70" t="s">
        <v>1104</v>
      </c>
      <c r="Y504" s="70" t="s">
        <v>1109</v>
      </c>
      <c r="Z504" s="68"/>
      <c r="AA504" s="69"/>
      <c r="AB504" s="68"/>
      <c r="AC504" s="68"/>
      <c r="AD504" s="51"/>
      <c r="AE504" s="51"/>
      <c r="AF504" s="51"/>
    </row>
    <row r="505" spans="1:32" s="26" customFormat="1" ht="12.75" customHeight="1" x14ac:dyDescent="0.2">
      <c r="A505" s="20" t="s">
        <v>642</v>
      </c>
      <c r="B505" s="20" t="s">
        <v>1677</v>
      </c>
      <c r="C505" s="70">
        <v>0</v>
      </c>
      <c r="D505" s="70">
        <v>0</v>
      </c>
      <c r="E505" s="70">
        <v>33078</v>
      </c>
      <c r="F505" s="70">
        <v>3836</v>
      </c>
      <c r="G505" s="70">
        <v>0</v>
      </c>
      <c r="H505" s="70">
        <v>0</v>
      </c>
      <c r="I505" s="70">
        <v>0</v>
      </c>
      <c r="J505" s="70">
        <v>0</v>
      </c>
      <c r="K505" s="70">
        <v>0</v>
      </c>
      <c r="L505" s="70">
        <v>0</v>
      </c>
      <c r="M505" s="70">
        <v>416913</v>
      </c>
      <c r="N505" s="70">
        <v>0</v>
      </c>
      <c r="O505" s="70">
        <v>0</v>
      </c>
      <c r="P505" s="70">
        <v>0</v>
      </c>
      <c r="Q505" s="70">
        <v>0</v>
      </c>
      <c r="R505" s="70">
        <v>0</v>
      </c>
      <c r="S505" s="70">
        <v>0</v>
      </c>
      <c r="T505" s="70">
        <v>0</v>
      </c>
      <c r="U505" s="70">
        <v>0</v>
      </c>
      <c r="V505" s="70">
        <v>0</v>
      </c>
      <c r="W505" s="70">
        <v>0</v>
      </c>
      <c r="X505" s="70" t="s">
        <v>1104</v>
      </c>
      <c r="Y505" s="70" t="s">
        <v>1109</v>
      </c>
      <c r="Z505" s="24"/>
      <c r="AA505" s="69"/>
      <c r="AB505" s="68"/>
      <c r="AC505" s="68"/>
      <c r="AD505" s="51"/>
      <c r="AE505" s="51"/>
      <c r="AF505" s="51"/>
    </row>
    <row r="506" spans="1:32" s="26" customFormat="1" ht="12.75" customHeight="1" x14ac:dyDescent="0.2">
      <c r="A506" s="20" t="s">
        <v>748</v>
      </c>
      <c r="B506" s="20" t="s">
        <v>1175</v>
      </c>
      <c r="C506" s="70">
        <v>0</v>
      </c>
      <c r="D506" s="70">
        <v>0</v>
      </c>
      <c r="E506" s="70">
        <v>0</v>
      </c>
      <c r="F506" s="70">
        <v>0</v>
      </c>
      <c r="G506" s="70">
        <v>0</v>
      </c>
      <c r="H506" s="70">
        <v>0</v>
      </c>
      <c r="I506" s="70">
        <v>0</v>
      </c>
      <c r="J506" s="70">
        <v>0</v>
      </c>
      <c r="K506" s="70">
        <v>0</v>
      </c>
      <c r="L506" s="70">
        <v>0</v>
      </c>
      <c r="M506" s="70">
        <v>44545</v>
      </c>
      <c r="N506" s="70">
        <v>0</v>
      </c>
      <c r="O506" s="70">
        <v>0</v>
      </c>
      <c r="P506" s="70">
        <v>0</v>
      </c>
      <c r="Q506" s="70">
        <v>0</v>
      </c>
      <c r="R506" s="70">
        <v>0</v>
      </c>
      <c r="S506" s="70">
        <v>0</v>
      </c>
      <c r="T506" s="70">
        <v>0</v>
      </c>
      <c r="U506" s="70">
        <v>2000</v>
      </c>
      <c r="V506" s="70">
        <v>0</v>
      </c>
      <c r="W506" s="70">
        <v>0</v>
      </c>
      <c r="X506" s="70" t="s">
        <v>1104</v>
      </c>
      <c r="Y506" s="70" t="s">
        <v>1153</v>
      </c>
      <c r="Z506" s="68"/>
      <c r="AA506" s="69"/>
      <c r="AB506" s="68"/>
      <c r="AC506" s="68"/>
      <c r="AD506" s="51"/>
      <c r="AE506" s="51"/>
      <c r="AF506" s="51"/>
    </row>
    <row r="507" spans="1:32" s="26" customFormat="1" ht="12.75" customHeight="1" x14ac:dyDescent="0.2">
      <c r="A507" s="20" t="s">
        <v>1073</v>
      </c>
      <c r="B507" s="20" t="s">
        <v>1678</v>
      </c>
      <c r="C507" s="70">
        <v>0</v>
      </c>
      <c r="D507" s="70">
        <v>0</v>
      </c>
      <c r="E507" s="70">
        <v>0</v>
      </c>
      <c r="F507" s="70">
        <v>0</v>
      </c>
      <c r="G507" s="70">
        <v>0</v>
      </c>
      <c r="H507" s="70">
        <v>0</v>
      </c>
      <c r="I507" s="70">
        <v>0</v>
      </c>
      <c r="J507" s="70">
        <v>0</v>
      </c>
      <c r="K507" s="70">
        <v>0</v>
      </c>
      <c r="L507" s="70">
        <v>0</v>
      </c>
      <c r="M507" s="70">
        <v>78580</v>
      </c>
      <c r="N507" s="70">
        <v>0</v>
      </c>
      <c r="O507" s="70">
        <v>0</v>
      </c>
      <c r="P507" s="70">
        <v>0</v>
      </c>
      <c r="Q507" s="70">
        <v>0</v>
      </c>
      <c r="R507" s="70">
        <v>0</v>
      </c>
      <c r="S507" s="70">
        <v>0</v>
      </c>
      <c r="T507" s="70">
        <v>0</v>
      </c>
      <c r="U507" s="70">
        <v>9000</v>
      </c>
      <c r="V507" s="70">
        <v>9150</v>
      </c>
      <c r="W507" s="70">
        <v>0</v>
      </c>
      <c r="X507" s="70" t="s">
        <v>1104</v>
      </c>
      <c r="Y507" s="70" t="s">
        <v>1153</v>
      </c>
      <c r="Z507" s="24"/>
      <c r="AA507" s="69"/>
      <c r="AB507" s="68"/>
      <c r="AC507" s="68"/>
      <c r="AD507" s="51"/>
      <c r="AE507" s="51"/>
      <c r="AF507" s="51"/>
    </row>
    <row r="508" spans="1:32" s="26" customFormat="1" ht="12.75" customHeight="1" x14ac:dyDescent="0.2">
      <c r="A508" s="20" t="s">
        <v>754</v>
      </c>
      <c r="B508" s="20" t="s">
        <v>1174</v>
      </c>
      <c r="C508" s="70">
        <v>0</v>
      </c>
      <c r="D508" s="70">
        <v>0</v>
      </c>
      <c r="E508" s="70">
        <v>0</v>
      </c>
      <c r="F508" s="70">
        <v>0</v>
      </c>
      <c r="G508" s="70">
        <v>0</v>
      </c>
      <c r="H508" s="70">
        <v>0</v>
      </c>
      <c r="I508" s="70">
        <v>0</v>
      </c>
      <c r="J508" s="70">
        <v>0</v>
      </c>
      <c r="K508" s="70">
        <v>0</v>
      </c>
      <c r="L508" s="70">
        <v>0</v>
      </c>
      <c r="M508" s="70">
        <v>14000</v>
      </c>
      <c r="N508" s="70">
        <v>0</v>
      </c>
      <c r="O508" s="70">
        <v>0</v>
      </c>
      <c r="P508" s="70">
        <v>0</v>
      </c>
      <c r="Q508" s="70">
        <v>0</v>
      </c>
      <c r="R508" s="70">
        <v>0</v>
      </c>
      <c r="S508" s="70">
        <v>0</v>
      </c>
      <c r="T508" s="70">
        <v>0</v>
      </c>
      <c r="U508" s="70">
        <v>0</v>
      </c>
      <c r="V508" s="70">
        <v>0</v>
      </c>
      <c r="W508" s="70">
        <v>0</v>
      </c>
      <c r="X508" s="70" t="s">
        <v>1104</v>
      </c>
      <c r="Y508" s="70" t="s">
        <v>1153</v>
      </c>
      <c r="Z508" s="68"/>
      <c r="AA508" s="69"/>
      <c r="AB508" s="68"/>
      <c r="AC508" s="68"/>
      <c r="AD508" s="51"/>
      <c r="AE508" s="51"/>
      <c r="AF508" s="51"/>
    </row>
    <row r="509" spans="1:32" s="26" customFormat="1" ht="12.75" customHeight="1" x14ac:dyDescent="0.2">
      <c r="A509" s="20" t="s">
        <v>701</v>
      </c>
      <c r="B509" s="20" t="s">
        <v>1679</v>
      </c>
      <c r="C509" s="70">
        <v>0</v>
      </c>
      <c r="D509" s="70">
        <v>0</v>
      </c>
      <c r="E509" s="70">
        <v>0</v>
      </c>
      <c r="F509" s="70">
        <v>0</v>
      </c>
      <c r="G509" s="70">
        <v>0</v>
      </c>
      <c r="H509" s="70">
        <v>0</v>
      </c>
      <c r="I509" s="70">
        <v>0</v>
      </c>
      <c r="J509" s="70">
        <v>0</v>
      </c>
      <c r="K509" s="70">
        <v>0</v>
      </c>
      <c r="L509" s="70">
        <v>0</v>
      </c>
      <c r="M509" s="70">
        <v>212802</v>
      </c>
      <c r="N509" s="70">
        <v>20206</v>
      </c>
      <c r="O509" s="70">
        <v>0</v>
      </c>
      <c r="P509" s="70">
        <v>347</v>
      </c>
      <c r="Q509" s="70">
        <v>0</v>
      </c>
      <c r="R509" s="70">
        <v>0</v>
      </c>
      <c r="S509" s="70">
        <v>0</v>
      </c>
      <c r="T509" s="70">
        <v>0</v>
      </c>
      <c r="U509" s="70">
        <v>50000</v>
      </c>
      <c r="V509" s="70">
        <v>0</v>
      </c>
      <c r="W509" s="70">
        <v>0</v>
      </c>
      <c r="X509" s="70" t="s">
        <v>1104</v>
      </c>
      <c r="Y509" s="70" t="s">
        <v>1112</v>
      </c>
      <c r="Z509" s="24"/>
      <c r="AA509" s="69"/>
      <c r="AB509" s="68"/>
      <c r="AC509" s="68"/>
      <c r="AD509" s="51"/>
      <c r="AE509" s="51"/>
      <c r="AF509" s="51"/>
    </row>
    <row r="510" spans="1:32" s="26" customFormat="1" ht="12.75" customHeight="1" x14ac:dyDescent="0.2">
      <c r="A510" s="20" t="s">
        <v>440</v>
      </c>
      <c r="B510" s="20" t="s">
        <v>1173</v>
      </c>
      <c r="C510" s="70">
        <v>0</v>
      </c>
      <c r="D510" s="70">
        <v>0</v>
      </c>
      <c r="E510" s="70">
        <v>0</v>
      </c>
      <c r="F510" s="70">
        <v>0</v>
      </c>
      <c r="G510" s="70">
        <v>0</v>
      </c>
      <c r="H510" s="70">
        <v>0</v>
      </c>
      <c r="I510" s="70">
        <v>0</v>
      </c>
      <c r="J510" s="70">
        <v>0</v>
      </c>
      <c r="K510" s="70">
        <v>0</v>
      </c>
      <c r="L510" s="70">
        <v>0</v>
      </c>
      <c r="M510" s="70">
        <v>0</v>
      </c>
      <c r="N510" s="70">
        <v>27000</v>
      </c>
      <c r="O510" s="70">
        <v>0</v>
      </c>
      <c r="P510" s="70">
        <v>0</v>
      </c>
      <c r="Q510" s="70">
        <v>0</v>
      </c>
      <c r="R510" s="70">
        <v>0</v>
      </c>
      <c r="S510" s="70">
        <v>0</v>
      </c>
      <c r="T510" s="70">
        <v>0</v>
      </c>
      <c r="U510" s="70">
        <v>0</v>
      </c>
      <c r="V510" s="70">
        <v>0</v>
      </c>
      <c r="W510" s="70">
        <v>0</v>
      </c>
      <c r="X510" s="70" t="s">
        <v>1104</v>
      </c>
      <c r="Y510" s="70" t="s">
        <v>1109</v>
      </c>
      <c r="Z510" s="68"/>
      <c r="AA510" s="69"/>
      <c r="AB510" s="68"/>
      <c r="AC510" s="68"/>
      <c r="AD510" s="51"/>
      <c r="AE510" s="51"/>
      <c r="AF510" s="51"/>
    </row>
    <row r="511" spans="1:32" s="26" customFormat="1" ht="12.75" customHeight="1" x14ac:dyDescent="0.2">
      <c r="A511" s="20" t="s">
        <v>662</v>
      </c>
      <c r="B511" s="20" t="s">
        <v>1680</v>
      </c>
      <c r="C511" s="70">
        <v>0</v>
      </c>
      <c r="D511" s="70">
        <v>0</v>
      </c>
      <c r="E511" s="70">
        <v>0</v>
      </c>
      <c r="F511" s="70">
        <v>1000</v>
      </c>
      <c r="G511" s="70">
        <v>0</v>
      </c>
      <c r="H511" s="70">
        <v>0</v>
      </c>
      <c r="I511" s="70">
        <v>0</v>
      </c>
      <c r="J511" s="70">
        <v>0</v>
      </c>
      <c r="K511" s="70">
        <v>0</v>
      </c>
      <c r="L511" s="70">
        <v>0</v>
      </c>
      <c r="M511" s="70">
        <v>386434</v>
      </c>
      <c r="N511" s="70">
        <v>0</v>
      </c>
      <c r="O511" s="70">
        <v>0</v>
      </c>
      <c r="P511" s="70">
        <v>0</v>
      </c>
      <c r="Q511" s="70">
        <v>0</v>
      </c>
      <c r="R511" s="70">
        <v>0</v>
      </c>
      <c r="S511" s="70">
        <v>0</v>
      </c>
      <c r="T511" s="70">
        <v>18</v>
      </c>
      <c r="U511" s="70">
        <v>0</v>
      </c>
      <c r="V511" s="70">
        <v>0</v>
      </c>
      <c r="W511" s="70">
        <v>0</v>
      </c>
      <c r="X511" s="70" t="s">
        <v>1104</v>
      </c>
      <c r="Y511" s="70" t="s">
        <v>1157</v>
      </c>
      <c r="Z511" s="24"/>
      <c r="AA511" s="69"/>
      <c r="AB511" s="68"/>
      <c r="AC511" s="68"/>
      <c r="AD511" s="51"/>
      <c r="AE511" s="51"/>
      <c r="AF511" s="51"/>
    </row>
    <row r="512" spans="1:32" s="26" customFormat="1" ht="12.75" customHeight="1" x14ac:dyDescent="0.2">
      <c r="A512" s="20" t="s">
        <v>744</v>
      </c>
      <c r="B512" s="20" t="s">
        <v>1172</v>
      </c>
      <c r="C512" s="70">
        <v>0</v>
      </c>
      <c r="D512" s="70">
        <v>0</v>
      </c>
      <c r="E512" s="70">
        <v>0</v>
      </c>
      <c r="F512" s="70">
        <v>0</v>
      </c>
      <c r="G512" s="70">
        <v>0</v>
      </c>
      <c r="H512" s="70">
        <v>0</v>
      </c>
      <c r="I512" s="70">
        <v>0</v>
      </c>
      <c r="J512" s="70">
        <v>0</v>
      </c>
      <c r="K512" s="70">
        <v>0</v>
      </c>
      <c r="L512" s="70">
        <v>0</v>
      </c>
      <c r="M512" s="70">
        <v>4019</v>
      </c>
      <c r="N512" s="70">
        <v>0</v>
      </c>
      <c r="O512" s="70">
        <v>0</v>
      </c>
      <c r="P512" s="70">
        <v>0</v>
      </c>
      <c r="Q512" s="70">
        <v>0</v>
      </c>
      <c r="R512" s="70">
        <v>0</v>
      </c>
      <c r="S512" s="70">
        <v>0</v>
      </c>
      <c r="T512" s="70">
        <v>0</v>
      </c>
      <c r="U512" s="70">
        <v>0</v>
      </c>
      <c r="V512" s="70">
        <v>0</v>
      </c>
      <c r="W512" s="70">
        <v>0</v>
      </c>
      <c r="X512" s="70" t="s">
        <v>1104</v>
      </c>
      <c r="Y512" s="70" t="s">
        <v>1153</v>
      </c>
      <c r="Z512" s="68"/>
      <c r="AA512" s="69"/>
      <c r="AB512" s="68"/>
      <c r="AC512" s="68"/>
      <c r="AD512" s="51"/>
      <c r="AE512" s="51"/>
      <c r="AF512" s="51"/>
    </row>
    <row r="513" spans="1:32" s="26" customFormat="1" ht="12.75" customHeight="1" x14ac:dyDescent="0.2">
      <c r="A513" s="20" t="s">
        <v>1045</v>
      </c>
      <c r="B513" s="20" t="s">
        <v>1171</v>
      </c>
      <c r="C513" s="70">
        <v>0</v>
      </c>
      <c r="D513" s="70">
        <v>0</v>
      </c>
      <c r="E513" s="70">
        <v>0</v>
      </c>
      <c r="F513" s="70">
        <v>0</v>
      </c>
      <c r="G513" s="70">
        <v>0</v>
      </c>
      <c r="H513" s="70">
        <v>0</v>
      </c>
      <c r="I513" s="70">
        <v>0</v>
      </c>
      <c r="J513" s="70">
        <v>0</v>
      </c>
      <c r="K513" s="70">
        <v>0</v>
      </c>
      <c r="L513" s="70">
        <v>0</v>
      </c>
      <c r="M513" s="70">
        <v>0</v>
      </c>
      <c r="N513" s="70">
        <v>0</v>
      </c>
      <c r="O513" s="70">
        <v>0</v>
      </c>
      <c r="P513" s="70">
        <v>0</v>
      </c>
      <c r="Q513" s="70">
        <v>0</v>
      </c>
      <c r="R513" s="70">
        <v>0</v>
      </c>
      <c r="S513" s="70">
        <v>0</v>
      </c>
      <c r="T513" s="70">
        <v>0</v>
      </c>
      <c r="U513" s="70">
        <v>0</v>
      </c>
      <c r="V513" s="70">
        <v>0</v>
      </c>
      <c r="W513" s="70">
        <v>0</v>
      </c>
      <c r="X513" s="70" t="s">
        <v>1104</v>
      </c>
      <c r="Y513" s="70" t="s">
        <v>1153</v>
      </c>
      <c r="Z513" s="68"/>
      <c r="AA513" s="69"/>
      <c r="AB513" s="68"/>
      <c r="AC513" s="68"/>
      <c r="AD513" s="51"/>
      <c r="AE513" s="51"/>
      <c r="AF513" s="51"/>
    </row>
    <row r="514" spans="1:32" s="26" customFormat="1" ht="12.75" customHeight="1" x14ac:dyDescent="0.2">
      <c r="A514" s="20" t="s">
        <v>651</v>
      </c>
      <c r="B514" s="20" t="s">
        <v>1681</v>
      </c>
      <c r="C514" s="70">
        <v>0</v>
      </c>
      <c r="D514" s="70">
        <v>0</v>
      </c>
      <c r="E514" s="70">
        <v>1500</v>
      </c>
      <c r="F514" s="70">
        <v>0</v>
      </c>
      <c r="G514" s="70">
        <v>0</v>
      </c>
      <c r="H514" s="70">
        <v>0</v>
      </c>
      <c r="I514" s="70">
        <v>0</v>
      </c>
      <c r="J514" s="70">
        <v>0</v>
      </c>
      <c r="K514" s="70">
        <v>0</v>
      </c>
      <c r="L514" s="70">
        <v>0</v>
      </c>
      <c r="M514" s="70">
        <v>290948</v>
      </c>
      <c r="N514" s="70">
        <v>37000</v>
      </c>
      <c r="O514" s="70">
        <v>0</v>
      </c>
      <c r="P514" s="70">
        <v>0</v>
      </c>
      <c r="Q514" s="70">
        <v>0</v>
      </c>
      <c r="R514" s="70">
        <v>0</v>
      </c>
      <c r="S514" s="70">
        <v>0</v>
      </c>
      <c r="T514" s="70">
        <v>0</v>
      </c>
      <c r="U514" s="70">
        <v>24000</v>
      </c>
      <c r="V514" s="70">
        <v>0</v>
      </c>
      <c r="W514" s="70">
        <v>0</v>
      </c>
      <c r="X514" s="70" t="s">
        <v>1104</v>
      </c>
      <c r="Y514" s="70" t="s">
        <v>1100</v>
      </c>
      <c r="Z514" s="24"/>
      <c r="AA514" s="69"/>
      <c r="AB514" s="68"/>
      <c r="AC514" s="68"/>
      <c r="AD514" s="51"/>
      <c r="AE514" s="51"/>
      <c r="AF514" s="51"/>
    </row>
    <row r="515" spans="1:32" s="26" customFormat="1" ht="12.75" customHeight="1" x14ac:dyDescent="0.2">
      <c r="A515" s="20" t="s">
        <v>485</v>
      </c>
      <c r="B515" s="20" t="s">
        <v>1170</v>
      </c>
      <c r="C515" s="70">
        <v>0</v>
      </c>
      <c r="D515" s="70">
        <v>0</v>
      </c>
      <c r="E515" s="70">
        <v>0</v>
      </c>
      <c r="F515" s="70">
        <v>0</v>
      </c>
      <c r="G515" s="70">
        <v>0</v>
      </c>
      <c r="H515" s="70">
        <v>0</v>
      </c>
      <c r="I515" s="70">
        <v>0</v>
      </c>
      <c r="J515" s="70">
        <v>0</v>
      </c>
      <c r="K515" s="70">
        <v>0</v>
      </c>
      <c r="L515" s="70">
        <v>0</v>
      </c>
      <c r="M515" s="70">
        <v>156722</v>
      </c>
      <c r="N515" s="70">
        <v>0</v>
      </c>
      <c r="O515" s="70">
        <v>0</v>
      </c>
      <c r="P515" s="70">
        <v>0</v>
      </c>
      <c r="Q515" s="70">
        <v>0</v>
      </c>
      <c r="R515" s="70">
        <v>0</v>
      </c>
      <c r="S515" s="70">
        <v>0</v>
      </c>
      <c r="T515" s="70">
        <v>0</v>
      </c>
      <c r="U515" s="70">
        <v>0</v>
      </c>
      <c r="V515" s="70">
        <v>0</v>
      </c>
      <c r="W515" s="70">
        <v>0</v>
      </c>
      <c r="X515" s="70" t="s">
        <v>1104</v>
      </c>
      <c r="Y515" s="70" t="s">
        <v>1109</v>
      </c>
      <c r="Z515" s="68"/>
      <c r="AA515" s="69"/>
      <c r="AB515" s="68"/>
      <c r="AC515" s="68"/>
      <c r="AD515" s="51"/>
      <c r="AE515" s="51"/>
      <c r="AF515" s="51"/>
    </row>
    <row r="516" spans="1:32" s="26" customFormat="1" ht="12.75" customHeight="1" x14ac:dyDescent="0.2">
      <c r="A516" s="20" t="s">
        <v>380</v>
      </c>
      <c r="B516" s="20" t="s">
        <v>1169</v>
      </c>
      <c r="C516" s="70">
        <v>0</v>
      </c>
      <c r="D516" s="70">
        <v>0</v>
      </c>
      <c r="E516" s="70">
        <v>0</v>
      </c>
      <c r="F516" s="70">
        <v>0</v>
      </c>
      <c r="G516" s="70">
        <v>0</v>
      </c>
      <c r="H516" s="70">
        <v>0</v>
      </c>
      <c r="I516" s="70">
        <v>0</v>
      </c>
      <c r="J516" s="70">
        <v>0</v>
      </c>
      <c r="K516" s="70">
        <v>0</v>
      </c>
      <c r="L516" s="70">
        <v>0</v>
      </c>
      <c r="M516" s="70">
        <v>44049</v>
      </c>
      <c r="N516" s="70">
        <v>13000</v>
      </c>
      <c r="O516" s="70">
        <v>0</v>
      </c>
      <c r="P516" s="70">
        <v>0</v>
      </c>
      <c r="Q516" s="70">
        <v>0</v>
      </c>
      <c r="R516" s="70">
        <v>0</v>
      </c>
      <c r="S516" s="70">
        <v>0</v>
      </c>
      <c r="T516" s="70">
        <v>0</v>
      </c>
      <c r="U516" s="70">
        <v>0</v>
      </c>
      <c r="V516" s="70">
        <v>0</v>
      </c>
      <c r="W516" s="70">
        <v>0</v>
      </c>
      <c r="X516" s="70" t="s">
        <v>1104</v>
      </c>
      <c r="Y516" s="70" t="s">
        <v>1100</v>
      </c>
      <c r="Z516" s="68"/>
      <c r="AA516" s="69"/>
      <c r="AB516" s="68"/>
      <c r="AC516" s="68"/>
      <c r="AD516" s="51"/>
      <c r="AE516" s="51"/>
      <c r="AF516" s="51"/>
    </row>
    <row r="517" spans="1:32" s="26" customFormat="1" ht="12.75" customHeight="1" x14ac:dyDescent="0.2">
      <c r="A517" s="20" t="s">
        <v>667</v>
      </c>
      <c r="B517" s="20" t="s">
        <v>1682</v>
      </c>
      <c r="C517" s="70">
        <v>0</v>
      </c>
      <c r="D517" s="70">
        <v>0</v>
      </c>
      <c r="E517" s="70">
        <v>0</v>
      </c>
      <c r="F517" s="70">
        <v>0</v>
      </c>
      <c r="G517" s="70">
        <v>0</v>
      </c>
      <c r="H517" s="70">
        <v>0</v>
      </c>
      <c r="I517" s="70">
        <v>0</v>
      </c>
      <c r="J517" s="70">
        <v>0</v>
      </c>
      <c r="K517" s="70">
        <v>0</v>
      </c>
      <c r="L517" s="70">
        <v>0</v>
      </c>
      <c r="M517" s="70">
        <v>46529</v>
      </c>
      <c r="N517" s="70">
        <v>137000</v>
      </c>
      <c r="O517" s="70">
        <v>0</v>
      </c>
      <c r="P517" s="70">
        <v>0</v>
      </c>
      <c r="Q517" s="70">
        <v>0</v>
      </c>
      <c r="R517" s="70">
        <v>0</v>
      </c>
      <c r="S517" s="70">
        <v>0</v>
      </c>
      <c r="T517" s="70">
        <v>0</v>
      </c>
      <c r="U517" s="70">
        <v>20634</v>
      </c>
      <c r="V517" s="70">
        <v>0</v>
      </c>
      <c r="W517" s="70">
        <v>0</v>
      </c>
      <c r="X517" s="70" t="s">
        <v>1104</v>
      </c>
      <c r="Y517" s="70" t="s">
        <v>1157</v>
      </c>
      <c r="Z517" s="24"/>
      <c r="AA517" s="69"/>
      <c r="AB517" s="68"/>
      <c r="AC517" s="68"/>
      <c r="AD517" s="51"/>
      <c r="AE517" s="51"/>
      <c r="AF517" s="51"/>
    </row>
    <row r="518" spans="1:32" s="26" customFormat="1" ht="12.75" customHeight="1" x14ac:dyDescent="0.2">
      <c r="A518" s="20" t="s">
        <v>635</v>
      </c>
      <c r="B518" s="20" t="s">
        <v>1168</v>
      </c>
      <c r="C518" s="70">
        <v>0</v>
      </c>
      <c r="D518" s="70">
        <v>0</v>
      </c>
      <c r="E518" s="70">
        <v>0</v>
      </c>
      <c r="F518" s="70">
        <v>0</v>
      </c>
      <c r="G518" s="70">
        <v>0</v>
      </c>
      <c r="H518" s="70">
        <v>0</v>
      </c>
      <c r="I518" s="70">
        <v>0</v>
      </c>
      <c r="J518" s="70">
        <v>0</v>
      </c>
      <c r="K518" s="70">
        <v>0</v>
      </c>
      <c r="L518" s="70">
        <v>0</v>
      </c>
      <c r="M518" s="70">
        <v>341002</v>
      </c>
      <c r="N518" s="70">
        <v>30000</v>
      </c>
      <c r="O518" s="70">
        <v>0</v>
      </c>
      <c r="P518" s="70">
        <v>0</v>
      </c>
      <c r="Q518" s="70">
        <v>0</v>
      </c>
      <c r="R518" s="70">
        <v>0</v>
      </c>
      <c r="S518" s="70">
        <v>0</v>
      </c>
      <c r="T518" s="70">
        <v>0</v>
      </c>
      <c r="U518" s="70">
        <v>0</v>
      </c>
      <c r="V518" s="70">
        <v>39000</v>
      </c>
      <c r="W518" s="70">
        <v>5250</v>
      </c>
      <c r="X518" s="70" t="s">
        <v>1104</v>
      </c>
      <c r="Y518" s="70" t="s">
        <v>1109</v>
      </c>
      <c r="Z518" s="68"/>
      <c r="AA518" s="69"/>
      <c r="AB518" s="68"/>
      <c r="AC518" s="68"/>
      <c r="AD518" s="51"/>
      <c r="AE518" s="51"/>
      <c r="AF518" s="51"/>
    </row>
    <row r="519" spans="1:32" s="26" customFormat="1" x14ac:dyDescent="0.2">
      <c r="A519" s="20" t="s">
        <v>381</v>
      </c>
      <c r="B519" s="20" t="s">
        <v>1167</v>
      </c>
      <c r="C519" s="70">
        <v>0</v>
      </c>
      <c r="D519" s="70">
        <v>0</v>
      </c>
      <c r="E519" s="70">
        <v>0</v>
      </c>
      <c r="F519" s="70">
        <v>0</v>
      </c>
      <c r="G519" s="70">
        <v>0</v>
      </c>
      <c r="H519" s="70">
        <v>0</v>
      </c>
      <c r="I519" s="70">
        <v>0</v>
      </c>
      <c r="J519" s="70">
        <v>0</v>
      </c>
      <c r="K519" s="70">
        <v>0</v>
      </c>
      <c r="L519" s="70">
        <v>0</v>
      </c>
      <c r="M519" s="70">
        <v>107482</v>
      </c>
      <c r="N519" s="70">
        <v>24120</v>
      </c>
      <c r="O519" s="70">
        <v>0</v>
      </c>
      <c r="P519" s="70">
        <v>0</v>
      </c>
      <c r="Q519" s="70">
        <v>0</v>
      </c>
      <c r="R519" s="70">
        <v>0</v>
      </c>
      <c r="S519" s="70">
        <v>0</v>
      </c>
      <c r="T519" s="70">
        <v>0</v>
      </c>
      <c r="U519" s="70">
        <v>0</v>
      </c>
      <c r="V519" s="70">
        <v>0</v>
      </c>
      <c r="W519" s="70">
        <v>0</v>
      </c>
      <c r="X519" s="70" t="s">
        <v>1104</v>
      </c>
      <c r="Y519" s="70" t="s">
        <v>1100</v>
      </c>
      <c r="Z519" s="68"/>
      <c r="AA519" s="69"/>
      <c r="AB519" s="68"/>
      <c r="AC519" s="68"/>
      <c r="AD519" s="51"/>
      <c r="AE519" s="51"/>
      <c r="AF519" s="51"/>
    </row>
    <row r="520" spans="1:32" s="26" customFormat="1" x14ac:dyDescent="0.2">
      <c r="A520" s="20" t="s">
        <v>683</v>
      </c>
      <c r="B520" s="20" t="s">
        <v>1166</v>
      </c>
      <c r="C520" s="70">
        <v>0</v>
      </c>
      <c r="D520" s="70">
        <v>0</v>
      </c>
      <c r="E520" s="70">
        <v>0</v>
      </c>
      <c r="F520" s="70">
        <v>0</v>
      </c>
      <c r="G520" s="70">
        <v>0</v>
      </c>
      <c r="H520" s="70">
        <v>0</v>
      </c>
      <c r="I520" s="70">
        <v>0</v>
      </c>
      <c r="J520" s="70">
        <v>0</v>
      </c>
      <c r="K520" s="70">
        <v>0</v>
      </c>
      <c r="L520" s="70">
        <v>0</v>
      </c>
      <c r="M520" s="70">
        <v>422357</v>
      </c>
      <c r="N520" s="70">
        <v>103800</v>
      </c>
      <c r="O520" s="70">
        <v>0</v>
      </c>
      <c r="P520" s="70">
        <v>0</v>
      </c>
      <c r="Q520" s="70">
        <v>0</v>
      </c>
      <c r="R520" s="70">
        <v>0</v>
      </c>
      <c r="S520" s="70">
        <v>0</v>
      </c>
      <c r="T520" s="70">
        <v>0</v>
      </c>
      <c r="U520" s="70">
        <v>0</v>
      </c>
      <c r="V520" s="70">
        <v>65200</v>
      </c>
      <c r="W520" s="70">
        <v>0</v>
      </c>
      <c r="X520" s="70" t="s">
        <v>1104</v>
      </c>
      <c r="Y520" s="70" t="s">
        <v>1157</v>
      </c>
      <c r="Z520" s="68"/>
      <c r="AA520" s="69"/>
      <c r="AB520" s="68"/>
      <c r="AC520" s="68"/>
      <c r="AD520" s="51"/>
      <c r="AE520" s="51"/>
      <c r="AF520" s="51"/>
    </row>
    <row r="521" spans="1:32" s="26" customFormat="1" x14ac:dyDescent="0.2">
      <c r="A521" s="20" t="s">
        <v>490</v>
      </c>
      <c r="B521" s="20" t="s">
        <v>1165</v>
      </c>
      <c r="C521" s="70">
        <v>0</v>
      </c>
      <c r="D521" s="70">
        <v>0</v>
      </c>
      <c r="E521" s="70">
        <v>0</v>
      </c>
      <c r="F521" s="70">
        <v>0</v>
      </c>
      <c r="G521" s="70">
        <v>0</v>
      </c>
      <c r="H521" s="70">
        <v>0</v>
      </c>
      <c r="I521" s="70">
        <v>0</v>
      </c>
      <c r="J521" s="70">
        <v>0</v>
      </c>
      <c r="K521" s="70">
        <v>0</v>
      </c>
      <c r="L521" s="70">
        <v>0</v>
      </c>
      <c r="M521" s="70">
        <v>3448</v>
      </c>
      <c r="N521" s="70">
        <v>0</v>
      </c>
      <c r="O521" s="70">
        <v>0</v>
      </c>
      <c r="P521" s="70">
        <v>0</v>
      </c>
      <c r="Q521" s="70">
        <v>0</v>
      </c>
      <c r="R521" s="70">
        <v>0</v>
      </c>
      <c r="S521" s="70">
        <v>0</v>
      </c>
      <c r="T521" s="70">
        <v>0</v>
      </c>
      <c r="U521" s="70">
        <v>5000</v>
      </c>
      <c r="V521" s="70">
        <v>0</v>
      </c>
      <c r="W521" s="70">
        <v>0</v>
      </c>
      <c r="X521" s="70" t="s">
        <v>1104</v>
      </c>
      <c r="Y521" s="70" t="s">
        <v>1109</v>
      </c>
      <c r="Z521" s="68"/>
      <c r="AA521" s="69"/>
      <c r="AB521" s="68"/>
      <c r="AC521" s="68"/>
      <c r="AD521" s="51"/>
      <c r="AE521" s="51"/>
      <c r="AF521" s="51"/>
    </row>
    <row r="522" spans="1:32" s="26" customFormat="1" x14ac:dyDescent="0.2">
      <c r="A522" s="20" t="s">
        <v>487</v>
      </c>
      <c r="B522" s="20" t="s">
        <v>1164</v>
      </c>
      <c r="C522" s="70">
        <v>0</v>
      </c>
      <c r="D522" s="70">
        <v>0</v>
      </c>
      <c r="E522" s="70">
        <v>0</v>
      </c>
      <c r="F522" s="70">
        <v>0</v>
      </c>
      <c r="G522" s="70">
        <v>0</v>
      </c>
      <c r="H522" s="70">
        <v>0</v>
      </c>
      <c r="I522" s="70">
        <v>253</v>
      </c>
      <c r="J522" s="70">
        <v>0</v>
      </c>
      <c r="K522" s="70">
        <v>0</v>
      </c>
      <c r="L522" s="70">
        <v>0</v>
      </c>
      <c r="M522" s="70">
        <v>206435</v>
      </c>
      <c r="N522" s="70">
        <v>10000</v>
      </c>
      <c r="O522" s="70">
        <v>0</v>
      </c>
      <c r="P522" s="70">
        <v>0</v>
      </c>
      <c r="Q522" s="70">
        <v>0</v>
      </c>
      <c r="R522" s="70">
        <v>0</v>
      </c>
      <c r="S522" s="70">
        <v>0</v>
      </c>
      <c r="T522" s="70">
        <v>0</v>
      </c>
      <c r="U522" s="70">
        <v>40000</v>
      </c>
      <c r="V522" s="70">
        <v>8000</v>
      </c>
      <c r="W522" s="70">
        <v>0</v>
      </c>
      <c r="X522" s="70" t="s">
        <v>1104</v>
      </c>
      <c r="Y522" s="70" t="s">
        <v>1109</v>
      </c>
      <c r="Z522" s="68"/>
      <c r="AA522" s="69"/>
      <c r="AB522" s="68"/>
      <c r="AC522" s="68"/>
      <c r="AD522" s="51"/>
      <c r="AE522" s="51"/>
      <c r="AF522" s="51"/>
    </row>
    <row r="523" spans="1:32" s="26" customFormat="1" x14ac:dyDescent="0.2">
      <c r="A523" s="20" t="s">
        <v>649</v>
      </c>
      <c r="B523" s="20" t="s">
        <v>1163</v>
      </c>
      <c r="C523" s="70">
        <v>0</v>
      </c>
      <c r="D523" s="70">
        <v>0</v>
      </c>
      <c r="E523" s="70">
        <v>0</v>
      </c>
      <c r="F523" s="70">
        <v>0</v>
      </c>
      <c r="G523" s="70">
        <v>0</v>
      </c>
      <c r="H523" s="70">
        <v>0</v>
      </c>
      <c r="I523" s="70">
        <v>0</v>
      </c>
      <c r="J523" s="70">
        <v>0</v>
      </c>
      <c r="K523" s="70">
        <v>0</v>
      </c>
      <c r="L523" s="70">
        <v>0</v>
      </c>
      <c r="M523" s="70">
        <v>3000</v>
      </c>
      <c r="N523" s="70">
        <v>0</v>
      </c>
      <c r="O523" s="70">
        <v>0</v>
      </c>
      <c r="P523" s="70">
        <v>124</v>
      </c>
      <c r="Q523" s="70">
        <v>0</v>
      </c>
      <c r="R523" s="70">
        <v>0</v>
      </c>
      <c r="S523" s="70">
        <v>0</v>
      </c>
      <c r="T523" s="70">
        <v>0</v>
      </c>
      <c r="U523" s="70">
        <v>0</v>
      </c>
      <c r="V523" s="70">
        <v>15000</v>
      </c>
      <c r="W523" s="70">
        <v>0</v>
      </c>
      <c r="X523" s="70" t="s">
        <v>1104</v>
      </c>
      <c r="Y523" s="70" t="s">
        <v>1109</v>
      </c>
      <c r="Z523" s="68"/>
      <c r="AA523" s="69"/>
      <c r="AB523" s="68"/>
      <c r="AC523" s="68"/>
      <c r="AD523" s="51"/>
      <c r="AE523" s="51"/>
      <c r="AF523" s="51"/>
    </row>
    <row r="524" spans="1:32" s="26" customFormat="1" x14ac:dyDescent="0.2">
      <c r="A524" s="20" t="s">
        <v>966</v>
      </c>
      <c r="B524" s="20" t="s">
        <v>1162</v>
      </c>
      <c r="C524" s="70">
        <v>0</v>
      </c>
      <c r="D524" s="70">
        <v>0</v>
      </c>
      <c r="E524" s="70">
        <v>0</v>
      </c>
      <c r="F524" s="70">
        <v>0</v>
      </c>
      <c r="G524" s="70">
        <v>0</v>
      </c>
      <c r="H524" s="70">
        <v>0</v>
      </c>
      <c r="I524" s="70">
        <v>1</v>
      </c>
      <c r="J524" s="70">
        <v>0</v>
      </c>
      <c r="K524" s="70">
        <v>0</v>
      </c>
      <c r="L524" s="70">
        <v>0</v>
      </c>
      <c r="M524" s="70">
        <v>111799</v>
      </c>
      <c r="N524" s="70">
        <v>23800</v>
      </c>
      <c r="O524" s="70">
        <v>0</v>
      </c>
      <c r="P524" s="70">
        <v>0</v>
      </c>
      <c r="Q524" s="70">
        <v>0</v>
      </c>
      <c r="R524" s="70">
        <v>0</v>
      </c>
      <c r="S524" s="70">
        <v>1354</v>
      </c>
      <c r="T524" s="70">
        <v>441</v>
      </c>
      <c r="U524" s="70">
        <v>0</v>
      </c>
      <c r="V524" s="70">
        <v>0</v>
      </c>
      <c r="W524" s="70">
        <v>0</v>
      </c>
      <c r="X524" s="70" t="s">
        <v>1101</v>
      </c>
      <c r="Y524" s="70" t="s">
        <v>1100</v>
      </c>
      <c r="Z524" s="68"/>
      <c r="AA524" s="69"/>
      <c r="AB524" s="68"/>
      <c r="AC524" s="68"/>
      <c r="AD524" s="51"/>
      <c r="AE524" s="51"/>
      <c r="AF524" s="51"/>
    </row>
    <row r="525" spans="1:32" s="26" customFormat="1" x14ac:dyDescent="0.2">
      <c r="A525" s="20" t="s">
        <v>491</v>
      </c>
      <c r="B525" s="20" t="s">
        <v>1161</v>
      </c>
      <c r="C525" s="70">
        <v>0</v>
      </c>
      <c r="D525" s="70">
        <v>0</v>
      </c>
      <c r="E525" s="70">
        <v>0</v>
      </c>
      <c r="F525" s="70">
        <v>0</v>
      </c>
      <c r="G525" s="70">
        <v>0</v>
      </c>
      <c r="H525" s="70">
        <v>0</v>
      </c>
      <c r="I525" s="70">
        <v>0</v>
      </c>
      <c r="J525" s="70">
        <v>0</v>
      </c>
      <c r="K525" s="70">
        <v>0</v>
      </c>
      <c r="L525" s="70">
        <v>0</v>
      </c>
      <c r="M525" s="70">
        <v>0</v>
      </c>
      <c r="N525" s="70">
        <v>0</v>
      </c>
      <c r="O525" s="70">
        <v>0</v>
      </c>
      <c r="P525" s="70">
        <v>0</v>
      </c>
      <c r="Q525" s="70">
        <v>0</v>
      </c>
      <c r="R525" s="70">
        <v>0</v>
      </c>
      <c r="S525" s="70">
        <v>0</v>
      </c>
      <c r="T525" s="70">
        <v>0</v>
      </c>
      <c r="U525" s="70">
        <v>0</v>
      </c>
      <c r="V525" s="70">
        <v>0</v>
      </c>
      <c r="W525" s="70">
        <v>0</v>
      </c>
      <c r="X525" s="70" t="s">
        <v>1104</v>
      </c>
      <c r="Y525" s="70" t="s">
        <v>1109</v>
      </c>
      <c r="Z525" s="68"/>
      <c r="AA525" s="69"/>
      <c r="AB525" s="68"/>
      <c r="AC525" s="68"/>
      <c r="AD525" s="51"/>
      <c r="AE525" s="51"/>
      <c r="AF525" s="51"/>
    </row>
    <row r="526" spans="1:32" s="26" customFormat="1" x14ac:dyDescent="0.2">
      <c r="A526" s="20" t="s">
        <v>387</v>
      </c>
      <c r="B526" s="20" t="s">
        <v>1683</v>
      </c>
      <c r="C526" s="70">
        <v>0</v>
      </c>
      <c r="D526" s="70">
        <v>0</v>
      </c>
      <c r="E526" s="70">
        <v>0</v>
      </c>
      <c r="F526" s="70">
        <v>0</v>
      </c>
      <c r="G526" s="70">
        <v>0</v>
      </c>
      <c r="H526" s="70">
        <v>0</v>
      </c>
      <c r="I526" s="70">
        <v>0</v>
      </c>
      <c r="J526" s="70">
        <v>0</v>
      </c>
      <c r="K526" s="70">
        <v>0</v>
      </c>
      <c r="L526" s="70">
        <v>0</v>
      </c>
      <c r="M526" s="70">
        <v>0</v>
      </c>
      <c r="N526" s="70">
        <v>0</v>
      </c>
      <c r="O526" s="70">
        <v>0</v>
      </c>
      <c r="P526" s="70">
        <v>0</v>
      </c>
      <c r="Q526" s="70">
        <v>0</v>
      </c>
      <c r="R526" s="70">
        <v>0</v>
      </c>
      <c r="S526" s="70">
        <v>0</v>
      </c>
      <c r="T526" s="70">
        <v>0</v>
      </c>
      <c r="U526" s="70">
        <v>0</v>
      </c>
      <c r="V526" s="70">
        <v>0</v>
      </c>
      <c r="W526" s="70">
        <v>0</v>
      </c>
      <c r="X526" s="70" t="s">
        <v>1104</v>
      </c>
      <c r="Y526" s="70" t="s">
        <v>1109</v>
      </c>
      <c r="Z526" s="24"/>
      <c r="AA526" s="69"/>
      <c r="AB526" s="68"/>
      <c r="AC526" s="68"/>
      <c r="AD526" s="51"/>
      <c r="AE526" s="51"/>
      <c r="AF526" s="51"/>
    </row>
    <row r="527" spans="1:32" s="26" customFormat="1" x14ac:dyDescent="0.2">
      <c r="A527" s="20" t="s">
        <v>538</v>
      </c>
      <c r="B527" s="20" t="s">
        <v>1160</v>
      </c>
      <c r="C527" s="70">
        <v>0</v>
      </c>
      <c r="D527" s="70">
        <v>0</v>
      </c>
      <c r="E527" s="70">
        <v>0</v>
      </c>
      <c r="F527" s="70">
        <v>0</v>
      </c>
      <c r="G527" s="70">
        <v>0</v>
      </c>
      <c r="H527" s="70">
        <v>0</v>
      </c>
      <c r="I527" s="70">
        <v>0</v>
      </c>
      <c r="J527" s="70">
        <v>0</v>
      </c>
      <c r="K527" s="70">
        <v>0</v>
      </c>
      <c r="L527" s="70">
        <v>0</v>
      </c>
      <c r="M527" s="70">
        <v>1552</v>
      </c>
      <c r="N527" s="70">
        <v>0</v>
      </c>
      <c r="O527" s="70">
        <v>0</v>
      </c>
      <c r="P527" s="70">
        <v>0</v>
      </c>
      <c r="Q527" s="70">
        <v>0</v>
      </c>
      <c r="R527" s="70">
        <v>0</v>
      </c>
      <c r="S527" s="70">
        <v>0</v>
      </c>
      <c r="T527" s="70">
        <v>0</v>
      </c>
      <c r="U527" s="70">
        <v>0</v>
      </c>
      <c r="V527" s="70">
        <v>0</v>
      </c>
      <c r="W527" s="70">
        <v>0</v>
      </c>
      <c r="X527" s="70" t="s">
        <v>1104</v>
      </c>
      <c r="Y527" s="70" t="s">
        <v>1109</v>
      </c>
      <c r="Z527" s="68"/>
      <c r="AA527" s="69"/>
      <c r="AB527" s="68"/>
      <c r="AC527" s="68"/>
      <c r="AD527" s="51"/>
      <c r="AE527" s="51"/>
      <c r="AF527" s="51"/>
    </row>
    <row r="528" spans="1:32" s="26" customFormat="1" x14ac:dyDescent="0.2">
      <c r="A528" s="20" t="s">
        <v>492</v>
      </c>
      <c r="B528" s="20" t="s">
        <v>1159</v>
      </c>
      <c r="C528" s="70">
        <v>0</v>
      </c>
      <c r="D528" s="70">
        <v>0</v>
      </c>
      <c r="E528" s="70">
        <v>0</v>
      </c>
      <c r="F528" s="70">
        <v>0</v>
      </c>
      <c r="G528" s="70">
        <v>0</v>
      </c>
      <c r="H528" s="70">
        <v>0</v>
      </c>
      <c r="I528" s="70">
        <v>0</v>
      </c>
      <c r="J528" s="70">
        <v>0</v>
      </c>
      <c r="K528" s="70">
        <v>0</v>
      </c>
      <c r="L528" s="70">
        <v>14</v>
      </c>
      <c r="M528" s="70">
        <v>8000</v>
      </c>
      <c r="N528" s="70">
        <v>0</v>
      </c>
      <c r="O528" s="70">
        <v>0</v>
      </c>
      <c r="P528" s="70">
        <v>0</v>
      </c>
      <c r="Q528" s="70">
        <v>0</v>
      </c>
      <c r="R528" s="70">
        <v>0</v>
      </c>
      <c r="S528" s="70">
        <v>0</v>
      </c>
      <c r="T528" s="70">
        <v>0</v>
      </c>
      <c r="U528" s="70">
        <v>0</v>
      </c>
      <c r="V528" s="70">
        <v>130</v>
      </c>
      <c r="W528" s="70">
        <v>2000</v>
      </c>
      <c r="X528" s="70" t="s">
        <v>1104</v>
      </c>
      <c r="Y528" s="70" t="s">
        <v>1109</v>
      </c>
      <c r="Z528" s="68"/>
      <c r="AA528" s="69"/>
      <c r="AB528" s="68"/>
      <c r="AC528" s="68"/>
      <c r="AD528" s="51"/>
      <c r="AE528" s="51"/>
      <c r="AF528" s="51"/>
    </row>
    <row r="529" spans="1:32" s="26" customFormat="1" x14ac:dyDescent="0.2">
      <c r="A529" s="20" t="s">
        <v>565</v>
      </c>
      <c r="B529" s="20" t="s">
        <v>1158</v>
      </c>
      <c r="C529" s="70">
        <v>0</v>
      </c>
      <c r="D529" s="70">
        <v>0</v>
      </c>
      <c r="E529" s="70">
        <v>0</v>
      </c>
      <c r="F529" s="70">
        <v>0</v>
      </c>
      <c r="G529" s="70">
        <v>0</v>
      </c>
      <c r="H529" s="70">
        <v>0</v>
      </c>
      <c r="I529" s="70">
        <v>0</v>
      </c>
      <c r="J529" s="70">
        <v>0</v>
      </c>
      <c r="K529" s="70">
        <v>0</v>
      </c>
      <c r="L529" s="70">
        <v>0</v>
      </c>
      <c r="M529" s="70">
        <v>249115</v>
      </c>
      <c r="N529" s="70">
        <v>5000</v>
      </c>
      <c r="O529" s="70">
        <v>0</v>
      </c>
      <c r="P529" s="70">
        <v>15000</v>
      </c>
      <c r="Q529" s="70">
        <v>0</v>
      </c>
      <c r="R529" s="70">
        <v>0</v>
      </c>
      <c r="S529" s="70">
        <v>0</v>
      </c>
      <c r="T529" s="70">
        <v>0</v>
      </c>
      <c r="U529" s="70">
        <v>0</v>
      </c>
      <c r="V529" s="70">
        <v>0</v>
      </c>
      <c r="W529" s="70">
        <v>0</v>
      </c>
      <c r="X529" s="70" t="s">
        <v>1104</v>
      </c>
      <c r="Y529" s="70" t="s">
        <v>1100</v>
      </c>
      <c r="Z529" s="68"/>
      <c r="AA529" s="69"/>
      <c r="AB529" s="68"/>
      <c r="AC529" s="68"/>
      <c r="AD529" s="51"/>
      <c r="AE529" s="51"/>
      <c r="AF529" s="51"/>
    </row>
    <row r="530" spans="1:32" s="26" customFormat="1" x14ac:dyDescent="0.2">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51"/>
      <c r="AE530" s="51"/>
      <c r="AF530" s="51"/>
    </row>
    <row r="531" spans="1:32" s="26" customFormat="1" x14ac:dyDescent="0.2">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51"/>
      <c r="AE531" s="51"/>
      <c r="AF531" s="51"/>
    </row>
    <row r="532" spans="1:32" s="26" customFormat="1" x14ac:dyDescent="0.2">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51"/>
      <c r="AE532" s="51"/>
      <c r="AF532" s="51"/>
    </row>
    <row r="533" spans="1:32" s="26" customFormat="1" x14ac:dyDescent="0.2">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51"/>
      <c r="AE533" s="51"/>
      <c r="AF533" s="51"/>
    </row>
    <row r="534" spans="1:32" s="26" customFormat="1" x14ac:dyDescent="0.2">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51"/>
      <c r="AE534" s="51"/>
      <c r="AF534" s="51"/>
    </row>
    <row r="535" spans="1:32" s="26" customFormat="1" x14ac:dyDescent="0.2">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51"/>
      <c r="AE535" s="51"/>
      <c r="AF535" s="51"/>
    </row>
    <row r="536" spans="1:32" s="26" customFormat="1" x14ac:dyDescent="0.2">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51"/>
      <c r="AE536" s="51"/>
      <c r="AF536" s="51"/>
    </row>
  </sheetData>
  <mergeCells count="1">
    <mergeCell ref="A1:B1"/>
  </mergeCells>
  <pageMargins left="0.74803149606299213" right="0.74803149606299213" top="0.98425196850393704" bottom="0.98425196850393704" header="0.51181102362204722" footer="0.51181102362204722"/>
  <pageSetup paperSize="8" scale="47" fitToHeight="0" orientation="landscape"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1" id="{EBC847E3-41AE-4A43-8D91-8F7ACF43F742}">
            <xm:f>C12&lt;&gt;'https://www.gov.uk/government/uploads/system/uploads/attachment_data/file/459152/[Borrowing_and_Investment_Live_Table_Q1_2015_16.xlsx]LA Borrowing 14-15'!#REF!</xm:f>
            <x14:dxf>
              <fill>
                <patternFill>
                  <bgColor rgb="FFFF0000"/>
                </patternFill>
              </fill>
            </x14:dxf>
          </x14:cfRule>
          <xm:sqref>C12:W331 C333:W529 P332:W332 C332:N332</xm:sqref>
        </x14:conditionalFormatting>
        <x14:conditionalFormatting xmlns:xm="http://schemas.microsoft.com/office/excel/2006/main">
          <x14:cfRule type="expression" priority="2" id="{1CD55305-0B62-4241-AE2B-51D2859D3A0F}">
            <xm:f>C4&lt;&gt;'https://www.gov.uk/government/uploads/system/uploads/attachment_data/file/459152/[Borrowing_and_Investment_Live_Table_Q1_2015_16.xlsx]LA Borrowing 14-15'!#REF!</xm:f>
            <x14:dxf>
              <fill>
                <patternFill>
                  <bgColor rgb="FFFF0000"/>
                </patternFill>
              </fill>
            </x14:dxf>
          </x14:cfRule>
          <xm:sqref>C6:W9 C4:W4</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8" tint="0.79998168889431442"/>
  </sheetPr>
  <dimension ref="A1:AZ531"/>
  <sheetViews>
    <sheetView showGridLines="0" view="pageBreakPreview" zoomScaleNormal="100" zoomScaleSheetLayoutView="100" workbookViewId="0">
      <pane xSplit="2" ySplit="10" topLeftCell="C11" activePane="bottomRight" state="frozen"/>
      <selection activeCell="A530" sqref="A530"/>
      <selection pane="topRight" activeCell="A530" sqref="A530"/>
      <selection pane="bottomLeft" activeCell="A530" sqref="A530"/>
      <selection pane="bottomRight" activeCell="A530" sqref="A530"/>
    </sheetView>
  </sheetViews>
  <sheetFormatPr defaultColWidth="34.85546875" defaultRowHeight="12.75" x14ac:dyDescent="0.2"/>
  <cols>
    <col min="1" max="1" width="12.140625" style="20" customWidth="1"/>
    <col min="2" max="2" width="55.7109375" style="20" customWidth="1"/>
    <col min="3" max="33" width="12.140625" style="20" customWidth="1"/>
    <col min="34" max="16384" width="34.85546875" style="20"/>
  </cols>
  <sheetData>
    <row r="1" spans="1:52" ht="12.75" customHeight="1" x14ac:dyDescent="0.2">
      <c r="A1" s="308" t="s">
        <v>1717</v>
      </c>
      <c r="B1" s="308"/>
      <c r="C1" s="58" t="s">
        <v>1143</v>
      </c>
      <c r="D1" s="58" t="s">
        <v>1143</v>
      </c>
      <c r="E1" s="58" t="s">
        <v>1143</v>
      </c>
      <c r="F1" s="58" t="s">
        <v>1143</v>
      </c>
      <c r="G1" s="58" t="s">
        <v>1143</v>
      </c>
      <c r="H1" s="58" t="s">
        <v>1143</v>
      </c>
      <c r="I1" s="58" t="s">
        <v>1143</v>
      </c>
      <c r="J1" s="58" t="s">
        <v>1143</v>
      </c>
      <c r="K1" s="58" t="s">
        <v>1143</v>
      </c>
      <c r="L1" s="58" t="s">
        <v>1143</v>
      </c>
      <c r="M1" s="58" t="s">
        <v>1143</v>
      </c>
      <c r="N1" s="58" t="s">
        <v>1143</v>
      </c>
      <c r="O1" s="58" t="s">
        <v>1143</v>
      </c>
      <c r="P1" s="21"/>
      <c r="Q1" s="21"/>
    </row>
    <row r="2" spans="1:52" ht="75" customHeight="1" x14ac:dyDescent="0.2">
      <c r="A2" s="29" t="s">
        <v>764</v>
      </c>
      <c r="B2" s="22" t="s">
        <v>310</v>
      </c>
      <c r="C2" s="91" t="s">
        <v>301</v>
      </c>
      <c r="D2" s="91" t="s">
        <v>302</v>
      </c>
      <c r="E2" s="91" t="s">
        <v>303</v>
      </c>
      <c r="F2" s="91" t="s">
        <v>304</v>
      </c>
      <c r="G2" s="91" t="s">
        <v>305</v>
      </c>
      <c r="H2" s="91" t="s">
        <v>306</v>
      </c>
      <c r="I2" s="91" t="s">
        <v>291</v>
      </c>
      <c r="J2" s="91" t="s">
        <v>292</v>
      </c>
      <c r="K2" s="91" t="s">
        <v>979</v>
      </c>
      <c r="L2" s="92" t="s">
        <v>978</v>
      </c>
      <c r="M2" s="91" t="s">
        <v>307</v>
      </c>
      <c r="N2" s="91" t="s">
        <v>308</v>
      </c>
      <c r="O2" s="93" t="s">
        <v>986</v>
      </c>
      <c r="P2" s="91" t="s">
        <v>1156</v>
      </c>
      <c r="Q2" s="94" t="s">
        <v>1099</v>
      </c>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row>
    <row r="3" spans="1:52" ht="12.75" customHeight="1" x14ac:dyDescent="0.2">
      <c r="A3" s="30"/>
      <c r="B3" s="22"/>
      <c r="C3" s="23"/>
      <c r="D3" s="23"/>
      <c r="E3" s="23"/>
      <c r="F3" s="23"/>
      <c r="G3" s="23"/>
      <c r="H3" s="23"/>
      <c r="I3" s="23"/>
      <c r="J3" s="23"/>
      <c r="K3" s="23"/>
      <c r="L3" s="24"/>
      <c r="M3" s="23"/>
      <c r="N3" s="23"/>
      <c r="P3" s="22"/>
      <c r="Q3" s="22"/>
    </row>
    <row r="4" spans="1:52" ht="12.75" customHeight="1" x14ac:dyDescent="0.2">
      <c r="A4" s="25" t="s">
        <v>993</v>
      </c>
      <c r="B4" s="22" t="s">
        <v>1554</v>
      </c>
      <c r="C4" s="69">
        <v>14417934</v>
      </c>
      <c r="D4" s="69">
        <v>2894485</v>
      </c>
      <c r="E4" s="69">
        <v>2051546</v>
      </c>
      <c r="F4" s="69">
        <v>1015902</v>
      </c>
      <c r="G4" s="69">
        <v>8000</v>
      </c>
      <c r="H4" s="69">
        <v>597163</v>
      </c>
      <c r="I4" s="69">
        <v>45859</v>
      </c>
      <c r="J4" s="69">
        <v>284616</v>
      </c>
      <c r="K4" s="69">
        <v>490384</v>
      </c>
      <c r="L4" s="69">
        <v>4887434</v>
      </c>
      <c r="M4" s="69">
        <v>2033921</v>
      </c>
      <c r="N4" s="69">
        <v>4563767</v>
      </c>
      <c r="O4" s="69">
        <v>4876974</v>
      </c>
      <c r="P4" s="22"/>
      <c r="Q4" s="22"/>
      <c r="S4" s="27"/>
    </row>
    <row r="5" spans="1:52" ht="12.75" customHeight="1" x14ac:dyDescent="0.2">
      <c r="A5" s="25"/>
      <c r="B5" s="22"/>
      <c r="C5" s="24"/>
      <c r="D5" s="24"/>
      <c r="E5" s="24"/>
      <c r="F5" s="24"/>
      <c r="G5" s="24"/>
      <c r="H5" s="24"/>
      <c r="I5" s="24"/>
      <c r="J5" s="24"/>
      <c r="K5" s="24"/>
      <c r="L5" s="24"/>
      <c r="M5" s="24"/>
      <c r="N5" s="24"/>
      <c r="O5" s="31"/>
      <c r="P5" s="22"/>
      <c r="Q5" s="22"/>
    </row>
    <row r="6" spans="1:52" ht="12.75" customHeight="1" x14ac:dyDescent="0.2">
      <c r="A6" s="59" t="s">
        <v>1104</v>
      </c>
      <c r="B6" s="22" t="s">
        <v>1555</v>
      </c>
      <c r="C6" s="24">
        <v>12862807</v>
      </c>
      <c r="D6" s="24">
        <v>2705973</v>
      </c>
      <c r="E6" s="24">
        <v>2003917</v>
      </c>
      <c r="F6" s="24">
        <v>965402</v>
      </c>
      <c r="G6" s="24">
        <v>6000</v>
      </c>
      <c r="H6" s="24">
        <v>597163</v>
      </c>
      <c r="I6" s="24">
        <v>45664</v>
      </c>
      <c r="J6" s="24">
        <v>284616</v>
      </c>
      <c r="K6" s="24">
        <v>367329</v>
      </c>
      <c r="L6" s="24">
        <v>4544876</v>
      </c>
      <c r="M6" s="24">
        <v>1568295</v>
      </c>
      <c r="N6" s="24">
        <v>4437885</v>
      </c>
      <c r="O6" s="24">
        <v>4404334</v>
      </c>
      <c r="P6" s="22"/>
      <c r="Q6" s="22"/>
      <c r="R6" s="27"/>
    </row>
    <row r="7" spans="1:52" ht="12.75" customHeight="1" x14ac:dyDescent="0.2">
      <c r="A7" s="59" t="s">
        <v>1102</v>
      </c>
      <c r="B7" s="22" t="s">
        <v>1556</v>
      </c>
      <c r="C7" s="24">
        <v>1051559</v>
      </c>
      <c r="D7" s="24">
        <v>84730</v>
      </c>
      <c r="E7" s="24">
        <v>45130</v>
      </c>
      <c r="F7" s="24">
        <v>20000</v>
      </c>
      <c r="G7" s="24">
        <v>0</v>
      </c>
      <c r="H7" s="24">
        <v>0</v>
      </c>
      <c r="I7" s="24">
        <v>0</v>
      </c>
      <c r="J7" s="24">
        <v>0</v>
      </c>
      <c r="K7" s="24">
        <v>2040</v>
      </c>
      <c r="L7" s="24">
        <v>311163</v>
      </c>
      <c r="M7" s="24">
        <v>465601</v>
      </c>
      <c r="N7" s="24">
        <v>81519</v>
      </c>
      <c r="O7" s="24">
        <v>247570</v>
      </c>
      <c r="P7" s="22"/>
      <c r="Q7" s="22"/>
    </row>
    <row r="8" spans="1:52" ht="12.75" customHeight="1" x14ac:dyDescent="0.2">
      <c r="A8" s="59" t="s">
        <v>1101</v>
      </c>
      <c r="B8" s="22" t="s">
        <v>1557</v>
      </c>
      <c r="C8" s="24">
        <v>354158</v>
      </c>
      <c r="D8" s="24">
        <v>103782</v>
      </c>
      <c r="E8" s="24">
        <v>2499</v>
      </c>
      <c r="F8" s="24">
        <v>30500</v>
      </c>
      <c r="G8" s="24">
        <v>2000</v>
      </c>
      <c r="H8" s="24">
        <v>0</v>
      </c>
      <c r="I8" s="24">
        <v>195</v>
      </c>
      <c r="J8" s="24">
        <v>0</v>
      </c>
      <c r="K8" s="24">
        <v>121015</v>
      </c>
      <c r="L8" s="24">
        <v>28490</v>
      </c>
      <c r="M8" s="24">
        <v>25</v>
      </c>
      <c r="N8" s="24">
        <v>44363</v>
      </c>
      <c r="O8" s="24">
        <v>223070</v>
      </c>
      <c r="P8" s="22"/>
      <c r="Q8" s="22"/>
      <c r="R8" s="27"/>
    </row>
    <row r="9" spans="1:52" ht="12.75" customHeight="1" x14ac:dyDescent="0.2">
      <c r="A9" s="59" t="s">
        <v>1105</v>
      </c>
      <c r="B9" s="22" t="s">
        <v>1558</v>
      </c>
      <c r="C9" s="24">
        <v>149410</v>
      </c>
      <c r="D9" s="24">
        <v>0</v>
      </c>
      <c r="E9" s="24">
        <v>0</v>
      </c>
      <c r="F9" s="24">
        <v>0</v>
      </c>
      <c r="G9" s="24">
        <v>0</v>
      </c>
      <c r="H9" s="24">
        <v>0</v>
      </c>
      <c r="I9" s="24">
        <v>0</v>
      </c>
      <c r="J9" s="24">
        <v>0</v>
      </c>
      <c r="K9" s="24">
        <v>0</v>
      </c>
      <c r="L9" s="24">
        <v>2905</v>
      </c>
      <c r="M9" s="24">
        <v>0</v>
      </c>
      <c r="N9" s="24">
        <v>0</v>
      </c>
      <c r="O9" s="24">
        <v>2000</v>
      </c>
      <c r="P9" s="22"/>
      <c r="Q9" s="22"/>
    </row>
    <row r="10" spans="1:52" ht="12.75" customHeight="1" x14ac:dyDescent="0.2">
      <c r="A10" s="25"/>
      <c r="B10" s="26"/>
      <c r="C10" s="24"/>
      <c r="D10" s="24"/>
      <c r="E10" s="24"/>
      <c r="F10" s="24"/>
      <c r="G10" s="24"/>
      <c r="H10" s="24"/>
      <c r="I10" s="24"/>
      <c r="J10" s="24"/>
      <c r="K10" s="24"/>
      <c r="L10" s="24"/>
      <c r="M10" s="24"/>
      <c r="N10" s="24"/>
      <c r="O10" s="24"/>
      <c r="P10" s="26"/>
      <c r="Q10" s="26"/>
    </row>
    <row r="11" spans="1:52" ht="12.75" customHeight="1" x14ac:dyDescent="0.2">
      <c r="A11" s="25"/>
      <c r="B11" s="26"/>
      <c r="C11" s="24"/>
      <c r="D11" s="24"/>
      <c r="E11" s="24"/>
      <c r="F11" s="24"/>
      <c r="G11" s="24"/>
      <c r="H11" s="24"/>
      <c r="I11" s="24"/>
      <c r="J11" s="24"/>
      <c r="K11" s="24"/>
      <c r="L11" s="24"/>
      <c r="M11" s="24"/>
      <c r="N11" s="24"/>
      <c r="O11" s="24"/>
      <c r="P11" s="26"/>
      <c r="Q11" s="26"/>
    </row>
    <row r="12" spans="1:52" s="26" customFormat="1" ht="12.75" customHeight="1" x14ac:dyDescent="0.2">
      <c r="A12" s="68" t="s">
        <v>808</v>
      </c>
      <c r="B12" s="68" t="s">
        <v>1538</v>
      </c>
      <c r="C12" s="70">
        <v>9157</v>
      </c>
      <c r="D12" s="70">
        <v>2000</v>
      </c>
      <c r="E12" s="70">
        <v>0</v>
      </c>
      <c r="F12" s="70">
        <v>0</v>
      </c>
      <c r="G12" s="70">
        <v>0</v>
      </c>
      <c r="H12" s="70">
        <v>0</v>
      </c>
      <c r="I12" s="70">
        <v>0</v>
      </c>
      <c r="J12" s="70">
        <v>0</v>
      </c>
      <c r="K12" s="70">
        <v>0</v>
      </c>
      <c r="L12" s="70">
        <v>0</v>
      </c>
      <c r="M12" s="70">
        <v>0</v>
      </c>
      <c r="N12" s="70">
        <v>0</v>
      </c>
      <c r="O12" s="70">
        <v>7000</v>
      </c>
      <c r="P12" s="68" t="s">
        <v>1100</v>
      </c>
      <c r="Q12" s="68" t="s">
        <v>1101</v>
      </c>
      <c r="R12" s="68"/>
      <c r="S12" s="68"/>
      <c r="T12" s="68"/>
      <c r="U12" s="68"/>
      <c r="V12" s="68"/>
      <c r="W12" s="68"/>
      <c r="X12" s="68"/>
      <c r="Y12" s="68"/>
      <c r="Z12" s="68"/>
      <c r="AA12" s="68"/>
      <c r="AB12" s="68"/>
      <c r="AC12" s="68"/>
      <c r="AD12" s="68"/>
      <c r="AE12" s="51"/>
      <c r="AF12" s="51"/>
      <c r="AG12" s="51"/>
    </row>
    <row r="13" spans="1:52" s="26" customFormat="1" ht="12.75" customHeight="1" x14ac:dyDescent="0.2">
      <c r="A13" s="68" t="s">
        <v>810</v>
      </c>
      <c r="B13" s="68" t="s">
        <v>1537</v>
      </c>
      <c r="C13" s="70">
        <v>49650</v>
      </c>
      <c r="D13" s="70">
        <v>0</v>
      </c>
      <c r="E13" s="70">
        <v>0</v>
      </c>
      <c r="F13" s="70">
        <v>0</v>
      </c>
      <c r="G13" s="70">
        <v>0</v>
      </c>
      <c r="H13" s="70">
        <v>0</v>
      </c>
      <c r="I13" s="70">
        <v>0</v>
      </c>
      <c r="J13" s="70">
        <v>0</v>
      </c>
      <c r="K13" s="70">
        <v>0</v>
      </c>
      <c r="L13" s="70">
        <v>0</v>
      </c>
      <c r="M13" s="70">
        <v>0</v>
      </c>
      <c r="N13" s="70">
        <v>0</v>
      </c>
      <c r="O13" s="70">
        <v>0</v>
      </c>
      <c r="P13" s="68" t="s">
        <v>1100</v>
      </c>
      <c r="Q13" s="68" t="s">
        <v>1102</v>
      </c>
      <c r="R13" s="68"/>
      <c r="S13" s="68"/>
      <c r="T13" s="68"/>
      <c r="U13" s="68"/>
      <c r="V13" s="68"/>
      <c r="W13" s="68"/>
      <c r="X13" s="68"/>
      <c r="Y13" s="68"/>
      <c r="Z13" s="68"/>
      <c r="AA13" s="68"/>
      <c r="AB13" s="68"/>
      <c r="AC13" s="68"/>
      <c r="AD13" s="68"/>
      <c r="AE13" s="51"/>
      <c r="AF13" s="51"/>
      <c r="AG13" s="51"/>
    </row>
    <row r="14" spans="1:52" s="26" customFormat="1" ht="12.75" customHeight="1" x14ac:dyDescent="0.2">
      <c r="A14" s="68" t="s">
        <v>643</v>
      </c>
      <c r="B14" s="68" t="s">
        <v>1559</v>
      </c>
      <c r="C14" s="70">
        <v>9040</v>
      </c>
      <c r="D14" s="70">
        <v>6000</v>
      </c>
      <c r="E14" s="70">
        <v>0</v>
      </c>
      <c r="F14" s="70">
        <v>0</v>
      </c>
      <c r="G14" s="70">
        <v>0</v>
      </c>
      <c r="H14" s="70">
        <v>0</v>
      </c>
      <c r="I14" s="70">
        <v>0</v>
      </c>
      <c r="J14" s="70">
        <v>0</v>
      </c>
      <c r="K14" s="70">
        <v>0</v>
      </c>
      <c r="L14" s="70">
        <v>1730</v>
      </c>
      <c r="M14" s="70">
        <v>0</v>
      </c>
      <c r="N14" s="70">
        <v>50</v>
      </c>
      <c r="O14" s="70">
        <v>2000</v>
      </c>
      <c r="P14" s="68" t="s">
        <v>1103</v>
      </c>
      <c r="Q14" s="68" t="s">
        <v>1104</v>
      </c>
      <c r="R14" s="68"/>
      <c r="S14" s="68"/>
      <c r="T14" s="68"/>
      <c r="U14" s="68"/>
      <c r="V14" s="68"/>
      <c r="W14" s="68"/>
      <c r="X14" s="68"/>
      <c r="Y14" s="68"/>
      <c r="Z14" s="68"/>
      <c r="AA14" s="68"/>
      <c r="AB14" s="68"/>
      <c r="AC14" s="68"/>
      <c r="AD14" s="68"/>
      <c r="AE14" s="51"/>
      <c r="AF14" s="51"/>
      <c r="AG14" s="51"/>
    </row>
    <row r="15" spans="1:52" s="26" customFormat="1" ht="12.75" customHeight="1" x14ac:dyDescent="0.2">
      <c r="A15" s="68" t="s">
        <v>405</v>
      </c>
      <c r="B15" s="68" t="s">
        <v>1536</v>
      </c>
      <c r="C15" s="70">
        <v>7024</v>
      </c>
      <c r="D15" s="70">
        <v>0</v>
      </c>
      <c r="E15" s="70">
        <v>0</v>
      </c>
      <c r="F15" s="70">
        <v>0</v>
      </c>
      <c r="G15" s="70">
        <v>0</v>
      </c>
      <c r="H15" s="70">
        <v>0</v>
      </c>
      <c r="I15" s="70">
        <v>0</v>
      </c>
      <c r="J15" s="70">
        <v>0</v>
      </c>
      <c r="K15" s="70">
        <v>0</v>
      </c>
      <c r="L15" s="70">
        <v>3814</v>
      </c>
      <c r="M15" s="70">
        <v>0</v>
      </c>
      <c r="N15" s="70">
        <v>0</v>
      </c>
      <c r="O15" s="70">
        <v>0</v>
      </c>
      <c r="P15" s="68" t="s">
        <v>1103</v>
      </c>
      <c r="Q15" s="68" t="s">
        <v>1104</v>
      </c>
      <c r="R15" s="68"/>
      <c r="S15" s="68"/>
      <c r="T15" s="68"/>
      <c r="U15" s="68"/>
      <c r="V15" s="68"/>
      <c r="W15" s="68"/>
      <c r="X15" s="68"/>
      <c r="Y15" s="68"/>
      <c r="Z15" s="68"/>
      <c r="AA15" s="68"/>
      <c r="AB15" s="68"/>
      <c r="AC15" s="68"/>
      <c r="AD15" s="68"/>
      <c r="AE15" s="51"/>
      <c r="AF15" s="51"/>
      <c r="AG15" s="51"/>
    </row>
    <row r="16" spans="1:52" s="26" customFormat="1" ht="12.75" customHeight="1" x14ac:dyDescent="0.2">
      <c r="A16" s="68" t="s">
        <v>413</v>
      </c>
      <c r="B16" s="68" t="s">
        <v>1535</v>
      </c>
      <c r="C16" s="70">
        <v>11000</v>
      </c>
      <c r="D16" s="70">
        <v>0</v>
      </c>
      <c r="E16" s="70">
        <v>0</v>
      </c>
      <c r="F16" s="70">
        <v>0</v>
      </c>
      <c r="G16" s="70">
        <v>0</v>
      </c>
      <c r="H16" s="70">
        <v>0</v>
      </c>
      <c r="I16" s="70">
        <v>0</v>
      </c>
      <c r="J16" s="70">
        <v>0</v>
      </c>
      <c r="K16" s="70">
        <v>0</v>
      </c>
      <c r="L16" s="70">
        <v>1840</v>
      </c>
      <c r="M16" s="70">
        <v>0</v>
      </c>
      <c r="N16" s="70">
        <v>2000</v>
      </c>
      <c r="O16" s="70">
        <v>0</v>
      </c>
      <c r="P16" s="68" t="s">
        <v>1103</v>
      </c>
      <c r="Q16" s="68" t="s">
        <v>1104</v>
      </c>
      <c r="R16" s="68"/>
      <c r="S16" s="68"/>
      <c r="T16" s="68"/>
      <c r="U16" s="68"/>
      <c r="V16" s="68"/>
      <c r="W16" s="68"/>
      <c r="X16" s="68"/>
      <c r="Y16" s="68"/>
      <c r="Z16" s="68"/>
      <c r="AA16" s="68"/>
      <c r="AB16" s="68"/>
      <c r="AC16" s="68"/>
      <c r="AD16" s="68"/>
      <c r="AE16" s="51"/>
      <c r="AF16" s="51"/>
      <c r="AG16" s="51"/>
    </row>
    <row r="17" spans="1:33" s="26" customFormat="1" ht="12.75" customHeight="1" x14ac:dyDescent="0.2">
      <c r="A17" s="68" t="s">
        <v>812</v>
      </c>
      <c r="B17" s="68" t="s">
        <v>1534</v>
      </c>
      <c r="C17" s="70">
        <v>11975</v>
      </c>
      <c r="D17" s="70">
        <v>0</v>
      </c>
      <c r="E17" s="70">
        <v>0</v>
      </c>
      <c r="F17" s="70">
        <v>0</v>
      </c>
      <c r="G17" s="70">
        <v>0</v>
      </c>
      <c r="H17" s="70">
        <v>0</v>
      </c>
      <c r="I17" s="70">
        <v>0</v>
      </c>
      <c r="J17" s="70">
        <v>0</v>
      </c>
      <c r="K17" s="70">
        <v>0</v>
      </c>
      <c r="L17" s="70">
        <v>0</v>
      </c>
      <c r="M17" s="70">
        <v>0</v>
      </c>
      <c r="N17" s="70">
        <v>0</v>
      </c>
      <c r="O17" s="70">
        <v>0</v>
      </c>
      <c r="P17" s="68" t="s">
        <v>1100</v>
      </c>
      <c r="Q17" s="68" t="s">
        <v>1101</v>
      </c>
      <c r="R17" s="68"/>
      <c r="S17" s="68"/>
      <c r="T17" s="68"/>
      <c r="U17" s="68"/>
      <c r="V17" s="68"/>
      <c r="W17" s="68"/>
      <c r="X17" s="68"/>
      <c r="Y17" s="68"/>
      <c r="Z17" s="68"/>
      <c r="AA17" s="68"/>
      <c r="AB17" s="68"/>
      <c r="AC17" s="68"/>
      <c r="AD17" s="68"/>
      <c r="AE17" s="51"/>
      <c r="AF17" s="51"/>
      <c r="AG17" s="51"/>
    </row>
    <row r="18" spans="1:33" s="26" customFormat="1" ht="12.75" customHeight="1" x14ac:dyDescent="0.2">
      <c r="A18" s="68" t="s">
        <v>814</v>
      </c>
      <c r="B18" s="68" t="s">
        <v>1533</v>
      </c>
      <c r="C18" s="70">
        <v>26033</v>
      </c>
      <c r="D18" s="70">
        <v>0</v>
      </c>
      <c r="E18" s="70">
        <v>0</v>
      </c>
      <c r="F18" s="70">
        <v>10000</v>
      </c>
      <c r="G18" s="70">
        <v>0</v>
      </c>
      <c r="H18" s="70">
        <v>0</v>
      </c>
      <c r="I18" s="70">
        <v>0</v>
      </c>
      <c r="J18" s="70">
        <v>0</v>
      </c>
      <c r="K18" s="70">
        <v>0</v>
      </c>
      <c r="L18" s="70">
        <v>0</v>
      </c>
      <c r="M18" s="70">
        <v>0</v>
      </c>
      <c r="N18" s="70">
        <v>0</v>
      </c>
      <c r="O18" s="70">
        <v>7000</v>
      </c>
      <c r="P18" s="68" t="s">
        <v>1100</v>
      </c>
      <c r="Q18" s="68" t="s">
        <v>1102</v>
      </c>
      <c r="R18" s="68"/>
      <c r="S18" s="68"/>
      <c r="T18" s="68"/>
      <c r="U18" s="68"/>
      <c r="V18" s="68"/>
      <c r="W18" s="68"/>
      <c r="X18" s="68"/>
      <c r="Y18" s="68"/>
      <c r="Z18" s="68"/>
      <c r="AA18" s="68"/>
      <c r="AB18" s="68"/>
      <c r="AC18" s="68"/>
      <c r="AD18" s="68"/>
      <c r="AE18" s="51"/>
      <c r="AF18" s="51"/>
      <c r="AG18" s="51"/>
    </row>
    <row r="19" spans="1:33" s="26" customFormat="1" ht="12.75" customHeight="1" x14ac:dyDescent="0.2">
      <c r="A19" s="68" t="s">
        <v>816</v>
      </c>
      <c r="B19" s="68" t="s">
        <v>1532</v>
      </c>
      <c r="C19" s="70">
        <v>7566</v>
      </c>
      <c r="D19" s="70">
        <v>0</v>
      </c>
      <c r="E19" s="70">
        <v>0</v>
      </c>
      <c r="F19" s="70">
        <v>0</v>
      </c>
      <c r="G19" s="70">
        <v>0</v>
      </c>
      <c r="H19" s="70">
        <v>0</v>
      </c>
      <c r="I19" s="70">
        <v>0</v>
      </c>
      <c r="J19" s="70">
        <v>0</v>
      </c>
      <c r="K19" s="70">
        <v>0</v>
      </c>
      <c r="L19" s="70">
        <v>1505</v>
      </c>
      <c r="M19" s="70">
        <v>0</v>
      </c>
      <c r="N19" s="70">
        <v>0</v>
      </c>
      <c r="O19" s="70">
        <v>0</v>
      </c>
      <c r="P19" s="68" t="s">
        <v>1105</v>
      </c>
      <c r="Q19" s="68" t="s">
        <v>1105</v>
      </c>
      <c r="R19" s="68"/>
      <c r="S19" s="68"/>
      <c r="T19" s="68"/>
      <c r="U19" s="68"/>
      <c r="V19" s="68"/>
      <c r="W19" s="68"/>
      <c r="X19" s="68"/>
      <c r="Y19" s="68"/>
      <c r="Z19" s="68"/>
      <c r="AA19" s="68"/>
      <c r="AB19" s="68"/>
      <c r="AC19" s="68"/>
      <c r="AD19" s="68"/>
      <c r="AE19" s="51"/>
      <c r="AF19" s="51"/>
      <c r="AG19" s="51"/>
    </row>
    <row r="20" spans="1:33" s="26" customFormat="1" ht="12.75" customHeight="1" x14ac:dyDescent="0.2">
      <c r="A20" s="68" t="s">
        <v>818</v>
      </c>
      <c r="B20" s="68" t="s">
        <v>1560</v>
      </c>
      <c r="C20" s="70">
        <v>11032</v>
      </c>
      <c r="D20" s="70">
        <v>0</v>
      </c>
      <c r="E20" s="70">
        <v>0</v>
      </c>
      <c r="F20" s="70">
        <v>0</v>
      </c>
      <c r="G20" s="70">
        <v>0</v>
      </c>
      <c r="H20" s="70">
        <v>0</v>
      </c>
      <c r="I20" s="70">
        <v>0</v>
      </c>
      <c r="J20" s="70">
        <v>0</v>
      </c>
      <c r="K20" s="70">
        <v>0</v>
      </c>
      <c r="L20" s="70">
        <v>0</v>
      </c>
      <c r="M20" s="70">
        <v>0</v>
      </c>
      <c r="N20" s="70">
        <v>0</v>
      </c>
      <c r="O20" s="70">
        <v>0</v>
      </c>
      <c r="P20" s="68" t="s">
        <v>1105</v>
      </c>
      <c r="Q20" s="68" t="s">
        <v>1105</v>
      </c>
      <c r="R20" s="68"/>
      <c r="S20" s="68"/>
      <c r="T20" s="68"/>
      <c r="U20" s="68"/>
      <c r="V20" s="68"/>
      <c r="W20" s="68"/>
      <c r="X20" s="68"/>
      <c r="Y20" s="68"/>
      <c r="Z20" s="68"/>
      <c r="AA20" s="68"/>
      <c r="AB20" s="68"/>
      <c r="AC20" s="68"/>
      <c r="AD20" s="68"/>
      <c r="AE20" s="51"/>
      <c r="AF20" s="51"/>
      <c r="AG20" s="51"/>
    </row>
    <row r="21" spans="1:33" s="26" customFormat="1" ht="12.75" customHeight="1" x14ac:dyDescent="0.2">
      <c r="A21" s="68" t="s">
        <v>820</v>
      </c>
      <c r="B21" s="68" t="s">
        <v>1531</v>
      </c>
      <c r="C21" s="70">
        <v>29408</v>
      </c>
      <c r="D21" s="70">
        <v>5000</v>
      </c>
      <c r="E21" s="70">
        <v>0</v>
      </c>
      <c r="F21" s="70">
        <v>5000</v>
      </c>
      <c r="G21" s="70">
        <v>0</v>
      </c>
      <c r="H21" s="70">
        <v>0</v>
      </c>
      <c r="I21" s="70">
        <v>0</v>
      </c>
      <c r="J21" s="70">
        <v>0</v>
      </c>
      <c r="K21" s="70">
        <v>0</v>
      </c>
      <c r="L21" s="70">
        <v>12000</v>
      </c>
      <c r="M21" s="70">
        <v>0</v>
      </c>
      <c r="N21" s="70">
        <v>5000</v>
      </c>
      <c r="O21" s="70">
        <v>0</v>
      </c>
      <c r="P21" s="68" t="s">
        <v>1100</v>
      </c>
      <c r="Q21" s="68" t="s">
        <v>1102</v>
      </c>
      <c r="R21" s="68"/>
      <c r="S21" s="68"/>
      <c r="T21" s="68"/>
      <c r="U21" s="68"/>
      <c r="V21" s="68"/>
      <c r="W21" s="68"/>
      <c r="X21" s="68"/>
      <c r="Y21" s="68"/>
      <c r="Z21" s="68"/>
      <c r="AA21" s="68"/>
      <c r="AB21" s="68"/>
      <c r="AC21" s="68"/>
      <c r="AD21" s="68"/>
      <c r="AE21" s="51"/>
      <c r="AF21" s="51"/>
      <c r="AG21" s="51"/>
    </row>
    <row r="22" spans="1:33" s="26" customFormat="1" ht="12.75" customHeight="1" x14ac:dyDescent="0.2">
      <c r="A22" s="68" t="s">
        <v>822</v>
      </c>
      <c r="B22" s="68" t="s">
        <v>1530</v>
      </c>
      <c r="C22" s="70">
        <v>0</v>
      </c>
      <c r="D22" s="70">
        <v>0</v>
      </c>
      <c r="E22" s="70">
        <v>0</v>
      </c>
      <c r="F22" s="70">
        <v>0</v>
      </c>
      <c r="G22" s="70">
        <v>0</v>
      </c>
      <c r="H22" s="70">
        <v>0</v>
      </c>
      <c r="I22" s="70">
        <v>0</v>
      </c>
      <c r="J22" s="70">
        <v>0</v>
      </c>
      <c r="K22" s="70">
        <v>0</v>
      </c>
      <c r="L22" s="70">
        <v>1400</v>
      </c>
      <c r="M22" s="70">
        <v>0</v>
      </c>
      <c r="N22" s="70">
        <v>0</v>
      </c>
      <c r="O22" s="70">
        <v>0</v>
      </c>
      <c r="P22" s="68" t="s">
        <v>1105</v>
      </c>
      <c r="Q22" s="68" t="s">
        <v>1105</v>
      </c>
      <c r="R22" s="68"/>
      <c r="S22" s="68"/>
      <c r="T22" s="68"/>
      <c r="U22" s="68"/>
      <c r="V22" s="68"/>
      <c r="W22" s="68"/>
      <c r="X22" s="68"/>
      <c r="Y22" s="68"/>
      <c r="Z22" s="68"/>
      <c r="AA22" s="68"/>
      <c r="AB22" s="68"/>
      <c r="AC22" s="68"/>
      <c r="AD22" s="68"/>
      <c r="AE22" s="51"/>
      <c r="AF22" s="51"/>
      <c r="AG22" s="51"/>
    </row>
    <row r="23" spans="1:33" s="26" customFormat="1" ht="12.75" customHeight="1" x14ac:dyDescent="0.2">
      <c r="A23" s="68" t="s">
        <v>644</v>
      </c>
      <c r="B23" s="68" t="s">
        <v>1529</v>
      </c>
      <c r="C23" s="70">
        <v>34175</v>
      </c>
      <c r="D23" s="70">
        <v>10000</v>
      </c>
      <c r="E23" s="70">
        <v>0</v>
      </c>
      <c r="F23" s="70">
        <v>0</v>
      </c>
      <c r="G23" s="70">
        <v>0</v>
      </c>
      <c r="H23" s="70">
        <v>0</v>
      </c>
      <c r="I23" s="70">
        <v>0</v>
      </c>
      <c r="J23" s="70">
        <v>0</v>
      </c>
      <c r="K23" s="70">
        <v>0</v>
      </c>
      <c r="L23" s="70">
        <v>2150</v>
      </c>
      <c r="M23" s="70">
        <v>1000</v>
      </c>
      <c r="N23" s="70">
        <v>0</v>
      </c>
      <c r="O23" s="70">
        <v>1000</v>
      </c>
      <c r="P23" s="68" t="s">
        <v>1103</v>
      </c>
      <c r="Q23" s="68" t="s">
        <v>1104</v>
      </c>
      <c r="R23" s="68"/>
      <c r="S23" s="68"/>
      <c r="T23" s="68"/>
      <c r="U23" s="68"/>
      <c r="V23" s="68"/>
      <c r="W23" s="68"/>
      <c r="X23" s="68"/>
      <c r="Y23" s="68"/>
      <c r="Z23" s="68"/>
      <c r="AA23" s="68"/>
      <c r="AB23" s="68"/>
      <c r="AC23" s="68"/>
      <c r="AD23" s="68"/>
      <c r="AE23" s="51"/>
      <c r="AF23" s="51"/>
      <c r="AG23" s="51"/>
    </row>
    <row r="24" spans="1:33" s="26" customFormat="1" ht="12.75" customHeight="1" x14ac:dyDescent="0.2">
      <c r="A24" s="68" t="s">
        <v>585</v>
      </c>
      <c r="B24" s="68" t="s">
        <v>1528</v>
      </c>
      <c r="C24" s="70">
        <v>9020</v>
      </c>
      <c r="D24" s="70">
        <v>0</v>
      </c>
      <c r="E24" s="70">
        <v>0</v>
      </c>
      <c r="F24" s="70">
        <v>0</v>
      </c>
      <c r="G24" s="70">
        <v>0</v>
      </c>
      <c r="H24" s="70">
        <v>0</v>
      </c>
      <c r="I24" s="70">
        <v>0</v>
      </c>
      <c r="J24" s="70">
        <v>0</v>
      </c>
      <c r="K24" s="70">
        <v>0</v>
      </c>
      <c r="L24" s="70">
        <v>4997</v>
      </c>
      <c r="M24" s="70">
        <v>0</v>
      </c>
      <c r="N24" s="70">
        <v>0</v>
      </c>
      <c r="O24" s="70">
        <v>0</v>
      </c>
      <c r="P24" s="68" t="s">
        <v>1103</v>
      </c>
      <c r="Q24" s="68" t="s">
        <v>1104</v>
      </c>
      <c r="R24" s="68"/>
      <c r="S24" s="68"/>
      <c r="T24" s="68"/>
      <c r="U24" s="68"/>
      <c r="V24" s="68"/>
      <c r="W24" s="68"/>
      <c r="X24" s="68"/>
      <c r="Y24" s="68"/>
      <c r="Z24" s="68"/>
      <c r="AA24" s="68"/>
      <c r="AB24" s="68"/>
      <c r="AC24" s="68"/>
      <c r="AD24" s="68"/>
      <c r="AE24" s="51"/>
      <c r="AF24" s="51"/>
      <c r="AG24" s="51"/>
    </row>
    <row r="25" spans="1:33" s="26" customFormat="1" ht="12.75" customHeight="1" x14ac:dyDescent="0.2">
      <c r="A25" s="68" t="s">
        <v>512</v>
      </c>
      <c r="B25" s="68" t="s">
        <v>1527</v>
      </c>
      <c r="C25" s="70">
        <v>734</v>
      </c>
      <c r="D25" s="70">
        <v>4000</v>
      </c>
      <c r="E25" s="70">
        <v>0</v>
      </c>
      <c r="F25" s="70">
        <v>0</v>
      </c>
      <c r="G25" s="70">
        <v>0</v>
      </c>
      <c r="H25" s="70">
        <v>0</v>
      </c>
      <c r="I25" s="70">
        <v>0</v>
      </c>
      <c r="J25" s="70">
        <v>0</v>
      </c>
      <c r="K25" s="70">
        <v>0</v>
      </c>
      <c r="L25" s="70">
        <v>4050</v>
      </c>
      <c r="M25" s="70">
        <v>6000</v>
      </c>
      <c r="N25" s="70">
        <v>1000</v>
      </c>
      <c r="O25" s="70">
        <v>5500</v>
      </c>
      <c r="P25" s="68" t="s">
        <v>1103</v>
      </c>
      <c r="Q25" s="68" t="s">
        <v>1104</v>
      </c>
      <c r="R25" s="68"/>
      <c r="S25" s="68"/>
      <c r="T25" s="68"/>
      <c r="U25" s="68"/>
      <c r="V25" s="68"/>
      <c r="W25" s="68"/>
      <c r="X25" s="68"/>
      <c r="Y25" s="68"/>
      <c r="Z25" s="68"/>
      <c r="AA25" s="68"/>
      <c r="AB25" s="68"/>
      <c r="AC25" s="68"/>
      <c r="AD25" s="68"/>
      <c r="AE25" s="51"/>
      <c r="AF25" s="51"/>
      <c r="AG25" s="51"/>
    </row>
    <row r="26" spans="1:33" s="26" customFormat="1" ht="12.75" customHeight="1" x14ac:dyDescent="0.2">
      <c r="A26" s="68" t="s">
        <v>1049</v>
      </c>
      <c r="B26" s="68" t="s">
        <v>1526</v>
      </c>
      <c r="C26" s="70">
        <v>40762</v>
      </c>
      <c r="D26" s="70">
        <v>4500</v>
      </c>
      <c r="E26" s="70">
        <v>0</v>
      </c>
      <c r="F26" s="70">
        <v>4000</v>
      </c>
      <c r="G26" s="70">
        <v>0</v>
      </c>
      <c r="H26" s="70">
        <v>0</v>
      </c>
      <c r="I26" s="70">
        <v>0</v>
      </c>
      <c r="J26" s="70">
        <v>0</v>
      </c>
      <c r="K26" s="70">
        <v>0</v>
      </c>
      <c r="L26" s="70">
        <v>6961</v>
      </c>
      <c r="M26" s="70">
        <v>0</v>
      </c>
      <c r="N26" s="70">
        <v>0</v>
      </c>
      <c r="O26" s="70">
        <v>7000</v>
      </c>
      <c r="P26" s="68" t="s">
        <v>1153</v>
      </c>
      <c r="Q26" s="68" t="s">
        <v>1104</v>
      </c>
      <c r="R26" s="68"/>
      <c r="S26" s="68"/>
      <c r="T26" s="68"/>
      <c r="U26" s="68"/>
      <c r="V26" s="68"/>
      <c r="W26" s="68"/>
      <c r="X26" s="68"/>
      <c r="Y26" s="68"/>
      <c r="Z26" s="68"/>
      <c r="AA26" s="68"/>
      <c r="AB26" s="68"/>
      <c r="AC26" s="68"/>
      <c r="AD26" s="68"/>
      <c r="AE26" s="51"/>
      <c r="AF26" s="51"/>
      <c r="AG26" s="51"/>
    </row>
    <row r="27" spans="1:33" s="26" customFormat="1" ht="12.75" customHeight="1" x14ac:dyDescent="0.2">
      <c r="A27" s="68" t="s">
        <v>384</v>
      </c>
      <c r="B27" s="68" t="s">
        <v>1525</v>
      </c>
      <c r="C27" s="70">
        <v>13000</v>
      </c>
      <c r="D27" s="70">
        <v>21000</v>
      </c>
      <c r="E27" s="70">
        <v>0</v>
      </c>
      <c r="F27" s="70">
        <v>0</v>
      </c>
      <c r="G27" s="70">
        <v>0</v>
      </c>
      <c r="H27" s="70">
        <v>0</v>
      </c>
      <c r="I27" s="70">
        <v>0</v>
      </c>
      <c r="J27" s="70">
        <v>0</v>
      </c>
      <c r="K27" s="70">
        <v>0</v>
      </c>
      <c r="L27" s="70">
        <v>5029</v>
      </c>
      <c r="M27" s="70">
        <v>0</v>
      </c>
      <c r="N27" s="70">
        <v>2500</v>
      </c>
      <c r="O27" s="70">
        <v>0</v>
      </c>
      <c r="P27" s="68" t="s">
        <v>1103</v>
      </c>
      <c r="Q27" s="68" t="s">
        <v>1104</v>
      </c>
      <c r="R27" s="68"/>
      <c r="S27" s="68"/>
      <c r="T27" s="68"/>
      <c r="U27" s="68"/>
      <c r="V27" s="68"/>
      <c r="W27" s="68"/>
      <c r="X27" s="68"/>
      <c r="Y27" s="68"/>
      <c r="Z27" s="68"/>
      <c r="AA27" s="68"/>
      <c r="AB27" s="68"/>
      <c r="AC27" s="68"/>
      <c r="AD27" s="68"/>
      <c r="AE27" s="51"/>
      <c r="AF27" s="51"/>
      <c r="AG27" s="51"/>
    </row>
    <row r="28" spans="1:33" s="26" customFormat="1" ht="12.75" customHeight="1" x14ac:dyDescent="0.2">
      <c r="A28" s="68" t="s">
        <v>617</v>
      </c>
      <c r="B28" s="68" t="s">
        <v>1524</v>
      </c>
      <c r="C28" s="70">
        <v>3141</v>
      </c>
      <c r="D28" s="70">
        <v>0</v>
      </c>
      <c r="E28" s="70">
        <v>1998</v>
      </c>
      <c r="F28" s="70">
        <v>0</v>
      </c>
      <c r="G28" s="70">
        <v>0</v>
      </c>
      <c r="H28" s="70">
        <v>0</v>
      </c>
      <c r="I28" s="70">
        <v>0</v>
      </c>
      <c r="J28" s="70">
        <v>0</v>
      </c>
      <c r="K28" s="70">
        <v>1500</v>
      </c>
      <c r="L28" s="70">
        <v>4000</v>
      </c>
      <c r="M28" s="70">
        <v>0</v>
      </c>
      <c r="N28" s="70">
        <v>0</v>
      </c>
      <c r="O28" s="70">
        <v>1000</v>
      </c>
      <c r="P28" s="68" t="s">
        <v>1103</v>
      </c>
      <c r="Q28" s="68" t="s">
        <v>1104</v>
      </c>
      <c r="R28" s="68"/>
      <c r="S28" s="68"/>
      <c r="T28" s="68"/>
      <c r="U28" s="68"/>
      <c r="V28" s="68"/>
      <c r="W28" s="68"/>
      <c r="X28" s="68"/>
      <c r="Y28" s="68"/>
      <c r="Z28" s="68"/>
      <c r="AA28" s="68"/>
      <c r="AB28" s="68"/>
      <c r="AC28" s="68"/>
      <c r="AD28" s="68"/>
      <c r="AE28" s="51"/>
      <c r="AF28" s="51"/>
      <c r="AG28" s="51"/>
    </row>
    <row r="29" spans="1:33" s="26" customFormat="1" ht="12.75" customHeight="1" x14ac:dyDescent="0.2">
      <c r="A29" s="68" t="s">
        <v>824</v>
      </c>
      <c r="B29" s="68" t="s">
        <v>1523</v>
      </c>
      <c r="C29" s="70">
        <v>12434</v>
      </c>
      <c r="D29" s="70">
        <v>0</v>
      </c>
      <c r="E29" s="70">
        <v>0</v>
      </c>
      <c r="F29" s="70">
        <v>0</v>
      </c>
      <c r="G29" s="70">
        <v>0</v>
      </c>
      <c r="H29" s="70">
        <v>0</v>
      </c>
      <c r="I29" s="70">
        <v>0</v>
      </c>
      <c r="J29" s="70">
        <v>0</v>
      </c>
      <c r="K29" s="70">
        <v>0</v>
      </c>
      <c r="L29" s="70">
        <v>0</v>
      </c>
      <c r="M29" s="70">
        <v>0</v>
      </c>
      <c r="N29" s="70">
        <v>0</v>
      </c>
      <c r="O29" s="70">
        <v>0</v>
      </c>
      <c r="P29" s="68" t="s">
        <v>1105</v>
      </c>
      <c r="Q29" s="68" t="s">
        <v>1105</v>
      </c>
      <c r="R29" s="68"/>
      <c r="S29" s="68"/>
      <c r="T29" s="68"/>
      <c r="U29" s="68"/>
      <c r="V29" s="68"/>
      <c r="W29" s="68"/>
      <c r="X29" s="68"/>
      <c r="Y29" s="68"/>
      <c r="Z29" s="68"/>
      <c r="AA29" s="68"/>
      <c r="AB29" s="68"/>
      <c r="AC29" s="68"/>
      <c r="AD29" s="68"/>
      <c r="AE29" s="51"/>
      <c r="AF29" s="51"/>
      <c r="AG29" s="51"/>
    </row>
    <row r="30" spans="1:33" s="26" customFormat="1" ht="12.75" customHeight="1" x14ac:dyDescent="0.2">
      <c r="A30" s="68" t="s">
        <v>826</v>
      </c>
      <c r="B30" s="68" t="s">
        <v>1522</v>
      </c>
      <c r="C30" s="70">
        <v>3741</v>
      </c>
      <c r="D30" s="70">
        <v>0</v>
      </c>
      <c r="E30" s="70">
        <v>0</v>
      </c>
      <c r="F30" s="70">
        <v>0</v>
      </c>
      <c r="G30" s="70">
        <v>0</v>
      </c>
      <c r="H30" s="70">
        <v>0</v>
      </c>
      <c r="I30" s="70">
        <v>0</v>
      </c>
      <c r="J30" s="70">
        <v>0</v>
      </c>
      <c r="K30" s="70">
        <v>0</v>
      </c>
      <c r="L30" s="70">
        <v>0</v>
      </c>
      <c r="M30" s="70">
        <v>0</v>
      </c>
      <c r="N30" s="70">
        <v>0</v>
      </c>
      <c r="O30" s="70">
        <v>0</v>
      </c>
      <c r="P30" s="68" t="s">
        <v>1105</v>
      </c>
      <c r="Q30" s="68" t="s">
        <v>1105</v>
      </c>
      <c r="R30" s="68"/>
      <c r="S30" s="68"/>
      <c r="T30" s="68"/>
      <c r="U30" s="68"/>
      <c r="V30" s="68"/>
      <c r="W30" s="68"/>
      <c r="X30" s="68"/>
      <c r="Y30" s="68"/>
      <c r="Z30" s="68"/>
      <c r="AA30" s="68"/>
      <c r="AB30" s="68"/>
      <c r="AC30" s="68"/>
      <c r="AD30" s="68"/>
      <c r="AE30" s="51"/>
      <c r="AF30" s="51"/>
      <c r="AG30" s="51"/>
    </row>
    <row r="31" spans="1:33" s="26" customFormat="1" ht="12.75" customHeight="1" x14ac:dyDescent="0.2">
      <c r="A31" s="68" t="s">
        <v>828</v>
      </c>
      <c r="B31" s="68" t="s">
        <v>1521</v>
      </c>
      <c r="C31" s="70">
        <v>3795</v>
      </c>
      <c r="D31" s="70">
        <v>0</v>
      </c>
      <c r="E31" s="70">
        <v>0</v>
      </c>
      <c r="F31" s="70">
        <v>0</v>
      </c>
      <c r="G31" s="70">
        <v>0</v>
      </c>
      <c r="H31" s="70">
        <v>0</v>
      </c>
      <c r="I31" s="70">
        <v>0</v>
      </c>
      <c r="J31" s="70">
        <v>0</v>
      </c>
      <c r="K31" s="70">
        <v>0</v>
      </c>
      <c r="L31" s="70">
        <v>0</v>
      </c>
      <c r="M31" s="70">
        <v>0</v>
      </c>
      <c r="N31" s="70">
        <v>0</v>
      </c>
      <c r="O31" s="70">
        <v>0</v>
      </c>
      <c r="P31" s="68" t="s">
        <v>1105</v>
      </c>
      <c r="Q31" s="68" t="s">
        <v>1105</v>
      </c>
      <c r="R31" s="68"/>
      <c r="S31" s="68"/>
      <c r="T31" s="68"/>
      <c r="U31" s="68"/>
      <c r="V31" s="68"/>
      <c r="W31" s="68"/>
      <c r="X31" s="68"/>
      <c r="Y31" s="68"/>
      <c r="Z31" s="68"/>
      <c r="AA31" s="68"/>
      <c r="AB31" s="68"/>
      <c r="AC31" s="68"/>
      <c r="AD31" s="68"/>
      <c r="AE31" s="51"/>
      <c r="AF31" s="51"/>
      <c r="AG31" s="51"/>
    </row>
    <row r="32" spans="1:33" s="26" customFormat="1" ht="12.75" customHeight="1" x14ac:dyDescent="0.2">
      <c r="A32" s="68" t="s">
        <v>702</v>
      </c>
      <c r="B32" s="68" t="s">
        <v>1520</v>
      </c>
      <c r="C32" s="70">
        <v>154504</v>
      </c>
      <c r="D32" s="70">
        <v>20000</v>
      </c>
      <c r="E32" s="70">
        <v>0</v>
      </c>
      <c r="F32" s="70">
        <v>0</v>
      </c>
      <c r="G32" s="70">
        <v>0</v>
      </c>
      <c r="H32" s="70">
        <v>0</v>
      </c>
      <c r="I32" s="70">
        <v>0</v>
      </c>
      <c r="J32" s="70">
        <v>4625</v>
      </c>
      <c r="K32" s="70">
        <v>0</v>
      </c>
      <c r="L32" s="70">
        <v>8000</v>
      </c>
      <c r="M32" s="70">
        <v>0</v>
      </c>
      <c r="N32" s="70">
        <v>0</v>
      </c>
      <c r="O32" s="70">
        <v>30800</v>
      </c>
      <c r="P32" s="68" t="s">
        <v>1106</v>
      </c>
      <c r="Q32" s="68" t="s">
        <v>1104</v>
      </c>
      <c r="R32" s="68"/>
      <c r="S32" s="68"/>
      <c r="T32" s="68"/>
      <c r="U32" s="68"/>
      <c r="V32" s="68"/>
      <c r="W32" s="68"/>
      <c r="X32" s="68"/>
      <c r="Y32" s="68"/>
      <c r="Z32" s="68"/>
      <c r="AA32" s="68"/>
      <c r="AB32" s="68"/>
      <c r="AC32" s="68"/>
      <c r="AD32" s="68"/>
      <c r="AE32" s="51"/>
      <c r="AF32" s="51"/>
      <c r="AG32" s="51"/>
    </row>
    <row r="33" spans="1:33" s="26" customFormat="1" ht="12.75" customHeight="1" x14ac:dyDescent="0.2">
      <c r="A33" s="68" t="s">
        <v>703</v>
      </c>
      <c r="B33" s="68" t="s">
        <v>1519</v>
      </c>
      <c r="C33" s="70">
        <v>45596</v>
      </c>
      <c r="D33" s="70">
        <v>25000</v>
      </c>
      <c r="E33" s="70">
        <v>0</v>
      </c>
      <c r="F33" s="70">
        <v>0</v>
      </c>
      <c r="G33" s="70">
        <v>0</v>
      </c>
      <c r="H33" s="70">
        <v>0</v>
      </c>
      <c r="I33" s="70">
        <v>0</v>
      </c>
      <c r="J33" s="70">
        <v>0</v>
      </c>
      <c r="K33" s="70">
        <v>0</v>
      </c>
      <c r="L33" s="70">
        <v>63900</v>
      </c>
      <c r="M33" s="70">
        <v>0</v>
      </c>
      <c r="N33" s="70">
        <v>20730</v>
      </c>
      <c r="O33" s="70">
        <v>63000</v>
      </c>
      <c r="P33" s="68" t="s">
        <v>1106</v>
      </c>
      <c r="Q33" s="68" t="s">
        <v>1104</v>
      </c>
      <c r="R33" s="68"/>
      <c r="S33" s="68"/>
      <c r="T33" s="68"/>
      <c r="U33" s="68"/>
      <c r="V33" s="68"/>
      <c r="W33" s="68"/>
      <c r="X33" s="68"/>
      <c r="Y33" s="68"/>
      <c r="Z33" s="68"/>
      <c r="AA33" s="68"/>
      <c r="AB33" s="68"/>
      <c r="AC33" s="68"/>
      <c r="AD33" s="68"/>
      <c r="AE33" s="51"/>
      <c r="AF33" s="51"/>
      <c r="AG33" s="51"/>
    </row>
    <row r="34" spans="1:33" s="26" customFormat="1" ht="12.75" customHeight="1" x14ac:dyDescent="0.2">
      <c r="A34" s="68" t="s">
        <v>668</v>
      </c>
      <c r="B34" s="68" t="s">
        <v>1561</v>
      </c>
      <c r="C34" s="70">
        <v>18220</v>
      </c>
      <c r="D34" s="70">
        <v>4000</v>
      </c>
      <c r="E34" s="70">
        <v>0</v>
      </c>
      <c r="F34" s="70">
        <v>5000</v>
      </c>
      <c r="G34" s="70">
        <v>0</v>
      </c>
      <c r="H34" s="70">
        <v>0</v>
      </c>
      <c r="I34" s="70">
        <v>0</v>
      </c>
      <c r="J34" s="70">
        <v>0</v>
      </c>
      <c r="K34" s="70">
        <v>0</v>
      </c>
      <c r="L34" s="70">
        <v>5000</v>
      </c>
      <c r="M34" s="70">
        <v>0</v>
      </c>
      <c r="N34" s="70">
        <v>5300</v>
      </c>
      <c r="O34" s="70">
        <v>5000</v>
      </c>
      <c r="P34" s="68" t="s">
        <v>1107</v>
      </c>
      <c r="Q34" s="68" t="s">
        <v>1104</v>
      </c>
      <c r="R34" s="68"/>
      <c r="S34" s="68"/>
      <c r="T34" s="68"/>
      <c r="U34" s="68"/>
      <c r="V34" s="68"/>
      <c r="W34" s="68"/>
      <c r="X34" s="68"/>
      <c r="Y34" s="68"/>
      <c r="Z34" s="68"/>
      <c r="AA34" s="68"/>
      <c r="AB34" s="68"/>
      <c r="AC34" s="68"/>
      <c r="AD34" s="68"/>
      <c r="AE34" s="51"/>
      <c r="AF34" s="51"/>
      <c r="AG34" s="51"/>
    </row>
    <row r="35" spans="1:33" s="26" customFormat="1" ht="12.75" customHeight="1" x14ac:dyDescent="0.2">
      <c r="A35" s="68" t="s">
        <v>406</v>
      </c>
      <c r="B35" s="68" t="s">
        <v>1518</v>
      </c>
      <c r="C35" s="70">
        <v>2807</v>
      </c>
      <c r="D35" s="70">
        <v>14000</v>
      </c>
      <c r="E35" s="70">
        <v>0</v>
      </c>
      <c r="F35" s="70">
        <v>0</v>
      </c>
      <c r="G35" s="70">
        <v>0</v>
      </c>
      <c r="H35" s="70">
        <v>0</v>
      </c>
      <c r="I35" s="70">
        <v>0</v>
      </c>
      <c r="J35" s="70">
        <v>0</v>
      </c>
      <c r="K35" s="70">
        <v>0</v>
      </c>
      <c r="L35" s="70">
        <v>0</v>
      </c>
      <c r="M35" s="70">
        <v>0</v>
      </c>
      <c r="N35" s="70">
        <v>10</v>
      </c>
      <c r="O35" s="70">
        <v>0</v>
      </c>
      <c r="P35" s="68" t="s">
        <v>1103</v>
      </c>
      <c r="Q35" s="68" t="s">
        <v>1104</v>
      </c>
      <c r="R35" s="68"/>
      <c r="S35" s="68"/>
      <c r="T35" s="68"/>
      <c r="U35" s="68"/>
      <c r="V35" s="68"/>
      <c r="W35" s="68"/>
      <c r="X35" s="68"/>
      <c r="Y35" s="68"/>
      <c r="Z35" s="68"/>
      <c r="AA35" s="68"/>
      <c r="AB35" s="68"/>
      <c r="AC35" s="68"/>
      <c r="AD35" s="68"/>
      <c r="AE35" s="51"/>
      <c r="AF35" s="51"/>
      <c r="AG35" s="51"/>
    </row>
    <row r="36" spans="1:33" s="26" customFormat="1" ht="12.75" customHeight="1" x14ac:dyDescent="0.2">
      <c r="A36" s="68" t="s">
        <v>453</v>
      </c>
      <c r="B36" s="68" t="s">
        <v>1517</v>
      </c>
      <c r="C36" s="70">
        <v>6452</v>
      </c>
      <c r="D36" s="70">
        <v>0</v>
      </c>
      <c r="E36" s="70">
        <v>0</v>
      </c>
      <c r="F36" s="70">
        <v>0</v>
      </c>
      <c r="G36" s="70">
        <v>0</v>
      </c>
      <c r="H36" s="70">
        <v>0</v>
      </c>
      <c r="I36" s="70">
        <v>0</v>
      </c>
      <c r="J36" s="70">
        <v>0</v>
      </c>
      <c r="K36" s="70">
        <v>0</v>
      </c>
      <c r="L36" s="70">
        <v>3000</v>
      </c>
      <c r="M36" s="70">
        <v>0</v>
      </c>
      <c r="N36" s="70">
        <v>0</v>
      </c>
      <c r="O36" s="70">
        <v>46500</v>
      </c>
      <c r="P36" s="68" t="s">
        <v>1103</v>
      </c>
      <c r="Q36" s="68" t="s">
        <v>1104</v>
      </c>
      <c r="R36" s="68"/>
      <c r="S36" s="68"/>
      <c r="T36" s="68"/>
      <c r="U36" s="68"/>
      <c r="V36" s="68"/>
      <c r="W36" s="68"/>
      <c r="X36" s="68"/>
      <c r="Y36" s="68"/>
      <c r="Z36" s="68"/>
      <c r="AA36" s="68"/>
      <c r="AB36" s="68"/>
      <c r="AC36" s="68"/>
      <c r="AD36" s="68"/>
      <c r="AE36" s="51"/>
      <c r="AF36" s="51"/>
      <c r="AG36" s="51"/>
    </row>
    <row r="37" spans="1:33" s="26" customFormat="1" ht="12.75" customHeight="1" x14ac:dyDescent="0.2">
      <c r="A37" s="68" t="s">
        <v>475</v>
      </c>
      <c r="B37" s="68" t="s">
        <v>1516</v>
      </c>
      <c r="C37" s="70">
        <v>17500</v>
      </c>
      <c r="D37" s="70">
        <v>0</v>
      </c>
      <c r="E37" s="70">
        <v>19986</v>
      </c>
      <c r="F37" s="70">
        <v>0</v>
      </c>
      <c r="G37" s="70">
        <v>0</v>
      </c>
      <c r="H37" s="70">
        <v>48983</v>
      </c>
      <c r="I37" s="70">
        <v>0</v>
      </c>
      <c r="J37" s="70">
        <v>0</v>
      </c>
      <c r="K37" s="70">
        <v>0</v>
      </c>
      <c r="L37" s="70">
        <v>48650</v>
      </c>
      <c r="M37" s="70">
        <v>0</v>
      </c>
      <c r="N37" s="70">
        <v>8148</v>
      </c>
      <c r="O37" s="70">
        <v>23000</v>
      </c>
      <c r="P37" s="68" t="s">
        <v>1103</v>
      </c>
      <c r="Q37" s="68" t="s">
        <v>1104</v>
      </c>
      <c r="R37" s="68"/>
      <c r="S37" s="68"/>
      <c r="T37" s="68"/>
      <c r="U37" s="68"/>
      <c r="V37" s="68"/>
      <c r="W37" s="68"/>
      <c r="X37" s="68"/>
      <c r="Y37" s="68"/>
      <c r="Z37" s="68"/>
      <c r="AA37" s="68"/>
      <c r="AB37" s="68"/>
      <c r="AC37" s="68"/>
      <c r="AD37" s="68"/>
      <c r="AE37" s="51"/>
      <c r="AF37" s="51"/>
      <c r="AG37" s="51"/>
    </row>
    <row r="38" spans="1:33" s="26" customFormat="1" ht="12.75" customHeight="1" x14ac:dyDescent="0.2">
      <c r="A38" s="68" t="s">
        <v>586</v>
      </c>
      <c r="B38" s="68" t="s">
        <v>1515</v>
      </c>
      <c r="C38" s="70">
        <v>1232</v>
      </c>
      <c r="D38" s="70">
        <v>0</v>
      </c>
      <c r="E38" s="70">
        <v>0</v>
      </c>
      <c r="F38" s="70">
        <v>0</v>
      </c>
      <c r="G38" s="70">
        <v>0</v>
      </c>
      <c r="H38" s="70">
        <v>0</v>
      </c>
      <c r="I38" s="70">
        <v>0</v>
      </c>
      <c r="J38" s="70">
        <v>0</v>
      </c>
      <c r="K38" s="70">
        <v>0</v>
      </c>
      <c r="L38" s="70">
        <v>11585</v>
      </c>
      <c r="M38" s="70">
        <v>0</v>
      </c>
      <c r="N38" s="70">
        <v>0</v>
      </c>
      <c r="O38" s="70">
        <v>0</v>
      </c>
      <c r="P38" s="68" t="s">
        <v>1103</v>
      </c>
      <c r="Q38" s="68" t="s">
        <v>1104</v>
      </c>
      <c r="R38" s="68"/>
      <c r="S38" s="68"/>
      <c r="T38" s="68"/>
      <c r="U38" s="68"/>
      <c r="V38" s="68"/>
      <c r="W38" s="68"/>
      <c r="X38" s="68"/>
      <c r="Y38" s="68"/>
      <c r="Z38" s="68"/>
      <c r="AA38" s="68"/>
      <c r="AB38" s="68"/>
      <c r="AC38" s="68"/>
      <c r="AD38" s="68"/>
      <c r="AE38" s="51"/>
      <c r="AF38" s="51"/>
      <c r="AG38" s="51"/>
    </row>
    <row r="39" spans="1:33" s="26" customFormat="1" ht="12.75" customHeight="1" x14ac:dyDescent="0.2">
      <c r="A39" s="68" t="s">
        <v>369</v>
      </c>
      <c r="B39" s="68" t="s">
        <v>1514</v>
      </c>
      <c r="C39" s="70">
        <v>10000</v>
      </c>
      <c r="D39" s="70">
        <v>0</v>
      </c>
      <c r="E39" s="70">
        <v>0</v>
      </c>
      <c r="F39" s="70">
        <v>0</v>
      </c>
      <c r="G39" s="70">
        <v>0</v>
      </c>
      <c r="H39" s="70">
        <v>0</v>
      </c>
      <c r="I39" s="70">
        <v>0</v>
      </c>
      <c r="J39" s="70">
        <v>0</v>
      </c>
      <c r="K39" s="70">
        <v>526</v>
      </c>
      <c r="L39" s="70">
        <v>0</v>
      </c>
      <c r="M39" s="70">
        <v>0</v>
      </c>
      <c r="N39" s="70">
        <v>6000</v>
      </c>
      <c r="O39" s="70">
        <v>41400</v>
      </c>
      <c r="P39" s="68" t="s">
        <v>1100</v>
      </c>
      <c r="Q39" s="68" t="s">
        <v>1104</v>
      </c>
      <c r="R39" s="68"/>
      <c r="S39" s="68"/>
      <c r="T39" s="68"/>
      <c r="U39" s="68"/>
      <c r="V39" s="68"/>
      <c r="W39" s="68"/>
      <c r="X39" s="68"/>
      <c r="Y39" s="68"/>
      <c r="Z39" s="68"/>
      <c r="AA39" s="68"/>
      <c r="AB39" s="68"/>
      <c r="AC39" s="68"/>
      <c r="AD39" s="68"/>
      <c r="AE39" s="51"/>
      <c r="AF39" s="51"/>
      <c r="AG39" s="51"/>
    </row>
    <row r="40" spans="1:33" s="26" customFormat="1" ht="12.75" customHeight="1" x14ac:dyDescent="0.2">
      <c r="A40" s="68" t="s">
        <v>374</v>
      </c>
      <c r="B40" s="68" t="s">
        <v>1562</v>
      </c>
      <c r="C40" s="70">
        <v>13072</v>
      </c>
      <c r="D40" s="70">
        <v>5000</v>
      </c>
      <c r="E40" s="70">
        <v>0</v>
      </c>
      <c r="F40" s="70">
        <v>10000</v>
      </c>
      <c r="G40" s="70">
        <v>0</v>
      </c>
      <c r="H40" s="70">
        <v>0</v>
      </c>
      <c r="I40" s="70">
        <v>0</v>
      </c>
      <c r="J40" s="70">
        <v>0</v>
      </c>
      <c r="K40" s="70">
        <v>0</v>
      </c>
      <c r="L40" s="70">
        <v>5842</v>
      </c>
      <c r="M40" s="70">
        <v>17428</v>
      </c>
      <c r="N40" s="70">
        <v>0</v>
      </c>
      <c r="O40" s="70">
        <v>9000</v>
      </c>
      <c r="P40" s="68" t="s">
        <v>1100</v>
      </c>
      <c r="Q40" s="68" t="s">
        <v>1104</v>
      </c>
      <c r="R40" s="68"/>
      <c r="S40" s="68"/>
      <c r="T40" s="68"/>
      <c r="U40" s="68"/>
      <c r="V40" s="68"/>
      <c r="W40" s="68"/>
      <c r="X40" s="68"/>
      <c r="Y40" s="68"/>
      <c r="Z40" s="68"/>
      <c r="AA40" s="68"/>
      <c r="AB40" s="68"/>
      <c r="AC40" s="68"/>
      <c r="AD40" s="68"/>
      <c r="AE40" s="51"/>
      <c r="AF40" s="51"/>
      <c r="AG40" s="51"/>
    </row>
    <row r="41" spans="1:33" s="26" customFormat="1" ht="12.75" customHeight="1" x14ac:dyDescent="0.2">
      <c r="A41" s="68" t="s">
        <v>724</v>
      </c>
      <c r="B41" s="68" t="s">
        <v>1513</v>
      </c>
      <c r="C41" s="70">
        <v>12427</v>
      </c>
      <c r="D41" s="70">
        <v>0</v>
      </c>
      <c r="E41" s="70">
        <v>0</v>
      </c>
      <c r="F41" s="70">
        <v>0</v>
      </c>
      <c r="G41" s="70">
        <v>0</v>
      </c>
      <c r="H41" s="70">
        <v>0</v>
      </c>
      <c r="I41" s="70">
        <v>0</v>
      </c>
      <c r="J41" s="70">
        <v>0</v>
      </c>
      <c r="K41" s="70">
        <v>0</v>
      </c>
      <c r="L41" s="70">
        <v>0</v>
      </c>
      <c r="M41" s="70">
        <v>0</v>
      </c>
      <c r="N41" s="70">
        <v>0</v>
      </c>
      <c r="O41" s="70">
        <v>0</v>
      </c>
      <c r="P41" s="68" t="s">
        <v>1153</v>
      </c>
      <c r="Q41" s="68" t="s">
        <v>1104</v>
      </c>
      <c r="R41" s="68"/>
      <c r="S41" s="68"/>
      <c r="T41" s="68"/>
      <c r="U41" s="68"/>
      <c r="V41" s="68"/>
      <c r="W41" s="68"/>
      <c r="X41" s="68"/>
      <c r="Y41" s="68"/>
      <c r="Z41" s="68"/>
      <c r="AA41" s="68"/>
      <c r="AB41" s="68"/>
      <c r="AC41" s="68"/>
      <c r="AD41" s="68"/>
      <c r="AE41" s="51"/>
      <c r="AF41" s="51"/>
      <c r="AG41" s="51"/>
    </row>
    <row r="42" spans="1:33" s="26" customFormat="1" ht="12.75" customHeight="1" x14ac:dyDescent="0.2">
      <c r="A42" s="68" t="s">
        <v>1004</v>
      </c>
      <c r="B42" s="68" t="s">
        <v>1512</v>
      </c>
      <c r="C42" s="70">
        <v>21245</v>
      </c>
      <c r="D42" s="70">
        <v>3000</v>
      </c>
      <c r="E42" s="70">
        <v>0</v>
      </c>
      <c r="F42" s="70">
        <v>0</v>
      </c>
      <c r="G42" s="70">
        <v>0</v>
      </c>
      <c r="H42" s="70">
        <v>0</v>
      </c>
      <c r="I42" s="70">
        <v>0</v>
      </c>
      <c r="J42" s="70">
        <v>0</v>
      </c>
      <c r="K42" s="70">
        <v>0</v>
      </c>
      <c r="L42" s="70">
        <v>0</v>
      </c>
      <c r="M42" s="70">
        <v>0</v>
      </c>
      <c r="N42" s="70">
        <v>0</v>
      </c>
      <c r="O42" s="70">
        <v>0</v>
      </c>
      <c r="P42" s="68" t="s">
        <v>1153</v>
      </c>
      <c r="Q42" s="68" t="s">
        <v>1104</v>
      </c>
      <c r="R42" s="68"/>
      <c r="S42" s="68"/>
      <c r="T42" s="68"/>
      <c r="U42" s="68"/>
      <c r="V42" s="68"/>
      <c r="W42" s="68"/>
      <c r="X42" s="68"/>
      <c r="Y42" s="68"/>
      <c r="Z42" s="68"/>
      <c r="AA42" s="68"/>
      <c r="AB42" s="68"/>
      <c r="AC42" s="68"/>
      <c r="AD42" s="68"/>
      <c r="AE42" s="51"/>
      <c r="AF42" s="51"/>
      <c r="AG42" s="51"/>
    </row>
    <row r="43" spans="1:33" s="26" customFormat="1" ht="12.75" customHeight="1" x14ac:dyDescent="0.2">
      <c r="A43" s="68" t="s">
        <v>830</v>
      </c>
      <c r="B43" s="68" t="s">
        <v>1550</v>
      </c>
      <c r="C43" s="70">
        <v>45860</v>
      </c>
      <c r="D43" s="70">
        <v>0</v>
      </c>
      <c r="E43" s="70">
        <v>0</v>
      </c>
      <c r="F43" s="70">
        <v>0</v>
      </c>
      <c r="G43" s="70">
        <v>0</v>
      </c>
      <c r="H43" s="70">
        <v>0</v>
      </c>
      <c r="I43" s="70">
        <v>0</v>
      </c>
      <c r="J43" s="70">
        <v>0</v>
      </c>
      <c r="K43" s="70">
        <v>0</v>
      </c>
      <c r="L43" s="70">
        <v>0</v>
      </c>
      <c r="M43" s="70">
        <v>0</v>
      </c>
      <c r="N43" s="70">
        <v>0</v>
      </c>
      <c r="O43" s="70">
        <v>0</v>
      </c>
      <c r="P43" s="68" t="s">
        <v>1105</v>
      </c>
      <c r="Q43" s="68" t="s">
        <v>1105</v>
      </c>
      <c r="R43" s="68"/>
      <c r="S43" s="68"/>
      <c r="T43" s="68"/>
      <c r="U43" s="68"/>
      <c r="V43" s="68"/>
      <c r="W43" s="68"/>
      <c r="X43" s="68"/>
      <c r="Y43" s="68"/>
      <c r="Z43" s="68"/>
      <c r="AA43" s="68"/>
      <c r="AB43" s="68"/>
      <c r="AC43" s="68"/>
      <c r="AD43" s="68"/>
      <c r="AE43" s="51"/>
      <c r="AF43" s="51"/>
      <c r="AG43" s="51"/>
    </row>
    <row r="44" spans="1:33" s="26" customFormat="1" ht="12.75" customHeight="1" x14ac:dyDescent="0.2">
      <c r="A44" s="68" t="s">
        <v>704</v>
      </c>
      <c r="B44" s="68" t="s">
        <v>1563</v>
      </c>
      <c r="C44" s="70">
        <v>28000</v>
      </c>
      <c r="D44" s="70">
        <v>0</v>
      </c>
      <c r="E44" s="70">
        <v>0</v>
      </c>
      <c r="F44" s="70">
        <v>0</v>
      </c>
      <c r="G44" s="70">
        <v>0</v>
      </c>
      <c r="H44" s="70">
        <v>0</v>
      </c>
      <c r="I44" s="70">
        <v>0</v>
      </c>
      <c r="J44" s="70">
        <v>0</v>
      </c>
      <c r="K44" s="70">
        <v>0</v>
      </c>
      <c r="L44" s="70">
        <v>29000</v>
      </c>
      <c r="M44" s="70">
        <v>0</v>
      </c>
      <c r="N44" s="70">
        <v>0</v>
      </c>
      <c r="O44" s="70">
        <v>0</v>
      </c>
      <c r="P44" s="68" t="s">
        <v>1106</v>
      </c>
      <c r="Q44" s="68" t="s">
        <v>1104</v>
      </c>
      <c r="R44" s="68"/>
      <c r="S44" s="68"/>
      <c r="T44" s="68"/>
      <c r="U44" s="68"/>
      <c r="V44" s="68"/>
      <c r="W44" s="68"/>
      <c r="X44" s="68"/>
      <c r="Y44" s="68"/>
      <c r="Z44" s="68"/>
      <c r="AA44" s="68"/>
      <c r="AB44" s="68"/>
      <c r="AC44" s="68"/>
      <c r="AD44" s="68"/>
      <c r="AE44" s="51"/>
      <c r="AF44" s="51"/>
      <c r="AG44" s="51"/>
    </row>
    <row r="45" spans="1:33" s="26" customFormat="1" ht="12.75" customHeight="1" x14ac:dyDescent="0.2">
      <c r="A45" s="68" t="s">
        <v>677</v>
      </c>
      <c r="B45" s="68" t="s">
        <v>1564</v>
      </c>
      <c r="C45" s="70">
        <v>131796</v>
      </c>
      <c r="D45" s="70">
        <v>0</v>
      </c>
      <c r="E45" s="70">
        <v>0</v>
      </c>
      <c r="F45" s="70">
        <v>0</v>
      </c>
      <c r="G45" s="70">
        <v>0</v>
      </c>
      <c r="H45" s="70">
        <v>0</v>
      </c>
      <c r="I45" s="70">
        <v>0</v>
      </c>
      <c r="J45" s="70">
        <v>0</v>
      </c>
      <c r="K45" s="70">
        <v>0</v>
      </c>
      <c r="L45" s="70">
        <v>53518</v>
      </c>
      <c r="M45" s="70">
        <v>0</v>
      </c>
      <c r="N45" s="70">
        <v>257</v>
      </c>
      <c r="O45" s="70">
        <v>16359</v>
      </c>
      <c r="P45" s="68" t="s">
        <v>1107</v>
      </c>
      <c r="Q45" s="68" t="s">
        <v>1104</v>
      </c>
      <c r="R45" s="68"/>
      <c r="S45" s="68"/>
      <c r="T45" s="68"/>
      <c r="U45" s="68"/>
      <c r="V45" s="68"/>
      <c r="W45" s="68"/>
      <c r="X45" s="68"/>
      <c r="Y45" s="68"/>
      <c r="Z45" s="68"/>
      <c r="AA45" s="68"/>
      <c r="AB45" s="68"/>
      <c r="AC45" s="68"/>
      <c r="AD45" s="68"/>
      <c r="AE45" s="51"/>
      <c r="AF45" s="51"/>
      <c r="AG45" s="51"/>
    </row>
    <row r="46" spans="1:33" s="26" customFormat="1" ht="12.75" customHeight="1" x14ac:dyDescent="0.2">
      <c r="A46" s="68" t="s">
        <v>542</v>
      </c>
      <c r="B46" s="68" t="s">
        <v>1565</v>
      </c>
      <c r="C46" s="70">
        <v>10031</v>
      </c>
      <c r="D46" s="70">
        <v>0</v>
      </c>
      <c r="E46" s="70">
        <v>0</v>
      </c>
      <c r="F46" s="70">
        <v>0</v>
      </c>
      <c r="G46" s="70">
        <v>0</v>
      </c>
      <c r="H46" s="70">
        <v>0</v>
      </c>
      <c r="I46" s="70">
        <v>0</v>
      </c>
      <c r="J46" s="70">
        <v>0</v>
      </c>
      <c r="K46" s="70">
        <v>0</v>
      </c>
      <c r="L46" s="70">
        <v>4450</v>
      </c>
      <c r="M46" s="70">
        <v>0</v>
      </c>
      <c r="N46" s="70">
        <v>0</v>
      </c>
      <c r="O46" s="70">
        <v>0</v>
      </c>
      <c r="P46" s="68" t="s">
        <v>1103</v>
      </c>
      <c r="Q46" s="68" t="s">
        <v>1104</v>
      </c>
      <c r="R46" s="68"/>
      <c r="S46" s="68"/>
      <c r="T46" s="68"/>
      <c r="U46" s="68"/>
      <c r="V46" s="68"/>
      <c r="W46" s="68"/>
      <c r="X46" s="68"/>
      <c r="Y46" s="68"/>
      <c r="Z46" s="68"/>
      <c r="AA46" s="68"/>
      <c r="AB46" s="68"/>
      <c r="AC46" s="68"/>
      <c r="AD46" s="68"/>
      <c r="AE46" s="51"/>
      <c r="AF46" s="51"/>
      <c r="AG46" s="51"/>
    </row>
    <row r="47" spans="1:33" s="26" customFormat="1" ht="12.75" customHeight="1" x14ac:dyDescent="0.2">
      <c r="A47" s="68" t="s">
        <v>524</v>
      </c>
      <c r="B47" s="68" t="s">
        <v>1511</v>
      </c>
      <c r="C47" s="70">
        <v>107</v>
      </c>
      <c r="D47" s="70">
        <v>3000</v>
      </c>
      <c r="E47" s="70">
        <v>0</v>
      </c>
      <c r="F47" s="70">
        <v>0</v>
      </c>
      <c r="G47" s="70">
        <v>0</v>
      </c>
      <c r="H47" s="70">
        <v>0</v>
      </c>
      <c r="I47" s="70">
        <v>0</v>
      </c>
      <c r="J47" s="70">
        <v>0</v>
      </c>
      <c r="K47" s="70">
        <v>0</v>
      </c>
      <c r="L47" s="70">
        <v>4344</v>
      </c>
      <c r="M47" s="70">
        <v>0</v>
      </c>
      <c r="N47" s="70">
        <v>0</v>
      </c>
      <c r="O47" s="70">
        <v>0</v>
      </c>
      <c r="P47" s="68" t="s">
        <v>1100</v>
      </c>
      <c r="Q47" s="68" t="s">
        <v>1104</v>
      </c>
      <c r="R47" s="68"/>
      <c r="S47" s="68"/>
      <c r="T47" s="68"/>
      <c r="U47" s="68"/>
      <c r="V47" s="68"/>
      <c r="W47" s="68"/>
      <c r="X47" s="68"/>
      <c r="Y47" s="68"/>
      <c r="Z47" s="68"/>
      <c r="AA47" s="68"/>
      <c r="AB47" s="68"/>
      <c r="AC47" s="68"/>
      <c r="AD47" s="68"/>
      <c r="AE47" s="51"/>
      <c r="AF47" s="51"/>
      <c r="AG47" s="51"/>
    </row>
    <row r="48" spans="1:33" s="26" customFormat="1" ht="12.75" customHeight="1" x14ac:dyDescent="0.2">
      <c r="A48" s="68" t="s">
        <v>525</v>
      </c>
      <c r="B48" s="68" t="s">
        <v>1510</v>
      </c>
      <c r="C48" s="70">
        <v>3055</v>
      </c>
      <c r="D48" s="70">
        <v>0</v>
      </c>
      <c r="E48" s="70">
        <v>0</v>
      </c>
      <c r="F48" s="70">
        <v>0</v>
      </c>
      <c r="G48" s="70">
        <v>0</v>
      </c>
      <c r="H48" s="70">
        <v>0</v>
      </c>
      <c r="I48" s="70">
        <v>0</v>
      </c>
      <c r="J48" s="70">
        <v>0</v>
      </c>
      <c r="K48" s="70">
        <v>0</v>
      </c>
      <c r="L48" s="70">
        <v>0</v>
      </c>
      <c r="M48" s="70">
        <v>0</v>
      </c>
      <c r="N48" s="70">
        <v>0</v>
      </c>
      <c r="O48" s="70">
        <v>0</v>
      </c>
      <c r="P48" s="68" t="s">
        <v>1100</v>
      </c>
      <c r="Q48" s="68" t="s">
        <v>1104</v>
      </c>
      <c r="R48" s="68"/>
      <c r="S48" s="68"/>
      <c r="T48" s="68"/>
      <c r="U48" s="68"/>
      <c r="V48" s="68"/>
      <c r="W48" s="68"/>
      <c r="X48" s="68"/>
      <c r="Y48" s="68"/>
      <c r="Z48" s="68"/>
      <c r="AA48" s="68"/>
      <c r="AB48" s="68"/>
      <c r="AC48" s="68"/>
      <c r="AD48" s="68"/>
      <c r="AE48" s="51"/>
      <c r="AF48" s="51"/>
      <c r="AG48" s="51"/>
    </row>
    <row r="49" spans="1:33" s="26" customFormat="1" ht="12.75" customHeight="1" x14ac:dyDescent="0.2">
      <c r="A49" s="68" t="s">
        <v>832</v>
      </c>
      <c r="B49" s="68" t="s">
        <v>1509</v>
      </c>
      <c r="C49" s="70">
        <v>0</v>
      </c>
      <c r="D49" s="70">
        <v>0</v>
      </c>
      <c r="E49" s="70">
        <v>0</v>
      </c>
      <c r="F49" s="70">
        <v>0</v>
      </c>
      <c r="G49" s="70">
        <v>0</v>
      </c>
      <c r="H49" s="70">
        <v>0</v>
      </c>
      <c r="I49" s="70">
        <v>0</v>
      </c>
      <c r="J49" s="70">
        <v>0</v>
      </c>
      <c r="K49" s="70">
        <v>0</v>
      </c>
      <c r="L49" s="70">
        <v>0</v>
      </c>
      <c r="M49" s="70">
        <v>0</v>
      </c>
      <c r="N49" s="70">
        <v>0</v>
      </c>
      <c r="O49" s="70">
        <v>0</v>
      </c>
      <c r="P49" s="68" t="s">
        <v>1100</v>
      </c>
      <c r="Q49" s="68" t="s">
        <v>1101</v>
      </c>
      <c r="R49" s="68"/>
      <c r="S49" s="68"/>
      <c r="T49" s="68"/>
      <c r="U49" s="68"/>
      <c r="V49" s="68"/>
      <c r="W49" s="68"/>
      <c r="X49" s="68"/>
      <c r="Y49" s="68"/>
      <c r="Z49" s="68"/>
      <c r="AA49" s="68"/>
      <c r="AB49" s="68"/>
      <c r="AC49" s="68"/>
      <c r="AD49" s="68"/>
      <c r="AE49" s="51"/>
      <c r="AF49" s="51"/>
      <c r="AG49" s="51"/>
    </row>
    <row r="50" spans="1:33" s="26" customFormat="1" ht="12.75" customHeight="1" x14ac:dyDescent="0.2">
      <c r="A50" s="68" t="s">
        <v>414</v>
      </c>
      <c r="B50" s="68" t="s">
        <v>1566</v>
      </c>
      <c r="C50" s="70">
        <v>27800</v>
      </c>
      <c r="D50" s="70">
        <v>2000</v>
      </c>
      <c r="E50" s="70">
        <v>0</v>
      </c>
      <c r="F50" s="70">
        <v>0</v>
      </c>
      <c r="G50" s="70">
        <v>0</v>
      </c>
      <c r="H50" s="70">
        <v>0</v>
      </c>
      <c r="I50" s="70">
        <v>0</v>
      </c>
      <c r="J50" s="70">
        <v>0</v>
      </c>
      <c r="K50" s="70">
        <v>0</v>
      </c>
      <c r="L50" s="70">
        <v>0</v>
      </c>
      <c r="M50" s="70">
        <v>0</v>
      </c>
      <c r="N50" s="70">
        <v>0</v>
      </c>
      <c r="O50" s="70">
        <v>0</v>
      </c>
      <c r="P50" s="68" t="s">
        <v>1103</v>
      </c>
      <c r="Q50" s="68" t="s">
        <v>1104</v>
      </c>
      <c r="R50" s="68"/>
      <c r="S50" s="68"/>
      <c r="T50" s="68"/>
      <c r="U50" s="68"/>
      <c r="V50" s="68"/>
      <c r="W50" s="68"/>
      <c r="X50" s="68"/>
      <c r="Y50" s="68"/>
      <c r="Z50" s="68"/>
      <c r="AA50" s="68"/>
      <c r="AB50" s="68"/>
      <c r="AC50" s="68"/>
      <c r="AD50" s="68"/>
      <c r="AE50" s="51"/>
      <c r="AF50" s="51"/>
      <c r="AG50" s="51"/>
    </row>
    <row r="51" spans="1:33" s="26" customFormat="1" ht="12.75" customHeight="1" x14ac:dyDescent="0.2">
      <c r="A51" s="68" t="s">
        <v>653</v>
      </c>
      <c r="B51" s="68" t="s">
        <v>1508</v>
      </c>
      <c r="C51" s="70">
        <v>45000</v>
      </c>
      <c r="D51" s="70">
        <v>5000</v>
      </c>
      <c r="E51" s="70">
        <v>0</v>
      </c>
      <c r="F51" s="70">
        <v>0</v>
      </c>
      <c r="G51" s="70">
        <v>0</v>
      </c>
      <c r="H51" s="70">
        <v>0</v>
      </c>
      <c r="I51" s="70">
        <v>0</v>
      </c>
      <c r="J51" s="70">
        <v>0</v>
      </c>
      <c r="K51" s="70">
        <v>0</v>
      </c>
      <c r="L51" s="70">
        <v>7000</v>
      </c>
      <c r="M51" s="70">
        <v>0</v>
      </c>
      <c r="N51" s="70">
        <v>0</v>
      </c>
      <c r="O51" s="70">
        <v>69000</v>
      </c>
      <c r="P51" s="68" t="s">
        <v>1107</v>
      </c>
      <c r="Q51" s="68" t="s">
        <v>1104</v>
      </c>
      <c r="R51" s="68"/>
      <c r="S51" s="68"/>
      <c r="T51" s="68"/>
      <c r="U51" s="68"/>
      <c r="V51" s="68"/>
      <c r="W51" s="68"/>
      <c r="X51" s="68"/>
      <c r="Y51" s="68"/>
      <c r="Z51" s="68"/>
      <c r="AA51" s="68"/>
      <c r="AB51" s="68"/>
      <c r="AC51" s="68"/>
      <c r="AD51" s="68"/>
      <c r="AE51" s="51"/>
      <c r="AF51" s="51"/>
      <c r="AG51" s="51"/>
    </row>
    <row r="52" spans="1:33" s="26" customFormat="1" ht="12.75" customHeight="1" x14ac:dyDescent="0.2">
      <c r="A52" s="68" t="s">
        <v>550</v>
      </c>
      <c r="B52" s="68" t="s">
        <v>1507</v>
      </c>
      <c r="C52" s="70">
        <v>9855</v>
      </c>
      <c r="D52" s="70">
        <v>0</v>
      </c>
      <c r="E52" s="70">
        <v>0</v>
      </c>
      <c r="F52" s="70">
        <v>0</v>
      </c>
      <c r="G52" s="70">
        <v>0</v>
      </c>
      <c r="H52" s="70">
        <v>0</v>
      </c>
      <c r="I52" s="70">
        <v>0</v>
      </c>
      <c r="J52" s="70">
        <v>0</v>
      </c>
      <c r="K52" s="70">
        <v>0</v>
      </c>
      <c r="L52" s="70">
        <v>0</v>
      </c>
      <c r="M52" s="70">
        <v>0</v>
      </c>
      <c r="N52" s="70">
        <v>0</v>
      </c>
      <c r="O52" s="70">
        <v>0</v>
      </c>
      <c r="P52" s="68" t="s">
        <v>1103</v>
      </c>
      <c r="Q52" s="68" t="s">
        <v>1104</v>
      </c>
      <c r="R52" s="68"/>
      <c r="S52" s="68"/>
      <c r="T52" s="68"/>
      <c r="U52" s="68"/>
      <c r="V52" s="68"/>
      <c r="W52" s="68"/>
      <c r="X52" s="68"/>
      <c r="Y52" s="68"/>
      <c r="Z52" s="68"/>
      <c r="AA52" s="68"/>
      <c r="AB52" s="68"/>
      <c r="AC52" s="68"/>
      <c r="AD52" s="68"/>
      <c r="AE52" s="51"/>
      <c r="AF52" s="51"/>
      <c r="AG52" s="51"/>
    </row>
    <row r="53" spans="1:33" s="26" customFormat="1" ht="12.75" customHeight="1" x14ac:dyDescent="0.2">
      <c r="A53" s="68" t="s">
        <v>433</v>
      </c>
      <c r="B53" s="68" t="s">
        <v>1506</v>
      </c>
      <c r="C53" s="70">
        <v>22525</v>
      </c>
      <c r="D53" s="70">
        <v>11000</v>
      </c>
      <c r="E53" s="70">
        <v>0</v>
      </c>
      <c r="F53" s="70">
        <v>0</v>
      </c>
      <c r="G53" s="70">
        <v>0</v>
      </c>
      <c r="H53" s="70">
        <v>0</v>
      </c>
      <c r="I53" s="70">
        <v>0</v>
      </c>
      <c r="J53" s="70">
        <v>0</v>
      </c>
      <c r="K53" s="70">
        <v>0</v>
      </c>
      <c r="L53" s="70">
        <v>0</v>
      </c>
      <c r="M53" s="70">
        <v>0</v>
      </c>
      <c r="N53" s="70">
        <v>0</v>
      </c>
      <c r="O53" s="70">
        <v>10370</v>
      </c>
      <c r="P53" s="68" t="s">
        <v>1100</v>
      </c>
      <c r="Q53" s="68" t="s">
        <v>1104</v>
      </c>
      <c r="R53" s="68"/>
      <c r="S53" s="68"/>
      <c r="T53" s="68"/>
      <c r="U53" s="68"/>
      <c r="V53" s="68"/>
      <c r="W53" s="68"/>
      <c r="X53" s="68"/>
      <c r="Y53" s="68"/>
      <c r="Z53" s="68"/>
      <c r="AA53" s="68"/>
      <c r="AB53" s="68"/>
      <c r="AC53" s="68"/>
      <c r="AD53" s="68"/>
      <c r="AE53" s="51"/>
      <c r="AF53" s="51"/>
      <c r="AG53" s="51"/>
    </row>
    <row r="54" spans="1:33" s="26" customFormat="1" ht="12.75" customHeight="1" x14ac:dyDescent="0.2">
      <c r="A54" s="68" t="s">
        <v>376</v>
      </c>
      <c r="B54" s="68" t="s">
        <v>1505</v>
      </c>
      <c r="C54" s="70">
        <v>23975</v>
      </c>
      <c r="D54" s="70">
        <v>0</v>
      </c>
      <c r="E54" s="70">
        <v>0</v>
      </c>
      <c r="F54" s="70">
        <v>0</v>
      </c>
      <c r="G54" s="70">
        <v>0</v>
      </c>
      <c r="H54" s="70">
        <v>0</v>
      </c>
      <c r="I54" s="70">
        <v>0</v>
      </c>
      <c r="J54" s="70">
        <v>0</v>
      </c>
      <c r="K54" s="70">
        <v>0</v>
      </c>
      <c r="L54" s="70">
        <v>15322</v>
      </c>
      <c r="M54" s="70">
        <v>0</v>
      </c>
      <c r="N54" s="70">
        <v>0</v>
      </c>
      <c r="O54" s="70">
        <v>0</v>
      </c>
      <c r="P54" s="68" t="s">
        <v>1100</v>
      </c>
      <c r="Q54" s="68" t="s">
        <v>1104</v>
      </c>
      <c r="R54" s="68"/>
      <c r="S54" s="68"/>
      <c r="T54" s="68"/>
      <c r="U54" s="68"/>
      <c r="V54" s="68"/>
      <c r="W54" s="68"/>
      <c r="X54" s="68"/>
      <c r="Y54" s="68"/>
      <c r="Z54" s="68"/>
      <c r="AA54" s="68"/>
      <c r="AB54" s="68"/>
      <c r="AC54" s="68"/>
      <c r="AD54" s="68"/>
      <c r="AE54" s="51"/>
      <c r="AF54" s="51"/>
      <c r="AG54" s="51"/>
    </row>
    <row r="55" spans="1:33" s="26" customFormat="1" ht="12.75" customHeight="1" x14ac:dyDescent="0.2">
      <c r="A55" s="68" t="s">
        <v>684</v>
      </c>
      <c r="B55" s="68" t="s">
        <v>1567</v>
      </c>
      <c r="C55" s="70">
        <v>42500</v>
      </c>
      <c r="D55" s="70">
        <v>7000</v>
      </c>
      <c r="E55" s="70">
        <v>0</v>
      </c>
      <c r="F55" s="70">
        <v>0</v>
      </c>
      <c r="G55" s="70">
        <v>0</v>
      </c>
      <c r="H55" s="70">
        <v>0</v>
      </c>
      <c r="I55" s="70">
        <v>0</v>
      </c>
      <c r="J55" s="70">
        <v>0</v>
      </c>
      <c r="K55" s="70">
        <v>0</v>
      </c>
      <c r="L55" s="70">
        <v>24400</v>
      </c>
      <c r="M55" s="70">
        <v>0</v>
      </c>
      <c r="N55" s="70">
        <v>38400</v>
      </c>
      <c r="O55" s="70">
        <v>0</v>
      </c>
      <c r="P55" s="68" t="s">
        <v>1107</v>
      </c>
      <c r="Q55" s="68" t="s">
        <v>1104</v>
      </c>
      <c r="R55" s="68"/>
      <c r="S55" s="68"/>
      <c r="T55" s="68"/>
      <c r="U55" s="68"/>
      <c r="V55" s="68"/>
      <c r="W55" s="68"/>
      <c r="X55" s="68"/>
      <c r="Y55" s="68"/>
      <c r="Z55" s="68"/>
      <c r="AA55" s="68"/>
      <c r="AB55" s="68"/>
      <c r="AC55" s="68"/>
      <c r="AD55" s="68"/>
      <c r="AE55" s="51"/>
      <c r="AF55" s="51"/>
      <c r="AG55" s="51"/>
    </row>
    <row r="56" spans="1:33" s="26" customFormat="1" ht="12.75" customHeight="1" x14ac:dyDescent="0.2">
      <c r="A56" s="68" t="s">
        <v>454</v>
      </c>
      <c r="B56" s="68" t="s">
        <v>1504</v>
      </c>
      <c r="C56" s="70">
        <v>5999</v>
      </c>
      <c r="D56" s="70">
        <v>2000</v>
      </c>
      <c r="E56" s="70">
        <v>0</v>
      </c>
      <c r="F56" s="70">
        <v>0</v>
      </c>
      <c r="G56" s="70">
        <v>0</v>
      </c>
      <c r="H56" s="70">
        <v>0</v>
      </c>
      <c r="I56" s="70">
        <v>0</v>
      </c>
      <c r="J56" s="70">
        <v>0</v>
      </c>
      <c r="K56" s="70">
        <v>0</v>
      </c>
      <c r="L56" s="70">
        <v>20000</v>
      </c>
      <c r="M56" s="70">
        <v>0</v>
      </c>
      <c r="N56" s="70">
        <v>0</v>
      </c>
      <c r="O56" s="70">
        <v>0</v>
      </c>
      <c r="P56" s="68" t="s">
        <v>1103</v>
      </c>
      <c r="Q56" s="68" t="s">
        <v>1104</v>
      </c>
      <c r="R56" s="68"/>
      <c r="S56" s="68"/>
      <c r="T56" s="68"/>
      <c r="U56" s="68"/>
      <c r="V56" s="68"/>
      <c r="W56" s="68"/>
      <c r="X56" s="68"/>
      <c r="Y56" s="68"/>
      <c r="Z56" s="68"/>
      <c r="AA56" s="68"/>
      <c r="AB56" s="68"/>
      <c r="AC56" s="68"/>
      <c r="AD56" s="68"/>
      <c r="AE56" s="51"/>
      <c r="AF56" s="51"/>
      <c r="AG56" s="51"/>
    </row>
    <row r="57" spans="1:33" s="26" customFormat="1" ht="12.75" customHeight="1" x14ac:dyDescent="0.2">
      <c r="A57" s="68" t="s">
        <v>558</v>
      </c>
      <c r="B57" s="68" t="s">
        <v>1503</v>
      </c>
      <c r="C57" s="70">
        <v>17670</v>
      </c>
      <c r="D57" s="70">
        <v>0</v>
      </c>
      <c r="E57" s="70">
        <v>0</v>
      </c>
      <c r="F57" s="70">
        <v>3000</v>
      </c>
      <c r="G57" s="70">
        <v>0</v>
      </c>
      <c r="H57" s="70">
        <v>0</v>
      </c>
      <c r="I57" s="70">
        <v>0</v>
      </c>
      <c r="J57" s="70">
        <v>0</v>
      </c>
      <c r="K57" s="70">
        <v>0</v>
      </c>
      <c r="L57" s="70">
        <v>18546</v>
      </c>
      <c r="M57" s="70">
        <v>0</v>
      </c>
      <c r="N57" s="70">
        <v>0</v>
      </c>
      <c r="O57" s="70">
        <v>0</v>
      </c>
      <c r="P57" s="68" t="s">
        <v>1103</v>
      </c>
      <c r="Q57" s="68" t="s">
        <v>1104</v>
      </c>
      <c r="R57" s="68"/>
      <c r="S57" s="68"/>
      <c r="T57" s="68"/>
      <c r="U57" s="68"/>
      <c r="V57" s="68"/>
      <c r="W57" s="68"/>
      <c r="X57" s="68"/>
      <c r="Y57" s="68"/>
      <c r="Z57" s="68"/>
      <c r="AA57" s="68"/>
      <c r="AB57" s="68"/>
      <c r="AC57" s="68"/>
      <c r="AD57" s="68"/>
      <c r="AE57" s="51"/>
      <c r="AF57" s="51"/>
      <c r="AG57" s="51"/>
    </row>
    <row r="58" spans="1:33" s="26" customFormat="1" ht="12.75" customHeight="1" x14ac:dyDescent="0.2">
      <c r="A58" s="68" t="s">
        <v>705</v>
      </c>
      <c r="B58" s="68" t="s">
        <v>1568</v>
      </c>
      <c r="C58" s="70">
        <v>40841</v>
      </c>
      <c r="D58" s="70">
        <v>5000</v>
      </c>
      <c r="E58" s="70">
        <v>0</v>
      </c>
      <c r="F58" s="70">
        <v>0</v>
      </c>
      <c r="G58" s="70">
        <v>0</v>
      </c>
      <c r="H58" s="70">
        <v>0</v>
      </c>
      <c r="I58" s="70">
        <v>0</v>
      </c>
      <c r="J58" s="70">
        <v>0</v>
      </c>
      <c r="K58" s="70">
        <v>0</v>
      </c>
      <c r="L58" s="70">
        <v>9100</v>
      </c>
      <c r="M58" s="70">
        <v>0</v>
      </c>
      <c r="N58" s="70">
        <v>0</v>
      </c>
      <c r="O58" s="70">
        <v>94400</v>
      </c>
      <c r="P58" s="68" t="s">
        <v>1106</v>
      </c>
      <c r="Q58" s="68" t="s">
        <v>1104</v>
      </c>
      <c r="R58" s="68"/>
      <c r="S58" s="68"/>
      <c r="T58" s="68"/>
      <c r="U58" s="68"/>
      <c r="V58" s="68"/>
      <c r="W58" s="68"/>
      <c r="X58" s="68"/>
      <c r="Y58" s="68"/>
      <c r="Z58" s="68"/>
      <c r="AA58" s="68"/>
      <c r="AB58" s="68"/>
      <c r="AC58" s="68"/>
      <c r="AD58" s="68"/>
      <c r="AE58" s="51"/>
      <c r="AF58" s="51"/>
      <c r="AG58" s="51"/>
    </row>
    <row r="59" spans="1:33" s="26" customFormat="1" ht="12.75" customHeight="1" x14ac:dyDescent="0.2">
      <c r="A59" s="68" t="s">
        <v>455</v>
      </c>
      <c r="B59" s="68" t="s">
        <v>1502</v>
      </c>
      <c r="C59" s="70">
        <v>8823</v>
      </c>
      <c r="D59" s="70">
        <v>0</v>
      </c>
      <c r="E59" s="70">
        <v>0</v>
      </c>
      <c r="F59" s="70">
        <v>0</v>
      </c>
      <c r="G59" s="70">
        <v>0</v>
      </c>
      <c r="H59" s="70">
        <v>0</v>
      </c>
      <c r="I59" s="70">
        <v>0</v>
      </c>
      <c r="J59" s="70">
        <v>0</v>
      </c>
      <c r="K59" s="70">
        <v>0</v>
      </c>
      <c r="L59" s="70">
        <v>0</v>
      </c>
      <c r="M59" s="70">
        <v>0</v>
      </c>
      <c r="N59" s="70">
        <v>0</v>
      </c>
      <c r="O59" s="70">
        <v>0</v>
      </c>
      <c r="P59" s="68" t="s">
        <v>1103</v>
      </c>
      <c r="Q59" s="68" t="s">
        <v>1104</v>
      </c>
      <c r="R59" s="68"/>
      <c r="S59" s="68"/>
      <c r="T59" s="68"/>
      <c r="U59" s="68"/>
      <c r="V59" s="68"/>
      <c r="W59" s="68"/>
      <c r="X59" s="68"/>
      <c r="Y59" s="68"/>
      <c r="Z59" s="68"/>
      <c r="AA59" s="68"/>
      <c r="AB59" s="68"/>
      <c r="AC59" s="68"/>
      <c r="AD59" s="68"/>
      <c r="AE59" s="51"/>
      <c r="AF59" s="51"/>
      <c r="AG59" s="51"/>
    </row>
    <row r="60" spans="1:33" s="26" customFormat="1" ht="12.75" customHeight="1" x14ac:dyDescent="0.2">
      <c r="A60" s="68" t="s">
        <v>834</v>
      </c>
      <c r="B60" s="68" t="s">
        <v>1569</v>
      </c>
      <c r="C60" s="70">
        <v>5500</v>
      </c>
      <c r="D60" s="70">
        <v>5000</v>
      </c>
      <c r="E60" s="70">
        <v>0</v>
      </c>
      <c r="F60" s="70">
        <v>0</v>
      </c>
      <c r="G60" s="70">
        <v>0</v>
      </c>
      <c r="H60" s="70">
        <v>0</v>
      </c>
      <c r="I60" s="70">
        <v>0</v>
      </c>
      <c r="J60" s="70">
        <v>0</v>
      </c>
      <c r="K60" s="70">
        <v>0</v>
      </c>
      <c r="L60" s="70">
        <v>0</v>
      </c>
      <c r="M60" s="70">
        <v>0</v>
      </c>
      <c r="N60" s="70">
        <v>0</v>
      </c>
      <c r="O60" s="70">
        <v>9000</v>
      </c>
      <c r="P60" s="68" t="s">
        <v>1100</v>
      </c>
      <c r="Q60" s="68" t="s">
        <v>1101</v>
      </c>
      <c r="R60" s="68"/>
      <c r="S60" s="68"/>
      <c r="T60" s="68"/>
      <c r="U60" s="68"/>
      <c r="V60" s="68"/>
      <c r="W60" s="68"/>
      <c r="X60" s="68"/>
      <c r="Y60" s="68"/>
      <c r="Z60" s="68"/>
      <c r="AA60" s="68"/>
      <c r="AB60" s="68"/>
      <c r="AC60" s="68"/>
      <c r="AD60" s="68"/>
      <c r="AE60" s="51"/>
      <c r="AF60" s="51"/>
      <c r="AG60" s="51"/>
    </row>
    <row r="61" spans="1:33" s="26" customFormat="1" ht="12.75" customHeight="1" x14ac:dyDescent="0.2">
      <c r="A61" s="68" t="s">
        <v>443</v>
      </c>
      <c r="B61" s="68" t="s">
        <v>1501</v>
      </c>
      <c r="C61" s="70">
        <v>20622</v>
      </c>
      <c r="D61" s="70">
        <v>0</v>
      </c>
      <c r="E61" s="70">
        <v>0</v>
      </c>
      <c r="F61" s="70">
        <v>3500</v>
      </c>
      <c r="G61" s="70">
        <v>0</v>
      </c>
      <c r="H61" s="70">
        <v>0</v>
      </c>
      <c r="I61" s="70">
        <v>0</v>
      </c>
      <c r="J61" s="70">
        <v>0</v>
      </c>
      <c r="K61" s="70">
        <v>0</v>
      </c>
      <c r="L61" s="70">
        <v>20884</v>
      </c>
      <c r="M61" s="70">
        <v>25509</v>
      </c>
      <c r="N61" s="70">
        <v>0</v>
      </c>
      <c r="O61" s="70">
        <v>0</v>
      </c>
      <c r="P61" s="68" t="s">
        <v>1100</v>
      </c>
      <c r="Q61" s="68" t="s">
        <v>1104</v>
      </c>
      <c r="R61" s="68"/>
      <c r="S61" s="68"/>
      <c r="T61" s="68"/>
      <c r="U61" s="68"/>
      <c r="V61" s="68"/>
      <c r="W61" s="68"/>
      <c r="X61" s="68"/>
      <c r="Y61" s="68"/>
      <c r="Z61" s="68"/>
      <c r="AA61" s="68"/>
      <c r="AB61" s="68"/>
      <c r="AC61" s="68"/>
      <c r="AD61" s="68"/>
      <c r="AE61" s="51"/>
      <c r="AF61" s="51"/>
      <c r="AG61" s="51"/>
    </row>
    <row r="62" spans="1:33" s="26" customFormat="1" ht="12.75" customHeight="1" x14ac:dyDescent="0.2">
      <c r="A62" s="68" t="s">
        <v>370</v>
      </c>
      <c r="B62" s="68" t="s">
        <v>1500</v>
      </c>
      <c r="C62" s="70">
        <v>80275</v>
      </c>
      <c r="D62" s="70">
        <v>11000</v>
      </c>
      <c r="E62" s="70">
        <v>0</v>
      </c>
      <c r="F62" s="70">
        <v>0</v>
      </c>
      <c r="G62" s="70">
        <v>0</v>
      </c>
      <c r="H62" s="70">
        <v>0</v>
      </c>
      <c r="I62" s="70">
        <v>0</v>
      </c>
      <c r="J62" s="70">
        <v>36000</v>
      </c>
      <c r="K62" s="70">
        <v>0</v>
      </c>
      <c r="L62" s="70">
        <v>63327</v>
      </c>
      <c r="M62" s="70">
        <v>0</v>
      </c>
      <c r="N62" s="70">
        <v>0</v>
      </c>
      <c r="O62" s="70">
        <v>0</v>
      </c>
      <c r="P62" s="68" t="s">
        <v>1100</v>
      </c>
      <c r="Q62" s="68" t="s">
        <v>1104</v>
      </c>
      <c r="R62" s="68"/>
      <c r="S62" s="68"/>
      <c r="T62" s="68"/>
      <c r="U62" s="68"/>
      <c r="V62" s="68"/>
      <c r="W62" s="68"/>
      <c r="X62" s="68"/>
      <c r="Y62" s="68"/>
      <c r="Z62" s="68"/>
      <c r="AA62" s="68"/>
      <c r="AB62" s="68"/>
      <c r="AC62" s="68"/>
      <c r="AD62" s="68"/>
      <c r="AE62" s="51"/>
      <c r="AF62" s="51"/>
      <c r="AG62" s="51"/>
    </row>
    <row r="63" spans="1:33" s="26" customFormat="1" ht="12.75" customHeight="1" x14ac:dyDescent="0.2">
      <c r="A63" s="68" t="s">
        <v>559</v>
      </c>
      <c r="B63" s="68" t="s">
        <v>1499</v>
      </c>
      <c r="C63" s="70">
        <v>13300</v>
      </c>
      <c r="D63" s="70">
        <v>0</v>
      </c>
      <c r="E63" s="70">
        <v>0</v>
      </c>
      <c r="F63" s="70">
        <v>4000</v>
      </c>
      <c r="G63" s="70">
        <v>0</v>
      </c>
      <c r="H63" s="70">
        <v>0</v>
      </c>
      <c r="I63" s="70">
        <v>0</v>
      </c>
      <c r="J63" s="70">
        <v>0</v>
      </c>
      <c r="K63" s="70">
        <v>0</v>
      </c>
      <c r="L63" s="70">
        <v>0</v>
      </c>
      <c r="M63" s="70">
        <v>14233</v>
      </c>
      <c r="N63" s="70">
        <v>0</v>
      </c>
      <c r="O63" s="70">
        <v>0</v>
      </c>
      <c r="P63" s="68" t="s">
        <v>1103</v>
      </c>
      <c r="Q63" s="68" t="s">
        <v>1104</v>
      </c>
      <c r="R63" s="68"/>
      <c r="S63" s="68"/>
      <c r="T63" s="68"/>
      <c r="U63" s="68"/>
      <c r="V63" s="68"/>
      <c r="W63" s="68"/>
      <c r="X63" s="68"/>
      <c r="Y63" s="68"/>
      <c r="Z63" s="68"/>
      <c r="AA63" s="68"/>
      <c r="AB63" s="68"/>
      <c r="AC63" s="68"/>
      <c r="AD63" s="68"/>
      <c r="AE63" s="51"/>
      <c r="AF63" s="51"/>
      <c r="AG63" s="51"/>
    </row>
    <row r="64" spans="1:33" s="26" customFormat="1" ht="12.75" customHeight="1" x14ac:dyDescent="0.2">
      <c r="A64" s="68" t="s">
        <v>706</v>
      </c>
      <c r="B64" s="68" t="s">
        <v>1498</v>
      </c>
      <c r="C64" s="70">
        <v>67799</v>
      </c>
      <c r="D64" s="70">
        <v>0</v>
      </c>
      <c r="E64" s="70">
        <v>0</v>
      </c>
      <c r="F64" s="70">
        <v>55000</v>
      </c>
      <c r="G64" s="70">
        <v>0</v>
      </c>
      <c r="H64" s="70">
        <v>0</v>
      </c>
      <c r="I64" s="70">
        <v>0</v>
      </c>
      <c r="J64" s="70">
        <v>0</v>
      </c>
      <c r="K64" s="70">
        <v>0</v>
      </c>
      <c r="L64" s="70">
        <v>22300</v>
      </c>
      <c r="M64" s="70">
        <v>20000</v>
      </c>
      <c r="N64" s="70">
        <v>25000</v>
      </c>
      <c r="O64" s="70">
        <v>65000</v>
      </c>
      <c r="P64" s="68" t="s">
        <v>1106</v>
      </c>
      <c r="Q64" s="68" t="s">
        <v>1104</v>
      </c>
      <c r="R64" s="68"/>
      <c r="S64" s="68"/>
      <c r="T64" s="68"/>
      <c r="U64" s="68"/>
      <c r="V64" s="68"/>
      <c r="W64" s="68"/>
      <c r="X64" s="68"/>
      <c r="Y64" s="68"/>
      <c r="Z64" s="68"/>
      <c r="AA64" s="68"/>
      <c r="AB64" s="68"/>
      <c r="AC64" s="68"/>
      <c r="AD64" s="68"/>
      <c r="AE64" s="51"/>
      <c r="AF64" s="51"/>
      <c r="AG64" s="51"/>
    </row>
    <row r="65" spans="1:33" s="26" customFormat="1" ht="12.75" customHeight="1" x14ac:dyDescent="0.2">
      <c r="A65" s="68" t="s">
        <v>488</v>
      </c>
      <c r="B65" s="68" t="s">
        <v>1497</v>
      </c>
      <c r="C65" s="70">
        <v>6400</v>
      </c>
      <c r="D65" s="70">
        <v>0</v>
      </c>
      <c r="E65" s="70">
        <v>0</v>
      </c>
      <c r="F65" s="70">
        <v>0</v>
      </c>
      <c r="G65" s="70">
        <v>0</v>
      </c>
      <c r="H65" s="70">
        <v>0</v>
      </c>
      <c r="I65" s="70">
        <v>0</v>
      </c>
      <c r="J65" s="70">
        <v>0</v>
      </c>
      <c r="K65" s="70">
        <v>0</v>
      </c>
      <c r="L65" s="70">
        <v>0</v>
      </c>
      <c r="M65" s="70">
        <v>0</v>
      </c>
      <c r="N65" s="70">
        <v>0</v>
      </c>
      <c r="O65" s="70">
        <v>0</v>
      </c>
      <c r="P65" s="68" t="s">
        <v>1103</v>
      </c>
      <c r="Q65" s="68" t="s">
        <v>1104</v>
      </c>
      <c r="R65" s="68"/>
      <c r="S65" s="68"/>
      <c r="T65" s="68"/>
      <c r="U65" s="68"/>
      <c r="V65" s="68"/>
      <c r="W65" s="68"/>
      <c r="X65" s="68"/>
      <c r="Y65" s="68"/>
      <c r="Z65" s="68"/>
      <c r="AA65" s="68"/>
      <c r="AB65" s="68"/>
      <c r="AC65" s="68"/>
      <c r="AD65" s="68"/>
      <c r="AE65" s="51"/>
      <c r="AF65" s="51"/>
      <c r="AG65" s="51"/>
    </row>
    <row r="66" spans="1:33" s="26" customFormat="1" ht="12.75" customHeight="1" x14ac:dyDescent="0.2">
      <c r="A66" s="68" t="s">
        <v>495</v>
      </c>
      <c r="B66" s="68" t="s">
        <v>1496</v>
      </c>
      <c r="C66" s="70">
        <v>11000</v>
      </c>
      <c r="D66" s="70">
        <v>18500</v>
      </c>
      <c r="E66" s="70">
        <v>0</v>
      </c>
      <c r="F66" s="70">
        <v>0</v>
      </c>
      <c r="G66" s="70">
        <v>0</v>
      </c>
      <c r="H66" s="70">
        <v>0</v>
      </c>
      <c r="I66" s="70">
        <v>0</v>
      </c>
      <c r="J66" s="70">
        <v>0</v>
      </c>
      <c r="K66" s="70">
        <v>0</v>
      </c>
      <c r="L66" s="70">
        <v>12750</v>
      </c>
      <c r="M66" s="70">
        <v>0</v>
      </c>
      <c r="N66" s="70">
        <v>0</v>
      </c>
      <c r="O66" s="70">
        <v>6000</v>
      </c>
      <c r="P66" s="68" t="s">
        <v>1103</v>
      </c>
      <c r="Q66" s="68" t="s">
        <v>1104</v>
      </c>
      <c r="R66" s="68"/>
      <c r="S66" s="68"/>
      <c r="T66" s="68"/>
      <c r="U66" s="68"/>
      <c r="V66" s="68"/>
      <c r="W66" s="68"/>
      <c r="X66" s="68"/>
      <c r="Y66" s="68"/>
      <c r="Z66" s="68"/>
      <c r="AA66" s="68"/>
      <c r="AB66" s="68"/>
      <c r="AC66" s="68"/>
      <c r="AD66" s="68"/>
      <c r="AE66" s="51"/>
      <c r="AF66" s="51"/>
      <c r="AG66" s="51"/>
    </row>
    <row r="67" spans="1:33" s="26" customFormat="1" ht="12.75" customHeight="1" x14ac:dyDescent="0.2">
      <c r="A67" s="68" t="s">
        <v>587</v>
      </c>
      <c r="B67" s="68" t="s">
        <v>1495</v>
      </c>
      <c r="C67" s="70">
        <v>2088</v>
      </c>
      <c r="D67" s="70">
        <v>0</v>
      </c>
      <c r="E67" s="70">
        <v>0</v>
      </c>
      <c r="F67" s="70">
        <v>4000</v>
      </c>
      <c r="G67" s="70">
        <v>0</v>
      </c>
      <c r="H67" s="70">
        <v>0</v>
      </c>
      <c r="I67" s="70">
        <v>0</v>
      </c>
      <c r="J67" s="70">
        <v>0</v>
      </c>
      <c r="K67" s="70">
        <v>0</v>
      </c>
      <c r="L67" s="70">
        <v>2170</v>
      </c>
      <c r="M67" s="70">
        <v>0</v>
      </c>
      <c r="N67" s="70">
        <v>0</v>
      </c>
      <c r="O67" s="70">
        <v>0</v>
      </c>
      <c r="P67" s="68" t="s">
        <v>1103</v>
      </c>
      <c r="Q67" s="68" t="s">
        <v>1104</v>
      </c>
      <c r="R67" s="68"/>
      <c r="S67" s="68"/>
      <c r="T67" s="68"/>
      <c r="U67" s="68"/>
      <c r="V67" s="68"/>
      <c r="W67" s="68"/>
      <c r="X67" s="68"/>
      <c r="Y67" s="68"/>
      <c r="Z67" s="68"/>
      <c r="AA67" s="68"/>
      <c r="AB67" s="68"/>
      <c r="AC67" s="68"/>
      <c r="AD67" s="68"/>
      <c r="AE67" s="51"/>
      <c r="AF67" s="51"/>
      <c r="AG67" s="51"/>
    </row>
    <row r="68" spans="1:33" s="26" customFormat="1" ht="12.75" customHeight="1" x14ac:dyDescent="0.2">
      <c r="A68" s="68" t="s">
        <v>383</v>
      </c>
      <c r="B68" s="68" t="s">
        <v>1494</v>
      </c>
      <c r="C68" s="70">
        <v>90000</v>
      </c>
      <c r="D68" s="70">
        <v>0</v>
      </c>
      <c r="E68" s="70">
        <v>0</v>
      </c>
      <c r="F68" s="70">
        <v>50000</v>
      </c>
      <c r="G68" s="70">
        <v>0</v>
      </c>
      <c r="H68" s="70">
        <v>0</v>
      </c>
      <c r="I68" s="70">
        <v>0</v>
      </c>
      <c r="J68" s="70">
        <v>0</v>
      </c>
      <c r="K68" s="70">
        <v>0</v>
      </c>
      <c r="L68" s="70">
        <v>20333</v>
      </c>
      <c r="M68" s="70">
        <v>5000</v>
      </c>
      <c r="N68" s="70">
        <v>0</v>
      </c>
      <c r="O68" s="70">
        <v>27800</v>
      </c>
      <c r="P68" s="68" t="s">
        <v>1109</v>
      </c>
      <c r="Q68" s="68" t="s">
        <v>1104</v>
      </c>
      <c r="R68" s="68"/>
      <c r="S68" s="68"/>
      <c r="T68" s="68"/>
      <c r="U68" s="68"/>
      <c r="V68" s="68"/>
      <c r="W68" s="68"/>
      <c r="X68" s="68"/>
      <c r="Y68" s="68"/>
      <c r="Z68" s="68"/>
      <c r="AA68" s="68"/>
      <c r="AB68" s="68"/>
      <c r="AC68" s="68"/>
      <c r="AD68" s="68"/>
      <c r="AE68" s="51"/>
      <c r="AF68" s="51"/>
      <c r="AG68" s="51"/>
    </row>
    <row r="69" spans="1:33" s="26" customFormat="1" ht="12.75" customHeight="1" x14ac:dyDescent="0.2">
      <c r="A69" s="68" t="s">
        <v>726</v>
      </c>
      <c r="B69" s="68" t="s">
        <v>1493</v>
      </c>
      <c r="C69" s="70">
        <v>13027</v>
      </c>
      <c r="D69" s="70">
        <v>6000</v>
      </c>
      <c r="E69" s="70">
        <v>0</v>
      </c>
      <c r="F69" s="70">
        <v>0</v>
      </c>
      <c r="G69" s="70">
        <v>0</v>
      </c>
      <c r="H69" s="70">
        <v>0</v>
      </c>
      <c r="I69" s="70">
        <v>0</v>
      </c>
      <c r="J69" s="70">
        <v>0</v>
      </c>
      <c r="K69" s="70">
        <v>0</v>
      </c>
      <c r="L69" s="70">
        <v>1178</v>
      </c>
      <c r="M69" s="70">
        <v>0</v>
      </c>
      <c r="N69" s="70">
        <v>0</v>
      </c>
      <c r="O69" s="70">
        <v>0</v>
      </c>
      <c r="P69" s="68" t="s">
        <v>1153</v>
      </c>
      <c r="Q69" s="68" t="s">
        <v>1104</v>
      </c>
      <c r="R69" s="68"/>
      <c r="S69" s="68"/>
      <c r="T69" s="68"/>
      <c r="U69" s="68"/>
      <c r="V69" s="68"/>
      <c r="W69" s="68"/>
      <c r="X69" s="68"/>
      <c r="Y69" s="68"/>
      <c r="Z69" s="68"/>
      <c r="AA69" s="68"/>
      <c r="AB69" s="68"/>
      <c r="AC69" s="68"/>
      <c r="AD69" s="68"/>
      <c r="AE69" s="51"/>
      <c r="AF69" s="51"/>
      <c r="AG69" s="51"/>
    </row>
    <row r="70" spans="1:33" s="26" customFormat="1" ht="12.75" customHeight="1" x14ac:dyDescent="0.2">
      <c r="A70" s="68" t="s">
        <v>527</v>
      </c>
      <c r="B70" s="68" t="s">
        <v>1492</v>
      </c>
      <c r="C70" s="70">
        <v>8504</v>
      </c>
      <c r="D70" s="70">
        <v>2000</v>
      </c>
      <c r="E70" s="70">
        <v>0</v>
      </c>
      <c r="F70" s="70">
        <v>0</v>
      </c>
      <c r="G70" s="70">
        <v>0</v>
      </c>
      <c r="H70" s="70">
        <v>0</v>
      </c>
      <c r="I70" s="70">
        <v>0</v>
      </c>
      <c r="J70" s="70">
        <v>0</v>
      </c>
      <c r="K70" s="70">
        <v>0</v>
      </c>
      <c r="L70" s="70">
        <v>0</v>
      </c>
      <c r="M70" s="70">
        <v>0</v>
      </c>
      <c r="N70" s="70">
        <v>0</v>
      </c>
      <c r="O70" s="70">
        <v>0</v>
      </c>
      <c r="P70" s="68" t="s">
        <v>1103</v>
      </c>
      <c r="Q70" s="68" t="s">
        <v>1104</v>
      </c>
      <c r="R70" s="68"/>
      <c r="S70" s="68"/>
      <c r="T70" s="68"/>
      <c r="U70" s="68"/>
      <c r="V70" s="68"/>
      <c r="W70" s="68"/>
      <c r="X70" s="68"/>
      <c r="Y70" s="68"/>
      <c r="Z70" s="68"/>
      <c r="AA70" s="68"/>
      <c r="AB70" s="68"/>
      <c r="AC70" s="68"/>
      <c r="AD70" s="68"/>
      <c r="AE70" s="51"/>
      <c r="AF70" s="51"/>
      <c r="AG70" s="51"/>
    </row>
    <row r="71" spans="1:33" s="26" customFormat="1" ht="12.75" customHeight="1" x14ac:dyDescent="0.2">
      <c r="A71" s="68" t="s">
        <v>654</v>
      </c>
      <c r="B71" s="68" t="s">
        <v>1570</v>
      </c>
      <c r="C71" s="70">
        <v>23030</v>
      </c>
      <c r="D71" s="70">
        <v>10000</v>
      </c>
      <c r="E71" s="70">
        <v>0</v>
      </c>
      <c r="F71" s="70">
        <v>0</v>
      </c>
      <c r="G71" s="70">
        <v>0</v>
      </c>
      <c r="H71" s="70">
        <v>0</v>
      </c>
      <c r="I71" s="70">
        <v>0</v>
      </c>
      <c r="J71" s="70">
        <v>0</v>
      </c>
      <c r="K71" s="70">
        <v>0</v>
      </c>
      <c r="L71" s="70">
        <v>0</v>
      </c>
      <c r="M71" s="70">
        <v>0</v>
      </c>
      <c r="N71" s="70">
        <v>0</v>
      </c>
      <c r="O71" s="70">
        <v>0</v>
      </c>
      <c r="P71" s="68" t="s">
        <v>1107</v>
      </c>
      <c r="Q71" s="68" t="s">
        <v>1104</v>
      </c>
      <c r="R71" s="68"/>
      <c r="S71" s="68"/>
      <c r="T71" s="68"/>
      <c r="U71" s="68"/>
      <c r="V71" s="68"/>
      <c r="W71" s="68"/>
      <c r="X71" s="68"/>
      <c r="Y71" s="68"/>
      <c r="Z71" s="68"/>
      <c r="AA71" s="68"/>
      <c r="AB71" s="68"/>
      <c r="AC71" s="68"/>
      <c r="AD71" s="68"/>
      <c r="AE71" s="51"/>
      <c r="AF71" s="51"/>
      <c r="AG71" s="51"/>
    </row>
    <row r="72" spans="1:33" s="26" customFormat="1" ht="12.75" customHeight="1" x14ac:dyDescent="0.2">
      <c r="A72" s="68" t="s">
        <v>836</v>
      </c>
      <c r="B72" s="68" t="s">
        <v>1491</v>
      </c>
      <c r="C72" s="70">
        <v>19177</v>
      </c>
      <c r="D72" s="70">
        <v>8082</v>
      </c>
      <c r="E72" s="70">
        <v>0</v>
      </c>
      <c r="F72" s="70">
        <v>21000</v>
      </c>
      <c r="G72" s="70">
        <v>0</v>
      </c>
      <c r="H72" s="70">
        <v>0</v>
      </c>
      <c r="I72" s="70">
        <v>0</v>
      </c>
      <c r="J72" s="70">
        <v>0</v>
      </c>
      <c r="K72" s="70">
        <v>0</v>
      </c>
      <c r="L72" s="70">
        <v>0</v>
      </c>
      <c r="M72" s="70">
        <v>0</v>
      </c>
      <c r="N72" s="70">
        <v>8485</v>
      </c>
      <c r="O72" s="70">
        <v>0</v>
      </c>
      <c r="P72" s="68" t="s">
        <v>1100</v>
      </c>
      <c r="Q72" s="68" t="s">
        <v>1101</v>
      </c>
      <c r="R72" s="68"/>
      <c r="S72" s="68"/>
      <c r="T72" s="68"/>
      <c r="U72" s="68"/>
      <c r="V72" s="68"/>
      <c r="W72" s="68"/>
      <c r="X72" s="68"/>
      <c r="Y72" s="68"/>
      <c r="Z72" s="68"/>
      <c r="AA72" s="68"/>
      <c r="AB72" s="68"/>
      <c r="AC72" s="68"/>
      <c r="AD72" s="68"/>
      <c r="AE72" s="51"/>
      <c r="AF72" s="51"/>
      <c r="AG72" s="51"/>
    </row>
    <row r="73" spans="1:33" s="26" customFormat="1" ht="12.75" customHeight="1" x14ac:dyDescent="0.2">
      <c r="A73" s="68" t="s">
        <v>838</v>
      </c>
      <c r="B73" s="68" t="s">
        <v>1571</v>
      </c>
      <c r="C73" s="70">
        <v>0</v>
      </c>
      <c r="D73" s="70">
        <v>0</v>
      </c>
      <c r="E73" s="70">
        <v>0</v>
      </c>
      <c r="F73" s="70">
        <v>0</v>
      </c>
      <c r="G73" s="70">
        <v>0</v>
      </c>
      <c r="H73" s="70">
        <v>0</v>
      </c>
      <c r="I73" s="70">
        <v>0</v>
      </c>
      <c r="J73" s="70">
        <v>0</v>
      </c>
      <c r="K73" s="70">
        <v>38990</v>
      </c>
      <c r="L73" s="70">
        <v>0</v>
      </c>
      <c r="M73" s="70">
        <v>0</v>
      </c>
      <c r="N73" s="70">
        <v>0</v>
      </c>
      <c r="O73" s="70">
        <v>97260</v>
      </c>
      <c r="P73" s="68" t="s">
        <v>1100</v>
      </c>
      <c r="Q73" s="68" t="s">
        <v>1101</v>
      </c>
      <c r="R73" s="68"/>
      <c r="S73" s="68"/>
      <c r="T73" s="68"/>
      <c r="U73" s="68"/>
      <c r="V73" s="68"/>
      <c r="W73" s="68"/>
      <c r="X73" s="68"/>
      <c r="Y73" s="68"/>
      <c r="Z73" s="68"/>
      <c r="AA73" s="68"/>
      <c r="AB73" s="68"/>
      <c r="AC73" s="68"/>
      <c r="AD73" s="68"/>
      <c r="AE73" s="51"/>
      <c r="AF73" s="51"/>
      <c r="AG73" s="51"/>
    </row>
    <row r="74" spans="1:33" s="26" customFormat="1" ht="12.75" customHeight="1" x14ac:dyDescent="0.2">
      <c r="A74" s="68" t="s">
        <v>685</v>
      </c>
      <c r="B74" s="68" t="s">
        <v>1572</v>
      </c>
      <c r="C74" s="70">
        <v>53500</v>
      </c>
      <c r="D74" s="70">
        <v>17000</v>
      </c>
      <c r="E74" s="70">
        <v>0</v>
      </c>
      <c r="F74" s="70">
        <v>0</v>
      </c>
      <c r="G74" s="70">
        <v>0</v>
      </c>
      <c r="H74" s="70">
        <v>0</v>
      </c>
      <c r="I74" s="70">
        <v>0</v>
      </c>
      <c r="J74" s="70">
        <v>0</v>
      </c>
      <c r="K74" s="70">
        <v>1900</v>
      </c>
      <c r="L74" s="70">
        <v>0</v>
      </c>
      <c r="M74" s="70">
        <v>0</v>
      </c>
      <c r="N74" s="70">
        <v>0</v>
      </c>
      <c r="O74" s="70">
        <v>3300</v>
      </c>
      <c r="P74" s="68" t="s">
        <v>1107</v>
      </c>
      <c r="Q74" s="68" t="s">
        <v>1104</v>
      </c>
      <c r="R74" s="68"/>
      <c r="S74" s="68"/>
      <c r="T74" s="68"/>
      <c r="U74" s="68"/>
      <c r="V74" s="68"/>
      <c r="W74" s="68"/>
      <c r="X74" s="68"/>
      <c r="Y74" s="68"/>
      <c r="Z74" s="68"/>
      <c r="AA74" s="68"/>
      <c r="AB74" s="68"/>
      <c r="AC74" s="68"/>
      <c r="AD74" s="68"/>
      <c r="AE74" s="51"/>
      <c r="AF74" s="51"/>
      <c r="AG74" s="51"/>
    </row>
    <row r="75" spans="1:33" s="26" customFormat="1" ht="12.75" customHeight="1" x14ac:dyDescent="0.2">
      <c r="A75" s="68" t="s">
        <v>390</v>
      </c>
      <c r="B75" s="68" t="s">
        <v>1490</v>
      </c>
      <c r="C75" s="70">
        <v>48989</v>
      </c>
      <c r="D75" s="70">
        <v>11000</v>
      </c>
      <c r="E75" s="70">
        <v>0</v>
      </c>
      <c r="F75" s="70">
        <v>17000</v>
      </c>
      <c r="G75" s="70">
        <v>0</v>
      </c>
      <c r="H75" s="70">
        <v>0</v>
      </c>
      <c r="I75" s="70">
        <v>0</v>
      </c>
      <c r="J75" s="70">
        <v>0</v>
      </c>
      <c r="K75" s="70">
        <v>0</v>
      </c>
      <c r="L75" s="70">
        <v>5500</v>
      </c>
      <c r="M75" s="70">
        <v>10000</v>
      </c>
      <c r="N75" s="70">
        <v>171</v>
      </c>
      <c r="O75" s="70">
        <v>16000</v>
      </c>
      <c r="P75" s="68" t="s">
        <v>1103</v>
      </c>
      <c r="Q75" s="68" t="s">
        <v>1104</v>
      </c>
      <c r="R75" s="68"/>
      <c r="S75" s="68"/>
      <c r="T75" s="68"/>
      <c r="U75" s="68"/>
      <c r="V75" s="68"/>
      <c r="W75" s="68"/>
      <c r="X75" s="68"/>
      <c r="Y75" s="68"/>
      <c r="Z75" s="68"/>
      <c r="AA75" s="68"/>
      <c r="AB75" s="68"/>
      <c r="AC75" s="68"/>
      <c r="AD75" s="68"/>
      <c r="AE75" s="51"/>
      <c r="AF75" s="51"/>
      <c r="AG75" s="51"/>
    </row>
    <row r="76" spans="1:33" s="26" customFormat="1" ht="12.75" customHeight="1" x14ac:dyDescent="0.2">
      <c r="A76" s="68" t="s">
        <v>389</v>
      </c>
      <c r="B76" s="68" t="s">
        <v>1573</v>
      </c>
      <c r="C76" s="70">
        <v>20000</v>
      </c>
      <c r="D76" s="70">
        <v>0</v>
      </c>
      <c r="E76" s="70">
        <v>0</v>
      </c>
      <c r="F76" s="70">
        <v>0</v>
      </c>
      <c r="G76" s="70">
        <v>0</v>
      </c>
      <c r="H76" s="70">
        <v>0</v>
      </c>
      <c r="I76" s="70">
        <v>0</v>
      </c>
      <c r="J76" s="70">
        <v>0</v>
      </c>
      <c r="K76" s="70">
        <v>0</v>
      </c>
      <c r="L76" s="70">
        <v>15555</v>
      </c>
      <c r="M76" s="70">
        <v>0</v>
      </c>
      <c r="N76" s="70">
        <v>0</v>
      </c>
      <c r="O76" s="70">
        <v>0</v>
      </c>
      <c r="P76" s="68" t="s">
        <v>1109</v>
      </c>
      <c r="Q76" s="68" t="s">
        <v>1104</v>
      </c>
      <c r="R76" s="68"/>
      <c r="S76" s="68"/>
      <c r="T76" s="68"/>
      <c r="U76" s="68"/>
      <c r="V76" s="68"/>
      <c r="W76" s="68"/>
      <c r="X76" s="68"/>
      <c r="Y76" s="68"/>
      <c r="Z76" s="68"/>
      <c r="AA76" s="68"/>
      <c r="AB76" s="68"/>
      <c r="AC76" s="68"/>
      <c r="AD76" s="68"/>
      <c r="AE76" s="51"/>
      <c r="AF76" s="51"/>
      <c r="AG76" s="51"/>
    </row>
    <row r="77" spans="1:33" s="26" customFormat="1" ht="12.75" customHeight="1" x14ac:dyDescent="0.2">
      <c r="A77" s="68" t="s">
        <v>727</v>
      </c>
      <c r="B77" s="68" t="s">
        <v>1489</v>
      </c>
      <c r="C77" s="70">
        <v>12987</v>
      </c>
      <c r="D77" s="70">
        <v>0</v>
      </c>
      <c r="E77" s="70">
        <v>0</v>
      </c>
      <c r="F77" s="70">
        <v>0</v>
      </c>
      <c r="G77" s="70">
        <v>0</v>
      </c>
      <c r="H77" s="70">
        <v>0</v>
      </c>
      <c r="I77" s="70">
        <v>0</v>
      </c>
      <c r="J77" s="70">
        <v>0</v>
      </c>
      <c r="K77" s="70">
        <v>0</v>
      </c>
      <c r="L77" s="70">
        <v>0</v>
      </c>
      <c r="M77" s="70">
        <v>0</v>
      </c>
      <c r="N77" s="70">
        <v>0</v>
      </c>
      <c r="O77" s="70">
        <v>0</v>
      </c>
      <c r="P77" s="68" t="s">
        <v>1153</v>
      </c>
      <c r="Q77" s="68" t="s">
        <v>1104</v>
      </c>
      <c r="R77" s="68"/>
      <c r="S77" s="68"/>
      <c r="T77" s="68"/>
      <c r="U77" s="68"/>
      <c r="V77" s="68"/>
      <c r="W77" s="68"/>
      <c r="X77" s="68"/>
      <c r="Y77" s="68"/>
      <c r="Z77" s="68"/>
      <c r="AA77" s="68"/>
      <c r="AB77" s="68"/>
      <c r="AC77" s="68"/>
      <c r="AD77" s="68"/>
      <c r="AE77" s="51"/>
      <c r="AF77" s="51"/>
      <c r="AG77" s="51"/>
    </row>
    <row r="78" spans="1:33" s="26" customFormat="1" ht="12.75" customHeight="1" x14ac:dyDescent="0.2">
      <c r="A78" s="68" t="s">
        <v>1006</v>
      </c>
      <c r="B78" s="68" t="s">
        <v>1488</v>
      </c>
      <c r="C78" s="70">
        <v>15088</v>
      </c>
      <c r="D78" s="70">
        <v>0</v>
      </c>
      <c r="E78" s="70">
        <v>0</v>
      </c>
      <c r="F78" s="70">
        <v>0</v>
      </c>
      <c r="G78" s="70">
        <v>0</v>
      </c>
      <c r="H78" s="70">
        <v>0</v>
      </c>
      <c r="I78" s="70">
        <v>0</v>
      </c>
      <c r="J78" s="70">
        <v>0</v>
      </c>
      <c r="K78" s="70">
        <v>0</v>
      </c>
      <c r="L78" s="70">
        <v>0</v>
      </c>
      <c r="M78" s="70">
        <v>0</v>
      </c>
      <c r="N78" s="70">
        <v>0</v>
      </c>
      <c r="O78" s="70">
        <v>0</v>
      </c>
      <c r="P78" s="68" t="s">
        <v>1153</v>
      </c>
      <c r="Q78" s="68" t="s">
        <v>1104</v>
      </c>
      <c r="R78" s="68"/>
      <c r="S78" s="68"/>
      <c r="T78" s="68"/>
      <c r="U78" s="68"/>
      <c r="V78" s="68"/>
      <c r="W78" s="68"/>
      <c r="X78" s="68"/>
      <c r="Y78" s="68"/>
      <c r="Z78" s="68"/>
      <c r="AA78" s="68"/>
      <c r="AB78" s="68"/>
      <c r="AC78" s="68"/>
      <c r="AD78" s="68"/>
      <c r="AE78" s="51"/>
      <c r="AF78" s="51"/>
      <c r="AG78" s="51"/>
    </row>
    <row r="79" spans="1:33" s="26" customFormat="1" ht="12.75" customHeight="1" x14ac:dyDescent="0.2">
      <c r="A79" s="68" t="s">
        <v>690</v>
      </c>
      <c r="B79" s="68" t="s">
        <v>1574</v>
      </c>
      <c r="C79" s="70">
        <v>119000</v>
      </c>
      <c r="D79" s="70">
        <v>0</v>
      </c>
      <c r="E79" s="70">
        <v>0</v>
      </c>
      <c r="F79" s="70">
        <v>0</v>
      </c>
      <c r="G79" s="70">
        <v>0</v>
      </c>
      <c r="H79" s="70">
        <v>0</v>
      </c>
      <c r="I79" s="70">
        <v>0</v>
      </c>
      <c r="J79" s="70">
        <v>0</v>
      </c>
      <c r="K79" s="70">
        <v>0</v>
      </c>
      <c r="L79" s="70">
        <v>30654</v>
      </c>
      <c r="M79" s="70">
        <v>0</v>
      </c>
      <c r="N79" s="70">
        <v>100000</v>
      </c>
      <c r="O79" s="70">
        <v>20000</v>
      </c>
      <c r="P79" s="68" t="s">
        <v>1112</v>
      </c>
      <c r="Q79" s="68" t="s">
        <v>1104</v>
      </c>
      <c r="R79" s="68"/>
      <c r="S79" s="68"/>
      <c r="T79" s="68"/>
      <c r="U79" s="68"/>
      <c r="V79" s="68"/>
      <c r="W79" s="68"/>
      <c r="X79" s="68"/>
      <c r="Y79" s="68"/>
      <c r="Z79" s="68"/>
      <c r="AA79" s="68"/>
      <c r="AB79" s="68"/>
      <c r="AC79" s="68"/>
      <c r="AD79" s="68"/>
      <c r="AE79" s="51"/>
      <c r="AF79" s="51"/>
      <c r="AG79" s="51"/>
    </row>
    <row r="80" spans="1:33" s="26" customFormat="1" ht="12.75" customHeight="1" x14ac:dyDescent="0.2">
      <c r="A80" s="68" t="s">
        <v>608</v>
      </c>
      <c r="B80" s="68" t="s">
        <v>1575</v>
      </c>
      <c r="C80" s="70">
        <v>8493</v>
      </c>
      <c r="D80" s="70">
        <v>0</v>
      </c>
      <c r="E80" s="70">
        <v>0</v>
      </c>
      <c r="F80" s="70">
        <v>1000</v>
      </c>
      <c r="G80" s="70">
        <v>0</v>
      </c>
      <c r="H80" s="70">
        <v>0</v>
      </c>
      <c r="I80" s="70">
        <v>0</v>
      </c>
      <c r="J80" s="70">
        <v>0</v>
      </c>
      <c r="K80" s="70">
        <v>0</v>
      </c>
      <c r="L80" s="70">
        <v>2246</v>
      </c>
      <c r="M80" s="70">
        <v>0</v>
      </c>
      <c r="N80" s="70">
        <v>0</v>
      </c>
      <c r="O80" s="70">
        <v>0</v>
      </c>
      <c r="P80" s="68" t="s">
        <v>1103</v>
      </c>
      <c r="Q80" s="68" t="s">
        <v>1104</v>
      </c>
      <c r="R80" s="68"/>
      <c r="S80" s="68"/>
      <c r="T80" s="68"/>
      <c r="U80" s="68"/>
      <c r="V80" s="68"/>
      <c r="W80" s="68"/>
      <c r="X80" s="68"/>
      <c r="Y80" s="68"/>
      <c r="Z80" s="68"/>
      <c r="AA80" s="68"/>
      <c r="AB80" s="68"/>
      <c r="AC80" s="68"/>
      <c r="AD80" s="68"/>
      <c r="AE80" s="51"/>
      <c r="AF80" s="51"/>
      <c r="AG80" s="51"/>
    </row>
    <row r="81" spans="1:33" s="26" customFormat="1" ht="12.75" customHeight="1" x14ac:dyDescent="0.2">
      <c r="A81" s="68" t="s">
        <v>513</v>
      </c>
      <c r="B81" s="68" t="s">
        <v>1487</v>
      </c>
      <c r="C81" s="70">
        <v>11451</v>
      </c>
      <c r="D81" s="70">
        <v>0</v>
      </c>
      <c r="E81" s="70">
        <v>0</v>
      </c>
      <c r="F81" s="70">
        <v>0</v>
      </c>
      <c r="G81" s="70">
        <v>0</v>
      </c>
      <c r="H81" s="70">
        <v>0</v>
      </c>
      <c r="I81" s="70">
        <v>0</v>
      </c>
      <c r="J81" s="70">
        <v>0</v>
      </c>
      <c r="K81" s="70">
        <v>0</v>
      </c>
      <c r="L81" s="70">
        <v>16375</v>
      </c>
      <c r="M81" s="70">
        <v>0</v>
      </c>
      <c r="N81" s="70">
        <v>6017</v>
      </c>
      <c r="O81" s="70">
        <v>0</v>
      </c>
      <c r="P81" s="68" t="s">
        <v>1103</v>
      </c>
      <c r="Q81" s="68" t="s">
        <v>1104</v>
      </c>
      <c r="R81" s="68"/>
      <c r="S81" s="68"/>
      <c r="T81" s="68"/>
      <c r="U81" s="68"/>
      <c r="V81" s="68"/>
      <c r="W81" s="68"/>
      <c r="X81" s="68"/>
      <c r="Y81" s="68"/>
      <c r="Z81" s="68"/>
      <c r="AA81" s="68"/>
      <c r="AB81" s="68"/>
      <c r="AC81" s="68"/>
      <c r="AD81" s="68"/>
      <c r="AE81" s="51"/>
      <c r="AF81" s="51"/>
      <c r="AG81" s="51"/>
    </row>
    <row r="82" spans="1:33" s="26" customFormat="1" ht="12.75" customHeight="1" x14ac:dyDescent="0.2">
      <c r="A82" s="68" t="s">
        <v>840</v>
      </c>
      <c r="B82" s="68" t="s">
        <v>1576</v>
      </c>
      <c r="C82" s="70">
        <v>33000</v>
      </c>
      <c r="D82" s="70">
        <v>10000</v>
      </c>
      <c r="E82" s="70">
        <v>0</v>
      </c>
      <c r="F82" s="70">
        <v>0</v>
      </c>
      <c r="G82" s="70">
        <v>0</v>
      </c>
      <c r="H82" s="70">
        <v>0</v>
      </c>
      <c r="I82" s="70">
        <v>195</v>
      </c>
      <c r="J82" s="70">
        <v>0</v>
      </c>
      <c r="K82" s="70">
        <v>0</v>
      </c>
      <c r="L82" s="70">
        <v>11900</v>
      </c>
      <c r="M82" s="70">
        <v>0</v>
      </c>
      <c r="N82" s="70">
        <v>18376</v>
      </c>
      <c r="O82" s="70">
        <v>0</v>
      </c>
      <c r="P82" s="68" t="s">
        <v>1100</v>
      </c>
      <c r="Q82" s="68" t="s">
        <v>1101</v>
      </c>
      <c r="R82" s="68"/>
      <c r="S82" s="68"/>
      <c r="T82" s="68"/>
      <c r="U82" s="68"/>
      <c r="V82" s="68"/>
      <c r="W82" s="68"/>
      <c r="X82" s="68"/>
      <c r="Y82" s="68"/>
      <c r="Z82" s="68"/>
      <c r="AA82" s="68"/>
      <c r="AB82" s="68"/>
      <c r="AC82" s="68"/>
      <c r="AD82" s="68"/>
      <c r="AE82" s="51"/>
      <c r="AF82" s="51"/>
      <c r="AG82" s="51"/>
    </row>
    <row r="83" spans="1:33" s="26" customFormat="1" ht="12.75" customHeight="1" x14ac:dyDescent="0.2">
      <c r="A83" s="68" t="s">
        <v>842</v>
      </c>
      <c r="B83" s="68" t="s">
        <v>1577</v>
      </c>
      <c r="C83" s="70">
        <v>18414</v>
      </c>
      <c r="D83" s="70">
        <v>5000</v>
      </c>
      <c r="E83" s="70">
        <v>0</v>
      </c>
      <c r="F83" s="70">
        <v>0</v>
      </c>
      <c r="G83" s="70">
        <v>0</v>
      </c>
      <c r="H83" s="70">
        <v>0</v>
      </c>
      <c r="I83" s="70">
        <v>0</v>
      </c>
      <c r="J83" s="70">
        <v>0</v>
      </c>
      <c r="K83" s="70">
        <v>1000</v>
      </c>
      <c r="L83" s="70">
        <v>0</v>
      </c>
      <c r="M83" s="70">
        <v>0</v>
      </c>
      <c r="N83" s="70">
        <v>0</v>
      </c>
      <c r="O83" s="70">
        <v>7400</v>
      </c>
      <c r="P83" s="68" t="s">
        <v>1100</v>
      </c>
      <c r="Q83" s="68" t="s">
        <v>1101</v>
      </c>
      <c r="R83" s="68"/>
      <c r="S83" s="68"/>
      <c r="T83" s="68"/>
      <c r="U83" s="68"/>
      <c r="V83" s="68"/>
      <c r="W83" s="68"/>
      <c r="X83" s="68"/>
      <c r="Y83" s="68"/>
      <c r="Z83" s="68"/>
      <c r="AA83" s="68"/>
      <c r="AB83" s="68"/>
      <c r="AC83" s="68"/>
      <c r="AD83" s="68"/>
      <c r="AE83" s="51"/>
      <c r="AF83" s="51"/>
      <c r="AG83" s="51"/>
    </row>
    <row r="84" spans="1:33" s="26" customFormat="1" ht="12.75" customHeight="1" x14ac:dyDescent="0.2">
      <c r="A84" s="68" t="s">
        <v>407</v>
      </c>
      <c r="B84" s="68" t="s">
        <v>1486</v>
      </c>
      <c r="C84" s="70">
        <v>12935</v>
      </c>
      <c r="D84" s="70">
        <v>4000</v>
      </c>
      <c r="E84" s="70">
        <v>0</v>
      </c>
      <c r="F84" s="70">
        <v>0</v>
      </c>
      <c r="G84" s="70">
        <v>0</v>
      </c>
      <c r="H84" s="70">
        <v>0</v>
      </c>
      <c r="I84" s="70">
        <v>0</v>
      </c>
      <c r="J84" s="70">
        <v>0</v>
      </c>
      <c r="K84" s="70">
        <v>0</v>
      </c>
      <c r="L84" s="70">
        <v>0</v>
      </c>
      <c r="M84" s="70">
        <v>3000</v>
      </c>
      <c r="N84" s="70">
        <v>0</v>
      </c>
      <c r="O84" s="70">
        <v>0</v>
      </c>
      <c r="P84" s="68" t="s">
        <v>1103</v>
      </c>
      <c r="Q84" s="68" t="s">
        <v>1104</v>
      </c>
      <c r="R84" s="68"/>
      <c r="S84" s="68"/>
      <c r="T84" s="68"/>
      <c r="U84" s="68"/>
      <c r="V84" s="68"/>
      <c r="W84" s="68"/>
      <c r="X84" s="68"/>
      <c r="Y84" s="68"/>
      <c r="Z84" s="68"/>
      <c r="AA84" s="68"/>
      <c r="AB84" s="68"/>
      <c r="AC84" s="68"/>
      <c r="AD84" s="68"/>
      <c r="AE84" s="51"/>
      <c r="AF84" s="51"/>
      <c r="AG84" s="51"/>
    </row>
    <row r="85" spans="1:33" s="26" customFormat="1" ht="12.75" customHeight="1" x14ac:dyDescent="0.2">
      <c r="A85" s="68" t="s">
        <v>844</v>
      </c>
      <c r="B85" s="68" t="s">
        <v>1485</v>
      </c>
      <c r="C85" s="70">
        <v>13500</v>
      </c>
      <c r="D85" s="70">
        <v>0</v>
      </c>
      <c r="E85" s="70">
        <v>0</v>
      </c>
      <c r="F85" s="70">
        <v>0</v>
      </c>
      <c r="G85" s="70">
        <v>0</v>
      </c>
      <c r="H85" s="70">
        <v>0</v>
      </c>
      <c r="I85" s="70">
        <v>0</v>
      </c>
      <c r="J85" s="70">
        <v>0</v>
      </c>
      <c r="K85" s="70">
        <v>0</v>
      </c>
      <c r="L85" s="70">
        <v>1500</v>
      </c>
      <c r="M85" s="70">
        <v>0</v>
      </c>
      <c r="N85" s="70">
        <v>0</v>
      </c>
      <c r="O85" s="70">
        <v>25000</v>
      </c>
      <c r="P85" s="68" t="s">
        <v>1100</v>
      </c>
      <c r="Q85" s="68" t="s">
        <v>1101</v>
      </c>
      <c r="R85" s="68"/>
      <c r="S85" s="68"/>
      <c r="T85" s="68"/>
      <c r="U85" s="68"/>
      <c r="V85" s="68"/>
      <c r="W85" s="68"/>
      <c r="X85" s="68"/>
      <c r="Y85" s="68"/>
      <c r="Z85" s="68"/>
      <c r="AA85" s="68"/>
      <c r="AB85" s="68"/>
      <c r="AC85" s="68"/>
      <c r="AD85" s="68"/>
      <c r="AE85" s="51"/>
      <c r="AF85" s="51"/>
      <c r="AG85" s="51"/>
    </row>
    <row r="86" spans="1:33" s="26" customFormat="1" ht="12.75" customHeight="1" x14ac:dyDescent="0.2">
      <c r="A86" s="68" t="s">
        <v>846</v>
      </c>
      <c r="B86" s="68" t="s">
        <v>1484</v>
      </c>
      <c r="C86" s="70">
        <v>415</v>
      </c>
      <c r="D86" s="70">
        <v>0</v>
      </c>
      <c r="E86" s="70">
        <v>0</v>
      </c>
      <c r="F86" s="70">
        <v>0</v>
      </c>
      <c r="G86" s="70">
        <v>0</v>
      </c>
      <c r="H86" s="70">
        <v>0</v>
      </c>
      <c r="I86" s="70">
        <v>0</v>
      </c>
      <c r="J86" s="70">
        <v>0</v>
      </c>
      <c r="K86" s="70">
        <v>0</v>
      </c>
      <c r="L86" s="70">
        <v>0</v>
      </c>
      <c r="M86" s="70">
        <v>0</v>
      </c>
      <c r="N86" s="70">
        <v>0</v>
      </c>
      <c r="O86" s="70">
        <v>0</v>
      </c>
      <c r="P86" s="68" t="s">
        <v>1105</v>
      </c>
      <c r="Q86" s="68" t="s">
        <v>1105</v>
      </c>
      <c r="R86" s="68"/>
      <c r="S86" s="68"/>
      <c r="T86" s="68"/>
      <c r="U86" s="68"/>
      <c r="V86" s="68"/>
      <c r="W86" s="68"/>
      <c r="X86" s="68"/>
      <c r="Y86" s="68"/>
      <c r="Z86" s="68"/>
      <c r="AA86" s="68"/>
      <c r="AB86" s="68"/>
      <c r="AC86" s="68"/>
      <c r="AD86" s="68"/>
      <c r="AE86" s="51"/>
      <c r="AF86" s="51"/>
      <c r="AG86" s="51"/>
    </row>
    <row r="87" spans="1:33" s="26" customFormat="1" ht="12.75" customHeight="1" x14ac:dyDescent="0.2">
      <c r="A87" s="68" t="s">
        <v>848</v>
      </c>
      <c r="B87" s="68" t="s">
        <v>1549</v>
      </c>
      <c r="C87" s="70">
        <v>10551</v>
      </c>
      <c r="D87" s="70">
        <v>0</v>
      </c>
      <c r="E87" s="70">
        <v>0</v>
      </c>
      <c r="F87" s="70">
        <v>0</v>
      </c>
      <c r="G87" s="70">
        <v>0</v>
      </c>
      <c r="H87" s="70">
        <v>0</v>
      </c>
      <c r="I87" s="70">
        <v>0</v>
      </c>
      <c r="J87" s="70">
        <v>0</v>
      </c>
      <c r="K87" s="70">
        <v>0</v>
      </c>
      <c r="L87" s="70">
        <v>0</v>
      </c>
      <c r="M87" s="70">
        <v>0</v>
      </c>
      <c r="N87" s="70">
        <v>0</v>
      </c>
      <c r="O87" s="70">
        <v>0</v>
      </c>
      <c r="P87" s="68" t="s">
        <v>1105</v>
      </c>
      <c r="Q87" s="68" t="s">
        <v>1105</v>
      </c>
      <c r="R87" s="68"/>
      <c r="S87" s="68"/>
      <c r="T87" s="68"/>
      <c r="U87" s="68"/>
      <c r="V87" s="68"/>
      <c r="W87" s="68"/>
      <c r="X87" s="68"/>
      <c r="Y87" s="68"/>
      <c r="Z87" s="68"/>
      <c r="AA87" s="68"/>
      <c r="AB87" s="68"/>
      <c r="AC87" s="68"/>
      <c r="AD87" s="68"/>
      <c r="AE87" s="51"/>
      <c r="AF87" s="51"/>
      <c r="AG87" s="51"/>
    </row>
    <row r="88" spans="1:33" s="26" customFormat="1" ht="12.75" customHeight="1" x14ac:dyDescent="0.2">
      <c r="A88" s="68" t="s">
        <v>456</v>
      </c>
      <c r="B88" s="68" t="s">
        <v>1548</v>
      </c>
      <c r="C88" s="70">
        <v>1000</v>
      </c>
      <c r="D88" s="70">
        <v>0</v>
      </c>
      <c r="E88" s="70">
        <v>0</v>
      </c>
      <c r="F88" s="70">
        <v>0</v>
      </c>
      <c r="G88" s="70">
        <v>0</v>
      </c>
      <c r="H88" s="70">
        <v>0</v>
      </c>
      <c r="I88" s="70">
        <v>0</v>
      </c>
      <c r="J88" s="70">
        <v>0</v>
      </c>
      <c r="K88" s="70">
        <v>0</v>
      </c>
      <c r="L88" s="70">
        <v>15350</v>
      </c>
      <c r="M88" s="70">
        <v>0</v>
      </c>
      <c r="N88" s="70">
        <v>0</v>
      </c>
      <c r="O88" s="70">
        <v>0</v>
      </c>
      <c r="P88" s="68" t="s">
        <v>1103</v>
      </c>
      <c r="Q88" s="68" t="s">
        <v>1104</v>
      </c>
      <c r="R88" s="68"/>
      <c r="S88" s="68"/>
      <c r="T88" s="68"/>
      <c r="U88" s="68"/>
      <c r="V88" s="68"/>
      <c r="W88" s="68"/>
      <c r="X88" s="68"/>
      <c r="Y88" s="68"/>
      <c r="Z88" s="68"/>
      <c r="AA88" s="68"/>
      <c r="AB88" s="68"/>
      <c r="AC88" s="68"/>
      <c r="AD88" s="68"/>
      <c r="AE88" s="51"/>
      <c r="AF88" s="51"/>
      <c r="AG88" s="51"/>
    </row>
    <row r="89" spans="1:33" s="26" customFormat="1" ht="12.75" customHeight="1" x14ac:dyDescent="0.2">
      <c r="A89" s="68" t="s">
        <v>375</v>
      </c>
      <c r="B89" s="68" t="s">
        <v>1578</v>
      </c>
      <c r="C89" s="70">
        <v>8220</v>
      </c>
      <c r="D89" s="70">
        <v>0</v>
      </c>
      <c r="E89" s="70">
        <v>0</v>
      </c>
      <c r="F89" s="70">
        <v>0</v>
      </c>
      <c r="G89" s="70">
        <v>0</v>
      </c>
      <c r="H89" s="70">
        <v>0</v>
      </c>
      <c r="I89" s="70">
        <v>0</v>
      </c>
      <c r="J89" s="70">
        <v>0</v>
      </c>
      <c r="K89" s="70">
        <v>0</v>
      </c>
      <c r="L89" s="70">
        <v>5535</v>
      </c>
      <c r="M89" s="70">
        <v>5004</v>
      </c>
      <c r="N89" s="70">
        <v>0</v>
      </c>
      <c r="O89" s="70">
        <v>0</v>
      </c>
      <c r="P89" s="68" t="s">
        <v>1100</v>
      </c>
      <c r="Q89" s="68" t="s">
        <v>1104</v>
      </c>
      <c r="R89" s="68"/>
      <c r="S89" s="68"/>
      <c r="T89" s="68"/>
      <c r="U89" s="68"/>
      <c r="V89" s="68"/>
      <c r="W89" s="68"/>
      <c r="X89" s="68"/>
      <c r="Y89" s="68"/>
      <c r="Z89" s="68"/>
      <c r="AA89" s="68"/>
      <c r="AB89" s="68"/>
      <c r="AC89" s="68"/>
      <c r="AD89" s="68"/>
      <c r="AE89" s="51"/>
      <c r="AF89" s="51"/>
      <c r="AG89" s="51"/>
    </row>
    <row r="90" spans="1:33" s="26" customFormat="1" ht="12.75" customHeight="1" x14ac:dyDescent="0.2">
      <c r="A90" s="68" t="s">
        <v>543</v>
      </c>
      <c r="B90" s="68" t="s">
        <v>1483</v>
      </c>
      <c r="C90" s="70">
        <v>24148</v>
      </c>
      <c r="D90" s="70">
        <v>4000</v>
      </c>
      <c r="E90" s="70">
        <v>0</v>
      </c>
      <c r="F90" s="70">
        <v>0</v>
      </c>
      <c r="G90" s="70">
        <v>0</v>
      </c>
      <c r="H90" s="70">
        <v>0</v>
      </c>
      <c r="I90" s="70">
        <v>0</v>
      </c>
      <c r="J90" s="70">
        <v>0</v>
      </c>
      <c r="K90" s="70">
        <v>0</v>
      </c>
      <c r="L90" s="70">
        <v>5090</v>
      </c>
      <c r="M90" s="70">
        <v>0</v>
      </c>
      <c r="N90" s="70">
        <v>0</v>
      </c>
      <c r="O90" s="70">
        <v>0</v>
      </c>
      <c r="P90" s="68" t="s">
        <v>1103</v>
      </c>
      <c r="Q90" s="68" t="s">
        <v>1104</v>
      </c>
      <c r="R90" s="68"/>
      <c r="S90" s="68"/>
      <c r="T90" s="68"/>
      <c r="U90" s="68"/>
      <c r="V90" s="68"/>
      <c r="W90" s="68"/>
      <c r="X90" s="68"/>
      <c r="Y90" s="68"/>
      <c r="Z90" s="68"/>
      <c r="AA90" s="68"/>
      <c r="AB90" s="68"/>
      <c r="AC90" s="68"/>
      <c r="AD90" s="68"/>
      <c r="AE90" s="51"/>
      <c r="AF90" s="51"/>
      <c r="AG90" s="51"/>
    </row>
    <row r="91" spans="1:33" s="26" customFormat="1" ht="12.75" customHeight="1" x14ac:dyDescent="0.2">
      <c r="A91" s="68" t="s">
        <v>457</v>
      </c>
      <c r="B91" s="68" t="s">
        <v>1482</v>
      </c>
      <c r="C91" s="70">
        <v>17998</v>
      </c>
      <c r="D91" s="70">
        <v>6500</v>
      </c>
      <c r="E91" s="70">
        <v>0</v>
      </c>
      <c r="F91" s="70">
        <v>0</v>
      </c>
      <c r="G91" s="70">
        <v>0</v>
      </c>
      <c r="H91" s="70">
        <v>0</v>
      </c>
      <c r="I91" s="70">
        <v>0</v>
      </c>
      <c r="J91" s="70">
        <v>0</v>
      </c>
      <c r="K91" s="70">
        <v>0</v>
      </c>
      <c r="L91" s="70">
        <v>8843</v>
      </c>
      <c r="M91" s="70">
        <v>6056</v>
      </c>
      <c r="N91" s="70">
        <v>4961</v>
      </c>
      <c r="O91" s="70">
        <v>0</v>
      </c>
      <c r="P91" s="68" t="s">
        <v>1103</v>
      </c>
      <c r="Q91" s="68" t="s">
        <v>1104</v>
      </c>
      <c r="R91" s="68"/>
      <c r="S91" s="68"/>
      <c r="T91" s="68"/>
      <c r="U91" s="68"/>
      <c r="V91" s="68"/>
      <c r="W91" s="68"/>
      <c r="X91" s="68"/>
      <c r="Y91" s="68"/>
      <c r="Z91" s="68"/>
      <c r="AA91" s="68"/>
      <c r="AB91" s="68"/>
      <c r="AC91" s="68"/>
      <c r="AD91" s="68"/>
      <c r="AE91" s="51"/>
      <c r="AF91" s="51"/>
      <c r="AG91" s="51"/>
    </row>
    <row r="92" spans="1:33" s="26" customFormat="1" ht="12.75" customHeight="1" x14ac:dyDescent="0.2">
      <c r="A92" s="68" t="s">
        <v>466</v>
      </c>
      <c r="B92" s="68" t="s">
        <v>1579</v>
      </c>
      <c r="C92" s="70">
        <v>4886</v>
      </c>
      <c r="D92" s="70">
        <v>6800</v>
      </c>
      <c r="E92" s="70">
        <v>0</v>
      </c>
      <c r="F92" s="70">
        <v>8000</v>
      </c>
      <c r="G92" s="70">
        <v>0</v>
      </c>
      <c r="H92" s="70">
        <v>0</v>
      </c>
      <c r="I92" s="70">
        <v>0</v>
      </c>
      <c r="J92" s="70">
        <v>0</v>
      </c>
      <c r="K92" s="70">
        <v>0</v>
      </c>
      <c r="L92" s="70">
        <v>500</v>
      </c>
      <c r="M92" s="70">
        <v>0</v>
      </c>
      <c r="N92" s="70">
        <v>0</v>
      </c>
      <c r="O92" s="70">
        <v>0</v>
      </c>
      <c r="P92" s="68" t="s">
        <v>1103</v>
      </c>
      <c r="Q92" s="68" t="s">
        <v>1104</v>
      </c>
      <c r="R92" s="68"/>
      <c r="S92" s="68"/>
      <c r="T92" s="68"/>
      <c r="U92" s="68"/>
      <c r="V92" s="68"/>
      <c r="W92" s="68"/>
      <c r="X92" s="68"/>
      <c r="Y92" s="68"/>
      <c r="Z92" s="68"/>
      <c r="AA92" s="68"/>
      <c r="AB92" s="68"/>
      <c r="AC92" s="68"/>
      <c r="AD92" s="68"/>
      <c r="AE92" s="51"/>
      <c r="AF92" s="51"/>
      <c r="AG92" s="51"/>
    </row>
    <row r="93" spans="1:33" s="26" customFormat="1" ht="12.75" customHeight="1" x14ac:dyDescent="0.2">
      <c r="A93" s="68" t="s">
        <v>593</v>
      </c>
      <c r="B93" s="68" t="s">
        <v>1481</v>
      </c>
      <c r="C93" s="70">
        <v>28782</v>
      </c>
      <c r="D93" s="70">
        <v>7500</v>
      </c>
      <c r="E93" s="70">
        <v>0</v>
      </c>
      <c r="F93" s="70">
        <v>5000</v>
      </c>
      <c r="G93" s="70">
        <v>0</v>
      </c>
      <c r="H93" s="70">
        <v>1750</v>
      </c>
      <c r="I93" s="70">
        <v>0</v>
      </c>
      <c r="J93" s="70">
        <v>2745</v>
      </c>
      <c r="K93" s="70">
        <v>0</v>
      </c>
      <c r="L93" s="70">
        <v>7603</v>
      </c>
      <c r="M93" s="70">
        <v>0</v>
      </c>
      <c r="N93" s="70">
        <v>273</v>
      </c>
      <c r="O93" s="70">
        <v>0</v>
      </c>
      <c r="P93" s="68" t="s">
        <v>1103</v>
      </c>
      <c r="Q93" s="68" t="s">
        <v>1104</v>
      </c>
      <c r="R93" s="68"/>
      <c r="S93" s="68"/>
      <c r="T93" s="68"/>
      <c r="U93" s="68"/>
      <c r="V93" s="68"/>
      <c r="W93" s="68"/>
      <c r="X93" s="68"/>
      <c r="Y93" s="68"/>
      <c r="Z93" s="68"/>
      <c r="AA93" s="68"/>
      <c r="AB93" s="68"/>
      <c r="AC93" s="68"/>
      <c r="AD93" s="68"/>
      <c r="AE93" s="51"/>
      <c r="AF93" s="51"/>
      <c r="AG93" s="51"/>
    </row>
    <row r="94" spans="1:33" s="26" customFormat="1" ht="12.75" customHeight="1" x14ac:dyDescent="0.2">
      <c r="A94" s="68" t="s">
        <v>728</v>
      </c>
      <c r="B94" s="68" t="s">
        <v>1480</v>
      </c>
      <c r="C94" s="70">
        <v>17733</v>
      </c>
      <c r="D94" s="70">
        <v>4500</v>
      </c>
      <c r="E94" s="70">
        <v>0</v>
      </c>
      <c r="F94" s="70">
        <v>0</v>
      </c>
      <c r="G94" s="70">
        <v>0</v>
      </c>
      <c r="H94" s="70">
        <v>0</v>
      </c>
      <c r="I94" s="70">
        <v>0</v>
      </c>
      <c r="J94" s="70">
        <v>0</v>
      </c>
      <c r="K94" s="70">
        <v>0</v>
      </c>
      <c r="L94" s="70">
        <v>5500</v>
      </c>
      <c r="M94" s="70">
        <v>0</v>
      </c>
      <c r="N94" s="70">
        <v>0</v>
      </c>
      <c r="O94" s="70">
        <v>0</v>
      </c>
      <c r="P94" s="68" t="s">
        <v>1153</v>
      </c>
      <c r="Q94" s="68" t="s">
        <v>1104</v>
      </c>
      <c r="R94" s="68"/>
      <c r="S94" s="68"/>
      <c r="T94" s="68"/>
      <c r="U94" s="68"/>
      <c r="V94" s="68"/>
      <c r="W94" s="68"/>
      <c r="X94" s="68"/>
      <c r="Y94" s="68"/>
      <c r="Z94" s="68"/>
      <c r="AA94" s="68"/>
      <c r="AB94" s="68"/>
      <c r="AC94" s="68"/>
      <c r="AD94" s="68"/>
      <c r="AE94" s="51"/>
      <c r="AF94" s="51"/>
      <c r="AG94" s="51"/>
    </row>
    <row r="95" spans="1:33" s="26" customFormat="1" ht="12.75" customHeight="1" x14ac:dyDescent="0.2">
      <c r="A95" s="68" t="s">
        <v>397</v>
      </c>
      <c r="B95" s="68" t="s">
        <v>1580</v>
      </c>
      <c r="C95" s="70">
        <v>12477</v>
      </c>
      <c r="D95" s="70">
        <v>8000</v>
      </c>
      <c r="E95" s="70">
        <v>0</v>
      </c>
      <c r="F95" s="70">
        <v>6000</v>
      </c>
      <c r="G95" s="70">
        <v>0</v>
      </c>
      <c r="H95" s="70">
        <v>1</v>
      </c>
      <c r="I95" s="70">
        <v>0</v>
      </c>
      <c r="J95" s="70">
        <v>0</v>
      </c>
      <c r="K95" s="70">
        <v>0</v>
      </c>
      <c r="L95" s="70">
        <v>11503</v>
      </c>
      <c r="M95" s="70">
        <v>5000</v>
      </c>
      <c r="N95" s="70">
        <v>5000</v>
      </c>
      <c r="O95" s="70">
        <v>0</v>
      </c>
      <c r="P95" s="68" t="s">
        <v>1100</v>
      </c>
      <c r="Q95" s="68" t="s">
        <v>1104</v>
      </c>
      <c r="R95" s="68"/>
      <c r="S95" s="68"/>
      <c r="T95" s="68"/>
      <c r="U95" s="68"/>
      <c r="V95" s="68"/>
      <c r="W95" s="68"/>
      <c r="X95" s="68"/>
      <c r="Y95" s="68"/>
      <c r="Z95" s="68"/>
      <c r="AA95" s="68"/>
      <c r="AB95" s="68"/>
      <c r="AC95" s="68"/>
      <c r="AD95" s="68"/>
      <c r="AE95" s="51"/>
      <c r="AF95" s="51"/>
      <c r="AG95" s="51"/>
    </row>
    <row r="96" spans="1:33" s="26" customFormat="1" ht="12.75" customHeight="1" x14ac:dyDescent="0.2">
      <c r="A96" s="68" t="s">
        <v>1008</v>
      </c>
      <c r="B96" s="68" t="s">
        <v>1479</v>
      </c>
      <c r="C96" s="70">
        <v>14365</v>
      </c>
      <c r="D96" s="70">
        <v>0</v>
      </c>
      <c r="E96" s="70">
        <v>0</v>
      </c>
      <c r="F96" s="70">
        <v>0</v>
      </c>
      <c r="G96" s="70">
        <v>0</v>
      </c>
      <c r="H96" s="70">
        <v>0</v>
      </c>
      <c r="I96" s="70">
        <v>0</v>
      </c>
      <c r="J96" s="70">
        <v>0</v>
      </c>
      <c r="K96" s="70">
        <v>0</v>
      </c>
      <c r="L96" s="70">
        <v>9967</v>
      </c>
      <c r="M96" s="70">
        <v>0</v>
      </c>
      <c r="N96" s="70">
        <v>0</v>
      </c>
      <c r="O96" s="70">
        <v>0</v>
      </c>
      <c r="P96" s="68" t="s">
        <v>1153</v>
      </c>
      <c r="Q96" s="68" t="s">
        <v>1104</v>
      </c>
      <c r="R96" s="68"/>
      <c r="S96" s="68"/>
      <c r="T96" s="68"/>
      <c r="U96" s="68"/>
      <c r="V96" s="68"/>
      <c r="W96" s="68"/>
      <c r="X96" s="68"/>
      <c r="Y96" s="68"/>
      <c r="Z96" s="68"/>
      <c r="AA96" s="68"/>
      <c r="AB96" s="68"/>
      <c r="AC96" s="68"/>
      <c r="AD96" s="68"/>
      <c r="AE96" s="51"/>
      <c r="AF96" s="51"/>
      <c r="AG96" s="51"/>
    </row>
    <row r="97" spans="1:33" s="26" customFormat="1" ht="12.75" customHeight="1" x14ac:dyDescent="0.2">
      <c r="A97" s="68" t="s">
        <v>398</v>
      </c>
      <c r="B97" s="68" t="s">
        <v>1581</v>
      </c>
      <c r="C97" s="70">
        <v>49440</v>
      </c>
      <c r="D97" s="70">
        <v>0</v>
      </c>
      <c r="E97" s="70">
        <v>0</v>
      </c>
      <c r="F97" s="70">
        <v>0</v>
      </c>
      <c r="G97" s="70">
        <v>0</v>
      </c>
      <c r="H97" s="70">
        <v>0</v>
      </c>
      <c r="I97" s="70">
        <v>0</v>
      </c>
      <c r="J97" s="70">
        <v>0</v>
      </c>
      <c r="K97" s="70">
        <v>0</v>
      </c>
      <c r="L97" s="70">
        <v>42554</v>
      </c>
      <c r="M97" s="70">
        <v>0</v>
      </c>
      <c r="N97" s="70">
        <v>0</v>
      </c>
      <c r="O97" s="70">
        <v>5000</v>
      </c>
      <c r="P97" s="68" t="s">
        <v>1100</v>
      </c>
      <c r="Q97" s="68" t="s">
        <v>1104</v>
      </c>
      <c r="R97" s="68"/>
      <c r="S97" s="68"/>
      <c r="T97" s="68"/>
      <c r="U97" s="68"/>
      <c r="V97" s="68"/>
      <c r="W97" s="68"/>
      <c r="X97" s="68"/>
      <c r="Y97" s="68"/>
      <c r="Z97" s="68"/>
      <c r="AA97" s="68"/>
      <c r="AB97" s="68"/>
      <c r="AC97" s="68"/>
      <c r="AD97" s="68"/>
      <c r="AE97" s="51"/>
      <c r="AF97" s="51"/>
      <c r="AG97" s="51"/>
    </row>
    <row r="98" spans="1:33" s="26" customFormat="1" ht="12.75" customHeight="1" x14ac:dyDescent="0.2">
      <c r="A98" s="68" t="s">
        <v>415</v>
      </c>
      <c r="B98" s="68" t="s">
        <v>1478</v>
      </c>
      <c r="C98" s="70">
        <v>6209</v>
      </c>
      <c r="D98" s="70">
        <v>0</v>
      </c>
      <c r="E98" s="70">
        <v>0</v>
      </c>
      <c r="F98" s="70">
        <v>0</v>
      </c>
      <c r="G98" s="70">
        <v>0</v>
      </c>
      <c r="H98" s="70">
        <v>0</v>
      </c>
      <c r="I98" s="70">
        <v>0</v>
      </c>
      <c r="J98" s="70">
        <v>0</v>
      </c>
      <c r="K98" s="70">
        <v>0</v>
      </c>
      <c r="L98" s="70">
        <v>262</v>
      </c>
      <c r="M98" s="70">
        <v>21636</v>
      </c>
      <c r="N98" s="70">
        <v>0</v>
      </c>
      <c r="O98" s="70">
        <v>0</v>
      </c>
      <c r="P98" s="68" t="s">
        <v>1103</v>
      </c>
      <c r="Q98" s="68" t="s">
        <v>1104</v>
      </c>
      <c r="R98" s="68"/>
      <c r="S98" s="68"/>
      <c r="T98" s="68"/>
      <c r="U98" s="68"/>
      <c r="V98" s="68"/>
      <c r="W98" s="68"/>
      <c r="X98" s="68"/>
      <c r="Y98" s="68"/>
      <c r="Z98" s="68"/>
      <c r="AA98" s="68"/>
      <c r="AB98" s="68"/>
      <c r="AC98" s="68"/>
      <c r="AD98" s="68"/>
      <c r="AE98" s="51"/>
      <c r="AF98" s="51"/>
      <c r="AG98" s="51"/>
    </row>
    <row r="99" spans="1:33" s="26" customFormat="1" ht="12.75" customHeight="1" x14ac:dyDescent="0.2">
      <c r="A99" s="68" t="s">
        <v>645</v>
      </c>
      <c r="B99" s="68" t="s">
        <v>1477</v>
      </c>
      <c r="C99" s="70">
        <v>9000</v>
      </c>
      <c r="D99" s="70">
        <v>9000</v>
      </c>
      <c r="E99" s="70">
        <v>0</v>
      </c>
      <c r="F99" s="70">
        <v>0</v>
      </c>
      <c r="G99" s="70">
        <v>0</v>
      </c>
      <c r="H99" s="70">
        <v>0</v>
      </c>
      <c r="I99" s="70">
        <v>0</v>
      </c>
      <c r="J99" s="70">
        <v>0</v>
      </c>
      <c r="K99" s="70">
        <v>0</v>
      </c>
      <c r="L99" s="70">
        <v>0</v>
      </c>
      <c r="M99" s="70">
        <v>0</v>
      </c>
      <c r="N99" s="70">
        <v>7700</v>
      </c>
      <c r="O99" s="70">
        <v>15000</v>
      </c>
      <c r="P99" s="68" t="s">
        <v>1103</v>
      </c>
      <c r="Q99" s="68" t="s">
        <v>1104</v>
      </c>
      <c r="R99" s="68"/>
      <c r="S99" s="68"/>
      <c r="T99" s="68"/>
      <c r="U99" s="68"/>
      <c r="V99" s="68"/>
      <c r="W99" s="68"/>
      <c r="X99" s="68"/>
      <c r="Y99" s="68"/>
      <c r="Z99" s="68"/>
      <c r="AA99" s="68"/>
      <c r="AB99" s="68"/>
      <c r="AC99" s="68"/>
      <c r="AD99" s="68"/>
      <c r="AE99" s="51"/>
      <c r="AF99" s="51"/>
      <c r="AG99" s="51"/>
    </row>
    <row r="100" spans="1:33" s="26" customFormat="1" ht="12.75" customHeight="1" x14ac:dyDescent="0.2">
      <c r="A100" s="68" t="s">
        <v>385</v>
      </c>
      <c r="B100" s="68" t="s">
        <v>1476</v>
      </c>
      <c r="C100" s="70">
        <v>12000</v>
      </c>
      <c r="D100" s="70">
        <v>1000</v>
      </c>
      <c r="E100" s="70">
        <v>0</v>
      </c>
      <c r="F100" s="70">
        <v>0</v>
      </c>
      <c r="G100" s="70">
        <v>0</v>
      </c>
      <c r="H100" s="70">
        <v>0</v>
      </c>
      <c r="I100" s="70">
        <v>0</v>
      </c>
      <c r="J100" s="70">
        <v>0</v>
      </c>
      <c r="K100" s="70">
        <v>0</v>
      </c>
      <c r="L100" s="70">
        <v>4000</v>
      </c>
      <c r="M100" s="70">
        <v>0</v>
      </c>
      <c r="N100" s="70">
        <v>0</v>
      </c>
      <c r="O100" s="70">
        <v>0</v>
      </c>
      <c r="P100" s="68" t="s">
        <v>1103</v>
      </c>
      <c r="Q100" s="68" t="s">
        <v>1104</v>
      </c>
      <c r="R100" s="68"/>
      <c r="S100" s="68"/>
      <c r="T100" s="68"/>
      <c r="U100" s="68"/>
      <c r="V100" s="68"/>
      <c r="W100" s="68"/>
      <c r="X100" s="68"/>
      <c r="Y100" s="68"/>
      <c r="Z100" s="68"/>
      <c r="AA100" s="68"/>
      <c r="AB100" s="68"/>
      <c r="AC100" s="68"/>
      <c r="AD100" s="68"/>
      <c r="AE100" s="51"/>
      <c r="AF100" s="51"/>
      <c r="AG100" s="51"/>
    </row>
    <row r="101" spans="1:33" s="26" customFormat="1" ht="12.75" customHeight="1" x14ac:dyDescent="0.2">
      <c r="A101" s="68" t="s">
        <v>528</v>
      </c>
      <c r="B101" s="68" t="s">
        <v>1475</v>
      </c>
      <c r="C101" s="70">
        <v>1339</v>
      </c>
      <c r="D101" s="70">
        <v>0</v>
      </c>
      <c r="E101" s="70">
        <v>0</v>
      </c>
      <c r="F101" s="70">
        <v>0</v>
      </c>
      <c r="G101" s="70">
        <v>0</v>
      </c>
      <c r="H101" s="70">
        <v>0</v>
      </c>
      <c r="I101" s="70">
        <v>0</v>
      </c>
      <c r="J101" s="70">
        <v>0</v>
      </c>
      <c r="K101" s="70">
        <v>0</v>
      </c>
      <c r="L101" s="70">
        <v>0</v>
      </c>
      <c r="M101" s="70">
        <v>0</v>
      </c>
      <c r="N101" s="70">
        <v>0</v>
      </c>
      <c r="O101" s="70">
        <v>0</v>
      </c>
      <c r="P101" s="68" t="s">
        <v>1103</v>
      </c>
      <c r="Q101" s="68" t="s">
        <v>1104</v>
      </c>
      <c r="R101" s="68"/>
      <c r="S101" s="68"/>
      <c r="T101" s="68"/>
      <c r="U101" s="68"/>
      <c r="V101" s="68"/>
      <c r="W101" s="68"/>
      <c r="X101" s="68"/>
      <c r="Y101" s="68"/>
      <c r="Z101" s="68"/>
      <c r="AA101" s="68"/>
      <c r="AB101" s="68"/>
      <c r="AC101" s="68"/>
      <c r="AD101" s="68"/>
      <c r="AE101" s="51"/>
      <c r="AF101" s="51"/>
      <c r="AG101" s="51"/>
    </row>
    <row r="102" spans="1:33" s="26" customFormat="1" ht="12.75" customHeight="1" x14ac:dyDescent="0.2">
      <c r="A102" s="68" t="s">
        <v>435</v>
      </c>
      <c r="B102" s="68" t="s">
        <v>1474</v>
      </c>
      <c r="C102" s="70">
        <v>2981</v>
      </c>
      <c r="D102" s="70">
        <v>0</v>
      </c>
      <c r="E102" s="70">
        <v>0</v>
      </c>
      <c r="F102" s="70">
        <v>0</v>
      </c>
      <c r="G102" s="70">
        <v>0</v>
      </c>
      <c r="H102" s="70">
        <v>0</v>
      </c>
      <c r="I102" s="70">
        <v>0</v>
      </c>
      <c r="J102" s="70">
        <v>0</v>
      </c>
      <c r="K102" s="70">
        <v>7000</v>
      </c>
      <c r="L102" s="70">
        <v>1640</v>
      </c>
      <c r="M102" s="70">
        <v>0</v>
      </c>
      <c r="N102" s="70">
        <v>0</v>
      </c>
      <c r="O102" s="70">
        <v>0</v>
      </c>
      <c r="P102" s="68" t="s">
        <v>1103</v>
      </c>
      <c r="Q102" s="68" t="s">
        <v>1104</v>
      </c>
      <c r="R102" s="68"/>
      <c r="S102" s="68"/>
      <c r="T102" s="68"/>
      <c r="U102" s="68"/>
      <c r="V102" s="68"/>
      <c r="W102" s="68"/>
      <c r="X102" s="68"/>
      <c r="Y102" s="68"/>
      <c r="Z102" s="68"/>
      <c r="AA102" s="68"/>
      <c r="AB102" s="68"/>
      <c r="AC102" s="68"/>
      <c r="AD102" s="68"/>
      <c r="AE102" s="51"/>
      <c r="AF102" s="51"/>
      <c r="AG102" s="51"/>
    </row>
    <row r="103" spans="1:33" s="26" customFormat="1" ht="12.75" customHeight="1" x14ac:dyDescent="0.2">
      <c r="A103" s="68" t="s">
        <v>850</v>
      </c>
      <c r="B103" s="68" t="s">
        <v>1582</v>
      </c>
      <c r="C103" s="70">
        <v>51095</v>
      </c>
      <c r="D103" s="70">
        <v>14000</v>
      </c>
      <c r="E103" s="70">
        <v>0</v>
      </c>
      <c r="F103" s="70">
        <v>0</v>
      </c>
      <c r="G103" s="70">
        <v>0</v>
      </c>
      <c r="H103" s="70">
        <v>0</v>
      </c>
      <c r="I103" s="70">
        <v>0</v>
      </c>
      <c r="J103" s="70">
        <v>0</v>
      </c>
      <c r="K103" s="70">
        <v>0</v>
      </c>
      <c r="L103" s="70">
        <v>10000</v>
      </c>
      <c r="M103" s="70">
        <v>0</v>
      </c>
      <c r="N103" s="70">
        <v>0</v>
      </c>
      <c r="O103" s="70">
        <v>0</v>
      </c>
      <c r="P103" s="68" t="s">
        <v>1100</v>
      </c>
      <c r="Q103" s="68" t="s">
        <v>1102</v>
      </c>
      <c r="R103" s="68"/>
      <c r="S103" s="68"/>
      <c r="T103" s="68"/>
      <c r="U103" s="68"/>
      <c r="V103" s="68"/>
      <c r="W103" s="68"/>
      <c r="X103" s="68"/>
      <c r="Y103" s="68"/>
      <c r="Z103" s="68"/>
      <c r="AA103" s="68"/>
      <c r="AB103" s="68"/>
      <c r="AC103" s="68"/>
      <c r="AD103" s="68"/>
      <c r="AE103" s="51"/>
      <c r="AF103" s="51"/>
      <c r="AG103" s="51"/>
    </row>
    <row r="104" spans="1:33" s="26" customFormat="1" ht="12.75" customHeight="1" x14ac:dyDescent="0.2">
      <c r="A104" s="68" t="s">
        <v>852</v>
      </c>
      <c r="B104" s="68" t="s">
        <v>1583</v>
      </c>
      <c r="C104" s="70">
        <v>2486</v>
      </c>
      <c r="D104" s="70">
        <v>0</v>
      </c>
      <c r="E104" s="70">
        <v>0</v>
      </c>
      <c r="F104" s="70">
        <v>0</v>
      </c>
      <c r="G104" s="70">
        <v>0</v>
      </c>
      <c r="H104" s="70">
        <v>0</v>
      </c>
      <c r="I104" s="70">
        <v>0</v>
      </c>
      <c r="J104" s="70">
        <v>0</v>
      </c>
      <c r="K104" s="70">
        <v>0</v>
      </c>
      <c r="L104" s="70">
        <v>0</v>
      </c>
      <c r="M104" s="70">
        <v>0</v>
      </c>
      <c r="N104" s="70">
        <v>0</v>
      </c>
      <c r="O104" s="70">
        <v>0</v>
      </c>
      <c r="P104" s="68" t="s">
        <v>1100</v>
      </c>
      <c r="Q104" s="68" t="s">
        <v>1102</v>
      </c>
      <c r="R104" s="68"/>
      <c r="S104" s="68"/>
      <c r="T104" s="68"/>
      <c r="U104" s="68"/>
      <c r="V104" s="68"/>
      <c r="W104" s="68"/>
      <c r="X104" s="68"/>
      <c r="Y104" s="68"/>
      <c r="Z104" s="68"/>
      <c r="AA104" s="68"/>
      <c r="AB104" s="68"/>
      <c r="AC104" s="68"/>
      <c r="AD104" s="68"/>
      <c r="AE104" s="51"/>
      <c r="AF104" s="51"/>
      <c r="AG104" s="51"/>
    </row>
    <row r="105" spans="1:33" s="26" customFormat="1" ht="12.75" customHeight="1" x14ac:dyDescent="0.2">
      <c r="A105" s="68" t="s">
        <v>854</v>
      </c>
      <c r="B105" s="68" t="s">
        <v>1584</v>
      </c>
      <c r="C105" s="70">
        <v>243351</v>
      </c>
      <c r="D105" s="70">
        <v>10000</v>
      </c>
      <c r="E105" s="70">
        <v>9997</v>
      </c>
      <c r="F105" s="70">
        <v>0</v>
      </c>
      <c r="G105" s="70">
        <v>0</v>
      </c>
      <c r="H105" s="70">
        <v>0</v>
      </c>
      <c r="I105" s="70">
        <v>0</v>
      </c>
      <c r="J105" s="70">
        <v>0</v>
      </c>
      <c r="K105" s="70">
        <v>0</v>
      </c>
      <c r="L105" s="70">
        <v>113535</v>
      </c>
      <c r="M105" s="70">
        <v>0</v>
      </c>
      <c r="N105" s="70">
        <v>10001</v>
      </c>
      <c r="O105" s="70">
        <v>0</v>
      </c>
      <c r="P105" s="68" t="s">
        <v>1100</v>
      </c>
      <c r="Q105" s="68" t="s">
        <v>1102</v>
      </c>
      <c r="R105" s="68"/>
      <c r="S105" s="68"/>
      <c r="T105" s="68"/>
      <c r="U105" s="68"/>
      <c r="V105" s="68"/>
      <c r="W105" s="68"/>
      <c r="X105" s="68"/>
      <c r="Y105" s="68"/>
      <c r="Z105" s="68"/>
      <c r="AA105" s="68"/>
      <c r="AB105" s="68"/>
      <c r="AC105" s="68"/>
      <c r="AD105" s="68"/>
      <c r="AE105" s="51"/>
      <c r="AF105" s="51"/>
      <c r="AG105" s="51"/>
    </row>
    <row r="106" spans="1:33" s="26" customFormat="1" ht="12.75" customHeight="1" x14ac:dyDescent="0.2">
      <c r="A106" s="68" t="s">
        <v>856</v>
      </c>
      <c r="B106" s="68" t="s">
        <v>1585</v>
      </c>
      <c r="C106" s="70">
        <v>80337</v>
      </c>
      <c r="D106" s="70">
        <v>0</v>
      </c>
      <c r="E106" s="70">
        <v>0</v>
      </c>
      <c r="F106" s="70">
        <v>0</v>
      </c>
      <c r="G106" s="70">
        <v>0</v>
      </c>
      <c r="H106" s="70">
        <v>0</v>
      </c>
      <c r="I106" s="70">
        <v>0</v>
      </c>
      <c r="J106" s="70">
        <v>0</v>
      </c>
      <c r="K106" s="70">
        <v>0</v>
      </c>
      <c r="L106" s="70">
        <v>0</v>
      </c>
      <c r="M106" s="70">
        <v>0</v>
      </c>
      <c r="N106" s="70">
        <v>0</v>
      </c>
      <c r="O106" s="70">
        <v>12000</v>
      </c>
      <c r="P106" s="68" t="s">
        <v>1100</v>
      </c>
      <c r="Q106" s="68" t="s">
        <v>1102</v>
      </c>
      <c r="R106" s="68"/>
      <c r="S106" s="68"/>
      <c r="T106" s="68"/>
      <c r="U106" s="68"/>
      <c r="V106" s="68"/>
      <c r="W106" s="68"/>
      <c r="X106" s="68"/>
      <c r="Y106" s="68"/>
      <c r="Z106" s="68"/>
      <c r="AA106" s="68"/>
      <c r="AB106" s="68"/>
      <c r="AC106" s="68"/>
      <c r="AD106" s="68"/>
      <c r="AE106" s="51"/>
      <c r="AF106" s="51"/>
      <c r="AG106" s="51"/>
    </row>
    <row r="107" spans="1:33" s="26" customFormat="1" ht="12.75" customHeight="1" x14ac:dyDescent="0.2">
      <c r="A107" s="68" t="s">
        <v>689</v>
      </c>
      <c r="B107" s="68" t="s">
        <v>1473</v>
      </c>
      <c r="C107" s="70">
        <v>287700</v>
      </c>
      <c r="D107" s="70">
        <v>199000</v>
      </c>
      <c r="E107" s="70">
        <v>0</v>
      </c>
      <c r="F107" s="70">
        <v>0</v>
      </c>
      <c r="G107" s="70">
        <v>0</v>
      </c>
      <c r="H107" s="70">
        <v>0</v>
      </c>
      <c r="I107" s="70">
        <v>0</v>
      </c>
      <c r="J107" s="70">
        <v>0</v>
      </c>
      <c r="K107" s="70">
        <v>0</v>
      </c>
      <c r="L107" s="70">
        <v>171500</v>
      </c>
      <c r="M107" s="70">
        <v>599299</v>
      </c>
      <c r="N107" s="70">
        <v>0</v>
      </c>
      <c r="O107" s="70">
        <v>0</v>
      </c>
      <c r="P107" s="68" t="s">
        <v>1153</v>
      </c>
      <c r="Q107" s="68" t="s">
        <v>1104</v>
      </c>
      <c r="R107" s="68"/>
      <c r="S107" s="68"/>
      <c r="T107" s="68"/>
      <c r="U107" s="68"/>
      <c r="V107" s="68"/>
      <c r="W107" s="68"/>
      <c r="X107" s="68"/>
      <c r="Y107" s="68"/>
      <c r="Z107" s="68"/>
      <c r="AA107" s="68"/>
      <c r="AB107" s="68"/>
      <c r="AC107" s="68"/>
      <c r="AD107" s="68"/>
      <c r="AE107" s="51"/>
      <c r="AF107" s="51"/>
      <c r="AG107" s="51"/>
    </row>
    <row r="108" spans="1:33" s="26" customFormat="1" ht="12.75" customHeight="1" x14ac:dyDescent="0.2">
      <c r="A108" s="68" t="s">
        <v>583</v>
      </c>
      <c r="B108" s="68" t="s">
        <v>1586</v>
      </c>
      <c r="C108" s="70">
        <v>100374</v>
      </c>
      <c r="D108" s="70">
        <v>10000</v>
      </c>
      <c r="E108" s="70">
        <v>9980</v>
      </c>
      <c r="F108" s="70">
        <v>0</v>
      </c>
      <c r="G108" s="70">
        <v>0</v>
      </c>
      <c r="H108" s="70">
        <v>0</v>
      </c>
      <c r="I108" s="70">
        <v>10000</v>
      </c>
      <c r="J108" s="70">
        <v>0</v>
      </c>
      <c r="K108" s="70">
        <v>11600</v>
      </c>
      <c r="L108" s="70">
        <v>19400</v>
      </c>
      <c r="M108" s="70">
        <v>0</v>
      </c>
      <c r="N108" s="70">
        <v>0</v>
      </c>
      <c r="O108" s="70">
        <v>55000</v>
      </c>
      <c r="P108" s="68" t="s">
        <v>1100</v>
      </c>
      <c r="Q108" s="68" t="s">
        <v>1104</v>
      </c>
      <c r="R108" s="68"/>
      <c r="S108" s="68"/>
      <c r="T108" s="68"/>
      <c r="U108" s="68"/>
      <c r="V108" s="68"/>
      <c r="W108" s="68"/>
      <c r="X108" s="68"/>
      <c r="Y108" s="68"/>
      <c r="Z108" s="68"/>
      <c r="AA108" s="68"/>
      <c r="AB108" s="68"/>
      <c r="AC108" s="68"/>
      <c r="AD108" s="68"/>
      <c r="AE108" s="51"/>
      <c r="AF108" s="51"/>
      <c r="AG108" s="51"/>
    </row>
    <row r="109" spans="1:33" s="26" customFormat="1" ht="12.75" customHeight="1" x14ac:dyDescent="0.2">
      <c r="A109" s="68" t="s">
        <v>858</v>
      </c>
      <c r="B109" s="68" t="s">
        <v>1587</v>
      </c>
      <c r="C109" s="70">
        <v>23682</v>
      </c>
      <c r="D109" s="70">
        <v>0</v>
      </c>
      <c r="E109" s="70">
        <v>0</v>
      </c>
      <c r="F109" s="70">
        <v>0</v>
      </c>
      <c r="G109" s="70">
        <v>0</v>
      </c>
      <c r="H109" s="70">
        <v>0</v>
      </c>
      <c r="I109" s="70">
        <v>0</v>
      </c>
      <c r="J109" s="70">
        <v>0</v>
      </c>
      <c r="K109" s="70">
        <v>0</v>
      </c>
      <c r="L109" s="70">
        <v>0</v>
      </c>
      <c r="M109" s="70">
        <v>0</v>
      </c>
      <c r="N109" s="70">
        <v>8446</v>
      </c>
      <c r="O109" s="70">
        <v>0</v>
      </c>
      <c r="P109" s="68" t="s">
        <v>1100</v>
      </c>
      <c r="Q109" s="68" t="s">
        <v>1102</v>
      </c>
      <c r="R109" s="68"/>
      <c r="S109" s="68"/>
      <c r="T109" s="68"/>
      <c r="U109" s="68"/>
      <c r="V109" s="68"/>
      <c r="W109" s="68"/>
      <c r="X109" s="68"/>
      <c r="Y109" s="68"/>
      <c r="Z109" s="68"/>
      <c r="AA109" s="68"/>
      <c r="AB109" s="68"/>
      <c r="AC109" s="68"/>
      <c r="AD109" s="68"/>
      <c r="AE109" s="51"/>
      <c r="AF109" s="51"/>
      <c r="AG109" s="51"/>
    </row>
    <row r="110" spans="1:33" s="26" customFormat="1" ht="12.75" customHeight="1" x14ac:dyDescent="0.2">
      <c r="A110" s="68" t="s">
        <v>729</v>
      </c>
      <c r="B110" s="68" t="s">
        <v>1472</v>
      </c>
      <c r="C110" s="70">
        <v>5443</v>
      </c>
      <c r="D110" s="70">
        <v>0</v>
      </c>
      <c r="E110" s="70">
        <v>0</v>
      </c>
      <c r="F110" s="70">
        <v>0</v>
      </c>
      <c r="G110" s="70">
        <v>0</v>
      </c>
      <c r="H110" s="70">
        <v>0</v>
      </c>
      <c r="I110" s="70">
        <v>0</v>
      </c>
      <c r="J110" s="70">
        <v>0</v>
      </c>
      <c r="K110" s="70">
        <v>4150</v>
      </c>
      <c r="L110" s="70">
        <v>0</v>
      </c>
      <c r="M110" s="70">
        <v>0</v>
      </c>
      <c r="N110" s="70">
        <v>138</v>
      </c>
      <c r="O110" s="70">
        <v>10000</v>
      </c>
      <c r="P110" s="68" t="s">
        <v>1153</v>
      </c>
      <c r="Q110" s="68" t="s">
        <v>1104</v>
      </c>
      <c r="R110" s="68"/>
      <c r="S110" s="68"/>
      <c r="T110" s="68"/>
      <c r="U110" s="68"/>
      <c r="V110" s="68"/>
      <c r="W110" s="68"/>
      <c r="X110" s="68"/>
      <c r="Y110" s="68"/>
      <c r="Z110" s="68"/>
      <c r="AA110" s="68"/>
      <c r="AB110" s="68"/>
      <c r="AC110" s="68"/>
      <c r="AD110" s="68"/>
      <c r="AE110" s="51"/>
      <c r="AF110" s="51"/>
      <c r="AG110" s="51"/>
    </row>
    <row r="111" spans="1:33" s="26" customFormat="1" ht="12.75" customHeight="1" x14ac:dyDescent="0.2">
      <c r="A111" s="68" t="s">
        <v>1010</v>
      </c>
      <c r="B111" s="68" t="s">
        <v>1471</v>
      </c>
      <c r="C111" s="70">
        <v>5500</v>
      </c>
      <c r="D111" s="70">
        <v>0</v>
      </c>
      <c r="E111" s="70">
        <v>0</v>
      </c>
      <c r="F111" s="70">
        <v>0</v>
      </c>
      <c r="G111" s="70">
        <v>0</v>
      </c>
      <c r="H111" s="70">
        <v>0</v>
      </c>
      <c r="I111" s="70">
        <v>0</v>
      </c>
      <c r="J111" s="70">
        <v>0</v>
      </c>
      <c r="K111" s="70">
        <v>0</v>
      </c>
      <c r="L111" s="70">
        <v>0</v>
      </c>
      <c r="M111" s="70">
        <v>0</v>
      </c>
      <c r="N111" s="70">
        <v>0</v>
      </c>
      <c r="O111" s="70">
        <v>0</v>
      </c>
      <c r="P111" s="68" t="s">
        <v>1153</v>
      </c>
      <c r="Q111" s="68" t="s">
        <v>1104</v>
      </c>
      <c r="R111" s="68"/>
      <c r="S111" s="68"/>
      <c r="T111" s="68"/>
      <c r="U111" s="68"/>
      <c r="V111" s="68"/>
      <c r="W111" s="68"/>
      <c r="X111" s="68"/>
      <c r="Y111" s="68"/>
      <c r="Z111" s="68"/>
      <c r="AA111" s="68"/>
      <c r="AB111" s="68"/>
      <c r="AC111" s="68"/>
      <c r="AD111" s="68"/>
      <c r="AE111" s="51"/>
      <c r="AF111" s="51"/>
      <c r="AG111" s="51"/>
    </row>
    <row r="112" spans="1:33" s="26" customFormat="1" ht="12.75" customHeight="1" x14ac:dyDescent="0.2">
      <c r="A112" s="68" t="s">
        <v>458</v>
      </c>
      <c r="B112" s="68" t="s">
        <v>1470</v>
      </c>
      <c r="C112" s="70">
        <v>25000</v>
      </c>
      <c r="D112" s="70">
        <v>2500</v>
      </c>
      <c r="E112" s="70">
        <v>0</v>
      </c>
      <c r="F112" s="70">
        <v>0</v>
      </c>
      <c r="G112" s="70">
        <v>0</v>
      </c>
      <c r="H112" s="70">
        <v>0</v>
      </c>
      <c r="I112" s="70">
        <v>0</v>
      </c>
      <c r="J112" s="70">
        <v>0</v>
      </c>
      <c r="K112" s="70">
        <v>0</v>
      </c>
      <c r="L112" s="70">
        <v>8400</v>
      </c>
      <c r="M112" s="70">
        <v>0</v>
      </c>
      <c r="N112" s="70">
        <v>0</v>
      </c>
      <c r="O112" s="70">
        <v>0</v>
      </c>
      <c r="P112" s="68" t="s">
        <v>1103</v>
      </c>
      <c r="Q112" s="68" t="s">
        <v>1104</v>
      </c>
      <c r="R112" s="68"/>
      <c r="S112" s="68"/>
      <c r="T112" s="68"/>
      <c r="U112" s="68"/>
      <c r="V112" s="68"/>
      <c r="W112" s="68"/>
      <c r="X112" s="68"/>
      <c r="Y112" s="68"/>
      <c r="Z112" s="68"/>
      <c r="AA112" s="68"/>
      <c r="AB112" s="68"/>
      <c r="AC112" s="68"/>
      <c r="AD112" s="68"/>
      <c r="AE112" s="51"/>
      <c r="AF112" s="51"/>
      <c r="AG112" s="51"/>
    </row>
    <row r="113" spans="1:33" s="26" customFormat="1" ht="12.75" customHeight="1" x14ac:dyDescent="0.2">
      <c r="A113" s="68" t="s">
        <v>860</v>
      </c>
      <c r="B113" s="68" t="s">
        <v>1469</v>
      </c>
      <c r="C113" s="70">
        <v>0</v>
      </c>
      <c r="D113" s="70">
        <v>0</v>
      </c>
      <c r="E113" s="70">
        <v>0</v>
      </c>
      <c r="F113" s="70">
        <v>0</v>
      </c>
      <c r="G113" s="70">
        <v>0</v>
      </c>
      <c r="H113" s="70">
        <v>0</v>
      </c>
      <c r="I113" s="70">
        <v>0</v>
      </c>
      <c r="J113" s="70">
        <v>0</v>
      </c>
      <c r="K113" s="70">
        <v>0</v>
      </c>
      <c r="L113" s="70">
        <v>0</v>
      </c>
      <c r="M113" s="70">
        <v>0</v>
      </c>
      <c r="N113" s="70">
        <v>0</v>
      </c>
      <c r="O113" s="70">
        <v>0</v>
      </c>
      <c r="P113" s="68" t="s">
        <v>1105</v>
      </c>
      <c r="Q113" s="68" t="s">
        <v>1105</v>
      </c>
      <c r="R113" s="68"/>
      <c r="S113" s="68"/>
      <c r="T113" s="68"/>
      <c r="U113" s="68"/>
      <c r="V113" s="68"/>
      <c r="W113" s="68"/>
      <c r="X113" s="68"/>
      <c r="Y113" s="68"/>
      <c r="Z113" s="68"/>
      <c r="AA113" s="68"/>
      <c r="AB113" s="68"/>
      <c r="AC113" s="68"/>
      <c r="AD113" s="68"/>
      <c r="AE113" s="51"/>
      <c r="AF113" s="51"/>
      <c r="AG113" s="51"/>
    </row>
    <row r="114" spans="1:33" s="26" customFormat="1" ht="12.75" customHeight="1" x14ac:dyDescent="0.2">
      <c r="A114" s="68" t="s">
        <v>862</v>
      </c>
      <c r="B114" s="68" t="s">
        <v>1588</v>
      </c>
      <c r="C114" s="70">
        <v>7450</v>
      </c>
      <c r="D114" s="70">
        <v>1000</v>
      </c>
      <c r="E114" s="70">
        <v>0</v>
      </c>
      <c r="F114" s="70">
        <v>0</v>
      </c>
      <c r="G114" s="70">
        <v>0</v>
      </c>
      <c r="H114" s="70">
        <v>0</v>
      </c>
      <c r="I114" s="70">
        <v>0</v>
      </c>
      <c r="J114" s="70">
        <v>0</v>
      </c>
      <c r="K114" s="70">
        <v>0</v>
      </c>
      <c r="L114" s="70">
        <v>0</v>
      </c>
      <c r="M114" s="70">
        <v>0</v>
      </c>
      <c r="N114" s="70">
        <v>0</v>
      </c>
      <c r="O114" s="70">
        <v>15000</v>
      </c>
      <c r="P114" s="68" t="s">
        <v>1100</v>
      </c>
      <c r="Q114" s="68" t="s">
        <v>1102</v>
      </c>
      <c r="R114" s="68"/>
      <c r="S114" s="68"/>
      <c r="T114" s="68"/>
      <c r="U114" s="68"/>
      <c r="V114" s="68"/>
      <c r="W114" s="68"/>
      <c r="X114" s="68"/>
      <c r="Y114" s="68"/>
      <c r="Z114" s="68"/>
      <c r="AA114" s="68"/>
      <c r="AB114" s="68"/>
      <c r="AC114" s="68"/>
      <c r="AD114" s="68"/>
      <c r="AE114" s="51"/>
      <c r="AF114" s="51"/>
      <c r="AG114" s="51"/>
    </row>
    <row r="115" spans="1:33" s="26" customFormat="1" ht="12.75" customHeight="1" x14ac:dyDescent="0.2">
      <c r="A115" s="68" t="s">
        <v>864</v>
      </c>
      <c r="B115" s="68" t="s">
        <v>1468</v>
      </c>
      <c r="C115" s="70">
        <v>1755</v>
      </c>
      <c r="D115" s="70">
        <v>0</v>
      </c>
      <c r="E115" s="70">
        <v>0</v>
      </c>
      <c r="F115" s="70">
        <v>0</v>
      </c>
      <c r="G115" s="70">
        <v>0</v>
      </c>
      <c r="H115" s="70">
        <v>0</v>
      </c>
      <c r="I115" s="70">
        <v>0</v>
      </c>
      <c r="J115" s="70">
        <v>0</v>
      </c>
      <c r="K115" s="70">
        <v>0</v>
      </c>
      <c r="L115" s="70">
        <v>0</v>
      </c>
      <c r="M115" s="70">
        <v>0</v>
      </c>
      <c r="N115" s="70">
        <v>0</v>
      </c>
      <c r="O115" s="70">
        <v>0</v>
      </c>
      <c r="P115" s="68" t="s">
        <v>1105</v>
      </c>
      <c r="Q115" s="68" t="s">
        <v>1105</v>
      </c>
      <c r="R115" s="68"/>
      <c r="S115" s="68"/>
      <c r="T115" s="68"/>
      <c r="U115" s="68"/>
      <c r="V115" s="68"/>
      <c r="W115" s="68"/>
      <c r="X115" s="68"/>
      <c r="Y115" s="68"/>
      <c r="Z115" s="68"/>
      <c r="AA115" s="68"/>
      <c r="AB115" s="68"/>
      <c r="AC115" s="68"/>
      <c r="AD115" s="68"/>
      <c r="AE115" s="51"/>
      <c r="AF115" s="51"/>
      <c r="AG115" s="51"/>
    </row>
    <row r="116" spans="1:33" s="26" customFormat="1" ht="12.75" customHeight="1" x14ac:dyDescent="0.2">
      <c r="A116" s="68" t="s">
        <v>408</v>
      </c>
      <c r="B116" s="68" t="s">
        <v>1467</v>
      </c>
      <c r="C116" s="70">
        <v>19980</v>
      </c>
      <c r="D116" s="70">
        <v>0</v>
      </c>
      <c r="E116" s="70">
        <v>0</v>
      </c>
      <c r="F116" s="70">
        <v>0</v>
      </c>
      <c r="G116" s="70">
        <v>0</v>
      </c>
      <c r="H116" s="70">
        <v>0</v>
      </c>
      <c r="I116" s="70">
        <v>0</v>
      </c>
      <c r="J116" s="70">
        <v>0</v>
      </c>
      <c r="K116" s="70">
        <v>0</v>
      </c>
      <c r="L116" s="70">
        <v>18622</v>
      </c>
      <c r="M116" s="70">
        <v>0</v>
      </c>
      <c r="N116" s="70">
        <v>0</v>
      </c>
      <c r="O116" s="70">
        <v>0</v>
      </c>
      <c r="P116" s="68" t="s">
        <v>1103</v>
      </c>
      <c r="Q116" s="68" t="s">
        <v>1104</v>
      </c>
      <c r="R116" s="68"/>
      <c r="S116" s="68"/>
      <c r="T116" s="68"/>
      <c r="U116" s="68"/>
      <c r="V116" s="68"/>
      <c r="W116" s="68"/>
      <c r="X116" s="68"/>
      <c r="Y116" s="68"/>
      <c r="Z116" s="68"/>
      <c r="AA116" s="68"/>
      <c r="AB116" s="68"/>
      <c r="AC116" s="68"/>
      <c r="AD116" s="68"/>
      <c r="AE116" s="51"/>
      <c r="AF116" s="51"/>
      <c r="AG116" s="51"/>
    </row>
    <row r="117" spans="1:33" s="26" customFormat="1" ht="12.75" customHeight="1" x14ac:dyDescent="0.2">
      <c r="A117" s="68" t="s">
        <v>575</v>
      </c>
      <c r="B117" s="68" t="s">
        <v>1466</v>
      </c>
      <c r="C117" s="70">
        <v>3311</v>
      </c>
      <c r="D117" s="70">
        <v>0</v>
      </c>
      <c r="E117" s="70">
        <v>0</v>
      </c>
      <c r="F117" s="70">
        <v>0</v>
      </c>
      <c r="G117" s="70">
        <v>0</v>
      </c>
      <c r="H117" s="70">
        <v>0</v>
      </c>
      <c r="I117" s="70">
        <v>0</v>
      </c>
      <c r="J117" s="70">
        <v>0</v>
      </c>
      <c r="K117" s="70">
        <v>0</v>
      </c>
      <c r="L117" s="70">
        <v>3980</v>
      </c>
      <c r="M117" s="70">
        <v>0</v>
      </c>
      <c r="N117" s="70">
        <v>0</v>
      </c>
      <c r="O117" s="70">
        <v>0</v>
      </c>
      <c r="P117" s="68" t="s">
        <v>1103</v>
      </c>
      <c r="Q117" s="68" t="s">
        <v>1104</v>
      </c>
      <c r="R117" s="68"/>
      <c r="S117" s="68"/>
      <c r="T117" s="68"/>
      <c r="U117" s="68"/>
      <c r="V117" s="68"/>
      <c r="W117" s="68"/>
      <c r="X117" s="68"/>
      <c r="Y117" s="68"/>
      <c r="Z117" s="68"/>
      <c r="AA117" s="68"/>
      <c r="AB117" s="68"/>
      <c r="AC117" s="68"/>
      <c r="AD117" s="68"/>
      <c r="AE117" s="51"/>
      <c r="AF117" s="51"/>
      <c r="AG117" s="51"/>
    </row>
    <row r="118" spans="1:33" s="26" customFormat="1" ht="12.75" customHeight="1" x14ac:dyDescent="0.2">
      <c r="A118" s="68" t="s">
        <v>403</v>
      </c>
      <c r="B118" s="68" t="s">
        <v>1589</v>
      </c>
      <c r="C118" s="70">
        <v>244210</v>
      </c>
      <c r="D118" s="70">
        <v>0</v>
      </c>
      <c r="E118" s="70">
        <v>0</v>
      </c>
      <c r="F118" s="70">
        <v>0</v>
      </c>
      <c r="G118" s="70">
        <v>0</v>
      </c>
      <c r="H118" s="70">
        <v>0</v>
      </c>
      <c r="I118" s="70">
        <v>0</v>
      </c>
      <c r="J118" s="70">
        <v>0</v>
      </c>
      <c r="K118" s="70">
        <v>0</v>
      </c>
      <c r="L118" s="70">
        <v>142</v>
      </c>
      <c r="M118" s="70">
        <v>0</v>
      </c>
      <c r="N118" s="70">
        <v>0</v>
      </c>
      <c r="O118" s="70">
        <v>170198</v>
      </c>
      <c r="P118" s="68" t="s">
        <v>1100</v>
      </c>
      <c r="Q118" s="68" t="s">
        <v>1104</v>
      </c>
      <c r="R118" s="68"/>
      <c r="S118" s="68"/>
      <c r="T118" s="68"/>
      <c r="U118" s="68"/>
      <c r="V118" s="68"/>
      <c r="W118" s="68"/>
      <c r="X118" s="68"/>
      <c r="Y118" s="68"/>
      <c r="Z118" s="68"/>
      <c r="AA118" s="68"/>
      <c r="AB118" s="68"/>
      <c r="AC118" s="68"/>
      <c r="AD118" s="68"/>
      <c r="AE118" s="51"/>
      <c r="AF118" s="51"/>
      <c r="AG118" s="51"/>
    </row>
    <row r="119" spans="1:33" s="26" customFormat="1" ht="12.75" customHeight="1" x14ac:dyDescent="0.2">
      <c r="A119" s="68" t="s">
        <v>467</v>
      </c>
      <c r="B119" s="68" t="s">
        <v>1465</v>
      </c>
      <c r="C119" s="70">
        <v>10189</v>
      </c>
      <c r="D119" s="70">
        <v>5500</v>
      </c>
      <c r="E119" s="70">
        <v>0</v>
      </c>
      <c r="F119" s="70">
        <v>4500</v>
      </c>
      <c r="G119" s="70">
        <v>0</v>
      </c>
      <c r="H119" s="70">
        <v>0</v>
      </c>
      <c r="I119" s="70">
        <v>0</v>
      </c>
      <c r="J119" s="70">
        <v>0</v>
      </c>
      <c r="K119" s="70">
        <v>0</v>
      </c>
      <c r="L119" s="70">
        <v>2550</v>
      </c>
      <c r="M119" s="70">
        <v>0</v>
      </c>
      <c r="N119" s="70">
        <v>0</v>
      </c>
      <c r="O119" s="70">
        <v>0</v>
      </c>
      <c r="P119" s="68" t="s">
        <v>1103</v>
      </c>
      <c r="Q119" s="68" t="s">
        <v>1104</v>
      </c>
      <c r="R119" s="68"/>
      <c r="S119" s="68"/>
      <c r="T119" s="68"/>
      <c r="U119" s="68"/>
      <c r="V119" s="68"/>
      <c r="W119" s="68"/>
      <c r="X119" s="68"/>
      <c r="Y119" s="68"/>
      <c r="Z119" s="68"/>
      <c r="AA119" s="68"/>
      <c r="AB119" s="68"/>
      <c r="AC119" s="68"/>
      <c r="AD119" s="68"/>
      <c r="AE119" s="51"/>
      <c r="AF119" s="51"/>
      <c r="AG119" s="51"/>
    </row>
    <row r="120" spans="1:33" s="26" customFormat="1" ht="12.75" customHeight="1" x14ac:dyDescent="0.2">
      <c r="A120" s="68" t="s">
        <v>442</v>
      </c>
      <c r="B120" s="68" t="s">
        <v>1434</v>
      </c>
      <c r="C120" s="70">
        <v>139415</v>
      </c>
      <c r="D120" s="70">
        <v>19158</v>
      </c>
      <c r="E120" s="70">
        <v>0</v>
      </c>
      <c r="F120" s="70">
        <v>0</v>
      </c>
      <c r="G120" s="70">
        <v>0</v>
      </c>
      <c r="H120" s="70">
        <v>0</v>
      </c>
      <c r="I120" s="70">
        <v>0</v>
      </c>
      <c r="J120" s="70">
        <v>0</v>
      </c>
      <c r="K120" s="70">
        <v>0</v>
      </c>
      <c r="L120" s="70">
        <v>20672</v>
      </c>
      <c r="M120" s="70">
        <v>0</v>
      </c>
      <c r="N120" s="70">
        <v>4387</v>
      </c>
      <c r="O120" s="70">
        <v>0</v>
      </c>
      <c r="P120" s="68" t="s">
        <v>1100</v>
      </c>
      <c r="Q120" s="68" t="s">
        <v>1104</v>
      </c>
      <c r="R120" s="68"/>
      <c r="S120" s="68"/>
      <c r="T120" s="68"/>
      <c r="U120" s="68"/>
      <c r="V120" s="68"/>
      <c r="W120" s="68"/>
      <c r="X120" s="68"/>
      <c r="Y120" s="68"/>
      <c r="Z120" s="68"/>
      <c r="AA120" s="68"/>
      <c r="AB120" s="68"/>
      <c r="AC120" s="68"/>
      <c r="AD120" s="68"/>
      <c r="AE120" s="51"/>
      <c r="AF120" s="51"/>
      <c r="AG120" s="51"/>
    </row>
    <row r="121" spans="1:33" s="26" customFormat="1" ht="12.75" customHeight="1" x14ac:dyDescent="0.2">
      <c r="A121" s="68" t="s">
        <v>678</v>
      </c>
      <c r="B121" s="68" t="s">
        <v>1590</v>
      </c>
      <c r="C121" s="70">
        <v>28484</v>
      </c>
      <c r="D121" s="70">
        <v>10000</v>
      </c>
      <c r="E121" s="70">
        <v>0</v>
      </c>
      <c r="F121" s="70">
        <v>16001</v>
      </c>
      <c r="G121" s="70">
        <v>0</v>
      </c>
      <c r="H121" s="70">
        <v>0</v>
      </c>
      <c r="I121" s="70">
        <v>3000</v>
      </c>
      <c r="J121" s="70">
        <v>5150</v>
      </c>
      <c r="K121" s="70">
        <v>0</v>
      </c>
      <c r="L121" s="70">
        <v>23821</v>
      </c>
      <c r="M121" s="70">
        <v>0</v>
      </c>
      <c r="N121" s="70">
        <v>59679</v>
      </c>
      <c r="O121" s="70">
        <v>22275</v>
      </c>
      <c r="P121" s="68" t="s">
        <v>1107</v>
      </c>
      <c r="Q121" s="68" t="s">
        <v>1104</v>
      </c>
      <c r="R121" s="68"/>
      <c r="S121" s="68"/>
      <c r="T121" s="68"/>
      <c r="U121" s="68"/>
      <c r="V121" s="68"/>
      <c r="W121" s="68"/>
      <c r="X121" s="68"/>
      <c r="Y121" s="68"/>
      <c r="Z121" s="68"/>
      <c r="AA121" s="68"/>
      <c r="AB121" s="68"/>
      <c r="AC121" s="68"/>
      <c r="AD121" s="68"/>
      <c r="AE121" s="51"/>
      <c r="AF121" s="51"/>
      <c r="AG121" s="51"/>
    </row>
    <row r="122" spans="1:33" s="26" customFormat="1" ht="12.75" customHeight="1" x14ac:dyDescent="0.2">
      <c r="A122" s="68" t="s">
        <v>866</v>
      </c>
      <c r="B122" s="68" t="s">
        <v>1464</v>
      </c>
      <c r="C122" s="70">
        <v>2000</v>
      </c>
      <c r="D122" s="70">
        <v>0</v>
      </c>
      <c r="E122" s="70">
        <v>0</v>
      </c>
      <c r="F122" s="70">
        <v>0</v>
      </c>
      <c r="G122" s="70">
        <v>0</v>
      </c>
      <c r="H122" s="70">
        <v>0</v>
      </c>
      <c r="I122" s="70">
        <v>0</v>
      </c>
      <c r="J122" s="70">
        <v>0</v>
      </c>
      <c r="K122" s="70">
        <v>0</v>
      </c>
      <c r="L122" s="70">
        <v>0</v>
      </c>
      <c r="M122" s="70">
        <v>0</v>
      </c>
      <c r="N122" s="70">
        <v>0</v>
      </c>
      <c r="O122" s="70">
        <v>2000</v>
      </c>
      <c r="P122" s="68" t="s">
        <v>1105</v>
      </c>
      <c r="Q122" s="68" t="s">
        <v>1105</v>
      </c>
      <c r="R122" s="68"/>
      <c r="S122" s="68"/>
      <c r="T122" s="68"/>
      <c r="U122" s="68"/>
      <c r="V122" s="68"/>
      <c r="W122" s="68"/>
      <c r="X122" s="68"/>
      <c r="Y122" s="68"/>
      <c r="Z122" s="68"/>
      <c r="AA122" s="68"/>
      <c r="AB122" s="68"/>
      <c r="AC122" s="68"/>
      <c r="AD122" s="68"/>
      <c r="AE122" s="51"/>
      <c r="AF122" s="51"/>
      <c r="AG122" s="51"/>
    </row>
    <row r="123" spans="1:33" s="26" customFormat="1" ht="12.75" customHeight="1" x14ac:dyDescent="0.2">
      <c r="A123" s="68" t="s">
        <v>567</v>
      </c>
      <c r="B123" s="68" t="s">
        <v>1463</v>
      </c>
      <c r="C123" s="70">
        <v>2004</v>
      </c>
      <c r="D123" s="70">
        <v>3500</v>
      </c>
      <c r="E123" s="70">
        <v>3</v>
      </c>
      <c r="F123" s="70">
        <v>0</v>
      </c>
      <c r="G123" s="70">
        <v>0</v>
      </c>
      <c r="H123" s="70">
        <v>0</v>
      </c>
      <c r="I123" s="70">
        <v>0</v>
      </c>
      <c r="J123" s="70">
        <v>0</v>
      </c>
      <c r="K123" s="70">
        <v>0</v>
      </c>
      <c r="L123" s="70">
        <v>3450</v>
      </c>
      <c r="M123" s="70">
        <v>0</v>
      </c>
      <c r="N123" s="70">
        <v>0</v>
      </c>
      <c r="O123" s="70">
        <v>0</v>
      </c>
      <c r="P123" s="68" t="s">
        <v>1103</v>
      </c>
      <c r="Q123" s="68" t="s">
        <v>1104</v>
      </c>
      <c r="R123" s="68"/>
      <c r="S123" s="68"/>
      <c r="T123" s="68"/>
      <c r="U123" s="68"/>
      <c r="V123" s="68"/>
      <c r="W123" s="68"/>
      <c r="X123" s="68"/>
      <c r="Y123" s="68"/>
      <c r="Z123" s="68"/>
      <c r="AA123" s="68"/>
      <c r="AB123" s="68"/>
      <c r="AC123" s="68"/>
      <c r="AD123" s="68"/>
      <c r="AE123" s="51"/>
      <c r="AF123" s="51"/>
      <c r="AG123" s="51"/>
    </row>
    <row r="124" spans="1:33" s="26" customFormat="1" ht="12.75" customHeight="1" x14ac:dyDescent="0.2">
      <c r="A124" s="68" t="s">
        <v>646</v>
      </c>
      <c r="B124" s="68" t="s">
        <v>1462</v>
      </c>
      <c r="C124" s="70">
        <v>11213</v>
      </c>
      <c r="D124" s="70">
        <v>15000</v>
      </c>
      <c r="E124" s="70">
        <v>0</v>
      </c>
      <c r="F124" s="70">
        <v>10000</v>
      </c>
      <c r="G124" s="70">
        <v>0</v>
      </c>
      <c r="H124" s="70">
        <v>0</v>
      </c>
      <c r="I124" s="70">
        <v>0</v>
      </c>
      <c r="J124" s="70">
        <v>0</v>
      </c>
      <c r="K124" s="70">
        <v>0</v>
      </c>
      <c r="L124" s="70">
        <v>5935</v>
      </c>
      <c r="M124" s="70">
        <v>0</v>
      </c>
      <c r="N124" s="70">
        <v>18487</v>
      </c>
      <c r="O124" s="70">
        <v>51500</v>
      </c>
      <c r="P124" s="68" t="s">
        <v>1103</v>
      </c>
      <c r="Q124" s="68" t="s">
        <v>1104</v>
      </c>
      <c r="R124" s="68"/>
      <c r="S124" s="68"/>
      <c r="T124" s="68"/>
      <c r="U124" s="68"/>
      <c r="V124" s="68"/>
      <c r="W124" s="68"/>
      <c r="X124" s="68"/>
      <c r="Y124" s="68"/>
      <c r="Z124" s="68"/>
      <c r="AA124" s="68"/>
      <c r="AB124" s="68"/>
      <c r="AC124" s="68"/>
      <c r="AD124" s="68"/>
      <c r="AE124" s="51"/>
      <c r="AF124" s="51"/>
      <c r="AG124" s="51"/>
    </row>
    <row r="125" spans="1:33" s="26" customFormat="1" ht="12.75" customHeight="1" x14ac:dyDescent="0.2">
      <c r="A125" s="68" t="s">
        <v>707</v>
      </c>
      <c r="B125" s="68" t="s">
        <v>1591</v>
      </c>
      <c r="C125" s="70">
        <v>85000</v>
      </c>
      <c r="D125" s="70">
        <v>0</v>
      </c>
      <c r="E125" s="70">
        <v>0</v>
      </c>
      <c r="F125" s="70">
        <v>0</v>
      </c>
      <c r="G125" s="70">
        <v>0</v>
      </c>
      <c r="H125" s="70">
        <v>0</v>
      </c>
      <c r="I125" s="70">
        <v>0</v>
      </c>
      <c r="J125" s="70">
        <v>0</v>
      </c>
      <c r="K125" s="70">
        <v>0</v>
      </c>
      <c r="L125" s="70">
        <v>6065</v>
      </c>
      <c r="M125" s="70">
        <v>0</v>
      </c>
      <c r="N125" s="70">
        <v>0</v>
      </c>
      <c r="O125" s="70">
        <v>10000</v>
      </c>
      <c r="P125" s="68" t="s">
        <v>1106</v>
      </c>
      <c r="Q125" s="68" t="s">
        <v>1104</v>
      </c>
      <c r="R125" s="68"/>
      <c r="S125" s="68"/>
      <c r="T125" s="68"/>
      <c r="U125" s="68"/>
      <c r="V125" s="68"/>
      <c r="W125" s="68"/>
      <c r="X125" s="68"/>
      <c r="Y125" s="68"/>
      <c r="Z125" s="68"/>
      <c r="AA125" s="68"/>
      <c r="AB125" s="68"/>
      <c r="AC125" s="68"/>
      <c r="AD125" s="68"/>
      <c r="AE125" s="51"/>
      <c r="AF125" s="51"/>
      <c r="AG125" s="51"/>
    </row>
    <row r="126" spans="1:33" s="26" customFormat="1" ht="12.75" customHeight="1" x14ac:dyDescent="0.2">
      <c r="A126" s="68" t="s">
        <v>404</v>
      </c>
      <c r="B126" s="68" t="s">
        <v>1461</v>
      </c>
      <c r="C126" s="70">
        <v>52000</v>
      </c>
      <c r="D126" s="70">
        <v>15000</v>
      </c>
      <c r="E126" s="70">
        <v>0</v>
      </c>
      <c r="F126" s="70">
        <v>0</v>
      </c>
      <c r="G126" s="70">
        <v>0</v>
      </c>
      <c r="H126" s="70">
        <v>0</v>
      </c>
      <c r="I126" s="70">
        <v>0</v>
      </c>
      <c r="J126" s="70">
        <v>0</v>
      </c>
      <c r="K126" s="70">
        <v>0</v>
      </c>
      <c r="L126" s="70">
        <v>21600</v>
      </c>
      <c r="M126" s="70">
        <v>0</v>
      </c>
      <c r="N126" s="70">
        <v>10000</v>
      </c>
      <c r="O126" s="70">
        <v>25000</v>
      </c>
      <c r="P126" s="68" t="s">
        <v>1109</v>
      </c>
      <c r="Q126" s="68" t="s">
        <v>1104</v>
      </c>
      <c r="R126" s="68"/>
      <c r="S126" s="68"/>
      <c r="T126" s="68"/>
      <c r="U126" s="68"/>
      <c r="V126" s="68"/>
      <c r="W126" s="68"/>
      <c r="X126" s="68"/>
      <c r="Y126" s="68"/>
      <c r="Z126" s="68"/>
      <c r="AA126" s="68"/>
      <c r="AB126" s="68"/>
      <c r="AC126" s="68"/>
      <c r="AD126" s="68"/>
      <c r="AE126" s="51"/>
      <c r="AF126" s="51"/>
      <c r="AG126" s="51"/>
    </row>
    <row r="127" spans="1:33" s="26" customFormat="1" ht="12.75" customHeight="1" x14ac:dyDescent="0.2">
      <c r="A127" s="68" t="s">
        <v>1012</v>
      </c>
      <c r="B127" s="68" t="s">
        <v>1460</v>
      </c>
      <c r="C127" s="70">
        <v>7562</v>
      </c>
      <c r="D127" s="70">
        <v>0</v>
      </c>
      <c r="E127" s="70">
        <v>0</v>
      </c>
      <c r="F127" s="70">
        <v>0</v>
      </c>
      <c r="G127" s="70">
        <v>0</v>
      </c>
      <c r="H127" s="70">
        <v>0</v>
      </c>
      <c r="I127" s="70">
        <v>0</v>
      </c>
      <c r="J127" s="70">
        <v>0</v>
      </c>
      <c r="K127" s="70">
        <v>0</v>
      </c>
      <c r="L127" s="70">
        <v>4301</v>
      </c>
      <c r="M127" s="70">
        <v>0</v>
      </c>
      <c r="N127" s="70">
        <v>0</v>
      </c>
      <c r="O127" s="70">
        <v>7500</v>
      </c>
      <c r="P127" s="68" t="s">
        <v>1153</v>
      </c>
      <c r="Q127" s="68" t="s">
        <v>1104</v>
      </c>
      <c r="R127" s="68"/>
      <c r="S127" s="68"/>
      <c r="T127" s="68"/>
      <c r="U127" s="68"/>
      <c r="V127" s="68"/>
      <c r="W127" s="68"/>
      <c r="X127" s="68"/>
      <c r="Y127" s="68"/>
      <c r="Z127" s="68"/>
      <c r="AA127" s="68"/>
      <c r="AB127" s="68"/>
      <c r="AC127" s="68"/>
      <c r="AD127" s="68"/>
      <c r="AE127" s="51"/>
      <c r="AF127" s="51"/>
      <c r="AG127" s="51"/>
    </row>
    <row r="128" spans="1:33" s="26" customFormat="1" ht="12.75" customHeight="1" x14ac:dyDescent="0.2">
      <c r="A128" s="68" t="s">
        <v>496</v>
      </c>
      <c r="B128" s="68" t="s">
        <v>1459</v>
      </c>
      <c r="C128" s="70">
        <v>16242</v>
      </c>
      <c r="D128" s="70">
        <v>26000</v>
      </c>
      <c r="E128" s="70">
        <v>0</v>
      </c>
      <c r="F128" s="70">
        <v>0</v>
      </c>
      <c r="G128" s="70">
        <v>0</v>
      </c>
      <c r="H128" s="70">
        <v>0</v>
      </c>
      <c r="I128" s="70">
        <v>0</v>
      </c>
      <c r="J128" s="70">
        <v>0</v>
      </c>
      <c r="K128" s="70">
        <v>0</v>
      </c>
      <c r="L128" s="70">
        <v>17000</v>
      </c>
      <c r="M128" s="70">
        <v>0</v>
      </c>
      <c r="N128" s="70">
        <v>0</v>
      </c>
      <c r="O128" s="70">
        <v>0</v>
      </c>
      <c r="P128" s="68" t="s">
        <v>1103</v>
      </c>
      <c r="Q128" s="68" t="s">
        <v>1104</v>
      </c>
      <c r="R128" s="68"/>
      <c r="S128" s="68"/>
      <c r="T128" s="68"/>
      <c r="U128" s="68"/>
      <c r="V128" s="68"/>
      <c r="W128" s="68"/>
      <c r="X128" s="68"/>
      <c r="Y128" s="68"/>
      <c r="Z128" s="68"/>
      <c r="AA128" s="68"/>
      <c r="AB128" s="68"/>
      <c r="AC128" s="68"/>
      <c r="AD128" s="68"/>
      <c r="AE128" s="51"/>
      <c r="AF128" s="51"/>
      <c r="AG128" s="51"/>
    </row>
    <row r="129" spans="1:33" s="26" customFormat="1" ht="12.75" customHeight="1" x14ac:dyDescent="0.2">
      <c r="A129" s="68" t="s">
        <v>441</v>
      </c>
      <c r="B129" s="68" t="s">
        <v>1458</v>
      </c>
      <c r="C129" s="70">
        <v>15000</v>
      </c>
      <c r="D129" s="70">
        <v>3000</v>
      </c>
      <c r="E129" s="70">
        <v>0</v>
      </c>
      <c r="F129" s="70">
        <v>0</v>
      </c>
      <c r="G129" s="70">
        <v>0</v>
      </c>
      <c r="H129" s="70">
        <v>0</v>
      </c>
      <c r="I129" s="70">
        <v>0</v>
      </c>
      <c r="J129" s="70">
        <v>0</v>
      </c>
      <c r="K129" s="70">
        <v>0</v>
      </c>
      <c r="L129" s="70">
        <v>15000</v>
      </c>
      <c r="M129" s="70">
        <v>0</v>
      </c>
      <c r="N129" s="70">
        <v>0</v>
      </c>
      <c r="O129" s="70">
        <v>0</v>
      </c>
      <c r="P129" s="68" t="s">
        <v>1100</v>
      </c>
      <c r="Q129" s="68" t="s">
        <v>1104</v>
      </c>
      <c r="R129" s="68"/>
      <c r="S129" s="68"/>
      <c r="T129" s="68"/>
      <c r="U129" s="68"/>
      <c r="V129" s="68"/>
      <c r="W129" s="68"/>
      <c r="X129" s="68"/>
      <c r="Y129" s="68"/>
      <c r="Z129" s="68"/>
      <c r="AA129" s="68"/>
      <c r="AB129" s="68"/>
      <c r="AC129" s="68"/>
      <c r="AD129" s="68"/>
      <c r="AE129" s="51"/>
      <c r="AF129" s="51"/>
      <c r="AG129" s="51"/>
    </row>
    <row r="130" spans="1:33" s="26" customFormat="1" ht="12.75" customHeight="1" x14ac:dyDescent="0.2">
      <c r="A130" s="68" t="s">
        <v>514</v>
      </c>
      <c r="B130" s="68" t="s">
        <v>1457</v>
      </c>
      <c r="C130" s="70">
        <v>13000</v>
      </c>
      <c r="D130" s="70">
        <v>3000</v>
      </c>
      <c r="E130" s="70">
        <v>0</v>
      </c>
      <c r="F130" s="70">
        <v>8000</v>
      </c>
      <c r="G130" s="70">
        <v>0</v>
      </c>
      <c r="H130" s="70">
        <v>0</v>
      </c>
      <c r="I130" s="70">
        <v>0</v>
      </c>
      <c r="J130" s="70">
        <v>0</v>
      </c>
      <c r="K130" s="70">
        <v>0</v>
      </c>
      <c r="L130" s="70">
        <v>15760</v>
      </c>
      <c r="M130" s="70">
        <v>35725</v>
      </c>
      <c r="N130" s="70">
        <v>9000</v>
      </c>
      <c r="O130" s="70">
        <v>0</v>
      </c>
      <c r="P130" s="68" t="s">
        <v>1103</v>
      </c>
      <c r="Q130" s="68" t="s">
        <v>1104</v>
      </c>
      <c r="R130" s="68"/>
      <c r="S130" s="68"/>
      <c r="T130" s="68"/>
      <c r="U130" s="68"/>
      <c r="V130" s="68"/>
      <c r="W130" s="68"/>
      <c r="X130" s="68"/>
      <c r="Y130" s="68"/>
      <c r="Z130" s="68"/>
      <c r="AA130" s="68"/>
      <c r="AB130" s="68"/>
      <c r="AC130" s="68"/>
      <c r="AD130" s="68"/>
      <c r="AE130" s="51"/>
      <c r="AF130" s="51"/>
      <c r="AG130" s="51"/>
    </row>
    <row r="131" spans="1:33" s="26" customFormat="1" ht="12.75" customHeight="1" x14ac:dyDescent="0.2">
      <c r="A131" s="68" t="s">
        <v>759</v>
      </c>
      <c r="B131" s="68" t="s">
        <v>1456</v>
      </c>
      <c r="C131" s="70">
        <v>2500</v>
      </c>
      <c r="D131" s="70">
        <v>0</v>
      </c>
      <c r="E131" s="70">
        <v>0</v>
      </c>
      <c r="F131" s="70">
        <v>0</v>
      </c>
      <c r="G131" s="70">
        <v>0</v>
      </c>
      <c r="H131" s="70">
        <v>0</v>
      </c>
      <c r="I131" s="70">
        <v>0</v>
      </c>
      <c r="J131" s="70">
        <v>0</v>
      </c>
      <c r="K131" s="70">
        <v>0</v>
      </c>
      <c r="L131" s="70">
        <v>0</v>
      </c>
      <c r="M131" s="70">
        <v>0</v>
      </c>
      <c r="N131" s="70">
        <v>0</v>
      </c>
      <c r="O131" s="70">
        <v>0</v>
      </c>
      <c r="P131" s="68" t="s">
        <v>1153</v>
      </c>
      <c r="Q131" s="68" t="s">
        <v>1104</v>
      </c>
      <c r="R131" s="68"/>
      <c r="S131" s="68"/>
      <c r="T131" s="68"/>
      <c r="U131" s="68"/>
      <c r="V131" s="68"/>
      <c r="W131" s="68"/>
      <c r="X131" s="68"/>
      <c r="Y131" s="68"/>
      <c r="Z131" s="68"/>
      <c r="AA131" s="68"/>
      <c r="AB131" s="68"/>
      <c r="AC131" s="68"/>
      <c r="AD131" s="68"/>
      <c r="AE131" s="51"/>
      <c r="AF131" s="51"/>
      <c r="AG131" s="51"/>
    </row>
    <row r="132" spans="1:33" s="26" customFormat="1" ht="12.75" customHeight="1" x14ac:dyDescent="0.2">
      <c r="A132" s="68" t="s">
        <v>576</v>
      </c>
      <c r="B132" s="68" t="s">
        <v>1455</v>
      </c>
      <c r="C132" s="70">
        <v>18558</v>
      </c>
      <c r="D132" s="70">
        <v>5000</v>
      </c>
      <c r="E132" s="70">
        <v>0</v>
      </c>
      <c r="F132" s="70">
        <v>10000</v>
      </c>
      <c r="G132" s="70">
        <v>0</v>
      </c>
      <c r="H132" s="70">
        <v>0</v>
      </c>
      <c r="I132" s="70">
        <v>0</v>
      </c>
      <c r="J132" s="70">
        <v>0</v>
      </c>
      <c r="K132" s="70">
        <v>0</v>
      </c>
      <c r="L132" s="70">
        <v>0</v>
      </c>
      <c r="M132" s="70">
        <v>0</v>
      </c>
      <c r="N132" s="70">
        <v>3000</v>
      </c>
      <c r="O132" s="70">
        <v>0</v>
      </c>
      <c r="P132" s="68" t="s">
        <v>1103</v>
      </c>
      <c r="Q132" s="68" t="s">
        <v>1104</v>
      </c>
      <c r="R132" s="68"/>
      <c r="S132" s="68"/>
      <c r="T132" s="68"/>
      <c r="U132" s="68"/>
      <c r="V132" s="68"/>
      <c r="W132" s="68"/>
      <c r="X132" s="68"/>
      <c r="Y132" s="68"/>
      <c r="Z132" s="68"/>
      <c r="AA132" s="68"/>
      <c r="AB132" s="68"/>
      <c r="AC132" s="68"/>
      <c r="AD132" s="68"/>
      <c r="AE132" s="51"/>
      <c r="AF132" s="51"/>
      <c r="AG132" s="51"/>
    </row>
    <row r="133" spans="1:33" s="26" customFormat="1" ht="12.75" customHeight="1" x14ac:dyDescent="0.2">
      <c r="A133" s="68" t="s">
        <v>868</v>
      </c>
      <c r="B133" s="68" t="s">
        <v>1454</v>
      </c>
      <c r="C133" s="70">
        <v>18300</v>
      </c>
      <c r="D133" s="70">
        <v>0</v>
      </c>
      <c r="E133" s="70">
        <v>0</v>
      </c>
      <c r="F133" s="70">
        <v>0</v>
      </c>
      <c r="G133" s="70">
        <v>0</v>
      </c>
      <c r="H133" s="70">
        <v>0</v>
      </c>
      <c r="I133" s="70">
        <v>0</v>
      </c>
      <c r="J133" s="70">
        <v>0</v>
      </c>
      <c r="K133" s="70">
        <v>4000</v>
      </c>
      <c r="L133" s="70">
        <v>0</v>
      </c>
      <c r="M133" s="70">
        <v>0</v>
      </c>
      <c r="N133" s="70">
        <v>0</v>
      </c>
      <c r="O133" s="70">
        <v>6300</v>
      </c>
      <c r="P133" s="68" t="s">
        <v>1100</v>
      </c>
      <c r="Q133" s="68" t="s">
        <v>1101</v>
      </c>
      <c r="R133" s="68"/>
      <c r="S133" s="68"/>
      <c r="T133" s="68"/>
      <c r="U133" s="68"/>
      <c r="V133" s="68"/>
      <c r="W133" s="68"/>
      <c r="X133" s="68"/>
      <c r="Y133" s="68"/>
      <c r="Z133" s="68"/>
      <c r="AA133" s="68"/>
      <c r="AB133" s="68"/>
      <c r="AC133" s="68"/>
      <c r="AD133" s="68"/>
      <c r="AE133" s="51"/>
      <c r="AF133" s="51"/>
      <c r="AG133" s="51"/>
    </row>
    <row r="134" spans="1:33" s="26" customFormat="1" ht="12.75" customHeight="1" x14ac:dyDescent="0.2">
      <c r="A134" s="68" t="s">
        <v>411</v>
      </c>
      <c r="B134" s="68" t="s">
        <v>1453</v>
      </c>
      <c r="C134" s="70">
        <v>29402</v>
      </c>
      <c r="D134" s="70">
        <v>0</v>
      </c>
      <c r="E134" s="70">
        <v>0</v>
      </c>
      <c r="F134" s="70">
        <v>0</v>
      </c>
      <c r="G134" s="70">
        <v>0</v>
      </c>
      <c r="H134" s="70">
        <v>0</v>
      </c>
      <c r="I134" s="70">
        <v>0</v>
      </c>
      <c r="J134" s="70">
        <v>0</v>
      </c>
      <c r="K134" s="70">
        <v>0</v>
      </c>
      <c r="L134" s="70">
        <v>20667</v>
      </c>
      <c r="M134" s="70">
        <v>0</v>
      </c>
      <c r="N134" s="70">
        <v>0</v>
      </c>
      <c r="O134" s="70">
        <v>5000</v>
      </c>
      <c r="P134" s="68" t="s">
        <v>1100</v>
      </c>
      <c r="Q134" s="68" t="s">
        <v>1104</v>
      </c>
      <c r="R134" s="68"/>
      <c r="S134" s="68"/>
      <c r="T134" s="68"/>
      <c r="U134" s="68"/>
      <c r="V134" s="68"/>
      <c r="W134" s="68"/>
      <c r="X134" s="68"/>
      <c r="Y134" s="68"/>
      <c r="Z134" s="68"/>
      <c r="AA134" s="68"/>
      <c r="AB134" s="68"/>
      <c r="AC134" s="68"/>
      <c r="AD134" s="68"/>
      <c r="AE134" s="51"/>
      <c r="AF134" s="51"/>
      <c r="AG134" s="51"/>
    </row>
    <row r="135" spans="1:33" s="26" customFormat="1" ht="12.75" customHeight="1" x14ac:dyDescent="0.2">
      <c r="A135" s="68" t="s">
        <v>412</v>
      </c>
      <c r="B135" s="68" t="s">
        <v>1592</v>
      </c>
      <c r="C135" s="70">
        <v>112343</v>
      </c>
      <c r="D135" s="70">
        <v>10000</v>
      </c>
      <c r="E135" s="70">
        <v>0</v>
      </c>
      <c r="F135" s="70">
        <v>0</v>
      </c>
      <c r="G135" s="70">
        <v>0</v>
      </c>
      <c r="H135" s="70">
        <v>0</v>
      </c>
      <c r="I135" s="70">
        <v>0</v>
      </c>
      <c r="J135" s="70">
        <v>0</v>
      </c>
      <c r="K135" s="70">
        <v>0</v>
      </c>
      <c r="L135" s="70">
        <v>30000</v>
      </c>
      <c r="M135" s="70">
        <v>0</v>
      </c>
      <c r="N135" s="70">
        <v>0</v>
      </c>
      <c r="O135" s="70">
        <v>143016</v>
      </c>
      <c r="P135" s="68" t="s">
        <v>1109</v>
      </c>
      <c r="Q135" s="68" t="s">
        <v>1104</v>
      </c>
      <c r="R135" s="68"/>
      <c r="S135" s="68"/>
      <c r="T135" s="68"/>
      <c r="U135" s="68"/>
      <c r="V135" s="68"/>
      <c r="W135" s="68"/>
      <c r="X135" s="68"/>
      <c r="Y135" s="68"/>
      <c r="Z135" s="68"/>
      <c r="AA135" s="68"/>
      <c r="AB135" s="68"/>
      <c r="AC135" s="68"/>
      <c r="AD135" s="68"/>
      <c r="AE135" s="51"/>
      <c r="AF135" s="51"/>
      <c r="AG135" s="51"/>
    </row>
    <row r="136" spans="1:33" s="26" customFormat="1" ht="12.75" customHeight="1" x14ac:dyDescent="0.2">
      <c r="A136" s="68" t="s">
        <v>730</v>
      </c>
      <c r="B136" s="68" t="s">
        <v>1452</v>
      </c>
      <c r="C136" s="70">
        <v>23537</v>
      </c>
      <c r="D136" s="70">
        <v>0</v>
      </c>
      <c r="E136" s="70">
        <v>0</v>
      </c>
      <c r="F136" s="70">
        <v>0</v>
      </c>
      <c r="G136" s="70">
        <v>0</v>
      </c>
      <c r="H136" s="70">
        <v>0</v>
      </c>
      <c r="I136" s="70">
        <v>0</v>
      </c>
      <c r="J136" s="70">
        <v>0</v>
      </c>
      <c r="K136" s="70">
        <v>0</v>
      </c>
      <c r="L136" s="70">
        <v>0</v>
      </c>
      <c r="M136" s="70">
        <v>0</v>
      </c>
      <c r="N136" s="70">
        <v>0</v>
      </c>
      <c r="O136" s="70">
        <v>0</v>
      </c>
      <c r="P136" s="68" t="s">
        <v>1153</v>
      </c>
      <c r="Q136" s="68" t="s">
        <v>1104</v>
      </c>
      <c r="R136" s="68"/>
      <c r="S136" s="68"/>
      <c r="T136" s="68"/>
      <c r="U136" s="68"/>
      <c r="V136" s="68"/>
      <c r="W136" s="68"/>
      <c r="X136" s="68"/>
      <c r="Y136" s="68"/>
      <c r="Z136" s="68"/>
      <c r="AA136" s="68"/>
      <c r="AB136" s="68"/>
      <c r="AC136" s="68"/>
      <c r="AD136" s="68"/>
      <c r="AE136" s="51"/>
      <c r="AF136" s="51"/>
      <c r="AG136" s="51"/>
    </row>
    <row r="137" spans="1:33" s="26" customFormat="1" ht="12.75" customHeight="1" x14ac:dyDescent="0.2">
      <c r="A137" s="68" t="s">
        <v>416</v>
      </c>
      <c r="B137" s="68" t="s">
        <v>1451</v>
      </c>
      <c r="C137" s="70">
        <v>5033</v>
      </c>
      <c r="D137" s="70">
        <v>0</v>
      </c>
      <c r="E137" s="70">
        <v>0</v>
      </c>
      <c r="F137" s="70">
        <v>0</v>
      </c>
      <c r="G137" s="70">
        <v>0</v>
      </c>
      <c r="H137" s="70">
        <v>0</v>
      </c>
      <c r="I137" s="70">
        <v>0</v>
      </c>
      <c r="J137" s="70">
        <v>0</v>
      </c>
      <c r="K137" s="70">
        <v>0</v>
      </c>
      <c r="L137" s="70">
        <v>0</v>
      </c>
      <c r="M137" s="70">
        <v>0</v>
      </c>
      <c r="N137" s="70">
        <v>0</v>
      </c>
      <c r="O137" s="70">
        <v>0</v>
      </c>
      <c r="P137" s="68" t="s">
        <v>1103</v>
      </c>
      <c r="Q137" s="68" t="s">
        <v>1104</v>
      </c>
      <c r="R137" s="68"/>
      <c r="S137" s="68"/>
      <c r="T137" s="68"/>
      <c r="U137" s="68"/>
      <c r="V137" s="68"/>
      <c r="W137" s="68"/>
      <c r="X137" s="68"/>
      <c r="Y137" s="68"/>
      <c r="Z137" s="68"/>
      <c r="AA137" s="68"/>
      <c r="AB137" s="68"/>
      <c r="AC137" s="68"/>
      <c r="AD137" s="68"/>
      <c r="AE137" s="51"/>
      <c r="AF137" s="51"/>
      <c r="AG137" s="51"/>
    </row>
    <row r="138" spans="1:33" s="26" customFormat="1" ht="12.75" customHeight="1" x14ac:dyDescent="0.2">
      <c r="A138" s="68" t="s">
        <v>1014</v>
      </c>
      <c r="B138" s="68" t="s">
        <v>1450</v>
      </c>
      <c r="C138" s="70">
        <v>22141</v>
      </c>
      <c r="D138" s="70">
        <v>6000</v>
      </c>
      <c r="E138" s="70">
        <v>0</v>
      </c>
      <c r="F138" s="70">
        <v>0</v>
      </c>
      <c r="G138" s="70">
        <v>0</v>
      </c>
      <c r="H138" s="70">
        <v>0</v>
      </c>
      <c r="I138" s="70">
        <v>0</v>
      </c>
      <c r="J138" s="70">
        <v>0</v>
      </c>
      <c r="K138" s="70">
        <v>0</v>
      </c>
      <c r="L138" s="70">
        <v>0</v>
      </c>
      <c r="M138" s="70">
        <v>0</v>
      </c>
      <c r="N138" s="70">
        <v>0</v>
      </c>
      <c r="O138" s="70">
        <v>13000</v>
      </c>
      <c r="P138" s="68" t="s">
        <v>1153</v>
      </c>
      <c r="Q138" s="68" t="s">
        <v>1104</v>
      </c>
      <c r="R138" s="68"/>
      <c r="S138" s="68"/>
      <c r="T138" s="68"/>
      <c r="U138" s="68"/>
      <c r="V138" s="68"/>
      <c r="W138" s="68"/>
      <c r="X138" s="68"/>
      <c r="Y138" s="68"/>
      <c r="Z138" s="68"/>
      <c r="AA138" s="68"/>
      <c r="AB138" s="68"/>
      <c r="AC138" s="68"/>
      <c r="AD138" s="68"/>
      <c r="AE138" s="51"/>
      <c r="AF138" s="51"/>
      <c r="AG138" s="51"/>
    </row>
    <row r="139" spans="1:33" s="26" customFormat="1" ht="12.75" customHeight="1" x14ac:dyDescent="0.2">
      <c r="A139" s="68" t="s">
        <v>870</v>
      </c>
      <c r="B139" s="68" t="s">
        <v>1449</v>
      </c>
      <c r="C139" s="70">
        <v>16028</v>
      </c>
      <c r="D139" s="70">
        <v>0</v>
      </c>
      <c r="E139" s="70">
        <v>0</v>
      </c>
      <c r="F139" s="70">
        <v>0</v>
      </c>
      <c r="G139" s="70">
        <v>0</v>
      </c>
      <c r="H139" s="70">
        <v>0</v>
      </c>
      <c r="I139" s="70">
        <v>0</v>
      </c>
      <c r="J139" s="70">
        <v>0</v>
      </c>
      <c r="K139" s="70">
        <v>0</v>
      </c>
      <c r="L139" s="70">
        <v>0</v>
      </c>
      <c r="M139" s="70">
        <v>0</v>
      </c>
      <c r="N139" s="70">
        <v>0</v>
      </c>
      <c r="O139" s="70">
        <v>0</v>
      </c>
      <c r="P139" s="68" t="s">
        <v>1105</v>
      </c>
      <c r="Q139" s="68" t="s">
        <v>1105</v>
      </c>
      <c r="R139" s="68"/>
      <c r="S139" s="68"/>
      <c r="T139" s="68"/>
      <c r="U139" s="68"/>
      <c r="V139" s="68"/>
      <c r="W139" s="68"/>
      <c r="X139" s="68"/>
      <c r="Y139" s="68"/>
      <c r="Z139" s="68"/>
      <c r="AA139" s="68"/>
      <c r="AB139" s="68"/>
      <c r="AC139" s="68"/>
      <c r="AD139" s="68"/>
      <c r="AE139" s="51"/>
      <c r="AF139" s="51"/>
      <c r="AG139" s="51"/>
    </row>
    <row r="140" spans="1:33" s="26" customFormat="1" ht="12.75" customHeight="1" x14ac:dyDescent="0.2">
      <c r="A140" s="68" t="s">
        <v>423</v>
      </c>
      <c r="B140" s="68" t="s">
        <v>1448</v>
      </c>
      <c r="C140" s="70">
        <v>130764</v>
      </c>
      <c r="D140" s="70">
        <v>0</v>
      </c>
      <c r="E140" s="70">
        <v>0</v>
      </c>
      <c r="F140" s="70">
        <v>0</v>
      </c>
      <c r="G140" s="70">
        <v>0</v>
      </c>
      <c r="H140" s="70">
        <v>0</v>
      </c>
      <c r="I140" s="70">
        <v>0</v>
      </c>
      <c r="J140" s="70">
        <v>0</v>
      </c>
      <c r="K140" s="70">
        <v>0</v>
      </c>
      <c r="L140" s="70">
        <v>0</v>
      </c>
      <c r="M140" s="70">
        <v>0</v>
      </c>
      <c r="N140" s="70">
        <v>0</v>
      </c>
      <c r="O140" s="70">
        <v>0</v>
      </c>
      <c r="P140" s="68" t="s">
        <v>1109</v>
      </c>
      <c r="Q140" s="68" t="s">
        <v>1104</v>
      </c>
      <c r="R140" s="68"/>
      <c r="S140" s="68"/>
      <c r="T140" s="68"/>
      <c r="U140" s="68"/>
      <c r="V140" s="68"/>
      <c r="W140" s="68"/>
      <c r="X140" s="68"/>
      <c r="Y140" s="68"/>
      <c r="Z140" s="68"/>
      <c r="AA140" s="68"/>
      <c r="AB140" s="68"/>
      <c r="AC140" s="68"/>
      <c r="AD140" s="68"/>
      <c r="AE140" s="51"/>
      <c r="AF140" s="51"/>
      <c r="AG140" s="51"/>
    </row>
    <row r="141" spans="1:33" s="26" customFormat="1" ht="12.75" customHeight="1" x14ac:dyDescent="0.2">
      <c r="A141" s="68" t="s">
        <v>1051</v>
      </c>
      <c r="B141" s="68" t="s">
        <v>1447</v>
      </c>
      <c r="C141" s="70">
        <v>53750</v>
      </c>
      <c r="D141" s="70">
        <v>0</v>
      </c>
      <c r="E141" s="70">
        <v>0</v>
      </c>
      <c r="F141" s="70">
        <v>0</v>
      </c>
      <c r="G141" s="70">
        <v>0</v>
      </c>
      <c r="H141" s="70">
        <v>0</v>
      </c>
      <c r="I141" s="70">
        <v>0</v>
      </c>
      <c r="J141" s="70">
        <v>0</v>
      </c>
      <c r="K141" s="70">
        <v>0</v>
      </c>
      <c r="L141" s="70">
        <v>4000</v>
      </c>
      <c r="M141" s="70">
        <v>0</v>
      </c>
      <c r="N141" s="70">
        <v>0</v>
      </c>
      <c r="O141" s="70">
        <v>10000</v>
      </c>
      <c r="P141" s="68" t="s">
        <v>1153</v>
      </c>
      <c r="Q141" s="68" t="s">
        <v>1104</v>
      </c>
      <c r="R141" s="68"/>
      <c r="S141" s="68"/>
      <c r="T141" s="68"/>
      <c r="U141" s="68"/>
      <c r="V141" s="68"/>
      <c r="W141" s="68"/>
      <c r="X141" s="68"/>
      <c r="Y141" s="68"/>
      <c r="Z141" s="68"/>
      <c r="AA141" s="68"/>
      <c r="AB141" s="68"/>
      <c r="AC141" s="68"/>
      <c r="AD141" s="68"/>
      <c r="AE141" s="51"/>
      <c r="AF141" s="51"/>
      <c r="AG141" s="51"/>
    </row>
    <row r="142" spans="1:33" s="26" customFormat="1" ht="12.75" customHeight="1" x14ac:dyDescent="0.2">
      <c r="A142" s="68" t="s">
        <v>750</v>
      </c>
      <c r="B142" s="68" t="s">
        <v>1446</v>
      </c>
      <c r="C142" s="70">
        <v>23510</v>
      </c>
      <c r="D142" s="70">
        <v>2000</v>
      </c>
      <c r="E142" s="70">
        <v>0</v>
      </c>
      <c r="F142" s="70">
        <v>0</v>
      </c>
      <c r="G142" s="70">
        <v>0</v>
      </c>
      <c r="H142" s="70">
        <v>0</v>
      </c>
      <c r="I142" s="70">
        <v>0</v>
      </c>
      <c r="J142" s="70">
        <v>0</v>
      </c>
      <c r="K142" s="70">
        <v>0</v>
      </c>
      <c r="L142" s="70">
        <v>5446</v>
      </c>
      <c r="M142" s="70">
        <v>0</v>
      </c>
      <c r="N142" s="70">
        <v>0</v>
      </c>
      <c r="O142" s="70">
        <v>0</v>
      </c>
      <c r="P142" s="68" t="s">
        <v>1153</v>
      </c>
      <c r="Q142" s="68" t="s">
        <v>1104</v>
      </c>
      <c r="R142" s="68"/>
      <c r="S142" s="68"/>
      <c r="T142" s="68"/>
      <c r="U142" s="68"/>
      <c r="V142" s="68"/>
      <c r="W142" s="68"/>
      <c r="X142" s="68"/>
      <c r="Y142" s="68"/>
      <c r="Z142" s="68"/>
      <c r="AA142" s="68"/>
      <c r="AB142" s="68"/>
      <c r="AC142" s="68"/>
      <c r="AD142" s="68"/>
      <c r="AE142" s="51"/>
      <c r="AF142" s="51"/>
      <c r="AG142" s="51"/>
    </row>
    <row r="143" spans="1:33" s="26" customFormat="1" ht="12.75" customHeight="1" x14ac:dyDescent="0.2">
      <c r="A143" s="68" t="s">
        <v>669</v>
      </c>
      <c r="B143" s="68" t="s">
        <v>1445</v>
      </c>
      <c r="C143" s="70">
        <v>54324</v>
      </c>
      <c r="D143" s="70">
        <v>10000</v>
      </c>
      <c r="E143" s="70">
        <v>0</v>
      </c>
      <c r="F143" s="70">
        <v>0</v>
      </c>
      <c r="G143" s="70">
        <v>0</v>
      </c>
      <c r="H143" s="70">
        <v>0</v>
      </c>
      <c r="I143" s="70">
        <v>0</v>
      </c>
      <c r="J143" s="70">
        <v>0</v>
      </c>
      <c r="K143" s="70">
        <v>0</v>
      </c>
      <c r="L143" s="70">
        <v>0</v>
      </c>
      <c r="M143" s="70">
        <v>0</v>
      </c>
      <c r="N143" s="70">
        <v>0</v>
      </c>
      <c r="O143" s="70">
        <v>0</v>
      </c>
      <c r="P143" s="68" t="s">
        <v>1107</v>
      </c>
      <c r="Q143" s="68" t="s">
        <v>1104</v>
      </c>
      <c r="R143" s="68"/>
      <c r="S143" s="68"/>
      <c r="T143" s="68"/>
      <c r="U143" s="68"/>
      <c r="V143" s="68"/>
      <c r="W143" s="68"/>
      <c r="X143" s="68"/>
      <c r="Y143" s="68"/>
      <c r="Z143" s="68"/>
      <c r="AA143" s="68"/>
      <c r="AB143" s="68"/>
      <c r="AC143" s="68"/>
      <c r="AD143" s="68"/>
      <c r="AE143" s="51"/>
      <c r="AF143" s="51"/>
      <c r="AG143" s="51"/>
    </row>
    <row r="144" spans="1:33" s="26" customFormat="1" ht="12.75" customHeight="1" x14ac:dyDescent="0.2">
      <c r="A144" s="68" t="s">
        <v>434</v>
      </c>
      <c r="B144" s="68" t="s">
        <v>1444</v>
      </c>
      <c r="C144" s="70">
        <v>45266</v>
      </c>
      <c r="D144" s="70">
        <v>0</v>
      </c>
      <c r="E144" s="70">
        <v>0</v>
      </c>
      <c r="F144" s="70">
        <v>0</v>
      </c>
      <c r="G144" s="70">
        <v>0</v>
      </c>
      <c r="H144" s="70">
        <v>0</v>
      </c>
      <c r="I144" s="70">
        <v>0</v>
      </c>
      <c r="J144" s="70">
        <v>0</v>
      </c>
      <c r="K144" s="70">
        <v>0</v>
      </c>
      <c r="L144" s="70">
        <v>10735</v>
      </c>
      <c r="M144" s="70">
        <v>0</v>
      </c>
      <c r="N144" s="70">
        <v>619</v>
      </c>
      <c r="O144" s="70">
        <v>0</v>
      </c>
      <c r="P144" s="68" t="s">
        <v>1109</v>
      </c>
      <c r="Q144" s="68" t="s">
        <v>1104</v>
      </c>
      <c r="R144" s="68"/>
      <c r="S144" s="68"/>
      <c r="T144" s="68"/>
      <c r="U144" s="68"/>
      <c r="V144" s="68"/>
      <c r="W144" s="68"/>
      <c r="X144" s="68"/>
      <c r="Y144" s="68"/>
      <c r="Z144" s="68"/>
      <c r="AA144" s="68"/>
      <c r="AB144" s="68"/>
      <c r="AC144" s="68"/>
      <c r="AD144" s="68"/>
      <c r="AE144" s="51"/>
      <c r="AF144" s="51"/>
      <c r="AG144" s="51"/>
    </row>
    <row r="145" spans="1:33" s="26" customFormat="1" ht="12.75" customHeight="1" x14ac:dyDescent="0.2">
      <c r="A145" s="68" t="s">
        <v>731</v>
      </c>
      <c r="B145" s="68" t="s">
        <v>1443</v>
      </c>
      <c r="C145" s="70">
        <v>3347</v>
      </c>
      <c r="D145" s="70">
        <v>1000</v>
      </c>
      <c r="E145" s="70">
        <v>0</v>
      </c>
      <c r="F145" s="70">
        <v>2000</v>
      </c>
      <c r="G145" s="70">
        <v>0</v>
      </c>
      <c r="H145" s="70">
        <v>0</v>
      </c>
      <c r="I145" s="70">
        <v>0</v>
      </c>
      <c r="J145" s="70">
        <v>0</v>
      </c>
      <c r="K145" s="70">
        <v>0</v>
      </c>
      <c r="L145" s="70">
        <v>500</v>
      </c>
      <c r="M145" s="70">
        <v>0</v>
      </c>
      <c r="N145" s="70">
        <v>56</v>
      </c>
      <c r="O145" s="70">
        <v>0</v>
      </c>
      <c r="P145" s="68" t="s">
        <v>1153</v>
      </c>
      <c r="Q145" s="68" t="s">
        <v>1104</v>
      </c>
      <c r="R145" s="68"/>
      <c r="S145" s="68"/>
      <c r="T145" s="68"/>
      <c r="U145" s="68"/>
      <c r="V145" s="68"/>
      <c r="W145" s="68"/>
      <c r="X145" s="68"/>
      <c r="Y145" s="68"/>
      <c r="Z145" s="68"/>
      <c r="AA145" s="68"/>
      <c r="AB145" s="68"/>
      <c r="AC145" s="68"/>
      <c r="AD145" s="68"/>
      <c r="AE145" s="51"/>
      <c r="AF145" s="51"/>
      <c r="AG145" s="51"/>
    </row>
    <row r="146" spans="1:33" s="26" customFormat="1" ht="12.75" customHeight="1" x14ac:dyDescent="0.2">
      <c r="A146" s="68" t="s">
        <v>1016</v>
      </c>
      <c r="B146" s="68" t="s">
        <v>1442</v>
      </c>
      <c r="C146" s="70">
        <v>8584</v>
      </c>
      <c r="D146" s="70">
        <v>0</v>
      </c>
      <c r="E146" s="70">
        <v>0</v>
      </c>
      <c r="F146" s="70">
        <v>0</v>
      </c>
      <c r="G146" s="70">
        <v>0</v>
      </c>
      <c r="H146" s="70">
        <v>0</v>
      </c>
      <c r="I146" s="70">
        <v>0</v>
      </c>
      <c r="J146" s="70">
        <v>0</v>
      </c>
      <c r="K146" s="70">
        <v>0</v>
      </c>
      <c r="L146" s="70">
        <v>5700</v>
      </c>
      <c r="M146" s="70">
        <v>0</v>
      </c>
      <c r="N146" s="70">
        <v>3087</v>
      </c>
      <c r="O146" s="70">
        <v>0</v>
      </c>
      <c r="P146" s="68" t="s">
        <v>1153</v>
      </c>
      <c r="Q146" s="68" t="s">
        <v>1104</v>
      </c>
      <c r="R146" s="68"/>
      <c r="S146" s="68"/>
      <c r="T146" s="68"/>
      <c r="U146" s="68"/>
      <c r="V146" s="68"/>
      <c r="W146" s="68"/>
      <c r="X146" s="68"/>
      <c r="Y146" s="68"/>
      <c r="Z146" s="68"/>
      <c r="AA146" s="68"/>
      <c r="AB146" s="68"/>
      <c r="AC146" s="68"/>
      <c r="AD146" s="68"/>
      <c r="AE146" s="51"/>
      <c r="AF146" s="51"/>
      <c r="AG146" s="51"/>
    </row>
    <row r="147" spans="1:33" s="26" customFormat="1" ht="12.75" customHeight="1" x14ac:dyDescent="0.2">
      <c r="A147" s="68" t="s">
        <v>515</v>
      </c>
      <c r="B147" s="68" t="s">
        <v>1441</v>
      </c>
      <c r="C147" s="70">
        <v>29068</v>
      </c>
      <c r="D147" s="70">
        <v>0</v>
      </c>
      <c r="E147" s="70">
        <v>0</v>
      </c>
      <c r="F147" s="70">
        <v>0</v>
      </c>
      <c r="G147" s="70">
        <v>0</v>
      </c>
      <c r="H147" s="70">
        <v>0</v>
      </c>
      <c r="I147" s="70">
        <v>0</v>
      </c>
      <c r="J147" s="70">
        <v>0</v>
      </c>
      <c r="K147" s="70">
        <v>0</v>
      </c>
      <c r="L147" s="70">
        <v>4550</v>
      </c>
      <c r="M147" s="70">
        <v>12957</v>
      </c>
      <c r="N147" s="70">
        <v>0</v>
      </c>
      <c r="O147" s="70">
        <v>0</v>
      </c>
      <c r="P147" s="68" t="s">
        <v>1103</v>
      </c>
      <c r="Q147" s="68" t="s">
        <v>1104</v>
      </c>
      <c r="R147" s="68"/>
      <c r="S147" s="68"/>
      <c r="T147" s="68"/>
      <c r="U147" s="68"/>
      <c r="V147" s="68"/>
      <c r="W147" s="68"/>
      <c r="X147" s="68"/>
      <c r="Y147" s="68"/>
      <c r="Z147" s="68"/>
      <c r="AA147" s="68"/>
      <c r="AB147" s="68"/>
      <c r="AC147" s="68"/>
      <c r="AD147" s="68"/>
      <c r="AE147" s="51"/>
      <c r="AF147" s="51"/>
      <c r="AG147" s="51"/>
    </row>
    <row r="148" spans="1:33" s="26" customFormat="1" ht="12.75" customHeight="1" x14ac:dyDescent="0.2">
      <c r="A148" s="68" t="s">
        <v>872</v>
      </c>
      <c r="B148" s="68" t="s">
        <v>1440</v>
      </c>
      <c r="C148" s="70">
        <v>2220</v>
      </c>
      <c r="D148" s="70">
        <v>0</v>
      </c>
      <c r="E148" s="70">
        <v>0</v>
      </c>
      <c r="F148" s="70">
        <v>0</v>
      </c>
      <c r="G148" s="70">
        <v>0</v>
      </c>
      <c r="H148" s="70">
        <v>0</v>
      </c>
      <c r="I148" s="70">
        <v>0</v>
      </c>
      <c r="J148" s="70">
        <v>0</v>
      </c>
      <c r="K148" s="70">
        <v>0</v>
      </c>
      <c r="L148" s="70">
        <v>0</v>
      </c>
      <c r="M148" s="70">
        <v>0</v>
      </c>
      <c r="N148" s="70">
        <v>0</v>
      </c>
      <c r="O148" s="70">
        <v>0</v>
      </c>
      <c r="P148" s="68" t="s">
        <v>1105</v>
      </c>
      <c r="Q148" s="68" t="s">
        <v>1105</v>
      </c>
      <c r="R148" s="68"/>
      <c r="S148" s="68"/>
      <c r="T148" s="68"/>
      <c r="U148" s="68"/>
      <c r="V148" s="68"/>
      <c r="W148" s="68"/>
      <c r="X148" s="68"/>
      <c r="Y148" s="68"/>
      <c r="Z148" s="68"/>
      <c r="AA148" s="68"/>
      <c r="AB148" s="68"/>
      <c r="AC148" s="68"/>
      <c r="AD148" s="68"/>
      <c r="AE148" s="51"/>
      <c r="AF148" s="51"/>
      <c r="AG148" s="51"/>
    </row>
    <row r="149" spans="1:33" s="26" customFormat="1" ht="12.75" customHeight="1" x14ac:dyDescent="0.2">
      <c r="A149" s="68" t="s">
        <v>679</v>
      </c>
      <c r="B149" s="68" t="s">
        <v>1439</v>
      </c>
      <c r="C149" s="70">
        <v>529</v>
      </c>
      <c r="D149" s="70">
        <v>0</v>
      </c>
      <c r="E149" s="70">
        <v>0</v>
      </c>
      <c r="F149" s="70">
        <v>0</v>
      </c>
      <c r="G149" s="70">
        <v>0</v>
      </c>
      <c r="H149" s="70">
        <v>0</v>
      </c>
      <c r="I149" s="70">
        <v>0</v>
      </c>
      <c r="J149" s="70">
        <v>0</v>
      </c>
      <c r="K149" s="70">
        <v>0</v>
      </c>
      <c r="L149" s="70">
        <v>0</v>
      </c>
      <c r="M149" s="70">
        <v>0</v>
      </c>
      <c r="N149" s="70">
        <v>0</v>
      </c>
      <c r="O149" s="70">
        <v>500</v>
      </c>
      <c r="P149" s="68" t="s">
        <v>1107</v>
      </c>
      <c r="Q149" s="68" t="s">
        <v>1104</v>
      </c>
      <c r="R149" s="68"/>
      <c r="S149" s="68"/>
      <c r="T149" s="68"/>
      <c r="U149" s="68"/>
      <c r="V149" s="68"/>
      <c r="W149" s="68"/>
      <c r="X149" s="68"/>
      <c r="Y149" s="68"/>
      <c r="Z149" s="68"/>
      <c r="AA149" s="68"/>
      <c r="AB149" s="68"/>
      <c r="AC149" s="68"/>
      <c r="AD149" s="68"/>
      <c r="AE149" s="51"/>
      <c r="AF149" s="51"/>
      <c r="AG149" s="51"/>
    </row>
    <row r="150" spans="1:33" s="26" customFormat="1" ht="12.75" customHeight="1" x14ac:dyDescent="0.2">
      <c r="A150" s="68" t="s">
        <v>874</v>
      </c>
      <c r="B150" s="68" t="s">
        <v>1438</v>
      </c>
      <c r="C150" s="70">
        <v>9419</v>
      </c>
      <c r="D150" s="70">
        <v>0</v>
      </c>
      <c r="E150" s="70">
        <v>0</v>
      </c>
      <c r="F150" s="70">
        <v>0</v>
      </c>
      <c r="G150" s="70">
        <v>0</v>
      </c>
      <c r="H150" s="70">
        <v>0</v>
      </c>
      <c r="I150" s="70">
        <v>0</v>
      </c>
      <c r="J150" s="70">
        <v>0</v>
      </c>
      <c r="K150" s="70">
        <v>0</v>
      </c>
      <c r="L150" s="70">
        <v>0</v>
      </c>
      <c r="M150" s="70">
        <v>0</v>
      </c>
      <c r="N150" s="70">
        <v>0</v>
      </c>
      <c r="O150" s="70">
        <v>0</v>
      </c>
      <c r="P150" s="68" t="s">
        <v>1100</v>
      </c>
      <c r="Q150" s="68" t="s">
        <v>1102</v>
      </c>
      <c r="R150" s="68"/>
      <c r="S150" s="68"/>
      <c r="T150" s="68"/>
      <c r="U150" s="68"/>
      <c r="V150" s="68"/>
      <c r="W150" s="68"/>
      <c r="X150" s="68"/>
      <c r="Y150" s="68"/>
      <c r="Z150" s="68"/>
      <c r="AA150" s="68"/>
      <c r="AB150" s="68"/>
      <c r="AC150" s="68"/>
      <c r="AD150" s="68"/>
      <c r="AE150" s="51"/>
      <c r="AF150" s="51"/>
      <c r="AG150" s="51"/>
    </row>
    <row r="151" spans="1:33" s="26" customFormat="1" ht="12.75" customHeight="1" x14ac:dyDescent="0.2">
      <c r="A151" s="68" t="s">
        <v>876</v>
      </c>
      <c r="B151" s="68" t="s">
        <v>1437</v>
      </c>
      <c r="C151" s="70">
        <v>4182</v>
      </c>
      <c r="D151" s="70">
        <v>0</v>
      </c>
      <c r="E151" s="70">
        <v>0</v>
      </c>
      <c r="F151" s="70">
        <v>0</v>
      </c>
      <c r="G151" s="70">
        <v>0</v>
      </c>
      <c r="H151" s="70">
        <v>0</v>
      </c>
      <c r="I151" s="70">
        <v>0</v>
      </c>
      <c r="J151" s="70">
        <v>0</v>
      </c>
      <c r="K151" s="70">
        <v>0</v>
      </c>
      <c r="L151" s="70">
        <v>0</v>
      </c>
      <c r="M151" s="70">
        <v>0</v>
      </c>
      <c r="N151" s="70">
        <v>0</v>
      </c>
      <c r="O151" s="70">
        <v>0</v>
      </c>
      <c r="P151" s="68" t="s">
        <v>1105</v>
      </c>
      <c r="Q151" s="68" t="s">
        <v>1105</v>
      </c>
      <c r="R151" s="68"/>
      <c r="S151" s="68"/>
      <c r="T151" s="68"/>
      <c r="U151" s="68"/>
      <c r="V151" s="68"/>
      <c r="W151" s="68"/>
      <c r="X151" s="68"/>
      <c r="Y151" s="68"/>
      <c r="Z151" s="68"/>
      <c r="AA151" s="68"/>
      <c r="AB151" s="68"/>
      <c r="AC151" s="68"/>
      <c r="AD151" s="68"/>
      <c r="AE151" s="51"/>
      <c r="AF151" s="51"/>
      <c r="AG151" s="51"/>
    </row>
    <row r="152" spans="1:33" s="26" customFormat="1" ht="12.75" customHeight="1" x14ac:dyDescent="0.2">
      <c r="A152" s="68" t="s">
        <v>732</v>
      </c>
      <c r="B152" s="68" t="s">
        <v>1436</v>
      </c>
      <c r="C152" s="70">
        <v>1304</v>
      </c>
      <c r="D152" s="70">
        <v>0</v>
      </c>
      <c r="E152" s="70">
        <v>0</v>
      </c>
      <c r="F152" s="70">
        <v>0</v>
      </c>
      <c r="G152" s="70">
        <v>0</v>
      </c>
      <c r="H152" s="70">
        <v>0</v>
      </c>
      <c r="I152" s="70">
        <v>0</v>
      </c>
      <c r="J152" s="70">
        <v>0</v>
      </c>
      <c r="K152" s="70">
        <v>2000</v>
      </c>
      <c r="L152" s="70">
        <v>0</v>
      </c>
      <c r="M152" s="70">
        <v>0</v>
      </c>
      <c r="N152" s="70">
        <v>0</v>
      </c>
      <c r="O152" s="70">
        <v>0</v>
      </c>
      <c r="P152" s="68" t="s">
        <v>1153</v>
      </c>
      <c r="Q152" s="68" t="s">
        <v>1104</v>
      </c>
      <c r="R152" s="68"/>
      <c r="S152" s="68"/>
      <c r="T152" s="68"/>
      <c r="U152" s="68"/>
      <c r="V152" s="68"/>
      <c r="W152" s="68"/>
      <c r="X152" s="68"/>
      <c r="Y152" s="68"/>
      <c r="Z152" s="68"/>
      <c r="AA152" s="68"/>
      <c r="AB152" s="68"/>
      <c r="AC152" s="68"/>
      <c r="AD152" s="68"/>
      <c r="AE152" s="51"/>
      <c r="AF152" s="51"/>
      <c r="AG152" s="51"/>
    </row>
    <row r="153" spans="1:33" s="26" customFormat="1" ht="12.75" customHeight="1" x14ac:dyDescent="0.2">
      <c r="A153" s="68" t="s">
        <v>1018</v>
      </c>
      <c r="B153" s="68" t="s">
        <v>1435</v>
      </c>
      <c r="C153" s="70">
        <v>2125</v>
      </c>
      <c r="D153" s="70">
        <v>0</v>
      </c>
      <c r="E153" s="70">
        <v>0</v>
      </c>
      <c r="F153" s="70">
        <v>0</v>
      </c>
      <c r="G153" s="70">
        <v>0</v>
      </c>
      <c r="H153" s="70">
        <v>0</v>
      </c>
      <c r="I153" s="70">
        <v>0</v>
      </c>
      <c r="J153" s="70">
        <v>0</v>
      </c>
      <c r="K153" s="70">
        <v>0</v>
      </c>
      <c r="L153" s="70">
        <v>0</v>
      </c>
      <c r="M153" s="70">
        <v>0</v>
      </c>
      <c r="N153" s="70">
        <v>0</v>
      </c>
      <c r="O153" s="70">
        <v>0</v>
      </c>
      <c r="P153" s="68" t="s">
        <v>1153</v>
      </c>
      <c r="Q153" s="68" t="s">
        <v>1104</v>
      </c>
      <c r="R153" s="68"/>
      <c r="S153" s="68"/>
      <c r="T153" s="68"/>
      <c r="U153" s="68"/>
      <c r="V153" s="68"/>
      <c r="W153" s="68"/>
      <c r="X153" s="68"/>
      <c r="Y153" s="68"/>
      <c r="Z153" s="68"/>
      <c r="AA153" s="68"/>
      <c r="AB153" s="68"/>
      <c r="AC153" s="68"/>
      <c r="AD153" s="68"/>
      <c r="AE153" s="51"/>
      <c r="AF153" s="51"/>
      <c r="AG153" s="51"/>
    </row>
    <row r="154" spans="1:33" s="26" customFormat="1" ht="12.75" customHeight="1" x14ac:dyDescent="0.2">
      <c r="A154" s="68" t="s">
        <v>996</v>
      </c>
      <c r="B154" s="68" t="s">
        <v>1433</v>
      </c>
      <c r="C154" s="70">
        <v>16000</v>
      </c>
      <c r="D154" s="70">
        <v>5000</v>
      </c>
      <c r="E154" s="70">
        <v>0</v>
      </c>
      <c r="F154" s="70">
        <v>8000</v>
      </c>
      <c r="G154" s="70">
        <v>2000</v>
      </c>
      <c r="H154" s="70">
        <v>0</v>
      </c>
      <c r="I154" s="70">
        <v>0</v>
      </c>
      <c r="J154" s="70">
        <v>0</v>
      </c>
      <c r="K154" s="70">
        <v>0</v>
      </c>
      <c r="L154" s="70">
        <v>0</v>
      </c>
      <c r="M154" s="70">
        <v>0</v>
      </c>
      <c r="N154" s="70">
        <v>9000</v>
      </c>
      <c r="O154" s="70">
        <v>0</v>
      </c>
      <c r="P154" s="68" t="s">
        <v>1153</v>
      </c>
      <c r="Q154" s="68" t="s">
        <v>1101</v>
      </c>
      <c r="R154" s="68"/>
      <c r="S154" s="68"/>
      <c r="T154" s="68"/>
      <c r="U154" s="68"/>
      <c r="V154" s="68"/>
      <c r="W154" s="68"/>
      <c r="X154" s="68"/>
      <c r="Y154" s="68"/>
      <c r="Z154" s="68"/>
      <c r="AA154" s="68"/>
      <c r="AB154" s="68"/>
      <c r="AC154" s="68"/>
      <c r="AD154" s="68"/>
      <c r="AE154" s="51"/>
      <c r="AF154" s="51"/>
      <c r="AG154" s="51"/>
    </row>
    <row r="155" spans="1:33" s="26" customFormat="1" ht="12.75" customHeight="1" x14ac:dyDescent="0.2">
      <c r="A155" s="68" t="s">
        <v>708</v>
      </c>
      <c r="B155" s="68" t="s">
        <v>1593</v>
      </c>
      <c r="C155" s="70">
        <v>110000</v>
      </c>
      <c r="D155" s="70">
        <v>20000</v>
      </c>
      <c r="E155" s="70">
        <v>0</v>
      </c>
      <c r="F155" s="70">
        <v>0</v>
      </c>
      <c r="G155" s="70">
        <v>0</v>
      </c>
      <c r="H155" s="70">
        <v>0</v>
      </c>
      <c r="I155" s="70">
        <v>0</v>
      </c>
      <c r="J155" s="70">
        <v>0</v>
      </c>
      <c r="K155" s="70">
        <v>13500</v>
      </c>
      <c r="L155" s="70">
        <v>0</v>
      </c>
      <c r="M155" s="70">
        <v>0</v>
      </c>
      <c r="N155" s="70">
        <v>650</v>
      </c>
      <c r="O155" s="70">
        <v>87502</v>
      </c>
      <c r="P155" s="68" t="s">
        <v>1106</v>
      </c>
      <c r="Q155" s="68" t="s">
        <v>1104</v>
      </c>
      <c r="R155" s="68"/>
      <c r="S155" s="68"/>
      <c r="T155" s="68"/>
      <c r="U155" s="68"/>
      <c r="V155" s="68"/>
      <c r="W155" s="68"/>
      <c r="X155" s="68"/>
      <c r="Y155" s="68"/>
      <c r="Z155" s="68"/>
      <c r="AA155" s="68"/>
      <c r="AB155" s="68"/>
      <c r="AC155" s="68"/>
      <c r="AD155" s="68"/>
      <c r="AE155" s="51"/>
      <c r="AF155" s="51"/>
      <c r="AG155" s="51"/>
    </row>
    <row r="156" spans="1:33" s="26" customFormat="1" ht="12.75" customHeight="1" x14ac:dyDescent="0.2">
      <c r="A156" s="68" t="s">
        <v>878</v>
      </c>
      <c r="B156" s="68" t="s">
        <v>1432</v>
      </c>
      <c r="C156" s="70">
        <v>15530</v>
      </c>
      <c r="D156" s="70">
        <v>5000</v>
      </c>
      <c r="E156" s="70">
        <v>1000</v>
      </c>
      <c r="F156" s="70">
        <v>5000</v>
      </c>
      <c r="G156" s="70">
        <v>0</v>
      </c>
      <c r="H156" s="70">
        <v>0</v>
      </c>
      <c r="I156" s="70">
        <v>0</v>
      </c>
      <c r="J156" s="70">
        <v>0</v>
      </c>
      <c r="K156" s="70">
        <v>0</v>
      </c>
      <c r="L156" s="70">
        <v>24066</v>
      </c>
      <c r="M156" s="70">
        <v>0</v>
      </c>
      <c r="N156" s="70">
        <v>30000</v>
      </c>
      <c r="O156" s="70">
        <v>15000</v>
      </c>
      <c r="P156" s="68" t="s">
        <v>1100</v>
      </c>
      <c r="Q156" s="68" t="s">
        <v>1102</v>
      </c>
      <c r="R156" s="68"/>
      <c r="S156" s="68"/>
      <c r="T156" s="68"/>
      <c r="U156" s="68"/>
      <c r="V156" s="68"/>
      <c r="W156" s="68"/>
      <c r="X156" s="68"/>
      <c r="Y156" s="68"/>
      <c r="Z156" s="68"/>
      <c r="AA156" s="68"/>
      <c r="AB156" s="68"/>
      <c r="AC156" s="68"/>
      <c r="AD156" s="68"/>
      <c r="AE156" s="51"/>
      <c r="AF156" s="51"/>
      <c r="AG156" s="51"/>
    </row>
    <row r="157" spans="1:33" s="26" customFormat="1" ht="12.75" customHeight="1" x14ac:dyDescent="0.2">
      <c r="A157" s="68" t="s">
        <v>391</v>
      </c>
      <c r="B157" s="68" t="s">
        <v>1431</v>
      </c>
      <c r="C157" s="70">
        <v>15423</v>
      </c>
      <c r="D157" s="70">
        <v>0</v>
      </c>
      <c r="E157" s="70">
        <v>0</v>
      </c>
      <c r="F157" s="70">
        <v>0</v>
      </c>
      <c r="G157" s="70">
        <v>0</v>
      </c>
      <c r="H157" s="70">
        <v>0</v>
      </c>
      <c r="I157" s="70">
        <v>0</v>
      </c>
      <c r="J157" s="70">
        <v>0</v>
      </c>
      <c r="K157" s="70">
        <v>0</v>
      </c>
      <c r="L157" s="70">
        <v>0</v>
      </c>
      <c r="M157" s="70">
        <v>0</v>
      </c>
      <c r="N157" s="70">
        <v>0</v>
      </c>
      <c r="O157" s="70">
        <v>0</v>
      </c>
      <c r="P157" s="68" t="s">
        <v>1103</v>
      </c>
      <c r="Q157" s="68" t="s">
        <v>1104</v>
      </c>
      <c r="R157" s="68"/>
      <c r="S157" s="68"/>
      <c r="T157" s="68"/>
      <c r="U157" s="68"/>
      <c r="V157" s="68"/>
      <c r="W157" s="68"/>
      <c r="X157" s="68"/>
      <c r="Y157" s="68"/>
      <c r="Z157" s="68"/>
      <c r="AA157" s="68"/>
      <c r="AB157" s="68"/>
      <c r="AC157" s="68"/>
      <c r="AD157" s="68"/>
      <c r="AE157" s="51"/>
      <c r="AF157" s="51"/>
      <c r="AG157" s="51"/>
    </row>
    <row r="158" spans="1:33" s="26" customFormat="1" ht="12.75" customHeight="1" x14ac:dyDescent="0.2">
      <c r="A158" s="68" t="s">
        <v>424</v>
      </c>
      <c r="B158" s="68" t="s">
        <v>1430</v>
      </c>
      <c r="C158" s="70">
        <v>2924</v>
      </c>
      <c r="D158" s="70">
        <v>2300</v>
      </c>
      <c r="E158" s="70">
        <v>1</v>
      </c>
      <c r="F158" s="70">
        <v>0</v>
      </c>
      <c r="G158" s="70">
        <v>0</v>
      </c>
      <c r="H158" s="70">
        <v>0</v>
      </c>
      <c r="I158" s="70">
        <v>0</v>
      </c>
      <c r="J158" s="70">
        <v>1225</v>
      </c>
      <c r="K158" s="70">
        <v>0</v>
      </c>
      <c r="L158" s="70">
        <v>33912</v>
      </c>
      <c r="M158" s="70">
        <v>0</v>
      </c>
      <c r="N158" s="70">
        <v>873</v>
      </c>
      <c r="O158" s="70">
        <v>58</v>
      </c>
      <c r="P158" s="68" t="s">
        <v>1103</v>
      </c>
      <c r="Q158" s="68" t="s">
        <v>1104</v>
      </c>
      <c r="R158" s="68"/>
      <c r="S158" s="68"/>
      <c r="T158" s="68"/>
      <c r="U158" s="68"/>
      <c r="V158" s="68"/>
      <c r="W158" s="68"/>
      <c r="X158" s="68"/>
      <c r="Y158" s="68"/>
      <c r="Z158" s="68"/>
      <c r="AA158" s="68"/>
      <c r="AB158" s="68"/>
      <c r="AC158" s="68"/>
      <c r="AD158" s="68"/>
      <c r="AE158" s="51"/>
      <c r="AF158" s="51"/>
      <c r="AG158" s="51"/>
    </row>
    <row r="159" spans="1:33" s="26" customFormat="1" ht="12.75" customHeight="1" x14ac:dyDescent="0.2">
      <c r="A159" s="68" t="s">
        <v>436</v>
      </c>
      <c r="B159" s="68" t="s">
        <v>1429</v>
      </c>
      <c r="C159" s="70">
        <v>6160</v>
      </c>
      <c r="D159" s="70">
        <v>6000</v>
      </c>
      <c r="E159" s="70">
        <v>0</v>
      </c>
      <c r="F159" s="70">
        <v>0</v>
      </c>
      <c r="G159" s="70">
        <v>0</v>
      </c>
      <c r="H159" s="70">
        <v>0</v>
      </c>
      <c r="I159" s="70">
        <v>0</v>
      </c>
      <c r="J159" s="70">
        <v>0</v>
      </c>
      <c r="K159" s="70">
        <v>2500</v>
      </c>
      <c r="L159" s="70">
        <v>2000</v>
      </c>
      <c r="M159" s="70">
        <v>0</v>
      </c>
      <c r="N159" s="70">
        <v>0</v>
      </c>
      <c r="O159" s="70">
        <v>0</v>
      </c>
      <c r="P159" s="68" t="s">
        <v>1103</v>
      </c>
      <c r="Q159" s="68" t="s">
        <v>1104</v>
      </c>
      <c r="R159" s="68"/>
      <c r="S159" s="68"/>
      <c r="T159" s="68"/>
      <c r="U159" s="68"/>
      <c r="V159" s="68"/>
      <c r="W159" s="68"/>
      <c r="X159" s="68"/>
      <c r="Y159" s="68"/>
      <c r="Z159" s="68"/>
      <c r="AA159" s="68"/>
      <c r="AB159" s="68"/>
      <c r="AC159" s="68"/>
      <c r="AD159" s="68"/>
      <c r="AE159" s="51"/>
      <c r="AF159" s="51"/>
      <c r="AG159" s="51"/>
    </row>
    <row r="160" spans="1:33" s="26" customFormat="1" ht="12.75" customHeight="1" x14ac:dyDescent="0.2">
      <c r="A160" s="68" t="s">
        <v>880</v>
      </c>
      <c r="B160" s="68" t="s">
        <v>1428</v>
      </c>
      <c r="C160" s="70">
        <v>15600</v>
      </c>
      <c r="D160" s="70">
        <v>0</v>
      </c>
      <c r="E160" s="70">
        <v>0</v>
      </c>
      <c r="F160" s="70">
        <v>0</v>
      </c>
      <c r="G160" s="70">
        <v>0</v>
      </c>
      <c r="H160" s="70">
        <v>0</v>
      </c>
      <c r="I160" s="70">
        <v>0</v>
      </c>
      <c r="J160" s="70">
        <v>0</v>
      </c>
      <c r="K160" s="70">
        <v>0</v>
      </c>
      <c r="L160" s="70">
        <v>10000</v>
      </c>
      <c r="M160" s="70">
        <v>0</v>
      </c>
      <c r="N160" s="70">
        <v>6000</v>
      </c>
      <c r="O160" s="70">
        <v>0</v>
      </c>
      <c r="P160" s="68" t="s">
        <v>1100</v>
      </c>
      <c r="Q160" s="68" t="s">
        <v>1102</v>
      </c>
      <c r="R160" s="68"/>
      <c r="S160" s="68"/>
      <c r="T160" s="68"/>
      <c r="U160" s="68"/>
      <c r="V160" s="68"/>
      <c r="W160" s="68"/>
      <c r="X160" s="68"/>
      <c r="Y160" s="68"/>
      <c r="Z160" s="68"/>
      <c r="AA160" s="68"/>
      <c r="AB160" s="68"/>
      <c r="AC160" s="68"/>
      <c r="AD160" s="68"/>
      <c r="AE160" s="51"/>
      <c r="AF160" s="51"/>
      <c r="AG160" s="51"/>
    </row>
    <row r="161" spans="1:33" s="26" customFormat="1" ht="12.75" customHeight="1" x14ac:dyDescent="0.2">
      <c r="A161" s="68" t="s">
        <v>476</v>
      </c>
      <c r="B161" s="68" t="s">
        <v>1427</v>
      </c>
      <c r="C161" s="70">
        <v>5260</v>
      </c>
      <c r="D161" s="70">
        <v>23500</v>
      </c>
      <c r="E161" s="70">
        <v>0</v>
      </c>
      <c r="F161" s="70">
        <v>0</v>
      </c>
      <c r="G161" s="70">
        <v>0</v>
      </c>
      <c r="H161" s="70">
        <v>0</v>
      </c>
      <c r="I161" s="70">
        <v>0</v>
      </c>
      <c r="J161" s="70">
        <v>0</v>
      </c>
      <c r="K161" s="70">
        <v>0</v>
      </c>
      <c r="L161" s="70">
        <v>0</v>
      </c>
      <c r="M161" s="70">
        <v>10000</v>
      </c>
      <c r="N161" s="70">
        <v>0</v>
      </c>
      <c r="O161" s="70">
        <v>0</v>
      </c>
      <c r="P161" s="68" t="s">
        <v>1103</v>
      </c>
      <c r="Q161" s="68" t="s">
        <v>1104</v>
      </c>
      <c r="R161" s="68"/>
      <c r="S161" s="68"/>
      <c r="T161" s="68"/>
      <c r="U161" s="68"/>
      <c r="V161" s="68"/>
      <c r="W161" s="68"/>
      <c r="X161" s="68"/>
      <c r="Y161" s="68"/>
      <c r="Z161" s="68"/>
      <c r="AA161" s="68"/>
      <c r="AB161" s="68"/>
      <c r="AC161" s="68"/>
      <c r="AD161" s="68"/>
      <c r="AE161" s="51"/>
      <c r="AF161" s="51"/>
      <c r="AG161" s="51"/>
    </row>
    <row r="162" spans="1:33" s="26" customFormat="1" ht="12.75" customHeight="1" x14ac:dyDescent="0.2">
      <c r="A162" s="68" t="s">
        <v>497</v>
      </c>
      <c r="B162" s="68" t="s">
        <v>1426</v>
      </c>
      <c r="C162" s="70">
        <v>37934</v>
      </c>
      <c r="D162" s="70">
        <v>0</v>
      </c>
      <c r="E162" s="70">
        <v>0</v>
      </c>
      <c r="F162" s="70">
        <v>0</v>
      </c>
      <c r="G162" s="70">
        <v>0</v>
      </c>
      <c r="H162" s="70">
        <v>0</v>
      </c>
      <c r="I162" s="70">
        <v>0</v>
      </c>
      <c r="J162" s="70">
        <v>0</v>
      </c>
      <c r="K162" s="70">
        <v>0</v>
      </c>
      <c r="L162" s="70">
        <v>9500</v>
      </c>
      <c r="M162" s="70">
        <v>22113</v>
      </c>
      <c r="N162" s="70">
        <v>0</v>
      </c>
      <c r="O162" s="70">
        <v>0</v>
      </c>
      <c r="P162" s="68" t="s">
        <v>1103</v>
      </c>
      <c r="Q162" s="68" t="s">
        <v>1104</v>
      </c>
      <c r="R162" s="68"/>
      <c r="S162" s="68"/>
      <c r="T162" s="68"/>
      <c r="U162" s="68"/>
      <c r="V162" s="68"/>
      <c r="W162" s="68"/>
      <c r="X162" s="68"/>
      <c r="Y162" s="68"/>
      <c r="Z162" s="68"/>
      <c r="AA162" s="68"/>
      <c r="AB162" s="68"/>
      <c r="AC162" s="68"/>
      <c r="AD162" s="68"/>
      <c r="AE162" s="51"/>
      <c r="AF162" s="51"/>
      <c r="AG162" s="51"/>
    </row>
    <row r="163" spans="1:33" s="26" customFormat="1" ht="12.75" customHeight="1" x14ac:dyDescent="0.2">
      <c r="A163" s="68" t="s">
        <v>551</v>
      </c>
      <c r="B163" s="68" t="s">
        <v>1425</v>
      </c>
      <c r="C163" s="70">
        <v>15454</v>
      </c>
      <c r="D163" s="70">
        <v>1000</v>
      </c>
      <c r="E163" s="70">
        <v>0</v>
      </c>
      <c r="F163" s="70">
        <v>4000</v>
      </c>
      <c r="G163" s="70">
        <v>0</v>
      </c>
      <c r="H163" s="70">
        <v>0</v>
      </c>
      <c r="I163" s="70">
        <v>0</v>
      </c>
      <c r="J163" s="70">
        <v>0</v>
      </c>
      <c r="K163" s="70">
        <v>0</v>
      </c>
      <c r="L163" s="70">
        <v>2780</v>
      </c>
      <c r="M163" s="70">
        <v>0</v>
      </c>
      <c r="N163" s="70">
        <v>0</v>
      </c>
      <c r="O163" s="70">
        <v>0</v>
      </c>
      <c r="P163" s="68" t="s">
        <v>1103</v>
      </c>
      <c r="Q163" s="68" t="s">
        <v>1104</v>
      </c>
      <c r="R163" s="68"/>
      <c r="S163" s="68"/>
      <c r="T163" s="68"/>
      <c r="U163" s="68"/>
      <c r="V163" s="68"/>
      <c r="W163" s="68"/>
      <c r="X163" s="68"/>
      <c r="Y163" s="68"/>
      <c r="Z163" s="68"/>
      <c r="AA163" s="68"/>
      <c r="AB163" s="68"/>
      <c r="AC163" s="68"/>
      <c r="AD163" s="68"/>
      <c r="AE163" s="51"/>
      <c r="AF163" s="51"/>
      <c r="AG163" s="51"/>
    </row>
    <row r="164" spans="1:33" s="26" customFormat="1" ht="12.75" customHeight="1" x14ac:dyDescent="0.2">
      <c r="A164" s="68" t="s">
        <v>751</v>
      </c>
      <c r="B164" s="68" t="s">
        <v>1424</v>
      </c>
      <c r="C164" s="70">
        <v>11500</v>
      </c>
      <c r="D164" s="70">
        <v>0</v>
      </c>
      <c r="E164" s="70">
        <v>0</v>
      </c>
      <c r="F164" s="70">
        <v>0</v>
      </c>
      <c r="G164" s="70">
        <v>0</v>
      </c>
      <c r="H164" s="70">
        <v>0</v>
      </c>
      <c r="I164" s="70">
        <v>0</v>
      </c>
      <c r="J164" s="70">
        <v>0</v>
      </c>
      <c r="K164" s="70">
        <v>0</v>
      </c>
      <c r="L164" s="70">
        <v>0</v>
      </c>
      <c r="M164" s="70">
        <v>0</v>
      </c>
      <c r="N164" s="70">
        <v>0</v>
      </c>
      <c r="O164" s="70">
        <v>0</v>
      </c>
      <c r="P164" s="68" t="s">
        <v>1153</v>
      </c>
      <c r="Q164" s="68" t="s">
        <v>1104</v>
      </c>
      <c r="R164" s="68"/>
      <c r="S164" s="68"/>
      <c r="T164" s="68"/>
      <c r="U164" s="68"/>
      <c r="V164" s="68"/>
      <c r="W164" s="68"/>
      <c r="X164" s="68"/>
      <c r="Y164" s="68"/>
      <c r="Z164" s="68"/>
      <c r="AA164" s="68"/>
      <c r="AB164" s="68"/>
      <c r="AC164" s="68"/>
      <c r="AD164" s="68"/>
      <c r="AE164" s="51"/>
      <c r="AF164" s="51"/>
      <c r="AG164" s="51"/>
    </row>
    <row r="165" spans="1:33" s="26" customFormat="1" ht="12.75" customHeight="1" x14ac:dyDescent="0.2">
      <c r="A165" s="68" t="s">
        <v>882</v>
      </c>
      <c r="B165" s="68" t="s">
        <v>1423</v>
      </c>
      <c r="C165" s="70">
        <v>7709</v>
      </c>
      <c r="D165" s="70">
        <v>0</v>
      </c>
      <c r="E165" s="70">
        <v>0</v>
      </c>
      <c r="F165" s="70">
        <v>0</v>
      </c>
      <c r="G165" s="70">
        <v>0</v>
      </c>
      <c r="H165" s="70">
        <v>0</v>
      </c>
      <c r="I165" s="70">
        <v>0</v>
      </c>
      <c r="J165" s="70">
        <v>0</v>
      </c>
      <c r="K165" s="70">
        <v>0</v>
      </c>
      <c r="L165" s="70">
        <v>0</v>
      </c>
      <c r="M165" s="70">
        <v>0</v>
      </c>
      <c r="N165" s="70">
        <v>0</v>
      </c>
      <c r="O165" s="70">
        <v>0</v>
      </c>
      <c r="P165" s="68" t="s">
        <v>1100</v>
      </c>
      <c r="Q165" s="68" t="s">
        <v>1102</v>
      </c>
      <c r="R165" s="68"/>
      <c r="S165" s="68"/>
      <c r="T165" s="68"/>
      <c r="U165" s="68"/>
      <c r="V165" s="68"/>
      <c r="W165" s="68"/>
      <c r="X165" s="68"/>
      <c r="Y165" s="68"/>
      <c r="Z165" s="68"/>
      <c r="AA165" s="68"/>
      <c r="AB165" s="68"/>
      <c r="AC165" s="68"/>
      <c r="AD165" s="68"/>
      <c r="AE165" s="51"/>
      <c r="AF165" s="51"/>
      <c r="AG165" s="51"/>
    </row>
    <row r="166" spans="1:33" s="26" customFormat="1" ht="12.75" customHeight="1" x14ac:dyDescent="0.2">
      <c r="A166" s="68" t="s">
        <v>577</v>
      </c>
      <c r="B166" s="68" t="s">
        <v>1422</v>
      </c>
      <c r="C166" s="70">
        <v>7973</v>
      </c>
      <c r="D166" s="70">
        <v>2000</v>
      </c>
      <c r="E166" s="70">
        <v>0</v>
      </c>
      <c r="F166" s="70">
        <v>0</v>
      </c>
      <c r="G166" s="70">
        <v>0</v>
      </c>
      <c r="H166" s="70">
        <v>0</v>
      </c>
      <c r="I166" s="70">
        <v>0</v>
      </c>
      <c r="J166" s="70">
        <v>0</v>
      </c>
      <c r="K166" s="70">
        <v>0</v>
      </c>
      <c r="L166" s="70">
        <v>3942</v>
      </c>
      <c r="M166" s="70">
        <v>0</v>
      </c>
      <c r="N166" s="70">
        <v>0</v>
      </c>
      <c r="O166" s="70">
        <v>1000</v>
      </c>
      <c r="P166" s="68" t="s">
        <v>1103</v>
      </c>
      <c r="Q166" s="68" t="s">
        <v>1104</v>
      </c>
      <c r="R166" s="68"/>
      <c r="S166" s="68"/>
      <c r="T166" s="68"/>
      <c r="U166" s="68"/>
      <c r="V166" s="68"/>
      <c r="W166" s="68"/>
      <c r="X166" s="68"/>
      <c r="Y166" s="68"/>
      <c r="Z166" s="68"/>
      <c r="AA166" s="68"/>
      <c r="AB166" s="68"/>
      <c r="AC166" s="68"/>
      <c r="AD166" s="68"/>
      <c r="AE166" s="51"/>
      <c r="AF166" s="51"/>
      <c r="AG166" s="51"/>
    </row>
    <row r="167" spans="1:33" s="26" customFormat="1" ht="12.75" customHeight="1" x14ac:dyDescent="0.2">
      <c r="A167" s="68" t="s">
        <v>884</v>
      </c>
      <c r="B167" s="68" t="s">
        <v>1421</v>
      </c>
      <c r="C167" s="70">
        <v>10000</v>
      </c>
      <c r="D167" s="70">
        <v>2000</v>
      </c>
      <c r="E167" s="70">
        <v>0</v>
      </c>
      <c r="F167" s="70">
        <v>0</v>
      </c>
      <c r="G167" s="70">
        <v>0</v>
      </c>
      <c r="H167" s="70">
        <v>0</v>
      </c>
      <c r="I167" s="70">
        <v>0</v>
      </c>
      <c r="J167" s="70">
        <v>0</v>
      </c>
      <c r="K167" s="70">
        <v>0</v>
      </c>
      <c r="L167" s="70">
        <v>14190</v>
      </c>
      <c r="M167" s="70">
        <v>0</v>
      </c>
      <c r="N167" s="70">
        <v>97</v>
      </c>
      <c r="O167" s="70">
        <v>2000</v>
      </c>
      <c r="P167" s="68" t="s">
        <v>1100</v>
      </c>
      <c r="Q167" s="68" t="s">
        <v>1102</v>
      </c>
      <c r="R167" s="68"/>
      <c r="S167" s="68"/>
      <c r="T167" s="68"/>
      <c r="U167" s="68"/>
      <c r="V167" s="68"/>
      <c r="W167" s="68"/>
      <c r="X167" s="68"/>
      <c r="Y167" s="68"/>
      <c r="Z167" s="68"/>
      <c r="AA167" s="68"/>
      <c r="AB167" s="68"/>
      <c r="AC167" s="68"/>
      <c r="AD167" s="68"/>
      <c r="AE167" s="51"/>
      <c r="AF167" s="51"/>
      <c r="AG167" s="51"/>
    </row>
    <row r="168" spans="1:33" s="26" customFormat="1" ht="12.75" customHeight="1" x14ac:dyDescent="0.2">
      <c r="A168" s="68" t="s">
        <v>505</v>
      </c>
      <c r="B168" s="68" t="s">
        <v>1594</v>
      </c>
      <c r="C168" s="70">
        <v>108960</v>
      </c>
      <c r="D168" s="70">
        <v>30000</v>
      </c>
      <c r="E168" s="70">
        <v>0</v>
      </c>
      <c r="F168" s="70">
        <v>10000</v>
      </c>
      <c r="G168" s="70">
        <v>0</v>
      </c>
      <c r="H168" s="70">
        <v>0</v>
      </c>
      <c r="I168" s="70">
        <v>0</v>
      </c>
      <c r="J168" s="70">
        <v>0</v>
      </c>
      <c r="K168" s="70">
        <v>0</v>
      </c>
      <c r="L168" s="70">
        <v>14260</v>
      </c>
      <c r="M168" s="70">
        <v>0</v>
      </c>
      <c r="N168" s="70">
        <v>292</v>
      </c>
      <c r="O168" s="70">
        <v>10000</v>
      </c>
      <c r="P168" s="68" t="s">
        <v>1100</v>
      </c>
      <c r="Q168" s="68" t="s">
        <v>1104</v>
      </c>
      <c r="R168" s="68"/>
      <c r="S168" s="68"/>
      <c r="T168" s="68"/>
      <c r="U168" s="68"/>
      <c r="V168" s="68"/>
      <c r="W168" s="68"/>
      <c r="X168" s="68"/>
      <c r="Y168" s="68"/>
      <c r="Z168" s="68"/>
      <c r="AA168" s="68"/>
      <c r="AB168" s="68"/>
      <c r="AC168" s="68"/>
      <c r="AD168" s="68"/>
      <c r="AE168" s="51"/>
      <c r="AF168" s="51"/>
      <c r="AG168" s="51"/>
    </row>
    <row r="169" spans="1:33" s="26" customFormat="1" ht="12.75" customHeight="1" x14ac:dyDescent="0.2">
      <c r="A169" s="68" t="s">
        <v>609</v>
      </c>
      <c r="B169" s="68" t="s">
        <v>1595</v>
      </c>
      <c r="C169" s="70">
        <v>5782</v>
      </c>
      <c r="D169" s="70">
        <v>0</v>
      </c>
      <c r="E169" s="70">
        <v>0</v>
      </c>
      <c r="F169" s="70">
        <v>0</v>
      </c>
      <c r="G169" s="70">
        <v>0</v>
      </c>
      <c r="H169" s="70">
        <v>0</v>
      </c>
      <c r="I169" s="70">
        <v>0</v>
      </c>
      <c r="J169" s="70">
        <v>0</v>
      </c>
      <c r="K169" s="70">
        <v>0</v>
      </c>
      <c r="L169" s="70">
        <v>7055</v>
      </c>
      <c r="M169" s="70">
        <v>0</v>
      </c>
      <c r="N169" s="70">
        <v>0</v>
      </c>
      <c r="O169" s="70">
        <v>0</v>
      </c>
      <c r="P169" s="68" t="s">
        <v>1103</v>
      </c>
      <c r="Q169" s="68" t="s">
        <v>1104</v>
      </c>
      <c r="R169" s="68"/>
      <c r="S169" s="68"/>
      <c r="T169" s="68"/>
      <c r="U169" s="68"/>
      <c r="V169" s="68"/>
      <c r="W169" s="68"/>
      <c r="X169" s="68"/>
      <c r="Y169" s="68"/>
      <c r="Z169" s="68"/>
      <c r="AA169" s="68"/>
      <c r="AB169" s="68"/>
      <c r="AC169" s="68"/>
      <c r="AD169" s="68"/>
      <c r="AE169" s="51"/>
      <c r="AF169" s="51"/>
      <c r="AG169" s="51"/>
    </row>
    <row r="170" spans="1:33" s="26" customFormat="1" ht="12.75" customHeight="1" x14ac:dyDescent="0.2">
      <c r="A170" s="68" t="s">
        <v>444</v>
      </c>
      <c r="B170" s="68" t="s">
        <v>1596</v>
      </c>
      <c r="C170" s="70">
        <v>224000</v>
      </c>
      <c r="D170" s="70">
        <v>0</v>
      </c>
      <c r="E170" s="70">
        <v>0</v>
      </c>
      <c r="F170" s="70">
        <v>0</v>
      </c>
      <c r="G170" s="70">
        <v>0</v>
      </c>
      <c r="H170" s="70">
        <v>0</v>
      </c>
      <c r="I170" s="70">
        <v>0</v>
      </c>
      <c r="J170" s="70">
        <v>0</v>
      </c>
      <c r="K170" s="70">
        <v>0</v>
      </c>
      <c r="L170" s="70">
        <v>2000</v>
      </c>
      <c r="M170" s="70">
        <v>0</v>
      </c>
      <c r="N170" s="70">
        <v>60000</v>
      </c>
      <c r="O170" s="70">
        <v>0</v>
      </c>
      <c r="P170" s="68" t="s">
        <v>1109</v>
      </c>
      <c r="Q170" s="68" t="s">
        <v>1104</v>
      </c>
      <c r="R170" s="68"/>
      <c r="S170" s="68"/>
      <c r="T170" s="68"/>
      <c r="U170" s="68"/>
      <c r="V170" s="68"/>
      <c r="W170" s="68"/>
      <c r="X170" s="68"/>
      <c r="Y170" s="68"/>
      <c r="Z170" s="68"/>
      <c r="AA170" s="68"/>
      <c r="AB170" s="68"/>
      <c r="AC170" s="68"/>
      <c r="AD170" s="68"/>
      <c r="AE170" s="51"/>
      <c r="AF170" s="51"/>
      <c r="AG170" s="51"/>
    </row>
    <row r="171" spans="1:33" s="26" customFormat="1" ht="12.75" customHeight="1" x14ac:dyDescent="0.2">
      <c r="A171" s="68" t="s">
        <v>733</v>
      </c>
      <c r="B171" s="68" t="s">
        <v>1420</v>
      </c>
      <c r="C171" s="70">
        <v>9000</v>
      </c>
      <c r="D171" s="70">
        <v>0</v>
      </c>
      <c r="E171" s="70">
        <v>0</v>
      </c>
      <c r="F171" s="70">
        <v>0</v>
      </c>
      <c r="G171" s="70">
        <v>0</v>
      </c>
      <c r="H171" s="70">
        <v>0</v>
      </c>
      <c r="I171" s="70">
        <v>2116</v>
      </c>
      <c r="J171" s="70">
        <v>0</v>
      </c>
      <c r="K171" s="70">
        <v>0</v>
      </c>
      <c r="L171" s="70">
        <v>7127</v>
      </c>
      <c r="M171" s="70">
        <v>0</v>
      </c>
      <c r="N171" s="70">
        <v>0</v>
      </c>
      <c r="O171" s="70">
        <v>0</v>
      </c>
      <c r="P171" s="68" t="s">
        <v>1153</v>
      </c>
      <c r="Q171" s="68" t="s">
        <v>1104</v>
      </c>
      <c r="R171" s="68"/>
      <c r="S171" s="68"/>
      <c r="T171" s="68"/>
      <c r="U171" s="68"/>
      <c r="V171" s="68"/>
      <c r="W171" s="68"/>
      <c r="X171" s="68"/>
      <c r="Y171" s="68"/>
      <c r="Z171" s="68"/>
      <c r="AA171" s="68"/>
      <c r="AB171" s="68"/>
      <c r="AC171" s="68"/>
      <c r="AD171" s="68"/>
      <c r="AE171" s="51"/>
      <c r="AF171" s="51"/>
      <c r="AG171" s="51"/>
    </row>
    <row r="172" spans="1:33" s="26" customFormat="1" ht="12.75" customHeight="1" x14ac:dyDescent="0.2">
      <c r="A172" s="68" t="s">
        <v>445</v>
      </c>
      <c r="B172" s="68" t="s">
        <v>1419</v>
      </c>
      <c r="C172" s="70">
        <v>5554</v>
      </c>
      <c r="D172" s="70">
        <v>0</v>
      </c>
      <c r="E172" s="70">
        <v>0</v>
      </c>
      <c r="F172" s="70">
        <v>0</v>
      </c>
      <c r="G172" s="70">
        <v>0</v>
      </c>
      <c r="H172" s="70">
        <v>0</v>
      </c>
      <c r="I172" s="70">
        <v>0</v>
      </c>
      <c r="J172" s="70">
        <v>0</v>
      </c>
      <c r="K172" s="70">
        <v>0</v>
      </c>
      <c r="L172" s="70">
        <v>0</v>
      </c>
      <c r="M172" s="70">
        <v>0</v>
      </c>
      <c r="N172" s="70">
        <v>0</v>
      </c>
      <c r="O172" s="70">
        <v>0</v>
      </c>
      <c r="P172" s="68" t="s">
        <v>1103</v>
      </c>
      <c r="Q172" s="68" t="s">
        <v>1104</v>
      </c>
      <c r="R172" s="68"/>
      <c r="S172" s="68"/>
      <c r="T172" s="68"/>
      <c r="U172" s="68"/>
      <c r="V172" s="68"/>
      <c r="W172" s="68"/>
      <c r="X172" s="68"/>
      <c r="Y172" s="68"/>
      <c r="Z172" s="68"/>
      <c r="AA172" s="68"/>
      <c r="AB172" s="68"/>
      <c r="AC172" s="68"/>
      <c r="AD172" s="68"/>
      <c r="AE172" s="51"/>
      <c r="AF172" s="51"/>
      <c r="AG172" s="51"/>
    </row>
    <row r="173" spans="1:33" s="26" customFormat="1" ht="12.75" customHeight="1" x14ac:dyDescent="0.2">
      <c r="A173" s="68" t="s">
        <v>477</v>
      </c>
      <c r="B173" s="68" t="s">
        <v>1418</v>
      </c>
      <c r="C173" s="70">
        <v>6727</v>
      </c>
      <c r="D173" s="70">
        <v>0</v>
      </c>
      <c r="E173" s="70">
        <v>0</v>
      </c>
      <c r="F173" s="70">
        <v>0</v>
      </c>
      <c r="G173" s="70">
        <v>0</v>
      </c>
      <c r="H173" s="70">
        <v>0</v>
      </c>
      <c r="I173" s="70">
        <v>0</v>
      </c>
      <c r="J173" s="70">
        <v>0</v>
      </c>
      <c r="K173" s="70">
        <v>0</v>
      </c>
      <c r="L173" s="70">
        <v>1600</v>
      </c>
      <c r="M173" s="70">
        <v>0</v>
      </c>
      <c r="N173" s="70">
        <v>250</v>
      </c>
      <c r="O173" s="70">
        <v>0</v>
      </c>
      <c r="P173" s="68" t="s">
        <v>1103</v>
      </c>
      <c r="Q173" s="68" t="s">
        <v>1104</v>
      </c>
      <c r="R173" s="68"/>
      <c r="S173" s="68"/>
      <c r="T173" s="68"/>
      <c r="U173" s="68"/>
      <c r="V173" s="68"/>
      <c r="W173" s="68"/>
      <c r="X173" s="68"/>
      <c r="Y173" s="68"/>
      <c r="Z173" s="68"/>
      <c r="AA173" s="68"/>
      <c r="AB173" s="68"/>
      <c r="AC173" s="68"/>
      <c r="AD173" s="68"/>
      <c r="AE173" s="51"/>
      <c r="AF173" s="51"/>
      <c r="AG173" s="51"/>
    </row>
    <row r="174" spans="1:33" s="26" customFormat="1" ht="12.75" customHeight="1" x14ac:dyDescent="0.2">
      <c r="A174" s="68" t="s">
        <v>409</v>
      </c>
      <c r="B174" s="68" t="s">
        <v>1417</v>
      </c>
      <c r="C174" s="70">
        <v>6302</v>
      </c>
      <c r="D174" s="70">
        <v>1500</v>
      </c>
      <c r="E174" s="70">
        <v>0</v>
      </c>
      <c r="F174" s="70">
        <v>2000</v>
      </c>
      <c r="G174" s="70">
        <v>0</v>
      </c>
      <c r="H174" s="70">
        <v>0</v>
      </c>
      <c r="I174" s="70">
        <v>0</v>
      </c>
      <c r="J174" s="70">
        <v>0</v>
      </c>
      <c r="K174" s="70">
        <v>0</v>
      </c>
      <c r="L174" s="70">
        <v>2026</v>
      </c>
      <c r="M174" s="70">
        <v>2126</v>
      </c>
      <c r="N174" s="70">
        <v>0</v>
      </c>
      <c r="O174" s="70">
        <v>0</v>
      </c>
      <c r="P174" s="68" t="s">
        <v>1103</v>
      </c>
      <c r="Q174" s="68" t="s">
        <v>1104</v>
      </c>
      <c r="R174" s="68"/>
      <c r="S174" s="68"/>
      <c r="T174" s="68"/>
      <c r="U174" s="68"/>
      <c r="V174" s="68"/>
      <c r="W174" s="68"/>
      <c r="X174" s="68"/>
      <c r="Y174" s="68"/>
      <c r="Z174" s="68"/>
      <c r="AA174" s="68"/>
      <c r="AB174" s="68"/>
      <c r="AC174" s="68"/>
      <c r="AD174" s="68"/>
      <c r="AE174" s="51"/>
      <c r="AF174" s="51"/>
      <c r="AG174" s="51"/>
    </row>
    <row r="175" spans="1:33" s="26" customFormat="1" ht="12.75" customHeight="1" x14ac:dyDescent="0.2">
      <c r="A175" s="68" t="s">
        <v>625</v>
      </c>
      <c r="B175" s="68" t="s">
        <v>1416</v>
      </c>
      <c r="C175" s="70">
        <v>33771</v>
      </c>
      <c r="D175" s="70">
        <v>21000</v>
      </c>
      <c r="E175" s="70">
        <v>0</v>
      </c>
      <c r="F175" s="70">
        <v>0</v>
      </c>
      <c r="G175" s="70">
        <v>0</v>
      </c>
      <c r="H175" s="70">
        <v>0</v>
      </c>
      <c r="I175" s="70">
        <v>0</v>
      </c>
      <c r="J175" s="70">
        <v>0</v>
      </c>
      <c r="K175" s="70">
        <v>0</v>
      </c>
      <c r="L175" s="70">
        <v>0</v>
      </c>
      <c r="M175" s="70">
        <v>0</v>
      </c>
      <c r="N175" s="70">
        <v>0</v>
      </c>
      <c r="O175" s="70">
        <v>0</v>
      </c>
      <c r="P175" s="68" t="s">
        <v>1103</v>
      </c>
      <c r="Q175" s="68" t="s">
        <v>1104</v>
      </c>
      <c r="R175" s="68"/>
      <c r="S175" s="68"/>
      <c r="T175" s="68"/>
      <c r="U175" s="68"/>
      <c r="V175" s="68"/>
      <c r="W175" s="68"/>
      <c r="X175" s="68"/>
      <c r="Y175" s="68"/>
      <c r="Z175" s="68"/>
      <c r="AA175" s="68"/>
      <c r="AB175" s="68"/>
      <c r="AC175" s="68"/>
      <c r="AD175" s="68"/>
      <c r="AE175" s="51"/>
      <c r="AF175" s="51"/>
      <c r="AG175" s="51"/>
    </row>
    <row r="176" spans="1:33" s="26" customFormat="1" ht="12.75" customHeight="1" x14ac:dyDescent="0.2">
      <c r="A176" s="68" t="s">
        <v>709</v>
      </c>
      <c r="B176" s="68" t="s">
        <v>1597</v>
      </c>
      <c r="C176" s="70">
        <v>36370</v>
      </c>
      <c r="D176" s="70">
        <v>12500</v>
      </c>
      <c r="E176" s="70">
        <v>0</v>
      </c>
      <c r="F176" s="70">
        <v>0</v>
      </c>
      <c r="G176" s="70">
        <v>0</v>
      </c>
      <c r="H176" s="70">
        <v>0</v>
      </c>
      <c r="I176" s="70">
        <v>0</v>
      </c>
      <c r="J176" s="70">
        <v>0</v>
      </c>
      <c r="K176" s="70">
        <v>0</v>
      </c>
      <c r="L176" s="70">
        <v>9500</v>
      </c>
      <c r="M176" s="70">
        <v>0</v>
      </c>
      <c r="N176" s="70">
        <v>0</v>
      </c>
      <c r="O176" s="70">
        <v>0</v>
      </c>
      <c r="P176" s="68" t="s">
        <v>1106</v>
      </c>
      <c r="Q176" s="68" t="s">
        <v>1104</v>
      </c>
      <c r="R176" s="68"/>
      <c r="S176" s="68"/>
      <c r="T176" s="68"/>
      <c r="U176" s="68"/>
      <c r="V176" s="68"/>
      <c r="W176" s="68"/>
      <c r="X176" s="68"/>
      <c r="Y176" s="68"/>
      <c r="Z176" s="68"/>
      <c r="AA176" s="68"/>
      <c r="AB176" s="68"/>
      <c r="AC176" s="68"/>
      <c r="AD176" s="68"/>
      <c r="AE176" s="51"/>
      <c r="AF176" s="51"/>
      <c r="AG176" s="51"/>
    </row>
    <row r="177" spans="1:33" s="26" customFormat="1" ht="12.75" customHeight="1" x14ac:dyDescent="0.2">
      <c r="A177" s="68" t="s">
        <v>459</v>
      </c>
      <c r="B177" s="68" t="s">
        <v>1415</v>
      </c>
      <c r="C177" s="70">
        <v>31401</v>
      </c>
      <c r="D177" s="70">
        <v>7000</v>
      </c>
      <c r="E177" s="70">
        <v>0</v>
      </c>
      <c r="F177" s="70">
        <v>0</v>
      </c>
      <c r="G177" s="70">
        <v>0</v>
      </c>
      <c r="H177" s="70">
        <v>0</v>
      </c>
      <c r="I177" s="70">
        <v>0</v>
      </c>
      <c r="J177" s="70">
        <v>0</v>
      </c>
      <c r="K177" s="70">
        <v>0</v>
      </c>
      <c r="L177" s="70">
        <v>15000</v>
      </c>
      <c r="M177" s="70">
        <v>0</v>
      </c>
      <c r="N177" s="70">
        <v>4000</v>
      </c>
      <c r="O177" s="70">
        <v>10000</v>
      </c>
      <c r="P177" s="68" t="s">
        <v>1103</v>
      </c>
      <c r="Q177" s="68" t="s">
        <v>1104</v>
      </c>
      <c r="R177" s="68"/>
      <c r="S177" s="68"/>
      <c r="T177" s="68"/>
      <c r="U177" s="68"/>
      <c r="V177" s="68"/>
      <c r="W177" s="68"/>
      <c r="X177" s="68"/>
      <c r="Y177" s="68"/>
      <c r="Z177" s="68"/>
      <c r="AA177" s="68"/>
      <c r="AB177" s="68"/>
      <c r="AC177" s="68"/>
      <c r="AD177" s="68"/>
      <c r="AE177" s="51"/>
      <c r="AF177" s="51"/>
      <c r="AG177" s="51"/>
    </row>
    <row r="178" spans="1:33" s="26" customFormat="1" ht="12.75" customHeight="1" x14ac:dyDescent="0.2">
      <c r="A178" s="68" t="s">
        <v>626</v>
      </c>
      <c r="B178" s="68" t="s">
        <v>1414</v>
      </c>
      <c r="C178" s="70">
        <v>0</v>
      </c>
      <c r="D178" s="70">
        <v>0</v>
      </c>
      <c r="E178" s="70">
        <v>0</v>
      </c>
      <c r="F178" s="70">
        <v>0</v>
      </c>
      <c r="G178" s="70">
        <v>0</v>
      </c>
      <c r="H178" s="70">
        <v>0</v>
      </c>
      <c r="I178" s="70">
        <v>0</v>
      </c>
      <c r="J178" s="70">
        <v>0</v>
      </c>
      <c r="K178" s="70">
        <v>0</v>
      </c>
      <c r="L178" s="70">
        <v>800</v>
      </c>
      <c r="M178" s="70">
        <v>19762</v>
      </c>
      <c r="N178" s="70">
        <v>0</v>
      </c>
      <c r="O178" s="70">
        <v>0</v>
      </c>
      <c r="P178" s="68" t="s">
        <v>1103</v>
      </c>
      <c r="Q178" s="68" t="s">
        <v>1104</v>
      </c>
      <c r="R178" s="68"/>
      <c r="S178" s="68"/>
      <c r="T178" s="68"/>
      <c r="U178" s="68"/>
      <c r="V178" s="68"/>
      <c r="W178" s="68"/>
      <c r="X178" s="68"/>
      <c r="Y178" s="68"/>
      <c r="Z178" s="68"/>
      <c r="AA178" s="68"/>
      <c r="AB178" s="68"/>
      <c r="AC178" s="68"/>
      <c r="AD178" s="68"/>
      <c r="AE178" s="51"/>
      <c r="AF178" s="51"/>
      <c r="AG178" s="51"/>
    </row>
    <row r="179" spans="1:33" s="26" customFormat="1" ht="12.75" customHeight="1" x14ac:dyDescent="0.2">
      <c r="A179" s="68" t="s">
        <v>417</v>
      </c>
      <c r="B179" s="68" t="s">
        <v>1413</v>
      </c>
      <c r="C179" s="70">
        <v>1752</v>
      </c>
      <c r="D179" s="70">
        <v>2000</v>
      </c>
      <c r="E179" s="70">
        <v>0</v>
      </c>
      <c r="F179" s="70">
        <v>0</v>
      </c>
      <c r="G179" s="70">
        <v>0</v>
      </c>
      <c r="H179" s="70">
        <v>0</v>
      </c>
      <c r="I179" s="70">
        <v>0</v>
      </c>
      <c r="J179" s="70">
        <v>0</v>
      </c>
      <c r="K179" s="70">
        <v>0</v>
      </c>
      <c r="L179" s="70">
        <v>0</v>
      </c>
      <c r="M179" s="70">
        <v>0</v>
      </c>
      <c r="N179" s="70">
        <v>0</v>
      </c>
      <c r="O179" s="70">
        <v>6000</v>
      </c>
      <c r="P179" s="68" t="s">
        <v>1103</v>
      </c>
      <c r="Q179" s="68" t="s">
        <v>1104</v>
      </c>
      <c r="R179" s="68"/>
      <c r="S179" s="68"/>
      <c r="T179" s="68"/>
      <c r="U179" s="68"/>
      <c r="V179" s="68"/>
      <c r="W179" s="68"/>
      <c r="X179" s="68"/>
      <c r="Y179" s="68"/>
      <c r="Z179" s="68"/>
      <c r="AA179" s="68"/>
      <c r="AB179" s="68"/>
      <c r="AC179" s="68"/>
      <c r="AD179" s="68"/>
      <c r="AE179" s="51"/>
      <c r="AF179" s="51"/>
      <c r="AG179" s="51"/>
    </row>
    <row r="180" spans="1:33" s="26" customFormat="1" ht="12.75" customHeight="1" x14ac:dyDescent="0.2">
      <c r="A180" s="68" t="s">
        <v>452</v>
      </c>
      <c r="B180" s="68" t="s">
        <v>1598</v>
      </c>
      <c r="C180" s="70">
        <v>199623</v>
      </c>
      <c r="D180" s="70">
        <v>50000</v>
      </c>
      <c r="E180" s="70">
        <v>0</v>
      </c>
      <c r="F180" s="70">
        <v>0</v>
      </c>
      <c r="G180" s="70">
        <v>0</v>
      </c>
      <c r="H180" s="70">
        <v>0</v>
      </c>
      <c r="I180" s="70">
        <v>0</v>
      </c>
      <c r="J180" s="70">
        <v>0</v>
      </c>
      <c r="K180" s="70">
        <v>0</v>
      </c>
      <c r="L180" s="70">
        <v>10900</v>
      </c>
      <c r="M180" s="70">
        <v>2500</v>
      </c>
      <c r="N180" s="70">
        <v>0</v>
      </c>
      <c r="O180" s="70">
        <v>10000</v>
      </c>
      <c r="P180" s="68" t="s">
        <v>1109</v>
      </c>
      <c r="Q180" s="68" t="s">
        <v>1104</v>
      </c>
      <c r="R180" s="68"/>
      <c r="S180" s="68"/>
      <c r="T180" s="68"/>
      <c r="U180" s="68"/>
      <c r="V180" s="68"/>
      <c r="W180" s="68"/>
      <c r="X180" s="68"/>
      <c r="Y180" s="68"/>
      <c r="Z180" s="68"/>
      <c r="AA180" s="68"/>
      <c r="AB180" s="68"/>
      <c r="AC180" s="68"/>
      <c r="AD180" s="68"/>
      <c r="AE180" s="51"/>
      <c r="AF180" s="51"/>
      <c r="AG180" s="51"/>
    </row>
    <row r="181" spans="1:33" s="26" customFormat="1" ht="12.75" customHeight="1" x14ac:dyDescent="0.2">
      <c r="A181" s="68" t="s">
        <v>734</v>
      </c>
      <c r="B181" s="68" t="s">
        <v>1599</v>
      </c>
      <c r="C181" s="70">
        <v>11107</v>
      </c>
      <c r="D181" s="70">
        <v>0</v>
      </c>
      <c r="E181" s="70">
        <v>0</v>
      </c>
      <c r="F181" s="70">
        <v>0</v>
      </c>
      <c r="G181" s="70">
        <v>0</v>
      </c>
      <c r="H181" s="70">
        <v>0</v>
      </c>
      <c r="I181" s="70">
        <v>0</v>
      </c>
      <c r="J181" s="70">
        <v>0</v>
      </c>
      <c r="K181" s="70">
        <v>0</v>
      </c>
      <c r="L181" s="70">
        <v>0</v>
      </c>
      <c r="M181" s="70">
        <v>14500</v>
      </c>
      <c r="N181" s="70">
        <v>0</v>
      </c>
      <c r="O181" s="70">
        <v>0</v>
      </c>
      <c r="P181" s="68" t="s">
        <v>1153</v>
      </c>
      <c r="Q181" s="68" t="s">
        <v>1104</v>
      </c>
      <c r="R181" s="68"/>
      <c r="S181" s="68"/>
      <c r="T181" s="68"/>
      <c r="U181" s="68"/>
      <c r="V181" s="68"/>
      <c r="W181" s="68"/>
      <c r="X181" s="68"/>
      <c r="Y181" s="68"/>
      <c r="Z181" s="68"/>
      <c r="AA181" s="68"/>
      <c r="AB181" s="68"/>
      <c r="AC181" s="68"/>
      <c r="AD181" s="68"/>
      <c r="AE181" s="51"/>
      <c r="AF181" s="51"/>
      <c r="AG181" s="51"/>
    </row>
    <row r="182" spans="1:33" s="26" customFormat="1" ht="12.75" customHeight="1" x14ac:dyDescent="0.2">
      <c r="A182" s="68" t="s">
        <v>1061</v>
      </c>
      <c r="B182" s="68" t="s">
        <v>1412</v>
      </c>
      <c r="C182" s="70">
        <v>23307</v>
      </c>
      <c r="D182" s="70">
        <v>5000</v>
      </c>
      <c r="E182" s="70">
        <v>0</v>
      </c>
      <c r="F182" s="70">
        <v>0</v>
      </c>
      <c r="G182" s="70">
        <v>0</v>
      </c>
      <c r="H182" s="70">
        <v>0</v>
      </c>
      <c r="I182" s="70">
        <v>0</v>
      </c>
      <c r="J182" s="70">
        <v>0</v>
      </c>
      <c r="K182" s="70">
        <v>0</v>
      </c>
      <c r="L182" s="70">
        <v>0</v>
      </c>
      <c r="M182" s="70">
        <v>0</v>
      </c>
      <c r="N182" s="70">
        <v>0</v>
      </c>
      <c r="O182" s="70">
        <v>0</v>
      </c>
      <c r="P182" s="68" t="s">
        <v>1153</v>
      </c>
      <c r="Q182" s="68" t="s">
        <v>1104</v>
      </c>
      <c r="R182" s="68"/>
      <c r="S182" s="68"/>
      <c r="T182" s="68"/>
      <c r="U182" s="68"/>
      <c r="V182" s="68"/>
      <c r="W182" s="68"/>
      <c r="X182" s="68"/>
      <c r="Y182" s="68"/>
      <c r="Z182" s="68"/>
      <c r="AA182" s="68"/>
      <c r="AB182" s="68"/>
      <c r="AC182" s="68"/>
      <c r="AD182" s="68"/>
      <c r="AE182" s="51"/>
      <c r="AF182" s="51"/>
      <c r="AG182" s="51"/>
    </row>
    <row r="183" spans="1:33" s="26" customFormat="1" ht="12.75" customHeight="1" x14ac:dyDescent="0.2">
      <c r="A183" s="68" t="s">
        <v>425</v>
      </c>
      <c r="B183" s="68" t="s">
        <v>1411</v>
      </c>
      <c r="C183" s="70">
        <v>4000</v>
      </c>
      <c r="D183" s="70">
        <v>0</v>
      </c>
      <c r="E183" s="70">
        <v>0</v>
      </c>
      <c r="F183" s="70">
        <v>0</v>
      </c>
      <c r="G183" s="70">
        <v>0</v>
      </c>
      <c r="H183" s="70">
        <v>0</v>
      </c>
      <c r="I183" s="70">
        <v>0</v>
      </c>
      <c r="J183" s="70">
        <v>0</v>
      </c>
      <c r="K183" s="70">
        <v>0</v>
      </c>
      <c r="L183" s="70">
        <v>8000</v>
      </c>
      <c r="M183" s="70">
        <v>0</v>
      </c>
      <c r="N183" s="70">
        <v>0</v>
      </c>
      <c r="O183" s="70">
        <v>0</v>
      </c>
      <c r="P183" s="68" t="s">
        <v>1103</v>
      </c>
      <c r="Q183" s="68" t="s">
        <v>1104</v>
      </c>
      <c r="R183" s="68"/>
      <c r="S183" s="68"/>
      <c r="T183" s="68"/>
      <c r="U183" s="68"/>
      <c r="V183" s="68"/>
      <c r="W183" s="68"/>
      <c r="X183" s="68"/>
      <c r="Y183" s="68"/>
      <c r="Z183" s="68"/>
      <c r="AA183" s="68"/>
      <c r="AB183" s="68"/>
      <c r="AC183" s="68"/>
      <c r="AD183" s="68"/>
      <c r="AE183" s="51"/>
      <c r="AF183" s="51"/>
      <c r="AG183" s="51"/>
    </row>
    <row r="184" spans="1:33" s="26" customFormat="1" ht="12.75" customHeight="1" x14ac:dyDescent="0.2">
      <c r="A184" s="68" t="s">
        <v>760</v>
      </c>
      <c r="B184" s="68" t="s">
        <v>1410</v>
      </c>
      <c r="C184" s="70">
        <v>0</v>
      </c>
      <c r="D184" s="70">
        <v>0</v>
      </c>
      <c r="E184" s="70">
        <v>0</v>
      </c>
      <c r="F184" s="70">
        <v>0</v>
      </c>
      <c r="G184" s="70">
        <v>0</v>
      </c>
      <c r="H184" s="70">
        <v>0</v>
      </c>
      <c r="I184" s="70">
        <v>0</v>
      </c>
      <c r="J184" s="70">
        <v>0</v>
      </c>
      <c r="K184" s="70">
        <v>0</v>
      </c>
      <c r="L184" s="70">
        <v>0</v>
      </c>
      <c r="M184" s="70">
        <v>0</v>
      </c>
      <c r="N184" s="70">
        <v>0</v>
      </c>
      <c r="O184" s="70">
        <v>3300</v>
      </c>
      <c r="P184" s="68" t="s">
        <v>1153</v>
      </c>
      <c r="Q184" s="68" t="s">
        <v>1104</v>
      </c>
      <c r="R184" s="68"/>
      <c r="S184" s="68"/>
      <c r="T184" s="68"/>
      <c r="U184" s="68"/>
      <c r="V184" s="68"/>
      <c r="W184" s="68"/>
      <c r="X184" s="68"/>
      <c r="Y184" s="68"/>
      <c r="Z184" s="68"/>
      <c r="AA184" s="68"/>
      <c r="AB184" s="68"/>
      <c r="AC184" s="68"/>
      <c r="AD184" s="68"/>
      <c r="AE184" s="51"/>
      <c r="AF184" s="51"/>
      <c r="AG184" s="51"/>
    </row>
    <row r="185" spans="1:33" s="26" customFormat="1" ht="12.75" customHeight="1" x14ac:dyDescent="0.2">
      <c r="A185" s="68" t="s">
        <v>886</v>
      </c>
      <c r="B185" s="68" t="s">
        <v>1409</v>
      </c>
      <c r="C185" s="70">
        <v>8589</v>
      </c>
      <c r="D185" s="70">
        <v>0</v>
      </c>
      <c r="E185" s="70">
        <v>0</v>
      </c>
      <c r="F185" s="70">
        <v>0</v>
      </c>
      <c r="G185" s="70">
        <v>0</v>
      </c>
      <c r="H185" s="70">
        <v>0</v>
      </c>
      <c r="I185" s="70">
        <v>0</v>
      </c>
      <c r="J185" s="70">
        <v>0</v>
      </c>
      <c r="K185" s="70">
        <v>0</v>
      </c>
      <c r="L185" s="70">
        <v>6900</v>
      </c>
      <c r="M185" s="70">
        <v>0</v>
      </c>
      <c r="N185" s="70">
        <v>0</v>
      </c>
      <c r="O185" s="70">
        <v>0</v>
      </c>
      <c r="P185" s="68" t="s">
        <v>1100</v>
      </c>
      <c r="Q185" s="68" t="s">
        <v>1102</v>
      </c>
      <c r="R185" s="68"/>
      <c r="S185" s="68"/>
      <c r="T185" s="68"/>
      <c r="U185" s="68"/>
      <c r="V185" s="68"/>
      <c r="W185" s="68"/>
      <c r="X185" s="68"/>
      <c r="Y185" s="68"/>
      <c r="Z185" s="68"/>
      <c r="AA185" s="68"/>
      <c r="AB185" s="68"/>
      <c r="AC185" s="68"/>
      <c r="AD185" s="68"/>
      <c r="AE185" s="51"/>
      <c r="AF185" s="51"/>
      <c r="AG185" s="51"/>
    </row>
    <row r="186" spans="1:33" s="26" customFormat="1" ht="12.75" customHeight="1" x14ac:dyDescent="0.2">
      <c r="A186" s="68" t="s">
        <v>478</v>
      </c>
      <c r="B186" s="68" t="s">
        <v>1408</v>
      </c>
      <c r="C186" s="70">
        <v>28150</v>
      </c>
      <c r="D186" s="70">
        <v>5000</v>
      </c>
      <c r="E186" s="70">
        <v>0</v>
      </c>
      <c r="F186" s="70">
        <v>0</v>
      </c>
      <c r="G186" s="70">
        <v>0</v>
      </c>
      <c r="H186" s="70">
        <v>0</v>
      </c>
      <c r="I186" s="70">
        <v>0</v>
      </c>
      <c r="J186" s="70">
        <v>0</v>
      </c>
      <c r="K186" s="70">
        <v>0</v>
      </c>
      <c r="L186" s="70">
        <v>0</v>
      </c>
      <c r="M186" s="70">
        <v>10000</v>
      </c>
      <c r="N186" s="70">
        <v>0</v>
      </c>
      <c r="O186" s="70">
        <v>0</v>
      </c>
      <c r="P186" s="68" t="s">
        <v>1103</v>
      </c>
      <c r="Q186" s="68" t="s">
        <v>1104</v>
      </c>
      <c r="R186" s="68"/>
      <c r="S186" s="68"/>
      <c r="T186" s="68"/>
      <c r="U186" s="68"/>
      <c r="V186" s="68"/>
      <c r="W186" s="68"/>
      <c r="X186" s="68"/>
      <c r="Y186" s="68"/>
      <c r="Z186" s="68"/>
      <c r="AA186" s="68"/>
      <c r="AB186" s="68"/>
      <c r="AC186" s="68"/>
      <c r="AD186" s="68"/>
      <c r="AE186" s="51"/>
      <c r="AF186" s="51"/>
      <c r="AG186" s="51"/>
    </row>
    <row r="187" spans="1:33" s="26" customFormat="1" ht="12.75" customHeight="1" x14ac:dyDescent="0.2">
      <c r="A187" s="68" t="s">
        <v>392</v>
      </c>
      <c r="B187" s="68" t="s">
        <v>1407</v>
      </c>
      <c r="C187" s="70">
        <v>19974</v>
      </c>
      <c r="D187" s="70">
        <v>2000</v>
      </c>
      <c r="E187" s="70">
        <v>0</v>
      </c>
      <c r="F187" s="70">
        <v>0</v>
      </c>
      <c r="G187" s="70">
        <v>0</v>
      </c>
      <c r="H187" s="70">
        <v>0</v>
      </c>
      <c r="I187" s="70">
        <v>0</v>
      </c>
      <c r="J187" s="70">
        <v>0</v>
      </c>
      <c r="K187" s="70">
        <v>0</v>
      </c>
      <c r="L187" s="70">
        <v>0</v>
      </c>
      <c r="M187" s="70">
        <v>0</v>
      </c>
      <c r="N187" s="70">
        <v>0</v>
      </c>
      <c r="O187" s="70">
        <v>0</v>
      </c>
      <c r="P187" s="68" t="s">
        <v>1103</v>
      </c>
      <c r="Q187" s="68" t="s">
        <v>1104</v>
      </c>
      <c r="R187" s="68"/>
      <c r="S187" s="68"/>
      <c r="T187" s="68"/>
      <c r="U187" s="68"/>
      <c r="V187" s="68"/>
      <c r="W187" s="68"/>
      <c r="X187" s="68"/>
      <c r="Y187" s="68"/>
      <c r="Z187" s="68"/>
      <c r="AA187" s="68"/>
      <c r="AB187" s="68"/>
      <c r="AC187" s="68"/>
      <c r="AD187" s="68"/>
      <c r="AE187" s="51"/>
      <c r="AF187" s="51"/>
      <c r="AG187" s="51"/>
    </row>
    <row r="188" spans="1:33" s="26" customFormat="1" ht="12.75" customHeight="1" x14ac:dyDescent="0.2">
      <c r="A188" s="68" t="s">
        <v>888</v>
      </c>
      <c r="B188" s="68" t="s">
        <v>1406</v>
      </c>
      <c r="C188" s="70">
        <v>5952</v>
      </c>
      <c r="D188" s="70">
        <v>0</v>
      </c>
      <c r="E188" s="70">
        <v>0</v>
      </c>
      <c r="F188" s="70">
        <v>0</v>
      </c>
      <c r="G188" s="70">
        <v>0</v>
      </c>
      <c r="H188" s="70">
        <v>0</v>
      </c>
      <c r="I188" s="70">
        <v>0</v>
      </c>
      <c r="J188" s="70">
        <v>0</v>
      </c>
      <c r="K188" s="70">
        <v>0</v>
      </c>
      <c r="L188" s="70">
        <v>0</v>
      </c>
      <c r="M188" s="70">
        <v>0</v>
      </c>
      <c r="N188" s="70">
        <v>0</v>
      </c>
      <c r="O188" s="70">
        <v>0</v>
      </c>
      <c r="P188" s="68" t="s">
        <v>1105</v>
      </c>
      <c r="Q188" s="68" t="s">
        <v>1105</v>
      </c>
      <c r="R188" s="68"/>
      <c r="S188" s="68"/>
      <c r="T188" s="68"/>
      <c r="U188" s="68"/>
      <c r="V188" s="68"/>
      <c r="W188" s="68"/>
      <c r="X188" s="68"/>
      <c r="Y188" s="68"/>
      <c r="Z188" s="68"/>
      <c r="AA188" s="68"/>
      <c r="AB188" s="68"/>
      <c r="AC188" s="68"/>
      <c r="AD188" s="68"/>
      <c r="AE188" s="51"/>
      <c r="AF188" s="51"/>
      <c r="AG188" s="51"/>
    </row>
    <row r="189" spans="1:33" s="26" customFormat="1" ht="12.75" customHeight="1" x14ac:dyDescent="0.2">
      <c r="A189" s="68" t="s">
        <v>890</v>
      </c>
      <c r="B189" s="68" t="s">
        <v>1600</v>
      </c>
      <c r="C189" s="70">
        <v>0</v>
      </c>
      <c r="D189" s="70">
        <v>0</v>
      </c>
      <c r="E189" s="70">
        <v>0</v>
      </c>
      <c r="F189" s="70">
        <v>0</v>
      </c>
      <c r="G189" s="70">
        <v>0</v>
      </c>
      <c r="H189" s="70">
        <v>0</v>
      </c>
      <c r="I189" s="70">
        <v>0</v>
      </c>
      <c r="J189" s="70">
        <v>0</v>
      </c>
      <c r="K189" s="70">
        <v>0</v>
      </c>
      <c r="L189" s="70">
        <v>16250</v>
      </c>
      <c r="M189" s="70">
        <v>0</v>
      </c>
      <c r="N189" s="70">
        <v>4423</v>
      </c>
      <c r="O189" s="70">
        <v>0</v>
      </c>
      <c r="P189" s="68" t="s">
        <v>1100</v>
      </c>
      <c r="Q189" s="68" t="s">
        <v>1102</v>
      </c>
      <c r="R189" s="68"/>
      <c r="S189" s="68"/>
      <c r="T189" s="68"/>
      <c r="U189" s="68"/>
      <c r="V189" s="68"/>
      <c r="W189" s="68"/>
      <c r="X189" s="68"/>
      <c r="Y189" s="68"/>
      <c r="Z189" s="68"/>
      <c r="AA189" s="68"/>
      <c r="AB189" s="68"/>
      <c r="AC189" s="68"/>
      <c r="AD189" s="68"/>
      <c r="AE189" s="51"/>
      <c r="AF189" s="51"/>
      <c r="AG189" s="51"/>
    </row>
    <row r="190" spans="1:33" s="26" customFormat="1" ht="12.75" customHeight="1" x14ac:dyDescent="0.2">
      <c r="A190" s="68" t="s">
        <v>892</v>
      </c>
      <c r="B190" s="68" t="s">
        <v>1601</v>
      </c>
      <c r="C190" s="70">
        <v>8113</v>
      </c>
      <c r="D190" s="70">
        <v>9200</v>
      </c>
      <c r="E190" s="70">
        <v>0</v>
      </c>
      <c r="F190" s="70">
        <v>0</v>
      </c>
      <c r="G190" s="70">
        <v>0</v>
      </c>
      <c r="H190" s="70">
        <v>0</v>
      </c>
      <c r="I190" s="70">
        <v>0</v>
      </c>
      <c r="J190" s="70">
        <v>0</v>
      </c>
      <c r="K190" s="70">
        <v>21700</v>
      </c>
      <c r="L190" s="70">
        <v>0</v>
      </c>
      <c r="M190" s="70">
        <v>0</v>
      </c>
      <c r="N190" s="70">
        <v>5000</v>
      </c>
      <c r="O190" s="70">
        <v>6000</v>
      </c>
      <c r="P190" s="68" t="s">
        <v>1100</v>
      </c>
      <c r="Q190" s="68" t="s">
        <v>1101</v>
      </c>
      <c r="R190" s="68"/>
      <c r="S190" s="68"/>
      <c r="T190" s="68"/>
      <c r="U190" s="68"/>
      <c r="V190" s="68"/>
      <c r="W190" s="68"/>
      <c r="X190" s="68"/>
      <c r="Y190" s="68"/>
      <c r="Z190" s="68"/>
      <c r="AA190" s="68"/>
      <c r="AB190" s="68"/>
      <c r="AC190" s="68"/>
      <c r="AD190" s="68"/>
      <c r="AE190" s="51"/>
      <c r="AF190" s="51"/>
      <c r="AG190" s="51"/>
    </row>
    <row r="191" spans="1:33" s="26" customFormat="1" ht="12.75" customHeight="1" x14ac:dyDescent="0.2">
      <c r="A191" s="68" t="s">
        <v>618</v>
      </c>
      <c r="B191" s="68" t="s">
        <v>1405</v>
      </c>
      <c r="C191" s="70">
        <v>14502</v>
      </c>
      <c r="D191" s="70">
        <v>8600</v>
      </c>
      <c r="E191" s="70">
        <v>0</v>
      </c>
      <c r="F191" s="70">
        <v>0</v>
      </c>
      <c r="G191" s="70">
        <v>0</v>
      </c>
      <c r="H191" s="70">
        <v>0</v>
      </c>
      <c r="I191" s="70">
        <v>0</v>
      </c>
      <c r="J191" s="70">
        <v>0</v>
      </c>
      <c r="K191" s="70">
        <v>0</v>
      </c>
      <c r="L191" s="70">
        <v>0</v>
      </c>
      <c r="M191" s="70">
        <v>0</v>
      </c>
      <c r="N191" s="70">
        <v>0</v>
      </c>
      <c r="O191" s="70">
        <v>0</v>
      </c>
      <c r="P191" s="68" t="s">
        <v>1103</v>
      </c>
      <c r="Q191" s="68" t="s">
        <v>1104</v>
      </c>
      <c r="R191" s="68"/>
      <c r="S191" s="68"/>
      <c r="T191" s="68"/>
      <c r="U191" s="68"/>
      <c r="V191" s="68"/>
      <c r="W191" s="68"/>
      <c r="X191" s="68"/>
      <c r="Y191" s="68"/>
      <c r="Z191" s="68"/>
      <c r="AA191" s="68"/>
      <c r="AB191" s="68"/>
      <c r="AC191" s="68"/>
      <c r="AD191" s="68"/>
      <c r="AE191" s="51"/>
      <c r="AF191" s="51"/>
      <c r="AG191" s="51"/>
    </row>
    <row r="192" spans="1:33" s="26" customFormat="1" ht="12.75" customHeight="1" x14ac:dyDescent="0.2">
      <c r="A192" s="68" t="s">
        <v>468</v>
      </c>
      <c r="B192" s="68" t="s">
        <v>1404</v>
      </c>
      <c r="C192" s="70">
        <v>13970</v>
      </c>
      <c r="D192" s="70">
        <v>0</v>
      </c>
      <c r="E192" s="70">
        <v>0</v>
      </c>
      <c r="F192" s="70">
        <v>2000</v>
      </c>
      <c r="G192" s="70">
        <v>2000</v>
      </c>
      <c r="H192" s="70">
        <v>0</v>
      </c>
      <c r="I192" s="70">
        <v>0</v>
      </c>
      <c r="J192" s="70">
        <v>0</v>
      </c>
      <c r="K192" s="70">
        <v>0</v>
      </c>
      <c r="L192" s="70">
        <v>1505</v>
      </c>
      <c r="M192" s="70">
        <v>0</v>
      </c>
      <c r="N192" s="70">
        <v>0</v>
      </c>
      <c r="O192" s="70">
        <v>0</v>
      </c>
      <c r="P192" s="68" t="s">
        <v>1103</v>
      </c>
      <c r="Q192" s="68" t="s">
        <v>1104</v>
      </c>
      <c r="R192" s="68"/>
      <c r="S192" s="68"/>
      <c r="T192" s="68"/>
      <c r="U192" s="68"/>
      <c r="V192" s="68"/>
      <c r="W192" s="68"/>
      <c r="X192" s="68"/>
      <c r="Y192" s="68"/>
      <c r="Z192" s="68"/>
      <c r="AA192" s="68"/>
      <c r="AB192" s="68"/>
      <c r="AC192" s="68"/>
      <c r="AD192" s="68"/>
      <c r="AE192" s="51"/>
      <c r="AF192" s="51"/>
      <c r="AG192" s="51"/>
    </row>
    <row r="193" spans="1:33" s="26" customFormat="1" ht="12.75" customHeight="1" x14ac:dyDescent="0.2">
      <c r="A193" s="68" t="s">
        <v>529</v>
      </c>
      <c r="B193" s="68" t="s">
        <v>1403</v>
      </c>
      <c r="C193" s="70">
        <v>1956</v>
      </c>
      <c r="D193" s="70">
        <v>0</v>
      </c>
      <c r="E193" s="70">
        <v>0</v>
      </c>
      <c r="F193" s="70">
        <v>0</v>
      </c>
      <c r="G193" s="70">
        <v>0</v>
      </c>
      <c r="H193" s="70">
        <v>0</v>
      </c>
      <c r="I193" s="70">
        <v>0</v>
      </c>
      <c r="J193" s="70">
        <v>0</v>
      </c>
      <c r="K193" s="70">
        <v>2500</v>
      </c>
      <c r="L193" s="70">
        <v>0</v>
      </c>
      <c r="M193" s="70">
        <v>0</v>
      </c>
      <c r="N193" s="70">
        <v>2000</v>
      </c>
      <c r="O193" s="70">
        <v>5000</v>
      </c>
      <c r="P193" s="68" t="s">
        <v>1103</v>
      </c>
      <c r="Q193" s="68" t="s">
        <v>1104</v>
      </c>
      <c r="R193" s="68"/>
      <c r="S193" s="68"/>
      <c r="T193" s="68"/>
      <c r="U193" s="68"/>
      <c r="V193" s="68"/>
      <c r="W193" s="68"/>
      <c r="X193" s="68"/>
      <c r="Y193" s="68"/>
      <c r="Z193" s="68"/>
      <c r="AA193" s="68"/>
      <c r="AB193" s="68"/>
      <c r="AC193" s="68"/>
      <c r="AD193" s="68"/>
      <c r="AE193" s="51"/>
      <c r="AF193" s="51"/>
      <c r="AG193" s="51"/>
    </row>
    <row r="194" spans="1:33" s="26" customFormat="1" ht="12.75" customHeight="1" x14ac:dyDescent="0.2">
      <c r="A194" s="68" t="s">
        <v>672</v>
      </c>
      <c r="B194" s="68" t="s">
        <v>1602</v>
      </c>
      <c r="C194" s="70">
        <v>86256</v>
      </c>
      <c r="D194" s="70">
        <v>5000</v>
      </c>
      <c r="E194" s="70">
        <v>0</v>
      </c>
      <c r="F194" s="70">
        <v>0</v>
      </c>
      <c r="G194" s="70">
        <v>0</v>
      </c>
      <c r="H194" s="70">
        <v>0</v>
      </c>
      <c r="I194" s="70">
        <v>0</v>
      </c>
      <c r="J194" s="70">
        <v>0</v>
      </c>
      <c r="K194" s="70">
        <v>0</v>
      </c>
      <c r="L194" s="70">
        <v>0</v>
      </c>
      <c r="M194" s="70">
        <v>0</v>
      </c>
      <c r="N194" s="70">
        <v>0</v>
      </c>
      <c r="O194" s="70">
        <v>0</v>
      </c>
      <c r="P194" s="68" t="s">
        <v>1107</v>
      </c>
      <c r="Q194" s="68" t="s">
        <v>1104</v>
      </c>
      <c r="R194" s="68"/>
      <c r="S194" s="68"/>
      <c r="T194" s="68"/>
      <c r="U194" s="68"/>
      <c r="V194" s="68"/>
      <c r="W194" s="68"/>
      <c r="X194" s="68"/>
      <c r="Y194" s="68"/>
      <c r="Z194" s="68"/>
      <c r="AA194" s="68"/>
      <c r="AB194" s="68"/>
      <c r="AC194" s="68"/>
      <c r="AD194" s="68"/>
      <c r="AE194" s="51"/>
      <c r="AF194" s="51"/>
      <c r="AG194" s="51"/>
    </row>
    <row r="195" spans="1:33" s="26" customFormat="1" ht="12.75" customHeight="1" x14ac:dyDescent="0.2">
      <c r="A195" s="68" t="s">
        <v>588</v>
      </c>
      <c r="B195" s="68" t="s">
        <v>1603</v>
      </c>
      <c r="C195" s="70">
        <v>6500</v>
      </c>
      <c r="D195" s="70">
        <v>1000</v>
      </c>
      <c r="E195" s="70">
        <v>0</v>
      </c>
      <c r="F195" s="70">
        <v>0</v>
      </c>
      <c r="G195" s="70">
        <v>0</v>
      </c>
      <c r="H195" s="70">
        <v>0</v>
      </c>
      <c r="I195" s="70">
        <v>0</v>
      </c>
      <c r="J195" s="70">
        <v>0</v>
      </c>
      <c r="K195" s="70">
        <v>0</v>
      </c>
      <c r="L195" s="70">
        <v>1350</v>
      </c>
      <c r="M195" s="70">
        <v>0</v>
      </c>
      <c r="N195" s="70">
        <v>0</v>
      </c>
      <c r="O195" s="70">
        <v>0</v>
      </c>
      <c r="P195" s="68" t="s">
        <v>1103</v>
      </c>
      <c r="Q195" s="68" t="s">
        <v>1104</v>
      </c>
      <c r="R195" s="68"/>
      <c r="S195" s="68"/>
      <c r="T195" s="68"/>
      <c r="U195" s="68"/>
      <c r="V195" s="68"/>
      <c r="W195" s="68"/>
      <c r="X195" s="68"/>
      <c r="Y195" s="68"/>
      <c r="Z195" s="68"/>
      <c r="AA195" s="68"/>
      <c r="AB195" s="68"/>
      <c r="AC195" s="68"/>
      <c r="AD195" s="68"/>
      <c r="AE195" s="51"/>
      <c r="AF195" s="51"/>
      <c r="AG195" s="51"/>
    </row>
    <row r="196" spans="1:33" s="26" customFormat="1" ht="12.75" customHeight="1" x14ac:dyDescent="0.2">
      <c r="A196" s="68" t="s">
        <v>469</v>
      </c>
      <c r="B196" s="68" t="s">
        <v>1402</v>
      </c>
      <c r="C196" s="70">
        <v>6600</v>
      </c>
      <c r="D196" s="70">
        <v>19000</v>
      </c>
      <c r="E196" s="70">
        <v>0</v>
      </c>
      <c r="F196" s="70">
        <v>0</v>
      </c>
      <c r="G196" s="70">
        <v>0</v>
      </c>
      <c r="H196" s="70">
        <v>0</v>
      </c>
      <c r="I196" s="70">
        <v>0</v>
      </c>
      <c r="J196" s="70">
        <v>0</v>
      </c>
      <c r="K196" s="70">
        <v>0</v>
      </c>
      <c r="L196" s="70">
        <v>0</v>
      </c>
      <c r="M196" s="70">
        <v>0</v>
      </c>
      <c r="N196" s="70">
        <v>0</v>
      </c>
      <c r="O196" s="70">
        <v>8000</v>
      </c>
      <c r="P196" s="68" t="s">
        <v>1103</v>
      </c>
      <c r="Q196" s="68" t="s">
        <v>1104</v>
      </c>
      <c r="R196" s="68"/>
      <c r="S196" s="68"/>
      <c r="T196" s="68"/>
      <c r="U196" s="68"/>
      <c r="V196" s="68"/>
      <c r="W196" s="68"/>
      <c r="X196" s="68"/>
      <c r="Y196" s="68"/>
      <c r="Z196" s="68"/>
      <c r="AA196" s="68"/>
      <c r="AB196" s="68"/>
      <c r="AC196" s="68"/>
      <c r="AD196" s="68"/>
      <c r="AE196" s="51"/>
      <c r="AF196" s="51"/>
      <c r="AG196" s="51"/>
    </row>
    <row r="197" spans="1:33" s="26" customFormat="1" ht="12.75" customHeight="1" x14ac:dyDescent="0.2">
      <c r="A197" s="68" t="s">
        <v>1020</v>
      </c>
      <c r="B197" s="68" t="s">
        <v>1604</v>
      </c>
      <c r="C197" s="70">
        <v>10930</v>
      </c>
      <c r="D197" s="70">
        <v>13000</v>
      </c>
      <c r="E197" s="70">
        <v>0</v>
      </c>
      <c r="F197" s="70">
        <v>0</v>
      </c>
      <c r="G197" s="70">
        <v>0</v>
      </c>
      <c r="H197" s="70">
        <v>0</v>
      </c>
      <c r="I197" s="70">
        <v>0</v>
      </c>
      <c r="J197" s="70">
        <v>0</v>
      </c>
      <c r="K197" s="70">
        <v>0</v>
      </c>
      <c r="L197" s="70">
        <v>5100</v>
      </c>
      <c r="M197" s="70">
        <v>0</v>
      </c>
      <c r="N197" s="70">
        <v>0</v>
      </c>
      <c r="O197" s="70">
        <v>0</v>
      </c>
      <c r="P197" s="68" t="s">
        <v>1153</v>
      </c>
      <c r="Q197" s="68" t="s">
        <v>1104</v>
      </c>
      <c r="R197" s="68"/>
      <c r="S197" s="68"/>
      <c r="T197" s="68"/>
      <c r="U197" s="68"/>
      <c r="V197" s="68"/>
      <c r="W197" s="68"/>
      <c r="X197" s="68"/>
      <c r="Y197" s="68"/>
      <c r="Z197" s="68"/>
      <c r="AA197" s="68"/>
      <c r="AB197" s="68"/>
      <c r="AC197" s="68"/>
      <c r="AD197" s="68"/>
      <c r="AE197" s="51"/>
      <c r="AF197" s="51"/>
      <c r="AG197" s="51"/>
    </row>
    <row r="198" spans="1:33" s="26" customFormat="1" ht="12.75" customHeight="1" x14ac:dyDescent="0.2">
      <c r="A198" s="68" t="s">
        <v>465</v>
      </c>
      <c r="B198" s="68" t="s">
        <v>1605</v>
      </c>
      <c r="C198" s="70">
        <v>100153</v>
      </c>
      <c r="D198" s="70">
        <v>26000</v>
      </c>
      <c r="E198" s="70">
        <v>0</v>
      </c>
      <c r="F198" s="70">
        <v>30000</v>
      </c>
      <c r="G198" s="70">
        <v>0</v>
      </c>
      <c r="H198" s="70">
        <v>0</v>
      </c>
      <c r="I198" s="70">
        <v>15156</v>
      </c>
      <c r="J198" s="70">
        <v>0</v>
      </c>
      <c r="K198" s="70">
        <v>0</v>
      </c>
      <c r="L198" s="70">
        <v>37284</v>
      </c>
      <c r="M198" s="70">
        <v>0</v>
      </c>
      <c r="N198" s="70">
        <v>0</v>
      </c>
      <c r="O198" s="70">
        <v>39000</v>
      </c>
      <c r="P198" s="68" t="s">
        <v>1109</v>
      </c>
      <c r="Q198" s="68" t="s">
        <v>1104</v>
      </c>
      <c r="R198" s="68"/>
      <c r="S198" s="68"/>
      <c r="T198" s="68"/>
      <c r="U198" s="68"/>
      <c r="V198" s="68"/>
      <c r="W198" s="68"/>
      <c r="X198" s="68"/>
      <c r="Y198" s="68"/>
      <c r="Z198" s="68"/>
      <c r="AA198" s="68"/>
      <c r="AB198" s="68"/>
      <c r="AC198" s="68"/>
      <c r="AD198" s="68"/>
      <c r="AE198" s="51"/>
      <c r="AF198" s="51"/>
      <c r="AG198" s="51"/>
    </row>
    <row r="199" spans="1:33" s="26" customFormat="1" ht="12.75" customHeight="1" x14ac:dyDescent="0.2">
      <c r="A199" s="68" t="s">
        <v>479</v>
      </c>
      <c r="B199" s="68" t="s">
        <v>1401</v>
      </c>
      <c r="C199" s="70">
        <v>9550</v>
      </c>
      <c r="D199" s="70">
        <v>0</v>
      </c>
      <c r="E199" s="70">
        <v>0</v>
      </c>
      <c r="F199" s="70">
        <v>0</v>
      </c>
      <c r="G199" s="70">
        <v>0</v>
      </c>
      <c r="H199" s="70">
        <v>0</v>
      </c>
      <c r="I199" s="70">
        <v>0</v>
      </c>
      <c r="J199" s="70">
        <v>0</v>
      </c>
      <c r="K199" s="70">
        <v>0</v>
      </c>
      <c r="L199" s="70">
        <v>3500</v>
      </c>
      <c r="M199" s="70">
        <v>0</v>
      </c>
      <c r="N199" s="70">
        <v>0</v>
      </c>
      <c r="O199" s="70">
        <v>2000</v>
      </c>
      <c r="P199" s="68" t="s">
        <v>1103</v>
      </c>
      <c r="Q199" s="68" t="s">
        <v>1104</v>
      </c>
      <c r="R199" s="68"/>
      <c r="S199" s="68"/>
      <c r="T199" s="68"/>
      <c r="U199" s="68"/>
      <c r="V199" s="68"/>
      <c r="W199" s="68"/>
      <c r="X199" s="68"/>
      <c r="Y199" s="68"/>
      <c r="Z199" s="68"/>
      <c r="AA199" s="68"/>
      <c r="AB199" s="68"/>
      <c r="AC199" s="68"/>
      <c r="AD199" s="68"/>
      <c r="AE199" s="51"/>
      <c r="AF199" s="51"/>
      <c r="AG199" s="51"/>
    </row>
    <row r="200" spans="1:33" s="26" customFormat="1" ht="12.75" customHeight="1" x14ac:dyDescent="0.2">
      <c r="A200" s="68" t="s">
        <v>516</v>
      </c>
      <c r="B200" s="68" t="s">
        <v>1400</v>
      </c>
      <c r="C200" s="70">
        <v>6000</v>
      </c>
      <c r="D200" s="70">
        <v>3000</v>
      </c>
      <c r="E200" s="70">
        <v>0</v>
      </c>
      <c r="F200" s="70">
        <v>7000</v>
      </c>
      <c r="G200" s="70">
        <v>0</v>
      </c>
      <c r="H200" s="70">
        <v>0</v>
      </c>
      <c r="I200" s="70">
        <v>0</v>
      </c>
      <c r="J200" s="70">
        <v>0</v>
      </c>
      <c r="K200" s="70">
        <v>0</v>
      </c>
      <c r="L200" s="70">
        <v>9095</v>
      </c>
      <c r="M200" s="70">
        <v>0</v>
      </c>
      <c r="N200" s="70">
        <v>0</v>
      </c>
      <c r="O200" s="70">
        <v>0</v>
      </c>
      <c r="P200" s="68" t="s">
        <v>1103</v>
      </c>
      <c r="Q200" s="68" t="s">
        <v>1104</v>
      </c>
      <c r="R200" s="68"/>
      <c r="S200" s="68"/>
      <c r="T200" s="68"/>
      <c r="U200" s="68"/>
      <c r="V200" s="68"/>
      <c r="W200" s="68"/>
      <c r="X200" s="68"/>
      <c r="Y200" s="68"/>
      <c r="Z200" s="68"/>
      <c r="AA200" s="68"/>
      <c r="AB200" s="68"/>
      <c r="AC200" s="68"/>
      <c r="AD200" s="68"/>
      <c r="AE200" s="51"/>
      <c r="AF200" s="51"/>
      <c r="AG200" s="51"/>
    </row>
    <row r="201" spans="1:33" s="26" customFormat="1" ht="12.75" customHeight="1" x14ac:dyDescent="0.2">
      <c r="A201" s="68" t="s">
        <v>560</v>
      </c>
      <c r="B201" s="68" t="s">
        <v>1399</v>
      </c>
      <c r="C201" s="70">
        <v>14</v>
      </c>
      <c r="D201" s="70">
        <v>0</v>
      </c>
      <c r="E201" s="70">
        <v>0</v>
      </c>
      <c r="F201" s="70">
        <v>0</v>
      </c>
      <c r="G201" s="70">
        <v>0</v>
      </c>
      <c r="H201" s="70">
        <v>0</v>
      </c>
      <c r="I201" s="70">
        <v>0</v>
      </c>
      <c r="J201" s="70">
        <v>0</v>
      </c>
      <c r="K201" s="70">
        <v>0</v>
      </c>
      <c r="L201" s="70">
        <v>1615</v>
      </c>
      <c r="M201" s="70">
        <v>0</v>
      </c>
      <c r="N201" s="70">
        <v>0</v>
      </c>
      <c r="O201" s="70">
        <v>0</v>
      </c>
      <c r="P201" s="68" t="s">
        <v>1103</v>
      </c>
      <c r="Q201" s="68" t="s">
        <v>1104</v>
      </c>
      <c r="R201" s="68"/>
      <c r="S201" s="68"/>
      <c r="T201" s="68"/>
      <c r="U201" s="68"/>
      <c r="V201" s="68"/>
      <c r="W201" s="68"/>
      <c r="X201" s="68"/>
      <c r="Y201" s="68"/>
      <c r="Z201" s="68"/>
      <c r="AA201" s="68"/>
      <c r="AB201" s="68"/>
      <c r="AC201" s="68"/>
      <c r="AD201" s="68"/>
      <c r="AE201" s="51"/>
      <c r="AF201" s="51"/>
      <c r="AG201" s="51"/>
    </row>
    <row r="202" spans="1:33" s="26" customFormat="1" ht="12.75" customHeight="1" x14ac:dyDescent="0.2">
      <c r="A202" s="68" t="s">
        <v>722</v>
      </c>
      <c r="B202" s="68" t="s">
        <v>1606</v>
      </c>
      <c r="C202" s="70">
        <v>719193</v>
      </c>
      <c r="D202" s="70">
        <v>82385</v>
      </c>
      <c r="E202" s="70">
        <v>0</v>
      </c>
      <c r="F202" s="70">
        <v>150000</v>
      </c>
      <c r="G202" s="70">
        <v>0</v>
      </c>
      <c r="H202" s="70">
        <v>0</v>
      </c>
      <c r="I202" s="70">
        <v>0</v>
      </c>
      <c r="J202" s="70">
        <v>0</v>
      </c>
      <c r="K202" s="70">
        <v>0</v>
      </c>
      <c r="L202" s="70">
        <v>1006</v>
      </c>
      <c r="M202" s="70">
        <v>0</v>
      </c>
      <c r="N202" s="70">
        <v>20446</v>
      </c>
      <c r="O202" s="70">
        <v>25892</v>
      </c>
      <c r="P202" s="68" t="s">
        <v>1123</v>
      </c>
      <c r="Q202" s="68" t="s">
        <v>1104</v>
      </c>
      <c r="R202" s="68"/>
      <c r="S202" s="68"/>
      <c r="T202" s="68"/>
      <c r="U202" s="68"/>
      <c r="V202" s="68"/>
      <c r="W202" s="68"/>
      <c r="X202" s="68"/>
      <c r="Y202" s="68"/>
      <c r="Z202" s="68"/>
      <c r="AA202" s="68"/>
      <c r="AB202" s="68"/>
      <c r="AC202" s="68"/>
      <c r="AD202" s="68"/>
      <c r="AE202" s="51"/>
      <c r="AF202" s="51"/>
      <c r="AG202" s="51"/>
    </row>
    <row r="203" spans="1:33" s="26" customFormat="1" ht="12.75" customHeight="1" x14ac:dyDescent="0.2">
      <c r="A203" s="68" t="s">
        <v>1002</v>
      </c>
      <c r="B203" s="68" t="s">
        <v>1398</v>
      </c>
      <c r="C203" s="70">
        <v>24225</v>
      </c>
      <c r="D203" s="70">
        <v>8000</v>
      </c>
      <c r="E203" s="70">
        <v>0</v>
      </c>
      <c r="F203" s="70">
        <v>0</v>
      </c>
      <c r="G203" s="70">
        <v>0</v>
      </c>
      <c r="H203" s="70">
        <v>0</v>
      </c>
      <c r="I203" s="70">
        <v>0</v>
      </c>
      <c r="J203" s="70">
        <v>0</v>
      </c>
      <c r="K203" s="70">
        <v>3400</v>
      </c>
      <c r="L203" s="70">
        <v>0</v>
      </c>
      <c r="M203" s="70">
        <v>0</v>
      </c>
      <c r="N203" s="70">
        <v>0</v>
      </c>
      <c r="O203" s="70">
        <v>109000</v>
      </c>
      <c r="P203" s="68" t="s">
        <v>1153</v>
      </c>
      <c r="Q203" s="68" t="s">
        <v>1104</v>
      </c>
      <c r="R203" s="68"/>
      <c r="S203" s="68"/>
      <c r="T203" s="68"/>
      <c r="U203" s="68"/>
      <c r="V203" s="68"/>
      <c r="W203" s="68"/>
      <c r="X203" s="68"/>
      <c r="Y203" s="68"/>
      <c r="Z203" s="68"/>
      <c r="AA203" s="68"/>
      <c r="AB203" s="68"/>
      <c r="AC203" s="68"/>
      <c r="AD203" s="68"/>
      <c r="AE203" s="51"/>
      <c r="AF203" s="51"/>
      <c r="AG203" s="51"/>
    </row>
    <row r="204" spans="1:33" s="26" customFormat="1" ht="12.75" customHeight="1" x14ac:dyDescent="0.2">
      <c r="A204" s="68" t="s">
        <v>745</v>
      </c>
      <c r="B204" s="68" t="s">
        <v>1607</v>
      </c>
      <c r="C204" s="70">
        <v>17500</v>
      </c>
      <c r="D204" s="70">
        <v>2000</v>
      </c>
      <c r="E204" s="70">
        <v>0</v>
      </c>
      <c r="F204" s="70">
        <v>0</v>
      </c>
      <c r="G204" s="70">
        <v>0</v>
      </c>
      <c r="H204" s="70">
        <v>0</v>
      </c>
      <c r="I204" s="70">
        <v>0</v>
      </c>
      <c r="J204" s="70">
        <v>0</v>
      </c>
      <c r="K204" s="70">
        <v>0</v>
      </c>
      <c r="L204" s="70">
        <v>450</v>
      </c>
      <c r="M204" s="70">
        <v>0</v>
      </c>
      <c r="N204" s="70">
        <v>0</v>
      </c>
      <c r="O204" s="70">
        <v>0</v>
      </c>
      <c r="P204" s="68" t="s">
        <v>1153</v>
      </c>
      <c r="Q204" s="68" t="s">
        <v>1104</v>
      </c>
      <c r="R204" s="68"/>
      <c r="S204" s="68"/>
      <c r="T204" s="68"/>
      <c r="U204" s="68"/>
      <c r="V204" s="68"/>
      <c r="W204" s="68"/>
      <c r="X204" s="68"/>
      <c r="Y204" s="68"/>
      <c r="Z204" s="68"/>
      <c r="AA204" s="68"/>
      <c r="AB204" s="68"/>
      <c r="AC204" s="68"/>
      <c r="AD204" s="68"/>
      <c r="AE204" s="51"/>
      <c r="AF204" s="51"/>
      <c r="AG204" s="51"/>
    </row>
    <row r="205" spans="1:33" s="26" customFormat="1" ht="12.75" customHeight="1" x14ac:dyDescent="0.2">
      <c r="A205" s="68" t="s">
        <v>1067</v>
      </c>
      <c r="B205" s="68" t="s">
        <v>1608</v>
      </c>
      <c r="C205" s="70">
        <v>15000</v>
      </c>
      <c r="D205" s="70">
        <v>6000</v>
      </c>
      <c r="E205" s="70">
        <v>0</v>
      </c>
      <c r="F205" s="70">
        <v>15000</v>
      </c>
      <c r="G205" s="70">
        <v>0</v>
      </c>
      <c r="H205" s="70">
        <v>0</v>
      </c>
      <c r="I205" s="70">
        <v>0</v>
      </c>
      <c r="J205" s="70">
        <v>0</v>
      </c>
      <c r="K205" s="70">
        <v>0</v>
      </c>
      <c r="L205" s="70">
        <v>1700</v>
      </c>
      <c r="M205" s="70">
        <v>0</v>
      </c>
      <c r="N205" s="70">
        <v>0</v>
      </c>
      <c r="O205" s="70">
        <v>0</v>
      </c>
      <c r="P205" s="68" t="s">
        <v>1153</v>
      </c>
      <c r="Q205" s="68" t="s">
        <v>1104</v>
      </c>
      <c r="R205" s="68"/>
      <c r="S205" s="68"/>
      <c r="T205" s="68"/>
      <c r="U205" s="68"/>
      <c r="V205" s="68"/>
      <c r="W205" s="68"/>
      <c r="X205" s="68"/>
      <c r="Y205" s="68"/>
      <c r="Z205" s="68"/>
      <c r="AA205" s="68"/>
      <c r="AB205" s="68"/>
      <c r="AC205" s="68"/>
      <c r="AD205" s="68"/>
      <c r="AE205" s="51"/>
      <c r="AF205" s="51"/>
      <c r="AG205" s="51"/>
    </row>
    <row r="206" spans="1:33" s="26" customFormat="1" ht="12.75" customHeight="1" x14ac:dyDescent="0.2">
      <c r="A206" s="68" t="s">
        <v>752</v>
      </c>
      <c r="B206" s="68" t="s">
        <v>1609</v>
      </c>
      <c r="C206" s="70">
        <v>15150</v>
      </c>
      <c r="D206" s="70">
        <v>5000</v>
      </c>
      <c r="E206" s="70">
        <v>0</v>
      </c>
      <c r="F206" s="70">
        <v>0</v>
      </c>
      <c r="G206" s="70">
        <v>0</v>
      </c>
      <c r="H206" s="70">
        <v>0</v>
      </c>
      <c r="I206" s="70">
        <v>0</v>
      </c>
      <c r="J206" s="70">
        <v>0</v>
      </c>
      <c r="K206" s="70">
        <v>0</v>
      </c>
      <c r="L206" s="70">
        <v>5000</v>
      </c>
      <c r="M206" s="70">
        <v>0</v>
      </c>
      <c r="N206" s="70">
        <v>50275</v>
      </c>
      <c r="O206" s="70">
        <v>14000</v>
      </c>
      <c r="P206" s="68" t="s">
        <v>1153</v>
      </c>
      <c r="Q206" s="68" t="s">
        <v>1104</v>
      </c>
      <c r="R206" s="68"/>
      <c r="S206" s="68"/>
      <c r="T206" s="68"/>
      <c r="U206" s="68"/>
      <c r="V206" s="68"/>
      <c r="W206" s="68"/>
      <c r="X206" s="68"/>
      <c r="Y206" s="68"/>
      <c r="Z206" s="68"/>
      <c r="AA206" s="68"/>
      <c r="AB206" s="68"/>
      <c r="AC206" s="68"/>
      <c r="AD206" s="68"/>
      <c r="AE206" s="51"/>
      <c r="AF206" s="51"/>
      <c r="AG206" s="51"/>
    </row>
    <row r="207" spans="1:33" s="26" customFormat="1" ht="12.75" customHeight="1" x14ac:dyDescent="0.2">
      <c r="A207" s="68" t="s">
        <v>691</v>
      </c>
      <c r="B207" s="68" t="s">
        <v>1547</v>
      </c>
      <c r="C207" s="70">
        <v>31212</v>
      </c>
      <c r="D207" s="70">
        <v>0</v>
      </c>
      <c r="E207" s="70">
        <v>234462</v>
      </c>
      <c r="F207" s="70">
        <v>0</v>
      </c>
      <c r="G207" s="70">
        <v>0</v>
      </c>
      <c r="H207" s="70">
        <v>0</v>
      </c>
      <c r="I207" s="70">
        <v>0</v>
      </c>
      <c r="J207" s="70">
        <v>0</v>
      </c>
      <c r="K207" s="70">
        <v>41738</v>
      </c>
      <c r="L207" s="70">
        <v>0</v>
      </c>
      <c r="M207" s="70">
        <v>0</v>
      </c>
      <c r="N207" s="70">
        <v>0</v>
      </c>
      <c r="O207" s="70">
        <v>0</v>
      </c>
      <c r="P207" s="68" t="s">
        <v>1112</v>
      </c>
      <c r="Q207" s="68" t="s">
        <v>1104</v>
      </c>
      <c r="R207" s="68"/>
      <c r="S207" s="68"/>
      <c r="T207" s="68"/>
      <c r="U207" s="68"/>
      <c r="V207" s="68"/>
      <c r="W207" s="68"/>
      <c r="X207" s="68"/>
      <c r="Y207" s="68"/>
      <c r="Z207" s="68"/>
      <c r="AA207" s="68"/>
      <c r="AB207" s="68"/>
      <c r="AC207" s="68"/>
      <c r="AD207" s="68"/>
      <c r="AE207" s="51"/>
      <c r="AF207" s="51"/>
      <c r="AG207" s="51"/>
    </row>
    <row r="208" spans="1:33" s="26" customFormat="1" ht="12.75" customHeight="1" x14ac:dyDescent="0.2">
      <c r="A208" s="68" t="s">
        <v>627</v>
      </c>
      <c r="B208" s="68" t="s">
        <v>1610</v>
      </c>
      <c r="C208" s="70">
        <v>46105</v>
      </c>
      <c r="D208" s="70">
        <v>8000</v>
      </c>
      <c r="E208" s="70">
        <v>0</v>
      </c>
      <c r="F208" s="70">
        <v>8000</v>
      </c>
      <c r="G208" s="70">
        <v>0</v>
      </c>
      <c r="H208" s="70">
        <v>0</v>
      </c>
      <c r="I208" s="70">
        <v>0</v>
      </c>
      <c r="J208" s="70">
        <v>0</v>
      </c>
      <c r="K208" s="70">
        <v>0</v>
      </c>
      <c r="L208" s="70">
        <v>6042</v>
      </c>
      <c r="M208" s="70">
        <v>16057</v>
      </c>
      <c r="N208" s="70">
        <v>15406</v>
      </c>
      <c r="O208" s="70">
        <v>15500</v>
      </c>
      <c r="P208" s="68" t="s">
        <v>1103</v>
      </c>
      <c r="Q208" s="68" t="s">
        <v>1104</v>
      </c>
      <c r="R208" s="68"/>
      <c r="S208" s="68"/>
      <c r="T208" s="68"/>
      <c r="U208" s="68"/>
      <c r="V208" s="68"/>
      <c r="W208" s="68"/>
      <c r="X208" s="68"/>
      <c r="Y208" s="68"/>
      <c r="Z208" s="68"/>
      <c r="AA208" s="68"/>
      <c r="AB208" s="68"/>
      <c r="AC208" s="68"/>
      <c r="AD208" s="68"/>
      <c r="AE208" s="51"/>
      <c r="AF208" s="51"/>
      <c r="AG208" s="51"/>
    </row>
    <row r="209" spans="1:33" s="26" customFormat="1" ht="12.75" customHeight="1" x14ac:dyDescent="0.2">
      <c r="A209" s="68" t="s">
        <v>692</v>
      </c>
      <c r="B209" s="68" t="s">
        <v>1397</v>
      </c>
      <c r="C209" s="70">
        <v>24919</v>
      </c>
      <c r="D209" s="70">
        <v>20000</v>
      </c>
      <c r="E209" s="70">
        <v>0</v>
      </c>
      <c r="F209" s="70">
        <v>5000</v>
      </c>
      <c r="G209" s="70">
        <v>0</v>
      </c>
      <c r="H209" s="70">
        <v>0</v>
      </c>
      <c r="I209" s="70">
        <v>0</v>
      </c>
      <c r="J209" s="70">
        <v>0</v>
      </c>
      <c r="K209" s="70">
        <v>0</v>
      </c>
      <c r="L209" s="70">
        <v>43893</v>
      </c>
      <c r="M209" s="70">
        <v>0</v>
      </c>
      <c r="N209" s="70">
        <v>34741</v>
      </c>
      <c r="O209" s="70">
        <v>74000</v>
      </c>
      <c r="P209" s="68" t="s">
        <v>1112</v>
      </c>
      <c r="Q209" s="68" t="s">
        <v>1104</v>
      </c>
      <c r="R209" s="68"/>
      <c r="S209" s="68"/>
      <c r="T209" s="68"/>
      <c r="U209" s="68"/>
      <c r="V209" s="68"/>
      <c r="W209" s="68"/>
      <c r="X209" s="68"/>
      <c r="Y209" s="68"/>
      <c r="Z209" s="68"/>
      <c r="AA209" s="68"/>
      <c r="AB209" s="68"/>
      <c r="AC209" s="68"/>
      <c r="AD209" s="68"/>
      <c r="AE209" s="51"/>
      <c r="AF209" s="51"/>
      <c r="AG209" s="51"/>
    </row>
    <row r="210" spans="1:33" s="26" customFormat="1" ht="12.75" customHeight="1" x14ac:dyDescent="0.2">
      <c r="A210" s="68" t="s">
        <v>395</v>
      </c>
      <c r="B210" s="68" t="s">
        <v>1611</v>
      </c>
      <c r="C210" s="70">
        <v>80000</v>
      </c>
      <c r="D210" s="70">
        <v>13000</v>
      </c>
      <c r="E210" s="70">
        <v>0</v>
      </c>
      <c r="F210" s="70">
        <v>0</v>
      </c>
      <c r="G210" s="70">
        <v>0</v>
      </c>
      <c r="H210" s="70">
        <v>0</v>
      </c>
      <c r="I210" s="70">
        <v>0</v>
      </c>
      <c r="J210" s="70">
        <v>0</v>
      </c>
      <c r="K210" s="70">
        <v>22350</v>
      </c>
      <c r="L210" s="70">
        <v>0</v>
      </c>
      <c r="M210" s="70">
        <v>0</v>
      </c>
      <c r="N210" s="70">
        <v>90000</v>
      </c>
      <c r="O210" s="70">
        <v>5000</v>
      </c>
      <c r="P210" s="68" t="s">
        <v>1100</v>
      </c>
      <c r="Q210" s="68" t="s">
        <v>1104</v>
      </c>
      <c r="R210" s="68"/>
      <c r="S210" s="68"/>
      <c r="T210" s="68"/>
      <c r="U210" s="68"/>
      <c r="V210" s="68"/>
      <c r="W210" s="68"/>
      <c r="X210" s="68"/>
      <c r="Y210" s="68"/>
      <c r="Z210" s="68"/>
      <c r="AA210" s="68"/>
      <c r="AB210" s="68"/>
      <c r="AC210" s="68"/>
      <c r="AD210" s="68"/>
      <c r="AE210" s="51"/>
      <c r="AF210" s="51"/>
      <c r="AG210" s="51"/>
    </row>
    <row r="211" spans="1:33" s="26" customFormat="1" ht="12.75" customHeight="1" x14ac:dyDescent="0.2">
      <c r="A211" s="68" t="s">
        <v>568</v>
      </c>
      <c r="B211" s="68" t="s">
        <v>1396</v>
      </c>
      <c r="C211" s="70">
        <v>24617</v>
      </c>
      <c r="D211" s="70">
        <v>0</v>
      </c>
      <c r="E211" s="70">
        <v>0</v>
      </c>
      <c r="F211" s="70">
        <v>0</v>
      </c>
      <c r="G211" s="70">
        <v>0</v>
      </c>
      <c r="H211" s="70">
        <v>0</v>
      </c>
      <c r="I211" s="70">
        <v>0</v>
      </c>
      <c r="J211" s="70">
        <v>0</v>
      </c>
      <c r="K211" s="70">
        <v>0</v>
      </c>
      <c r="L211" s="70">
        <v>0</v>
      </c>
      <c r="M211" s="70">
        <v>0</v>
      </c>
      <c r="N211" s="70">
        <v>0</v>
      </c>
      <c r="O211" s="70">
        <v>0</v>
      </c>
      <c r="P211" s="68" t="s">
        <v>1103</v>
      </c>
      <c r="Q211" s="68" t="s">
        <v>1104</v>
      </c>
      <c r="R211" s="68"/>
      <c r="S211" s="68"/>
      <c r="T211" s="68"/>
      <c r="U211" s="68"/>
      <c r="V211" s="68"/>
      <c r="W211" s="68"/>
      <c r="X211" s="68"/>
      <c r="Y211" s="68"/>
      <c r="Z211" s="68"/>
      <c r="AA211" s="68"/>
      <c r="AB211" s="68"/>
      <c r="AC211" s="68"/>
      <c r="AD211" s="68"/>
      <c r="AE211" s="51"/>
      <c r="AF211" s="51"/>
      <c r="AG211" s="51"/>
    </row>
    <row r="212" spans="1:33" s="26" customFormat="1" ht="12.75" customHeight="1" x14ac:dyDescent="0.2">
      <c r="A212" s="68" t="s">
        <v>693</v>
      </c>
      <c r="B212" s="68" t="s">
        <v>1395</v>
      </c>
      <c r="C212" s="70">
        <v>99500</v>
      </c>
      <c r="D212" s="70">
        <v>0</v>
      </c>
      <c r="E212" s="70">
        <v>144685</v>
      </c>
      <c r="F212" s="70">
        <v>0</v>
      </c>
      <c r="G212" s="70">
        <v>0</v>
      </c>
      <c r="H212" s="70">
        <v>0</v>
      </c>
      <c r="I212" s="70">
        <v>0</v>
      </c>
      <c r="J212" s="70">
        <v>0</v>
      </c>
      <c r="K212" s="70">
        <v>0</v>
      </c>
      <c r="L212" s="70">
        <v>34150</v>
      </c>
      <c r="M212" s="70">
        <v>0</v>
      </c>
      <c r="N212" s="70">
        <v>81443</v>
      </c>
      <c r="O212" s="70">
        <v>0</v>
      </c>
      <c r="P212" s="68" t="s">
        <v>1112</v>
      </c>
      <c r="Q212" s="68" t="s">
        <v>1104</v>
      </c>
      <c r="R212" s="68"/>
      <c r="S212" s="68"/>
      <c r="T212" s="68"/>
      <c r="U212" s="68"/>
      <c r="V212" s="68"/>
      <c r="W212" s="68"/>
      <c r="X212" s="68"/>
      <c r="Y212" s="68"/>
      <c r="Z212" s="68"/>
      <c r="AA212" s="68"/>
      <c r="AB212" s="68"/>
      <c r="AC212" s="68"/>
      <c r="AD212" s="68"/>
      <c r="AE212" s="51"/>
      <c r="AF212" s="51"/>
      <c r="AG212" s="51"/>
    </row>
    <row r="213" spans="1:33" s="26" customFormat="1" ht="12.75" customHeight="1" x14ac:dyDescent="0.2">
      <c r="A213" s="68" t="s">
        <v>474</v>
      </c>
      <c r="B213" s="68" t="s">
        <v>1612</v>
      </c>
      <c r="C213" s="70">
        <v>149856</v>
      </c>
      <c r="D213" s="70">
        <v>31000</v>
      </c>
      <c r="E213" s="70">
        <v>0</v>
      </c>
      <c r="F213" s="70">
        <v>64000</v>
      </c>
      <c r="G213" s="70">
        <v>0</v>
      </c>
      <c r="H213" s="70">
        <v>0</v>
      </c>
      <c r="I213" s="70">
        <v>0</v>
      </c>
      <c r="J213" s="70">
        <v>0</v>
      </c>
      <c r="K213" s="70">
        <v>0</v>
      </c>
      <c r="L213" s="70">
        <v>74200</v>
      </c>
      <c r="M213" s="70">
        <v>13606</v>
      </c>
      <c r="N213" s="70">
        <v>68342</v>
      </c>
      <c r="O213" s="70">
        <v>210863</v>
      </c>
      <c r="P213" s="68" t="s">
        <v>1109</v>
      </c>
      <c r="Q213" s="68" t="s">
        <v>1104</v>
      </c>
      <c r="R213" s="68"/>
      <c r="S213" s="68"/>
      <c r="T213" s="68"/>
      <c r="U213" s="68"/>
      <c r="V213" s="68"/>
      <c r="W213" s="68"/>
      <c r="X213" s="68"/>
      <c r="Y213" s="68"/>
      <c r="Z213" s="68"/>
      <c r="AA213" s="68"/>
      <c r="AB213" s="68"/>
      <c r="AC213" s="68"/>
      <c r="AD213" s="68"/>
      <c r="AE213" s="51"/>
      <c r="AF213" s="51"/>
      <c r="AG213" s="51"/>
    </row>
    <row r="214" spans="1:33" s="26" customFormat="1" ht="12.75" customHeight="1" x14ac:dyDescent="0.2">
      <c r="A214" s="68" t="s">
        <v>544</v>
      </c>
      <c r="B214" s="68" t="s">
        <v>1394</v>
      </c>
      <c r="C214" s="70">
        <v>2600</v>
      </c>
      <c r="D214" s="70">
        <v>12500</v>
      </c>
      <c r="E214" s="70">
        <v>0</v>
      </c>
      <c r="F214" s="70">
        <v>0</v>
      </c>
      <c r="G214" s="70">
        <v>0</v>
      </c>
      <c r="H214" s="70">
        <v>0</v>
      </c>
      <c r="I214" s="70">
        <v>0</v>
      </c>
      <c r="J214" s="70">
        <v>0</v>
      </c>
      <c r="K214" s="70">
        <v>0</v>
      </c>
      <c r="L214" s="70">
        <v>0</v>
      </c>
      <c r="M214" s="70">
        <v>0</v>
      </c>
      <c r="N214" s="70">
        <v>0</v>
      </c>
      <c r="O214" s="70">
        <v>0</v>
      </c>
      <c r="P214" s="68" t="s">
        <v>1103</v>
      </c>
      <c r="Q214" s="68" t="s">
        <v>1104</v>
      </c>
      <c r="R214" s="68"/>
      <c r="S214" s="68"/>
      <c r="T214" s="68"/>
      <c r="U214" s="68"/>
      <c r="V214" s="68"/>
      <c r="W214" s="68"/>
      <c r="X214" s="68"/>
      <c r="Y214" s="68"/>
      <c r="Z214" s="68"/>
      <c r="AA214" s="68"/>
      <c r="AB214" s="68"/>
      <c r="AC214" s="68"/>
      <c r="AD214" s="68"/>
      <c r="AE214" s="51"/>
      <c r="AF214" s="51"/>
      <c r="AG214" s="51"/>
    </row>
    <row r="215" spans="1:33" s="26" customFormat="1" ht="12.75" customHeight="1" x14ac:dyDescent="0.2">
      <c r="A215" s="68" t="s">
        <v>710</v>
      </c>
      <c r="B215" s="68" t="s">
        <v>1613</v>
      </c>
      <c r="C215" s="70">
        <v>7937</v>
      </c>
      <c r="D215" s="70">
        <v>0</v>
      </c>
      <c r="E215" s="70">
        <v>0</v>
      </c>
      <c r="F215" s="70">
        <v>0</v>
      </c>
      <c r="G215" s="70">
        <v>0</v>
      </c>
      <c r="H215" s="70">
        <v>0</v>
      </c>
      <c r="I215" s="70">
        <v>0</v>
      </c>
      <c r="J215" s="70">
        <v>0</v>
      </c>
      <c r="K215" s="70">
        <v>12200</v>
      </c>
      <c r="L215" s="70">
        <v>16190</v>
      </c>
      <c r="M215" s="70">
        <v>0</v>
      </c>
      <c r="N215" s="70">
        <v>952</v>
      </c>
      <c r="O215" s="70">
        <v>0</v>
      </c>
      <c r="P215" s="68" t="s">
        <v>1106</v>
      </c>
      <c r="Q215" s="68" t="s">
        <v>1104</v>
      </c>
      <c r="R215" s="68"/>
      <c r="S215" s="68"/>
      <c r="T215" s="68"/>
      <c r="U215" s="68"/>
      <c r="V215" s="68"/>
      <c r="W215" s="68"/>
      <c r="X215" s="68"/>
      <c r="Y215" s="68"/>
      <c r="Z215" s="68"/>
      <c r="AA215" s="68"/>
      <c r="AB215" s="68"/>
      <c r="AC215" s="68"/>
      <c r="AD215" s="68"/>
      <c r="AE215" s="51"/>
      <c r="AF215" s="51"/>
      <c r="AG215" s="51"/>
    </row>
    <row r="216" spans="1:33" s="26" customFormat="1" ht="12.75" customHeight="1" x14ac:dyDescent="0.2">
      <c r="A216" s="68" t="s">
        <v>460</v>
      </c>
      <c r="B216" s="68" t="s">
        <v>1393</v>
      </c>
      <c r="C216" s="70">
        <v>16912</v>
      </c>
      <c r="D216" s="70">
        <v>6000</v>
      </c>
      <c r="E216" s="70">
        <v>0</v>
      </c>
      <c r="F216" s="70">
        <v>0</v>
      </c>
      <c r="G216" s="70">
        <v>0</v>
      </c>
      <c r="H216" s="70">
        <v>0</v>
      </c>
      <c r="I216" s="70">
        <v>0</v>
      </c>
      <c r="J216" s="70">
        <v>0</v>
      </c>
      <c r="K216" s="70">
        <v>5400</v>
      </c>
      <c r="L216" s="70">
        <v>16600</v>
      </c>
      <c r="M216" s="70">
        <v>0</v>
      </c>
      <c r="N216" s="70">
        <v>0</v>
      </c>
      <c r="O216" s="70">
        <v>0</v>
      </c>
      <c r="P216" s="68" t="s">
        <v>1103</v>
      </c>
      <c r="Q216" s="68" t="s">
        <v>1104</v>
      </c>
      <c r="R216" s="68"/>
      <c r="S216" s="68"/>
      <c r="T216" s="68"/>
      <c r="U216" s="68"/>
      <c r="V216" s="68"/>
      <c r="W216" s="68"/>
      <c r="X216" s="68"/>
      <c r="Y216" s="68"/>
      <c r="Z216" s="68"/>
      <c r="AA216" s="68"/>
      <c r="AB216" s="68"/>
      <c r="AC216" s="68"/>
      <c r="AD216" s="68"/>
      <c r="AE216" s="51"/>
      <c r="AF216" s="51"/>
      <c r="AG216" s="51"/>
    </row>
    <row r="217" spans="1:33" s="26" customFormat="1" ht="12.75" customHeight="1" x14ac:dyDescent="0.2">
      <c r="A217" s="68" t="s">
        <v>571</v>
      </c>
      <c r="B217" s="68" t="s">
        <v>1392</v>
      </c>
      <c r="C217" s="70">
        <v>25088</v>
      </c>
      <c r="D217" s="70">
        <v>2000</v>
      </c>
      <c r="E217" s="70">
        <v>0</v>
      </c>
      <c r="F217" s="70">
        <v>0</v>
      </c>
      <c r="G217" s="70">
        <v>0</v>
      </c>
      <c r="H217" s="70">
        <v>0</v>
      </c>
      <c r="I217" s="70">
        <v>0</v>
      </c>
      <c r="J217" s="70">
        <v>0</v>
      </c>
      <c r="K217" s="70">
        <v>0</v>
      </c>
      <c r="L217" s="70">
        <v>0</v>
      </c>
      <c r="M217" s="70">
        <v>0</v>
      </c>
      <c r="N217" s="70">
        <v>0</v>
      </c>
      <c r="O217" s="70">
        <v>0</v>
      </c>
      <c r="P217" s="68" t="s">
        <v>1103</v>
      </c>
      <c r="Q217" s="68" t="s">
        <v>1104</v>
      </c>
      <c r="R217" s="68"/>
      <c r="S217" s="68"/>
      <c r="T217" s="68"/>
      <c r="U217" s="68"/>
      <c r="V217" s="68"/>
      <c r="W217" s="68"/>
      <c r="X217" s="68"/>
      <c r="Y217" s="68"/>
      <c r="Z217" s="68"/>
      <c r="AA217" s="68"/>
      <c r="AB217" s="68"/>
      <c r="AC217" s="68"/>
      <c r="AD217" s="68"/>
      <c r="AE217" s="51"/>
      <c r="AF217" s="51"/>
      <c r="AG217" s="51"/>
    </row>
    <row r="218" spans="1:33" s="26" customFormat="1" ht="12.75" customHeight="1" x14ac:dyDescent="0.2">
      <c r="A218" s="68" t="s">
        <v>711</v>
      </c>
      <c r="B218" s="68" t="s">
        <v>1391</v>
      </c>
      <c r="C218" s="70">
        <v>101126</v>
      </c>
      <c r="D218" s="70">
        <v>0</v>
      </c>
      <c r="E218" s="70">
        <v>0</v>
      </c>
      <c r="F218" s="70">
        <v>0</v>
      </c>
      <c r="G218" s="70">
        <v>0</v>
      </c>
      <c r="H218" s="70">
        <v>0</v>
      </c>
      <c r="I218" s="70">
        <v>0</v>
      </c>
      <c r="J218" s="70">
        <v>0</v>
      </c>
      <c r="K218" s="70">
        <v>0</v>
      </c>
      <c r="L218" s="70">
        <v>0</v>
      </c>
      <c r="M218" s="70">
        <v>0</v>
      </c>
      <c r="N218" s="70">
        <v>12952</v>
      </c>
      <c r="O218" s="70">
        <v>5000</v>
      </c>
      <c r="P218" s="68" t="s">
        <v>1106</v>
      </c>
      <c r="Q218" s="68" t="s">
        <v>1104</v>
      </c>
      <c r="R218" s="68"/>
      <c r="S218" s="68"/>
      <c r="T218" s="68"/>
      <c r="U218" s="68"/>
      <c r="V218" s="68"/>
      <c r="W218" s="68"/>
      <c r="X218" s="68"/>
      <c r="Y218" s="68"/>
      <c r="Z218" s="68"/>
      <c r="AA218" s="68"/>
      <c r="AB218" s="68"/>
      <c r="AC218" s="68"/>
      <c r="AD218" s="68"/>
      <c r="AE218" s="51"/>
      <c r="AF218" s="51"/>
      <c r="AG218" s="51"/>
    </row>
    <row r="219" spans="1:33" s="26" customFormat="1" ht="12.75" customHeight="1" x14ac:dyDescent="0.2">
      <c r="A219" s="68" t="s">
        <v>480</v>
      </c>
      <c r="B219" s="68" t="s">
        <v>1390</v>
      </c>
      <c r="C219" s="70">
        <v>10000</v>
      </c>
      <c r="D219" s="70">
        <v>5000</v>
      </c>
      <c r="E219" s="70">
        <v>0</v>
      </c>
      <c r="F219" s="70">
        <v>0</v>
      </c>
      <c r="G219" s="70">
        <v>0</v>
      </c>
      <c r="H219" s="70">
        <v>0</v>
      </c>
      <c r="I219" s="70">
        <v>0</v>
      </c>
      <c r="J219" s="70">
        <v>0</v>
      </c>
      <c r="K219" s="70">
        <v>0</v>
      </c>
      <c r="L219" s="70">
        <v>0</v>
      </c>
      <c r="M219" s="70">
        <v>0</v>
      </c>
      <c r="N219" s="70">
        <v>0</v>
      </c>
      <c r="O219" s="70">
        <v>0</v>
      </c>
      <c r="P219" s="68" t="s">
        <v>1103</v>
      </c>
      <c r="Q219" s="68" t="s">
        <v>1104</v>
      </c>
      <c r="R219" s="68"/>
      <c r="S219" s="68"/>
      <c r="T219" s="68"/>
      <c r="U219" s="68"/>
      <c r="V219" s="68"/>
      <c r="W219" s="68"/>
      <c r="X219" s="68"/>
      <c r="Y219" s="68"/>
      <c r="Z219" s="68"/>
      <c r="AA219" s="68"/>
      <c r="AB219" s="68"/>
      <c r="AC219" s="68"/>
      <c r="AD219" s="68"/>
      <c r="AE219" s="51"/>
      <c r="AF219" s="51"/>
      <c r="AG219" s="51"/>
    </row>
    <row r="220" spans="1:33" s="26" customFormat="1" ht="12.75" customHeight="1" x14ac:dyDescent="0.2">
      <c r="A220" s="68" t="s">
        <v>399</v>
      </c>
      <c r="B220" s="68" t="s">
        <v>1614</v>
      </c>
      <c r="C220" s="70">
        <v>20924</v>
      </c>
      <c r="D220" s="70">
        <v>0</v>
      </c>
      <c r="E220" s="70">
        <v>0</v>
      </c>
      <c r="F220" s="70">
        <v>0</v>
      </c>
      <c r="G220" s="70">
        <v>0</v>
      </c>
      <c r="H220" s="70">
        <v>0</v>
      </c>
      <c r="I220" s="70">
        <v>0</v>
      </c>
      <c r="J220" s="70">
        <v>0</v>
      </c>
      <c r="K220" s="70">
        <v>23290</v>
      </c>
      <c r="L220" s="70">
        <v>0</v>
      </c>
      <c r="M220" s="70">
        <v>0</v>
      </c>
      <c r="N220" s="70">
        <v>0</v>
      </c>
      <c r="O220" s="70">
        <v>24000</v>
      </c>
      <c r="P220" s="68" t="s">
        <v>1100</v>
      </c>
      <c r="Q220" s="68" t="s">
        <v>1104</v>
      </c>
      <c r="R220" s="68"/>
      <c r="S220" s="68"/>
      <c r="T220" s="68"/>
      <c r="U220" s="68"/>
      <c r="V220" s="68"/>
      <c r="W220" s="68"/>
      <c r="X220" s="68"/>
      <c r="Y220" s="68"/>
      <c r="Z220" s="68"/>
      <c r="AA220" s="68"/>
      <c r="AB220" s="68"/>
      <c r="AC220" s="68"/>
      <c r="AD220" s="68"/>
      <c r="AE220" s="51"/>
      <c r="AF220" s="51"/>
      <c r="AG220" s="51"/>
    </row>
    <row r="221" spans="1:33" s="26" customFormat="1" ht="12.75" customHeight="1" x14ac:dyDescent="0.2">
      <c r="A221" s="68" t="s">
        <v>446</v>
      </c>
      <c r="B221" s="68" t="s">
        <v>1615</v>
      </c>
      <c r="C221" s="70">
        <v>16600</v>
      </c>
      <c r="D221" s="70">
        <v>0</v>
      </c>
      <c r="E221" s="70">
        <v>0</v>
      </c>
      <c r="F221" s="70">
        <v>5000</v>
      </c>
      <c r="G221" s="70">
        <v>0</v>
      </c>
      <c r="H221" s="70">
        <v>0</v>
      </c>
      <c r="I221" s="70">
        <v>0</v>
      </c>
      <c r="J221" s="70">
        <v>0</v>
      </c>
      <c r="K221" s="70">
        <v>0</v>
      </c>
      <c r="L221" s="70">
        <v>0</v>
      </c>
      <c r="M221" s="70">
        <v>0</v>
      </c>
      <c r="N221" s="70">
        <v>0</v>
      </c>
      <c r="O221" s="70">
        <v>0</v>
      </c>
      <c r="P221" s="68" t="s">
        <v>1103</v>
      </c>
      <c r="Q221" s="68" t="s">
        <v>1104</v>
      </c>
      <c r="R221" s="68"/>
      <c r="S221" s="68"/>
      <c r="T221" s="68"/>
      <c r="U221" s="68"/>
      <c r="V221" s="68"/>
      <c r="W221" s="68"/>
      <c r="X221" s="68"/>
      <c r="Y221" s="68"/>
      <c r="Z221" s="68"/>
      <c r="AA221" s="68"/>
      <c r="AB221" s="68"/>
      <c r="AC221" s="68"/>
      <c r="AD221" s="68"/>
      <c r="AE221" s="51"/>
      <c r="AF221" s="51"/>
      <c r="AG221" s="51"/>
    </row>
    <row r="222" spans="1:33" s="26" customFormat="1" ht="12.75" customHeight="1" x14ac:dyDescent="0.2">
      <c r="A222" s="68" t="s">
        <v>481</v>
      </c>
      <c r="B222" s="68" t="s">
        <v>1389</v>
      </c>
      <c r="C222" s="70">
        <v>12871</v>
      </c>
      <c r="D222" s="70">
        <v>0</v>
      </c>
      <c r="E222" s="70">
        <v>0</v>
      </c>
      <c r="F222" s="70">
        <v>0</v>
      </c>
      <c r="G222" s="70">
        <v>0</v>
      </c>
      <c r="H222" s="70">
        <v>0</v>
      </c>
      <c r="I222" s="70">
        <v>0</v>
      </c>
      <c r="J222" s="70">
        <v>0</v>
      </c>
      <c r="K222" s="70">
        <v>0</v>
      </c>
      <c r="L222" s="70">
        <v>0</v>
      </c>
      <c r="M222" s="70">
        <v>0</v>
      </c>
      <c r="N222" s="70">
        <v>0</v>
      </c>
      <c r="O222" s="70">
        <v>0</v>
      </c>
      <c r="P222" s="68" t="s">
        <v>1103</v>
      </c>
      <c r="Q222" s="68" t="s">
        <v>1104</v>
      </c>
      <c r="R222" s="68"/>
      <c r="S222" s="68"/>
      <c r="T222" s="68"/>
      <c r="U222" s="68"/>
      <c r="V222" s="68"/>
      <c r="W222" s="68"/>
      <c r="X222" s="68"/>
      <c r="Y222" s="68"/>
      <c r="Z222" s="68"/>
      <c r="AA222" s="68"/>
      <c r="AB222" s="68"/>
      <c r="AC222" s="68"/>
      <c r="AD222" s="68"/>
      <c r="AE222" s="51"/>
      <c r="AF222" s="51"/>
      <c r="AG222" s="51"/>
    </row>
    <row r="223" spans="1:33" s="26" customFormat="1" ht="12.75" customHeight="1" x14ac:dyDescent="0.2">
      <c r="A223" s="68" t="s">
        <v>712</v>
      </c>
      <c r="B223" s="68" t="s">
        <v>1616</v>
      </c>
      <c r="C223" s="70">
        <v>66571</v>
      </c>
      <c r="D223" s="70">
        <v>28000</v>
      </c>
      <c r="E223" s="70">
        <v>0</v>
      </c>
      <c r="F223" s="70">
        <v>0</v>
      </c>
      <c r="G223" s="70">
        <v>0</v>
      </c>
      <c r="H223" s="70">
        <v>0</v>
      </c>
      <c r="I223" s="70">
        <v>0</v>
      </c>
      <c r="J223" s="70">
        <v>0</v>
      </c>
      <c r="K223" s="70">
        <v>0</v>
      </c>
      <c r="L223" s="70">
        <v>0</v>
      </c>
      <c r="M223" s="70">
        <v>0</v>
      </c>
      <c r="N223" s="70">
        <v>29000</v>
      </c>
      <c r="O223" s="70">
        <v>56300</v>
      </c>
      <c r="P223" s="68" t="s">
        <v>1106</v>
      </c>
      <c r="Q223" s="68" t="s">
        <v>1104</v>
      </c>
      <c r="R223" s="68"/>
      <c r="S223" s="68"/>
      <c r="T223" s="68"/>
      <c r="U223" s="68"/>
      <c r="V223" s="68"/>
      <c r="W223" s="68"/>
      <c r="X223" s="68"/>
      <c r="Y223" s="68"/>
      <c r="Z223" s="68"/>
      <c r="AA223" s="68"/>
      <c r="AB223" s="68"/>
      <c r="AC223" s="68"/>
      <c r="AD223" s="68"/>
      <c r="AE223" s="51"/>
      <c r="AF223" s="51"/>
      <c r="AG223" s="51"/>
    </row>
    <row r="224" spans="1:33" s="26" customFormat="1" ht="12.75" customHeight="1" x14ac:dyDescent="0.2">
      <c r="A224" s="68" t="s">
        <v>735</v>
      </c>
      <c r="B224" s="68" t="s">
        <v>1388</v>
      </c>
      <c r="C224" s="70">
        <v>0</v>
      </c>
      <c r="D224" s="70">
        <v>0</v>
      </c>
      <c r="E224" s="70">
        <v>0</v>
      </c>
      <c r="F224" s="70">
        <v>0</v>
      </c>
      <c r="G224" s="70">
        <v>0</v>
      </c>
      <c r="H224" s="70">
        <v>0</v>
      </c>
      <c r="I224" s="70">
        <v>0</v>
      </c>
      <c r="J224" s="70">
        <v>0</v>
      </c>
      <c r="K224" s="70">
        <v>0</v>
      </c>
      <c r="L224" s="70">
        <v>0</v>
      </c>
      <c r="M224" s="70">
        <v>0</v>
      </c>
      <c r="N224" s="70">
        <v>0</v>
      </c>
      <c r="O224" s="70">
        <v>0</v>
      </c>
      <c r="P224" s="68" t="s">
        <v>1153</v>
      </c>
      <c r="Q224" s="68" t="s">
        <v>1104</v>
      </c>
      <c r="R224" s="68"/>
      <c r="S224" s="68"/>
      <c r="T224" s="68"/>
      <c r="U224" s="68"/>
      <c r="V224" s="68"/>
      <c r="W224" s="68"/>
      <c r="X224" s="68"/>
      <c r="Y224" s="68"/>
      <c r="Z224" s="68"/>
      <c r="AA224" s="68"/>
      <c r="AB224" s="68"/>
      <c r="AC224" s="68"/>
      <c r="AD224" s="68"/>
      <c r="AE224" s="51"/>
      <c r="AF224" s="51"/>
      <c r="AG224" s="51"/>
    </row>
    <row r="225" spans="1:33" s="26" customFormat="1" ht="12.75" customHeight="1" x14ac:dyDescent="0.2">
      <c r="A225" s="68" t="s">
        <v>486</v>
      </c>
      <c r="B225" s="68" t="s">
        <v>1387</v>
      </c>
      <c r="C225" s="70">
        <v>0</v>
      </c>
      <c r="D225" s="70">
        <v>0</v>
      </c>
      <c r="E225" s="70">
        <v>0</v>
      </c>
      <c r="F225" s="70">
        <v>0</v>
      </c>
      <c r="G225" s="70">
        <v>0</v>
      </c>
      <c r="H225" s="70">
        <v>4</v>
      </c>
      <c r="I225" s="70">
        <v>0</v>
      </c>
      <c r="J225" s="70">
        <v>0</v>
      </c>
      <c r="K225" s="70">
        <v>0</v>
      </c>
      <c r="L225" s="70">
        <v>2</v>
      </c>
      <c r="M225" s="70">
        <v>0</v>
      </c>
      <c r="N225" s="70">
        <v>0</v>
      </c>
      <c r="O225" s="70">
        <v>0</v>
      </c>
      <c r="P225" s="68" t="s">
        <v>1100</v>
      </c>
      <c r="Q225" s="68" t="s">
        <v>1104</v>
      </c>
      <c r="R225" s="68"/>
      <c r="S225" s="68"/>
      <c r="T225" s="68"/>
      <c r="U225" s="68"/>
      <c r="V225" s="68"/>
      <c r="W225" s="68"/>
      <c r="X225" s="68"/>
      <c r="Y225" s="68"/>
      <c r="Z225" s="68"/>
      <c r="AA225" s="68"/>
      <c r="AB225" s="68"/>
      <c r="AC225" s="68"/>
      <c r="AD225" s="68"/>
      <c r="AE225" s="51"/>
      <c r="AF225" s="51"/>
      <c r="AG225" s="51"/>
    </row>
    <row r="226" spans="1:33" s="26" customFormat="1" ht="12.75" customHeight="1" x14ac:dyDescent="0.2">
      <c r="A226" s="68" t="s">
        <v>494</v>
      </c>
      <c r="B226" s="68" t="s">
        <v>1386</v>
      </c>
      <c r="C226" s="70">
        <v>20460</v>
      </c>
      <c r="D226" s="70">
        <v>10000</v>
      </c>
      <c r="E226" s="70">
        <v>0</v>
      </c>
      <c r="F226" s="70">
        <v>0</v>
      </c>
      <c r="G226" s="70">
        <v>0</v>
      </c>
      <c r="H226" s="70">
        <v>0</v>
      </c>
      <c r="I226" s="70">
        <v>0</v>
      </c>
      <c r="J226" s="70">
        <v>0</v>
      </c>
      <c r="K226" s="70">
        <v>0</v>
      </c>
      <c r="L226" s="70">
        <v>25925</v>
      </c>
      <c r="M226" s="70">
        <v>10000</v>
      </c>
      <c r="N226" s="70">
        <v>0</v>
      </c>
      <c r="O226" s="70">
        <v>17500</v>
      </c>
      <c r="P226" s="68" t="s">
        <v>1109</v>
      </c>
      <c r="Q226" s="68" t="s">
        <v>1104</v>
      </c>
      <c r="R226" s="68"/>
      <c r="S226" s="68"/>
      <c r="T226" s="68"/>
      <c r="U226" s="68"/>
      <c r="V226" s="68"/>
      <c r="W226" s="68"/>
      <c r="X226" s="68"/>
      <c r="Y226" s="68"/>
      <c r="Z226" s="68"/>
      <c r="AA226" s="68"/>
      <c r="AB226" s="68"/>
      <c r="AC226" s="68"/>
      <c r="AD226" s="68"/>
      <c r="AE226" s="51"/>
      <c r="AF226" s="51"/>
      <c r="AG226" s="51"/>
    </row>
    <row r="227" spans="1:33" s="26" customFormat="1" ht="12.75" customHeight="1" x14ac:dyDescent="0.2">
      <c r="A227" s="68" t="s">
        <v>1021</v>
      </c>
      <c r="B227" s="68" t="s">
        <v>1385</v>
      </c>
      <c r="C227" s="70">
        <v>9174</v>
      </c>
      <c r="D227" s="70">
        <v>5000</v>
      </c>
      <c r="E227" s="70">
        <v>0</v>
      </c>
      <c r="F227" s="70">
        <v>0</v>
      </c>
      <c r="G227" s="70">
        <v>0</v>
      </c>
      <c r="H227" s="70">
        <v>0</v>
      </c>
      <c r="I227" s="70">
        <v>0</v>
      </c>
      <c r="J227" s="70">
        <v>0</v>
      </c>
      <c r="K227" s="70">
        <v>0</v>
      </c>
      <c r="L227" s="70">
        <v>6680</v>
      </c>
      <c r="M227" s="70">
        <v>0</v>
      </c>
      <c r="N227" s="70">
        <v>0</v>
      </c>
      <c r="O227" s="70">
        <v>30000</v>
      </c>
      <c r="P227" s="68" t="s">
        <v>1153</v>
      </c>
      <c r="Q227" s="68" t="s">
        <v>1104</v>
      </c>
      <c r="R227" s="68"/>
      <c r="S227" s="68"/>
      <c r="T227" s="68"/>
      <c r="U227" s="68"/>
      <c r="V227" s="68"/>
      <c r="W227" s="68"/>
      <c r="X227" s="68"/>
      <c r="Y227" s="68"/>
      <c r="Z227" s="68"/>
      <c r="AA227" s="68"/>
      <c r="AB227" s="68"/>
      <c r="AC227" s="68"/>
      <c r="AD227" s="68"/>
      <c r="AE227" s="51"/>
      <c r="AF227" s="51"/>
      <c r="AG227" s="51"/>
    </row>
    <row r="228" spans="1:33" s="26" customFormat="1" ht="12.75" customHeight="1" x14ac:dyDescent="0.2">
      <c r="A228" s="68" t="s">
        <v>498</v>
      </c>
      <c r="B228" s="68" t="s">
        <v>1384</v>
      </c>
      <c r="C228" s="70">
        <v>20000</v>
      </c>
      <c r="D228" s="70">
        <v>4000</v>
      </c>
      <c r="E228" s="70">
        <v>0</v>
      </c>
      <c r="F228" s="70">
        <v>0</v>
      </c>
      <c r="G228" s="70">
        <v>0</v>
      </c>
      <c r="H228" s="70">
        <v>0</v>
      </c>
      <c r="I228" s="70">
        <v>0</v>
      </c>
      <c r="J228" s="70">
        <v>0</v>
      </c>
      <c r="K228" s="70">
        <v>0</v>
      </c>
      <c r="L228" s="70">
        <v>12500</v>
      </c>
      <c r="M228" s="70">
        <v>0</v>
      </c>
      <c r="N228" s="70">
        <v>994</v>
      </c>
      <c r="O228" s="70">
        <v>0</v>
      </c>
      <c r="P228" s="68" t="s">
        <v>1103</v>
      </c>
      <c r="Q228" s="68" t="s">
        <v>1104</v>
      </c>
      <c r="R228" s="68"/>
      <c r="S228" s="68"/>
      <c r="T228" s="68"/>
      <c r="U228" s="68"/>
      <c r="V228" s="68"/>
      <c r="W228" s="68"/>
      <c r="X228" s="68"/>
      <c r="Y228" s="68"/>
      <c r="Z228" s="68"/>
      <c r="AA228" s="68"/>
      <c r="AB228" s="68"/>
      <c r="AC228" s="68"/>
      <c r="AD228" s="68"/>
      <c r="AE228" s="51"/>
      <c r="AF228" s="51"/>
      <c r="AG228" s="51"/>
    </row>
    <row r="229" spans="1:33" s="26" customFormat="1" ht="12.75" customHeight="1" x14ac:dyDescent="0.2">
      <c r="A229" s="68" t="s">
        <v>418</v>
      </c>
      <c r="B229" s="68" t="s">
        <v>1383</v>
      </c>
      <c r="C229" s="70">
        <v>6934</v>
      </c>
      <c r="D229" s="70">
        <v>3000</v>
      </c>
      <c r="E229" s="70">
        <v>0</v>
      </c>
      <c r="F229" s="70">
        <v>0</v>
      </c>
      <c r="G229" s="70">
        <v>0</v>
      </c>
      <c r="H229" s="70">
        <v>0</v>
      </c>
      <c r="I229" s="70">
        <v>0</v>
      </c>
      <c r="J229" s="70">
        <v>0</v>
      </c>
      <c r="K229" s="70">
        <v>0</v>
      </c>
      <c r="L229" s="70">
        <v>3600</v>
      </c>
      <c r="M229" s="70">
        <v>0</v>
      </c>
      <c r="N229" s="70">
        <v>0</v>
      </c>
      <c r="O229" s="70">
        <v>0</v>
      </c>
      <c r="P229" s="68" t="s">
        <v>1103</v>
      </c>
      <c r="Q229" s="68" t="s">
        <v>1104</v>
      </c>
      <c r="R229" s="68"/>
      <c r="S229" s="68"/>
      <c r="T229" s="68"/>
      <c r="U229" s="68"/>
      <c r="V229" s="68"/>
      <c r="W229" s="68"/>
      <c r="X229" s="68"/>
      <c r="Y229" s="68"/>
      <c r="Z229" s="68"/>
      <c r="AA229" s="68"/>
      <c r="AB229" s="68"/>
      <c r="AC229" s="68"/>
      <c r="AD229" s="68"/>
      <c r="AE229" s="51"/>
      <c r="AF229" s="51"/>
      <c r="AG229" s="51"/>
    </row>
    <row r="230" spans="1:33" s="26" customFormat="1" ht="12.75" customHeight="1" x14ac:dyDescent="0.2">
      <c r="A230" s="68" t="s">
        <v>894</v>
      </c>
      <c r="B230" s="68" t="s">
        <v>1617</v>
      </c>
      <c r="C230" s="70">
        <v>48408</v>
      </c>
      <c r="D230" s="70">
        <v>2000</v>
      </c>
      <c r="E230" s="70">
        <v>0</v>
      </c>
      <c r="F230" s="70">
        <v>0</v>
      </c>
      <c r="G230" s="70">
        <v>0</v>
      </c>
      <c r="H230" s="70">
        <v>0</v>
      </c>
      <c r="I230" s="70">
        <v>0</v>
      </c>
      <c r="J230" s="70">
        <v>0</v>
      </c>
      <c r="K230" s="70">
        <v>0</v>
      </c>
      <c r="L230" s="70">
        <v>15400</v>
      </c>
      <c r="M230" s="70">
        <v>0</v>
      </c>
      <c r="N230" s="70">
        <v>0</v>
      </c>
      <c r="O230" s="70">
        <v>0</v>
      </c>
      <c r="P230" s="68" t="s">
        <v>1100</v>
      </c>
      <c r="Q230" s="68" t="s">
        <v>1102</v>
      </c>
      <c r="R230" s="68"/>
      <c r="S230" s="68"/>
      <c r="T230" s="68"/>
      <c r="U230" s="68"/>
      <c r="V230" s="68"/>
      <c r="W230" s="68"/>
      <c r="X230" s="68"/>
      <c r="Y230" s="68"/>
      <c r="Z230" s="68"/>
      <c r="AA230" s="68"/>
      <c r="AB230" s="68"/>
      <c r="AC230" s="68"/>
      <c r="AD230" s="68"/>
      <c r="AE230" s="51"/>
      <c r="AF230" s="51"/>
      <c r="AG230" s="51"/>
    </row>
    <row r="231" spans="1:33" s="26" customFormat="1" ht="12.75" customHeight="1" x14ac:dyDescent="0.2">
      <c r="A231" s="68" t="s">
        <v>713</v>
      </c>
      <c r="B231" s="68" t="s">
        <v>1382</v>
      </c>
      <c r="C231" s="70">
        <v>22000</v>
      </c>
      <c r="D231" s="70">
        <v>5000</v>
      </c>
      <c r="E231" s="70">
        <v>0</v>
      </c>
      <c r="F231" s="70">
        <v>10800</v>
      </c>
      <c r="G231" s="70">
        <v>0</v>
      </c>
      <c r="H231" s="70">
        <v>0</v>
      </c>
      <c r="I231" s="70">
        <v>0</v>
      </c>
      <c r="J231" s="70">
        <v>0</v>
      </c>
      <c r="K231" s="70">
        <v>0</v>
      </c>
      <c r="L231" s="70">
        <v>44100</v>
      </c>
      <c r="M231" s="70">
        <v>0</v>
      </c>
      <c r="N231" s="70">
        <v>800</v>
      </c>
      <c r="O231" s="70">
        <v>43400</v>
      </c>
      <c r="P231" s="68" t="s">
        <v>1106</v>
      </c>
      <c r="Q231" s="68" t="s">
        <v>1104</v>
      </c>
      <c r="R231" s="68"/>
      <c r="S231" s="68"/>
      <c r="T231" s="68"/>
      <c r="U231" s="68"/>
      <c r="V231" s="68"/>
      <c r="W231" s="68"/>
      <c r="X231" s="68"/>
      <c r="Y231" s="68"/>
      <c r="Z231" s="68"/>
      <c r="AA231" s="68"/>
      <c r="AB231" s="68"/>
      <c r="AC231" s="68"/>
      <c r="AD231" s="68"/>
      <c r="AE231" s="51"/>
      <c r="AF231" s="51"/>
      <c r="AG231" s="51"/>
    </row>
    <row r="232" spans="1:33" s="26" customFormat="1" ht="12.75" customHeight="1" x14ac:dyDescent="0.2">
      <c r="A232" s="68" t="s">
        <v>545</v>
      </c>
      <c r="B232" s="68" t="s">
        <v>1381</v>
      </c>
      <c r="C232" s="70">
        <v>6461</v>
      </c>
      <c r="D232" s="70">
        <v>5050</v>
      </c>
      <c r="E232" s="70">
        <v>0</v>
      </c>
      <c r="F232" s="70">
        <v>0</v>
      </c>
      <c r="G232" s="70">
        <v>0</v>
      </c>
      <c r="H232" s="70">
        <v>0</v>
      </c>
      <c r="I232" s="70">
        <v>0</v>
      </c>
      <c r="J232" s="70">
        <v>0</v>
      </c>
      <c r="K232" s="70">
        <v>0</v>
      </c>
      <c r="L232" s="70">
        <v>0</v>
      </c>
      <c r="M232" s="70">
        <v>0</v>
      </c>
      <c r="N232" s="70">
        <v>7000</v>
      </c>
      <c r="O232" s="70">
        <v>0</v>
      </c>
      <c r="P232" s="68" t="s">
        <v>1103</v>
      </c>
      <c r="Q232" s="68" t="s">
        <v>1104</v>
      </c>
      <c r="R232" s="68"/>
      <c r="S232" s="68"/>
      <c r="T232" s="68"/>
      <c r="U232" s="68"/>
      <c r="V232" s="68"/>
      <c r="W232" s="68"/>
      <c r="X232" s="68"/>
      <c r="Y232" s="68"/>
      <c r="Z232" s="68"/>
      <c r="AA232" s="68"/>
      <c r="AB232" s="68"/>
      <c r="AC232" s="68"/>
      <c r="AD232" s="68"/>
      <c r="AE232" s="51"/>
      <c r="AF232" s="51"/>
      <c r="AG232" s="51"/>
    </row>
    <row r="233" spans="1:33" s="26" customFormat="1" ht="12.75" customHeight="1" x14ac:dyDescent="0.2">
      <c r="A233" s="68" t="s">
        <v>647</v>
      </c>
      <c r="B233" s="68" t="s">
        <v>1380</v>
      </c>
      <c r="C233" s="70">
        <v>11050</v>
      </c>
      <c r="D233" s="70">
        <v>1000</v>
      </c>
      <c r="E233" s="70">
        <v>0</v>
      </c>
      <c r="F233" s="70">
        <v>0</v>
      </c>
      <c r="G233" s="70">
        <v>0</v>
      </c>
      <c r="H233" s="70">
        <v>0</v>
      </c>
      <c r="I233" s="70">
        <v>0</v>
      </c>
      <c r="J233" s="70">
        <v>0</v>
      </c>
      <c r="K233" s="70">
        <v>0</v>
      </c>
      <c r="L233" s="70">
        <v>10977</v>
      </c>
      <c r="M233" s="70">
        <v>0</v>
      </c>
      <c r="N233" s="70">
        <v>0</v>
      </c>
      <c r="O233" s="70">
        <v>0</v>
      </c>
      <c r="P233" s="68" t="s">
        <v>1103</v>
      </c>
      <c r="Q233" s="68" t="s">
        <v>1104</v>
      </c>
      <c r="R233" s="68"/>
      <c r="S233" s="68"/>
      <c r="T233" s="68"/>
      <c r="U233" s="68"/>
      <c r="V233" s="68"/>
      <c r="W233" s="68"/>
      <c r="X233" s="68"/>
      <c r="Y233" s="68"/>
      <c r="Z233" s="68"/>
      <c r="AA233" s="68"/>
      <c r="AB233" s="68"/>
      <c r="AC233" s="68"/>
      <c r="AD233" s="68"/>
      <c r="AE233" s="51"/>
      <c r="AF233" s="51"/>
      <c r="AG233" s="51"/>
    </row>
    <row r="234" spans="1:33" s="26" customFormat="1" ht="12.75" customHeight="1" x14ac:dyDescent="0.2">
      <c r="A234" s="68" t="s">
        <v>714</v>
      </c>
      <c r="B234" s="68" t="s">
        <v>1618</v>
      </c>
      <c r="C234" s="70">
        <v>106357</v>
      </c>
      <c r="D234" s="70">
        <v>20000</v>
      </c>
      <c r="E234" s="70">
        <v>0</v>
      </c>
      <c r="F234" s="70">
        <v>0</v>
      </c>
      <c r="G234" s="70">
        <v>0</v>
      </c>
      <c r="H234" s="70">
        <v>0</v>
      </c>
      <c r="I234" s="70">
        <v>0</v>
      </c>
      <c r="J234" s="70">
        <v>0</v>
      </c>
      <c r="K234" s="70">
        <v>0</v>
      </c>
      <c r="L234" s="70">
        <v>1300</v>
      </c>
      <c r="M234" s="70">
        <v>0</v>
      </c>
      <c r="N234" s="70">
        <v>0</v>
      </c>
      <c r="O234" s="70">
        <v>55250</v>
      </c>
      <c r="P234" s="68" t="s">
        <v>1106</v>
      </c>
      <c r="Q234" s="68" t="s">
        <v>1104</v>
      </c>
      <c r="R234" s="68"/>
      <c r="S234" s="68"/>
      <c r="T234" s="68"/>
      <c r="U234" s="68"/>
      <c r="V234" s="68"/>
      <c r="W234" s="68"/>
      <c r="X234" s="68"/>
      <c r="Y234" s="68"/>
      <c r="Z234" s="68"/>
      <c r="AA234" s="68"/>
      <c r="AB234" s="68"/>
      <c r="AC234" s="68"/>
      <c r="AD234" s="68"/>
      <c r="AE234" s="51"/>
      <c r="AF234" s="51"/>
      <c r="AG234" s="51"/>
    </row>
    <row r="235" spans="1:33" s="26" customFormat="1" ht="12.75" customHeight="1" x14ac:dyDescent="0.2">
      <c r="A235" s="68" t="s">
        <v>736</v>
      </c>
      <c r="B235" s="68" t="s">
        <v>1379</v>
      </c>
      <c r="C235" s="70">
        <v>4550</v>
      </c>
      <c r="D235" s="70">
        <v>2000</v>
      </c>
      <c r="E235" s="70">
        <v>0</v>
      </c>
      <c r="F235" s="70">
        <v>0</v>
      </c>
      <c r="G235" s="70">
        <v>0</v>
      </c>
      <c r="H235" s="70">
        <v>0</v>
      </c>
      <c r="I235" s="70">
        <v>0</v>
      </c>
      <c r="J235" s="70">
        <v>0</v>
      </c>
      <c r="K235" s="70">
        <v>0</v>
      </c>
      <c r="L235" s="70">
        <v>1500</v>
      </c>
      <c r="M235" s="70">
        <v>0</v>
      </c>
      <c r="N235" s="70">
        <v>0</v>
      </c>
      <c r="O235" s="70">
        <v>11600</v>
      </c>
      <c r="P235" s="68" t="s">
        <v>1153</v>
      </c>
      <c r="Q235" s="68" t="s">
        <v>1104</v>
      </c>
      <c r="R235" s="68"/>
      <c r="S235" s="68"/>
      <c r="T235" s="68"/>
      <c r="U235" s="68"/>
      <c r="V235" s="68"/>
      <c r="W235" s="68"/>
      <c r="X235" s="68"/>
      <c r="Y235" s="68"/>
      <c r="Z235" s="68"/>
      <c r="AA235" s="68"/>
      <c r="AB235" s="68"/>
      <c r="AC235" s="68"/>
      <c r="AD235" s="68"/>
      <c r="AE235" s="51"/>
      <c r="AF235" s="51"/>
      <c r="AG235" s="51"/>
    </row>
    <row r="236" spans="1:33" s="26" customFormat="1" ht="12.75" customHeight="1" x14ac:dyDescent="0.2">
      <c r="A236" s="68" t="s">
        <v>1023</v>
      </c>
      <c r="B236" s="68" t="s">
        <v>1378</v>
      </c>
      <c r="C236" s="70">
        <v>10947</v>
      </c>
      <c r="D236" s="70">
        <v>0</v>
      </c>
      <c r="E236" s="70">
        <v>0</v>
      </c>
      <c r="F236" s="70">
        <v>0</v>
      </c>
      <c r="G236" s="70">
        <v>0</v>
      </c>
      <c r="H236" s="70">
        <v>0</v>
      </c>
      <c r="I236" s="70">
        <v>0</v>
      </c>
      <c r="J236" s="70">
        <v>0</v>
      </c>
      <c r="K236" s="70">
        <v>0</v>
      </c>
      <c r="L236" s="70">
        <v>0</v>
      </c>
      <c r="M236" s="70">
        <v>0</v>
      </c>
      <c r="N236" s="70">
        <v>0</v>
      </c>
      <c r="O236" s="70">
        <v>0</v>
      </c>
      <c r="P236" s="68" t="s">
        <v>1153</v>
      </c>
      <c r="Q236" s="68" t="s">
        <v>1104</v>
      </c>
      <c r="R236" s="68"/>
      <c r="S236" s="68"/>
      <c r="T236" s="68"/>
      <c r="U236" s="68"/>
      <c r="V236" s="68"/>
      <c r="W236" s="68"/>
      <c r="X236" s="68"/>
      <c r="Y236" s="68"/>
      <c r="Z236" s="68"/>
      <c r="AA236" s="68"/>
      <c r="AB236" s="68"/>
      <c r="AC236" s="68"/>
      <c r="AD236" s="68"/>
      <c r="AE236" s="51"/>
      <c r="AF236" s="51"/>
      <c r="AG236" s="51"/>
    </row>
    <row r="237" spans="1:33" s="26" customFormat="1" ht="12.75" customHeight="1" x14ac:dyDescent="0.2">
      <c r="A237" s="68" t="s">
        <v>394</v>
      </c>
      <c r="B237" s="68" t="s">
        <v>1377</v>
      </c>
      <c r="C237" s="70">
        <v>434</v>
      </c>
      <c r="D237" s="70">
        <v>100</v>
      </c>
      <c r="E237" s="70">
        <v>0</v>
      </c>
      <c r="F237" s="70">
        <v>0</v>
      </c>
      <c r="G237" s="70">
        <v>0</v>
      </c>
      <c r="H237" s="70">
        <v>0</v>
      </c>
      <c r="I237" s="70">
        <v>0</v>
      </c>
      <c r="J237" s="70">
        <v>0</v>
      </c>
      <c r="K237" s="70">
        <v>0</v>
      </c>
      <c r="L237" s="70">
        <v>1565</v>
      </c>
      <c r="M237" s="70">
        <v>0</v>
      </c>
      <c r="N237" s="70">
        <v>2218</v>
      </c>
      <c r="O237" s="70">
        <v>6</v>
      </c>
      <c r="P237" s="68" t="s">
        <v>1103</v>
      </c>
      <c r="Q237" s="68" t="s">
        <v>1104</v>
      </c>
      <c r="R237" s="68"/>
      <c r="S237" s="68"/>
      <c r="T237" s="68"/>
      <c r="U237" s="68"/>
      <c r="V237" s="68"/>
      <c r="W237" s="68"/>
      <c r="X237" s="68"/>
      <c r="Y237" s="68"/>
      <c r="Z237" s="68"/>
      <c r="AA237" s="68"/>
      <c r="AB237" s="68"/>
      <c r="AC237" s="68"/>
      <c r="AD237" s="68"/>
      <c r="AE237" s="51"/>
      <c r="AF237" s="51"/>
      <c r="AG237" s="51"/>
    </row>
    <row r="238" spans="1:33" s="26" customFormat="1" ht="12.75" customHeight="1" x14ac:dyDescent="0.2">
      <c r="A238" s="68" t="s">
        <v>530</v>
      </c>
      <c r="B238" s="68" t="s">
        <v>1376</v>
      </c>
      <c r="C238" s="70">
        <v>2020</v>
      </c>
      <c r="D238" s="70">
        <v>0</v>
      </c>
      <c r="E238" s="70">
        <v>0</v>
      </c>
      <c r="F238" s="70">
        <v>0</v>
      </c>
      <c r="G238" s="70">
        <v>0</v>
      </c>
      <c r="H238" s="70">
        <v>0</v>
      </c>
      <c r="I238" s="70">
        <v>0</v>
      </c>
      <c r="J238" s="70">
        <v>0</v>
      </c>
      <c r="K238" s="70">
        <v>0</v>
      </c>
      <c r="L238" s="70">
        <v>0</v>
      </c>
      <c r="M238" s="70">
        <v>0</v>
      </c>
      <c r="N238" s="70">
        <v>0</v>
      </c>
      <c r="O238" s="70">
        <v>18000</v>
      </c>
      <c r="P238" s="68" t="s">
        <v>1103</v>
      </c>
      <c r="Q238" s="68" t="s">
        <v>1104</v>
      </c>
      <c r="R238" s="68"/>
      <c r="S238" s="68"/>
      <c r="T238" s="68"/>
      <c r="U238" s="68"/>
      <c r="V238" s="68"/>
      <c r="W238" s="68"/>
      <c r="X238" s="68"/>
      <c r="Y238" s="68"/>
      <c r="Z238" s="68"/>
      <c r="AA238" s="68"/>
      <c r="AB238" s="68"/>
      <c r="AC238" s="68"/>
      <c r="AD238" s="68"/>
      <c r="AE238" s="51"/>
      <c r="AF238" s="51"/>
      <c r="AG238" s="51"/>
    </row>
    <row r="239" spans="1:33" s="26" customFormat="1" ht="12.75" customHeight="1" x14ac:dyDescent="0.2">
      <c r="A239" s="68" t="s">
        <v>896</v>
      </c>
      <c r="B239" s="68" t="s">
        <v>1375</v>
      </c>
      <c r="C239" s="70">
        <v>35616</v>
      </c>
      <c r="D239" s="70">
        <v>10000</v>
      </c>
      <c r="E239" s="70">
        <v>0</v>
      </c>
      <c r="F239" s="70">
        <v>0</v>
      </c>
      <c r="G239" s="70">
        <v>0</v>
      </c>
      <c r="H239" s="70">
        <v>0</v>
      </c>
      <c r="I239" s="70">
        <v>0</v>
      </c>
      <c r="J239" s="70">
        <v>0</v>
      </c>
      <c r="K239" s="70">
        <v>0</v>
      </c>
      <c r="L239" s="70">
        <v>0</v>
      </c>
      <c r="M239" s="70">
        <v>0</v>
      </c>
      <c r="N239" s="70">
        <v>0</v>
      </c>
      <c r="O239" s="70">
        <v>0</v>
      </c>
      <c r="P239" s="68" t="s">
        <v>1100</v>
      </c>
      <c r="Q239" s="68" t="s">
        <v>1102</v>
      </c>
      <c r="R239" s="68"/>
      <c r="S239" s="68"/>
      <c r="T239" s="68"/>
      <c r="U239" s="68"/>
      <c r="V239" s="68"/>
      <c r="W239" s="68"/>
      <c r="X239" s="68"/>
      <c r="Y239" s="68"/>
      <c r="Z239" s="68"/>
      <c r="AA239" s="68"/>
      <c r="AB239" s="68"/>
      <c r="AC239" s="68"/>
      <c r="AD239" s="68"/>
      <c r="AE239" s="51"/>
      <c r="AF239" s="51"/>
      <c r="AG239" s="51"/>
    </row>
    <row r="240" spans="1:33" s="26" customFormat="1" ht="12.75" customHeight="1" x14ac:dyDescent="0.2">
      <c r="A240" s="68" t="s">
        <v>619</v>
      </c>
      <c r="B240" s="68" t="s">
        <v>1374</v>
      </c>
      <c r="C240" s="70">
        <v>30260</v>
      </c>
      <c r="D240" s="70">
        <v>0</v>
      </c>
      <c r="E240" s="70">
        <v>0</v>
      </c>
      <c r="F240" s="70">
        <v>0</v>
      </c>
      <c r="G240" s="70">
        <v>0</v>
      </c>
      <c r="H240" s="70">
        <v>0</v>
      </c>
      <c r="I240" s="70">
        <v>0</v>
      </c>
      <c r="J240" s="70">
        <v>0</v>
      </c>
      <c r="K240" s="70">
        <v>0</v>
      </c>
      <c r="L240" s="70">
        <v>0</v>
      </c>
      <c r="M240" s="70">
        <v>0</v>
      </c>
      <c r="N240" s="70">
        <v>0</v>
      </c>
      <c r="O240" s="70">
        <v>0</v>
      </c>
      <c r="P240" s="68" t="s">
        <v>1103</v>
      </c>
      <c r="Q240" s="68" t="s">
        <v>1104</v>
      </c>
      <c r="R240" s="68"/>
      <c r="S240" s="68"/>
      <c r="T240" s="68"/>
      <c r="U240" s="68"/>
      <c r="V240" s="68"/>
      <c r="W240" s="68"/>
      <c r="X240" s="68"/>
      <c r="Y240" s="68"/>
      <c r="Z240" s="68"/>
      <c r="AA240" s="68"/>
      <c r="AB240" s="68"/>
      <c r="AC240" s="68"/>
      <c r="AD240" s="68"/>
      <c r="AE240" s="51"/>
      <c r="AF240" s="51"/>
      <c r="AG240" s="51"/>
    </row>
    <row r="241" spans="1:33" s="26" customFormat="1" ht="12.75" customHeight="1" x14ac:dyDescent="0.2">
      <c r="A241" s="68" t="s">
        <v>509</v>
      </c>
      <c r="B241" s="68" t="s">
        <v>1373</v>
      </c>
      <c r="C241" s="70">
        <v>720</v>
      </c>
      <c r="D241" s="70">
        <v>0</v>
      </c>
      <c r="E241" s="70">
        <v>0</v>
      </c>
      <c r="F241" s="70">
        <v>0</v>
      </c>
      <c r="G241" s="70">
        <v>0</v>
      </c>
      <c r="H241" s="70">
        <v>0</v>
      </c>
      <c r="I241" s="70">
        <v>3025</v>
      </c>
      <c r="J241" s="70">
        <v>0</v>
      </c>
      <c r="K241" s="70">
        <v>0</v>
      </c>
      <c r="L241" s="70">
        <v>0</v>
      </c>
      <c r="M241" s="70">
        <v>0</v>
      </c>
      <c r="N241" s="70">
        <v>0</v>
      </c>
      <c r="O241" s="70">
        <v>0</v>
      </c>
      <c r="P241" s="68" t="s">
        <v>1100</v>
      </c>
      <c r="Q241" s="68" t="s">
        <v>1104</v>
      </c>
      <c r="R241" s="68"/>
      <c r="S241" s="68"/>
      <c r="T241" s="68"/>
      <c r="U241" s="68"/>
      <c r="V241" s="68"/>
      <c r="W241" s="68"/>
      <c r="X241" s="68"/>
      <c r="Y241" s="68"/>
      <c r="Z241" s="68"/>
      <c r="AA241" s="68"/>
      <c r="AB241" s="68"/>
      <c r="AC241" s="68"/>
      <c r="AD241" s="68"/>
      <c r="AE241" s="51"/>
      <c r="AF241" s="51"/>
      <c r="AG241" s="51"/>
    </row>
    <row r="242" spans="1:33" s="26" customFormat="1" ht="12.75" customHeight="1" x14ac:dyDescent="0.2">
      <c r="A242" s="68" t="s">
        <v>652</v>
      </c>
      <c r="B242" s="68" t="s">
        <v>1372</v>
      </c>
      <c r="C242" s="70">
        <v>2489</v>
      </c>
      <c r="D242" s="70">
        <v>0</v>
      </c>
      <c r="E242" s="70">
        <v>0</v>
      </c>
      <c r="F242" s="70">
        <v>0</v>
      </c>
      <c r="G242" s="70">
        <v>0</v>
      </c>
      <c r="H242" s="70">
        <v>0</v>
      </c>
      <c r="I242" s="70">
        <v>0</v>
      </c>
      <c r="J242" s="70">
        <v>0</v>
      </c>
      <c r="K242" s="70">
        <v>0</v>
      </c>
      <c r="L242" s="70">
        <v>0</v>
      </c>
      <c r="M242" s="70">
        <v>0</v>
      </c>
      <c r="N242" s="70">
        <v>0</v>
      </c>
      <c r="O242" s="70">
        <v>0</v>
      </c>
      <c r="P242" s="68" t="s">
        <v>1100</v>
      </c>
      <c r="Q242" s="68" t="s">
        <v>1104</v>
      </c>
      <c r="R242" s="68"/>
      <c r="S242" s="68"/>
      <c r="T242" s="68"/>
      <c r="U242" s="68"/>
      <c r="V242" s="68"/>
      <c r="W242" s="68"/>
      <c r="X242" s="68"/>
      <c r="Y242" s="68"/>
      <c r="Z242" s="68"/>
      <c r="AA242" s="68"/>
      <c r="AB242" s="68"/>
      <c r="AC242" s="68"/>
      <c r="AD242" s="68"/>
      <c r="AE242" s="51"/>
      <c r="AF242" s="51"/>
      <c r="AG242" s="51"/>
    </row>
    <row r="243" spans="1:33" s="26" customFormat="1" ht="12.75" customHeight="1" x14ac:dyDescent="0.2">
      <c r="A243" s="68" t="s">
        <v>694</v>
      </c>
      <c r="B243" s="68" t="s">
        <v>1619</v>
      </c>
      <c r="C243" s="70">
        <v>0</v>
      </c>
      <c r="D243" s="70">
        <v>0</v>
      </c>
      <c r="E243" s="70">
        <v>0</v>
      </c>
      <c r="F243" s="70">
        <v>0</v>
      </c>
      <c r="G243" s="70">
        <v>0</v>
      </c>
      <c r="H243" s="70">
        <v>0</v>
      </c>
      <c r="I243" s="70">
        <v>0</v>
      </c>
      <c r="J243" s="70">
        <v>0</v>
      </c>
      <c r="K243" s="70">
        <v>0</v>
      </c>
      <c r="L243" s="70">
        <v>0</v>
      </c>
      <c r="M243" s="70">
        <v>0</v>
      </c>
      <c r="N243" s="70">
        <v>0</v>
      </c>
      <c r="O243" s="70">
        <v>47000</v>
      </c>
      <c r="P243" s="68" t="s">
        <v>1112</v>
      </c>
      <c r="Q243" s="68" t="s">
        <v>1104</v>
      </c>
      <c r="R243" s="68"/>
      <c r="S243" s="68"/>
      <c r="T243" s="68"/>
      <c r="U243" s="68"/>
      <c r="V243" s="68"/>
      <c r="W243" s="68"/>
      <c r="X243" s="68"/>
      <c r="Y243" s="68"/>
      <c r="Z243" s="68"/>
      <c r="AA243" s="68"/>
      <c r="AB243" s="68"/>
      <c r="AC243" s="68"/>
      <c r="AD243" s="68"/>
      <c r="AE243" s="51"/>
      <c r="AF243" s="51"/>
      <c r="AG243" s="51"/>
    </row>
    <row r="244" spans="1:33" s="26" customFormat="1" ht="12.75" customHeight="1" x14ac:dyDescent="0.2">
      <c r="A244" s="68" t="s">
        <v>695</v>
      </c>
      <c r="B244" s="68" t="s">
        <v>1371</v>
      </c>
      <c r="C244" s="70">
        <v>6645</v>
      </c>
      <c r="D244" s="70">
        <v>0</v>
      </c>
      <c r="E244" s="70">
        <v>126334</v>
      </c>
      <c r="F244" s="70">
        <v>0</v>
      </c>
      <c r="G244" s="70">
        <v>0</v>
      </c>
      <c r="H244" s="70">
        <v>0</v>
      </c>
      <c r="I244" s="70">
        <v>0</v>
      </c>
      <c r="J244" s="70">
        <v>0</v>
      </c>
      <c r="K244" s="70">
        <v>40330</v>
      </c>
      <c r="L244" s="70">
        <v>0</v>
      </c>
      <c r="M244" s="70">
        <v>0</v>
      </c>
      <c r="N244" s="70">
        <v>46209</v>
      </c>
      <c r="O244" s="70">
        <v>22187</v>
      </c>
      <c r="P244" s="68" t="s">
        <v>1112</v>
      </c>
      <c r="Q244" s="68" t="s">
        <v>1104</v>
      </c>
      <c r="R244" s="68"/>
      <c r="S244" s="68"/>
      <c r="T244" s="68"/>
      <c r="U244" s="68"/>
      <c r="V244" s="68"/>
      <c r="W244" s="68"/>
      <c r="X244" s="68"/>
      <c r="Y244" s="68"/>
      <c r="Z244" s="68"/>
      <c r="AA244" s="68"/>
      <c r="AB244" s="68"/>
      <c r="AC244" s="68"/>
      <c r="AD244" s="68"/>
      <c r="AE244" s="51"/>
      <c r="AF244" s="51"/>
      <c r="AG244" s="51"/>
    </row>
    <row r="245" spans="1:33" s="26" customFormat="1" ht="12.75" customHeight="1" x14ac:dyDescent="0.2">
      <c r="A245" s="68" t="s">
        <v>511</v>
      </c>
      <c r="B245" s="68" t="s">
        <v>1620</v>
      </c>
      <c r="C245" s="70">
        <v>116787</v>
      </c>
      <c r="D245" s="70">
        <v>15400</v>
      </c>
      <c r="E245" s="70">
        <v>0</v>
      </c>
      <c r="F245" s="70">
        <v>30000</v>
      </c>
      <c r="G245" s="70">
        <v>0</v>
      </c>
      <c r="H245" s="70">
        <v>0</v>
      </c>
      <c r="I245" s="70">
        <v>0</v>
      </c>
      <c r="J245" s="70">
        <v>0</v>
      </c>
      <c r="K245" s="70">
        <v>0</v>
      </c>
      <c r="L245" s="70">
        <v>3950</v>
      </c>
      <c r="M245" s="70">
        <v>20000</v>
      </c>
      <c r="N245" s="70">
        <v>112392</v>
      </c>
      <c r="O245" s="70">
        <v>0</v>
      </c>
      <c r="P245" s="68" t="s">
        <v>1109</v>
      </c>
      <c r="Q245" s="68" t="s">
        <v>1104</v>
      </c>
      <c r="R245" s="68"/>
      <c r="S245" s="68"/>
      <c r="T245" s="68"/>
      <c r="U245" s="68"/>
      <c r="V245" s="68"/>
      <c r="W245" s="68"/>
      <c r="X245" s="68"/>
      <c r="Y245" s="68"/>
      <c r="Z245" s="68"/>
      <c r="AA245" s="68"/>
      <c r="AB245" s="68"/>
      <c r="AC245" s="68"/>
      <c r="AD245" s="68"/>
      <c r="AE245" s="51"/>
      <c r="AF245" s="51"/>
      <c r="AG245" s="51"/>
    </row>
    <row r="246" spans="1:33" s="26" customFormat="1" ht="12.75" customHeight="1" x14ac:dyDescent="0.2">
      <c r="A246" s="68" t="s">
        <v>737</v>
      </c>
      <c r="B246" s="68" t="s">
        <v>1370</v>
      </c>
      <c r="C246" s="70">
        <v>14626</v>
      </c>
      <c r="D246" s="70">
        <v>5000</v>
      </c>
      <c r="E246" s="70">
        <v>0</v>
      </c>
      <c r="F246" s="70">
        <v>0</v>
      </c>
      <c r="G246" s="70">
        <v>0</v>
      </c>
      <c r="H246" s="70">
        <v>0</v>
      </c>
      <c r="I246" s="70">
        <v>0</v>
      </c>
      <c r="J246" s="70">
        <v>0</v>
      </c>
      <c r="K246" s="70">
        <v>19350</v>
      </c>
      <c r="L246" s="70">
        <v>0</v>
      </c>
      <c r="M246" s="70">
        <v>0</v>
      </c>
      <c r="N246" s="70">
        <v>0</v>
      </c>
      <c r="O246" s="70">
        <v>0</v>
      </c>
      <c r="P246" s="68" t="s">
        <v>1153</v>
      </c>
      <c r="Q246" s="68" t="s">
        <v>1104</v>
      </c>
      <c r="R246" s="68"/>
      <c r="S246" s="68"/>
      <c r="T246" s="68"/>
      <c r="U246" s="68"/>
      <c r="V246" s="68"/>
      <c r="W246" s="68"/>
      <c r="X246" s="68"/>
      <c r="Y246" s="68"/>
      <c r="Z246" s="68"/>
      <c r="AA246" s="68"/>
      <c r="AB246" s="68"/>
      <c r="AC246" s="68"/>
      <c r="AD246" s="68"/>
      <c r="AE246" s="51"/>
      <c r="AF246" s="51"/>
      <c r="AG246" s="51"/>
    </row>
    <row r="247" spans="1:33" s="26" customFormat="1" ht="12.75" customHeight="1" x14ac:dyDescent="0.2">
      <c r="A247" s="68" t="s">
        <v>1063</v>
      </c>
      <c r="B247" s="68" t="s">
        <v>1621</v>
      </c>
      <c r="C247" s="70">
        <v>29061</v>
      </c>
      <c r="D247" s="70">
        <v>4000</v>
      </c>
      <c r="E247" s="70">
        <v>6489</v>
      </c>
      <c r="F247" s="70">
        <v>5800</v>
      </c>
      <c r="G247" s="70">
        <v>0</v>
      </c>
      <c r="H247" s="70">
        <v>0</v>
      </c>
      <c r="I247" s="70">
        <v>0</v>
      </c>
      <c r="J247" s="70">
        <v>0</v>
      </c>
      <c r="K247" s="70">
        <v>500</v>
      </c>
      <c r="L247" s="70">
        <v>0</v>
      </c>
      <c r="M247" s="70">
        <v>0</v>
      </c>
      <c r="N247" s="70">
        <v>0</v>
      </c>
      <c r="O247" s="70">
        <v>28000</v>
      </c>
      <c r="P247" s="68" t="s">
        <v>1153</v>
      </c>
      <c r="Q247" s="68" t="s">
        <v>1104</v>
      </c>
      <c r="R247" s="68"/>
      <c r="S247" s="68"/>
      <c r="T247" s="68"/>
      <c r="U247" s="68"/>
      <c r="V247" s="68"/>
      <c r="W247" s="68"/>
      <c r="X247" s="68"/>
      <c r="Y247" s="68"/>
      <c r="Z247" s="68"/>
      <c r="AA247" s="68"/>
      <c r="AB247" s="68"/>
      <c r="AC247" s="68"/>
      <c r="AD247" s="68"/>
      <c r="AE247" s="51"/>
      <c r="AF247" s="51"/>
      <c r="AG247" s="51"/>
    </row>
    <row r="248" spans="1:33" s="26" customFormat="1" ht="12.75" customHeight="1" x14ac:dyDescent="0.2">
      <c r="A248" s="68" t="s">
        <v>578</v>
      </c>
      <c r="B248" s="68" t="s">
        <v>1369</v>
      </c>
      <c r="C248" s="70">
        <v>9362</v>
      </c>
      <c r="D248" s="70">
        <v>2000</v>
      </c>
      <c r="E248" s="70">
        <v>0</v>
      </c>
      <c r="F248" s="70">
        <v>0</v>
      </c>
      <c r="G248" s="70">
        <v>0</v>
      </c>
      <c r="H248" s="70">
        <v>0</v>
      </c>
      <c r="I248" s="70">
        <v>0</v>
      </c>
      <c r="J248" s="70">
        <v>0</v>
      </c>
      <c r="K248" s="70">
        <v>0</v>
      </c>
      <c r="L248" s="70">
        <v>0</v>
      </c>
      <c r="M248" s="70">
        <v>0</v>
      </c>
      <c r="N248" s="70">
        <v>0</v>
      </c>
      <c r="O248" s="70">
        <v>0</v>
      </c>
      <c r="P248" s="68" t="s">
        <v>1103</v>
      </c>
      <c r="Q248" s="68" t="s">
        <v>1104</v>
      </c>
      <c r="R248" s="68"/>
      <c r="S248" s="68"/>
      <c r="T248" s="68"/>
      <c r="U248" s="68"/>
      <c r="V248" s="68"/>
      <c r="W248" s="68"/>
      <c r="X248" s="68"/>
      <c r="Y248" s="68"/>
      <c r="Z248" s="68"/>
      <c r="AA248" s="68"/>
      <c r="AB248" s="68"/>
      <c r="AC248" s="68"/>
      <c r="AD248" s="68"/>
      <c r="AE248" s="51"/>
      <c r="AF248" s="51"/>
      <c r="AG248" s="51"/>
    </row>
    <row r="249" spans="1:33" s="26" customFormat="1" ht="12.75" customHeight="1" x14ac:dyDescent="0.2">
      <c r="A249" s="68" t="s">
        <v>561</v>
      </c>
      <c r="B249" s="68" t="s">
        <v>1368</v>
      </c>
      <c r="C249" s="70">
        <v>16000</v>
      </c>
      <c r="D249" s="70">
        <v>0</v>
      </c>
      <c r="E249" s="70">
        <v>0</v>
      </c>
      <c r="F249" s="70">
        <v>0</v>
      </c>
      <c r="G249" s="70">
        <v>0</v>
      </c>
      <c r="H249" s="70">
        <v>0</v>
      </c>
      <c r="I249" s="70">
        <v>0</v>
      </c>
      <c r="J249" s="70">
        <v>0</v>
      </c>
      <c r="K249" s="70">
        <v>0</v>
      </c>
      <c r="L249" s="70">
        <v>850</v>
      </c>
      <c r="M249" s="70">
        <v>0</v>
      </c>
      <c r="N249" s="70">
        <v>806</v>
      </c>
      <c r="O249" s="70">
        <v>9000</v>
      </c>
      <c r="P249" s="68" t="s">
        <v>1103</v>
      </c>
      <c r="Q249" s="68" t="s">
        <v>1104</v>
      </c>
      <c r="R249" s="68"/>
      <c r="S249" s="68"/>
      <c r="T249" s="68"/>
      <c r="U249" s="68"/>
      <c r="V249" s="68"/>
      <c r="W249" s="68"/>
      <c r="X249" s="68"/>
      <c r="Y249" s="68"/>
      <c r="Z249" s="68"/>
      <c r="AA249" s="68"/>
      <c r="AB249" s="68"/>
      <c r="AC249" s="68"/>
      <c r="AD249" s="68"/>
      <c r="AE249" s="51"/>
      <c r="AF249" s="51"/>
      <c r="AG249" s="51"/>
    </row>
    <row r="250" spans="1:33" s="26" customFormat="1" ht="12.75" customHeight="1" x14ac:dyDescent="0.2">
      <c r="A250" s="68" t="s">
        <v>506</v>
      </c>
      <c r="B250" s="68" t="s">
        <v>1622</v>
      </c>
      <c r="C250" s="70">
        <v>13723</v>
      </c>
      <c r="D250" s="70">
        <v>12500</v>
      </c>
      <c r="E250" s="70">
        <v>0</v>
      </c>
      <c r="F250" s="70">
        <v>0</v>
      </c>
      <c r="G250" s="70">
        <v>0</v>
      </c>
      <c r="H250" s="70">
        <v>0</v>
      </c>
      <c r="I250" s="70">
        <v>0</v>
      </c>
      <c r="J250" s="70">
        <v>0</v>
      </c>
      <c r="K250" s="70">
        <v>0</v>
      </c>
      <c r="L250" s="70">
        <v>28500</v>
      </c>
      <c r="M250" s="70">
        <v>0</v>
      </c>
      <c r="N250" s="70">
        <v>0</v>
      </c>
      <c r="O250" s="70">
        <v>0</v>
      </c>
      <c r="P250" s="68" t="s">
        <v>1100</v>
      </c>
      <c r="Q250" s="68" t="s">
        <v>1104</v>
      </c>
      <c r="R250" s="68"/>
      <c r="S250" s="68"/>
      <c r="T250" s="68"/>
      <c r="U250" s="68"/>
      <c r="V250" s="68"/>
      <c r="W250" s="68"/>
      <c r="X250" s="68"/>
      <c r="Y250" s="68"/>
      <c r="Z250" s="68"/>
      <c r="AA250" s="68"/>
      <c r="AB250" s="68"/>
      <c r="AC250" s="68"/>
      <c r="AD250" s="68"/>
      <c r="AE250" s="51"/>
      <c r="AF250" s="51"/>
      <c r="AG250" s="51"/>
    </row>
    <row r="251" spans="1:33" s="26" customFormat="1" ht="12.75" customHeight="1" x14ac:dyDescent="0.2">
      <c r="A251" s="68" t="s">
        <v>715</v>
      </c>
      <c r="B251" s="68" t="s">
        <v>1623</v>
      </c>
      <c r="C251" s="70">
        <v>15734</v>
      </c>
      <c r="D251" s="70">
        <v>3500</v>
      </c>
      <c r="E251" s="70">
        <v>0</v>
      </c>
      <c r="F251" s="70">
        <v>0</v>
      </c>
      <c r="G251" s="70">
        <v>0</v>
      </c>
      <c r="H251" s="70">
        <v>0</v>
      </c>
      <c r="I251" s="70">
        <v>0</v>
      </c>
      <c r="J251" s="70">
        <v>0</v>
      </c>
      <c r="K251" s="70">
        <v>0</v>
      </c>
      <c r="L251" s="70">
        <v>1190</v>
      </c>
      <c r="M251" s="70">
        <v>0</v>
      </c>
      <c r="N251" s="70">
        <v>5374</v>
      </c>
      <c r="O251" s="70">
        <v>0</v>
      </c>
      <c r="P251" s="68" t="s">
        <v>1106</v>
      </c>
      <c r="Q251" s="68" t="s">
        <v>1104</v>
      </c>
      <c r="R251" s="68"/>
      <c r="S251" s="68"/>
      <c r="T251" s="68"/>
      <c r="U251" s="68"/>
      <c r="V251" s="68"/>
      <c r="W251" s="68"/>
      <c r="X251" s="68"/>
      <c r="Y251" s="68"/>
      <c r="Z251" s="68"/>
      <c r="AA251" s="68"/>
      <c r="AB251" s="68"/>
      <c r="AC251" s="68"/>
      <c r="AD251" s="68"/>
      <c r="AE251" s="51"/>
      <c r="AF251" s="51"/>
      <c r="AG251" s="51"/>
    </row>
    <row r="252" spans="1:33" s="26" customFormat="1" ht="12.75" customHeight="1" x14ac:dyDescent="0.2">
      <c r="A252" s="68" t="s">
        <v>686</v>
      </c>
      <c r="B252" s="68" t="s">
        <v>1367</v>
      </c>
      <c r="C252" s="70">
        <v>8</v>
      </c>
      <c r="D252" s="70">
        <v>6500</v>
      </c>
      <c r="E252" s="70">
        <v>0</v>
      </c>
      <c r="F252" s="70">
        <v>0</v>
      </c>
      <c r="G252" s="70">
        <v>0</v>
      </c>
      <c r="H252" s="70">
        <v>0</v>
      </c>
      <c r="I252" s="70">
        <v>0</v>
      </c>
      <c r="J252" s="70">
        <v>0</v>
      </c>
      <c r="K252" s="70">
        <v>0</v>
      </c>
      <c r="L252" s="70">
        <v>19966</v>
      </c>
      <c r="M252" s="70">
        <v>0</v>
      </c>
      <c r="N252" s="70">
        <v>9011</v>
      </c>
      <c r="O252" s="70">
        <v>3200</v>
      </c>
      <c r="P252" s="68" t="s">
        <v>1107</v>
      </c>
      <c r="Q252" s="68" t="s">
        <v>1104</v>
      </c>
      <c r="R252" s="68"/>
      <c r="S252" s="68"/>
      <c r="T252" s="68"/>
      <c r="U252" s="68"/>
      <c r="V252" s="68"/>
      <c r="W252" s="68"/>
      <c r="X252" s="68"/>
      <c r="Y252" s="68"/>
      <c r="Z252" s="68"/>
      <c r="AA252" s="68"/>
      <c r="AB252" s="68"/>
      <c r="AC252" s="68"/>
      <c r="AD252" s="68"/>
      <c r="AE252" s="51"/>
      <c r="AF252" s="51"/>
      <c r="AG252" s="51"/>
    </row>
    <row r="253" spans="1:33" s="26" customFormat="1" ht="12.75" customHeight="1" x14ac:dyDescent="0.2">
      <c r="A253" s="68" t="s">
        <v>663</v>
      </c>
      <c r="B253" s="68" t="s">
        <v>1366</v>
      </c>
      <c r="C253" s="70">
        <v>44817</v>
      </c>
      <c r="D253" s="70">
        <v>11500</v>
      </c>
      <c r="E253" s="70">
        <v>0</v>
      </c>
      <c r="F253" s="70">
        <v>1000</v>
      </c>
      <c r="G253" s="70">
        <v>0</v>
      </c>
      <c r="H253" s="70">
        <v>0</v>
      </c>
      <c r="I253" s="70">
        <v>0</v>
      </c>
      <c r="J253" s="70">
        <v>0</v>
      </c>
      <c r="K253" s="70">
        <v>0</v>
      </c>
      <c r="L253" s="70">
        <v>4210</v>
      </c>
      <c r="M253" s="70">
        <v>5000</v>
      </c>
      <c r="N253" s="70">
        <v>8268</v>
      </c>
      <c r="O253" s="70">
        <v>0</v>
      </c>
      <c r="P253" s="68" t="s">
        <v>1107</v>
      </c>
      <c r="Q253" s="68" t="s">
        <v>1104</v>
      </c>
      <c r="R253" s="68"/>
      <c r="S253" s="68"/>
      <c r="T253" s="68"/>
      <c r="U253" s="68"/>
      <c r="V253" s="68"/>
      <c r="W253" s="68"/>
      <c r="X253" s="68"/>
      <c r="Y253" s="68"/>
      <c r="Z253" s="68"/>
      <c r="AA253" s="68"/>
      <c r="AB253" s="68"/>
      <c r="AC253" s="68"/>
      <c r="AD253" s="68"/>
      <c r="AE253" s="51"/>
      <c r="AF253" s="51"/>
      <c r="AG253" s="51"/>
    </row>
    <row r="254" spans="1:33" s="26" customFormat="1" ht="12.75" customHeight="1" x14ac:dyDescent="0.2">
      <c r="A254" s="68" t="s">
        <v>761</v>
      </c>
      <c r="B254" s="68" t="s">
        <v>1365</v>
      </c>
      <c r="C254" s="70">
        <v>1618</v>
      </c>
      <c r="D254" s="70">
        <v>0</v>
      </c>
      <c r="E254" s="70">
        <v>0</v>
      </c>
      <c r="F254" s="70">
        <v>0</v>
      </c>
      <c r="G254" s="70">
        <v>0</v>
      </c>
      <c r="H254" s="70">
        <v>0</v>
      </c>
      <c r="I254" s="70">
        <v>0</v>
      </c>
      <c r="J254" s="70">
        <v>0</v>
      </c>
      <c r="K254" s="70">
        <v>0</v>
      </c>
      <c r="L254" s="70">
        <v>30</v>
      </c>
      <c r="M254" s="70">
        <v>0</v>
      </c>
      <c r="N254" s="70">
        <v>0</v>
      </c>
      <c r="O254" s="70">
        <v>0</v>
      </c>
      <c r="P254" s="68" t="s">
        <v>1153</v>
      </c>
      <c r="Q254" s="68" t="s">
        <v>1104</v>
      </c>
      <c r="R254" s="68"/>
      <c r="S254" s="68"/>
      <c r="T254" s="68"/>
      <c r="U254" s="68"/>
      <c r="V254" s="68"/>
      <c r="W254" s="68"/>
      <c r="X254" s="68"/>
      <c r="Y254" s="68"/>
      <c r="Z254" s="68"/>
      <c r="AA254" s="68"/>
      <c r="AB254" s="68"/>
      <c r="AC254" s="68"/>
      <c r="AD254" s="68"/>
      <c r="AE254" s="51"/>
      <c r="AF254" s="51"/>
      <c r="AG254" s="51"/>
    </row>
    <row r="255" spans="1:33" s="26" customFormat="1" ht="12.75" customHeight="1" x14ac:dyDescent="0.2">
      <c r="A255" s="68" t="s">
        <v>696</v>
      </c>
      <c r="B255" s="68" t="s">
        <v>1364</v>
      </c>
      <c r="C255" s="70">
        <v>65558</v>
      </c>
      <c r="D255" s="70">
        <v>12000</v>
      </c>
      <c r="E255" s="70">
        <v>0</v>
      </c>
      <c r="F255" s="70">
        <v>0</v>
      </c>
      <c r="G255" s="70">
        <v>0</v>
      </c>
      <c r="H255" s="70">
        <v>0</v>
      </c>
      <c r="I255" s="70">
        <v>0</v>
      </c>
      <c r="J255" s="70">
        <v>0</v>
      </c>
      <c r="K255" s="70">
        <v>0</v>
      </c>
      <c r="L255" s="70">
        <v>25000</v>
      </c>
      <c r="M255" s="70">
        <v>0</v>
      </c>
      <c r="N255" s="70">
        <v>0</v>
      </c>
      <c r="O255" s="70">
        <v>85000</v>
      </c>
      <c r="P255" s="68" t="s">
        <v>1112</v>
      </c>
      <c r="Q255" s="68" t="s">
        <v>1104</v>
      </c>
      <c r="R255" s="68"/>
      <c r="S255" s="68"/>
      <c r="T255" s="68"/>
      <c r="U255" s="68"/>
      <c r="V255" s="68"/>
      <c r="W255" s="68"/>
      <c r="X255" s="68"/>
      <c r="Y255" s="68"/>
      <c r="Z255" s="68"/>
      <c r="AA255" s="68"/>
      <c r="AB255" s="68"/>
      <c r="AC255" s="68"/>
      <c r="AD255" s="68"/>
      <c r="AE255" s="51"/>
      <c r="AF255" s="51"/>
      <c r="AG255" s="51"/>
    </row>
    <row r="256" spans="1:33" s="26" customFormat="1" ht="12.75" customHeight="1" x14ac:dyDescent="0.2">
      <c r="A256" s="68" t="s">
        <v>526</v>
      </c>
      <c r="B256" s="68" t="s">
        <v>1624</v>
      </c>
      <c r="C256" s="70">
        <v>72831</v>
      </c>
      <c r="D256" s="70">
        <v>0</v>
      </c>
      <c r="E256" s="70">
        <v>0</v>
      </c>
      <c r="F256" s="70">
        <v>0</v>
      </c>
      <c r="G256" s="70">
        <v>0</v>
      </c>
      <c r="H256" s="70">
        <v>100182</v>
      </c>
      <c r="I256" s="70">
        <v>0</v>
      </c>
      <c r="J256" s="70">
        <v>0</v>
      </c>
      <c r="K256" s="70">
        <v>0</v>
      </c>
      <c r="L256" s="70">
        <v>20000</v>
      </c>
      <c r="M256" s="70">
        <v>0</v>
      </c>
      <c r="N256" s="70">
        <v>388022</v>
      </c>
      <c r="O256" s="70">
        <v>56500</v>
      </c>
      <c r="P256" s="68" t="s">
        <v>1109</v>
      </c>
      <c r="Q256" s="68" t="s">
        <v>1104</v>
      </c>
      <c r="R256" s="68"/>
      <c r="S256" s="68"/>
      <c r="T256" s="68"/>
      <c r="U256" s="68"/>
      <c r="V256" s="68"/>
      <c r="W256" s="68"/>
      <c r="X256" s="68"/>
      <c r="Y256" s="68"/>
      <c r="Z256" s="68"/>
      <c r="AA256" s="68"/>
      <c r="AB256" s="68"/>
      <c r="AC256" s="68"/>
      <c r="AD256" s="68"/>
      <c r="AE256" s="51"/>
      <c r="AF256" s="51"/>
      <c r="AG256" s="51"/>
    </row>
    <row r="257" spans="1:33" s="26" customFormat="1" ht="12.75" customHeight="1" x14ac:dyDescent="0.2">
      <c r="A257" s="68" t="s">
        <v>738</v>
      </c>
      <c r="B257" s="68" t="s">
        <v>1363</v>
      </c>
      <c r="C257" s="70">
        <v>3</v>
      </c>
      <c r="D257" s="70">
        <v>0</v>
      </c>
      <c r="E257" s="70">
        <v>0</v>
      </c>
      <c r="F257" s="70">
        <v>0</v>
      </c>
      <c r="G257" s="70">
        <v>0</v>
      </c>
      <c r="H257" s="70">
        <v>0</v>
      </c>
      <c r="I257" s="70">
        <v>0</v>
      </c>
      <c r="J257" s="70">
        <v>0</v>
      </c>
      <c r="K257" s="70">
        <v>0</v>
      </c>
      <c r="L257" s="70">
        <v>0</v>
      </c>
      <c r="M257" s="70">
        <v>0</v>
      </c>
      <c r="N257" s="70">
        <v>0</v>
      </c>
      <c r="O257" s="70">
        <v>25901</v>
      </c>
      <c r="P257" s="68" t="s">
        <v>1153</v>
      </c>
      <c r="Q257" s="68" t="s">
        <v>1104</v>
      </c>
      <c r="R257" s="68"/>
      <c r="S257" s="68"/>
      <c r="T257" s="68"/>
      <c r="U257" s="68"/>
      <c r="V257" s="68"/>
      <c r="W257" s="68"/>
      <c r="X257" s="68"/>
      <c r="Y257" s="68"/>
      <c r="Z257" s="68"/>
      <c r="AA257" s="68"/>
      <c r="AB257" s="68"/>
      <c r="AC257" s="68"/>
      <c r="AD257" s="68"/>
      <c r="AE257" s="51"/>
      <c r="AF257" s="51"/>
      <c r="AG257" s="51"/>
    </row>
    <row r="258" spans="1:33" s="26" customFormat="1" ht="12.75" customHeight="1" x14ac:dyDescent="0.2">
      <c r="A258" s="68" t="s">
        <v>1025</v>
      </c>
      <c r="B258" s="68" t="s">
        <v>1362</v>
      </c>
      <c r="C258" s="70">
        <v>35600</v>
      </c>
      <c r="D258" s="70">
        <v>0</v>
      </c>
      <c r="E258" s="70">
        <v>0</v>
      </c>
      <c r="F258" s="70">
        <v>0</v>
      </c>
      <c r="G258" s="70">
        <v>0</v>
      </c>
      <c r="H258" s="70">
        <v>0</v>
      </c>
      <c r="I258" s="70">
        <v>0</v>
      </c>
      <c r="J258" s="70">
        <v>0</v>
      </c>
      <c r="K258" s="70">
        <v>0</v>
      </c>
      <c r="L258" s="70">
        <v>0</v>
      </c>
      <c r="M258" s="70">
        <v>0</v>
      </c>
      <c r="N258" s="70">
        <v>0</v>
      </c>
      <c r="O258" s="70">
        <v>35562</v>
      </c>
      <c r="P258" s="68" t="s">
        <v>1153</v>
      </c>
      <c r="Q258" s="68" t="s">
        <v>1104</v>
      </c>
      <c r="R258" s="68"/>
      <c r="S258" s="68"/>
      <c r="T258" s="68"/>
      <c r="U258" s="68"/>
      <c r="V258" s="68"/>
      <c r="W258" s="68"/>
      <c r="X258" s="68"/>
      <c r="Y258" s="68"/>
      <c r="Z258" s="68"/>
      <c r="AA258" s="68"/>
      <c r="AB258" s="68"/>
      <c r="AC258" s="68"/>
      <c r="AD258" s="68"/>
      <c r="AE258" s="51"/>
      <c r="AF258" s="51"/>
      <c r="AG258" s="51"/>
    </row>
    <row r="259" spans="1:33" s="26" customFormat="1" ht="12.75" customHeight="1" x14ac:dyDescent="0.2">
      <c r="A259" s="68" t="s">
        <v>531</v>
      </c>
      <c r="B259" s="68" t="s">
        <v>1361</v>
      </c>
      <c r="C259" s="70">
        <v>9000</v>
      </c>
      <c r="D259" s="70">
        <v>0</v>
      </c>
      <c r="E259" s="70">
        <v>0</v>
      </c>
      <c r="F259" s="70">
        <v>0</v>
      </c>
      <c r="G259" s="70">
        <v>0</v>
      </c>
      <c r="H259" s="70">
        <v>0</v>
      </c>
      <c r="I259" s="70">
        <v>0</v>
      </c>
      <c r="J259" s="70">
        <v>0</v>
      </c>
      <c r="K259" s="70">
        <v>0</v>
      </c>
      <c r="L259" s="70">
        <v>24000</v>
      </c>
      <c r="M259" s="70">
        <v>0</v>
      </c>
      <c r="N259" s="70">
        <v>0</v>
      </c>
      <c r="O259" s="70">
        <v>49</v>
      </c>
      <c r="P259" s="68" t="s">
        <v>1103</v>
      </c>
      <c r="Q259" s="68" t="s">
        <v>1104</v>
      </c>
      <c r="R259" s="68"/>
      <c r="S259" s="68"/>
      <c r="T259" s="68"/>
      <c r="U259" s="68"/>
      <c r="V259" s="68"/>
      <c r="W259" s="68"/>
      <c r="X259" s="68"/>
      <c r="Y259" s="68"/>
      <c r="Z259" s="68"/>
      <c r="AA259" s="68"/>
      <c r="AB259" s="68"/>
      <c r="AC259" s="68"/>
      <c r="AD259" s="68"/>
      <c r="AE259" s="51"/>
      <c r="AF259" s="51"/>
      <c r="AG259" s="51"/>
    </row>
    <row r="260" spans="1:33" s="26" customFormat="1" ht="12.75" customHeight="1" x14ac:dyDescent="0.2">
      <c r="A260" s="68" t="s">
        <v>898</v>
      </c>
      <c r="B260" s="68" t="s">
        <v>1360</v>
      </c>
      <c r="C260" s="70">
        <v>0</v>
      </c>
      <c r="D260" s="70">
        <v>0</v>
      </c>
      <c r="E260" s="70">
        <v>0</v>
      </c>
      <c r="F260" s="70">
        <v>0</v>
      </c>
      <c r="G260" s="70">
        <v>0</v>
      </c>
      <c r="H260" s="70">
        <v>0</v>
      </c>
      <c r="I260" s="70">
        <v>0</v>
      </c>
      <c r="J260" s="70">
        <v>0</v>
      </c>
      <c r="K260" s="70">
        <v>0</v>
      </c>
      <c r="L260" s="70">
        <v>0</v>
      </c>
      <c r="M260" s="70">
        <v>0</v>
      </c>
      <c r="N260" s="70">
        <v>0</v>
      </c>
      <c r="O260" s="70">
        <v>0</v>
      </c>
      <c r="P260" s="68" t="s">
        <v>1105</v>
      </c>
      <c r="Q260" s="68" t="s">
        <v>1105</v>
      </c>
      <c r="R260" s="68"/>
      <c r="S260" s="68"/>
      <c r="T260" s="68"/>
      <c r="U260" s="68"/>
      <c r="V260" s="68"/>
      <c r="W260" s="68"/>
      <c r="X260" s="68"/>
      <c r="Y260" s="68"/>
      <c r="Z260" s="68"/>
      <c r="AA260" s="68"/>
      <c r="AB260" s="68"/>
      <c r="AC260" s="68"/>
      <c r="AD260" s="68"/>
      <c r="AE260" s="51"/>
      <c r="AF260" s="51"/>
      <c r="AG260" s="51"/>
    </row>
    <row r="261" spans="1:33" s="26" customFormat="1" ht="12.75" customHeight="1" x14ac:dyDescent="0.2">
      <c r="A261" s="68" t="s">
        <v>763</v>
      </c>
      <c r="B261" s="68" t="s">
        <v>1359</v>
      </c>
      <c r="C261" s="70">
        <v>6125</v>
      </c>
      <c r="D261" s="70">
        <v>14000</v>
      </c>
      <c r="E261" s="70">
        <v>0</v>
      </c>
      <c r="F261" s="70">
        <v>0</v>
      </c>
      <c r="G261" s="70">
        <v>0</v>
      </c>
      <c r="H261" s="70">
        <v>0</v>
      </c>
      <c r="I261" s="70">
        <v>0</v>
      </c>
      <c r="J261" s="70">
        <v>0</v>
      </c>
      <c r="K261" s="70">
        <v>0</v>
      </c>
      <c r="L261" s="70">
        <v>0</v>
      </c>
      <c r="M261" s="70">
        <v>0</v>
      </c>
      <c r="N261" s="70">
        <v>0</v>
      </c>
      <c r="O261" s="70">
        <v>0</v>
      </c>
      <c r="P261" s="68" t="s">
        <v>1153</v>
      </c>
      <c r="Q261" s="68" t="s">
        <v>1104</v>
      </c>
      <c r="R261" s="68"/>
      <c r="S261" s="68"/>
      <c r="T261" s="68"/>
      <c r="U261" s="68"/>
      <c r="V261" s="68"/>
      <c r="W261" s="68"/>
      <c r="X261" s="68"/>
      <c r="Y261" s="68"/>
      <c r="Z261" s="68"/>
      <c r="AA261" s="68"/>
      <c r="AB261" s="68"/>
      <c r="AC261" s="68"/>
      <c r="AD261" s="68"/>
      <c r="AE261" s="51"/>
      <c r="AF261" s="51"/>
      <c r="AG261" s="51"/>
    </row>
    <row r="262" spans="1:33" s="26" customFormat="1" ht="12.75" customHeight="1" x14ac:dyDescent="0.2">
      <c r="A262" s="68" t="s">
        <v>687</v>
      </c>
      <c r="B262" s="68" t="s">
        <v>1546</v>
      </c>
      <c r="C262" s="70">
        <v>35609</v>
      </c>
      <c r="D262" s="70">
        <v>0</v>
      </c>
      <c r="E262" s="70">
        <v>0</v>
      </c>
      <c r="F262" s="70">
        <v>0</v>
      </c>
      <c r="G262" s="70">
        <v>0</v>
      </c>
      <c r="H262" s="70">
        <v>0</v>
      </c>
      <c r="I262" s="70">
        <v>0</v>
      </c>
      <c r="J262" s="70">
        <v>0</v>
      </c>
      <c r="K262" s="70">
        <v>0</v>
      </c>
      <c r="L262" s="70">
        <v>0</v>
      </c>
      <c r="M262" s="70">
        <v>0</v>
      </c>
      <c r="N262" s="70">
        <v>0</v>
      </c>
      <c r="O262" s="70">
        <v>0</v>
      </c>
      <c r="P262" s="68" t="s">
        <v>1107</v>
      </c>
      <c r="Q262" s="68" t="s">
        <v>1104</v>
      </c>
      <c r="R262" s="68"/>
      <c r="S262" s="68"/>
      <c r="T262" s="68"/>
      <c r="U262" s="68"/>
      <c r="V262" s="68"/>
      <c r="W262" s="68"/>
      <c r="X262" s="68"/>
      <c r="Y262" s="68"/>
      <c r="Z262" s="68"/>
      <c r="AA262" s="68"/>
      <c r="AB262" s="68"/>
      <c r="AC262" s="68"/>
      <c r="AD262" s="68"/>
      <c r="AE262" s="51"/>
      <c r="AF262" s="51"/>
      <c r="AG262" s="51"/>
    </row>
    <row r="263" spans="1:33" s="26" customFormat="1" ht="12.75" customHeight="1" x14ac:dyDescent="0.2">
      <c r="A263" s="68" t="s">
        <v>539</v>
      </c>
      <c r="B263" s="68" t="s">
        <v>1625</v>
      </c>
      <c r="C263" s="70">
        <v>39324</v>
      </c>
      <c r="D263" s="70">
        <v>11000</v>
      </c>
      <c r="E263" s="70">
        <v>7700</v>
      </c>
      <c r="F263" s="70">
        <v>10000</v>
      </c>
      <c r="G263" s="70">
        <v>0</v>
      </c>
      <c r="H263" s="70">
        <v>0</v>
      </c>
      <c r="I263" s="70">
        <v>0</v>
      </c>
      <c r="J263" s="70">
        <v>0</v>
      </c>
      <c r="K263" s="70">
        <v>9000</v>
      </c>
      <c r="L263" s="70">
        <v>0</v>
      </c>
      <c r="M263" s="70">
        <v>0</v>
      </c>
      <c r="N263" s="70">
        <v>0</v>
      </c>
      <c r="O263" s="70">
        <v>88000</v>
      </c>
      <c r="P263" s="68" t="s">
        <v>1100</v>
      </c>
      <c r="Q263" s="68" t="s">
        <v>1104</v>
      </c>
      <c r="R263" s="68"/>
      <c r="S263" s="68"/>
      <c r="T263" s="68"/>
      <c r="U263" s="68"/>
      <c r="V263" s="68"/>
      <c r="W263" s="68"/>
      <c r="X263" s="68"/>
      <c r="Y263" s="68"/>
      <c r="Z263" s="68"/>
      <c r="AA263" s="68"/>
      <c r="AB263" s="68"/>
      <c r="AC263" s="68"/>
      <c r="AD263" s="68"/>
      <c r="AE263" s="51"/>
      <c r="AF263" s="51"/>
      <c r="AG263" s="51"/>
    </row>
    <row r="264" spans="1:33" s="26" customFormat="1" ht="12.75" customHeight="1" x14ac:dyDescent="0.2">
      <c r="A264" s="68" t="s">
        <v>541</v>
      </c>
      <c r="B264" s="68" t="s">
        <v>1626</v>
      </c>
      <c r="C264" s="70">
        <v>53000</v>
      </c>
      <c r="D264" s="70">
        <v>0</v>
      </c>
      <c r="E264" s="70">
        <v>0</v>
      </c>
      <c r="F264" s="70">
        <v>0</v>
      </c>
      <c r="G264" s="70">
        <v>0</v>
      </c>
      <c r="H264" s="70">
        <v>0</v>
      </c>
      <c r="I264" s="70">
        <v>0</v>
      </c>
      <c r="J264" s="70">
        <v>0</v>
      </c>
      <c r="K264" s="70">
        <v>0</v>
      </c>
      <c r="L264" s="70">
        <v>75000</v>
      </c>
      <c r="M264" s="70">
        <v>0</v>
      </c>
      <c r="N264" s="70">
        <v>0</v>
      </c>
      <c r="O264" s="70">
        <v>25000</v>
      </c>
      <c r="P264" s="68" t="s">
        <v>1109</v>
      </c>
      <c r="Q264" s="68" t="s">
        <v>1104</v>
      </c>
      <c r="R264" s="68"/>
      <c r="S264" s="68"/>
      <c r="T264" s="68"/>
      <c r="U264" s="68"/>
      <c r="V264" s="68"/>
      <c r="W264" s="68"/>
      <c r="X264" s="68"/>
      <c r="Y264" s="68"/>
      <c r="Z264" s="68"/>
      <c r="AA264" s="68"/>
      <c r="AB264" s="68"/>
      <c r="AC264" s="68"/>
      <c r="AD264" s="68"/>
      <c r="AE264" s="51"/>
      <c r="AF264" s="51"/>
      <c r="AG264" s="51"/>
    </row>
    <row r="265" spans="1:33" s="26" customFormat="1" ht="12.75" customHeight="1" x14ac:dyDescent="0.2">
      <c r="A265" s="68" t="s">
        <v>739</v>
      </c>
      <c r="B265" s="68" t="s">
        <v>1358</v>
      </c>
      <c r="C265" s="70">
        <v>4770</v>
      </c>
      <c r="D265" s="70">
        <v>0</v>
      </c>
      <c r="E265" s="70">
        <v>0</v>
      </c>
      <c r="F265" s="70">
        <v>0</v>
      </c>
      <c r="G265" s="70">
        <v>0</v>
      </c>
      <c r="H265" s="70">
        <v>0</v>
      </c>
      <c r="I265" s="70">
        <v>0</v>
      </c>
      <c r="J265" s="70">
        <v>0</v>
      </c>
      <c r="K265" s="70">
        <v>0</v>
      </c>
      <c r="L265" s="70">
        <v>0</v>
      </c>
      <c r="M265" s="70">
        <v>0</v>
      </c>
      <c r="N265" s="70">
        <v>0</v>
      </c>
      <c r="O265" s="70">
        <v>0</v>
      </c>
      <c r="P265" s="68" t="s">
        <v>1153</v>
      </c>
      <c r="Q265" s="68" t="s">
        <v>1104</v>
      </c>
      <c r="R265" s="68"/>
      <c r="S265" s="68"/>
      <c r="T265" s="68"/>
      <c r="U265" s="68"/>
      <c r="V265" s="68"/>
      <c r="W265" s="68"/>
      <c r="X265" s="68"/>
      <c r="Y265" s="68"/>
      <c r="Z265" s="68"/>
      <c r="AA265" s="68"/>
      <c r="AB265" s="68"/>
      <c r="AC265" s="68"/>
      <c r="AD265" s="68"/>
      <c r="AE265" s="51"/>
      <c r="AF265" s="51"/>
      <c r="AG265" s="51"/>
    </row>
    <row r="266" spans="1:33" s="26" customFormat="1" ht="12.75" customHeight="1" x14ac:dyDescent="0.2">
      <c r="A266" s="68" t="s">
        <v>1065</v>
      </c>
      <c r="B266" s="68" t="s">
        <v>1627</v>
      </c>
      <c r="C266" s="70">
        <v>11242</v>
      </c>
      <c r="D266" s="70">
        <v>7000</v>
      </c>
      <c r="E266" s="70">
        <v>0</v>
      </c>
      <c r="F266" s="70">
        <v>0</v>
      </c>
      <c r="G266" s="70">
        <v>0</v>
      </c>
      <c r="H266" s="70">
        <v>0</v>
      </c>
      <c r="I266" s="70">
        <v>0</v>
      </c>
      <c r="J266" s="70">
        <v>0</v>
      </c>
      <c r="K266" s="70">
        <v>0</v>
      </c>
      <c r="L266" s="70">
        <v>0</v>
      </c>
      <c r="M266" s="70">
        <v>0</v>
      </c>
      <c r="N266" s="70">
        <v>0</v>
      </c>
      <c r="O266" s="70">
        <v>0</v>
      </c>
      <c r="P266" s="68" t="s">
        <v>1153</v>
      </c>
      <c r="Q266" s="68" t="s">
        <v>1104</v>
      </c>
      <c r="R266" s="68"/>
      <c r="S266" s="68"/>
      <c r="T266" s="68"/>
      <c r="U266" s="68"/>
      <c r="V266" s="68"/>
      <c r="W266" s="68"/>
      <c r="X266" s="68"/>
      <c r="Y266" s="68"/>
      <c r="Z266" s="68"/>
      <c r="AA266" s="68"/>
      <c r="AB266" s="68"/>
      <c r="AC266" s="68"/>
      <c r="AD266" s="68"/>
      <c r="AE266" s="51"/>
      <c r="AF266" s="51"/>
      <c r="AG266" s="51"/>
    </row>
    <row r="267" spans="1:33" s="26" customFormat="1" ht="12.75" customHeight="1" x14ac:dyDescent="0.2">
      <c r="A267" s="68" t="s">
        <v>447</v>
      </c>
      <c r="B267" s="68" t="s">
        <v>1545</v>
      </c>
      <c r="C267" s="70">
        <v>1000</v>
      </c>
      <c r="D267" s="70">
        <v>0</v>
      </c>
      <c r="E267" s="70">
        <v>4000</v>
      </c>
      <c r="F267" s="70">
        <v>0</v>
      </c>
      <c r="G267" s="70">
        <v>0</v>
      </c>
      <c r="H267" s="70">
        <v>0</v>
      </c>
      <c r="I267" s="70">
        <v>0</v>
      </c>
      <c r="J267" s="70">
        <v>0</v>
      </c>
      <c r="K267" s="70">
        <v>0</v>
      </c>
      <c r="L267" s="70">
        <v>6000</v>
      </c>
      <c r="M267" s="70">
        <v>0</v>
      </c>
      <c r="N267" s="70">
        <v>0</v>
      </c>
      <c r="O267" s="70">
        <v>3000</v>
      </c>
      <c r="P267" s="68" t="s">
        <v>1103</v>
      </c>
      <c r="Q267" s="68" t="s">
        <v>1104</v>
      </c>
      <c r="R267" s="68"/>
      <c r="S267" s="68"/>
      <c r="T267" s="68"/>
      <c r="U267" s="68"/>
      <c r="V267" s="68"/>
      <c r="W267" s="68"/>
      <c r="X267" s="68"/>
      <c r="Y267" s="68"/>
      <c r="Z267" s="68"/>
      <c r="AA267" s="68"/>
      <c r="AB267" s="68"/>
      <c r="AC267" s="68"/>
      <c r="AD267" s="68"/>
      <c r="AE267" s="51"/>
      <c r="AF267" s="51"/>
      <c r="AG267" s="51"/>
    </row>
    <row r="268" spans="1:33" s="26" customFormat="1" ht="12.75" customHeight="1" x14ac:dyDescent="0.2">
      <c r="A268" s="68" t="s">
        <v>697</v>
      </c>
      <c r="B268" s="68" t="s">
        <v>1628</v>
      </c>
      <c r="C268" s="70">
        <v>90000</v>
      </c>
      <c r="D268" s="70">
        <v>15000</v>
      </c>
      <c r="E268" s="70">
        <v>0</v>
      </c>
      <c r="F268" s="70">
        <v>60000</v>
      </c>
      <c r="G268" s="70">
        <v>0</v>
      </c>
      <c r="H268" s="70">
        <v>0</v>
      </c>
      <c r="I268" s="70">
        <v>0</v>
      </c>
      <c r="J268" s="70">
        <v>0</v>
      </c>
      <c r="K268" s="70">
        <v>0</v>
      </c>
      <c r="L268" s="70">
        <v>70959</v>
      </c>
      <c r="M268" s="70">
        <v>0</v>
      </c>
      <c r="N268" s="70">
        <v>75000</v>
      </c>
      <c r="O268" s="70">
        <v>0</v>
      </c>
      <c r="P268" s="68" t="s">
        <v>1112</v>
      </c>
      <c r="Q268" s="68" t="s">
        <v>1104</v>
      </c>
      <c r="R268" s="68"/>
      <c r="S268" s="68"/>
      <c r="T268" s="68"/>
      <c r="U268" s="68"/>
      <c r="V268" s="68"/>
      <c r="W268" s="68"/>
      <c r="X268" s="68"/>
      <c r="Y268" s="68"/>
      <c r="Z268" s="68"/>
      <c r="AA268" s="68"/>
      <c r="AB268" s="68"/>
      <c r="AC268" s="68"/>
      <c r="AD268" s="68"/>
      <c r="AE268" s="51"/>
      <c r="AF268" s="51"/>
      <c r="AG268" s="51"/>
    </row>
    <row r="269" spans="1:33" s="26" customFormat="1" ht="12.75" customHeight="1" x14ac:dyDescent="0.2">
      <c r="A269" s="68" t="s">
        <v>610</v>
      </c>
      <c r="B269" s="68" t="s">
        <v>1357</v>
      </c>
      <c r="C269" s="70">
        <v>6000</v>
      </c>
      <c r="D269" s="70">
        <v>3000</v>
      </c>
      <c r="E269" s="70">
        <v>0</v>
      </c>
      <c r="F269" s="70">
        <v>1000</v>
      </c>
      <c r="G269" s="70">
        <v>0</v>
      </c>
      <c r="H269" s="70">
        <v>0</v>
      </c>
      <c r="I269" s="70">
        <v>0</v>
      </c>
      <c r="J269" s="70">
        <v>0</v>
      </c>
      <c r="K269" s="70">
        <v>0</v>
      </c>
      <c r="L269" s="70">
        <v>3830</v>
      </c>
      <c r="M269" s="70">
        <v>0</v>
      </c>
      <c r="N269" s="70">
        <v>0</v>
      </c>
      <c r="O269" s="70">
        <v>2000</v>
      </c>
      <c r="P269" s="68" t="s">
        <v>1103</v>
      </c>
      <c r="Q269" s="68" t="s">
        <v>1104</v>
      </c>
      <c r="R269" s="68"/>
      <c r="S269" s="68"/>
      <c r="T269" s="68"/>
      <c r="U269" s="68"/>
      <c r="V269" s="68"/>
      <c r="W269" s="68"/>
      <c r="X269" s="68"/>
      <c r="Y269" s="68"/>
      <c r="Z269" s="68"/>
      <c r="AA269" s="68"/>
      <c r="AB269" s="68"/>
      <c r="AC269" s="68"/>
      <c r="AD269" s="68"/>
      <c r="AE269" s="51"/>
      <c r="AF269" s="51"/>
      <c r="AG269" s="51"/>
    </row>
    <row r="270" spans="1:33" s="26" customFormat="1" ht="12.75" customHeight="1" x14ac:dyDescent="0.2">
      <c r="A270" s="68" t="s">
        <v>900</v>
      </c>
      <c r="B270" s="68" t="s">
        <v>1356</v>
      </c>
      <c r="C270" s="70">
        <v>5895</v>
      </c>
      <c r="D270" s="70">
        <v>0</v>
      </c>
      <c r="E270" s="70">
        <v>0</v>
      </c>
      <c r="F270" s="70">
        <v>0</v>
      </c>
      <c r="G270" s="70">
        <v>0</v>
      </c>
      <c r="H270" s="70">
        <v>0</v>
      </c>
      <c r="I270" s="70">
        <v>0</v>
      </c>
      <c r="J270" s="70">
        <v>0</v>
      </c>
      <c r="K270" s="70">
        <v>0</v>
      </c>
      <c r="L270" s="70">
        <v>0</v>
      </c>
      <c r="M270" s="70">
        <v>0</v>
      </c>
      <c r="N270" s="70">
        <v>0</v>
      </c>
      <c r="O270" s="70">
        <v>0</v>
      </c>
      <c r="P270" s="68" t="s">
        <v>1105</v>
      </c>
      <c r="Q270" s="68" t="s">
        <v>1105</v>
      </c>
      <c r="R270" s="68"/>
      <c r="S270" s="68"/>
      <c r="T270" s="68"/>
      <c r="U270" s="68"/>
      <c r="V270" s="68"/>
      <c r="W270" s="68"/>
      <c r="X270" s="68"/>
      <c r="Y270" s="68"/>
      <c r="Z270" s="68"/>
      <c r="AA270" s="68"/>
      <c r="AB270" s="68"/>
      <c r="AC270" s="68"/>
      <c r="AD270" s="68"/>
      <c r="AE270" s="51"/>
      <c r="AF270" s="51"/>
      <c r="AG270" s="51"/>
    </row>
    <row r="271" spans="1:33" s="26" customFormat="1" ht="12.75" customHeight="1" x14ac:dyDescent="0.2">
      <c r="A271" s="68" t="s">
        <v>552</v>
      </c>
      <c r="B271" s="68" t="s">
        <v>1355</v>
      </c>
      <c r="C271" s="70">
        <v>7512</v>
      </c>
      <c r="D271" s="70">
        <v>2000</v>
      </c>
      <c r="E271" s="70">
        <v>0</v>
      </c>
      <c r="F271" s="70">
        <v>0</v>
      </c>
      <c r="G271" s="70">
        <v>0</v>
      </c>
      <c r="H271" s="70">
        <v>0</v>
      </c>
      <c r="I271" s="70">
        <v>0</v>
      </c>
      <c r="J271" s="70">
        <v>0</v>
      </c>
      <c r="K271" s="70">
        <v>0</v>
      </c>
      <c r="L271" s="70">
        <v>11930</v>
      </c>
      <c r="M271" s="70">
        <v>0</v>
      </c>
      <c r="N271" s="70">
        <v>0</v>
      </c>
      <c r="O271" s="70">
        <v>6000</v>
      </c>
      <c r="P271" s="68" t="s">
        <v>1103</v>
      </c>
      <c r="Q271" s="68" t="s">
        <v>1104</v>
      </c>
      <c r="R271" s="68"/>
      <c r="S271" s="68"/>
      <c r="T271" s="68"/>
      <c r="U271" s="68"/>
      <c r="V271" s="68"/>
      <c r="W271" s="68"/>
      <c r="X271" s="68"/>
      <c r="Y271" s="68"/>
      <c r="Z271" s="68"/>
      <c r="AA271" s="68"/>
      <c r="AB271" s="68"/>
      <c r="AC271" s="68"/>
      <c r="AD271" s="68"/>
      <c r="AE271" s="51"/>
      <c r="AF271" s="51"/>
      <c r="AG271" s="51"/>
    </row>
    <row r="272" spans="1:33" s="26" customFormat="1" ht="12.75" customHeight="1" x14ac:dyDescent="0.2">
      <c r="A272" s="68" t="s">
        <v>549</v>
      </c>
      <c r="B272" s="68" t="s">
        <v>1354</v>
      </c>
      <c r="C272" s="70">
        <v>64529</v>
      </c>
      <c r="D272" s="70">
        <v>0</v>
      </c>
      <c r="E272" s="70">
        <v>0</v>
      </c>
      <c r="F272" s="70">
        <v>45450</v>
      </c>
      <c r="G272" s="70">
        <v>0</v>
      </c>
      <c r="H272" s="70">
        <v>0</v>
      </c>
      <c r="I272" s="70">
        <v>0</v>
      </c>
      <c r="J272" s="70">
        <v>0</v>
      </c>
      <c r="K272" s="70">
        <v>0</v>
      </c>
      <c r="L272" s="70">
        <v>34673</v>
      </c>
      <c r="M272" s="70">
        <v>0</v>
      </c>
      <c r="N272" s="70">
        <v>0</v>
      </c>
      <c r="O272" s="70">
        <v>6652</v>
      </c>
      <c r="P272" s="68" t="s">
        <v>1109</v>
      </c>
      <c r="Q272" s="68" t="s">
        <v>1104</v>
      </c>
      <c r="R272" s="68"/>
      <c r="S272" s="68"/>
      <c r="T272" s="68"/>
      <c r="U272" s="68"/>
      <c r="V272" s="68"/>
      <c r="W272" s="68"/>
      <c r="X272" s="68"/>
      <c r="Y272" s="68"/>
      <c r="Z272" s="68"/>
      <c r="AA272" s="68"/>
      <c r="AB272" s="68"/>
      <c r="AC272" s="68"/>
      <c r="AD272" s="68"/>
      <c r="AE272" s="51"/>
      <c r="AF272" s="51"/>
      <c r="AG272" s="51"/>
    </row>
    <row r="273" spans="1:33" s="26" customFormat="1" ht="12.75" customHeight="1" x14ac:dyDescent="0.2">
      <c r="A273" s="68" t="s">
        <v>1027</v>
      </c>
      <c r="B273" s="68" t="s">
        <v>1353</v>
      </c>
      <c r="C273" s="70">
        <v>4650</v>
      </c>
      <c r="D273" s="70">
        <v>0</v>
      </c>
      <c r="E273" s="70">
        <v>0</v>
      </c>
      <c r="F273" s="70">
        <v>0</v>
      </c>
      <c r="G273" s="70">
        <v>0</v>
      </c>
      <c r="H273" s="70">
        <v>0</v>
      </c>
      <c r="I273" s="70">
        <v>0</v>
      </c>
      <c r="J273" s="70">
        <v>0</v>
      </c>
      <c r="K273" s="70">
        <v>0</v>
      </c>
      <c r="L273" s="70">
        <v>0</v>
      </c>
      <c r="M273" s="70">
        <v>0</v>
      </c>
      <c r="N273" s="70">
        <v>0</v>
      </c>
      <c r="O273" s="70">
        <v>0</v>
      </c>
      <c r="P273" s="68" t="s">
        <v>1153</v>
      </c>
      <c r="Q273" s="68" t="s">
        <v>1104</v>
      </c>
      <c r="R273" s="68"/>
      <c r="S273" s="68"/>
      <c r="T273" s="68"/>
      <c r="U273" s="68"/>
      <c r="V273" s="68"/>
      <c r="W273" s="68"/>
      <c r="X273" s="68"/>
      <c r="Y273" s="68"/>
      <c r="Z273" s="68"/>
      <c r="AA273" s="68"/>
      <c r="AB273" s="68"/>
      <c r="AC273" s="68"/>
      <c r="AD273" s="68"/>
      <c r="AE273" s="51"/>
      <c r="AF273" s="51"/>
      <c r="AG273" s="51"/>
    </row>
    <row r="274" spans="1:33" s="26" customFormat="1" ht="12.75" customHeight="1" x14ac:dyDescent="0.2">
      <c r="A274" s="68" t="s">
        <v>902</v>
      </c>
      <c r="B274" s="68" t="s">
        <v>1352</v>
      </c>
      <c r="C274" s="70">
        <v>890</v>
      </c>
      <c r="D274" s="70">
        <v>0</v>
      </c>
      <c r="E274" s="70">
        <v>0</v>
      </c>
      <c r="F274" s="70">
        <v>0</v>
      </c>
      <c r="G274" s="70">
        <v>0</v>
      </c>
      <c r="H274" s="70">
        <v>0</v>
      </c>
      <c r="I274" s="70">
        <v>0</v>
      </c>
      <c r="J274" s="70">
        <v>0</v>
      </c>
      <c r="K274" s="70">
        <v>0</v>
      </c>
      <c r="L274" s="70">
        <v>0</v>
      </c>
      <c r="M274" s="70">
        <v>0</v>
      </c>
      <c r="N274" s="70">
        <v>0</v>
      </c>
      <c r="O274" s="70">
        <v>0</v>
      </c>
      <c r="P274" s="68" t="s">
        <v>1105</v>
      </c>
      <c r="Q274" s="68" t="s">
        <v>1105</v>
      </c>
      <c r="R274" s="68"/>
      <c r="S274" s="68"/>
      <c r="T274" s="68"/>
      <c r="U274" s="68"/>
      <c r="V274" s="68"/>
      <c r="W274" s="68"/>
      <c r="X274" s="68"/>
      <c r="Y274" s="68"/>
      <c r="Z274" s="68"/>
      <c r="AA274" s="68"/>
      <c r="AB274" s="68"/>
      <c r="AC274" s="68"/>
      <c r="AD274" s="68"/>
      <c r="AE274" s="51"/>
      <c r="AF274" s="51"/>
      <c r="AG274" s="51"/>
    </row>
    <row r="275" spans="1:33" s="26" customFormat="1" ht="12.75" customHeight="1" x14ac:dyDescent="0.2">
      <c r="A275" s="68" t="s">
        <v>664</v>
      </c>
      <c r="B275" s="68" t="s">
        <v>1629</v>
      </c>
      <c r="C275" s="70">
        <v>14100</v>
      </c>
      <c r="D275" s="70">
        <v>5000</v>
      </c>
      <c r="E275" s="70">
        <v>0</v>
      </c>
      <c r="F275" s="70">
        <v>0</v>
      </c>
      <c r="G275" s="70">
        <v>0</v>
      </c>
      <c r="H275" s="70">
        <v>0</v>
      </c>
      <c r="I275" s="70">
        <v>0</v>
      </c>
      <c r="J275" s="70">
        <v>0</v>
      </c>
      <c r="K275" s="70">
        <v>0</v>
      </c>
      <c r="L275" s="70">
        <v>0</v>
      </c>
      <c r="M275" s="70">
        <v>0</v>
      </c>
      <c r="N275" s="70">
        <v>0</v>
      </c>
      <c r="O275" s="70">
        <v>0</v>
      </c>
      <c r="P275" s="68" t="s">
        <v>1107</v>
      </c>
      <c r="Q275" s="68" t="s">
        <v>1104</v>
      </c>
      <c r="R275" s="68"/>
      <c r="S275" s="68"/>
      <c r="T275" s="68"/>
      <c r="U275" s="68"/>
      <c r="V275" s="68"/>
      <c r="W275" s="68"/>
      <c r="X275" s="68"/>
      <c r="Y275" s="68"/>
      <c r="Z275" s="68"/>
      <c r="AA275" s="68"/>
      <c r="AB275" s="68"/>
      <c r="AC275" s="68"/>
      <c r="AD275" s="68"/>
      <c r="AE275" s="51"/>
      <c r="AF275" s="51"/>
      <c r="AG275" s="51"/>
    </row>
    <row r="276" spans="1:33" s="26" customFormat="1" ht="12.75" customHeight="1" x14ac:dyDescent="0.2">
      <c r="A276" s="68" t="s">
        <v>749</v>
      </c>
      <c r="B276" s="68" t="s">
        <v>1630</v>
      </c>
      <c r="C276" s="70">
        <v>29839</v>
      </c>
      <c r="D276" s="70">
        <v>0</v>
      </c>
      <c r="E276" s="70">
        <v>0</v>
      </c>
      <c r="F276" s="70">
        <v>0</v>
      </c>
      <c r="G276" s="70">
        <v>0</v>
      </c>
      <c r="H276" s="70">
        <v>0</v>
      </c>
      <c r="I276" s="70">
        <v>0</v>
      </c>
      <c r="J276" s="70">
        <v>0</v>
      </c>
      <c r="K276" s="70">
        <v>0</v>
      </c>
      <c r="L276" s="70">
        <v>0</v>
      </c>
      <c r="M276" s="70">
        <v>0</v>
      </c>
      <c r="N276" s="70">
        <v>0</v>
      </c>
      <c r="O276" s="70">
        <v>0</v>
      </c>
      <c r="P276" s="68" t="s">
        <v>1153</v>
      </c>
      <c r="Q276" s="68" t="s">
        <v>1104</v>
      </c>
      <c r="R276" s="68"/>
      <c r="S276" s="68"/>
      <c r="T276" s="68"/>
      <c r="U276" s="68"/>
      <c r="V276" s="68"/>
      <c r="W276" s="68"/>
      <c r="X276" s="68"/>
      <c r="Y276" s="68"/>
      <c r="Z276" s="68"/>
      <c r="AA276" s="68"/>
      <c r="AB276" s="68"/>
      <c r="AC276" s="68"/>
      <c r="AD276" s="68"/>
      <c r="AE276" s="51"/>
      <c r="AF276" s="51"/>
      <c r="AG276" s="51"/>
    </row>
    <row r="277" spans="1:33" s="26" customFormat="1" ht="12.75" customHeight="1" x14ac:dyDescent="0.2">
      <c r="A277" s="68" t="s">
        <v>1059</v>
      </c>
      <c r="B277" s="68" t="s">
        <v>1351</v>
      </c>
      <c r="C277" s="70">
        <v>11018</v>
      </c>
      <c r="D277" s="70">
        <v>0</v>
      </c>
      <c r="E277" s="70">
        <v>0</v>
      </c>
      <c r="F277" s="70">
        <v>0</v>
      </c>
      <c r="G277" s="70">
        <v>0</v>
      </c>
      <c r="H277" s="70">
        <v>0</v>
      </c>
      <c r="I277" s="70">
        <v>0</v>
      </c>
      <c r="J277" s="70">
        <v>0</v>
      </c>
      <c r="K277" s="70">
        <v>0</v>
      </c>
      <c r="L277" s="70">
        <v>0</v>
      </c>
      <c r="M277" s="70">
        <v>0</v>
      </c>
      <c r="N277" s="70">
        <v>0</v>
      </c>
      <c r="O277" s="70">
        <v>0</v>
      </c>
      <c r="P277" s="68" t="s">
        <v>1123</v>
      </c>
      <c r="Q277" s="68" t="s">
        <v>1104</v>
      </c>
      <c r="R277" s="68"/>
      <c r="S277" s="68"/>
      <c r="T277" s="68"/>
      <c r="U277" s="68"/>
      <c r="V277" s="68"/>
      <c r="W277" s="68"/>
      <c r="X277" s="68"/>
      <c r="Y277" s="68"/>
      <c r="Z277" s="68"/>
      <c r="AA277" s="68"/>
      <c r="AB277" s="68"/>
      <c r="AC277" s="68"/>
      <c r="AD277" s="68"/>
      <c r="AE277" s="51"/>
      <c r="AF277" s="51"/>
      <c r="AG277" s="51"/>
    </row>
    <row r="278" spans="1:33" s="26" customFormat="1" ht="12.75" customHeight="1" x14ac:dyDescent="0.2">
      <c r="A278" s="68" t="s">
        <v>373</v>
      </c>
      <c r="B278" s="68" t="s">
        <v>1350</v>
      </c>
      <c r="C278" s="70">
        <v>71450</v>
      </c>
      <c r="D278" s="70">
        <v>8750</v>
      </c>
      <c r="E278" s="70">
        <v>0</v>
      </c>
      <c r="F278" s="70">
        <v>0</v>
      </c>
      <c r="G278" s="70">
        <v>0</v>
      </c>
      <c r="H278" s="70">
        <v>0</v>
      </c>
      <c r="I278" s="70">
        <v>0</v>
      </c>
      <c r="J278" s="70">
        <v>48266</v>
      </c>
      <c r="K278" s="70">
        <v>0</v>
      </c>
      <c r="L278" s="70">
        <v>37456</v>
      </c>
      <c r="M278" s="70">
        <v>0</v>
      </c>
      <c r="N278" s="70">
        <v>0</v>
      </c>
      <c r="O278" s="70">
        <v>10500</v>
      </c>
      <c r="P278" s="68" t="s">
        <v>1100</v>
      </c>
      <c r="Q278" s="68" t="s">
        <v>1104</v>
      </c>
      <c r="R278" s="68"/>
      <c r="S278" s="68"/>
      <c r="T278" s="68"/>
      <c r="U278" s="68"/>
      <c r="V278" s="68"/>
      <c r="W278" s="68"/>
      <c r="X278" s="68"/>
      <c r="Y278" s="68"/>
      <c r="Z278" s="68"/>
      <c r="AA278" s="68"/>
      <c r="AB278" s="68"/>
      <c r="AC278" s="68"/>
      <c r="AD278" s="68"/>
      <c r="AE278" s="51"/>
      <c r="AF278" s="51"/>
      <c r="AG278" s="51"/>
    </row>
    <row r="279" spans="1:33" s="26" customFormat="1" ht="12.75" customHeight="1" x14ac:dyDescent="0.2">
      <c r="A279" s="68" t="s">
        <v>904</v>
      </c>
      <c r="B279" s="68" t="s">
        <v>1349</v>
      </c>
      <c r="C279" s="70">
        <v>0</v>
      </c>
      <c r="D279" s="70">
        <v>0</v>
      </c>
      <c r="E279" s="70">
        <v>0</v>
      </c>
      <c r="F279" s="70">
        <v>0</v>
      </c>
      <c r="G279" s="70">
        <v>0</v>
      </c>
      <c r="H279" s="70">
        <v>0</v>
      </c>
      <c r="I279" s="70">
        <v>0</v>
      </c>
      <c r="J279" s="70">
        <v>0</v>
      </c>
      <c r="K279" s="70">
        <v>0</v>
      </c>
      <c r="L279" s="70">
        <v>0</v>
      </c>
      <c r="M279" s="70">
        <v>0</v>
      </c>
      <c r="N279" s="70">
        <v>0</v>
      </c>
      <c r="O279" s="70">
        <v>0</v>
      </c>
      <c r="P279" s="68" t="s">
        <v>1105</v>
      </c>
      <c r="Q279" s="68" t="s">
        <v>1105</v>
      </c>
      <c r="R279" s="68"/>
      <c r="S279" s="68"/>
      <c r="T279" s="68"/>
      <c r="U279" s="68"/>
      <c r="V279" s="68"/>
      <c r="W279" s="68"/>
      <c r="X279" s="68"/>
      <c r="Y279" s="68"/>
      <c r="Z279" s="68"/>
      <c r="AA279" s="68"/>
      <c r="AB279" s="68"/>
      <c r="AC279" s="68"/>
      <c r="AD279" s="68"/>
      <c r="AE279" s="51"/>
      <c r="AF279" s="51"/>
      <c r="AG279" s="51"/>
    </row>
    <row r="280" spans="1:33" s="26" customFormat="1" ht="12.75" customHeight="1" x14ac:dyDescent="0.2">
      <c r="A280" s="68" t="s">
        <v>517</v>
      </c>
      <c r="B280" s="68" t="s">
        <v>1348</v>
      </c>
      <c r="C280" s="70">
        <v>10000</v>
      </c>
      <c r="D280" s="70">
        <v>3000</v>
      </c>
      <c r="E280" s="70">
        <v>0</v>
      </c>
      <c r="F280" s="70">
        <v>0</v>
      </c>
      <c r="G280" s="70">
        <v>0</v>
      </c>
      <c r="H280" s="70">
        <v>11</v>
      </c>
      <c r="I280" s="70">
        <v>0</v>
      </c>
      <c r="J280" s="70">
        <v>0</v>
      </c>
      <c r="K280" s="70">
        <v>0</v>
      </c>
      <c r="L280" s="70">
        <v>7980</v>
      </c>
      <c r="M280" s="70">
        <v>0</v>
      </c>
      <c r="N280" s="70">
        <v>0</v>
      </c>
      <c r="O280" s="70">
        <v>0</v>
      </c>
      <c r="P280" s="68" t="s">
        <v>1103</v>
      </c>
      <c r="Q280" s="68" t="s">
        <v>1104</v>
      </c>
      <c r="R280" s="68"/>
      <c r="S280" s="68"/>
      <c r="T280" s="68"/>
      <c r="U280" s="68"/>
      <c r="V280" s="68"/>
      <c r="W280" s="68"/>
      <c r="X280" s="68"/>
      <c r="Y280" s="68"/>
      <c r="Z280" s="68"/>
      <c r="AA280" s="68"/>
      <c r="AB280" s="68"/>
      <c r="AC280" s="68"/>
      <c r="AD280" s="68"/>
      <c r="AE280" s="51"/>
      <c r="AF280" s="51"/>
      <c r="AG280" s="51"/>
    </row>
    <row r="281" spans="1:33" s="26" customFormat="1" ht="12.75" customHeight="1" x14ac:dyDescent="0.2">
      <c r="A281" s="68" t="s">
        <v>461</v>
      </c>
      <c r="B281" s="68" t="s">
        <v>1347</v>
      </c>
      <c r="C281" s="70">
        <v>7697</v>
      </c>
      <c r="D281" s="70">
        <v>2000</v>
      </c>
      <c r="E281" s="70">
        <v>0</v>
      </c>
      <c r="F281" s="70">
        <v>3000</v>
      </c>
      <c r="G281" s="70">
        <v>0</v>
      </c>
      <c r="H281" s="70">
        <v>0</v>
      </c>
      <c r="I281" s="70">
        <v>0</v>
      </c>
      <c r="J281" s="70">
        <v>0</v>
      </c>
      <c r="K281" s="70">
        <v>0</v>
      </c>
      <c r="L281" s="70">
        <v>0</v>
      </c>
      <c r="M281" s="70">
        <v>0</v>
      </c>
      <c r="N281" s="70">
        <v>0</v>
      </c>
      <c r="O281" s="70">
        <v>0</v>
      </c>
      <c r="P281" s="68" t="s">
        <v>1103</v>
      </c>
      <c r="Q281" s="68" t="s">
        <v>1104</v>
      </c>
      <c r="R281" s="68"/>
      <c r="S281" s="68"/>
      <c r="T281" s="68"/>
      <c r="U281" s="68"/>
      <c r="V281" s="68"/>
      <c r="W281" s="68"/>
      <c r="X281" s="68"/>
      <c r="Y281" s="68"/>
      <c r="Z281" s="68"/>
      <c r="AA281" s="68"/>
      <c r="AB281" s="68"/>
      <c r="AC281" s="68"/>
      <c r="AD281" s="68"/>
      <c r="AE281" s="51"/>
      <c r="AF281" s="51"/>
      <c r="AG281" s="51"/>
    </row>
    <row r="282" spans="1:33" s="26" customFormat="1" ht="12.75" customHeight="1" x14ac:dyDescent="0.2">
      <c r="A282" s="68" t="s">
        <v>493</v>
      </c>
      <c r="B282" s="68" t="s">
        <v>1346</v>
      </c>
      <c r="C282" s="70">
        <v>2000</v>
      </c>
      <c r="D282" s="70">
        <v>0</v>
      </c>
      <c r="E282" s="70">
        <v>0</v>
      </c>
      <c r="F282" s="70">
        <v>0</v>
      </c>
      <c r="G282" s="70">
        <v>0</v>
      </c>
      <c r="H282" s="70">
        <v>0</v>
      </c>
      <c r="I282" s="70">
        <v>0</v>
      </c>
      <c r="J282" s="70">
        <v>0</v>
      </c>
      <c r="K282" s="70">
        <v>0</v>
      </c>
      <c r="L282" s="70">
        <v>0</v>
      </c>
      <c r="M282" s="70">
        <v>0</v>
      </c>
      <c r="N282" s="70">
        <v>0</v>
      </c>
      <c r="O282" s="70">
        <v>0</v>
      </c>
      <c r="P282" s="68" t="s">
        <v>1103</v>
      </c>
      <c r="Q282" s="68" t="s">
        <v>1104</v>
      </c>
      <c r="R282" s="68"/>
      <c r="S282" s="68"/>
      <c r="T282" s="68"/>
      <c r="U282" s="68"/>
      <c r="V282" s="68"/>
      <c r="W282" s="68"/>
      <c r="X282" s="68"/>
      <c r="Y282" s="68"/>
      <c r="Z282" s="68"/>
      <c r="AA282" s="68"/>
      <c r="AB282" s="68"/>
      <c r="AC282" s="68"/>
      <c r="AD282" s="68"/>
      <c r="AE282" s="51"/>
      <c r="AF282" s="51"/>
      <c r="AG282" s="51"/>
    </row>
    <row r="283" spans="1:33" s="26" customFormat="1" ht="12.75" customHeight="1" x14ac:dyDescent="0.2">
      <c r="A283" s="68" t="s">
        <v>655</v>
      </c>
      <c r="B283" s="68" t="s">
        <v>1631</v>
      </c>
      <c r="C283" s="70">
        <v>40327</v>
      </c>
      <c r="D283" s="70">
        <v>10000</v>
      </c>
      <c r="E283" s="70">
        <v>0</v>
      </c>
      <c r="F283" s="70">
        <v>0</v>
      </c>
      <c r="G283" s="70">
        <v>0</v>
      </c>
      <c r="H283" s="70">
        <v>0</v>
      </c>
      <c r="I283" s="70">
        <v>0</v>
      </c>
      <c r="J283" s="70">
        <v>83168</v>
      </c>
      <c r="K283" s="70">
        <v>0</v>
      </c>
      <c r="L283" s="70">
        <v>0</v>
      </c>
      <c r="M283" s="70">
        <v>0</v>
      </c>
      <c r="N283" s="70">
        <v>0</v>
      </c>
      <c r="O283" s="70">
        <v>53500</v>
      </c>
      <c r="P283" s="68" t="s">
        <v>1107</v>
      </c>
      <c r="Q283" s="68" t="s">
        <v>1104</v>
      </c>
      <c r="R283" s="68"/>
      <c r="S283" s="68"/>
      <c r="T283" s="68"/>
      <c r="U283" s="68"/>
      <c r="V283" s="68"/>
      <c r="W283" s="68"/>
      <c r="X283" s="68"/>
      <c r="Y283" s="68"/>
      <c r="Z283" s="68"/>
      <c r="AA283" s="68"/>
      <c r="AB283" s="68"/>
      <c r="AC283" s="68"/>
      <c r="AD283" s="68"/>
      <c r="AE283" s="51"/>
      <c r="AF283" s="51"/>
      <c r="AG283" s="51"/>
    </row>
    <row r="284" spans="1:33" s="26" customFormat="1" ht="12.75" customHeight="1" x14ac:dyDescent="0.2">
      <c r="A284" s="68" t="s">
        <v>589</v>
      </c>
      <c r="B284" s="68" t="s">
        <v>1345</v>
      </c>
      <c r="C284" s="70">
        <v>31517</v>
      </c>
      <c r="D284" s="70">
        <v>3000</v>
      </c>
      <c r="E284" s="70">
        <v>0</v>
      </c>
      <c r="F284" s="70">
        <v>0</v>
      </c>
      <c r="G284" s="70">
        <v>0</v>
      </c>
      <c r="H284" s="70">
        <v>0</v>
      </c>
      <c r="I284" s="70">
        <v>0</v>
      </c>
      <c r="J284" s="70">
        <v>0</v>
      </c>
      <c r="K284" s="70">
        <v>6250</v>
      </c>
      <c r="L284" s="70">
        <v>0</v>
      </c>
      <c r="M284" s="70">
        <v>0</v>
      </c>
      <c r="N284" s="70">
        <v>0</v>
      </c>
      <c r="O284" s="70">
        <v>0</v>
      </c>
      <c r="P284" s="68" t="s">
        <v>1103</v>
      </c>
      <c r="Q284" s="68" t="s">
        <v>1104</v>
      </c>
      <c r="R284" s="68"/>
      <c r="S284" s="68"/>
      <c r="T284" s="68"/>
      <c r="U284" s="68"/>
      <c r="V284" s="68"/>
      <c r="W284" s="68"/>
      <c r="X284" s="68"/>
      <c r="Y284" s="68"/>
      <c r="Z284" s="68"/>
      <c r="AA284" s="68"/>
      <c r="AB284" s="68"/>
      <c r="AC284" s="68"/>
      <c r="AD284" s="68"/>
      <c r="AE284" s="51"/>
      <c r="AF284" s="51"/>
      <c r="AG284" s="51"/>
    </row>
    <row r="285" spans="1:33" s="26" customFormat="1" ht="12.75" customHeight="1" x14ac:dyDescent="0.2">
      <c r="A285" s="68" t="s">
        <v>1075</v>
      </c>
      <c r="B285" s="68" t="s">
        <v>1632</v>
      </c>
      <c r="C285" s="70">
        <v>167490</v>
      </c>
      <c r="D285" s="70">
        <v>11685</v>
      </c>
      <c r="E285" s="70">
        <v>0</v>
      </c>
      <c r="F285" s="70">
        <v>0</v>
      </c>
      <c r="G285" s="70">
        <v>0</v>
      </c>
      <c r="H285" s="70">
        <v>0</v>
      </c>
      <c r="I285" s="70">
        <v>0</v>
      </c>
      <c r="J285" s="70">
        <v>0</v>
      </c>
      <c r="K285" s="70">
        <v>0</v>
      </c>
      <c r="L285" s="70">
        <v>0</v>
      </c>
      <c r="M285" s="70">
        <v>0</v>
      </c>
      <c r="N285" s="70">
        <v>2900</v>
      </c>
      <c r="O285" s="70">
        <v>3672</v>
      </c>
      <c r="P285" s="68" t="s">
        <v>1123</v>
      </c>
      <c r="Q285" s="68" t="s">
        <v>1104</v>
      </c>
      <c r="R285" s="68"/>
      <c r="S285" s="68"/>
      <c r="T285" s="68"/>
      <c r="U285" s="68"/>
      <c r="V285" s="68"/>
      <c r="W285" s="68"/>
      <c r="X285" s="68"/>
      <c r="Y285" s="68"/>
      <c r="Z285" s="68"/>
      <c r="AA285" s="68"/>
      <c r="AB285" s="68"/>
      <c r="AC285" s="68"/>
      <c r="AD285" s="68"/>
      <c r="AE285" s="51"/>
      <c r="AF285" s="51"/>
      <c r="AG285" s="51"/>
    </row>
    <row r="286" spans="1:33" s="26" customFormat="1" ht="12.75" customHeight="1" x14ac:dyDescent="0.2">
      <c r="A286" s="68" t="s">
        <v>510</v>
      </c>
      <c r="B286" s="68" t="s">
        <v>1344</v>
      </c>
      <c r="C286" s="70">
        <v>12400</v>
      </c>
      <c r="D286" s="70">
        <v>0</v>
      </c>
      <c r="E286" s="70">
        <v>0</v>
      </c>
      <c r="F286" s="70">
        <v>0</v>
      </c>
      <c r="G286" s="70">
        <v>0</v>
      </c>
      <c r="H286" s="70">
        <v>0</v>
      </c>
      <c r="I286" s="70">
        <v>0</v>
      </c>
      <c r="J286" s="70">
        <v>0</v>
      </c>
      <c r="K286" s="70">
        <v>0</v>
      </c>
      <c r="L286" s="70">
        <v>0</v>
      </c>
      <c r="M286" s="70">
        <v>0</v>
      </c>
      <c r="N286" s="70">
        <v>0</v>
      </c>
      <c r="O286" s="70">
        <v>19475</v>
      </c>
      <c r="P286" s="68" t="s">
        <v>1100</v>
      </c>
      <c r="Q286" s="68" t="s">
        <v>1104</v>
      </c>
      <c r="R286" s="68"/>
      <c r="S286" s="68"/>
      <c r="T286" s="68"/>
      <c r="U286" s="68"/>
      <c r="V286" s="68"/>
      <c r="W286" s="68"/>
      <c r="X286" s="68"/>
      <c r="Y286" s="68"/>
      <c r="Z286" s="68"/>
      <c r="AA286" s="68"/>
      <c r="AB286" s="68"/>
      <c r="AC286" s="68"/>
      <c r="AD286" s="68"/>
      <c r="AE286" s="51"/>
      <c r="AF286" s="51"/>
      <c r="AG286" s="51"/>
    </row>
    <row r="287" spans="1:33" s="26" customFormat="1" ht="12.75" customHeight="1" x14ac:dyDescent="0.2">
      <c r="A287" s="68" t="s">
        <v>546</v>
      </c>
      <c r="B287" s="68" t="s">
        <v>1343</v>
      </c>
      <c r="C287" s="70">
        <v>8276</v>
      </c>
      <c r="D287" s="70">
        <v>4100</v>
      </c>
      <c r="E287" s="70">
        <v>0</v>
      </c>
      <c r="F287" s="70">
        <v>0</v>
      </c>
      <c r="G287" s="70">
        <v>0</v>
      </c>
      <c r="H287" s="70">
        <v>0</v>
      </c>
      <c r="I287" s="70">
        <v>0</v>
      </c>
      <c r="J287" s="70">
        <v>0</v>
      </c>
      <c r="K287" s="70">
        <v>0</v>
      </c>
      <c r="L287" s="70">
        <v>1350</v>
      </c>
      <c r="M287" s="70">
        <v>0</v>
      </c>
      <c r="N287" s="70">
        <v>3000</v>
      </c>
      <c r="O287" s="70">
        <v>0</v>
      </c>
      <c r="P287" s="68" t="s">
        <v>1103</v>
      </c>
      <c r="Q287" s="68" t="s">
        <v>1104</v>
      </c>
      <c r="R287" s="68"/>
      <c r="S287" s="68"/>
      <c r="T287" s="68"/>
      <c r="U287" s="68"/>
      <c r="V287" s="68"/>
      <c r="W287" s="68"/>
      <c r="X287" s="68"/>
      <c r="Y287" s="68"/>
      <c r="Z287" s="68"/>
      <c r="AA287" s="68"/>
      <c r="AB287" s="68"/>
      <c r="AC287" s="68"/>
      <c r="AD287" s="68"/>
      <c r="AE287" s="51"/>
      <c r="AF287" s="51"/>
      <c r="AG287" s="51"/>
    </row>
    <row r="288" spans="1:33" s="26" customFormat="1" ht="12.75" customHeight="1" x14ac:dyDescent="0.2">
      <c r="A288" s="68" t="s">
        <v>601</v>
      </c>
      <c r="B288" s="68" t="s">
        <v>1342</v>
      </c>
      <c r="C288" s="70">
        <v>6917</v>
      </c>
      <c r="D288" s="70">
        <v>0</v>
      </c>
      <c r="E288" s="70">
        <v>0</v>
      </c>
      <c r="F288" s="70">
        <v>0</v>
      </c>
      <c r="G288" s="70">
        <v>0</v>
      </c>
      <c r="H288" s="70">
        <v>0</v>
      </c>
      <c r="I288" s="70">
        <v>0</v>
      </c>
      <c r="J288" s="70">
        <v>0</v>
      </c>
      <c r="K288" s="70">
        <v>0</v>
      </c>
      <c r="L288" s="70">
        <v>0</v>
      </c>
      <c r="M288" s="70">
        <v>1656</v>
      </c>
      <c r="N288" s="70">
        <v>0</v>
      </c>
      <c r="O288" s="70">
        <v>0</v>
      </c>
      <c r="P288" s="68" t="s">
        <v>1103</v>
      </c>
      <c r="Q288" s="68" t="s">
        <v>1104</v>
      </c>
      <c r="R288" s="68"/>
      <c r="S288" s="68"/>
      <c r="T288" s="68"/>
      <c r="U288" s="68"/>
      <c r="V288" s="68"/>
      <c r="W288" s="68"/>
      <c r="X288" s="68"/>
      <c r="Y288" s="68"/>
      <c r="Z288" s="68"/>
      <c r="AA288" s="68"/>
      <c r="AB288" s="68"/>
      <c r="AC288" s="68"/>
      <c r="AD288" s="68"/>
      <c r="AE288" s="51"/>
      <c r="AF288" s="51"/>
      <c r="AG288" s="51"/>
    </row>
    <row r="289" spans="1:33" s="26" customFormat="1" ht="12.75" customHeight="1" x14ac:dyDescent="0.2">
      <c r="A289" s="68" t="s">
        <v>746</v>
      </c>
      <c r="B289" s="68" t="s">
        <v>1341</v>
      </c>
      <c r="C289" s="70">
        <v>8000</v>
      </c>
      <c r="D289" s="70">
        <v>7000</v>
      </c>
      <c r="E289" s="70">
        <v>0</v>
      </c>
      <c r="F289" s="70">
        <v>0</v>
      </c>
      <c r="G289" s="70">
        <v>0</v>
      </c>
      <c r="H289" s="70">
        <v>0</v>
      </c>
      <c r="I289" s="70">
        <v>0</v>
      </c>
      <c r="J289" s="70">
        <v>0</v>
      </c>
      <c r="K289" s="70">
        <v>0</v>
      </c>
      <c r="L289" s="70">
        <v>2000</v>
      </c>
      <c r="M289" s="70">
        <v>0</v>
      </c>
      <c r="N289" s="70">
        <v>0</v>
      </c>
      <c r="O289" s="70">
        <v>0</v>
      </c>
      <c r="P289" s="68" t="s">
        <v>1153</v>
      </c>
      <c r="Q289" s="68" t="s">
        <v>1104</v>
      </c>
      <c r="R289" s="68"/>
      <c r="S289" s="68"/>
      <c r="T289" s="68"/>
      <c r="U289" s="68"/>
      <c r="V289" s="68"/>
      <c r="W289" s="68"/>
      <c r="X289" s="68"/>
      <c r="Y289" s="68"/>
      <c r="Z289" s="68"/>
      <c r="AA289" s="68"/>
      <c r="AB289" s="68"/>
      <c r="AC289" s="68"/>
      <c r="AD289" s="68"/>
      <c r="AE289" s="51"/>
      <c r="AF289" s="51"/>
      <c r="AG289" s="51"/>
    </row>
    <row r="290" spans="1:33" s="26" customFormat="1" ht="12.75" customHeight="1" x14ac:dyDescent="0.2">
      <c r="A290" s="68" t="s">
        <v>1047</v>
      </c>
      <c r="B290" s="68" t="s">
        <v>1340</v>
      </c>
      <c r="C290" s="70">
        <v>30000</v>
      </c>
      <c r="D290" s="70">
        <v>0</v>
      </c>
      <c r="E290" s="70">
        <v>0</v>
      </c>
      <c r="F290" s="70">
        <v>0</v>
      </c>
      <c r="G290" s="70">
        <v>0</v>
      </c>
      <c r="H290" s="70">
        <v>0</v>
      </c>
      <c r="I290" s="70">
        <v>0</v>
      </c>
      <c r="J290" s="70">
        <v>0</v>
      </c>
      <c r="K290" s="70">
        <v>0</v>
      </c>
      <c r="L290" s="70">
        <v>14010</v>
      </c>
      <c r="M290" s="70">
        <v>0</v>
      </c>
      <c r="N290" s="70">
        <v>0</v>
      </c>
      <c r="O290" s="70">
        <v>0</v>
      </c>
      <c r="P290" s="68" t="s">
        <v>1153</v>
      </c>
      <c r="Q290" s="68" t="s">
        <v>1104</v>
      </c>
      <c r="R290" s="68"/>
      <c r="S290" s="68"/>
      <c r="T290" s="68"/>
      <c r="U290" s="68"/>
      <c r="V290" s="68"/>
      <c r="W290" s="68"/>
      <c r="X290" s="68"/>
      <c r="Y290" s="68"/>
      <c r="Z290" s="68"/>
      <c r="AA290" s="68"/>
      <c r="AB290" s="68"/>
      <c r="AC290" s="68"/>
      <c r="AD290" s="68"/>
      <c r="AE290" s="51"/>
      <c r="AF290" s="51"/>
      <c r="AG290" s="51"/>
    </row>
    <row r="291" spans="1:33" s="26" customFormat="1" ht="12.75" customHeight="1" x14ac:dyDescent="0.2">
      <c r="A291" s="68" t="s">
        <v>753</v>
      </c>
      <c r="B291" s="68" t="s">
        <v>1339</v>
      </c>
      <c r="C291" s="70">
        <v>0</v>
      </c>
      <c r="D291" s="70">
        <v>0</v>
      </c>
      <c r="E291" s="70">
        <v>0</v>
      </c>
      <c r="F291" s="70">
        <v>0</v>
      </c>
      <c r="G291" s="70">
        <v>0</v>
      </c>
      <c r="H291" s="70">
        <v>0</v>
      </c>
      <c r="I291" s="70">
        <v>0</v>
      </c>
      <c r="J291" s="70">
        <v>0</v>
      </c>
      <c r="K291" s="70">
        <v>0</v>
      </c>
      <c r="L291" s="70">
        <v>0</v>
      </c>
      <c r="M291" s="70">
        <v>0</v>
      </c>
      <c r="N291" s="70">
        <v>0</v>
      </c>
      <c r="O291" s="70">
        <v>0</v>
      </c>
      <c r="P291" s="68" t="s">
        <v>1153</v>
      </c>
      <c r="Q291" s="68" t="s">
        <v>1104</v>
      </c>
      <c r="R291" s="68"/>
      <c r="S291" s="68"/>
      <c r="T291" s="68"/>
      <c r="U291" s="68"/>
      <c r="V291" s="68"/>
      <c r="W291" s="68"/>
      <c r="X291" s="68"/>
      <c r="Y291" s="68"/>
      <c r="Z291" s="68"/>
      <c r="AA291" s="68"/>
      <c r="AB291" s="68"/>
      <c r="AC291" s="68"/>
      <c r="AD291" s="68"/>
      <c r="AE291" s="51"/>
      <c r="AF291" s="51"/>
      <c r="AG291" s="51"/>
    </row>
    <row r="292" spans="1:33" s="26" customFormat="1" ht="12.75" customHeight="1" x14ac:dyDescent="0.2">
      <c r="A292" s="68" t="s">
        <v>906</v>
      </c>
      <c r="B292" s="68" t="s">
        <v>1633</v>
      </c>
      <c r="C292" s="70">
        <v>0</v>
      </c>
      <c r="D292" s="70">
        <v>1000</v>
      </c>
      <c r="E292" s="70">
        <v>0</v>
      </c>
      <c r="F292" s="70">
        <v>0</v>
      </c>
      <c r="G292" s="70">
        <v>0</v>
      </c>
      <c r="H292" s="70">
        <v>0</v>
      </c>
      <c r="I292" s="70">
        <v>0</v>
      </c>
      <c r="J292" s="70">
        <v>0</v>
      </c>
      <c r="K292" s="70">
        <v>0</v>
      </c>
      <c r="L292" s="70">
        <v>0</v>
      </c>
      <c r="M292" s="70">
        <v>0</v>
      </c>
      <c r="N292" s="70">
        <v>0</v>
      </c>
      <c r="O292" s="70">
        <v>0</v>
      </c>
      <c r="P292" s="68" t="s">
        <v>1100</v>
      </c>
      <c r="Q292" s="68" t="s">
        <v>1101</v>
      </c>
      <c r="R292" s="68"/>
      <c r="S292" s="68"/>
      <c r="T292" s="68"/>
      <c r="U292" s="68"/>
      <c r="V292" s="68"/>
      <c r="W292" s="68"/>
      <c r="X292" s="68"/>
      <c r="Y292" s="68"/>
      <c r="Z292" s="68"/>
      <c r="AA292" s="68"/>
      <c r="AB292" s="68"/>
      <c r="AC292" s="68"/>
      <c r="AD292" s="68"/>
      <c r="AE292" s="51"/>
      <c r="AF292" s="51"/>
      <c r="AG292" s="51"/>
    </row>
    <row r="293" spans="1:33" s="26" customFormat="1" ht="12.75" customHeight="1" x14ac:dyDescent="0.2">
      <c r="A293" s="68" t="s">
        <v>716</v>
      </c>
      <c r="B293" s="68" t="s">
        <v>1338</v>
      </c>
      <c r="C293" s="70">
        <v>39300</v>
      </c>
      <c r="D293" s="70">
        <v>18800</v>
      </c>
      <c r="E293" s="70">
        <v>0</v>
      </c>
      <c r="F293" s="70">
        <v>0</v>
      </c>
      <c r="G293" s="70">
        <v>0</v>
      </c>
      <c r="H293" s="70">
        <v>0</v>
      </c>
      <c r="I293" s="70">
        <v>0</v>
      </c>
      <c r="J293" s="70">
        <v>0</v>
      </c>
      <c r="K293" s="70">
        <v>0</v>
      </c>
      <c r="L293" s="70">
        <v>0</v>
      </c>
      <c r="M293" s="70">
        <v>5000</v>
      </c>
      <c r="N293" s="70">
        <v>0</v>
      </c>
      <c r="O293" s="70">
        <v>23000</v>
      </c>
      <c r="P293" s="68" t="s">
        <v>1106</v>
      </c>
      <c r="Q293" s="68" t="s">
        <v>1104</v>
      </c>
      <c r="R293" s="68"/>
      <c r="S293" s="68"/>
      <c r="T293" s="68"/>
      <c r="U293" s="68"/>
      <c r="V293" s="68"/>
      <c r="W293" s="68"/>
      <c r="X293" s="68"/>
      <c r="Y293" s="68"/>
      <c r="Z293" s="68"/>
      <c r="AA293" s="68"/>
      <c r="AB293" s="68"/>
      <c r="AC293" s="68"/>
      <c r="AD293" s="68"/>
      <c r="AE293" s="51"/>
      <c r="AF293" s="51"/>
      <c r="AG293" s="51"/>
    </row>
    <row r="294" spans="1:33" s="26" customFormat="1" ht="12.75" customHeight="1" x14ac:dyDescent="0.2">
      <c r="A294" s="68" t="s">
        <v>426</v>
      </c>
      <c r="B294" s="68" t="s">
        <v>1337</v>
      </c>
      <c r="C294" s="70">
        <v>10235</v>
      </c>
      <c r="D294" s="70">
        <v>4500</v>
      </c>
      <c r="E294" s="70">
        <v>0</v>
      </c>
      <c r="F294" s="70">
        <v>500</v>
      </c>
      <c r="G294" s="70">
        <v>0</v>
      </c>
      <c r="H294" s="70">
        <v>0</v>
      </c>
      <c r="I294" s="70">
        <v>0</v>
      </c>
      <c r="J294" s="70">
        <v>0</v>
      </c>
      <c r="K294" s="70">
        <v>0</v>
      </c>
      <c r="L294" s="70">
        <v>0</v>
      </c>
      <c r="M294" s="70">
        <v>0</v>
      </c>
      <c r="N294" s="70">
        <v>0</v>
      </c>
      <c r="O294" s="70">
        <v>0</v>
      </c>
      <c r="P294" s="68" t="s">
        <v>1103</v>
      </c>
      <c r="Q294" s="68" t="s">
        <v>1104</v>
      </c>
      <c r="R294" s="68"/>
      <c r="S294" s="68"/>
      <c r="T294" s="68"/>
      <c r="U294" s="68"/>
      <c r="V294" s="68"/>
      <c r="W294" s="68"/>
      <c r="X294" s="68"/>
      <c r="Y294" s="68"/>
      <c r="Z294" s="68"/>
      <c r="AA294" s="68"/>
      <c r="AB294" s="68"/>
      <c r="AC294" s="68"/>
      <c r="AD294" s="68"/>
      <c r="AE294" s="51"/>
      <c r="AF294" s="51"/>
      <c r="AG294" s="51"/>
    </row>
    <row r="295" spans="1:33" s="26" customFormat="1" ht="12.75" customHeight="1" x14ac:dyDescent="0.2">
      <c r="A295" s="68" t="s">
        <v>620</v>
      </c>
      <c r="B295" s="68" t="s">
        <v>1634</v>
      </c>
      <c r="C295" s="70">
        <v>1107</v>
      </c>
      <c r="D295" s="70">
        <v>0</v>
      </c>
      <c r="E295" s="70">
        <v>0</v>
      </c>
      <c r="F295" s="70">
        <v>0</v>
      </c>
      <c r="G295" s="70">
        <v>0</v>
      </c>
      <c r="H295" s="70">
        <v>0</v>
      </c>
      <c r="I295" s="70">
        <v>0</v>
      </c>
      <c r="J295" s="70">
        <v>0</v>
      </c>
      <c r="K295" s="70">
        <v>0</v>
      </c>
      <c r="L295" s="70">
        <v>200</v>
      </c>
      <c r="M295" s="70">
        <v>0</v>
      </c>
      <c r="N295" s="70">
        <v>0</v>
      </c>
      <c r="O295" s="70">
        <v>0</v>
      </c>
      <c r="P295" s="68" t="s">
        <v>1103</v>
      </c>
      <c r="Q295" s="68" t="s">
        <v>1104</v>
      </c>
      <c r="R295" s="68"/>
      <c r="S295" s="68"/>
      <c r="T295" s="68"/>
      <c r="U295" s="68"/>
      <c r="V295" s="68"/>
      <c r="W295" s="68"/>
      <c r="X295" s="68"/>
      <c r="Y295" s="68"/>
      <c r="Z295" s="68"/>
      <c r="AA295" s="68"/>
      <c r="AB295" s="68"/>
      <c r="AC295" s="68"/>
      <c r="AD295" s="68"/>
      <c r="AE295" s="51"/>
      <c r="AF295" s="51"/>
      <c r="AG295" s="51"/>
    </row>
    <row r="296" spans="1:33" s="26" customFormat="1" ht="12.75" customHeight="1" x14ac:dyDescent="0.2">
      <c r="A296" s="68" t="s">
        <v>648</v>
      </c>
      <c r="B296" s="68" t="s">
        <v>1336</v>
      </c>
      <c r="C296" s="70">
        <v>3000</v>
      </c>
      <c r="D296" s="70">
        <v>19000</v>
      </c>
      <c r="E296" s="70">
        <v>0</v>
      </c>
      <c r="F296" s="70">
        <v>0</v>
      </c>
      <c r="G296" s="70">
        <v>0</v>
      </c>
      <c r="H296" s="70">
        <v>0</v>
      </c>
      <c r="I296" s="70">
        <v>0</v>
      </c>
      <c r="J296" s="70">
        <v>0</v>
      </c>
      <c r="K296" s="70">
        <v>0</v>
      </c>
      <c r="L296" s="70">
        <v>1070</v>
      </c>
      <c r="M296" s="70">
        <v>0</v>
      </c>
      <c r="N296" s="70">
        <v>0</v>
      </c>
      <c r="O296" s="70">
        <v>3000</v>
      </c>
      <c r="P296" s="68" t="s">
        <v>1103</v>
      </c>
      <c r="Q296" s="68" t="s">
        <v>1104</v>
      </c>
      <c r="R296" s="68"/>
      <c r="S296" s="68"/>
      <c r="T296" s="68"/>
      <c r="U296" s="68"/>
      <c r="V296" s="68"/>
      <c r="W296" s="68"/>
      <c r="X296" s="68"/>
      <c r="Y296" s="68"/>
      <c r="Z296" s="68"/>
      <c r="AA296" s="68"/>
      <c r="AB296" s="68"/>
      <c r="AC296" s="68"/>
      <c r="AD296" s="68"/>
      <c r="AE296" s="51"/>
      <c r="AF296" s="51"/>
      <c r="AG296" s="51"/>
    </row>
    <row r="297" spans="1:33" s="26" customFormat="1" ht="12.75" customHeight="1" x14ac:dyDescent="0.2">
      <c r="A297" s="68" t="s">
        <v>400</v>
      </c>
      <c r="B297" s="68" t="s">
        <v>1335</v>
      </c>
      <c r="C297" s="70">
        <v>8351</v>
      </c>
      <c r="D297" s="70">
        <v>0</v>
      </c>
      <c r="E297" s="70">
        <v>0</v>
      </c>
      <c r="F297" s="70">
        <v>0</v>
      </c>
      <c r="G297" s="70">
        <v>0</v>
      </c>
      <c r="H297" s="70">
        <v>0</v>
      </c>
      <c r="I297" s="70">
        <v>0</v>
      </c>
      <c r="J297" s="70">
        <v>0</v>
      </c>
      <c r="K297" s="70">
        <v>0</v>
      </c>
      <c r="L297" s="70">
        <v>0</v>
      </c>
      <c r="M297" s="70">
        <v>0</v>
      </c>
      <c r="N297" s="70">
        <v>700</v>
      </c>
      <c r="O297" s="70">
        <v>0</v>
      </c>
      <c r="P297" s="68" t="s">
        <v>1100</v>
      </c>
      <c r="Q297" s="68" t="s">
        <v>1104</v>
      </c>
      <c r="R297" s="68"/>
      <c r="S297" s="68"/>
      <c r="T297" s="68"/>
      <c r="U297" s="68"/>
      <c r="V297" s="68"/>
      <c r="W297" s="68"/>
      <c r="X297" s="68"/>
      <c r="Y297" s="68"/>
      <c r="Z297" s="68"/>
      <c r="AA297" s="68"/>
      <c r="AB297" s="68"/>
      <c r="AC297" s="68"/>
      <c r="AD297" s="68"/>
      <c r="AE297" s="51"/>
      <c r="AF297" s="51"/>
      <c r="AG297" s="51"/>
    </row>
    <row r="298" spans="1:33" s="26" customFormat="1" ht="12.75" customHeight="1" x14ac:dyDescent="0.2">
      <c r="A298" s="68" t="s">
        <v>908</v>
      </c>
      <c r="B298" s="68" t="s">
        <v>1334</v>
      </c>
      <c r="C298" s="70">
        <v>50001</v>
      </c>
      <c r="D298" s="70">
        <v>0</v>
      </c>
      <c r="E298" s="70">
        <v>0</v>
      </c>
      <c r="F298" s="70">
        <v>0</v>
      </c>
      <c r="G298" s="70">
        <v>0</v>
      </c>
      <c r="H298" s="70">
        <v>0</v>
      </c>
      <c r="I298" s="70">
        <v>0</v>
      </c>
      <c r="J298" s="70">
        <v>0</v>
      </c>
      <c r="K298" s="70">
        <v>0</v>
      </c>
      <c r="L298" s="70">
        <v>5889</v>
      </c>
      <c r="M298" s="70">
        <v>0</v>
      </c>
      <c r="N298" s="70">
        <v>1</v>
      </c>
      <c r="O298" s="70">
        <v>0</v>
      </c>
      <c r="P298" s="68" t="s">
        <v>1100</v>
      </c>
      <c r="Q298" s="68" t="s">
        <v>1102</v>
      </c>
      <c r="R298" s="68"/>
      <c r="S298" s="68"/>
      <c r="T298" s="68"/>
      <c r="U298" s="68"/>
      <c r="V298" s="68"/>
      <c r="W298" s="68"/>
      <c r="X298" s="68"/>
      <c r="Y298" s="68"/>
      <c r="Z298" s="68"/>
      <c r="AA298" s="68"/>
      <c r="AB298" s="68"/>
      <c r="AC298" s="68"/>
      <c r="AD298" s="68"/>
      <c r="AE298" s="51"/>
      <c r="AF298" s="51"/>
      <c r="AG298" s="51"/>
    </row>
    <row r="299" spans="1:33" s="26" customFormat="1" ht="12.75" customHeight="1" x14ac:dyDescent="0.2">
      <c r="A299" s="68" t="s">
        <v>382</v>
      </c>
      <c r="B299" s="68" t="s">
        <v>1333</v>
      </c>
      <c r="C299" s="70">
        <v>51179</v>
      </c>
      <c r="D299" s="70">
        <v>1000</v>
      </c>
      <c r="E299" s="70">
        <v>0</v>
      </c>
      <c r="F299" s="70">
        <v>16000</v>
      </c>
      <c r="G299" s="70">
        <v>0</v>
      </c>
      <c r="H299" s="70">
        <v>0</v>
      </c>
      <c r="I299" s="70">
        <v>0</v>
      </c>
      <c r="J299" s="70">
        <v>0</v>
      </c>
      <c r="K299" s="70">
        <v>0</v>
      </c>
      <c r="L299" s="70">
        <v>85105</v>
      </c>
      <c r="M299" s="70">
        <v>9456</v>
      </c>
      <c r="N299" s="70">
        <v>26762</v>
      </c>
      <c r="O299" s="70">
        <v>69500</v>
      </c>
      <c r="P299" s="68" t="s">
        <v>1100</v>
      </c>
      <c r="Q299" s="68" t="s">
        <v>1104</v>
      </c>
      <c r="R299" s="68"/>
      <c r="S299" s="68"/>
      <c r="T299" s="68"/>
      <c r="U299" s="68"/>
      <c r="V299" s="68"/>
      <c r="W299" s="68"/>
      <c r="X299" s="68"/>
      <c r="Y299" s="68"/>
      <c r="Z299" s="68"/>
      <c r="AA299" s="68"/>
      <c r="AB299" s="68"/>
      <c r="AC299" s="68"/>
      <c r="AD299" s="68"/>
      <c r="AE299" s="51"/>
      <c r="AF299" s="51"/>
      <c r="AG299" s="51"/>
    </row>
    <row r="300" spans="1:33" s="26" customFormat="1" ht="12.75" customHeight="1" x14ac:dyDescent="0.2">
      <c r="A300" s="68" t="s">
        <v>628</v>
      </c>
      <c r="B300" s="68" t="s">
        <v>1332</v>
      </c>
      <c r="C300" s="70">
        <v>8932</v>
      </c>
      <c r="D300" s="70">
        <v>10000</v>
      </c>
      <c r="E300" s="70">
        <v>0</v>
      </c>
      <c r="F300" s="70">
        <v>0</v>
      </c>
      <c r="G300" s="70">
        <v>0</v>
      </c>
      <c r="H300" s="70">
        <v>0</v>
      </c>
      <c r="I300" s="70">
        <v>0</v>
      </c>
      <c r="J300" s="70">
        <v>0</v>
      </c>
      <c r="K300" s="70">
        <v>0</v>
      </c>
      <c r="L300" s="70">
        <v>0</v>
      </c>
      <c r="M300" s="70">
        <v>5000</v>
      </c>
      <c r="N300" s="70">
        <v>0</v>
      </c>
      <c r="O300" s="70">
        <v>2000</v>
      </c>
      <c r="P300" s="68" t="s">
        <v>1103</v>
      </c>
      <c r="Q300" s="68" t="s">
        <v>1104</v>
      </c>
      <c r="R300" s="68"/>
      <c r="S300" s="68"/>
      <c r="T300" s="68"/>
      <c r="U300" s="68"/>
      <c r="V300" s="68"/>
      <c r="W300" s="68"/>
      <c r="X300" s="68"/>
      <c r="Y300" s="68"/>
      <c r="Z300" s="68"/>
      <c r="AA300" s="68"/>
      <c r="AB300" s="68"/>
      <c r="AC300" s="68"/>
      <c r="AD300" s="68"/>
      <c r="AE300" s="51"/>
      <c r="AF300" s="51"/>
      <c r="AG300" s="51"/>
    </row>
    <row r="301" spans="1:33" s="26" customFormat="1" ht="12.75" customHeight="1" x14ac:dyDescent="0.2">
      <c r="A301" s="68" t="s">
        <v>910</v>
      </c>
      <c r="B301" s="68" t="s">
        <v>1331</v>
      </c>
      <c r="C301" s="70">
        <v>2308</v>
      </c>
      <c r="D301" s="70">
        <v>0</v>
      </c>
      <c r="E301" s="70">
        <v>2499</v>
      </c>
      <c r="F301" s="70">
        <v>1500</v>
      </c>
      <c r="G301" s="70">
        <v>0</v>
      </c>
      <c r="H301" s="70">
        <v>0</v>
      </c>
      <c r="I301" s="70">
        <v>0</v>
      </c>
      <c r="J301" s="70">
        <v>0</v>
      </c>
      <c r="K301" s="70">
        <v>2500</v>
      </c>
      <c r="L301" s="70">
        <v>3400</v>
      </c>
      <c r="M301" s="70">
        <v>25</v>
      </c>
      <c r="N301" s="70">
        <v>0</v>
      </c>
      <c r="O301" s="70">
        <v>0</v>
      </c>
      <c r="P301" s="68" t="s">
        <v>1100</v>
      </c>
      <c r="Q301" s="68" t="s">
        <v>1101</v>
      </c>
      <c r="R301" s="68"/>
      <c r="S301" s="68"/>
      <c r="T301" s="68"/>
      <c r="U301" s="68"/>
      <c r="V301" s="68"/>
      <c r="W301" s="68"/>
      <c r="X301" s="68"/>
      <c r="Y301" s="68"/>
      <c r="Z301" s="68"/>
      <c r="AA301" s="68"/>
      <c r="AB301" s="68"/>
      <c r="AC301" s="68"/>
      <c r="AD301" s="68"/>
      <c r="AE301" s="51"/>
      <c r="AF301" s="51"/>
      <c r="AG301" s="51"/>
    </row>
    <row r="302" spans="1:33" s="26" customFormat="1" ht="12.75" customHeight="1" x14ac:dyDescent="0.2">
      <c r="A302" s="68" t="s">
        <v>912</v>
      </c>
      <c r="B302" s="68" t="s">
        <v>1330</v>
      </c>
      <c r="C302" s="70">
        <v>1480</v>
      </c>
      <c r="D302" s="70">
        <v>0</v>
      </c>
      <c r="E302" s="70">
        <v>0</v>
      </c>
      <c r="F302" s="70">
        <v>0</v>
      </c>
      <c r="G302" s="70">
        <v>0</v>
      </c>
      <c r="H302" s="70">
        <v>0</v>
      </c>
      <c r="I302" s="70">
        <v>0</v>
      </c>
      <c r="J302" s="70">
        <v>0</v>
      </c>
      <c r="K302" s="70">
        <v>0</v>
      </c>
      <c r="L302" s="70">
        <v>0</v>
      </c>
      <c r="M302" s="70">
        <v>0</v>
      </c>
      <c r="N302" s="70">
        <v>0</v>
      </c>
      <c r="O302" s="70">
        <v>0</v>
      </c>
      <c r="P302" s="68" t="s">
        <v>1100</v>
      </c>
      <c r="Q302" s="68" t="s">
        <v>1102</v>
      </c>
      <c r="R302" s="68"/>
      <c r="S302" s="68"/>
      <c r="T302" s="68"/>
      <c r="U302" s="68"/>
      <c r="V302" s="68"/>
      <c r="W302" s="68"/>
      <c r="X302" s="68"/>
      <c r="Y302" s="68"/>
      <c r="Z302" s="68"/>
      <c r="AA302" s="68"/>
      <c r="AB302" s="68"/>
      <c r="AC302" s="68"/>
      <c r="AD302" s="68"/>
      <c r="AE302" s="51"/>
      <c r="AF302" s="51"/>
      <c r="AG302" s="51"/>
    </row>
    <row r="303" spans="1:33" s="26" customFormat="1" ht="12.75" customHeight="1" x14ac:dyDescent="0.2">
      <c r="A303" s="68" t="s">
        <v>914</v>
      </c>
      <c r="B303" s="68" t="s">
        <v>1329</v>
      </c>
      <c r="C303" s="70">
        <v>1385</v>
      </c>
      <c r="D303" s="70">
        <v>0</v>
      </c>
      <c r="E303" s="70">
        <v>0</v>
      </c>
      <c r="F303" s="70">
        <v>0</v>
      </c>
      <c r="G303" s="70">
        <v>0</v>
      </c>
      <c r="H303" s="70">
        <v>0</v>
      </c>
      <c r="I303" s="70">
        <v>0</v>
      </c>
      <c r="J303" s="70">
        <v>0</v>
      </c>
      <c r="K303" s="70">
        <v>0</v>
      </c>
      <c r="L303" s="70">
        <v>0</v>
      </c>
      <c r="M303" s="70">
        <v>0</v>
      </c>
      <c r="N303" s="70">
        <v>0</v>
      </c>
      <c r="O303" s="70">
        <v>0</v>
      </c>
      <c r="P303" s="68" t="s">
        <v>1105</v>
      </c>
      <c r="Q303" s="68" t="s">
        <v>1105</v>
      </c>
      <c r="R303" s="68"/>
      <c r="S303" s="68"/>
      <c r="T303" s="68"/>
      <c r="U303" s="68"/>
      <c r="V303" s="68"/>
      <c r="W303" s="68"/>
      <c r="X303" s="68"/>
      <c r="Y303" s="68"/>
      <c r="Z303" s="68"/>
      <c r="AA303" s="68"/>
      <c r="AB303" s="68"/>
      <c r="AC303" s="68"/>
      <c r="AD303" s="68"/>
      <c r="AE303" s="51"/>
      <c r="AF303" s="51"/>
      <c r="AG303" s="51"/>
    </row>
    <row r="304" spans="1:33" s="26" customFormat="1" ht="12.75" customHeight="1" x14ac:dyDescent="0.2">
      <c r="A304" s="68" t="s">
        <v>916</v>
      </c>
      <c r="B304" s="68" t="s">
        <v>1635</v>
      </c>
      <c r="C304" s="70">
        <v>36793</v>
      </c>
      <c r="D304" s="70">
        <v>2000</v>
      </c>
      <c r="E304" s="70">
        <v>0</v>
      </c>
      <c r="F304" s="70">
        <v>0</v>
      </c>
      <c r="G304" s="70">
        <v>0</v>
      </c>
      <c r="H304" s="70">
        <v>0</v>
      </c>
      <c r="I304" s="70">
        <v>0</v>
      </c>
      <c r="J304" s="70">
        <v>0</v>
      </c>
      <c r="K304" s="70">
        <v>0</v>
      </c>
      <c r="L304" s="70">
        <v>0</v>
      </c>
      <c r="M304" s="70">
        <v>0</v>
      </c>
      <c r="N304" s="70">
        <v>0</v>
      </c>
      <c r="O304" s="70">
        <v>10000</v>
      </c>
      <c r="P304" s="68" t="s">
        <v>1100</v>
      </c>
      <c r="Q304" s="68" t="s">
        <v>1101</v>
      </c>
      <c r="R304" s="68"/>
      <c r="S304" s="68"/>
      <c r="T304" s="68"/>
      <c r="U304" s="68"/>
      <c r="V304" s="68"/>
      <c r="W304" s="68"/>
      <c r="X304" s="68"/>
      <c r="Y304" s="68"/>
      <c r="Z304" s="68"/>
      <c r="AA304" s="68"/>
      <c r="AB304" s="68"/>
      <c r="AC304" s="68"/>
      <c r="AD304" s="68"/>
      <c r="AE304" s="51"/>
      <c r="AF304" s="51"/>
      <c r="AG304" s="51"/>
    </row>
    <row r="305" spans="1:33" s="26" customFormat="1" ht="12.75" customHeight="1" x14ac:dyDescent="0.2">
      <c r="A305" s="68" t="s">
        <v>482</v>
      </c>
      <c r="B305" s="68" t="s">
        <v>1636</v>
      </c>
      <c r="C305" s="70">
        <v>11589</v>
      </c>
      <c r="D305" s="70">
        <v>2000</v>
      </c>
      <c r="E305" s="70">
        <v>0</v>
      </c>
      <c r="F305" s="70">
        <v>8000</v>
      </c>
      <c r="G305" s="70">
        <v>0</v>
      </c>
      <c r="H305" s="70">
        <v>0</v>
      </c>
      <c r="I305" s="70">
        <v>0</v>
      </c>
      <c r="J305" s="70">
        <v>0</v>
      </c>
      <c r="K305" s="70">
        <v>0</v>
      </c>
      <c r="L305" s="70">
        <v>14470</v>
      </c>
      <c r="M305" s="70">
        <v>2073</v>
      </c>
      <c r="N305" s="70">
        <v>7128</v>
      </c>
      <c r="O305" s="70">
        <v>5000</v>
      </c>
      <c r="P305" s="68" t="s">
        <v>1103</v>
      </c>
      <c r="Q305" s="68" t="s">
        <v>1104</v>
      </c>
      <c r="R305" s="68"/>
      <c r="S305" s="68"/>
      <c r="T305" s="68"/>
      <c r="U305" s="68"/>
      <c r="V305" s="68"/>
      <c r="W305" s="68"/>
      <c r="X305" s="68"/>
      <c r="Y305" s="68"/>
      <c r="Z305" s="68"/>
      <c r="AA305" s="68"/>
      <c r="AB305" s="68"/>
      <c r="AC305" s="68"/>
      <c r="AD305" s="68"/>
      <c r="AE305" s="51"/>
      <c r="AF305" s="51"/>
      <c r="AG305" s="51"/>
    </row>
    <row r="306" spans="1:33" s="26" customFormat="1" ht="12.75" customHeight="1" x14ac:dyDescent="0.2">
      <c r="A306" s="68" t="s">
        <v>762</v>
      </c>
      <c r="B306" s="68" t="s">
        <v>1328</v>
      </c>
      <c r="C306" s="70">
        <v>1181</v>
      </c>
      <c r="D306" s="70">
        <v>0</v>
      </c>
      <c r="E306" s="70">
        <v>0</v>
      </c>
      <c r="F306" s="70">
        <v>0</v>
      </c>
      <c r="G306" s="70">
        <v>0</v>
      </c>
      <c r="H306" s="70">
        <v>0</v>
      </c>
      <c r="I306" s="70">
        <v>0</v>
      </c>
      <c r="J306" s="70">
        <v>0</v>
      </c>
      <c r="K306" s="70">
        <v>750</v>
      </c>
      <c r="L306" s="70">
        <v>708</v>
      </c>
      <c r="M306" s="70">
        <v>0</v>
      </c>
      <c r="N306" s="70">
        <v>0</v>
      </c>
      <c r="O306" s="70">
        <v>0</v>
      </c>
      <c r="P306" s="68" t="s">
        <v>1153</v>
      </c>
      <c r="Q306" s="68" t="s">
        <v>1104</v>
      </c>
      <c r="R306" s="68"/>
      <c r="S306" s="68"/>
      <c r="T306" s="68"/>
      <c r="U306" s="68"/>
      <c r="V306" s="68"/>
      <c r="W306" s="68"/>
      <c r="X306" s="68"/>
      <c r="Y306" s="68"/>
      <c r="Z306" s="68"/>
      <c r="AA306" s="68"/>
      <c r="AB306" s="68"/>
      <c r="AC306" s="68"/>
      <c r="AD306" s="68"/>
      <c r="AE306" s="51"/>
      <c r="AF306" s="51"/>
      <c r="AG306" s="51"/>
    </row>
    <row r="307" spans="1:33" s="26" customFormat="1" ht="12.75" customHeight="1" x14ac:dyDescent="0.2">
      <c r="A307" s="68" t="s">
        <v>590</v>
      </c>
      <c r="B307" s="68" t="s">
        <v>1327</v>
      </c>
      <c r="C307" s="70">
        <v>6393</v>
      </c>
      <c r="D307" s="70">
        <v>0</v>
      </c>
      <c r="E307" s="70">
        <v>0</v>
      </c>
      <c r="F307" s="70">
        <v>0</v>
      </c>
      <c r="G307" s="70">
        <v>0</v>
      </c>
      <c r="H307" s="70">
        <v>0</v>
      </c>
      <c r="I307" s="70">
        <v>0</v>
      </c>
      <c r="J307" s="70">
        <v>0</v>
      </c>
      <c r="K307" s="70">
        <v>0</v>
      </c>
      <c r="L307" s="70">
        <v>10710</v>
      </c>
      <c r="M307" s="70">
        <v>0</v>
      </c>
      <c r="N307" s="70">
        <v>0</v>
      </c>
      <c r="O307" s="70">
        <v>0</v>
      </c>
      <c r="P307" s="68" t="s">
        <v>1103</v>
      </c>
      <c r="Q307" s="68" t="s">
        <v>1104</v>
      </c>
      <c r="R307" s="68"/>
      <c r="S307" s="68"/>
      <c r="T307" s="68"/>
      <c r="U307" s="68"/>
      <c r="V307" s="68"/>
      <c r="W307" s="68"/>
      <c r="X307" s="68"/>
      <c r="Y307" s="68"/>
      <c r="Z307" s="68"/>
      <c r="AA307" s="68"/>
      <c r="AB307" s="68"/>
      <c r="AC307" s="68"/>
      <c r="AD307" s="68"/>
      <c r="AE307" s="51"/>
      <c r="AF307" s="51"/>
      <c r="AG307" s="51"/>
    </row>
    <row r="308" spans="1:33" s="26" customFormat="1" ht="12.75" customHeight="1" x14ac:dyDescent="0.2">
      <c r="A308" s="68" t="s">
        <v>673</v>
      </c>
      <c r="B308" s="68" t="s">
        <v>1637</v>
      </c>
      <c r="C308" s="70">
        <v>20750</v>
      </c>
      <c r="D308" s="70">
        <v>49500</v>
      </c>
      <c r="E308" s="70">
        <v>0</v>
      </c>
      <c r="F308" s="70">
        <v>0</v>
      </c>
      <c r="G308" s="70">
        <v>0</v>
      </c>
      <c r="H308" s="70">
        <v>0</v>
      </c>
      <c r="I308" s="70">
        <v>0</v>
      </c>
      <c r="J308" s="70">
        <v>0</v>
      </c>
      <c r="K308" s="70">
        <v>0</v>
      </c>
      <c r="L308" s="70">
        <v>13850</v>
      </c>
      <c r="M308" s="70">
        <v>0</v>
      </c>
      <c r="N308" s="70">
        <v>0</v>
      </c>
      <c r="O308" s="70">
        <v>23000</v>
      </c>
      <c r="P308" s="68" t="s">
        <v>1107</v>
      </c>
      <c r="Q308" s="68" t="s">
        <v>1104</v>
      </c>
      <c r="R308" s="68"/>
      <c r="S308" s="68"/>
      <c r="T308" s="68"/>
      <c r="U308" s="68"/>
      <c r="V308" s="68"/>
      <c r="W308" s="68"/>
      <c r="X308" s="68"/>
      <c r="Y308" s="68"/>
      <c r="Z308" s="68"/>
      <c r="AA308" s="68"/>
      <c r="AB308" s="68"/>
      <c r="AC308" s="68"/>
      <c r="AD308" s="68"/>
      <c r="AE308" s="51"/>
      <c r="AF308" s="51"/>
      <c r="AG308" s="51"/>
    </row>
    <row r="309" spans="1:33" s="26" customFormat="1" ht="12.75" customHeight="1" x14ac:dyDescent="0.2">
      <c r="A309" s="68" t="s">
        <v>611</v>
      </c>
      <c r="B309" s="68" t="s">
        <v>1326</v>
      </c>
      <c r="C309" s="70">
        <v>4942</v>
      </c>
      <c r="D309" s="70">
        <v>4000</v>
      </c>
      <c r="E309" s="70">
        <v>0</v>
      </c>
      <c r="F309" s="70">
        <v>0</v>
      </c>
      <c r="G309" s="70">
        <v>0</v>
      </c>
      <c r="H309" s="70">
        <v>0</v>
      </c>
      <c r="I309" s="70">
        <v>0</v>
      </c>
      <c r="J309" s="70">
        <v>0</v>
      </c>
      <c r="K309" s="70">
        <v>0</v>
      </c>
      <c r="L309" s="70">
        <v>0</v>
      </c>
      <c r="M309" s="70">
        <v>0</v>
      </c>
      <c r="N309" s="70">
        <v>0</v>
      </c>
      <c r="O309" s="70">
        <v>0</v>
      </c>
      <c r="P309" s="68" t="s">
        <v>1103</v>
      </c>
      <c r="Q309" s="68" t="s">
        <v>1104</v>
      </c>
      <c r="R309" s="68"/>
      <c r="S309" s="68"/>
      <c r="T309" s="68"/>
      <c r="U309" s="68"/>
      <c r="V309" s="68"/>
      <c r="W309" s="68"/>
      <c r="X309" s="68"/>
      <c r="Y309" s="68"/>
      <c r="Z309" s="68"/>
      <c r="AA309" s="68"/>
      <c r="AB309" s="68"/>
      <c r="AC309" s="68"/>
      <c r="AD309" s="68"/>
      <c r="AE309" s="51"/>
      <c r="AF309" s="51"/>
      <c r="AG309" s="51"/>
    </row>
    <row r="310" spans="1:33" s="26" customFormat="1" ht="12.75" customHeight="1" x14ac:dyDescent="0.2">
      <c r="A310" s="68" t="s">
        <v>717</v>
      </c>
      <c r="B310" s="68" t="s">
        <v>1325</v>
      </c>
      <c r="C310" s="70">
        <v>256670</v>
      </c>
      <c r="D310" s="70">
        <v>24000</v>
      </c>
      <c r="E310" s="70">
        <v>0</v>
      </c>
      <c r="F310" s="70">
        <v>0</v>
      </c>
      <c r="G310" s="70">
        <v>0</v>
      </c>
      <c r="H310" s="70">
        <v>0</v>
      </c>
      <c r="I310" s="70">
        <v>0</v>
      </c>
      <c r="J310" s="70">
        <v>5000</v>
      </c>
      <c r="K310" s="70">
        <v>0</v>
      </c>
      <c r="L310" s="70">
        <v>17150</v>
      </c>
      <c r="M310" s="70">
        <v>0</v>
      </c>
      <c r="N310" s="70">
        <v>0</v>
      </c>
      <c r="O310" s="70">
        <v>126000</v>
      </c>
      <c r="P310" s="68" t="s">
        <v>1106</v>
      </c>
      <c r="Q310" s="68" t="s">
        <v>1104</v>
      </c>
      <c r="R310" s="68"/>
      <c r="S310" s="68"/>
      <c r="T310" s="68"/>
      <c r="U310" s="68"/>
      <c r="V310" s="68"/>
      <c r="W310" s="68"/>
      <c r="X310" s="68"/>
      <c r="Y310" s="68"/>
      <c r="Z310" s="68"/>
      <c r="AA310" s="68"/>
      <c r="AB310" s="68"/>
      <c r="AC310" s="68"/>
      <c r="AD310" s="68"/>
      <c r="AE310" s="51"/>
      <c r="AF310" s="51"/>
      <c r="AG310" s="51"/>
    </row>
    <row r="311" spans="1:33" s="26" customFormat="1" ht="12.75" customHeight="1" x14ac:dyDescent="0.2">
      <c r="A311" s="68" t="s">
        <v>918</v>
      </c>
      <c r="B311" s="68" t="s">
        <v>1544</v>
      </c>
      <c r="C311" s="70">
        <v>5245</v>
      </c>
      <c r="D311" s="70">
        <v>0</v>
      </c>
      <c r="E311" s="70">
        <v>0</v>
      </c>
      <c r="F311" s="70">
        <v>0</v>
      </c>
      <c r="G311" s="70">
        <v>0</v>
      </c>
      <c r="H311" s="70">
        <v>0</v>
      </c>
      <c r="I311" s="70">
        <v>0</v>
      </c>
      <c r="J311" s="70">
        <v>0</v>
      </c>
      <c r="K311" s="70">
        <v>0</v>
      </c>
      <c r="L311" s="70">
        <v>0</v>
      </c>
      <c r="M311" s="70">
        <v>0</v>
      </c>
      <c r="N311" s="70">
        <v>0</v>
      </c>
      <c r="O311" s="70">
        <v>0</v>
      </c>
      <c r="P311" s="68" t="s">
        <v>1100</v>
      </c>
      <c r="Q311" s="68" t="s">
        <v>1101</v>
      </c>
      <c r="R311" s="68"/>
      <c r="S311" s="68"/>
      <c r="T311" s="68"/>
      <c r="U311" s="68"/>
      <c r="V311" s="68"/>
      <c r="W311" s="68"/>
      <c r="X311" s="68"/>
      <c r="Y311" s="68"/>
      <c r="Z311" s="68"/>
      <c r="AA311" s="68"/>
      <c r="AB311" s="68"/>
      <c r="AC311" s="68"/>
      <c r="AD311" s="68"/>
      <c r="AE311" s="51"/>
      <c r="AF311" s="51"/>
      <c r="AG311" s="51"/>
    </row>
    <row r="312" spans="1:33" s="26" customFormat="1" ht="12.75" customHeight="1" x14ac:dyDescent="0.2">
      <c r="A312" s="68" t="s">
        <v>920</v>
      </c>
      <c r="B312" s="68" t="s">
        <v>1324</v>
      </c>
      <c r="C312" s="70">
        <v>4213</v>
      </c>
      <c r="D312" s="70">
        <v>0</v>
      </c>
      <c r="E312" s="70">
        <v>0</v>
      </c>
      <c r="F312" s="70">
        <v>0</v>
      </c>
      <c r="G312" s="70">
        <v>0</v>
      </c>
      <c r="H312" s="70">
        <v>0</v>
      </c>
      <c r="I312" s="70">
        <v>0</v>
      </c>
      <c r="J312" s="70">
        <v>0</v>
      </c>
      <c r="K312" s="70">
        <v>0</v>
      </c>
      <c r="L312" s="70">
        <v>0</v>
      </c>
      <c r="M312" s="70">
        <v>0</v>
      </c>
      <c r="N312" s="70">
        <v>0</v>
      </c>
      <c r="O312" s="70">
        <v>0</v>
      </c>
      <c r="P312" s="68" t="s">
        <v>1105</v>
      </c>
      <c r="Q312" s="68" t="s">
        <v>1105</v>
      </c>
      <c r="R312" s="68"/>
      <c r="S312" s="68"/>
      <c r="T312" s="68"/>
      <c r="U312" s="68"/>
      <c r="V312" s="68"/>
      <c r="W312" s="68"/>
      <c r="X312" s="68"/>
      <c r="Y312" s="68"/>
      <c r="Z312" s="68"/>
      <c r="AA312" s="68"/>
      <c r="AB312" s="68"/>
      <c r="AC312" s="68"/>
      <c r="AD312" s="68"/>
      <c r="AE312" s="51"/>
      <c r="AF312" s="51"/>
      <c r="AG312" s="51"/>
    </row>
    <row r="313" spans="1:33" s="26" customFormat="1" ht="12.75" customHeight="1" x14ac:dyDescent="0.2">
      <c r="A313" s="68" t="s">
        <v>922</v>
      </c>
      <c r="B313" s="68" t="s">
        <v>1323</v>
      </c>
      <c r="C313" s="70">
        <v>0</v>
      </c>
      <c r="D313" s="70">
        <v>0</v>
      </c>
      <c r="E313" s="70">
        <v>0</v>
      </c>
      <c r="F313" s="70">
        <v>0</v>
      </c>
      <c r="G313" s="70">
        <v>0</v>
      </c>
      <c r="H313" s="70">
        <v>0</v>
      </c>
      <c r="I313" s="70">
        <v>0</v>
      </c>
      <c r="J313" s="70">
        <v>0</v>
      </c>
      <c r="K313" s="70">
        <v>0</v>
      </c>
      <c r="L313" s="70">
        <v>0</v>
      </c>
      <c r="M313" s="70">
        <v>0</v>
      </c>
      <c r="N313" s="70">
        <v>0</v>
      </c>
      <c r="O313" s="70">
        <v>0</v>
      </c>
      <c r="P313" s="68" t="s">
        <v>1105</v>
      </c>
      <c r="Q313" s="68" t="s">
        <v>1105</v>
      </c>
      <c r="R313" s="68"/>
      <c r="S313" s="68"/>
      <c r="T313" s="68"/>
      <c r="U313" s="68"/>
      <c r="V313" s="68"/>
      <c r="W313" s="68"/>
      <c r="X313" s="68"/>
      <c r="Y313" s="68"/>
      <c r="Z313" s="68"/>
      <c r="AA313" s="68"/>
      <c r="AB313" s="68"/>
      <c r="AC313" s="68"/>
      <c r="AD313" s="68"/>
      <c r="AE313" s="51"/>
      <c r="AF313" s="51"/>
      <c r="AG313" s="51"/>
    </row>
    <row r="314" spans="1:33" s="26" customFormat="1" ht="12.75" customHeight="1" x14ac:dyDescent="0.2">
      <c r="A314" s="68" t="s">
        <v>557</v>
      </c>
      <c r="B314" s="68" t="s">
        <v>1638</v>
      </c>
      <c r="C314" s="70">
        <v>211688</v>
      </c>
      <c r="D314" s="70">
        <v>0</v>
      </c>
      <c r="E314" s="70">
        <v>0</v>
      </c>
      <c r="F314" s="70">
        <v>0</v>
      </c>
      <c r="G314" s="70">
        <v>0</v>
      </c>
      <c r="H314" s="70">
        <v>0</v>
      </c>
      <c r="I314" s="70">
        <v>0</v>
      </c>
      <c r="J314" s="70">
        <v>3000</v>
      </c>
      <c r="K314" s="70">
        <v>0</v>
      </c>
      <c r="L314" s="70">
        <v>0</v>
      </c>
      <c r="M314" s="70">
        <v>0</v>
      </c>
      <c r="N314" s="70">
        <v>0</v>
      </c>
      <c r="O314" s="70">
        <v>0</v>
      </c>
      <c r="P314" s="68" t="s">
        <v>1109</v>
      </c>
      <c r="Q314" s="68" t="s">
        <v>1104</v>
      </c>
      <c r="R314" s="68"/>
      <c r="S314" s="68"/>
      <c r="T314" s="68"/>
      <c r="U314" s="68"/>
      <c r="V314" s="68"/>
      <c r="W314" s="68"/>
      <c r="X314" s="68"/>
      <c r="Y314" s="68"/>
      <c r="Z314" s="68"/>
      <c r="AA314" s="68"/>
      <c r="AB314" s="68"/>
      <c r="AC314" s="68"/>
      <c r="AD314" s="68"/>
      <c r="AE314" s="51"/>
      <c r="AF314" s="51"/>
      <c r="AG314" s="51"/>
    </row>
    <row r="315" spans="1:33" s="26" customFormat="1" ht="12.75" customHeight="1" x14ac:dyDescent="0.2">
      <c r="A315" s="68" t="s">
        <v>1029</v>
      </c>
      <c r="B315" s="68" t="s">
        <v>1322</v>
      </c>
      <c r="C315" s="70">
        <v>52</v>
      </c>
      <c r="D315" s="70">
        <v>0</v>
      </c>
      <c r="E315" s="70">
        <v>0</v>
      </c>
      <c r="F315" s="70">
        <v>0</v>
      </c>
      <c r="G315" s="70">
        <v>0</v>
      </c>
      <c r="H315" s="70">
        <v>0</v>
      </c>
      <c r="I315" s="70">
        <v>0</v>
      </c>
      <c r="J315" s="70">
        <v>0</v>
      </c>
      <c r="K315" s="70">
        <v>0</v>
      </c>
      <c r="L315" s="70">
        <v>0</v>
      </c>
      <c r="M315" s="70">
        <v>0</v>
      </c>
      <c r="N315" s="70">
        <v>0</v>
      </c>
      <c r="O315" s="70">
        <v>32984</v>
      </c>
      <c r="P315" s="68" t="s">
        <v>1153</v>
      </c>
      <c r="Q315" s="68" t="s">
        <v>1104</v>
      </c>
      <c r="R315" s="68"/>
      <c r="S315" s="68"/>
      <c r="T315" s="68"/>
      <c r="U315" s="68"/>
      <c r="V315" s="68"/>
      <c r="W315" s="68"/>
      <c r="X315" s="68"/>
      <c r="Y315" s="68"/>
      <c r="Z315" s="68"/>
      <c r="AA315" s="68"/>
      <c r="AB315" s="68"/>
      <c r="AC315" s="68"/>
      <c r="AD315" s="68"/>
      <c r="AE315" s="51"/>
      <c r="AF315" s="51"/>
      <c r="AG315" s="51"/>
    </row>
    <row r="316" spans="1:33" s="26" customFormat="1" ht="12.75" customHeight="1" x14ac:dyDescent="0.2">
      <c r="A316" s="68" t="s">
        <v>924</v>
      </c>
      <c r="B316" s="68" t="s">
        <v>1639</v>
      </c>
      <c r="C316" s="70">
        <v>31466</v>
      </c>
      <c r="D316" s="70">
        <v>0</v>
      </c>
      <c r="E316" s="70">
        <v>0</v>
      </c>
      <c r="F316" s="70">
        <v>0</v>
      </c>
      <c r="G316" s="70">
        <v>0</v>
      </c>
      <c r="H316" s="70">
        <v>0</v>
      </c>
      <c r="I316" s="70">
        <v>0</v>
      </c>
      <c r="J316" s="70">
        <v>0</v>
      </c>
      <c r="K316" s="70">
        <v>0</v>
      </c>
      <c r="L316" s="70">
        <v>0</v>
      </c>
      <c r="M316" s="70">
        <v>0</v>
      </c>
      <c r="N316" s="70">
        <v>0</v>
      </c>
      <c r="O316" s="70">
        <v>0</v>
      </c>
      <c r="P316" s="68" t="s">
        <v>1100</v>
      </c>
      <c r="Q316" s="68" t="s">
        <v>1102</v>
      </c>
      <c r="R316" s="68"/>
      <c r="S316" s="68"/>
      <c r="T316" s="68"/>
      <c r="U316" s="68"/>
      <c r="V316" s="68"/>
      <c r="W316" s="68"/>
      <c r="X316" s="68"/>
      <c r="Y316" s="68"/>
      <c r="Z316" s="68"/>
      <c r="AA316" s="68"/>
      <c r="AB316" s="68"/>
      <c r="AC316" s="68"/>
      <c r="AD316" s="68"/>
      <c r="AE316" s="51"/>
      <c r="AF316" s="51"/>
      <c r="AG316" s="51"/>
    </row>
    <row r="317" spans="1:33" s="26" customFormat="1" ht="12.75" customHeight="1" x14ac:dyDescent="0.2">
      <c r="A317" s="68" t="s">
        <v>427</v>
      </c>
      <c r="B317" s="68" t="s">
        <v>1321</v>
      </c>
      <c r="C317" s="70">
        <v>5175</v>
      </c>
      <c r="D317" s="70">
        <v>0</v>
      </c>
      <c r="E317" s="70">
        <v>0</v>
      </c>
      <c r="F317" s="70">
        <v>0</v>
      </c>
      <c r="G317" s="70">
        <v>0</v>
      </c>
      <c r="H317" s="70">
        <v>0</v>
      </c>
      <c r="I317" s="70">
        <v>0</v>
      </c>
      <c r="J317" s="70">
        <v>0</v>
      </c>
      <c r="K317" s="70">
        <v>0</v>
      </c>
      <c r="L317" s="70">
        <v>0</v>
      </c>
      <c r="M317" s="70">
        <v>0</v>
      </c>
      <c r="N317" s="70">
        <v>0</v>
      </c>
      <c r="O317" s="70">
        <v>0</v>
      </c>
      <c r="P317" s="68" t="s">
        <v>1103</v>
      </c>
      <c r="Q317" s="68" t="s">
        <v>1104</v>
      </c>
      <c r="R317" s="68"/>
      <c r="S317" s="68"/>
      <c r="T317" s="68"/>
      <c r="U317" s="68"/>
      <c r="V317" s="68"/>
      <c r="W317" s="68"/>
      <c r="X317" s="68"/>
      <c r="Y317" s="68"/>
      <c r="Z317" s="68"/>
      <c r="AA317" s="68"/>
      <c r="AB317" s="68"/>
      <c r="AC317" s="68"/>
      <c r="AD317" s="68"/>
      <c r="AE317" s="51"/>
      <c r="AF317" s="51"/>
      <c r="AG317" s="51"/>
    </row>
    <row r="318" spans="1:33" s="26" customFormat="1" ht="12.75" customHeight="1" x14ac:dyDescent="0.2">
      <c r="A318" s="68" t="s">
        <v>437</v>
      </c>
      <c r="B318" s="68" t="s">
        <v>1320</v>
      </c>
      <c r="C318" s="70">
        <v>2755</v>
      </c>
      <c r="D318" s="70">
        <v>2000</v>
      </c>
      <c r="E318" s="70">
        <v>0</v>
      </c>
      <c r="F318" s="70">
        <v>0</v>
      </c>
      <c r="G318" s="70">
        <v>0</v>
      </c>
      <c r="H318" s="70">
        <v>0</v>
      </c>
      <c r="I318" s="70">
        <v>0</v>
      </c>
      <c r="J318" s="70">
        <v>0</v>
      </c>
      <c r="K318" s="70">
        <v>0</v>
      </c>
      <c r="L318" s="70">
        <v>5000</v>
      </c>
      <c r="M318" s="70">
        <v>0</v>
      </c>
      <c r="N318" s="70">
        <v>0</v>
      </c>
      <c r="O318" s="70">
        <v>0</v>
      </c>
      <c r="P318" s="68" t="s">
        <v>1103</v>
      </c>
      <c r="Q318" s="68" t="s">
        <v>1104</v>
      </c>
      <c r="R318" s="68"/>
      <c r="S318" s="68"/>
      <c r="T318" s="68"/>
      <c r="U318" s="68"/>
      <c r="V318" s="68"/>
      <c r="W318" s="68"/>
      <c r="X318" s="68"/>
      <c r="Y318" s="68"/>
      <c r="Z318" s="68"/>
      <c r="AA318" s="68"/>
      <c r="AB318" s="68"/>
      <c r="AC318" s="68"/>
      <c r="AD318" s="68"/>
      <c r="AE318" s="51"/>
      <c r="AF318" s="51"/>
      <c r="AG318" s="51"/>
    </row>
    <row r="319" spans="1:33" s="26" customFormat="1" ht="12.75" customHeight="1" x14ac:dyDescent="0.2">
      <c r="A319" s="68" t="s">
        <v>926</v>
      </c>
      <c r="B319" s="68" t="s">
        <v>1319</v>
      </c>
      <c r="C319" s="70">
        <v>4000</v>
      </c>
      <c r="D319" s="70">
        <v>0</v>
      </c>
      <c r="E319" s="70">
        <v>0</v>
      </c>
      <c r="F319" s="70">
        <v>0</v>
      </c>
      <c r="G319" s="70">
        <v>0</v>
      </c>
      <c r="H319" s="70">
        <v>0</v>
      </c>
      <c r="I319" s="70">
        <v>0</v>
      </c>
      <c r="J319" s="70">
        <v>0</v>
      </c>
      <c r="K319" s="70">
        <v>0</v>
      </c>
      <c r="L319" s="70">
        <v>0</v>
      </c>
      <c r="M319" s="70">
        <v>0</v>
      </c>
      <c r="N319" s="70">
        <v>0</v>
      </c>
      <c r="O319" s="70">
        <v>0</v>
      </c>
      <c r="P319" s="68" t="s">
        <v>1105</v>
      </c>
      <c r="Q319" s="68" t="s">
        <v>1105</v>
      </c>
      <c r="R319" s="68"/>
      <c r="S319" s="68"/>
      <c r="T319" s="68"/>
      <c r="U319" s="68"/>
      <c r="V319" s="68"/>
      <c r="W319" s="68"/>
      <c r="X319" s="68"/>
      <c r="Y319" s="68"/>
      <c r="Z319" s="68"/>
      <c r="AA319" s="68"/>
      <c r="AB319" s="68"/>
      <c r="AC319" s="68"/>
      <c r="AD319" s="68"/>
      <c r="AE319" s="51"/>
      <c r="AF319" s="51"/>
      <c r="AG319" s="51"/>
    </row>
    <row r="320" spans="1:33" s="26" customFormat="1" ht="12.75" customHeight="1" x14ac:dyDescent="0.2">
      <c r="A320" s="68" t="s">
        <v>419</v>
      </c>
      <c r="B320" s="68" t="s">
        <v>1318</v>
      </c>
      <c r="C320" s="70">
        <v>3593</v>
      </c>
      <c r="D320" s="70">
        <v>0</v>
      </c>
      <c r="E320" s="70">
        <v>0</v>
      </c>
      <c r="F320" s="70">
        <v>0</v>
      </c>
      <c r="G320" s="70">
        <v>0</v>
      </c>
      <c r="H320" s="70">
        <v>0</v>
      </c>
      <c r="I320" s="70">
        <v>0</v>
      </c>
      <c r="J320" s="70">
        <v>0</v>
      </c>
      <c r="K320" s="70">
        <v>0</v>
      </c>
      <c r="L320" s="70">
        <v>0</v>
      </c>
      <c r="M320" s="70">
        <v>0</v>
      </c>
      <c r="N320" s="70">
        <v>0</v>
      </c>
      <c r="O320" s="70">
        <v>0</v>
      </c>
      <c r="P320" s="68" t="s">
        <v>1103</v>
      </c>
      <c r="Q320" s="68" t="s">
        <v>1104</v>
      </c>
      <c r="R320" s="68"/>
      <c r="S320" s="68"/>
      <c r="T320" s="68"/>
      <c r="U320" s="68"/>
      <c r="V320" s="68"/>
      <c r="W320" s="68"/>
      <c r="X320" s="68"/>
      <c r="Y320" s="68"/>
      <c r="Z320" s="68"/>
      <c r="AA320" s="68"/>
      <c r="AB320" s="68"/>
      <c r="AC320" s="68"/>
      <c r="AD320" s="68"/>
      <c r="AE320" s="51"/>
      <c r="AF320" s="51"/>
      <c r="AG320" s="51"/>
    </row>
    <row r="321" spans="1:33" s="26" customFormat="1" ht="12.75" customHeight="1" x14ac:dyDescent="0.2">
      <c r="A321" s="68" t="s">
        <v>507</v>
      </c>
      <c r="B321" s="68" t="s">
        <v>1317</v>
      </c>
      <c r="C321" s="70">
        <v>1160</v>
      </c>
      <c r="D321" s="70">
        <v>0</v>
      </c>
      <c r="E321" s="70">
        <v>7996</v>
      </c>
      <c r="F321" s="70">
        <v>0</v>
      </c>
      <c r="G321" s="70">
        <v>0</v>
      </c>
      <c r="H321" s="70">
        <v>0</v>
      </c>
      <c r="I321" s="70">
        <v>0</v>
      </c>
      <c r="J321" s="70">
        <v>0</v>
      </c>
      <c r="K321" s="70">
        <v>5500</v>
      </c>
      <c r="L321" s="70">
        <v>9000</v>
      </c>
      <c r="M321" s="70">
        <v>0</v>
      </c>
      <c r="N321" s="70">
        <v>0</v>
      </c>
      <c r="O321" s="70">
        <v>0</v>
      </c>
      <c r="P321" s="68" t="s">
        <v>1100</v>
      </c>
      <c r="Q321" s="68" t="s">
        <v>1104</v>
      </c>
      <c r="R321" s="68"/>
      <c r="S321" s="68"/>
      <c r="T321" s="68"/>
      <c r="U321" s="68"/>
      <c r="V321" s="68"/>
      <c r="W321" s="68"/>
      <c r="X321" s="68"/>
      <c r="Y321" s="68"/>
      <c r="Z321" s="68"/>
      <c r="AA321" s="68"/>
      <c r="AB321" s="68"/>
      <c r="AC321" s="68"/>
      <c r="AD321" s="68"/>
      <c r="AE321" s="51"/>
      <c r="AF321" s="51"/>
      <c r="AG321" s="51"/>
    </row>
    <row r="322" spans="1:33" s="26" customFormat="1" ht="12.75" customHeight="1" x14ac:dyDescent="0.2">
      <c r="A322" s="68" t="s">
        <v>499</v>
      </c>
      <c r="B322" s="68" t="s">
        <v>1316</v>
      </c>
      <c r="C322" s="70">
        <v>5050</v>
      </c>
      <c r="D322" s="70">
        <v>28000</v>
      </c>
      <c r="E322" s="70">
        <v>0</v>
      </c>
      <c r="F322" s="70">
        <v>0</v>
      </c>
      <c r="G322" s="70">
        <v>0</v>
      </c>
      <c r="H322" s="70">
        <v>0</v>
      </c>
      <c r="I322" s="70">
        <v>0</v>
      </c>
      <c r="J322" s="70">
        <v>0</v>
      </c>
      <c r="K322" s="70">
        <v>0</v>
      </c>
      <c r="L322" s="70">
        <v>0</v>
      </c>
      <c r="M322" s="70">
        <v>0</v>
      </c>
      <c r="N322" s="70">
        <v>0</v>
      </c>
      <c r="O322" s="70">
        <v>0</v>
      </c>
      <c r="P322" s="68" t="s">
        <v>1103</v>
      </c>
      <c r="Q322" s="68" t="s">
        <v>1104</v>
      </c>
      <c r="R322" s="68"/>
      <c r="S322" s="68"/>
      <c r="T322" s="68"/>
      <c r="U322" s="68"/>
      <c r="V322" s="68"/>
      <c r="W322" s="68"/>
      <c r="X322" s="68"/>
      <c r="Y322" s="68"/>
      <c r="Z322" s="68"/>
      <c r="AA322" s="68"/>
      <c r="AB322" s="68"/>
      <c r="AC322" s="68"/>
      <c r="AD322" s="68"/>
      <c r="AE322" s="51"/>
      <c r="AF322" s="51"/>
      <c r="AG322" s="51"/>
    </row>
    <row r="323" spans="1:33" s="26" customFormat="1" ht="12.75" customHeight="1" x14ac:dyDescent="0.2">
      <c r="A323" s="68" t="s">
        <v>553</v>
      </c>
      <c r="B323" s="68" t="s">
        <v>1315</v>
      </c>
      <c r="C323" s="70">
        <v>8152</v>
      </c>
      <c r="D323" s="70">
        <v>4000</v>
      </c>
      <c r="E323" s="70">
        <v>0</v>
      </c>
      <c r="F323" s="70">
        <v>0</v>
      </c>
      <c r="G323" s="70">
        <v>0</v>
      </c>
      <c r="H323" s="70">
        <v>0</v>
      </c>
      <c r="I323" s="70">
        <v>0</v>
      </c>
      <c r="J323" s="70">
        <v>0</v>
      </c>
      <c r="K323" s="70">
        <v>0</v>
      </c>
      <c r="L323" s="70">
        <v>3200</v>
      </c>
      <c r="M323" s="70">
        <v>0</v>
      </c>
      <c r="N323" s="70">
        <v>0</v>
      </c>
      <c r="O323" s="70">
        <v>2000</v>
      </c>
      <c r="P323" s="68" t="s">
        <v>1103</v>
      </c>
      <c r="Q323" s="68" t="s">
        <v>1104</v>
      </c>
      <c r="R323" s="68"/>
      <c r="S323" s="68"/>
      <c r="T323" s="68"/>
      <c r="U323" s="68"/>
      <c r="V323" s="68"/>
      <c r="W323" s="68"/>
      <c r="X323" s="68"/>
      <c r="Y323" s="68"/>
      <c r="Z323" s="68"/>
      <c r="AA323" s="68"/>
      <c r="AB323" s="68"/>
      <c r="AC323" s="68"/>
      <c r="AD323" s="68"/>
      <c r="AE323" s="51"/>
      <c r="AF323" s="51"/>
      <c r="AG323" s="51"/>
    </row>
    <row r="324" spans="1:33" s="26" customFormat="1" ht="12.75" customHeight="1" x14ac:dyDescent="0.2">
      <c r="A324" s="68" t="s">
        <v>928</v>
      </c>
      <c r="B324" s="68" t="s">
        <v>1314</v>
      </c>
      <c r="C324" s="70">
        <v>62718</v>
      </c>
      <c r="D324" s="70">
        <v>0</v>
      </c>
      <c r="E324" s="70">
        <v>0</v>
      </c>
      <c r="F324" s="70">
        <v>0</v>
      </c>
      <c r="G324" s="70">
        <v>0</v>
      </c>
      <c r="H324" s="70">
        <v>0</v>
      </c>
      <c r="I324" s="70">
        <v>0</v>
      </c>
      <c r="J324" s="70">
        <v>0</v>
      </c>
      <c r="K324" s="70">
        <v>0</v>
      </c>
      <c r="L324" s="70">
        <v>39848</v>
      </c>
      <c r="M324" s="70">
        <v>0</v>
      </c>
      <c r="N324" s="70">
        <v>0</v>
      </c>
      <c r="O324" s="70">
        <v>0</v>
      </c>
      <c r="P324" s="68" t="s">
        <v>1100</v>
      </c>
      <c r="Q324" s="68" t="s">
        <v>1102</v>
      </c>
      <c r="R324" s="68"/>
      <c r="S324" s="68"/>
      <c r="T324" s="68"/>
      <c r="U324" s="68"/>
      <c r="V324" s="68"/>
      <c r="W324" s="68"/>
      <c r="X324" s="68"/>
      <c r="Y324" s="68"/>
      <c r="Z324" s="68"/>
      <c r="AA324" s="68"/>
      <c r="AB324" s="68"/>
      <c r="AC324" s="68"/>
      <c r="AD324" s="68"/>
      <c r="AE324" s="51"/>
      <c r="AF324" s="51"/>
      <c r="AG324" s="51"/>
    </row>
    <row r="325" spans="1:33" s="26" customFormat="1" ht="12.75" customHeight="1" x14ac:dyDescent="0.2">
      <c r="A325" s="68" t="s">
        <v>508</v>
      </c>
      <c r="B325" s="68" t="s">
        <v>1313</v>
      </c>
      <c r="C325" s="70">
        <v>6095</v>
      </c>
      <c r="D325" s="70">
        <v>0</v>
      </c>
      <c r="E325" s="70">
        <v>0</v>
      </c>
      <c r="F325" s="70">
        <v>0</v>
      </c>
      <c r="G325" s="70">
        <v>0</v>
      </c>
      <c r="H325" s="70">
        <v>0</v>
      </c>
      <c r="I325" s="70">
        <v>0</v>
      </c>
      <c r="J325" s="70">
        <v>0</v>
      </c>
      <c r="K325" s="70">
        <v>0</v>
      </c>
      <c r="L325" s="70">
        <v>25</v>
      </c>
      <c r="M325" s="70">
        <v>0</v>
      </c>
      <c r="N325" s="70">
        <v>0</v>
      </c>
      <c r="O325" s="70">
        <v>0</v>
      </c>
      <c r="P325" s="68" t="s">
        <v>1100</v>
      </c>
      <c r="Q325" s="68" t="s">
        <v>1104</v>
      </c>
      <c r="R325" s="68"/>
      <c r="S325" s="68"/>
      <c r="T325" s="68"/>
      <c r="U325" s="68"/>
      <c r="V325" s="68"/>
      <c r="W325" s="68"/>
      <c r="X325" s="68"/>
      <c r="Y325" s="68"/>
      <c r="Z325" s="68"/>
      <c r="AA325" s="68"/>
      <c r="AB325" s="68"/>
      <c r="AC325" s="68"/>
      <c r="AD325" s="68"/>
      <c r="AE325" s="51"/>
      <c r="AF325" s="51"/>
      <c r="AG325" s="51"/>
    </row>
    <row r="326" spans="1:33" s="26" customFormat="1" ht="12.75" customHeight="1" x14ac:dyDescent="0.2">
      <c r="A326" s="68" t="s">
        <v>562</v>
      </c>
      <c r="B326" s="68" t="s">
        <v>1312</v>
      </c>
      <c r="C326" s="70">
        <v>0</v>
      </c>
      <c r="D326" s="70">
        <v>0</v>
      </c>
      <c r="E326" s="70">
        <v>0</v>
      </c>
      <c r="F326" s="70">
        <v>4250</v>
      </c>
      <c r="G326" s="70">
        <v>0</v>
      </c>
      <c r="H326" s="70">
        <v>0</v>
      </c>
      <c r="I326" s="70">
        <v>0</v>
      </c>
      <c r="J326" s="70">
        <v>0</v>
      </c>
      <c r="K326" s="70">
        <v>0</v>
      </c>
      <c r="L326" s="70">
        <v>10010</v>
      </c>
      <c r="M326" s="70">
        <v>0</v>
      </c>
      <c r="N326" s="70">
        <v>4500</v>
      </c>
      <c r="O326" s="70">
        <v>0</v>
      </c>
      <c r="P326" s="68" t="s">
        <v>1103</v>
      </c>
      <c r="Q326" s="68" t="s">
        <v>1104</v>
      </c>
      <c r="R326" s="68"/>
      <c r="S326" s="68"/>
      <c r="T326" s="68"/>
      <c r="U326" s="68"/>
      <c r="V326" s="68"/>
      <c r="W326" s="68"/>
      <c r="X326" s="68"/>
      <c r="Y326" s="68"/>
      <c r="Z326" s="68"/>
      <c r="AA326" s="68"/>
      <c r="AB326" s="68"/>
      <c r="AC326" s="68"/>
      <c r="AD326" s="68"/>
      <c r="AE326" s="51"/>
      <c r="AF326" s="51"/>
      <c r="AG326" s="51"/>
    </row>
    <row r="327" spans="1:33" s="26" customFormat="1" ht="12.75" customHeight="1" x14ac:dyDescent="0.2">
      <c r="A327" s="68" t="s">
        <v>372</v>
      </c>
      <c r="B327" s="68" t="s">
        <v>1640</v>
      </c>
      <c r="C327" s="70">
        <v>20000</v>
      </c>
      <c r="D327" s="70">
        <v>27000</v>
      </c>
      <c r="E327" s="70">
        <v>0</v>
      </c>
      <c r="F327" s="70">
        <v>0</v>
      </c>
      <c r="G327" s="70">
        <v>0</v>
      </c>
      <c r="H327" s="70">
        <v>0</v>
      </c>
      <c r="I327" s="70">
        <v>0</v>
      </c>
      <c r="J327" s="70">
        <v>0</v>
      </c>
      <c r="K327" s="70">
        <v>5000</v>
      </c>
      <c r="L327" s="70">
        <v>0</v>
      </c>
      <c r="M327" s="70">
        <v>30000</v>
      </c>
      <c r="N327" s="70">
        <v>0</v>
      </c>
      <c r="O327" s="70">
        <v>0</v>
      </c>
      <c r="P327" s="68" t="s">
        <v>1100</v>
      </c>
      <c r="Q327" s="68" t="s">
        <v>1104</v>
      </c>
      <c r="R327" s="68"/>
      <c r="S327" s="68"/>
      <c r="T327" s="68"/>
      <c r="U327" s="68"/>
      <c r="V327" s="68"/>
      <c r="W327" s="68"/>
      <c r="X327" s="68"/>
      <c r="Y327" s="68"/>
      <c r="Z327" s="68"/>
      <c r="AA327" s="68"/>
      <c r="AB327" s="68"/>
      <c r="AC327" s="68"/>
      <c r="AD327" s="68"/>
      <c r="AE327" s="51"/>
      <c r="AF327" s="51"/>
      <c r="AG327" s="51"/>
    </row>
    <row r="328" spans="1:33" s="26" customFormat="1" ht="12.75" customHeight="1" x14ac:dyDescent="0.2">
      <c r="A328" s="68" t="s">
        <v>674</v>
      </c>
      <c r="B328" s="68" t="s">
        <v>1311</v>
      </c>
      <c r="C328" s="70">
        <v>0</v>
      </c>
      <c r="D328" s="70">
        <v>0</v>
      </c>
      <c r="E328" s="70">
        <v>0</v>
      </c>
      <c r="F328" s="70">
        <v>0</v>
      </c>
      <c r="G328" s="70">
        <v>0</v>
      </c>
      <c r="H328" s="70">
        <v>0</v>
      </c>
      <c r="I328" s="70">
        <v>0</v>
      </c>
      <c r="J328" s="70">
        <v>0</v>
      </c>
      <c r="K328" s="70">
        <v>13900</v>
      </c>
      <c r="L328" s="70">
        <v>0</v>
      </c>
      <c r="M328" s="70">
        <v>0</v>
      </c>
      <c r="N328" s="70">
        <v>0</v>
      </c>
      <c r="O328" s="70">
        <v>0</v>
      </c>
      <c r="P328" s="68" t="s">
        <v>1107</v>
      </c>
      <c r="Q328" s="68" t="s">
        <v>1104</v>
      </c>
      <c r="R328" s="68"/>
      <c r="S328" s="68"/>
      <c r="T328" s="68"/>
      <c r="U328" s="68"/>
      <c r="V328" s="68"/>
      <c r="W328" s="68"/>
      <c r="X328" s="68"/>
      <c r="Y328" s="68"/>
      <c r="Z328" s="68"/>
      <c r="AA328" s="68"/>
      <c r="AB328" s="68"/>
      <c r="AC328" s="68"/>
      <c r="AD328" s="68"/>
      <c r="AE328" s="51"/>
      <c r="AF328" s="51"/>
      <c r="AG328" s="51"/>
    </row>
    <row r="329" spans="1:33" s="26" customFormat="1" ht="12.75" customHeight="1" x14ac:dyDescent="0.2">
      <c r="A329" s="68" t="s">
        <v>998</v>
      </c>
      <c r="B329" s="68" t="s">
        <v>1310</v>
      </c>
      <c r="C329" s="70">
        <v>22607</v>
      </c>
      <c r="D329" s="70">
        <v>8000</v>
      </c>
      <c r="E329" s="70">
        <v>0</v>
      </c>
      <c r="F329" s="70">
        <v>0</v>
      </c>
      <c r="G329" s="70">
        <v>0</v>
      </c>
      <c r="H329" s="70">
        <v>0</v>
      </c>
      <c r="I329" s="70">
        <v>0</v>
      </c>
      <c r="J329" s="70">
        <v>0</v>
      </c>
      <c r="K329" s="70">
        <v>1700</v>
      </c>
      <c r="L329" s="70">
        <v>0</v>
      </c>
      <c r="M329" s="70">
        <v>0</v>
      </c>
      <c r="N329" s="70">
        <v>0</v>
      </c>
      <c r="O329" s="70">
        <v>0</v>
      </c>
      <c r="P329" s="68" t="s">
        <v>1153</v>
      </c>
      <c r="Q329" s="68" t="s">
        <v>1101</v>
      </c>
      <c r="R329" s="68"/>
      <c r="S329" s="68"/>
      <c r="T329" s="68"/>
      <c r="U329" s="68"/>
      <c r="V329" s="68"/>
      <c r="W329" s="68"/>
      <c r="X329" s="68"/>
      <c r="Y329" s="68"/>
      <c r="Z329" s="68"/>
      <c r="AA329" s="68"/>
      <c r="AB329" s="68"/>
      <c r="AC329" s="68"/>
      <c r="AD329" s="68"/>
      <c r="AE329" s="51"/>
      <c r="AF329" s="51"/>
      <c r="AG329" s="51"/>
    </row>
    <row r="330" spans="1:33" s="26" customFormat="1" ht="12.75" customHeight="1" x14ac:dyDescent="0.2">
      <c r="A330" s="68" t="s">
        <v>637</v>
      </c>
      <c r="B330" s="68" t="s">
        <v>1309</v>
      </c>
      <c r="C330" s="70">
        <v>7000</v>
      </c>
      <c r="D330" s="70">
        <v>0</v>
      </c>
      <c r="E330" s="70">
        <v>0</v>
      </c>
      <c r="F330" s="70">
        <v>2000</v>
      </c>
      <c r="G330" s="70">
        <v>0</v>
      </c>
      <c r="H330" s="70">
        <v>0</v>
      </c>
      <c r="I330" s="70">
        <v>0</v>
      </c>
      <c r="J330" s="70">
        <v>0</v>
      </c>
      <c r="K330" s="70">
        <v>0</v>
      </c>
      <c r="L330" s="70">
        <v>3354</v>
      </c>
      <c r="M330" s="70">
        <v>0</v>
      </c>
      <c r="N330" s="70">
        <v>0</v>
      </c>
      <c r="O330" s="70">
        <v>0</v>
      </c>
      <c r="P330" s="68" t="s">
        <v>1103</v>
      </c>
      <c r="Q330" s="68" t="s">
        <v>1104</v>
      </c>
      <c r="R330" s="68"/>
      <c r="S330" s="68"/>
      <c r="T330" s="68"/>
      <c r="U330" s="68"/>
      <c r="V330" s="68"/>
      <c r="W330" s="68"/>
      <c r="X330" s="68"/>
      <c r="Y330" s="68"/>
      <c r="Z330" s="68"/>
      <c r="AA330" s="68"/>
      <c r="AB330" s="68"/>
      <c r="AC330" s="68"/>
      <c r="AD330" s="68"/>
      <c r="AE330" s="51"/>
      <c r="AF330" s="51"/>
      <c r="AG330" s="51"/>
    </row>
    <row r="331" spans="1:33" s="26" customFormat="1" ht="12.75" customHeight="1" x14ac:dyDescent="0.2">
      <c r="A331" s="68" t="s">
        <v>547</v>
      </c>
      <c r="B331" s="68" t="s">
        <v>1308</v>
      </c>
      <c r="C331" s="70">
        <v>7309</v>
      </c>
      <c r="D331" s="70">
        <v>3500</v>
      </c>
      <c r="E331" s="70">
        <v>0</v>
      </c>
      <c r="F331" s="70">
        <v>0</v>
      </c>
      <c r="G331" s="70">
        <v>0</v>
      </c>
      <c r="H331" s="70">
        <v>0</v>
      </c>
      <c r="I331" s="70">
        <v>0</v>
      </c>
      <c r="J331" s="70">
        <v>0</v>
      </c>
      <c r="K331" s="70">
        <v>0</v>
      </c>
      <c r="L331" s="70">
        <v>500</v>
      </c>
      <c r="M331" s="70">
        <v>0</v>
      </c>
      <c r="N331" s="70">
        <v>0</v>
      </c>
      <c r="O331" s="70">
        <v>10000</v>
      </c>
      <c r="P331" s="68" t="s">
        <v>1103</v>
      </c>
      <c r="Q331" s="68" t="s">
        <v>1104</v>
      </c>
      <c r="R331" s="68"/>
      <c r="S331" s="68"/>
      <c r="T331" s="68"/>
      <c r="U331" s="68"/>
      <c r="V331" s="68"/>
      <c r="W331" s="68"/>
      <c r="X331" s="68"/>
      <c r="Y331" s="68"/>
      <c r="Z331" s="68"/>
      <c r="AA331" s="68"/>
      <c r="AB331" s="68"/>
      <c r="AC331" s="68"/>
      <c r="AD331" s="68"/>
      <c r="AE331" s="51"/>
      <c r="AF331" s="51"/>
      <c r="AG331" s="51"/>
    </row>
    <row r="332" spans="1:33" s="26" customFormat="1" ht="12.75" customHeight="1" x14ac:dyDescent="0.2">
      <c r="A332" s="68" t="s">
        <v>566</v>
      </c>
      <c r="B332" s="68" t="s">
        <v>1307</v>
      </c>
      <c r="C332" s="70">
        <v>155241</v>
      </c>
      <c r="D332" s="70">
        <v>42500</v>
      </c>
      <c r="E332" s="70">
        <v>0</v>
      </c>
      <c r="F332" s="70">
        <v>0</v>
      </c>
      <c r="G332" s="70">
        <v>0</v>
      </c>
      <c r="H332" s="70">
        <v>0</v>
      </c>
      <c r="I332" s="70">
        <v>0</v>
      </c>
      <c r="J332" s="70">
        <v>8853</v>
      </c>
      <c r="K332" s="70">
        <v>0</v>
      </c>
      <c r="L332" s="70">
        <v>0</v>
      </c>
      <c r="M332" s="70">
        <v>0</v>
      </c>
      <c r="N332" s="70">
        <v>0</v>
      </c>
      <c r="O332" s="70">
        <v>17500</v>
      </c>
      <c r="P332" s="68" t="s">
        <v>1109</v>
      </c>
      <c r="Q332" s="68" t="s">
        <v>1104</v>
      </c>
      <c r="R332" s="68"/>
      <c r="S332" s="68"/>
      <c r="T332" s="68"/>
      <c r="U332" s="68"/>
      <c r="V332" s="68"/>
      <c r="W332" s="68"/>
      <c r="X332" s="68"/>
      <c r="Y332" s="68"/>
      <c r="Z332" s="68"/>
      <c r="AA332" s="68"/>
      <c r="AB332" s="68"/>
      <c r="AC332" s="68"/>
      <c r="AD332" s="68"/>
      <c r="AE332" s="51"/>
      <c r="AF332" s="51"/>
      <c r="AG332" s="51"/>
    </row>
    <row r="333" spans="1:33" s="26" customFormat="1" ht="12.75" customHeight="1" x14ac:dyDescent="0.2">
      <c r="A333" s="68" t="s">
        <v>740</v>
      </c>
      <c r="B333" s="68" t="s">
        <v>1306</v>
      </c>
      <c r="C333" s="70">
        <v>0</v>
      </c>
      <c r="D333" s="70">
        <v>0</v>
      </c>
      <c r="E333" s="70">
        <v>0</v>
      </c>
      <c r="F333" s="70">
        <v>0</v>
      </c>
      <c r="G333" s="70">
        <v>0</v>
      </c>
      <c r="H333" s="70">
        <v>0</v>
      </c>
      <c r="I333" s="70">
        <v>0</v>
      </c>
      <c r="J333" s="70">
        <v>0</v>
      </c>
      <c r="K333" s="70">
        <v>0</v>
      </c>
      <c r="L333" s="70">
        <v>0</v>
      </c>
      <c r="M333" s="70">
        <v>0</v>
      </c>
      <c r="N333" s="70">
        <v>0</v>
      </c>
      <c r="O333" s="70">
        <v>7983</v>
      </c>
      <c r="P333" s="68" t="s">
        <v>1153</v>
      </c>
      <c r="Q333" s="68" t="s">
        <v>1104</v>
      </c>
      <c r="R333" s="68"/>
      <c r="S333" s="68"/>
      <c r="T333" s="68"/>
      <c r="U333" s="68"/>
      <c r="V333" s="68"/>
      <c r="W333" s="68"/>
      <c r="X333" s="68"/>
      <c r="Y333" s="68"/>
      <c r="Z333" s="68"/>
      <c r="AA333" s="68"/>
      <c r="AB333" s="68"/>
      <c r="AC333" s="68"/>
      <c r="AD333" s="68"/>
      <c r="AE333" s="51"/>
      <c r="AF333" s="51"/>
      <c r="AG333" s="51"/>
    </row>
    <row r="334" spans="1:33" s="26" customFormat="1" ht="12.75" customHeight="1" x14ac:dyDescent="0.2">
      <c r="A334" s="68" t="s">
        <v>1031</v>
      </c>
      <c r="B334" s="68" t="s">
        <v>1305</v>
      </c>
      <c r="C334" s="70">
        <v>24897</v>
      </c>
      <c r="D334" s="70">
        <v>2000</v>
      </c>
      <c r="E334" s="70">
        <v>0</v>
      </c>
      <c r="F334" s="70">
        <v>0</v>
      </c>
      <c r="G334" s="70">
        <v>0</v>
      </c>
      <c r="H334" s="70">
        <v>0</v>
      </c>
      <c r="I334" s="70">
        <v>0</v>
      </c>
      <c r="J334" s="70">
        <v>0</v>
      </c>
      <c r="K334" s="70">
        <v>9000</v>
      </c>
      <c r="L334" s="70">
        <v>0</v>
      </c>
      <c r="M334" s="70">
        <v>0</v>
      </c>
      <c r="N334" s="70">
        <v>0</v>
      </c>
      <c r="O334" s="70">
        <v>0</v>
      </c>
      <c r="P334" s="68" t="s">
        <v>1153</v>
      </c>
      <c r="Q334" s="68" t="s">
        <v>1104</v>
      </c>
      <c r="R334" s="68"/>
      <c r="S334" s="68"/>
      <c r="T334" s="68"/>
      <c r="U334" s="68"/>
      <c r="V334" s="68"/>
      <c r="W334" s="68"/>
      <c r="X334" s="68"/>
      <c r="Y334" s="68"/>
      <c r="Z334" s="68"/>
      <c r="AA334" s="68"/>
      <c r="AB334" s="68"/>
      <c r="AC334" s="68"/>
      <c r="AD334" s="68"/>
      <c r="AE334" s="51"/>
      <c r="AF334" s="51"/>
      <c r="AG334" s="51"/>
    </row>
    <row r="335" spans="1:33" s="26" customFormat="1" ht="12.75" customHeight="1" x14ac:dyDescent="0.2">
      <c r="A335" s="68" t="s">
        <v>579</v>
      </c>
      <c r="B335" s="68" t="s">
        <v>1304</v>
      </c>
      <c r="C335" s="70">
        <v>40510</v>
      </c>
      <c r="D335" s="70">
        <v>3001</v>
      </c>
      <c r="E335" s="70">
        <v>0</v>
      </c>
      <c r="F335" s="70">
        <v>0</v>
      </c>
      <c r="G335" s="70">
        <v>0</v>
      </c>
      <c r="H335" s="70">
        <v>0</v>
      </c>
      <c r="I335" s="70">
        <v>0</v>
      </c>
      <c r="J335" s="70">
        <v>0</v>
      </c>
      <c r="K335" s="70">
        <v>0</v>
      </c>
      <c r="L335" s="70">
        <v>18473</v>
      </c>
      <c r="M335" s="70">
        <v>0</v>
      </c>
      <c r="N335" s="70">
        <v>15041</v>
      </c>
      <c r="O335" s="70">
        <v>2507</v>
      </c>
      <c r="P335" s="68" t="s">
        <v>1103</v>
      </c>
      <c r="Q335" s="68" t="s">
        <v>1104</v>
      </c>
      <c r="R335" s="68"/>
      <c r="S335" s="68"/>
      <c r="T335" s="68"/>
      <c r="U335" s="68"/>
      <c r="V335" s="68"/>
      <c r="W335" s="68"/>
      <c r="X335" s="68"/>
      <c r="Y335" s="68"/>
      <c r="Z335" s="68"/>
      <c r="AA335" s="68"/>
      <c r="AB335" s="68"/>
      <c r="AC335" s="68"/>
      <c r="AD335" s="68"/>
      <c r="AE335" s="51"/>
      <c r="AF335" s="51"/>
      <c r="AG335" s="51"/>
    </row>
    <row r="336" spans="1:33" s="26" customFormat="1" ht="12.75" customHeight="1" x14ac:dyDescent="0.2">
      <c r="A336" s="68" t="s">
        <v>574</v>
      </c>
      <c r="B336" s="68" t="s">
        <v>1303</v>
      </c>
      <c r="C336" s="70">
        <v>50107</v>
      </c>
      <c r="D336" s="70">
        <v>0</v>
      </c>
      <c r="E336" s="70">
        <v>0</v>
      </c>
      <c r="F336" s="70">
        <v>10000</v>
      </c>
      <c r="G336" s="70">
        <v>0</v>
      </c>
      <c r="H336" s="70">
        <v>0</v>
      </c>
      <c r="I336" s="70">
        <v>0</v>
      </c>
      <c r="J336" s="70">
        <v>0</v>
      </c>
      <c r="K336" s="70">
        <v>0</v>
      </c>
      <c r="L336" s="70">
        <v>0</v>
      </c>
      <c r="M336" s="70">
        <v>0</v>
      </c>
      <c r="N336" s="70">
        <v>1850</v>
      </c>
      <c r="O336" s="70">
        <v>0</v>
      </c>
      <c r="P336" s="68" t="s">
        <v>1109</v>
      </c>
      <c r="Q336" s="68" t="s">
        <v>1104</v>
      </c>
      <c r="R336" s="68"/>
      <c r="S336" s="68"/>
      <c r="T336" s="68"/>
      <c r="U336" s="68"/>
      <c r="V336" s="68"/>
      <c r="W336" s="68"/>
      <c r="X336" s="68"/>
      <c r="Y336" s="68"/>
      <c r="Z336" s="68"/>
      <c r="AA336" s="68"/>
      <c r="AB336" s="68"/>
      <c r="AC336" s="68"/>
      <c r="AD336" s="68"/>
      <c r="AE336" s="51"/>
      <c r="AF336" s="51"/>
      <c r="AG336" s="51"/>
    </row>
    <row r="337" spans="1:33" s="26" customFormat="1" ht="12.75" customHeight="1" x14ac:dyDescent="0.2">
      <c r="A337" s="68" t="s">
        <v>1033</v>
      </c>
      <c r="B337" s="68" t="s">
        <v>1302</v>
      </c>
      <c r="C337" s="70">
        <v>2509</v>
      </c>
      <c r="D337" s="70">
        <v>2000</v>
      </c>
      <c r="E337" s="70">
        <v>0</v>
      </c>
      <c r="F337" s="70">
        <v>0</v>
      </c>
      <c r="G337" s="70">
        <v>0</v>
      </c>
      <c r="H337" s="70">
        <v>0</v>
      </c>
      <c r="I337" s="70">
        <v>0</v>
      </c>
      <c r="J337" s="70">
        <v>0</v>
      </c>
      <c r="K337" s="70">
        <v>0</v>
      </c>
      <c r="L337" s="70">
        <v>0</v>
      </c>
      <c r="M337" s="70">
        <v>7676</v>
      </c>
      <c r="N337" s="70">
        <v>5000</v>
      </c>
      <c r="O337" s="70">
        <v>0</v>
      </c>
      <c r="P337" s="68" t="s">
        <v>1153</v>
      </c>
      <c r="Q337" s="68" t="s">
        <v>1104</v>
      </c>
      <c r="R337" s="68"/>
      <c r="S337" s="68"/>
      <c r="T337" s="68"/>
      <c r="U337" s="68"/>
      <c r="V337" s="68"/>
      <c r="W337" s="68"/>
      <c r="X337" s="68"/>
      <c r="Y337" s="68"/>
      <c r="Z337" s="68"/>
      <c r="AA337" s="68"/>
      <c r="AB337" s="68"/>
      <c r="AC337" s="68"/>
      <c r="AD337" s="68"/>
      <c r="AE337" s="51"/>
      <c r="AF337" s="51"/>
      <c r="AG337" s="51"/>
    </row>
    <row r="338" spans="1:33" s="26" customFormat="1" ht="12.75" customHeight="1" x14ac:dyDescent="0.2">
      <c r="A338" s="68" t="s">
        <v>582</v>
      </c>
      <c r="B338" s="68" t="s">
        <v>1641</v>
      </c>
      <c r="C338" s="70">
        <v>86773</v>
      </c>
      <c r="D338" s="70">
        <v>10000</v>
      </c>
      <c r="E338" s="70">
        <v>0</v>
      </c>
      <c r="F338" s="70">
        <v>0</v>
      </c>
      <c r="G338" s="70">
        <v>0</v>
      </c>
      <c r="H338" s="70">
        <v>0</v>
      </c>
      <c r="I338" s="70">
        <v>437</v>
      </c>
      <c r="J338" s="70">
        <v>82262</v>
      </c>
      <c r="K338" s="70">
        <v>0</v>
      </c>
      <c r="L338" s="70">
        <v>26100</v>
      </c>
      <c r="M338" s="70">
        <v>0</v>
      </c>
      <c r="N338" s="70">
        <v>148652</v>
      </c>
      <c r="O338" s="70">
        <v>113250</v>
      </c>
      <c r="P338" s="68" t="s">
        <v>1100</v>
      </c>
      <c r="Q338" s="68" t="s">
        <v>1104</v>
      </c>
      <c r="R338" s="68"/>
      <c r="S338" s="68"/>
      <c r="T338" s="68"/>
      <c r="U338" s="68"/>
      <c r="V338" s="68"/>
      <c r="W338" s="68"/>
      <c r="X338" s="68"/>
      <c r="Y338" s="68"/>
      <c r="Z338" s="68"/>
      <c r="AA338" s="68"/>
      <c r="AB338" s="68"/>
      <c r="AC338" s="68"/>
      <c r="AD338" s="68"/>
      <c r="AE338" s="51"/>
      <c r="AF338" s="51"/>
      <c r="AG338" s="51"/>
    </row>
    <row r="339" spans="1:33" s="26" customFormat="1" ht="12.75" customHeight="1" x14ac:dyDescent="0.2">
      <c r="A339" s="68" t="s">
        <v>1069</v>
      </c>
      <c r="B339" s="68" t="s">
        <v>1642</v>
      </c>
      <c r="C339" s="70">
        <v>9955</v>
      </c>
      <c r="D339" s="70">
        <v>0</v>
      </c>
      <c r="E339" s="70">
        <v>0</v>
      </c>
      <c r="F339" s="70">
        <v>0</v>
      </c>
      <c r="G339" s="70">
        <v>0</v>
      </c>
      <c r="H339" s="70">
        <v>0</v>
      </c>
      <c r="I339" s="70">
        <v>0</v>
      </c>
      <c r="J339" s="70">
        <v>0</v>
      </c>
      <c r="K339" s="70">
        <v>0</v>
      </c>
      <c r="L339" s="70">
        <v>0</v>
      </c>
      <c r="M339" s="70">
        <v>0</v>
      </c>
      <c r="N339" s="70">
        <v>0</v>
      </c>
      <c r="O339" s="70">
        <v>0</v>
      </c>
      <c r="P339" s="68" t="s">
        <v>1153</v>
      </c>
      <c r="Q339" s="68" t="s">
        <v>1104</v>
      </c>
      <c r="R339" s="68"/>
      <c r="S339" s="68"/>
      <c r="T339" s="68"/>
      <c r="U339" s="68"/>
      <c r="V339" s="68"/>
      <c r="W339" s="68"/>
      <c r="X339" s="68"/>
      <c r="Y339" s="68"/>
      <c r="Z339" s="68"/>
      <c r="AA339" s="68"/>
      <c r="AB339" s="68"/>
      <c r="AC339" s="68"/>
      <c r="AD339" s="68"/>
      <c r="AE339" s="51"/>
      <c r="AF339" s="51"/>
      <c r="AG339" s="51"/>
    </row>
    <row r="340" spans="1:33" s="26" customFormat="1" ht="12.75" customHeight="1" x14ac:dyDescent="0.2">
      <c r="A340" s="68" t="s">
        <v>563</v>
      </c>
      <c r="B340" s="68" t="s">
        <v>1301</v>
      </c>
      <c r="C340" s="70">
        <v>28282</v>
      </c>
      <c r="D340" s="70">
        <v>33340</v>
      </c>
      <c r="E340" s="70">
        <v>0</v>
      </c>
      <c r="F340" s="70">
        <v>0</v>
      </c>
      <c r="G340" s="70">
        <v>0</v>
      </c>
      <c r="H340" s="70">
        <v>0</v>
      </c>
      <c r="I340" s="70">
        <v>0</v>
      </c>
      <c r="J340" s="70">
        <v>0</v>
      </c>
      <c r="K340" s="70">
        <v>0</v>
      </c>
      <c r="L340" s="70">
        <v>0</v>
      </c>
      <c r="M340" s="70">
        <v>0</v>
      </c>
      <c r="N340" s="70">
        <v>0</v>
      </c>
      <c r="O340" s="70">
        <v>5000</v>
      </c>
      <c r="P340" s="68" t="s">
        <v>1103</v>
      </c>
      <c r="Q340" s="68" t="s">
        <v>1104</v>
      </c>
      <c r="R340" s="68"/>
      <c r="S340" s="68"/>
      <c r="T340" s="68"/>
      <c r="U340" s="68"/>
      <c r="V340" s="68"/>
      <c r="W340" s="68"/>
      <c r="X340" s="68"/>
      <c r="Y340" s="68"/>
      <c r="Z340" s="68"/>
      <c r="AA340" s="68"/>
      <c r="AB340" s="68"/>
      <c r="AC340" s="68"/>
      <c r="AD340" s="68"/>
      <c r="AE340" s="51"/>
      <c r="AF340" s="51"/>
      <c r="AG340" s="51"/>
    </row>
    <row r="341" spans="1:33" s="26" customFormat="1" ht="12.75" customHeight="1" x14ac:dyDescent="0.2">
      <c r="A341" s="68" t="s">
        <v>584</v>
      </c>
      <c r="B341" s="68" t="s">
        <v>1643</v>
      </c>
      <c r="C341" s="70">
        <v>33650</v>
      </c>
      <c r="D341" s="70">
        <v>0</v>
      </c>
      <c r="E341" s="70">
        <v>0</v>
      </c>
      <c r="F341" s="70">
        <v>0</v>
      </c>
      <c r="G341" s="70">
        <v>0</v>
      </c>
      <c r="H341" s="70">
        <v>0</v>
      </c>
      <c r="I341" s="70">
        <v>0</v>
      </c>
      <c r="J341" s="70">
        <v>0</v>
      </c>
      <c r="K341" s="70">
        <v>0</v>
      </c>
      <c r="L341" s="70">
        <v>35050</v>
      </c>
      <c r="M341" s="70">
        <v>0</v>
      </c>
      <c r="N341" s="70">
        <v>0</v>
      </c>
      <c r="O341" s="70">
        <v>1500</v>
      </c>
      <c r="P341" s="68" t="s">
        <v>1109</v>
      </c>
      <c r="Q341" s="68" t="s">
        <v>1104</v>
      </c>
      <c r="R341" s="68"/>
      <c r="S341" s="68"/>
      <c r="T341" s="68"/>
      <c r="U341" s="68"/>
      <c r="V341" s="68"/>
      <c r="W341" s="68"/>
      <c r="X341" s="68"/>
      <c r="Y341" s="68"/>
      <c r="Z341" s="68"/>
      <c r="AA341" s="68"/>
      <c r="AB341" s="68"/>
      <c r="AC341" s="68"/>
      <c r="AD341" s="68"/>
      <c r="AE341" s="51"/>
      <c r="AF341" s="51"/>
      <c r="AG341" s="51"/>
    </row>
    <row r="342" spans="1:33" s="26" customFormat="1" ht="12.75" customHeight="1" x14ac:dyDescent="0.2">
      <c r="A342" s="68" t="s">
        <v>741</v>
      </c>
      <c r="B342" s="68" t="s">
        <v>1300</v>
      </c>
      <c r="C342" s="70">
        <v>1100</v>
      </c>
      <c r="D342" s="70">
        <v>2000</v>
      </c>
      <c r="E342" s="70">
        <v>0</v>
      </c>
      <c r="F342" s="70">
        <v>0</v>
      </c>
      <c r="G342" s="70">
        <v>0</v>
      </c>
      <c r="H342" s="70">
        <v>0</v>
      </c>
      <c r="I342" s="70">
        <v>0</v>
      </c>
      <c r="J342" s="70">
        <v>0</v>
      </c>
      <c r="K342" s="70">
        <v>0</v>
      </c>
      <c r="L342" s="70">
        <v>0</v>
      </c>
      <c r="M342" s="70">
        <v>0</v>
      </c>
      <c r="N342" s="70">
        <v>20</v>
      </c>
      <c r="O342" s="70">
        <v>2000</v>
      </c>
      <c r="P342" s="68" t="s">
        <v>1153</v>
      </c>
      <c r="Q342" s="68" t="s">
        <v>1104</v>
      </c>
      <c r="R342" s="68"/>
      <c r="S342" s="68"/>
      <c r="T342" s="68"/>
      <c r="U342" s="68"/>
      <c r="V342" s="68"/>
      <c r="W342" s="68"/>
      <c r="X342" s="68"/>
      <c r="Y342" s="68"/>
      <c r="Z342" s="68"/>
      <c r="AA342" s="68"/>
      <c r="AB342" s="68"/>
      <c r="AC342" s="68"/>
      <c r="AD342" s="68"/>
      <c r="AE342" s="51"/>
      <c r="AF342" s="51"/>
      <c r="AG342" s="51"/>
    </row>
    <row r="343" spans="1:33" s="26" customFormat="1" ht="12.75" customHeight="1" x14ac:dyDescent="0.2">
      <c r="A343" s="68" t="s">
        <v>1035</v>
      </c>
      <c r="B343" s="68" t="s">
        <v>1299</v>
      </c>
      <c r="C343" s="70">
        <v>7103</v>
      </c>
      <c r="D343" s="70">
        <v>0</v>
      </c>
      <c r="E343" s="70">
        <v>0</v>
      </c>
      <c r="F343" s="70">
        <v>0</v>
      </c>
      <c r="G343" s="70">
        <v>0</v>
      </c>
      <c r="H343" s="70">
        <v>0</v>
      </c>
      <c r="I343" s="70">
        <v>0</v>
      </c>
      <c r="J343" s="70">
        <v>0</v>
      </c>
      <c r="K343" s="70">
        <v>0</v>
      </c>
      <c r="L343" s="70">
        <v>70</v>
      </c>
      <c r="M343" s="70">
        <v>0</v>
      </c>
      <c r="N343" s="70">
        <v>0</v>
      </c>
      <c r="O343" s="70">
        <v>5000</v>
      </c>
      <c r="P343" s="68" t="s">
        <v>1153</v>
      </c>
      <c r="Q343" s="68" t="s">
        <v>1104</v>
      </c>
      <c r="R343" s="68"/>
      <c r="S343" s="68"/>
      <c r="T343" s="68"/>
      <c r="U343" s="68"/>
      <c r="V343" s="68"/>
      <c r="W343" s="68"/>
      <c r="X343" s="68"/>
      <c r="Y343" s="68"/>
      <c r="Z343" s="68"/>
      <c r="AA343" s="68"/>
      <c r="AB343" s="68"/>
      <c r="AC343" s="68"/>
      <c r="AD343" s="68"/>
      <c r="AE343" s="51"/>
      <c r="AF343" s="51"/>
      <c r="AG343" s="51"/>
    </row>
    <row r="344" spans="1:33" s="26" customFormat="1" ht="12.75" customHeight="1" x14ac:dyDescent="0.2">
      <c r="A344" s="68" t="s">
        <v>638</v>
      </c>
      <c r="B344" s="68" t="s">
        <v>1298</v>
      </c>
      <c r="C344" s="70">
        <v>19750</v>
      </c>
      <c r="D344" s="70">
        <v>5000</v>
      </c>
      <c r="E344" s="70">
        <v>0</v>
      </c>
      <c r="F344" s="70">
        <v>0</v>
      </c>
      <c r="G344" s="70">
        <v>0</v>
      </c>
      <c r="H344" s="70">
        <v>0</v>
      </c>
      <c r="I344" s="70">
        <v>0</v>
      </c>
      <c r="J344" s="70">
        <v>0</v>
      </c>
      <c r="K344" s="70">
        <v>0</v>
      </c>
      <c r="L344" s="70">
        <v>2800</v>
      </c>
      <c r="M344" s="70">
        <v>0</v>
      </c>
      <c r="N344" s="70">
        <v>469</v>
      </c>
      <c r="O344" s="70">
        <v>0</v>
      </c>
      <c r="P344" s="68" t="s">
        <v>1103</v>
      </c>
      <c r="Q344" s="68" t="s">
        <v>1104</v>
      </c>
      <c r="R344" s="68"/>
      <c r="S344" s="68"/>
      <c r="T344" s="68"/>
      <c r="U344" s="68"/>
      <c r="V344" s="68"/>
      <c r="W344" s="68"/>
      <c r="X344" s="68"/>
      <c r="Y344" s="68"/>
      <c r="Z344" s="68"/>
      <c r="AA344" s="68"/>
      <c r="AB344" s="68"/>
      <c r="AC344" s="68"/>
      <c r="AD344" s="68"/>
      <c r="AE344" s="51"/>
      <c r="AF344" s="51"/>
      <c r="AG344" s="51"/>
    </row>
    <row r="345" spans="1:33" s="26" customFormat="1" ht="12.75" customHeight="1" x14ac:dyDescent="0.2">
      <c r="A345" s="68" t="s">
        <v>548</v>
      </c>
      <c r="B345" s="68" t="s">
        <v>1297</v>
      </c>
      <c r="C345" s="70">
        <v>1409</v>
      </c>
      <c r="D345" s="70">
        <v>0</v>
      </c>
      <c r="E345" s="70">
        <v>0</v>
      </c>
      <c r="F345" s="70">
        <v>0</v>
      </c>
      <c r="G345" s="70">
        <v>0</v>
      </c>
      <c r="H345" s="70">
        <v>0</v>
      </c>
      <c r="I345" s="70">
        <v>0</v>
      </c>
      <c r="J345" s="70">
        <v>0</v>
      </c>
      <c r="K345" s="70">
        <v>0</v>
      </c>
      <c r="L345" s="70">
        <v>0</v>
      </c>
      <c r="M345" s="70">
        <v>0</v>
      </c>
      <c r="N345" s="70">
        <v>0</v>
      </c>
      <c r="O345" s="70">
        <v>4000</v>
      </c>
      <c r="P345" s="68" t="s">
        <v>1103</v>
      </c>
      <c r="Q345" s="68" t="s">
        <v>1104</v>
      </c>
      <c r="R345" s="68"/>
      <c r="S345" s="68"/>
      <c r="T345" s="68"/>
      <c r="U345" s="68"/>
      <c r="V345" s="68"/>
      <c r="W345" s="68"/>
      <c r="X345" s="68"/>
      <c r="Y345" s="68"/>
      <c r="Z345" s="68"/>
      <c r="AA345" s="68"/>
      <c r="AB345" s="68"/>
      <c r="AC345" s="68"/>
      <c r="AD345" s="68"/>
      <c r="AE345" s="51"/>
      <c r="AF345" s="51"/>
      <c r="AG345" s="51"/>
    </row>
    <row r="346" spans="1:33" s="26" customFormat="1" ht="12.75" customHeight="1" x14ac:dyDescent="0.2">
      <c r="A346" s="68" t="s">
        <v>656</v>
      </c>
      <c r="B346" s="68" t="s">
        <v>1296</v>
      </c>
      <c r="C346" s="70">
        <v>28000</v>
      </c>
      <c r="D346" s="70">
        <v>10000</v>
      </c>
      <c r="E346" s="70">
        <v>0</v>
      </c>
      <c r="F346" s="70">
        <v>0</v>
      </c>
      <c r="G346" s="70">
        <v>0</v>
      </c>
      <c r="H346" s="70">
        <v>0</v>
      </c>
      <c r="I346" s="70">
        <v>0</v>
      </c>
      <c r="J346" s="70">
        <v>0</v>
      </c>
      <c r="K346" s="70">
        <v>0</v>
      </c>
      <c r="L346" s="70">
        <v>59070</v>
      </c>
      <c r="M346" s="70">
        <v>0</v>
      </c>
      <c r="N346" s="70">
        <v>43267</v>
      </c>
      <c r="O346" s="70">
        <v>6000</v>
      </c>
      <c r="P346" s="68" t="s">
        <v>1107</v>
      </c>
      <c r="Q346" s="68" t="s">
        <v>1104</v>
      </c>
      <c r="R346" s="68"/>
      <c r="S346" s="68"/>
      <c r="T346" s="68"/>
      <c r="U346" s="68"/>
      <c r="V346" s="68"/>
      <c r="W346" s="68"/>
      <c r="X346" s="68"/>
      <c r="Y346" s="68"/>
      <c r="Z346" s="68"/>
      <c r="AA346" s="68"/>
      <c r="AB346" s="68"/>
      <c r="AC346" s="68"/>
      <c r="AD346" s="68"/>
      <c r="AE346" s="51"/>
      <c r="AF346" s="51"/>
      <c r="AG346" s="51"/>
    </row>
    <row r="347" spans="1:33" s="26" customFormat="1" ht="12.75" customHeight="1" x14ac:dyDescent="0.2">
      <c r="A347" s="68" t="s">
        <v>930</v>
      </c>
      <c r="B347" s="68" t="s">
        <v>1295</v>
      </c>
      <c r="C347" s="70">
        <v>3895</v>
      </c>
      <c r="D347" s="70">
        <v>0</v>
      </c>
      <c r="E347" s="70">
        <v>0</v>
      </c>
      <c r="F347" s="70">
        <v>0</v>
      </c>
      <c r="G347" s="70">
        <v>0</v>
      </c>
      <c r="H347" s="70">
        <v>0</v>
      </c>
      <c r="I347" s="70">
        <v>0</v>
      </c>
      <c r="J347" s="70">
        <v>0</v>
      </c>
      <c r="K347" s="70">
        <v>0</v>
      </c>
      <c r="L347" s="70">
        <v>0</v>
      </c>
      <c r="M347" s="70">
        <v>0</v>
      </c>
      <c r="N347" s="70">
        <v>0</v>
      </c>
      <c r="O347" s="70">
        <v>0</v>
      </c>
      <c r="P347" s="68" t="s">
        <v>1105</v>
      </c>
      <c r="Q347" s="68" t="s">
        <v>1105</v>
      </c>
      <c r="R347" s="68"/>
      <c r="S347" s="68"/>
      <c r="T347" s="68"/>
      <c r="U347" s="68"/>
      <c r="V347" s="68"/>
      <c r="W347" s="68"/>
      <c r="X347" s="68"/>
      <c r="Y347" s="68"/>
      <c r="Z347" s="68"/>
      <c r="AA347" s="68"/>
      <c r="AB347" s="68"/>
      <c r="AC347" s="68"/>
      <c r="AD347" s="68"/>
      <c r="AE347" s="51"/>
      <c r="AF347" s="51"/>
      <c r="AG347" s="51"/>
    </row>
    <row r="348" spans="1:33" s="26" customFormat="1" ht="12.75" customHeight="1" x14ac:dyDescent="0.2">
      <c r="A348" s="68" t="s">
        <v>932</v>
      </c>
      <c r="B348" s="68" t="s">
        <v>1294</v>
      </c>
      <c r="C348" s="70">
        <v>33527</v>
      </c>
      <c r="D348" s="70">
        <v>0</v>
      </c>
      <c r="E348" s="70">
        <v>0</v>
      </c>
      <c r="F348" s="70">
        <v>0</v>
      </c>
      <c r="G348" s="70">
        <v>0</v>
      </c>
      <c r="H348" s="70">
        <v>0</v>
      </c>
      <c r="I348" s="70">
        <v>0</v>
      </c>
      <c r="J348" s="70">
        <v>0</v>
      </c>
      <c r="K348" s="70">
        <v>0</v>
      </c>
      <c r="L348" s="70">
        <v>0</v>
      </c>
      <c r="M348" s="70">
        <v>186458</v>
      </c>
      <c r="N348" s="70">
        <v>0</v>
      </c>
      <c r="O348" s="70">
        <v>6000</v>
      </c>
      <c r="P348" s="68" t="s">
        <v>1100</v>
      </c>
      <c r="Q348" s="68" t="s">
        <v>1102</v>
      </c>
      <c r="R348" s="68"/>
      <c r="S348" s="68"/>
      <c r="T348" s="68"/>
      <c r="U348" s="68"/>
      <c r="V348" s="68"/>
      <c r="W348" s="68"/>
      <c r="X348" s="68"/>
      <c r="Y348" s="68"/>
      <c r="Z348" s="68"/>
      <c r="AA348" s="68"/>
      <c r="AB348" s="68"/>
      <c r="AC348" s="68"/>
      <c r="AD348" s="68"/>
      <c r="AE348" s="51"/>
      <c r="AF348" s="51"/>
      <c r="AG348" s="51"/>
    </row>
    <row r="349" spans="1:33" s="26" customFormat="1" ht="12.75" customHeight="1" x14ac:dyDescent="0.2">
      <c r="A349" s="68" t="s">
        <v>594</v>
      </c>
      <c r="B349" s="68" t="s">
        <v>1293</v>
      </c>
      <c r="C349" s="70">
        <v>19951</v>
      </c>
      <c r="D349" s="70">
        <v>3000</v>
      </c>
      <c r="E349" s="70">
        <v>0</v>
      </c>
      <c r="F349" s="70">
        <v>4500</v>
      </c>
      <c r="G349" s="70">
        <v>0</v>
      </c>
      <c r="H349" s="70">
        <v>0</v>
      </c>
      <c r="I349" s="70">
        <v>0</v>
      </c>
      <c r="J349" s="70">
        <v>0</v>
      </c>
      <c r="K349" s="70">
        <v>0</v>
      </c>
      <c r="L349" s="70">
        <v>990</v>
      </c>
      <c r="M349" s="70">
        <v>0</v>
      </c>
      <c r="N349" s="70">
        <v>10000</v>
      </c>
      <c r="O349" s="70">
        <v>13000</v>
      </c>
      <c r="P349" s="68" t="s">
        <v>1103</v>
      </c>
      <c r="Q349" s="68" t="s">
        <v>1104</v>
      </c>
      <c r="R349" s="68"/>
      <c r="S349" s="68"/>
      <c r="T349" s="68"/>
      <c r="U349" s="68"/>
      <c r="V349" s="68"/>
      <c r="W349" s="68"/>
      <c r="X349" s="68"/>
      <c r="Y349" s="68"/>
      <c r="Z349" s="68"/>
      <c r="AA349" s="68"/>
      <c r="AB349" s="68"/>
      <c r="AC349" s="68"/>
      <c r="AD349" s="68"/>
      <c r="AE349" s="51"/>
      <c r="AF349" s="51"/>
      <c r="AG349" s="51"/>
    </row>
    <row r="350" spans="1:33" s="26" customFormat="1" ht="12.75" customHeight="1" x14ac:dyDescent="0.2">
      <c r="A350" s="68" t="s">
        <v>592</v>
      </c>
      <c r="B350" s="68" t="s">
        <v>1292</v>
      </c>
      <c r="C350" s="70">
        <v>115000</v>
      </c>
      <c r="D350" s="70">
        <v>15000</v>
      </c>
      <c r="E350" s="70">
        <v>0</v>
      </c>
      <c r="F350" s="70">
        <v>0</v>
      </c>
      <c r="G350" s="70">
        <v>0</v>
      </c>
      <c r="H350" s="70">
        <v>0</v>
      </c>
      <c r="I350" s="70">
        <v>0</v>
      </c>
      <c r="J350" s="70">
        <v>0</v>
      </c>
      <c r="K350" s="70">
        <v>0</v>
      </c>
      <c r="L350" s="70">
        <v>30779</v>
      </c>
      <c r="M350" s="70">
        <v>65970</v>
      </c>
      <c r="N350" s="70">
        <v>0</v>
      </c>
      <c r="O350" s="70">
        <v>138000</v>
      </c>
      <c r="P350" s="68" t="s">
        <v>1109</v>
      </c>
      <c r="Q350" s="68" t="s">
        <v>1104</v>
      </c>
      <c r="R350" s="68"/>
      <c r="S350" s="68"/>
      <c r="T350" s="68"/>
      <c r="U350" s="68"/>
      <c r="V350" s="68"/>
      <c r="W350" s="68"/>
      <c r="X350" s="68"/>
      <c r="Y350" s="68"/>
      <c r="Z350" s="68"/>
      <c r="AA350" s="68"/>
      <c r="AB350" s="68"/>
      <c r="AC350" s="68"/>
      <c r="AD350" s="68"/>
      <c r="AE350" s="51"/>
      <c r="AF350" s="51"/>
      <c r="AG350" s="51"/>
    </row>
    <row r="351" spans="1:33" s="26" customFormat="1" ht="12.75" customHeight="1" x14ac:dyDescent="0.2">
      <c r="A351" s="68" t="s">
        <v>934</v>
      </c>
      <c r="B351" s="68" t="s">
        <v>1291</v>
      </c>
      <c r="C351" s="70">
        <v>59610</v>
      </c>
      <c r="D351" s="70">
        <v>20000</v>
      </c>
      <c r="E351" s="70">
        <v>0</v>
      </c>
      <c r="F351" s="70">
        <v>0</v>
      </c>
      <c r="G351" s="70">
        <v>0</v>
      </c>
      <c r="H351" s="70">
        <v>0</v>
      </c>
      <c r="I351" s="70">
        <v>0</v>
      </c>
      <c r="J351" s="70">
        <v>0</v>
      </c>
      <c r="K351" s="70">
        <v>0</v>
      </c>
      <c r="L351" s="70">
        <v>0</v>
      </c>
      <c r="M351" s="70">
        <v>0</v>
      </c>
      <c r="N351" s="70">
        <v>0</v>
      </c>
      <c r="O351" s="70">
        <v>5000</v>
      </c>
      <c r="P351" s="68" t="s">
        <v>1100</v>
      </c>
      <c r="Q351" s="68" t="s">
        <v>1101</v>
      </c>
      <c r="R351" s="68"/>
      <c r="S351" s="68"/>
      <c r="T351" s="68"/>
      <c r="U351" s="68"/>
      <c r="V351" s="68"/>
      <c r="W351" s="68"/>
      <c r="X351" s="68"/>
      <c r="Y351" s="68"/>
      <c r="Z351" s="68"/>
      <c r="AA351" s="68"/>
      <c r="AB351" s="68"/>
      <c r="AC351" s="68"/>
      <c r="AD351" s="68"/>
      <c r="AE351" s="51"/>
      <c r="AF351" s="51"/>
      <c r="AG351" s="51"/>
    </row>
    <row r="352" spans="1:33" s="26" customFormat="1" ht="12.75" customHeight="1" x14ac:dyDescent="0.2">
      <c r="A352" s="68" t="s">
        <v>532</v>
      </c>
      <c r="B352" s="68" t="s">
        <v>1290</v>
      </c>
      <c r="C352" s="70">
        <v>9620</v>
      </c>
      <c r="D352" s="70">
        <v>2500</v>
      </c>
      <c r="E352" s="70">
        <v>0</v>
      </c>
      <c r="F352" s="70">
        <v>0</v>
      </c>
      <c r="G352" s="70">
        <v>0</v>
      </c>
      <c r="H352" s="70">
        <v>0</v>
      </c>
      <c r="I352" s="70">
        <v>0</v>
      </c>
      <c r="J352" s="70">
        <v>0</v>
      </c>
      <c r="K352" s="70">
        <v>1750</v>
      </c>
      <c r="L352" s="70">
        <v>0</v>
      </c>
      <c r="M352" s="70">
        <v>0</v>
      </c>
      <c r="N352" s="70">
        <v>0</v>
      </c>
      <c r="O352" s="70">
        <v>4600</v>
      </c>
      <c r="P352" s="68" t="s">
        <v>1103</v>
      </c>
      <c r="Q352" s="68" t="s">
        <v>1104</v>
      </c>
      <c r="R352" s="68"/>
      <c r="S352" s="68"/>
      <c r="T352" s="68"/>
      <c r="U352" s="68"/>
      <c r="V352" s="68"/>
      <c r="W352" s="68"/>
      <c r="X352" s="68"/>
      <c r="Y352" s="68"/>
      <c r="Z352" s="68"/>
      <c r="AA352" s="68"/>
      <c r="AB352" s="68"/>
      <c r="AC352" s="68"/>
      <c r="AD352" s="68"/>
      <c r="AE352" s="51"/>
      <c r="AF352" s="51"/>
      <c r="AG352" s="51"/>
    </row>
    <row r="353" spans="1:33" s="26" customFormat="1" ht="12.75" customHeight="1" x14ac:dyDescent="0.2">
      <c r="A353" s="68" t="s">
        <v>936</v>
      </c>
      <c r="B353" s="68" t="s">
        <v>1289</v>
      </c>
      <c r="C353" s="70">
        <v>20097</v>
      </c>
      <c r="D353" s="70">
        <v>8500</v>
      </c>
      <c r="E353" s="70">
        <v>0</v>
      </c>
      <c r="F353" s="70">
        <v>0</v>
      </c>
      <c r="G353" s="70">
        <v>0</v>
      </c>
      <c r="H353" s="70">
        <v>0</v>
      </c>
      <c r="I353" s="70">
        <v>0</v>
      </c>
      <c r="J353" s="70">
        <v>0</v>
      </c>
      <c r="K353" s="70">
        <v>0</v>
      </c>
      <c r="L353" s="70">
        <v>425</v>
      </c>
      <c r="M353" s="70">
        <v>0</v>
      </c>
      <c r="N353" s="70">
        <v>12550</v>
      </c>
      <c r="O353" s="70">
        <v>15000</v>
      </c>
      <c r="P353" s="68" t="s">
        <v>1100</v>
      </c>
      <c r="Q353" s="68" t="s">
        <v>1102</v>
      </c>
      <c r="R353" s="68"/>
      <c r="S353" s="68"/>
      <c r="T353" s="68"/>
      <c r="U353" s="68"/>
      <c r="V353" s="68"/>
      <c r="W353" s="68"/>
      <c r="X353" s="68"/>
      <c r="Y353" s="68"/>
      <c r="Z353" s="68"/>
      <c r="AA353" s="68"/>
      <c r="AB353" s="68"/>
      <c r="AC353" s="68"/>
      <c r="AD353" s="68"/>
      <c r="AE353" s="51"/>
      <c r="AF353" s="51"/>
      <c r="AG353" s="51"/>
    </row>
    <row r="354" spans="1:33" s="26" customFormat="1" ht="12.75" customHeight="1" x14ac:dyDescent="0.2">
      <c r="A354" s="68" t="s">
        <v>388</v>
      </c>
      <c r="B354" s="68" t="s">
        <v>1288</v>
      </c>
      <c r="C354" s="70">
        <v>11000</v>
      </c>
      <c r="D354" s="70">
        <v>0</v>
      </c>
      <c r="E354" s="70">
        <v>0</v>
      </c>
      <c r="F354" s="70">
        <v>0</v>
      </c>
      <c r="G354" s="70">
        <v>0</v>
      </c>
      <c r="H354" s="70">
        <v>0</v>
      </c>
      <c r="I354" s="70">
        <v>0</v>
      </c>
      <c r="J354" s="70">
        <v>0</v>
      </c>
      <c r="K354" s="70">
        <v>0</v>
      </c>
      <c r="L354" s="70">
        <v>0</v>
      </c>
      <c r="M354" s="70">
        <v>0</v>
      </c>
      <c r="N354" s="70">
        <v>0</v>
      </c>
      <c r="O354" s="70">
        <v>0</v>
      </c>
      <c r="P354" s="68" t="s">
        <v>1100</v>
      </c>
      <c r="Q354" s="68" t="s">
        <v>1104</v>
      </c>
      <c r="R354" s="68"/>
      <c r="S354" s="68"/>
      <c r="T354" s="68"/>
      <c r="U354" s="68"/>
      <c r="V354" s="68"/>
      <c r="W354" s="68"/>
      <c r="X354" s="68"/>
      <c r="Y354" s="68"/>
      <c r="Z354" s="68"/>
      <c r="AA354" s="68"/>
      <c r="AB354" s="68"/>
      <c r="AC354" s="68"/>
      <c r="AD354" s="68"/>
      <c r="AE354" s="51"/>
      <c r="AF354" s="51"/>
      <c r="AG354" s="51"/>
    </row>
    <row r="355" spans="1:33" s="26" customFormat="1" ht="12.75" customHeight="1" x14ac:dyDescent="0.2">
      <c r="A355" s="68" t="s">
        <v>421</v>
      </c>
      <c r="B355" s="68" t="s">
        <v>1287</v>
      </c>
      <c r="C355" s="70">
        <v>31030</v>
      </c>
      <c r="D355" s="70">
        <v>11000</v>
      </c>
      <c r="E355" s="70">
        <v>0</v>
      </c>
      <c r="F355" s="70">
        <v>6000</v>
      </c>
      <c r="G355" s="70">
        <v>0</v>
      </c>
      <c r="H355" s="70">
        <v>58</v>
      </c>
      <c r="I355" s="70">
        <v>0</v>
      </c>
      <c r="J355" s="70">
        <v>0</v>
      </c>
      <c r="K355" s="70">
        <v>0</v>
      </c>
      <c r="L355" s="70">
        <v>25</v>
      </c>
      <c r="M355" s="70">
        <v>23000</v>
      </c>
      <c r="N355" s="70">
        <v>3000</v>
      </c>
      <c r="O355" s="70">
        <v>0</v>
      </c>
      <c r="P355" s="68" t="s">
        <v>1100</v>
      </c>
      <c r="Q355" s="68" t="s">
        <v>1104</v>
      </c>
      <c r="R355" s="68"/>
      <c r="S355" s="68"/>
      <c r="T355" s="68"/>
      <c r="U355" s="68"/>
      <c r="V355" s="68"/>
      <c r="W355" s="68"/>
      <c r="X355" s="68"/>
      <c r="Y355" s="68"/>
      <c r="Z355" s="68"/>
      <c r="AA355" s="68"/>
      <c r="AB355" s="68"/>
      <c r="AC355" s="68"/>
      <c r="AD355" s="68"/>
      <c r="AE355" s="51"/>
      <c r="AF355" s="51"/>
      <c r="AG355" s="51"/>
    </row>
    <row r="356" spans="1:33" s="26" customFormat="1" ht="12.75" customHeight="1" x14ac:dyDescent="0.2">
      <c r="A356" s="68" t="s">
        <v>432</v>
      </c>
      <c r="B356" s="68" t="s">
        <v>1286</v>
      </c>
      <c r="C356" s="70">
        <v>19230</v>
      </c>
      <c r="D356" s="70">
        <v>0</v>
      </c>
      <c r="E356" s="70">
        <v>0</v>
      </c>
      <c r="F356" s="70">
        <v>10000</v>
      </c>
      <c r="G356" s="70">
        <v>0</v>
      </c>
      <c r="H356" s="70">
        <v>0</v>
      </c>
      <c r="I356" s="70">
        <v>0</v>
      </c>
      <c r="J356" s="70">
        <v>0</v>
      </c>
      <c r="K356" s="70">
        <v>0</v>
      </c>
      <c r="L356" s="70">
        <v>9395</v>
      </c>
      <c r="M356" s="70">
        <v>0</v>
      </c>
      <c r="N356" s="70">
        <v>0</v>
      </c>
      <c r="O356" s="70">
        <v>0</v>
      </c>
      <c r="P356" s="68" t="s">
        <v>1100</v>
      </c>
      <c r="Q356" s="68" t="s">
        <v>1104</v>
      </c>
      <c r="R356" s="68"/>
      <c r="S356" s="68"/>
      <c r="T356" s="68"/>
      <c r="U356" s="68"/>
      <c r="V356" s="68"/>
      <c r="W356" s="68"/>
      <c r="X356" s="68"/>
      <c r="Y356" s="68"/>
      <c r="Z356" s="68"/>
      <c r="AA356" s="68"/>
      <c r="AB356" s="68"/>
      <c r="AC356" s="68"/>
      <c r="AD356" s="68"/>
      <c r="AE356" s="51"/>
      <c r="AF356" s="51"/>
      <c r="AG356" s="51"/>
    </row>
    <row r="357" spans="1:33" s="26" customFormat="1" ht="12.75" customHeight="1" x14ac:dyDescent="0.2">
      <c r="A357" s="68" t="s">
        <v>472</v>
      </c>
      <c r="B357" s="68" t="s">
        <v>1644</v>
      </c>
      <c r="C357" s="70">
        <v>80522</v>
      </c>
      <c r="D357" s="70">
        <v>76500</v>
      </c>
      <c r="E357" s="70">
        <v>0</v>
      </c>
      <c r="F357" s="70">
        <v>7000</v>
      </c>
      <c r="G357" s="70">
        <v>0</v>
      </c>
      <c r="H357" s="70">
        <v>0</v>
      </c>
      <c r="I357" s="70">
        <v>0</v>
      </c>
      <c r="J357" s="70">
        <v>0</v>
      </c>
      <c r="K357" s="70">
        <v>0</v>
      </c>
      <c r="L357" s="70">
        <v>0</v>
      </c>
      <c r="M357" s="70">
        <v>0</v>
      </c>
      <c r="N357" s="70">
        <v>15003</v>
      </c>
      <c r="O357" s="70">
        <v>161500</v>
      </c>
      <c r="P357" s="68" t="s">
        <v>1100</v>
      </c>
      <c r="Q357" s="68" t="s">
        <v>1104</v>
      </c>
      <c r="R357" s="68"/>
      <c r="S357" s="68"/>
      <c r="T357" s="68"/>
      <c r="U357" s="68"/>
      <c r="V357" s="68"/>
      <c r="W357" s="68"/>
      <c r="X357" s="68"/>
      <c r="Y357" s="68"/>
      <c r="Z357" s="68"/>
      <c r="AA357" s="68"/>
      <c r="AB357" s="68"/>
      <c r="AC357" s="68"/>
      <c r="AD357" s="68"/>
      <c r="AE357" s="51"/>
      <c r="AF357" s="51"/>
      <c r="AG357" s="51"/>
    </row>
    <row r="358" spans="1:33" s="26" customFormat="1" ht="12.75" customHeight="1" x14ac:dyDescent="0.2">
      <c r="A358" s="68" t="s">
        <v>938</v>
      </c>
      <c r="B358" s="68" t="s">
        <v>1285</v>
      </c>
      <c r="C358" s="70">
        <v>13105</v>
      </c>
      <c r="D358" s="70">
        <v>0</v>
      </c>
      <c r="E358" s="70">
        <v>0</v>
      </c>
      <c r="F358" s="70">
        <v>0</v>
      </c>
      <c r="G358" s="70">
        <v>0</v>
      </c>
      <c r="H358" s="70">
        <v>0</v>
      </c>
      <c r="I358" s="70">
        <v>0</v>
      </c>
      <c r="J358" s="70">
        <v>0</v>
      </c>
      <c r="K358" s="70">
        <v>0</v>
      </c>
      <c r="L358" s="70">
        <v>0</v>
      </c>
      <c r="M358" s="70">
        <v>0</v>
      </c>
      <c r="N358" s="70">
        <v>0</v>
      </c>
      <c r="O358" s="70">
        <v>0</v>
      </c>
      <c r="P358" s="68" t="s">
        <v>1100</v>
      </c>
      <c r="Q358" s="68" t="s">
        <v>1101</v>
      </c>
      <c r="R358" s="68"/>
      <c r="S358" s="68"/>
      <c r="T358" s="68"/>
      <c r="U358" s="68"/>
      <c r="V358" s="68"/>
      <c r="W358" s="68"/>
      <c r="X358" s="68"/>
      <c r="Y358" s="68"/>
      <c r="Z358" s="68"/>
      <c r="AA358" s="68"/>
      <c r="AB358" s="68"/>
      <c r="AC358" s="68"/>
      <c r="AD358" s="68"/>
      <c r="AE358" s="51"/>
      <c r="AF358" s="51"/>
      <c r="AG358" s="51"/>
    </row>
    <row r="359" spans="1:33" s="26" customFormat="1" ht="12.75" customHeight="1" x14ac:dyDescent="0.2">
      <c r="A359" s="68" t="s">
        <v>533</v>
      </c>
      <c r="B359" s="68" t="s">
        <v>1284</v>
      </c>
      <c r="C359" s="70">
        <v>6080</v>
      </c>
      <c r="D359" s="70">
        <v>0</v>
      </c>
      <c r="E359" s="70">
        <v>0</v>
      </c>
      <c r="F359" s="70">
        <v>0</v>
      </c>
      <c r="G359" s="70">
        <v>0</v>
      </c>
      <c r="H359" s="70">
        <v>5</v>
      </c>
      <c r="I359" s="70">
        <v>0</v>
      </c>
      <c r="J359" s="70">
        <v>0</v>
      </c>
      <c r="K359" s="70">
        <v>0</v>
      </c>
      <c r="L359" s="70">
        <v>10108</v>
      </c>
      <c r="M359" s="70">
        <v>12146</v>
      </c>
      <c r="N359" s="70">
        <v>0</v>
      </c>
      <c r="O359" s="70">
        <v>2350</v>
      </c>
      <c r="P359" s="68" t="s">
        <v>1103</v>
      </c>
      <c r="Q359" s="68" t="s">
        <v>1104</v>
      </c>
      <c r="R359" s="68"/>
      <c r="S359" s="68"/>
      <c r="T359" s="68"/>
      <c r="U359" s="68"/>
      <c r="V359" s="68"/>
      <c r="W359" s="68"/>
      <c r="X359" s="68"/>
      <c r="Y359" s="68"/>
      <c r="Z359" s="68"/>
      <c r="AA359" s="68"/>
      <c r="AB359" s="68"/>
      <c r="AC359" s="68"/>
      <c r="AD359" s="68"/>
      <c r="AE359" s="51"/>
      <c r="AF359" s="51"/>
      <c r="AG359" s="51"/>
    </row>
    <row r="360" spans="1:33" s="26" customFormat="1" ht="12.75" customHeight="1" x14ac:dyDescent="0.2">
      <c r="A360" s="68" t="s">
        <v>438</v>
      </c>
      <c r="B360" s="68" t="s">
        <v>1283</v>
      </c>
      <c r="C360" s="70">
        <v>1909</v>
      </c>
      <c r="D360" s="70">
        <v>0</v>
      </c>
      <c r="E360" s="70">
        <v>0</v>
      </c>
      <c r="F360" s="70">
        <v>0</v>
      </c>
      <c r="G360" s="70">
        <v>0</v>
      </c>
      <c r="H360" s="70">
        <v>0</v>
      </c>
      <c r="I360" s="70">
        <v>500</v>
      </c>
      <c r="J360" s="70">
        <v>0</v>
      </c>
      <c r="K360" s="70">
        <v>0</v>
      </c>
      <c r="L360" s="70">
        <v>1280</v>
      </c>
      <c r="M360" s="70">
        <v>0</v>
      </c>
      <c r="N360" s="70">
        <v>0</v>
      </c>
      <c r="O360" s="70">
        <v>1000</v>
      </c>
      <c r="P360" s="68" t="s">
        <v>1103</v>
      </c>
      <c r="Q360" s="68" t="s">
        <v>1104</v>
      </c>
      <c r="R360" s="68"/>
      <c r="S360" s="68"/>
      <c r="T360" s="68"/>
      <c r="U360" s="68"/>
      <c r="V360" s="68"/>
      <c r="W360" s="68"/>
      <c r="X360" s="68"/>
      <c r="Y360" s="68"/>
      <c r="Z360" s="68"/>
      <c r="AA360" s="68"/>
      <c r="AB360" s="68"/>
      <c r="AC360" s="68"/>
      <c r="AD360" s="68"/>
      <c r="AE360" s="51"/>
      <c r="AF360" s="51"/>
      <c r="AG360" s="51"/>
    </row>
    <row r="361" spans="1:33" s="26" customFormat="1" ht="12.75" customHeight="1" x14ac:dyDescent="0.2">
      <c r="A361" s="68" t="s">
        <v>378</v>
      </c>
      <c r="B361" s="68" t="s">
        <v>1645</v>
      </c>
      <c r="C361" s="70">
        <v>8397</v>
      </c>
      <c r="D361" s="70">
        <v>5000</v>
      </c>
      <c r="E361" s="70">
        <v>0</v>
      </c>
      <c r="F361" s="70">
        <v>0</v>
      </c>
      <c r="G361" s="70">
        <v>0</v>
      </c>
      <c r="H361" s="70">
        <v>0</v>
      </c>
      <c r="I361" s="70">
        <v>0</v>
      </c>
      <c r="J361" s="70">
        <v>0</v>
      </c>
      <c r="K361" s="70">
        <v>0</v>
      </c>
      <c r="L361" s="70">
        <v>16100</v>
      </c>
      <c r="M361" s="70">
        <v>0</v>
      </c>
      <c r="N361" s="70">
        <v>0</v>
      </c>
      <c r="O361" s="70">
        <v>5000</v>
      </c>
      <c r="P361" s="68" t="s">
        <v>1100</v>
      </c>
      <c r="Q361" s="68" t="s">
        <v>1104</v>
      </c>
      <c r="R361" s="68"/>
      <c r="S361" s="68"/>
      <c r="T361" s="68"/>
      <c r="U361" s="68"/>
      <c r="V361" s="68"/>
      <c r="W361" s="68"/>
      <c r="X361" s="68"/>
      <c r="Y361" s="68"/>
      <c r="Z361" s="68"/>
      <c r="AA361" s="68"/>
      <c r="AB361" s="68"/>
      <c r="AC361" s="68"/>
      <c r="AD361" s="68"/>
      <c r="AE361" s="51"/>
      <c r="AF361" s="51"/>
      <c r="AG361" s="51"/>
    </row>
    <row r="362" spans="1:33" s="26" customFormat="1" ht="12.75" customHeight="1" x14ac:dyDescent="0.2">
      <c r="A362" s="68" t="s">
        <v>718</v>
      </c>
      <c r="B362" s="68" t="s">
        <v>1282</v>
      </c>
      <c r="C362" s="70">
        <v>80000</v>
      </c>
      <c r="D362" s="70">
        <v>50000</v>
      </c>
      <c r="E362" s="70">
        <v>0</v>
      </c>
      <c r="F362" s="70">
        <v>40000</v>
      </c>
      <c r="G362" s="70">
        <v>0</v>
      </c>
      <c r="H362" s="70">
        <v>0</v>
      </c>
      <c r="I362" s="70">
        <v>0</v>
      </c>
      <c r="J362" s="70">
        <v>0</v>
      </c>
      <c r="K362" s="70">
        <v>0</v>
      </c>
      <c r="L362" s="70">
        <v>22200</v>
      </c>
      <c r="M362" s="70">
        <v>0</v>
      </c>
      <c r="N362" s="70">
        <v>0</v>
      </c>
      <c r="O362" s="70">
        <v>0</v>
      </c>
      <c r="P362" s="68" t="s">
        <v>1106</v>
      </c>
      <c r="Q362" s="68" t="s">
        <v>1104</v>
      </c>
      <c r="R362" s="68"/>
      <c r="S362" s="68"/>
      <c r="T362" s="68"/>
      <c r="U362" s="68"/>
      <c r="V362" s="68"/>
      <c r="W362" s="68"/>
      <c r="X362" s="68"/>
      <c r="Y362" s="68"/>
      <c r="Z362" s="68"/>
      <c r="AA362" s="68"/>
      <c r="AB362" s="68"/>
      <c r="AC362" s="68"/>
      <c r="AD362" s="68"/>
      <c r="AE362" s="51"/>
      <c r="AF362" s="51"/>
      <c r="AG362" s="51"/>
    </row>
    <row r="363" spans="1:33" s="26" customFormat="1" ht="12.75" customHeight="1" x14ac:dyDescent="0.2">
      <c r="A363" s="68" t="s">
        <v>401</v>
      </c>
      <c r="B363" s="68" t="s">
        <v>1281</v>
      </c>
      <c r="C363" s="70">
        <v>10154</v>
      </c>
      <c r="D363" s="70">
        <v>1500</v>
      </c>
      <c r="E363" s="70">
        <v>0</v>
      </c>
      <c r="F363" s="70">
        <v>0</v>
      </c>
      <c r="G363" s="70">
        <v>0</v>
      </c>
      <c r="H363" s="70">
        <v>0</v>
      </c>
      <c r="I363" s="70">
        <v>0</v>
      </c>
      <c r="J363" s="70">
        <v>0</v>
      </c>
      <c r="K363" s="70">
        <v>0</v>
      </c>
      <c r="L363" s="70">
        <v>11500</v>
      </c>
      <c r="M363" s="70">
        <v>20497</v>
      </c>
      <c r="N363" s="70">
        <v>0</v>
      </c>
      <c r="O363" s="70">
        <v>5000</v>
      </c>
      <c r="P363" s="68" t="s">
        <v>1100</v>
      </c>
      <c r="Q363" s="68" t="s">
        <v>1104</v>
      </c>
      <c r="R363" s="68"/>
      <c r="S363" s="68"/>
      <c r="T363" s="68"/>
      <c r="U363" s="68"/>
      <c r="V363" s="68"/>
      <c r="W363" s="68"/>
      <c r="X363" s="68"/>
      <c r="Y363" s="68"/>
      <c r="Z363" s="68"/>
      <c r="AA363" s="68"/>
      <c r="AB363" s="68"/>
      <c r="AC363" s="68"/>
      <c r="AD363" s="68"/>
      <c r="AE363" s="51"/>
      <c r="AF363" s="51"/>
      <c r="AG363" s="51"/>
    </row>
    <row r="364" spans="1:33" s="26" customFormat="1" ht="12.75" customHeight="1" x14ac:dyDescent="0.2">
      <c r="A364" s="68" t="s">
        <v>489</v>
      </c>
      <c r="B364" s="68" t="s">
        <v>1280</v>
      </c>
      <c r="C364" s="70">
        <v>0</v>
      </c>
      <c r="D364" s="70">
        <v>0</v>
      </c>
      <c r="E364" s="70">
        <v>0</v>
      </c>
      <c r="F364" s="70">
        <v>0</v>
      </c>
      <c r="G364" s="70">
        <v>0</v>
      </c>
      <c r="H364" s="70">
        <v>0</v>
      </c>
      <c r="I364" s="70">
        <v>0</v>
      </c>
      <c r="J364" s="70">
        <v>0</v>
      </c>
      <c r="K364" s="70">
        <v>0</v>
      </c>
      <c r="L364" s="70">
        <v>0</v>
      </c>
      <c r="M364" s="70">
        <v>0</v>
      </c>
      <c r="N364" s="70">
        <v>0</v>
      </c>
      <c r="O364" s="70">
        <v>0</v>
      </c>
      <c r="P364" s="68" t="s">
        <v>1103</v>
      </c>
      <c r="Q364" s="68" t="s">
        <v>1104</v>
      </c>
      <c r="R364" s="68"/>
      <c r="S364" s="68"/>
      <c r="T364" s="68"/>
      <c r="U364" s="68"/>
      <c r="V364" s="68"/>
      <c r="W364" s="68"/>
      <c r="X364" s="68"/>
      <c r="Y364" s="68"/>
      <c r="Z364" s="68"/>
      <c r="AA364" s="68"/>
      <c r="AB364" s="68"/>
      <c r="AC364" s="68"/>
      <c r="AD364" s="68"/>
      <c r="AE364" s="51"/>
      <c r="AF364" s="51"/>
      <c r="AG364" s="51"/>
    </row>
    <row r="365" spans="1:33" s="26" customFormat="1" ht="12.75" customHeight="1" x14ac:dyDescent="0.2">
      <c r="A365" s="68" t="s">
        <v>629</v>
      </c>
      <c r="B365" s="68" t="s">
        <v>1279</v>
      </c>
      <c r="C365" s="70">
        <v>5000</v>
      </c>
      <c r="D365" s="70">
        <v>0</v>
      </c>
      <c r="E365" s="70">
        <v>0</v>
      </c>
      <c r="F365" s="70">
        <v>0</v>
      </c>
      <c r="G365" s="70">
        <v>0</v>
      </c>
      <c r="H365" s="70">
        <v>0</v>
      </c>
      <c r="I365" s="70">
        <v>0</v>
      </c>
      <c r="J365" s="70">
        <v>0</v>
      </c>
      <c r="K365" s="70">
        <v>0</v>
      </c>
      <c r="L365" s="70">
        <v>0</v>
      </c>
      <c r="M365" s="70">
        <v>43000</v>
      </c>
      <c r="N365" s="70">
        <v>0</v>
      </c>
      <c r="O365" s="70">
        <v>0</v>
      </c>
      <c r="P365" s="68" t="s">
        <v>1103</v>
      </c>
      <c r="Q365" s="68" t="s">
        <v>1104</v>
      </c>
      <c r="R365" s="68"/>
      <c r="S365" s="68"/>
      <c r="T365" s="68"/>
      <c r="U365" s="68"/>
      <c r="V365" s="68"/>
      <c r="W365" s="68"/>
      <c r="X365" s="68"/>
      <c r="Y365" s="68"/>
      <c r="Z365" s="68"/>
      <c r="AA365" s="68"/>
      <c r="AB365" s="68"/>
      <c r="AC365" s="68"/>
      <c r="AD365" s="68"/>
      <c r="AE365" s="51"/>
      <c r="AF365" s="51"/>
      <c r="AG365" s="51"/>
    </row>
    <row r="366" spans="1:33" s="26" customFormat="1" ht="12.75" customHeight="1" x14ac:dyDescent="0.2">
      <c r="A366" s="68" t="s">
        <v>940</v>
      </c>
      <c r="B366" s="68" t="s">
        <v>1278</v>
      </c>
      <c r="C366" s="70">
        <v>42850</v>
      </c>
      <c r="D366" s="70">
        <v>6000</v>
      </c>
      <c r="E366" s="70">
        <v>0</v>
      </c>
      <c r="F366" s="70">
        <v>0</v>
      </c>
      <c r="G366" s="70">
        <v>0</v>
      </c>
      <c r="H366" s="70">
        <v>0</v>
      </c>
      <c r="I366" s="70">
        <v>0</v>
      </c>
      <c r="J366" s="70">
        <v>0</v>
      </c>
      <c r="K366" s="70">
        <v>0</v>
      </c>
      <c r="L366" s="70">
        <v>7000</v>
      </c>
      <c r="M366" s="70">
        <v>0</v>
      </c>
      <c r="N366" s="70">
        <v>0</v>
      </c>
      <c r="O366" s="70">
        <v>0</v>
      </c>
      <c r="P366" s="68" t="s">
        <v>1100</v>
      </c>
      <c r="Q366" s="68" t="s">
        <v>1102</v>
      </c>
      <c r="R366" s="68"/>
      <c r="S366" s="68"/>
      <c r="T366" s="68"/>
      <c r="U366" s="68"/>
      <c r="V366" s="68"/>
      <c r="W366" s="68"/>
      <c r="X366" s="68"/>
      <c r="Y366" s="68"/>
      <c r="Z366" s="68"/>
      <c r="AA366" s="68"/>
      <c r="AB366" s="68"/>
      <c r="AC366" s="68"/>
      <c r="AD366" s="68"/>
      <c r="AE366" s="51"/>
      <c r="AF366" s="51"/>
      <c r="AG366" s="51"/>
    </row>
    <row r="367" spans="1:33" s="26" customFormat="1" ht="12.75" customHeight="1" x14ac:dyDescent="0.2">
      <c r="A367" s="68" t="s">
        <v>942</v>
      </c>
      <c r="B367" s="68" t="s">
        <v>1277</v>
      </c>
      <c r="C367" s="70">
        <v>1000</v>
      </c>
      <c r="D367" s="70">
        <v>0</v>
      </c>
      <c r="E367" s="70">
        <v>0</v>
      </c>
      <c r="F367" s="70">
        <v>0</v>
      </c>
      <c r="G367" s="70">
        <v>0</v>
      </c>
      <c r="H367" s="70">
        <v>0</v>
      </c>
      <c r="I367" s="70">
        <v>0</v>
      </c>
      <c r="J367" s="70">
        <v>0</v>
      </c>
      <c r="K367" s="70">
        <v>0</v>
      </c>
      <c r="L367" s="70">
        <v>0</v>
      </c>
      <c r="M367" s="70">
        <v>0</v>
      </c>
      <c r="N367" s="70">
        <v>0</v>
      </c>
      <c r="O367" s="70">
        <v>8610</v>
      </c>
      <c r="P367" s="68" t="s">
        <v>1100</v>
      </c>
      <c r="Q367" s="68" t="s">
        <v>1101</v>
      </c>
      <c r="R367" s="68"/>
      <c r="S367" s="68"/>
      <c r="T367" s="68"/>
      <c r="U367" s="68"/>
      <c r="V367" s="68"/>
      <c r="W367" s="68"/>
      <c r="X367" s="68"/>
      <c r="Y367" s="68"/>
      <c r="Z367" s="68"/>
      <c r="AA367" s="68"/>
      <c r="AB367" s="68"/>
      <c r="AC367" s="68"/>
      <c r="AD367" s="68"/>
      <c r="AE367" s="51"/>
      <c r="AF367" s="51"/>
      <c r="AG367" s="51"/>
    </row>
    <row r="368" spans="1:33" s="26" customFormat="1" ht="12.75" customHeight="1" x14ac:dyDescent="0.2">
      <c r="A368" s="68" t="s">
        <v>534</v>
      </c>
      <c r="B368" s="68" t="s">
        <v>1276</v>
      </c>
      <c r="C368" s="70">
        <v>2720</v>
      </c>
      <c r="D368" s="70">
        <v>2500</v>
      </c>
      <c r="E368" s="70">
        <v>0</v>
      </c>
      <c r="F368" s="70">
        <v>0</v>
      </c>
      <c r="G368" s="70">
        <v>0</v>
      </c>
      <c r="H368" s="70">
        <v>0</v>
      </c>
      <c r="I368" s="70">
        <v>0</v>
      </c>
      <c r="J368" s="70">
        <v>0</v>
      </c>
      <c r="K368" s="70">
        <v>0</v>
      </c>
      <c r="L368" s="70">
        <v>4</v>
      </c>
      <c r="M368" s="70">
        <v>0</v>
      </c>
      <c r="N368" s="70">
        <v>0</v>
      </c>
      <c r="O368" s="70">
        <v>0</v>
      </c>
      <c r="P368" s="68" t="s">
        <v>1103</v>
      </c>
      <c r="Q368" s="68" t="s">
        <v>1104</v>
      </c>
      <c r="R368" s="68"/>
      <c r="S368" s="68"/>
      <c r="T368" s="68"/>
      <c r="U368" s="68"/>
      <c r="V368" s="68"/>
      <c r="W368" s="68"/>
      <c r="X368" s="68"/>
      <c r="Y368" s="68"/>
      <c r="Z368" s="68"/>
      <c r="AA368" s="68"/>
      <c r="AB368" s="68"/>
      <c r="AC368" s="68"/>
      <c r="AD368" s="68"/>
      <c r="AE368" s="51"/>
      <c r="AF368" s="51"/>
      <c r="AG368" s="51"/>
    </row>
    <row r="369" spans="1:33" s="26" customFormat="1" ht="12.75" customHeight="1" x14ac:dyDescent="0.2">
      <c r="A369" s="68" t="s">
        <v>719</v>
      </c>
      <c r="B369" s="68" t="s">
        <v>1646</v>
      </c>
      <c r="C369" s="70">
        <v>17600</v>
      </c>
      <c r="D369" s="70">
        <v>0</v>
      </c>
      <c r="E369" s="70">
        <v>0</v>
      </c>
      <c r="F369" s="70">
        <v>0</v>
      </c>
      <c r="G369" s="70">
        <v>0</v>
      </c>
      <c r="H369" s="70">
        <v>0</v>
      </c>
      <c r="I369" s="70">
        <v>0</v>
      </c>
      <c r="J369" s="70">
        <v>0</v>
      </c>
      <c r="K369" s="70">
        <v>0</v>
      </c>
      <c r="L369" s="70">
        <v>6900</v>
      </c>
      <c r="M369" s="70">
        <v>0</v>
      </c>
      <c r="N369" s="70">
        <v>0</v>
      </c>
      <c r="O369" s="70">
        <v>7250</v>
      </c>
      <c r="P369" s="68" t="s">
        <v>1106</v>
      </c>
      <c r="Q369" s="68" t="s">
        <v>1104</v>
      </c>
      <c r="R369" s="68"/>
      <c r="S369" s="68"/>
      <c r="T369" s="68"/>
      <c r="U369" s="68"/>
      <c r="V369" s="68"/>
      <c r="W369" s="68"/>
      <c r="X369" s="68"/>
      <c r="Y369" s="68"/>
      <c r="Z369" s="68"/>
      <c r="AA369" s="68"/>
      <c r="AB369" s="68"/>
      <c r="AC369" s="68"/>
      <c r="AD369" s="68"/>
      <c r="AE369" s="51"/>
      <c r="AF369" s="51"/>
      <c r="AG369" s="51"/>
    </row>
    <row r="370" spans="1:33" s="26" customFormat="1" ht="12.75" customHeight="1" x14ac:dyDescent="0.2">
      <c r="A370" s="68" t="s">
        <v>569</v>
      </c>
      <c r="B370" s="68" t="s">
        <v>1275</v>
      </c>
      <c r="C370" s="70">
        <v>2220</v>
      </c>
      <c r="D370" s="70">
        <v>0</v>
      </c>
      <c r="E370" s="70">
        <v>0</v>
      </c>
      <c r="F370" s="70">
        <v>0</v>
      </c>
      <c r="G370" s="70">
        <v>0</v>
      </c>
      <c r="H370" s="70">
        <v>0</v>
      </c>
      <c r="I370" s="70">
        <v>0</v>
      </c>
      <c r="J370" s="70">
        <v>0</v>
      </c>
      <c r="K370" s="70">
        <v>0</v>
      </c>
      <c r="L370" s="70">
        <v>0</v>
      </c>
      <c r="M370" s="70">
        <v>0</v>
      </c>
      <c r="N370" s="70">
        <v>0</v>
      </c>
      <c r="O370" s="70">
        <v>0</v>
      </c>
      <c r="P370" s="68" t="s">
        <v>1103</v>
      </c>
      <c r="Q370" s="68" t="s">
        <v>1104</v>
      </c>
      <c r="R370" s="68"/>
      <c r="S370" s="68"/>
      <c r="T370" s="68"/>
      <c r="U370" s="68"/>
      <c r="V370" s="68"/>
      <c r="W370" s="68"/>
      <c r="X370" s="68"/>
      <c r="Y370" s="68"/>
      <c r="Z370" s="68"/>
      <c r="AA370" s="68"/>
      <c r="AB370" s="68"/>
      <c r="AC370" s="68"/>
      <c r="AD370" s="68"/>
      <c r="AE370" s="51"/>
      <c r="AF370" s="51"/>
      <c r="AG370" s="51"/>
    </row>
    <row r="371" spans="1:33" s="26" customFormat="1" ht="12.75" customHeight="1" x14ac:dyDescent="0.2">
      <c r="A371" s="68" t="s">
        <v>657</v>
      </c>
      <c r="B371" s="68" t="s">
        <v>1647</v>
      </c>
      <c r="C371" s="70">
        <v>23460</v>
      </c>
      <c r="D371" s="70">
        <v>0</v>
      </c>
      <c r="E371" s="70">
        <v>0</v>
      </c>
      <c r="F371" s="70">
        <v>0</v>
      </c>
      <c r="G371" s="70">
        <v>0</v>
      </c>
      <c r="H371" s="70">
        <v>0</v>
      </c>
      <c r="I371" s="70">
        <v>0</v>
      </c>
      <c r="J371" s="70">
        <v>0</v>
      </c>
      <c r="K371" s="70">
        <v>0</v>
      </c>
      <c r="L371" s="70">
        <v>10970</v>
      </c>
      <c r="M371" s="70">
        <v>0</v>
      </c>
      <c r="N371" s="70">
        <v>6625</v>
      </c>
      <c r="O371" s="70">
        <v>0</v>
      </c>
      <c r="P371" s="68" t="s">
        <v>1107</v>
      </c>
      <c r="Q371" s="68" t="s">
        <v>1104</v>
      </c>
      <c r="R371" s="68"/>
      <c r="S371" s="68"/>
      <c r="T371" s="68"/>
      <c r="U371" s="68"/>
      <c r="V371" s="68"/>
      <c r="W371" s="68"/>
      <c r="X371" s="68"/>
      <c r="Y371" s="68"/>
      <c r="Z371" s="68"/>
      <c r="AA371" s="68"/>
      <c r="AB371" s="68"/>
      <c r="AC371" s="68"/>
      <c r="AD371" s="68"/>
      <c r="AE371" s="51"/>
      <c r="AF371" s="51"/>
      <c r="AG371" s="51"/>
    </row>
    <row r="372" spans="1:33" s="26" customFormat="1" ht="12.75" customHeight="1" x14ac:dyDescent="0.2">
      <c r="A372" s="68" t="s">
        <v>462</v>
      </c>
      <c r="B372" s="68" t="s">
        <v>1274</v>
      </c>
      <c r="C372" s="70">
        <v>3900</v>
      </c>
      <c r="D372" s="70">
        <v>0</v>
      </c>
      <c r="E372" s="70">
        <v>0</v>
      </c>
      <c r="F372" s="70">
        <v>0</v>
      </c>
      <c r="G372" s="70">
        <v>0</v>
      </c>
      <c r="H372" s="70">
        <v>0</v>
      </c>
      <c r="I372" s="70">
        <v>0</v>
      </c>
      <c r="J372" s="70">
        <v>0</v>
      </c>
      <c r="K372" s="70">
        <v>0</v>
      </c>
      <c r="L372" s="70">
        <v>0</v>
      </c>
      <c r="M372" s="70">
        <v>0</v>
      </c>
      <c r="N372" s="70">
        <v>0</v>
      </c>
      <c r="O372" s="70">
        <v>0</v>
      </c>
      <c r="P372" s="68" t="s">
        <v>1103</v>
      </c>
      <c r="Q372" s="68" t="s">
        <v>1104</v>
      </c>
      <c r="R372" s="68"/>
      <c r="S372" s="68"/>
      <c r="T372" s="68"/>
      <c r="U372" s="68"/>
      <c r="V372" s="68"/>
      <c r="W372" s="68"/>
      <c r="X372" s="68"/>
      <c r="Y372" s="68"/>
      <c r="Z372" s="68"/>
      <c r="AA372" s="68"/>
      <c r="AB372" s="68"/>
      <c r="AC372" s="68"/>
      <c r="AD372" s="68"/>
      <c r="AE372" s="51"/>
      <c r="AF372" s="51"/>
      <c r="AG372" s="51"/>
    </row>
    <row r="373" spans="1:33" s="26" customFormat="1" ht="12.75" customHeight="1" x14ac:dyDescent="0.2">
      <c r="A373" s="68" t="s">
        <v>535</v>
      </c>
      <c r="B373" s="68" t="s">
        <v>1273</v>
      </c>
      <c r="C373" s="70">
        <v>11063</v>
      </c>
      <c r="D373" s="70">
        <v>0</v>
      </c>
      <c r="E373" s="70">
        <v>0</v>
      </c>
      <c r="F373" s="70">
        <v>0</v>
      </c>
      <c r="G373" s="70">
        <v>0</v>
      </c>
      <c r="H373" s="70">
        <v>0</v>
      </c>
      <c r="I373" s="70">
        <v>0</v>
      </c>
      <c r="J373" s="70">
        <v>0</v>
      </c>
      <c r="K373" s="70">
        <v>0</v>
      </c>
      <c r="L373" s="70">
        <v>0</v>
      </c>
      <c r="M373" s="70">
        <v>0</v>
      </c>
      <c r="N373" s="70">
        <v>0</v>
      </c>
      <c r="O373" s="70">
        <v>0</v>
      </c>
      <c r="P373" s="68" t="s">
        <v>1103</v>
      </c>
      <c r="Q373" s="68" t="s">
        <v>1104</v>
      </c>
      <c r="R373" s="68"/>
      <c r="S373" s="68"/>
      <c r="T373" s="68"/>
      <c r="U373" s="68"/>
      <c r="V373" s="68"/>
      <c r="W373" s="68"/>
      <c r="X373" s="68"/>
      <c r="Y373" s="68"/>
      <c r="Z373" s="68"/>
      <c r="AA373" s="68"/>
      <c r="AB373" s="68"/>
      <c r="AC373" s="68"/>
      <c r="AD373" s="68"/>
      <c r="AE373" s="51"/>
      <c r="AF373" s="51"/>
      <c r="AG373" s="51"/>
    </row>
    <row r="374" spans="1:33" s="26" customFormat="1" ht="12.75" customHeight="1" x14ac:dyDescent="0.2">
      <c r="A374" s="68" t="s">
        <v>448</v>
      </c>
      <c r="B374" s="68" t="s">
        <v>1272</v>
      </c>
      <c r="C374" s="70">
        <v>12953</v>
      </c>
      <c r="D374" s="70">
        <v>2000</v>
      </c>
      <c r="E374" s="70">
        <v>0</v>
      </c>
      <c r="F374" s="70">
        <v>0</v>
      </c>
      <c r="G374" s="70">
        <v>0</v>
      </c>
      <c r="H374" s="70">
        <v>1100</v>
      </c>
      <c r="I374" s="70">
        <v>0</v>
      </c>
      <c r="J374" s="70">
        <v>0</v>
      </c>
      <c r="K374" s="70">
        <v>0</v>
      </c>
      <c r="L374" s="70">
        <v>0</v>
      </c>
      <c r="M374" s="70">
        <v>0</v>
      </c>
      <c r="N374" s="70">
        <v>0</v>
      </c>
      <c r="O374" s="70">
        <v>0</v>
      </c>
      <c r="P374" s="68" t="s">
        <v>1103</v>
      </c>
      <c r="Q374" s="68" t="s">
        <v>1104</v>
      </c>
      <c r="R374" s="68"/>
      <c r="S374" s="68"/>
      <c r="T374" s="68"/>
      <c r="U374" s="68"/>
      <c r="V374" s="68"/>
      <c r="W374" s="68"/>
      <c r="X374" s="68"/>
      <c r="Y374" s="68"/>
      <c r="Z374" s="68"/>
      <c r="AA374" s="68"/>
      <c r="AB374" s="68"/>
      <c r="AC374" s="68"/>
      <c r="AD374" s="68"/>
      <c r="AE374" s="51"/>
      <c r="AF374" s="51"/>
      <c r="AG374" s="51"/>
    </row>
    <row r="375" spans="1:33" s="26" customFormat="1" ht="12.75" customHeight="1" x14ac:dyDescent="0.2">
      <c r="A375" s="68" t="s">
        <v>670</v>
      </c>
      <c r="B375" s="68" t="s">
        <v>1271</v>
      </c>
      <c r="C375" s="70">
        <v>26904</v>
      </c>
      <c r="D375" s="70">
        <v>0</v>
      </c>
      <c r="E375" s="70">
        <v>0</v>
      </c>
      <c r="F375" s="70">
        <v>0</v>
      </c>
      <c r="G375" s="70">
        <v>0</v>
      </c>
      <c r="H375" s="70">
        <v>0</v>
      </c>
      <c r="I375" s="70">
        <v>0</v>
      </c>
      <c r="J375" s="70">
        <v>0</v>
      </c>
      <c r="K375" s="70">
        <v>0</v>
      </c>
      <c r="L375" s="70">
        <v>0</v>
      </c>
      <c r="M375" s="70">
        <v>0</v>
      </c>
      <c r="N375" s="70">
        <v>0</v>
      </c>
      <c r="O375" s="70">
        <v>0</v>
      </c>
      <c r="P375" s="68" t="s">
        <v>1107</v>
      </c>
      <c r="Q375" s="68" t="s">
        <v>1104</v>
      </c>
      <c r="R375" s="68"/>
      <c r="S375" s="68"/>
      <c r="T375" s="68"/>
      <c r="U375" s="68"/>
      <c r="V375" s="68"/>
      <c r="W375" s="68"/>
      <c r="X375" s="68"/>
      <c r="Y375" s="68"/>
      <c r="Z375" s="68"/>
      <c r="AA375" s="68"/>
      <c r="AB375" s="68"/>
      <c r="AC375" s="68"/>
      <c r="AD375" s="68"/>
      <c r="AE375" s="51"/>
      <c r="AF375" s="51"/>
      <c r="AG375" s="51"/>
    </row>
    <row r="376" spans="1:33" s="26" customFormat="1" ht="12.75" customHeight="1" x14ac:dyDescent="0.2">
      <c r="A376" s="68" t="s">
        <v>725</v>
      </c>
      <c r="B376" s="68" t="s">
        <v>1270</v>
      </c>
      <c r="C376" s="70">
        <v>11843</v>
      </c>
      <c r="D376" s="70">
        <v>0</v>
      </c>
      <c r="E376" s="70">
        <v>0</v>
      </c>
      <c r="F376" s="70">
        <v>0</v>
      </c>
      <c r="G376" s="70">
        <v>0</v>
      </c>
      <c r="H376" s="70">
        <v>0</v>
      </c>
      <c r="I376" s="70">
        <v>0</v>
      </c>
      <c r="J376" s="70">
        <v>0</v>
      </c>
      <c r="K376" s="70">
        <v>0</v>
      </c>
      <c r="L376" s="70">
        <v>0</v>
      </c>
      <c r="M376" s="70">
        <v>0</v>
      </c>
      <c r="N376" s="70">
        <v>0</v>
      </c>
      <c r="O376" s="70">
        <v>0</v>
      </c>
      <c r="P376" s="68" t="s">
        <v>1153</v>
      </c>
      <c r="Q376" s="68" t="s">
        <v>1104</v>
      </c>
      <c r="R376" s="68"/>
      <c r="S376" s="68"/>
      <c r="T376" s="68"/>
      <c r="U376" s="68"/>
      <c r="V376" s="68"/>
      <c r="W376" s="68"/>
      <c r="X376" s="68"/>
      <c r="Y376" s="68"/>
      <c r="Z376" s="68"/>
      <c r="AA376" s="68"/>
      <c r="AB376" s="68"/>
      <c r="AC376" s="68"/>
      <c r="AD376" s="68"/>
      <c r="AE376" s="51"/>
      <c r="AF376" s="51"/>
      <c r="AG376" s="51"/>
    </row>
    <row r="377" spans="1:33" s="26" customFormat="1" ht="12.75" customHeight="1" x14ac:dyDescent="0.2">
      <c r="A377" s="68" t="s">
        <v>639</v>
      </c>
      <c r="B377" s="68" t="s">
        <v>1269</v>
      </c>
      <c r="C377" s="70">
        <v>2191</v>
      </c>
      <c r="D377" s="70">
        <v>7000</v>
      </c>
      <c r="E377" s="70">
        <v>0</v>
      </c>
      <c r="F377" s="70">
        <v>0</v>
      </c>
      <c r="G377" s="70">
        <v>0</v>
      </c>
      <c r="H377" s="70">
        <v>0</v>
      </c>
      <c r="I377" s="70">
        <v>0</v>
      </c>
      <c r="J377" s="70">
        <v>0</v>
      </c>
      <c r="K377" s="70">
        <v>0</v>
      </c>
      <c r="L377" s="70">
        <v>13902</v>
      </c>
      <c r="M377" s="70">
        <v>0</v>
      </c>
      <c r="N377" s="70">
        <v>2040</v>
      </c>
      <c r="O377" s="70">
        <v>0</v>
      </c>
      <c r="P377" s="68" t="s">
        <v>1103</v>
      </c>
      <c r="Q377" s="68" t="s">
        <v>1104</v>
      </c>
      <c r="R377" s="68"/>
      <c r="S377" s="68"/>
      <c r="T377" s="68"/>
      <c r="U377" s="68"/>
      <c r="V377" s="68"/>
      <c r="W377" s="68"/>
      <c r="X377" s="68"/>
      <c r="Y377" s="68"/>
      <c r="Z377" s="68"/>
      <c r="AA377" s="68"/>
      <c r="AB377" s="68"/>
      <c r="AC377" s="68"/>
      <c r="AD377" s="68"/>
      <c r="AE377" s="51"/>
      <c r="AF377" s="51"/>
      <c r="AG377" s="51"/>
    </row>
    <row r="378" spans="1:33" s="26" customFormat="1" ht="12.75" customHeight="1" x14ac:dyDescent="0.2">
      <c r="A378" s="68" t="s">
        <v>630</v>
      </c>
      <c r="B378" s="68" t="s">
        <v>1268</v>
      </c>
      <c r="C378" s="70">
        <v>5000</v>
      </c>
      <c r="D378" s="70">
        <v>11500</v>
      </c>
      <c r="E378" s="70">
        <v>0</v>
      </c>
      <c r="F378" s="70">
        <v>0</v>
      </c>
      <c r="G378" s="70">
        <v>0</v>
      </c>
      <c r="H378" s="70">
        <v>0</v>
      </c>
      <c r="I378" s="70">
        <v>11430</v>
      </c>
      <c r="J378" s="70">
        <v>0</v>
      </c>
      <c r="K378" s="70">
        <v>0</v>
      </c>
      <c r="L378" s="70">
        <v>0</v>
      </c>
      <c r="M378" s="70">
        <v>400</v>
      </c>
      <c r="N378" s="70">
        <v>2000</v>
      </c>
      <c r="O378" s="70">
        <v>1000</v>
      </c>
      <c r="P378" s="68" t="s">
        <v>1103</v>
      </c>
      <c r="Q378" s="68" t="s">
        <v>1104</v>
      </c>
      <c r="R378" s="68"/>
      <c r="S378" s="68"/>
      <c r="T378" s="68"/>
      <c r="U378" s="68"/>
      <c r="V378" s="68"/>
      <c r="W378" s="68"/>
      <c r="X378" s="68"/>
      <c r="Y378" s="68"/>
      <c r="Z378" s="68"/>
      <c r="AA378" s="68"/>
      <c r="AB378" s="68"/>
      <c r="AC378" s="68"/>
      <c r="AD378" s="68"/>
      <c r="AE378" s="51"/>
      <c r="AF378" s="51"/>
      <c r="AG378" s="51"/>
    </row>
    <row r="379" spans="1:33" s="26" customFormat="1" ht="12.75" customHeight="1" x14ac:dyDescent="0.2">
      <c r="A379" s="68" t="s">
        <v>591</v>
      </c>
      <c r="B379" s="68" t="s">
        <v>1267</v>
      </c>
      <c r="C379" s="70">
        <v>16139</v>
      </c>
      <c r="D379" s="70">
        <v>2500</v>
      </c>
      <c r="E379" s="70">
        <v>0</v>
      </c>
      <c r="F379" s="70">
        <v>5001</v>
      </c>
      <c r="G379" s="70">
        <v>0</v>
      </c>
      <c r="H379" s="70">
        <v>0</v>
      </c>
      <c r="I379" s="70">
        <v>0</v>
      </c>
      <c r="J379" s="70">
        <v>0</v>
      </c>
      <c r="K379" s="70">
        <v>0</v>
      </c>
      <c r="L379" s="70">
        <v>6337</v>
      </c>
      <c r="M379" s="70">
        <v>1000</v>
      </c>
      <c r="N379" s="70">
        <v>0</v>
      </c>
      <c r="O379" s="70">
        <v>3000</v>
      </c>
      <c r="P379" s="68" t="s">
        <v>1103</v>
      </c>
      <c r="Q379" s="68" t="s">
        <v>1104</v>
      </c>
      <c r="R379" s="68"/>
      <c r="S379" s="68"/>
      <c r="T379" s="68"/>
      <c r="U379" s="68"/>
      <c r="V379" s="68"/>
      <c r="W379" s="68"/>
      <c r="X379" s="68"/>
      <c r="Y379" s="68"/>
      <c r="Z379" s="68"/>
      <c r="AA379" s="68"/>
      <c r="AB379" s="68"/>
      <c r="AC379" s="68"/>
      <c r="AD379" s="68"/>
      <c r="AE379" s="51"/>
      <c r="AF379" s="51"/>
      <c r="AG379" s="51"/>
    </row>
    <row r="380" spans="1:33" s="26" customFormat="1" ht="12.75" customHeight="1" x14ac:dyDescent="0.2">
      <c r="A380" s="68" t="s">
        <v>483</v>
      </c>
      <c r="B380" s="68" t="s">
        <v>1266</v>
      </c>
      <c r="C380" s="70">
        <v>14250</v>
      </c>
      <c r="D380" s="70">
        <v>4000</v>
      </c>
      <c r="E380" s="70">
        <v>0</v>
      </c>
      <c r="F380" s="70">
        <v>0</v>
      </c>
      <c r="G380" s="70">
        <v>1000</v>
      </c>
      <c r="H380" s="70">
        <v>0</v>
      </c>
      <c r="I380" s="70">
        <v>0</v>
      </c>
      <c r="J380" s="70">
        <v>0</v>
      </c>
      <c r="K380" s="70">
        <v>0</v>
      </c>
      <c r="L380" s="70">
        <v>23940</v>
      </c>
      <c r="M380" s="70">
        <v>0</v>
      </c>
      <c r="N380" s="70">
        <v>2000</v>
      </c>
      <c r="O380" s="70">
        <v>2000</v>
      </c>
      <c r="P380" s="68" t="s">
        <v>1103</v>
      </c>
      <c r="Q380" s="68" t="s">
        <v>1104</v>
      </c>
      <c r="R380" s="68"/>
      <c r="S380" s="68"/>
      <c r="T380" s="68"/>
      <c r="U380" s="68"/>
      <c r="V380" s="68"/>
      <c r="W380" s="68"/>
      <c r="X380" s="68"/>
      <c r="Y380" s="68"/>
      <c r="Z380" s="68"/>
      <c r="AA380" s="68"/>
      <c r="AB380" s="68"/>
      <c r="AC380" s="68"/>
      <c r="AD380" s="68"/>
      <c r="AE380" s="51"/>
      <c r="AF380" s="51"/>
      <c r="AG380" s="51"/>
    </row>
    <row r="381" spans="1:33" s="26" customFormat="1" ht="12.75" customHeight="1" x14ac:dyDescent="0.2">
      <c r="A381" s="68" t="s">
        <v>540</v>
      </c>
      <c r="B381" s="68" t="s">
        <v>1265</v>
      </c>
      <c r="C381" s="70">
        <v>7382</v>
      </c>
      <c r="D381" s="70">
        <v>9000</v>
      </c>
      <c r="E381" s="70">
        <v>0</v>
      </c>
      <c r="F381" s="70">
        <v>0</v>
      </c>
      <c r="G381" s="70">
        <v>0</v>
      </c>
      <c r="H381" s="70">
        <v>0</v>
      </c>
      <c r="I381" s="70">
        <v>0</v>
      </c>
      <c r="J381" s="70">
        <v>0</v>
      </c>
      <c r="K381" s="70">
        <v>0</v>
      </c>
      <c r="L381" s="70">
        <v>0</v>
      </c>
      <c r="M381" s="70">
        <v>0</v>
      </c>
      <c r="N381" s="70">
        <v>0</v>
      </c>
      <c r="O381" s="70">
        <v>2000</v>
      </c>
      <c r="P381" s="68" t="s">
        <v>1100</v>
      </c>
      <c r="Q381" s="68" t="s">
        <v>1104</v>
      </c>
      <c r="R381" s="68"/>
      <c r="S381" s="68"/>
      <c r="T381" s="68"/>
      <c r="U381" s="68"/>
      <c r="V381" s="68"/>
      <c r="W381" s="68"/>
      <c r="X381" s="68"/>
      <c r="Y381" s="68"/>
      <c r="Z381" s="68"/>
      <c r="AA381" s="68"/>
      <c r="AB381" s="68"/>
      <c r="AC381" s="68"/>
      <c r="AD381" s="68"/>
      <c r="AE381" s="51"/>
      <c r="AF381" s="51"/>
      <c r="AG381" s="51"/>
    </row>
    <row r="382" spans="1:33" s="26" customFormat="1" ht="12.75" customHeight="1" x14ac:dyDescent="0.2">
      <c r="A382" s="68" t="s">
        <v>572</v>
      </c>
      <c r="B382" s="68" t="s">
        <v>1264</v>
      </c>
      <c r="C382" s="70">
        <v>8271</v>
      </c>
      <c r="D382" s="70">
        <v>1000</v>
      </c>
      <c r="E382" s="70">
        <v>0</v>
      </c>
      <c r="F382" s="70">
        <v>0</v>
      </c>
      <c r="G382" s="70">
        <v>0</v>
      </c>
      <c r="H382" s="70">
        <v>0</v>
      </c>
      <c r="I382" s="70">
        <v>0</v>
      </c>
      <c r="J382" s="70">
        <v>0</v>
      </c>
      <c r="K382" s="70">
        <v>0</v>
      </c>
      <c r="L382" s="70">
        <v>0</v>
      </c>
      <c r="M382" s="70">
        <v>0</v>
      </c>
      <c r="N382" s="70">
        <v>0</v>
      </c>
      <c r="O382" s="70">
        <v>0</v>
      </c>
      <c r="P382" s="68" t="s">
        <v>1103</v>
      </c>
      <c r="Q382" s="68" t="s">
        <v>1104</v>
      </c>
      <c r="R382" s="68"/>
      <c r="S382" s="68"/>
      <c r="T382" s="68"/>
      <c r="U382" s="68"/>
      <c r="V382" s="68"/>
      <c r="W382" s="68"/>
      <c r="X382" s="68"/>
      <c r="Y382" s="68"/>
      <c r="Z382" s="68"/>
      <c r="AA382" s="68"/>
      <c r="AB382" s="68"/>
      <c r="AC382" s="68"/>
      <c r="AD382" s="68"/>
      <c r="AE382" s="51"/>
      <c r="AF382" s="51"/>
      <c r="AG382" s="51"/>
    </row>
    <row r="383" spans="1:33" s="26" customFormat="1" ht="12.75" customHeight="1" x14ac:dyDescent="0.2">
      <c r="A383" s="68" t="s">
        <v>658</v>
      </c>
      <c r="B383" s="68" t="s">
        <v>1263</v>
      </c>
      <c r="C383" s="70">
        <v>41500</v>
      </c>
      <c r="D383" s="70">
        <v>18200</v>
      </c>
      <c r="E383" s="70">
        <v>0</v>
      </c>
      <c r="F383" s="70">
        <v>0</v>
      </c>
      <c r="G383" s="70">
        <v>0</v>
      </c>
      <c r="H383" s="70">
        <v>0</v>
      </c>
      <c r="I383" s="70">
        <v>0</v>
      </c>
      <c r="J383" s="70">
        <v>0</v>
      </c>
      <c r="K383" s="70">
        <v>0</v>
      </c>
      <c r="L383" s="70">
        <v>26700</v>
      </c>
      <c r="M383" s="70">
        <v>0</v>
      </c>
      <c r="N383" s="70">
        <v>24300</v>
      </c>
      <c r="O383" s="70">
        <v>37500</v>
      </c>
      <c r="P383" s="68" t="s">
        <v>1107</v>
      </c>
      <c r="Q383" s="68" t="s">
        <v>1104</v>
      </c>
      <c r="R383" s="68"/>
      <c r="S383" s="68"/>
      <c r="T383" s="68"/>
      <c r="U383" s="68"/>
      <c r="V383" s="68"/>
      <c r="W383" s="68"/>
      <c r="X383" s="68"/>
      <c r="Y383" s="68"/>
      <c r="Z383" s="68"/>
      <c r="AA383" s="68"/>
      <c r="AB383" s="68"/>
      <c r="AC383" s="68"/>
      <c r="AD383" s="68"/>
      <c r="AE383" s="51"/>
      <c r="AF383" s="51"/>
      <c r="AG383" s="51"/>
    </row>
    <row r="384" spans="1:33" s="26" customFormat="1" ht="12.75" customHeight="1" x14ac:dyDescent="0.2">
      <c r="A384" s="68" t="s">
        <v>680</v>
      </c>
      <c r="B384" s="68" t="s">
        <v>1262</v>
      </c>
      <c r="C384" s="70">
        <v>30599</v>
      </c>
      <c r="D384" s="70">
        <v>0</v>
      </c>
      <c r="E384" s="70">
        <v>0</v>
      </c>
      <c r="F384" s="70">
        <v>0</v>
      </c>
      <c r="G384" s="70">
        <v>0</v>
      </c>
      <c r="H384" s="70">
        <v>0</v>
      </c>
      <c r="I384" s="70">
        <v>0</v>
      </c>
      <c r="J384" s="70">
        <v>0</v>
      </c>
      <c r="K384" s="70">
        <v>0</v>
      </c>
      <c r="L384" s="70">
        <v>10000</v>
      </c>
      <c r="M384" s="70">
        <v>0</v>
      </c>
      <c r="N384" s="70">
        <v>0</v>
      </c>
      <c r="O384" s="70">
        <v>0</v>
      </c>
      <c r="P384" s="68" t="s">
        <v>1107</v>
      </c>
      <c r="Q384" s="68" t="s">
        <v>1104</v>
      </c>
      <c r="R384" s="68"/>
      <c r="S384" s="68"/>
      <c r="T384" s="68"/>
      <c r="U384" s="68"/>
      <c r="V384" s="68"/>
      <c r="W384" s="68"/>
      <c r="X384" s="68"/>
      <c r="Y384" s="68"/>
      <c r="Z384" s="68"/>
      <c r="AA384" s="68"/>
      <c r="AB384" s="68"/>
      <c r="AC384" s="68"/>
      <c r="AD384" s="68"/>
      <c r="AE384" s="51"/>
      <c r="AF384" s="51"/>
      <c r="AG384" s="51"/>
    </row>
    <row r="385" spans="1:33" s="26" customFormat="1" ht="12.75" customHeight="1" x14ac:dyDescent="0.2">
      <c r="A385" s="68" t="s">
        <v>570</v>
      </c>
      <c r="B385" s="68" t="s">
        <v>1261</v>
      </c>
      <c r="C385" s="70">
        <v>14000</v>
      </c>
      <c r="D385" s="70">
        <v>3000</v>
      </c>
      <c r="E385" s="70">
        <v>0</v>
      </c>
      <c r="F385" s="70">
        <v>0</v>
      </c>
      <c r="G385" s="70">
        <v>0</v>
      </c>
      <c r="H385" s="70">
        <v>0</v>
      </c>
      <c r="I385" s="70">
        <v>0</v>
      </c>
      <c r="J385" s="70">
        <v>0</v>
      </c>
      <c r="K385" s="70">
        <v>5000</v>
      </c>
      <c r="L385" s="70">
        <v>0</v>
      </c>
      <c r="M385" s="70">
        <v>0</v>
      </c>
      <c r="N385" s="70">
        <v>0</v>
      </c>
      <c r="O385" s="70">
        <v>0</v>
      </c>
      <c r="P385" s="68" t="s">
        <v>1103</v>
      </c>
      <c r="Q385" s="68" t="s">
        <v>1104</v>
      </c>
      <c r="R385" s="68"/>
      <c r="S385" s="68"/>
      <c r="T385" s="68"/>
      <c r="U385" s="68"/>
      <c r="V385" s="68"/>
      <c r="W385" s="68"/>
      <c r="X385" s="68"/>
      <c r="Y385" s="68"/>
      <c r="Z385" s="68"/>
      <c r="AA385" s="68"/>
      <c r="AB385" s="68"/>
      <c r="AC385" s="68"/>
      <c r="AD385" s="68"/>
      <c r="AE385" s="51"/>
      <c r="AF385" s="51"/>
      <c r="AG385" s="51"/>
    </row>
    <row r="386" spans="1:33" s="26" customFormat="1" ht="12.75" customHeight="1" x14ac:dyDescent="0.2">
      <c r="A386" s="68" t="s">
        <v>944</v>
      </c>
      <c r="B386" s="68" t="s">
        <v>1648</v>
      </c>
      <c r="C386" s="70">
        <v>10976</v>
      </c>
      <c r="D386" s="70">
        <v>0</v>
      </c>
      <c r="E386" s="70">
        <v>0</v>
      </c>
      <c r="F386" s="70">
        <v>0</v>
      </c>
      <c r="G386" s="70">
        <v>0</v>
      </c>
      <c r="H386" s="70">
        <v>0</v>
      </c>
      <c r="I386" s="70">
        <v>0</v>
      </c>
      <c r="J386" s="70">
        <v>0</v>
      </c>
      <c r="K386" s="70">
        <v>0</v>
      </c>
      <c r="L386" s="70">
        <v>6800</v>
      </c>
      <c r="M386" s="70">
        <v>0</v>
      </c>
      <c r="N386" s="70">
        <v>0</v>
      </c>
      <c r="O386" s="70">
        <v>0</v>
      </c>
      <c r="P386" s="68" t="s">
        <v>1100</v>
      </c>
      <c r="Q386" s="68" t="s">
        <v>1102</v>
      </c>
      <c r="R386" s="68"/>
      <c r="S386" s="68"/>
      <c r="T386" s="68"/>
      <c r="U386" s="68"/>
      <c r="V386" s="68"/>
      <c r="W386" s="68"/>
      <c r="X386" s="68"/>
      <c r="Y386" s="68"/>
      <c r="Z386" s="68"/>
      <c r="AA386" s="68"/>
      <c r="AB386" s="68"/>
      <c r="AC386" s="68"/>
      <c r="AD386" s="68"/>
      <c r="AE386" s="51"/>
      <c r="AF386" s="51"/>
      <c r="AG386" s="51"/>
    </row>
    <row r="387" spans="1:33" s="26" customFormat="1" ht="12.75" customHeight="1" x14ac:dyDescent="0.2">
      <c r="A387" s="68" t="s">
        <v>1091</v>
      </c>
      <c r="B387" s="68" t="s">
        <v>1543</v>
      </c>
      <c r="C387" s="70">
        <v>0</v>
      </c>
      <c r="D387" s="70">
        <v>0</v>
      </c>
      <c r="E387" s="70">
        <v>0</v>
      </c>
      <c r="F387" s="70">
        <v>0</v>
      </c>
      <c r="G387" s="70">
        <v>0</v>
      </c>
      <c r="H387" s="70">
        <v>0</v>
      </c>
      <c r="I387" s="70">
        <v>0</v>
      </c>
      <c r="J387" s="70">
        <v>0</v>
      </c>
      <c r="K387" s="70">
        <v>0</v>
      </c>
      <c r="L387" s="70">
        <v>0</v>
      </c>
      <c r="M387" s="70">
        <v>0</v>
      </c>
      <c r="N387" s="70">
        <v>0</v>
      </c>
      <c r="O387" s="70">
        <v>0</v>
      </c>
      <c r="P387" s="68" t="s">
        <v>1153</v>
      </c>
      <c r="Q387" s="68" t="s">
        <v>1102</v>
      </c>
      <c r="R387" s="68"/>
      <c r="S387" s="68"/>
      <c r="T387" s="68"/>
      <c r="U387" s="68"/>
      <c r="V387" s="68"/>
      <c r="W387" s="68"/>
      <c r="X387" s="68"/>
      <c r="Y387" s="68"/>
      <c r="Z387" s="68"/>
      <c r="AA387" s="68"/>
      <c r="AB387" s="68"/>
      <c r="AC387" s="68"/>
      <c r="AD387" s="68"/>
      <c r="AE387" s="51"/>
      <c r="AF387" s="51"/>
      <c r="AG387" s="51"/>
    </row>
    <row r="388" spans="1:33" s="26" customFormat="1" ht="12.75" customHeight="1" x14ac:dyDescent="0.2">
      <c r="A388" s="68" t="s">
        <v>602</v>
      </c>
      <c r="B388" s="68" t="s">
        <v>1260</v>
      </c>
      <c r="C388" s="70">
        <v>24508</v>
      </c>
      <c r="D388" s="70">
        <v>0</v>
      </c>
      <c r="E388" s="70">
        <v>0</v>
      </c>
      <c r="F388" s="70">
        <v>0</v>
      </c>
      <c r="G388" s="70">
        <v>0</v>
      </c>
      <c r="H388" s="70">
        <v>0</v>
      </c>
      <c r="I388" s="70">
        <v>0</v>
      </c>
      <c r="J388" s="70">
        <v>0</v>
      </c>
      <c r="K388" s="70">
        <v>0</v>
      </c>
      <c r="L388" s="70">
        <v>0</v>
      </c>
      <c r="M388" s="70">
        <v>0</v>
      </c>
      <c r="N388" s="70">
        <v>0</v>
      </c>
      <c r="O388" s="70">
        <v>0</v>
      </c>
      <c r="P388" s="68" t="s">
        <v>1103</v>
      </c>
      <c r="Q388" s="68" t="s">
        <v>1104</v>
      </c>
      <c r="R388" s="68"/>
      <c r="S388" s="68"/>
      <c r="T388" s="68"/>
      <c r="U388" s="68"/>
      <c r="V388" s="68"/>
      <c r="W388" s="68"/>
      <c r="X388" s="68"/>
      <c r="Y388" s="68"/>
      <c r="Z388" s="68"/>
      <c r="AA388" s="68"/>
      <c r="AB388" s="68"/>
      <c r="AC388" s="68"/>
      <c r="AD388" s="68"/>
      <c r="AE388" s="51"/>
      <c r="AF388" s="51"/>
      <c r="AG388" s="51"/>
    </row>
    <row r="389" spans="1:33" s="26" customFormat="1" ht="12.75" customHeight="1" x14ac:dyDescent="0.2">
      <c r="A389" s="68" t="s">
        <v>666</v>
      </c>
      <c r="B389" s="68" t="s">
        <v>1649</v>
      </c>
      <c r="C389" s="70">
        <v>14720</v>
      </c>
      <c r="D389" s="70">
        <v>5000</v>
      </c>
      <c r="E389" s="70">
        <v>0</v>
      </c>
      <c r="F389" s="70">
        <v>0</v>
      </c>
      <c r="G389" s="70">
        <v>0</v>
      </c>
      <c r="H389" s="70">
        <v>0</v>
      </c>
      <c r="I389" s="70">
        <v>0</v>
      </c>
      <c r="J389" s="70">
        <v>0</v>
      </c>
      <c r="K389" s="70">
        <v>0</v>
      </c>
      <c r="L389" s="70">
        <v>29280</v>
      </c>
      <c r="M389" s="70">
        <v>5010</v>
      </c>
      <c r="N389" s="70">
        <v>0</v>
      </c>
      <c r="O389" s="70">
        <v>0</v>
      </c>
      <c r="P389" s="68" t="s">
        <v>1107</v>
      </c>
      <c r="Q389" s="68" t="s">
        <v>1104</v>
      </c>
      <c r="R389" s="68"/>
      <c r="S389" s="68"/>
      <c r="T389" s="68"/>
      <c r="U389" s="68"/>
      <c r="V389" s="68"/>
      <c r="W389" s="68"/>
      <c r="X389" s="68"/>
      <c r="Y389" s="68"/>
      <c r="Z389" s="68"/>
      <c r="AA389" s="68"/>
      <c r="AB389" s="68"/>
      <c r="AC389" s="68"/>
      <c r="AD389" s="68"/>
      <c r="AE389" s="51"/>
      <c r="AF389" s="51"/>
      <c r="AG389" s="51"/>
    </row>
    <row r="390" spans="1:33" s="26" customFormat="1" ht="12.75" customHeight="1" x14ac:dyDescent="0.2">
      <c r="A390" s="68" t="s">
        <v>573</v>
      </c>
      <c r="B390" s="68" t="s">
        <v>1259</v>
      </c>
      <c r="C390" s="70">
        <v>5000</v>
      </c>
      <c r="D390" s="70">
        <v>0</v>
      </c>
      <c r="E390" s="70">
        <v>0</v>
      </c>
      <c r="F390" s="70">
        <v>0</v>
      </c>
      <c r="G390" s="70">
        <v>0</v>
      </c>
      <c r="H390" s="70">
        <v>0</v>
      </c>
      <c r="I390" s="70">
        <v>0</v>
      </c>
      <c r="J390" s="70">
        <v>0</v>
      </c>
      <c r="K390" s="70">
        <v>0</v>
      </c>
      <c r="L390" s="70">
        <v>0</v>
      </c>
      <c r="M390" s="70">
        <v>0</v>
      </c>
      <c r="N390" s="70">
        <v>0</v>
      </c>
      <c r="O390" s="70">
        <v>19315</v>
      </c>
      <c r="P390" s="68" t="s">
        <v>1103</v>
      </c>
      <c r="Q390" s="68" t="s">
        <v>1104</v>
      </c>
      <c r="R390" s="68"/>
      <c r="S390" s="68"/>
      <c r="T390" s="68"/>
      <c r="U390" s="68"/>
      <c r="V390" s="68"/>
      <c r="W390" s="68"/>
      <c r="X390" s="68"/>
      <c r="Y390" s="68"/>
      <c r="Z390" s="68"/>
      <c r="AA390" s="68"/>
      <c r="AB390" s="68"/>
      <c r="AC390" s="68"/>
      <c r="AD390" s="68"/>
      <c r="AE390" s="51"/>
      <c r="AF390" s="51"/>
      <c r="AG390" s="51"/>
    </row>
    <row r="391" spans="1:33" s="26" customFormat="1" ht="12.75" customHeight="1" x14ac:dyDescent="0.2">
      <c r="A391" s="68" t="s">
        <v>518</v>
      </c>
      <c r="B391" s="68" t="s">
        <v>1258</v>
      </c>
      <c r="C391" s="70">
        <v>19803</v>
      </c>
      <c r="D391" s="70">
        <v>10000</v>
      </c>
      <c r="E391" s="70">
        <v>0</v>
      </c>
      <c r="F391" s="70">
        <v>0</v>
      </c>
      <c r="G391" s="70">
        <v>0</v>
      </c>
      <c r="H391" s="70">
        <v>0</v>
      </c>
      <c r="I391" s="70">
        <v>0</v>
      </c>
      <c r="J391" s="70">
        <v>250</v>
      </c>
      <c r="K391" s="70">
        <v>0</v>
      </c>
      <c r="L391" s="70">
        <v>6000</v>
      </c>
      <c r="M391" s="70">
        <v>0</v>
      </c>
      <c r="N391" s="70">
        <v>0</v>
      </c>
      <c r="O391" s="70">
        <v>2000</v>
      </c>
      <c r="P391" s="68" t="s">
        <v>1103</v>
      </c>
      <c r="Q391" s="68" t="s">
        <v>1104</v>
      </c>
      <c r="R391" s="68"/>
      <c r="S391" s="68"/>
      <c r="T391" s="68"/>
      <c r="U391" s="68"/>
      <c r="V391" s="68"/>
      <c r="W391" s="68"/>
      <c r="X391" s="68"/>
      <c r="Y391" s="68"/>
      <c r="Z391" s="68"/>
      <c r="AA391" s="68"/>
      <c r="AB391" s="68"/>
      <c r="AC391" s="68"/>
      <c r="AD391" s="68"/>
      <c r="AE391" s="51"/>
      <c r="AF391" s="51"/>
      <c r="AG391" s="51"/>
    </row>
    <row r="392" spans="1:33" s="26" customFormat="1" ht="12.75" customHeight="1" x14ac:dyDescent="0.2">
      <c r="A392" s="68" t="s">
        <v>671</v>
      </c>
      <c r="B392" s="68" t="s">
        <v>1650</v>
      </c>
      <c r="C392" s="70">
        <v>60000</v>
      </c>
      <c r="D392" s="70">
        <v>0</v>
      </c>
      <c r="E392" s="70">
        <v>0</v>
      </c>
      <c r="F392" s="70">
        <v>0</v>
      </c>
      <c r="G392" s="70">
        <v>0</v>
      </c>
      <c r="H392" s="70">
        <v>0</v>
      </c>
      <c r="I392" s="70">
        <v>0</v>
      </c>
      <c r="J392" s="70">
        <v>0</v>
      </c>
      <c r="K392" s="70">
        <v>0</v>
      </c>
      <c r="L392" s="70">
        <v>41130</v>
      </c>
      <c r="M392" s="70">
        <v>0</v>
      </c>
      <c r="N392" s="70">
        <v>0</v>
      </c>
      <c r="O392" s="70">
        <v>0</v>
      </c>
      <c r="P392" s="68" t="s">
        <v>1107</v>
      </c>
      <c r="Q392" s="68" t="s">
        <v>1104</v>
      </c>
      <c r="R392" s="68"/>
      <c r="S392" s="68"/>
      <c r="T392" s="68"/>
      <c r="U392" s="68"/>
      <c r="V392" s="68"/>
      <c r="W392" s="68"/>
      <c r="X392" s="68"/>
      <c r="Y392" s="68"/>
      <c r="Z392" s="68"/>
      <c r="AA392" s="68"/>
      <c r="AB392" s="68"/>
      <c r="AC392" s="68"/>
      <c r="AD392" s="68"/>
      <c r="AE392" s="51"/>
      <c r="AF392" s="51"/>
      <c r="AG392" s="51"/>
    </row>
    <row r="393" spans="1:33" s="26" customFormat="1" ht="12.75" customHeight="1" x14ac:dyDescent="0.2">
      <c r="A393" s="68" t="s">
        <v>519</v>
      </c>
      <c r="B393" s="68" t="s">
        <v>1651</v>
      </c>
      <c r="C393" s="70">
        <v>21628</v>
      </c>
      <c r="D393" s="70">
        <v>0</v>
      </c>
      <c r="E393" s="70">
        <v>0</v>
      </c>
      <c r="F393" s="70">
        <v>0</v>
      </c>
      <c r="G393" s="70">
        <v>0</v>
      </c>
      <c r="H393" s="70">
        <v>0</v>
      </c>
      <c r="I393" s="70">
        <v>0</v>
      </c>
      <c r="J393" s="70">
        <v>0</v>
      </c>
      <c r="K393" s="70">
        <v>0</v>
      </c>
      <c r="L393" s="70">
        <v>6182</v>
      </c>
      <c r="M393" s="70">
        <v>3000</v>
      </c>
      <c r="N393" s="70">
        <v>0</v>
      </c>
      <c r="O393" s="70">
        <v>8000</v>
      </c>
      <c r="P393" s="68" t="s">
        <v>1103</v>
      </c>
      <c r="Q393" s="68" t="s">
        <v>1104</v>
      </c>
      <c r="R393" s="68"/>
      <c r="S393" s="68"/>
      <c r="T393" s="68"/>
      <c r="U393" s="68"/>
      <c r="V393" s="68"/>
      <c r="W393" s="68"/>
      <c r="X393" s="68"/>
      <c r="Y393" s="68"/>
      <c r="Z393" s="68"/>
      <c r="AA393" s="68"/>
      <c r="AB393" s="68"/>
      <c r="AC393" s="68"/>
      <c r="AD393" s="68"/>
      <c r="AE393" s="51"/>
      <c r="AF393" s="51"/>
      <c r="AG393" s="51"/>
    </row>
    <row r="394" spans="1:33" s="26" customFormat="1" ht="12.75" customHeight="1" x14ac:dyDescent="0.2">
      <c r="A394" s="68" t="s">
        <v>946</v>
      </c>
      <c r="B394" s="68" t="s">
        <v>1652</v>
      </c>
      <c r="C394" s="70">
        <v>4275</v>
      </c>
      <c r="D394" s="70">
        <v>0</v>
      </c>
      <c r="E394" s="70">
        <v>0</v>
      </c>
      <c r="F394" s="70">
        <v>0</v>
      </c>
      <c r="G394" s="70">
        <v>0</v>
      </c>
      <c r="H394" s="70">
        <v>0</v>
      </c>
      <c r="I394" s="70">
        <v>0</v>
      </c>
      <c r="J394" s="70">
        <v>0</v>
      </c>
      <c r="K394" s="70">
        <v>0</v>
      </c>
      <c r="L394" s="70">
        <v>0</v>
      </c>
      <c r="M394" s="70">
        <v>279143</v>
      </c>
      <c r="N394" s="70">
        <v>0</v>
      </c>
      <c r="O394" s="70">
        <v>0</v>
      </c>
      <c r="P394" s="68" t="s">
        <v>1100</v>
      </c>
      <c r="Q394" s="68" t="s">
        <v>1102</v>
      </c>
      <c r="R394" s="68"/>
      <c r="S394" s="68"/>
      <c r="T394" s="68"/>
      <c r="U394" s="68"/>
      <c r="V394" s="68"/>
      <c r="W394" s="68"/>
      <c r="X394" s="68"/>
      <c r="Y394" s="68"/>
      <c r="Z394" s="68"/>
      <c r="AA394" s="68"/>
      <c r="AB394" s="68"/>
      <c r="AC394" s="68"/>
      <c r="AD394" s="68"/>
      <c r="AE394" s="51"/>
      <c r="AF394" s="51"/>
      <c r="AG394" s="51"/>
    </row>
    <row r="395" spans="1:33" s="26" customFormat="1" ht="12.75" customHeight="1" x14ac:dyDescent="0.2">
      <c r="A395" s="68" t="s">
        <v>742</v>
      </c>
      <c r="B395" s="68" t="s">
        <v>1257</v>
      </c>
      <c r="C395" s="70">
        <v>7264</v>
      </c>
      <c r="D395" s="70">
        <v>2000</v>
      </c>
      <c r="E395" s="70">
        <v>0</v>
      </c>
      <c r="F395" s="70">
        <v>0</v>
      </c>
      <c r="G395" s="70">
        <v>0</v>
      </c>
      <c r="H395" s="70">
        <v>0</v>
      </c>
      <c r="I395" s="70">
        <v>0</v>
      </c>
      <c r="J395" s="70">
        <v>0</v>
      </c>
      <c r="K395" s="70">
        <v>3200</v>
      </c>
      <c r="L395" s="70">
        <v>0</v>
      </c>
      <c r="M395" s="70">
        <v>0</v>
      </c>
      <c r="N395" s="70">
        <v>0</v>
      </c>
      <c r="O395" s="70">
        <v>3750</v>
      </c>
      <c r="P395" s="68" t="s">
        <v>1153</v>
      </c>
      <c r="Q395" s="68" t="s">
        <v>1104</v>
      </c>
      <c r="R395" s="68"/>
      <c r="S395" s="68"/>
      <c r="T395" s="68"/>
      <c r="U395" s="68"/>
      <c r="V395" s="68"/>
      <c r="W395" s="68"/>
      <c r="X395" s="68"/>
      <c r="Y395" s="68"/>
      <c r="Z395" s="68"/>
      <c r="AA395" s="68"/>
      <c r="AB395" s="68"/>
      <c r="AC395" s="68"/>
      <c r="AD395" s="68"/>
      <c r="AE395" s="51"/>
      <c r="AF395" s="51"/>
      <c r="AG395" s="51"/>
    </row>
    <row r="396" spans="1:33" s="26" customFormat="1" ht="12.75" customHeight="1" x14ac:dyDescent="0.2">
      <c r="A396" s="68" t="s">
        <v>599</v>
      </c>
      <c r="B396" s="68" t="s">
        <v>1256</v>
      </c>
      <c r="C396" s="70">
        <v>71053</v>
      </c>
      <c r="D396" s="70">
        <v>10000</v>
      </c>
      <c r="E396" s="70">
        <v>0</v>
      </c>
      <c r="F396" s="70">
        <v>0</v>
      </c>
      <c r="G396" s="70">
        <v>0</v>
      </c>
      <c r="H396" s="70">
        <v>0</v>
      </c>
      <c r="I396" s="70">
        <v>0</v>
      </c>
      <c r="J396" s="70">
        <v>0</v>
      </c>
      <c r="K396" s="70">
        <v>0</v>
      </c>
      <c r="L396" s="70">
        <v>0</v>
      </c>
      <c r="M396" s="70">
        <v>0</v>
      </c>
      <c r="N396" s="70">
        <v>0</v>
      </c>
      <c r="O396" s="70">
        <v>29000</v>
      </c>
      <c r="P396" s="68" t="s">
        <v>1100</v>
      </c>
      <c r="Q396" s="68" t="s">
        <v>1104</v>
      </c>
      <c r="R396" s="68"/>
      <c r="S396" s="68"/>
      <c r="T396" s="68"/>
      <c r="U396" s="68"/>
      <c r="V396" s="68"/>
      <c r="W396" s="68"/>
      <c r="X396" s="68"/>
      <c r="Y396" s="68"/>
      <c r="Z396" s="68"/>
      <c r="AA396" s="68"/>
      <c r="AB396" s="68"/>
      <c r="AC396" s="68"/>
      <c r="AD396" s="68"/>
      <c r="AE396" s="51"/>
      <c r="AF396" s="51"/>
      <c r="AG396" s="51"/>
    </row>
    <row r="397" spans="1:33" s="26" customFormat="1" ht="12.75" customHeight="1" x14ac:dyDescent="0.2">
      <c r="A397" s="68" t="s">
        <v>379</v>
      </c>
      <c r="B397" s="68" t="s">
        <v>1653</v>
      </c>
      <c r="C397" s="70">
        <v>18375</v>
      </c>
      <c r="D397" s="70">
        <v>15000</v>
      </c>
      <c r="E397" s="70">
        <v>0</v>
      </c>
      <c r="F397" s="70">
        <v>15000</v>
      </c>
      <c r="G397" s="70">
        <v>0</v>
      </c>
      <c r="H397" s="70">
        <v>0</v>
      </c>
      <c r="I397" s="70">
        <v>0</v>
      </c>
      <c r="J397" s="70">
        <v>0</v>
      </c>
      <c r="K397" s="70">
        <v>0</v>
      </c>
      <c r="L397" s="70">
        <v>4335</v>
      </c>
      <c r="M397" s="70">
        <v>12000</v>
      </c>
      <c r="N397" s="70">
        <v>10005</v>
      </c>
      <c r="O397" s="70">
        <v>14000</v>
      </c>
      <c r="P397" s="68" t="s">
        <v>1100</v>
      </c>
      <c r="Q397" s="68" t="s">
        <v>1104</v>
      </c>
      <c r="R397" s="68"/>
      <c r="S397" s="68"/>
      <c r="T397" s="68"/>
      <c r="U397" s="68"/>
      <c r="V397" s="68"/>
      <c r="W397" s="68"/>
      <c r="X397" s="68"/>
      <c r="Y397" s="68"/>
      <c r="Z397" s="68"/>
      <c r="AA397" s="68"/>
      <c r="AB397" s="68"/>
      <c r="AC397" s="68"/>
      <c r="AD397" s="68"/>
      <c r="AE397" s="51"/>
      <c r="AF397" s="51"/>
      <c r="AG397" s="51"/>
    </row>
    <row r="398" spans="1:33" s="26" customFormat="1" ht="12.75" customHeight="1" x14ac:dyDescent="0.2">
      <c r="A398" s="68" t="s">
        <v>681</v>
      </c>
      <c r="B398" s="68" t="s">
        <v>1654</v>
      </c>
      <c r="C398" s="70">
        <v>4250</v>
      </c>
      <c r="D398" s="70">
        <v>2000</v>
      </c>
      <c r="E398" s="70">
        <v>0</v>
      </c>
      <c r="F398" s="70">
        <v>1000</v>
      </c>
      <c r="G398" s="70">
        <v>0</v>
      </c>
      <c r="H398" s="70">
        <v>0</v>
      </c>
      <c r="I398" s="70">
        <v>0</v>
      </c>
      <c r="J398" s="70">
        <v>0</v>
      </c>
      <c r="K398" s="70">
        <v>0</v>
      </c>
      <c r="L398" s="70">
        <v>8750</v>
      </c>
      <c r="M398" s="70">
        <v>0</v>
      </c>
      <c r="N398" s="70">
        <v>17617</v>
      </c>
      <c r="O398" s="70">
        <v>17000</v>
      </c>
      <c r="P398" s="68" t="s">
        <v>1107</v>
      </c>
      <c r="Q398" s="68" t="s">
        <v>1104</v>
      </c>
      <c r="R398" s="68"/>
      <c r="S398" s="68"/>
      <c r="T398" s="68"/>
      <c r="U398" s="68"/>
      <c r="V398" s="68"/>
      <c r="W398" s="68"/>
      <c r="X398" s="68"/>
      <c r="Y398" s="68"/>
      <c r="Z398" s="68"/>
      <c r="AA398" s="68"/>
      <c r="AB398" s="68"/>
      <c r="AC398" s="68"/>
      <c r="AD398" s="68"/>
      <c r="AE398" s="51"/>
      <c r="AF398" s="51"/>
      <c r="AG398" s="51"/>
    </row>
    <row r="399" spans="1:33" s="26" customFormat="1" ht="12.75" customHeight="1" x14ac:dyDescent="0.2">
      <c r="A399" s="68" t="s">
        <v>600</v>
      </c>
      <c r="B399" s="68" t="s">
        <v>1255</v>
      </c>
      <c r="C399" s="70">
        <v>163690</v>
      </c>
      <c r="D399" s="70">
        <v>25000</v>
      </c>
      <c r="E399" s="70">
        <v>0</v>
      </c>
      <c r="F399" s="70">
        <v>25000</v>
      </c>
      <c r="G399" s="70">
        <v>0</v>
      </c>
      <c r="H399" s="70">
        <v>0</v>
      </c>
      <c r="I399" s="70">
        <v>0</v>
      </c>
      <c r="J399" s="70">
        <v>0</v>
      </c>
      <c r="K399" s="70">
        <v>0</v>
      </c>
      <c r="L399" s="70">
        <v>29025</v>
      </c>
      <c r="M399" s="70">
        <v>0</v>
      </c>
      <c r="N399" s="70">
        <v>0</v>
      </c>
      <c r="O399" s="70">
        <v>22000</v>
      </c>
      <c r="P399" s="68" t="s">
        <v>1109</v>
      </c>
      <c r="Q399" s="68" t="s">
        <v>1104</v>
      </c>
      <c r="R399" s="68"/>
      <c r="S399" s="68"/>
      <c r="T399" s="68"/>
      <c r="U399" s="68"/>
      <c r="V399" s="68"/>
      <c r="W399" s="68"/>
      <c r="X399" s="68"/>
      <c r="Y399" s="68"/>
      <c r="Z399" s="68"/>
      <c r="AA399" s="68"/>
      <c r="AB399" s="68"/>
      <c r="AC399" s="68"/>
      <c r="AD399" s="68"/>
      <c r="AE399" s="51"/>
      <c r="AF399" s="51"/>
      <c r="AG399" s="51"/>
    </row>
    <row r="400" spans="1:33" s="26" customFormat="1" ht="12.75" customHeight="1" x14ac:dyDescent="0.2">
      <c r="A400" s="68" t="s">
        <v>948</v>
      </c>
      <c r="B400" s="68" t="s">
        <v>1655</v>
      </c>
      <c r="C400" s="70">
        <v>30700</v>
      </c>
      <c r="D400" s="70">
        <v>10000</v>
      </c>
      <c r="E400" s="70">
        <v>0</v>
      </c>
      <c r="F400" s="70">
        <v>0</v>
      </c>
      <c r="G400" s="70">
        <v>0</v>
      </c>
      <c r="H400" s="70">
        <v>0</v>
      </c>
      <c r="I400" s="70">
        <v>0</v>
      </c>
      <c r="J400" s="70">
        <v>0</v>
      </c>
      <c r="K400" s="70">
        <v>0</v>
      </c>
      <c r="L400" s="70">
        <v>5000</v>
      </c>
      <c r="M400" s="70">
        <v>0</v>
      </c>
      <c r="N400" s="70">
        <v>283</v>
      </c>
      <c r="O400" s="70">
        <v>30000</v>
      </c>
      <c r="P400" s="68" t="s">
        <v>1100</v>
      </c>
      <c r="Q400" s="68" t="s">
        <v>1102</v>
      </c>
      <c r="R400" s="68"/>
      <c r="S400" s="68"/>
      <c r="T400" s="68"/>
      <c r="U400" s="68"/>
      <c r="V400" s="68"/>
      <c r="W400" s="68"/>
      <c r="X400" s="68"/>
      <c r="Y400" s="68"/>
      <c r="Z400" s="68"/>
      <c r="AA400" s="68"/>
      <c r="AB400" s="68"/>
      <c r="AC400" s="68"/>
      <c r="AD400" s="68"/>
      <c r="AE400" s="51"/>
      <c r="AF400" s="51"/>
      <c r="AG400" s="51"/>
    </row>
    <row r="401" spans="1:33" s="26" customFormat="1" ht="12.75" customHeight="1" x14ac:dyDescent="0.2">
      <c r="A401" s="68" t="s">
        <v>386</v>
      </c>
      <c r="B401" s="68" t="s">
        <v>1254</v>
      </c>
      <c r="C401" s="70">
        <v>18000</v>
      </c>
      <c r="D401" s="70">
        <v>1000</v>
      </c>
      <c r="E401" s="70">
        <v>0</v>
      </c>
      <c r="F401" s="70">
        <v>0</v>
      </c>
      <c r="G401" s="70">
        <v>0</v>
      </c>
      <c r="H401" s="70">
        <v>0</v>
      </c>
      <c r="I401" s="70">
        <v>0</v>
      </c>
      <c r="J401" s="70">
        <v>0</v>
      </c>
      <c r="K401" s="70">
        <v>0</v>
      </c>
      <c r="L401" s="70">
        <v>0</v>
      </c>
      <c r="M401" s="70">
        <v>1172</v>
      </c>
      <c r="N401" s="70">
        <v>0</v>
      </c>
      <c r="O401" s="70">
        <v>0</v>
      </c>
      <c r="P401" s="68" t="s">
        <v>1103</v>
      </c>
      <c r="Q401" s="68" t="s">
        <v>1104</v>
      </c>
      <c r="R401" s="68"/>
      <c r="S401" s="68"/>
      <c r="T401" s="68"/>
      <c r="U401" s="68"/>
      <c r="V401" s="68"/>
      <c r="W401" s="68"/>
      <c r="X401" s="68"/>
      <c r="Y401" s="68"/>
      <c r="Z401" s="68"/>
      <c r="AA401" s="68"/>
      <c r="AB401" s="68"/>
      <c r="AC401" s="68"/>
      <c r="AD401" s="68"/>
      <c r="AE401" s="51"/>
      <c r="AF401" s="51"/>
      <c r="AG401" s="51"/>
    </row>
    <row r="402" spans="1:33" s="26" customFormat="1" ht="12.75" customHeight="1" x14ac:dyDescent="0.2">
      <c r="A402" s="68" t="s">
        <v>393</v>
      </c>
      <c r="B402" s="68" t="s">
        <v>1253</v>
      </c>
      <c r="C402" s="70">
        <v>25000</v>
      </c>
      <c r="D402" s="70">
        <v>11500</v>
      </c>
      <c r="E402" s="70">
        <v>0</v>
      </c>
      <c r="F402" s="70">
        <v>0</v>
      </c>
      <c r="G402" s="70">
        <v>0</v>
      </c>
      <c r="H402" s="70">
        <v>0</v>
      </c>
      <c r="I402" s="70">
        <v>0</v>
      </c>
      <c r="J402" s="70">
        <v>4072</v>
      </c>
      <c r="K402" s="70">
        <v>0</v>
      </c>
      <c r="L402" s="70">
        <v>870</v>
      </c>
      <c r="M402" s="70">
        <v>0</v>
      </c>
      <c r="N402" s="70">
        <v>0</v>
      </c>
      <c r="O402" s="70">
        <v>2000</v>
      </c>
      <c r="P402" s="68" t="s">
        <v>1103</v>
      </c>
      <c r="Q402" s="68" t="s">
        <v>1104</v>
      </c>
      <c r="R402" s="68"/>
      <c r="S402" s="68"/>
      <c r="T402" s="68"/>
      <c r="U402" s="68"/>
      <c r="V402" s="68"/>
      <c r="W402" s="68"/>
      <c r="X402" s="68"/>
      <c r="Y402" s="68"/>
      <c r="Z402" s="68"/>
      <c r="AA402" s="68"/>
      <c r="AB402" s="68"/>
      <c r="AC402" s="68"/>
      <c r="AD402" s="68"/>
      <c r="AE402" s="51"/>
      <c r="AF402" s="51"/>
      <c r="AG402" s="51"/>
    </row>
    <row r="403" spans="1:33" s="26" customFormat="1" ht="12.75" customHeight="1" x14ac:dyDescent="0.2">
      <c r="A403" s="68" t="s">
        <v>420</v>
      </c>
      <c r="B403" s="68" t="s">
        <v>1252</v>
      </c>
      <c r="C403" s="70">
        <v>1914</v>
      </c>
      <c r="D403" s="70">
        <v>0</v>
      </c>
      <c r="E403" s="70">
        <v>0</v>
      </c>
      <c r="F403" s="70">
        <v>0</v>
      </c>
      <c r="G403" s="70">
        <v>0</v>
      </c>
      <c r="H403" s="70">
        <v>0</v>
      </c>
      <c r="I403" s="70">
        <v>0</v>
      </c>
      <c r="J403" s="70">
        <v>0</v>
      </c>
      <c r="K403" s="70">
        <v>0</v>
      </c>
      <c r="L403" s="70">
        <v>0</v>
      </c>
      <c r="M403" s="70">
        <v>0</v>
      </c>
      <c r="N403" s="70">
        <v>0</v>
      </c>
      <c r="O403" s="70">
        <v>12000</v>
      </c>
      <c r="P403" s="68" t="s">
        <v>1103</v>
      </c>
      <c r="Q403" s="68" t="s">
        <v>1104</v>
      </c>
      <c r="R403" s="68"/>
      <c r="S403" s="68"/>
      <c r="T403" s="68"/>
      <c r="U403" s="68"/>
      <c r="V403" s="68"/>
      <c r="W403" s="68"/>
      <c r="X403" s="68"/>
      <c r="Y403" s="68"/>
      <c r="Z403" s="68"/>
      <c r="AA403" s="68"/>
      <c r="AB403" s="68"/>
      <c r="AC403" s="68"/>
      <c r="AD403" s="68"/>
      <c r="AE403" s="51"/>
      <c r="AF403" s="51"/>
      <c r="AG403" s="51"/>
    </row>
    <row r="404" spans="1:33" s="26" customFormat="1" ht="12.75" customHeight="1" x14ac:dyDescent="0.2">
      <c r="A404" s="68" t="s">
        <v>1090</v>
      </c>
      <c r="B404" s="68" t="s">
        <v>1251</v>
      </c>
      <c r="C404" s="70">
        <v>0</v>
      </c>
      <c r="D404" s="70">
        <v>0</v>
      </c>
      <c r="E404" s="70">
        <v>0</v>
      </c>
      <c r="F404" s="70">
        <v>0</v>
      </c>
      <c r="G404" s="70">
        <v>0</v>
      </c>
      <c r="H404" s="70">
        <v>0</v>
      </c>
      <c r="I404" s="70">
        <v>0</v>
      </c>
      <c r="J404" s="70">
        <v>0</v>
      </c>
      <c r="K404" s="70">
        <v>0</v>
      </c>
      <c r="L404" s="70">
        <v>0</v>
      </c>
      <c r="M404" s="70">
        <v>6315</v>
      </c>
      <c r="N404" s="70">
        <v>0</v>
      </c>
      <c r="O404" s="70">
        <v>0</v>
      </c>
      <c r="P404" s="68" t="s">
        <v>1153</v>
      </c>
      <c r="Q404" s="68" t="s">
        <v>1104</v>
      </c>
      <c r="R404" s="68"/>
      <c r="S404" s="68"/>
      <c r="T404" s="68"/>
      <c r="U404" s="68"/>
      <c r="V404" s="68"/>
      <c r="W404" s="68"/>
      <c r="X404" s="68"/>
      <c r="Y404" s="68"/>
      <c r="Z404" s="68"/>
      <c r="AA404" s="68"/>
      <c r="AB404" s="68"/>
      <c r="AC404" s="68"/>
      <c r="AD404" s="68"/>
      <c r="AE404" s="51"/>
      <c r="AF404" s="51"/>
      <c r="AG404" s="51"/>
    </row>
    <row r="405" spans="1:33" s="26" customFormat="1" ht="12.75" customHeight="1" x14ac:dyDescent="0.2">
      <c r="A405" s="68" t="s">
        <v>371</v>
      </c>
      <c r="B405" s="68" t="s">
        <v>1250</v>
      </c>
      <c r="C405" s="70">
        <v>42756</v>
      </c>
      <c r="D405" s="70">
        <v>2500</v>
      </c>
      <c r="E405" s="70">
        <v>0</v>
      </c>
      <c r="F405" s="70">
        <v>0</v>
      </c>
      <c r="G405" s="70">
        <v>0</v>
      </c>
      <c r="H405" s="70">
        <v>0</v>
      </c>
      <c r="I405" s="70">
        <v>0</v>
      </c>
      <c r="J405" s="70">
        <v>0</v>
      </c>
      <c r="K405" s="70">
        <v>0</v>
      </c>
      <c r="L405" s="70">
        <v>20847</v>
      </c>
      <c r="M405" s="70">
        <v>12882</v>
      </c>
      <c r="N405" s="70">
        <v>0</v>
      </c>
      <c r="O405" s="70">
        <v>0</v>
      </c>
      <c r="P405" s="68" t="s">
        <v>1100</v>
      </c>
      <c r="Q405" s="68" t="s">
        <v>1104</v>
      </c>
      <c r="R405" s="68"/>
      <c r="S405" s="68"/>
      <c r="T405" s="68"/>
      <c r="U405" s="68"/>
      <c r="V405" s="68"/>
      <c r="W405" s="68"/>
      <c r="X405" s="68"/>
      <c r="Y405" s="68"/>
      <c r="Z405" s="68"/>
      <c r="AA405" s="68"/>
      <c r="AB405" s="68"/>
      <c r="AC405" s="68"/>
      <c r="AD405" s="68"/>
      <c r="AE405" s="51"/>
      <c r="AF405" s="51"/>
      <c r="AG405" s="51"/>
    </row>
    <row r="406" spans="1:33" s="26" customFormat="1" ht="12.75" customHeight="1" x14ac:dyDescent="0.2">
      <c r="A406" s="68" t="s">
        <v>428</v>
      </c>
      <c r="B406" s="68" t="s">
        <v>1249</v>
      </c>
      <c r="C406" s="70">
        <v>10494</v>
      </c>
      <c r="D406" s="70">
        <v>5000</v>
      </c>
      <c r="E406" s="70">
        <v>0</v>
      </c>
      <c r="F406" s="70">
        <v>0</v>
      </c>
      <c r="G406" s="70">
        <v>0</v>
      </c>
      <c r="H406" s="70">
        <v>0</v>
      </c>
      <c r="I406" s="70">
        <v>0</v>
      </c>
      <c r="J406" s="70">
        <v>0</v>
      </c>
      <c r="K406" s="70">
        <v>0</v>
      </c>
      <c r="L406" s="70">
        <v>5750</v>
      </c>
      <c r="M406" s="70">
        <v>0</v>
      </c>
      <c r="N406" s="70">
        <v>0</v>
      </c>
      <c r="O406" s="70">
        <v>0</v>
      </c>
      <c r="P406" s="68" t="s">
        <v>1103</v>
      </c>
      <c r="Q406" s="68" t="s">
        <v>1104</v>
      </c>
      <c r="R406" s="68"/>
      <c r="S406" s="68"/>
      <c r="T406" s="68"/>
      <c r="U406" s="68"/>
      <c r="V406" s="68"/>
      <c r="W406" s="68"/>
      <c r="X406" s="68"/>
      <c r="Y406" s="68"/>
      <c r="Z406" s="68"/>
      <c r="AA406" s="68"/>
      <c r="AB406" s="68"/>
      <c r="AC406" s="68"/>
      <c r="AD406" s="68"/>
      <c r="AE406" s="51"/>
      <c r="AF406" s="51"/>
      <c r="AG406" s="51"/>
    </row>
    <row r="407" spans="1:33" s="26" customFormat="1" ht="12.75" customHeight="1" x14ac:dyDescent="0.2">
      <c r="A407" s="68" t="s">
        <v>554</v>
      </c>
      <c r="B407" s="68" t="s">
        <v>1248</v>
      </c>
      <c r="C407" s="70">
        <v>10124</v>
      </c>
      <c r="D407" s="70">
        <v>5000</v>
      </c>
      <c r="E407" s="70">
        <v>0</v>
      </c>
      <c r="F407" s="70">
        <v>4500</v>
      </c>
      <c r="G407" s="70">
        <v>0</v>
      </c>
      <c r="H407" s="70">
        <v>0</v>
      </c>
      <c r="I407" s="70">
        <v>0</v>
      </c>
      <c r="J407" s="70">
        <v>0</v>
      </c>
      <c r="K407" s="70">
        <v>0</v>
      </c>
      <c r="L407" s="70">
        <v>4100</v>
      </c>
      <c r="M407" s="70">
        <v>0</v>
      </c>
      <c r="N407" s="70">
        <v>0</v>
      </c>
      <c r="O407" s="70">
        <v>0</v>
      </c>
      <c r="P407" s="68" t="s">
        <v>1103</v>
      </c>
      <c r="Q407" s="68" t="s">
        <v>1104</v>
      </c>
      <c r="R407" s="68"/>
      <c r="S407" s="68"/>
      <c r="T407" s="68"/>
      <c r="U407" s="68"/>
      <c r="V407" s="68"/>
      <c r="W407" s="68"/>
      <c r="X407" s="68"/>
      <c r="Y407" s="68"/>
      <c r="Z407" s="68"/>
      <c r="AA407" s="68"/>
      <c r="AB407" s="68"/>
      <c r="AC407" s="68"/>
      <c r="AD407" s="68"/>
      <c r="AE407" s="51"/>
      <c r="AF407" s="51"/>
      <c r="AG407" s="51"/>
    </row>
    <row r="408" spans="1:33" s="26" customFormat="1" ht="12.75" customHeight="1" x14ac:dyDescent="0.2">
      <c r="A408" s="68" t="s">
        <v>555</v>
      </c>
      <c r="B408" s="68" t="s">
        <v>1247</v>
      </c>
      <c r="C408" s="70">
        <v>29000</v>
      </c>
      <c r="D408" s="70">
        <v>0</v>
      </c>
      <c r="E408" s="70">
        <v>0</v>
      </c>
      <c r="F408" s="70">
        <v>0</v>
      </c>
      <c r="G408" s="70">
        <v>0</v>
      </c>
      <c r="H408" s="70">
        <v>0</v>
      </c>
      <c r="I408" s="70">
        <v>0</v>
      </c>
      <c r="J408" s="70">
        <v>0</v>
      </c>
      <c r="K408" s="70">
        <v>0</v>
      </c>
      <c r="L408" s="70">
        <v>4653</v>
      </c>
      <c r="M408" s="70">
        <v>10000</v>
      </c>
      <c r="N408" s="70">
        <v>0</v>
      </c>
      <c r="O408" s="70">
        <v>0</v>
      </c>
      <c r="P408" s="68" t="s">
        <v>1103</v>
      </c>
      <c r="Q408" s="68" t="s">
        <v>1104</v>
      </c>
      <c r="R408" s="68"/>
      <c r="S408" s="68"/>
      <c r="T408" s="68"/>
      <c r="U408" s="68"/>
      <c r="V408" s="68"/>
      <c r="W408" s="68"/>
      <c r="X408" s="68"/>
      <c r="Y408" s="68"/>
      <c r="Z408" s="68"/>
      <c r="AA408" s="68"/>
      <c r="AB408" s="68"/>
      <c r="AC408" s="68"/>
      <c r="AD408" s="68"/>
      <c r="AE408" s="51"/>
      <c r="AF408" s="51"/>
      <c r="AG408" s="51"/>
    </row>
    <row r="409" spans="1:33" s="26" customFormat="1" ht="12.75" customHeight="1" x14ac:dyDescent="0.2">
      <c r="A409" s="68" t="s">
        <v>410</v>
      </c>
      <c r="B409" s="68" t="s">
        <v>1246</v>
      </c>
      <c r="C409" s="70">
        <v>2151</v>
      </c>
      <c r="D409" s="70">
        <v>0</v>
      </c>
      <c r="E409" s="70">
        <v>0</v>
      </c>
      <c r="F409" s="70">
        <v>0</v>
      </c>
      <c r="G409" s="70">
        <v>0</v>
      </c>
      <c r="H409" s="70">
        <v>3010</v>
      </c>
      <c r="I409" s="70">
        <v>0</v>
      </c>
      <c r="J409" s="70">
        <v>0</v>
      </c>
      <c r="K409" s="70">
        <v>0</v>
      </c>
      <c r="L409" s="70">
        <v>4450</v>
      </c>
      <c r="M409" s="70">
        <v>0</v>
      </c>
      <c r="N409" s="70">
        <v>7000</v>
      </c>
      <c r="O409" s="70">
        <v>0</v>
      </c>
      <c r="P409" s="68" t="s">
        <v>1103</v>
      </c>
      <c r="Q409" s="68" t="s">
        <v>1104</v>
      </c>
      <c r="R409" s="68"/>
      <c r="S409" s="68"/>
      <c r="T409" s="68"/>
      <c r="U409" s="68"/>
      <c r="V409" s="68"/>
      <c r="W409" s="68"/>
      <c r="X409" s="68"/>
      <c r="Y409" s="68"/>
      <c r="Z409" s="68"/>
      <c r="AA409" s="68"/>
      <c r="AB409" s="68"/>
      <c r="AC409" s="68"/>
      <c r="AD409" s="68"/>
      <c r="AE409" s="51"/>
      <c r="AF409" s="51"/>
      <c r="AG409" s="51"/>
    </row>
    <row r="410" spans="1:33" s="26" customFormat="1" ht="12.75" customHeight="1" x14ac:dyDescent="0.2">
      <c r="A410" s="68" t="s">
        <v>950</v>
      </c>
      <c r="B410" s="68" t="s">
        <v>1656</v>
      </c>
      <c r="C410" s="70">
        <v>10106</v>
      </c>
      <c r="D410" s="70">
        <v>6230</v>
      </c>
      <c r="E410" s="70">
        <v>23973</v>
      </c>
      <c r="F410" s="70">
        <v>0</v>
      </c>
      <c r="G410" s="70">
        <v>0</v>
      </c>
      <c r="H410" s="70">
        <v>0</v>
      </c>
      <c r="I410" s="70">
        <v>0</v>
      </c>
      <c r="J410" s="70">
        <v>0</v>
      </c>
      <c r="K410" s="70">
        <v>2040</v>
      </c>
      <c r="L410" s="70">
        <v>0</v>
      </c>
      <c r="M410" s="70">
        <v>0</v>
      </c>
      <c r="N410" s="70">
        <v>0</v>
      </c>
      <c r="O410" s="70">
        <v>145570</v>
      </c>
      <c r="P410" s="68" t="s">
        <v>1100</v>
      </c>
      <c r="Q410" s="68" t="s">
        <v>1102</v>
      </c>
      <c r="R410" s="68"/>
      <c r="S410" s="68"/>
      <c r="T410" s="68"/>
      <c r="U410" s="68"/>
      <c r="V410" s="68"/>
      <c r="W410" s="68"/>
      <c r="X410" s="68"/>
      <c r="Y410" s="68"/>
      <c r="Z410" s="68"/>
      <c r="AA410" s="68"/>
      <c r="AB410" s="68"/>
      <c r="AC410" s="68"/>
      <c r="AD410" s="68"/>
      <c r="AE410" s="51"/>
      <c r="AF410" s="51"/>
      <c r="AG410" s="51"/>
    </row>
    <row r="411" spans="1:33" s="26" customFormat="1" ht="12.75" customHeight="1" x14ac:dyDescent="0.2">
      <c r="A411" s="68" t="s">
        <v>564</v>
      </c>
      <c r="B411" s="68" t="s">
        <v>1245</v>
      </c>
      <c r="C411" s="70">
        <v>27060</v>
      </c>
      <c r="D411" s="70">
        <v>5000</v>
      </c>
      <c r="E411" s="70">
        <v>0</v>
      </c>
      <c r="F411" s="70">
        <v>0</v>
      </c>
      <c r="G411" s="70">
        <v>0</v>
      </c>
      <c r="H411" s="70">
        <v>0</v>
      </c>
      <c r="I411" s="70">
        <v>0</v>
      </c>
      <c r="J411" s="70">
        <v>0</v>
      </c>
      <c r="K411" s="70">
        <v>0</v>
      </c>
      <c r="L411" s="70">
        <v>0</v>
      </c>
      <c r="M411" s="70">
        <v>0</v>
      </c>
      <c r="N411" s="70">
        <v>0</v>
      </c>
      <c r="O411" s="70">
        <v>0</v>
      </c>
      <c r="P411" s="68" t="s">
        <v>1103</v>
      </c>
      <c r="Q411" s="68" t="s">
        <v>1104</v>
      </c>
      <c r="R411" s="68"/>
      <c r="S411" s="68"/>
      <c r="T411" s="68"/>
      <c r="U411" s="68"/>
      <c r="V411" s="68"/>
      <c r="W411" s="68"/>
      <c r="X411" s="68"/>
      <c r="Y411" s="68"/>
      <c r="Z411" s="68"/>
      <c r="AA411" s="68"/>
      <c r="AB411" s="68"/>
      <c r="AC411" s="68"/>
      <c r="AD411" s="68"/>
      <c r="AE411" s="51"/>
      <c r="AF411" s="51"/>
      <c r="AG411" s="51"/>
    </row>
    <row r="412" spans="1:33" s="26" customFormat="1" ht="12.75" customHeight="1" x14ac:dyDescent="0.2">
      <c r="A412" s="68" t="s">
        <v>580</v>
      </c>
      <c r="B412" s="68" t="s">
        <v>1244</v>
      </c>
      <c r="C412" s="70">
        <v>8162</v>
      </c>
      <c r="D412" s="70">
        <v>1000</v>
      </c>
      <c r="E412" s="70">
        <v>0</v>
      </c>
      <c r="F412" s="70">
        <v>13500</v>
      </c>
      <c r="G412" s="70">
        <v>0</v>
      </c>
      <c r="H412" s="70">
        <v>0</v>
      </c>
      <c r="I412" s="70">
        <v>0</v>
      </c>
      <c r="J412" s="70">
        <v>0</v>
      </c>
      <c r="K412" s="70">
        <v>0</v>
      </c>
      <c r="L412" s="70">
        <v>5550</v>
      </c>
      <c r="M412" s="70">
        <v>0</v>
      </c>
      <c r="N412" s="70">
        <v>16</v>
      </c>
      <c r="O412" s="70">
        <v>0</v>
      </c>
      <c r="P412" s="68" t="s">
        <v>1103</v>
      </c>
      <c r="Q412" s="68" t="s">
        <v>1104</v>
      </c>
      <c r="R412" s="68"/>
      <c r="S412" s="68"/>
      <c r="T412" s="68"/>
      <c r="U412" s="68"/>
      <c r="V412" s="68"/>
      <c r="W412" s="68"/>
      <c r="X412" s="68"/>
      <c r="Y412" s="68"/>
      <c r="Z412" s="68"/>
      <c r="AA412" s="68"/>
      <c r="AB412" s="68"/>
      <c r="AC412" s="68"/>
      <c r="AD412" s="68"/>
      <c r="AE412" s="51"/>
      <c r="AF412" s="51"/>
      <c r="AG412" s="51"/>
    </row>
    <row r="413" spans="1:33" s="26" customFormat="1" ht="12.75" customHeight="1" x14ac:dyDescent="0.2">
      <c r="A413" s="68" t="s">
        <v>595</v>
      </c>
      <c r="B413" s="68" t="s">
        <v>1243</v>
      </c>
      <c r="C413" s="70">
        <v>17657</v>
      </c>
      <c r="D413" s="70">
        <v>50000</v>
      </c>
      <c r="E413" s="70">
        <v>0</v>
      </c>
      <c r="F413" s="70">
        <v>0</v>
      </c>
      <c r="G413" s="70">
        <v>0</v>
      </c>
      <c r="H413" s="70">
        <v>0</v>
      </c>
      <c r="I413" s="70">
        <v>0</v>
      </c>
      <c r="J413" s="70">
        <v>0</v>
      </c>
      <c r="K413" s="70">
        <v>0</v>
      </c>
      <c r="L413" s="70">
        <v>23704</v>
      </c>
      <c r="M413" s="70">
        <v>222</v>
      </c>
      <c r="N413" s="70">
        <v>1838</v>
      </c>
      <c r="O413" s="70">
        <v>11000</v>
      </c>
      <c r="P413" s="68" t="s">
        <v>1103</v>
      </c>
      <c r="Q413" s="68" t="s">
        <v>1104</v>
      </c>
      <c r="R413" s="68"/>
      <c r="S413" s="68"/>
      <c r="T413" s="68"/>
      <c r="U413" s="68"/>
      <c r="V413" s="68"/>
      <c r="W413" s="68"/>
      <c r="X413" s="68"/>
      <c r="Y413" s="68"/>
      <c r="Z413" s="68"/>
      <c r="AA413" s="68"/>
      <c r="AB413" s="68"/>
      <c r="AC413" s="68"/>
      <c r="AD413" s="68"/>
      <c r="AE413" s="51"/>
      <c r="AF413" s="51"/>
      <c r="AG413" s="51"/>
    </row>
    <row r="414" spans="1:33" s="26" customFormat="1" ht="12.75" customHeight="1" x14ac:dyDescent="0.2">
      <c r="A414" s="68" t="s">
        <v>536</v>
      </c>
      <c r="B414" s="68" t="s">
        <v>1242</v>
      </c>
      <c r="C414" s="70">
        <v>5571</v>
      </c>
      <c r="D414" s="70">
        <v>2000</v>
      </c>
      <c r="E414" s="70">
        <v>0</v>
      </c>
      <c r="F414" s="70">
        <v>0</v>
      </c>
      <c r="G414" s="70">
        <v>0</v>
      </c>
      <c r="H414" s="70">
        <v>0</v>
      </c>
      <c r="I414" s="70">
        <v>0</v>
      </c>
      <c r="J414" s="70">
        <v>0</v>
      </c>
      <c r="K414" s="70">
        <v>0</v>
      </c>
      <c r="L414" s="70">
        <v>5921</v>
      </c>
      <c r="M414" s="70">
        <v>0</v>
      </c>
      <c r="N414" s="70">
        <v>0</v>
      </c>
      <c r="O414" s="70">
        <v>8000</v>
      </c>
      <c r="P414" s="68" t="s">
        <v>1103</v>
      </c>
      <c r="Q414" s="68" t="s">
        <v>1104</v>
      </c>
      <c r="R414" s="68"/>
      <c r="S414" s="68"/>
      <c r="T414" s="68"/>
      <c r="U414" s="68"/>
      <c r="V414" s="68"/>
      <c r="W414" s="68"/>
      <c r="X414" s="68"/>
      <c r="Y414" s="68"/>
      <c r="Z414" s="68"/>
      <c r="AA414" s="68"/>
      <c r="AB414" s="68"/>
      <c r="AC414" s="68"/>
      <c r="AD414" s="68"/>
      <c r="AE414" s="51"/>
      <c r="AF414" s="51"/>
      <c r="AG414" s="51"/>
    </row>
    <row r="415" spans="1:33" s="26" customFormat="1" ht="12.75" customHeight="1" x14ac:dyDescent="0.2">
      <c r="A415" s="68" t="s">
        <v>604</v>
      </c>
      <c r="B415" s="68" t="s">
        <v>1241</v>
      </c>
      <c r="C415" s="70">
        <v>8877</v>
      </c>
      <c r="D415" s="70">
        <v>2500</v>
      </c>
      <c r="E415" s="70">
        <v>0</v>
      </c>
      <c r="F415" s="70">
        <v>4500</v>
      </c>
      <c r="G415" s="70">
        <v>0</v>
      </c>
      <c r="H415" s="70">
        <v>0</v>
      </c>
      <c r="I415" s="70">
        <v>0</v>
      </c>
      <c r="J415" s="70">
        <v>0</v>
      </c>
      <c r="K415" s="70">
        <v>0</v>
      </c>
      <c r="L415" s="70">
        <v>1000</v>
      </c>
      <c r="M415" s="70">
        <v>3000</v>
      </c>
      <c r="N415" s="70">
        <v>21223</v>
      </c>
      <c r="O415" s="70">
        <v>8000</v>
      </c>
      <c r="P415" s="68" t="s">
        <v>1103</v>
      </c>
      <c r="Q415" s="68" t="s">
        <v>1104</v>
      </c>
      <c r="R415" s="68"/>
      <c r="S415" s="68"/>
      <c r="T415" s="68"/>
      <c r="U415" s="68"/>
      <c r="V415" s="68"/>
      <c r="W415" s="68"/>
      <c r="X415" s="68"/>
      <c r="Y415" s="68"/>
      <c r="Z415" s="68"/>
      <c r="AA415" s="68"/>
      <c r="AB415" s="68"/>
      <c r="AC415" s="68"/>
      <c r="AD415" s="68"/>
      <c r="AE415" s="51"/>
      <c r="AF415" s="51"/>
      <c r="AG415" s="51"/>
    </row>
    <row r="416" spans="1:33" s="26" customFormat="1" ht="12.75" customHeight="1" x14ac:dyDescent="0.2">
      <c r="A416" s="68" t="s">
        <v>612</v>
      </c>
      <c r="B416" s="68" t="s">
        <v>1240</v>
      </c>
      <c r="C416" s="70">
        <v>3000</v>
      </c>
      <c r="D416" s="70">
        <v>0</v>
      </c>
      <c r="E416" s="70">
        <v>0</v>
      </c>
      <c r="F416" s="70">
        <v>4000</v>
      </c>
      <c r="G416" s="70">
        <v>3000</v>
      </c>
      <c r="H416" s="70">
        <v>0</v>
      </c>
      <c r="I416" s="70">
        <v>0</v>
      </c>
      <c r="J416" s="70">
        <v>0</v>
      </c>
      <c r="K416" s="70">
        <v>0</v>
      </c>
      <c r="L416" s="70">
        <v>2500</v>
      </c>
      <c r="M416" s="70">
        <v>0</v>
      </c>
      <c r="N416" s="70">
        <v>0</v>
      </c>
      <c r="O416" s="70">
        <v>0</v>
      </c>
      <c r="P416" s="68" t="s">
        <v>1103</v>
      </c>
      <c r="Q416" s="68" t="s">
        <v>1104</v>
      </c>
      <c r="R416" s="68"/>
      <c r="S416" s="68"/>
      <c r="T416" s="68"/>
      <c r="U416" s="68"/>
      <c r="V416" s="68"/>
      <c r="W416" s="68"/>
      <c r="X416" s="68"/>
      <c r="Y416" s="68"/>
      <c r="Z416" s="68"/>
      <c r="AA416" s="68"/>
      <c r="AB416" s="68"/>
      <c r="AC416" s="68"/>
      <c r="AD416" s="68"/>
      <c r="AE416" s="51"/>
      <c r="AF416" s="51"/>
      <c r="AG416" s="51"/>
    </row>
    <row r="417" spans="1:33" s="26" customFormat="1" ht="12.75" customHeight="1" x14ac:dyDescent="0.2">
      <c r="A417" s="68" t="s">
        <v>675</v>
      </c>
      <c r="B417" s="68" t="s">
        <v>1657</v>
      </c>
      <c r="C417" s="70">
        <v>35240</v>
      </c>
      <c r="D417" s="70">
        <v>15000</v>
      </c>
      <c r="E417" s="70">
        <v>0</v>
      </c>
      <c r="F417" s="70">
        <v>0</v>
      </c>
      <c r="G417" s="70">
        <v>0</v>
      </c>
      <c r="H417" s="70">
        <v>0</v>
      </c>
      <c r="I417" s="70">
        <v>0</v>
      </c>
      <c r="J417" s="70">
        <v>0</v>
      </c>
      <c r="K417" s="70">
        <v>0</v>
      </c>
      <c r="L417" s="70">
        <v>27780</v>
      </c>
      <c r="M417" s="70">
        <v>0</v>
      </c>
      <c r="N417" s="70">
        <v>0</v>
      </c>
      <c r="O417" s="70">
        <v>0</v>
      </c>
      <c r="P417" s="68" t="s">
        <v>1107</v>
      </c>
      <c r="Q417" s="68" t="s">
        <v>1104</v>
      </c>
      <c r="R417" s="68"/>
      <c r="S417" s="68"/>
      <c r="T417" s="68"/>
      <c r="U417" s="68"/>
      <c r="V417" s="68"/>
      <c r="W417" s="68"/>
      <c r="X417" s="68"/>
      <c r="Y417" s="68"/>
      <c r="Z417" s="68"/>
      <c r="AA417" s="68"/>
      <c r="AB417" s="68"/>
      <c r="AC417" s="68"/>
      <c r="AD417" s="68"/>
      <c r="AE417" s="51"/>
      <c r="AF417" s="51"/>
      <c r="AG417" s="51"/>
    </row>
    <row r="418" spans="1:33" s="26" customFormat="1" ht="12.75" customHeight="1" x14ac:dyDescent="0.2">
      <c r="A418" s="68" t="s">
        <v>1000</v>
      </c>
      <c r="B418" s="68" t="s">
        <v>1239</v>
      </c>
      <c r="C418" s="70">
        <v>18641</v>
      </c>
      <c r="D418" s="70">
        <v>8000</v>
      </c>
      <c r="E418" s="70">
        <v>0</v>
      </c>
      <c r="F418" s="70">
        <v>0</v>
      </c>
      <c r="G418" s="70">
        <v>0</v>
      </c>
      <c r="H418" s="70">
        <v>0</v>
      </c>
      <c r="I418" s="70">
        <v>0</v>
      </c>
      <c r="J418" s="70">
        <v>0</v>
      </c>
      <c r="K418" s="70">
        <v>0</v>
      </c>
      <c r="L418" s="70">
        <v>0</v>
      </c>
      <c r="M418" s="70">
        <v>0</v>
      </c>
      <c r="N418" s="70">
        <v>0</v>
      </c>
      <c r="O418" s="70">
        <v>0</v>
      </c>
      <c r="P418" s="68" t="s">
        <v>1153</v>
      </c>
      <c r="Q418" s="68" t="s">
        <v>1101</v>
      </c>
      <c r="R418" s="68"/>
      <c r="S418" s="68"/>
      <c r="T418" s="68"/>
      <c r="U418" s="68"/>
      <c r="V418" s="68"/>
      <c r="W418" s="68"/>
      <c r="X418" s="68"/>
      <c r="Y418" s="68"/>
      <c r="Z418" s="68"/>
      <c r="AA418" s="68"/>
      <c r="AB418" s="68"/>
      <c r="AC418" s="68"/>
      <c r="AD418" s="68"/>
      <c r="AE418" s="51"/>
      <c r="AF418" s="51"/>
      <c r="AG418" s="51"/>
    </row>
    <row r="419" spans="1:33" s="26" customFormat="1" ht="12.75" customHeight="1" x14ac:dyDescent="0.2">
      <c r="A419" s="68" t="s">
        <v>747</v>
      </c>
      <c r="B419" s="68" t="s">
        <v>1238</v>
      </c>
      <c r="C419" s="70">
        <v>19096</v>
      </c>
      <c r="D419" s="70">
        <v>0</v>
      </c>
      <c r="E419" s="70">
        <v>0</v>
      </c>
      <c r="F419" s="70">
        <v>0</v>
      </c>
      <c r="G419" s="70">
        <v>0</v>
      </c>
      <c r="H419" s="70">
        <v>0</v>
      </c>
      <c r="I419" s="70">
        <v>0</v>
      </c>
      <c r="J419" s="70">
        <v>0</v>
      </c>
      <c r="K419" s="70">
        <v>0</v>
      </c>
      <c r="L419" s="70">
        <v>0</v>
      </c>
      <c r="M419" s="70">
        <v>0</v>
      </c>
      <c r="N419" s="70">
        <v>0</v>
      </c>
      <c r="O419" s="70">
        <v>0</v>
      </c>
      <c r="P419" s="68" t="s">
        <v>1153</v>
      </c>
      <c r="Q419" s="68" t="s">
        <v>1104</v>
      </c>
      <c r="R419" s="68"/>
      <c r="S419" s="68"/>
      <c r="T419" s="68"/>
      <c r="U419" s="68"/>
      <c r="V419" s="68"/>
      <c r="W419" s="68"/>
      <c r="X419" s="68"/>
      <c r="Y419" s="68"/>
      <c r="Z419" s="68"/>
      <c r="AA419" s="68"/>
      <c r="AB419" s="68"/>
      <c r="AC419" s="68"/>
      <c r="AD419" s="68"/>
      <c r="AE419" s="51"/>
      <c r="AF419" s="51"/>
      <c r="AG419" s="51"/>
    </row>
    <row r="420" spans="1:33" s="26" customFormat="1" ht="12.75" customHeight="1" x14ac:dyDescent="0.2">
      <c r="A420" s="68" t="s">
        <v>473</v>
      </c>
      <c r="B420" s="68" t="s">
        <v>1237</v>
      </c>
      <c r="C420" s="70">
        <v>24885</v>
      </c>
      <c r="D420" s="70">
        <v>0</v>
      </c>
      <c r="E420" s="70">
        <v>0</v>
      </c>
      <c r="F420" s="70">
        <v>0</v>
      </c>
      <c r="G420" s="70">
        <v>0</v>
      </c>
      <c r="H420" s="70">
        <v>36</v>
      </c>
      <c r="I420" s="70">
        <v>0</v>
      </c>
      <c r="J420" s="70">
        <v>0</v>
      </c>
      <c r="K420" s="70">
        <v>0</v>
      </c>
      <c r="L420" s="70">
        <v>34296</v>
      </c>
      <c r="M420" s="70">
        <v>5000</v>
      </c>
      <c r="N420" s="70">
        <v>30101</v>
      </c>
      <c r="O420" s="70">
        <v>0</v>
      </c>
      <c r="P420" s="68" t="s">
        <v>1100</v>
      </c>
      <c r="Q420" s="68" t="s">
        <v>1104</v>
      </c>
      <c r="R420" s="68"/>
      <c r="S420" s="68"/>
      <c r="T420" s="68"/>
      <c r="U420" s="68"/>
      <c r="V420" s="68"/>
      <c r="W420" s="68"/>
      <c r="X420" s="68"/>
      <c r="Y420" s="68"/>
      <c r="Z420" s="68"/>
      <c r="AA420" s="68"/>
      <c r="AB420" s="68"/>
      <c r="AC420" s="68"/>
      <c r="AD420" s="68"/>
      <c r="AE420" s="51"/>
      <c r="AF420" s="51"/>
      <c r="AG420" s="51"/>
    </row>
    <row r="421" spans="1:33" s="26" customFormat="1" ht="12.75" customHeight="1" x14ac:dyDescent="0.2">
      <c r="A421" s="68" t="s">
        <v>450</v>
      </c>
      <c r="B421" s="68" t="s">
        <v>1658</v>
      </c>
      <c r="C421" s="70">
        <v>18037</v>
      </c>
      <c r="D421" s="70">
        <v>0</v>
      </c>
      <c r="E421" s="70">
        <v>0</v>
      </c>
      <c r="F421" s="70">
        <v>0</v>
      </c>
      <c r="G421" s="70">
        <v>0</v>
      </c>
      <c r="H421" s="70">
        <v>0</v>
      </c>
      <c r="I421" s="70">
        <v>0</v>
      </c>
      <c r="J421" s="70">
        <v>0</v>
      </c>
      <c r="K421" s="70">
        <v>0</v>
      </c>
      <c r="L421" s="70">
        <v>33000</v>
      </c>
      <c r="M421" s="70">
        <v>24863</v>
      </c>
      <c r="N421" s="70">
        <v>0</v>
      </c>
      <c r="O421" s="70">
        <v>0</v>
      </c>
      <c r="P421" s="68" t="s">
        <v>1100</v>
      </c>
      <c r="Q421" s="68" t="s">
        <v>1104</v>
      </c>
      <c r="R421" s="68"/>
      <c r="S421" s="68"/>
      <c r="T421" s="68"/>
      <c r="U421" s="68"/>
      <c r="V421" s="68"/>
      <c r="W421" s="68"/>
      <c r="X421" s="68"/>
      <c r="Y421" s="68"/>
      <c r="Z421" s="68"/>
      <c r="AA421" s="68"/>
      <c r="AB421" s="68"/>
      <c r="AC421" s="68"/>
      <c r="AD421" s="68"/>
      <c r="AE421" s="51"/>
      <c r="AF421" s="51"/>
      <c r="AG421" s="51"/>
    </row>
    <row r="422" spans="1:33" s="26" customFormat="1" ht="12.75" customHeight="1" x14ac:dyDescent="0.2">
      <c r="A422" s="68" t="s">
        <v>698</v>
      </c>
      <c r="B422" s="68" t="s">
        <v>1659</v>
      </c>
      <c r="C422" s="70">
        <v>40001</v>
      </c>
      <c r="D422" s="70">
        <v>0</v>
      </c>
      <c r="E422" s="70">
        <v>0</v>
      </c>
      <c r="F422" s="70">
        <v>0</v>
      </c>
      <c r="G422" s="70">
        <v>0</v>
      </c>
      <c r="H422" s="70">
        <v>0</v>
      </c>
      <c r="I422" s="70">
        <v>0</v>
      </c>
      <c r="J422" s="70">
        <v>0</v>
      </c>
      <c r="K422" s="70">
        <v>0</v>
      </c>
      <c r="L422" s="70">
        <v>25061</v>
      </c>
      <c r="M422" s="70">
        <v>102168</v>
      </c>
      <c r="N422" s="70">
        <v>0</v>
      </c>
      <c r="O422" s="70">
        <v>0</v>
      </c>
      <c r="P422" s="68" t="s">
        <v>1112</v>
      </c>
      <c r="Q422" s="68" t="s">
        <v>1104</v>
      </c>
      <c r="R422" s="68"/>
      <c r="S422" s="68"/>
      <c r="T422" s="68"/>
      <c r="U422" s="68"/>
      <c r="V422" s="68"/>
      <c r="W422" s="68"/>
      <c r="X422" s="68"/>
      <c r="Y422" s="68"/>
      <c r="Z422" s="68"/>
      <c r="AA422" s="68"/>
      <c r="AB422" s="68"/>
      <c r="AC422" s="68"/>
      <c r="AD422" s="68"/>
      <c r="AE422" s="51"/>
      <c r="AF422" s="51"/>
      <c r="AG422" s="51"/>
    </row>
    <row r="423" spans="1:33" s="26" customFormat="1" ht="12.75" customHeight="1" x14ac:dyDescent="0.2">
      <c r="A423" s="68" t="s">
        <v>631</v>
      </c>
      <c r="B423" s="68" t="s">
        <v>1236</v>
      </c>
      <c r="C423" s="70">
        <v>1000</v>
      </c>
      <c r="D423" s="70">
        <v>1000</v>
      </c>
      <c r="E423" s="70">
        <v>0</v>
      </c>
      <c r="F423" s="70">
        <v>0</v>
      </c>
      <c r="G423" s="70">
        <v>0</v>
      </c>
      <c r="H423" s="70">
        <v>0</v>
      </c>
      <c r="I423" s="70">
        <v>0</v>
      </c>
      <c r="J423" s="70">
        <v>0</v>
      </c>
      <c r="K423" s="70">
        <v>0</v>
      </c>
      <c r="L423" s="70">
        <v>16009</v>
      </c>
      <c r="M423" s="70">
        <v>0</v>
      </c>
      <c r="N423" s="70">
        <v>1500</v>
      </c>
      <c r="O423" s="70">
        <v>0</v>
      </c>
      <c r="P423" s="68" t="s">
        <v>1103</v>
      </c>
      <c r="Q423" s="68" t="s">
        <v>1104</v>
      </c>
      <c r="R423" s="68"/>
      <c r="S423" s="68"/>
      <c r="T423" s="68"/>
      <c r="U423" s="68"/>
      <c r="V423" s="68"/>
      <c r="W423" s="68"/>
      <c r="X423" s="68"/>
      <c r="Y423" s="68"/>
      <c r="Z423" s="68"/>
      <c r="AA423" s="68"/>
      <c r="AB423" s="68"/>
      <c r="AC423" s="68"/>
      <c r="AD423" s="68"/>
      <c r="AE423" s="51"/>
      <c r="AF423" s="51"/>
      <c r="AG423" s="51"/>
    </row>
    <row r="424" spans="1:33" s="26" customFormat="1" ht="12.75" customHeight="1" x14ac:dyDescent="0.2">
      <c r="A424" s="68" t="s">
        <v>500</v>
      </c>
      <c r="B424" s="68" t="s">
        <v>1235</v>
      </c>
      <c r="C424" s="70">
        <v>8095</v>
      </c>
      <c r="D424" s="70">
        <v>0</v>
      </c>
      <c r="E424" s="70">
        <v>0</v>
      </c>
      <c r="F424" s="70">
        <v>0</v>
      </c>
      <c r="G424" s="70">
        <v>0</v>
      </c>
      <c r="H424" s="70">
        <v>0</v>
      </c>
      <c r="I424" s="70">
        <v>0</v>
      </c>
      <c r="J424" s="70">
        <v>0</v>
      </c>
      <c r="K424" s="70">
        <v>0</v>
      </c>
      <c r="L424" s="70">
        <v>0</v>
      </c>
      <c r="M424" s="70">
        <v>0</v>
      </c>
      <c r="N424" s="70">
        <v>0</v>
      </c>
      <c r="O424" s="70">
        <v>0</v>
      </c>
      <c r="P424" s="68" t="s">
        <v>1103</v>
      </c>
      <c r="Q424" s="68" t="s">
        <v>1104</v>
      </c>
      <c r="R424" s="68"/>
      <c r="S424" s="68"/>
      <c r="T424" s="68"/>
      <c r="U424" s="68"/>
      <c r="V424" s="68"/>
      <c r="W424" s="68"/>
      <c r="X424" s="68"/>
      <c r="Y424" s="68"/>
      <c r="Z424" s="68"/>
      <c r="AA424" s="68"/>
      <c r="AB424" s="68"/>
      <c r="AC424" s="68"/>
      <c r="AD424" s="68"/>
      <c r="AE424" s="51"/>
      <c r="AF424" s="51"/>
      <c r="AG424" s="51"/>
    </row>
    <row r="425" spans="1:33" s="26" customFormat="1" ht="12.75" customHeight="1" x14ac:dyDescent="0.2">
      <c r="A425" s="68" t="s">
        <v>621</v>
      </c>
      <c r="B425" s="68" t="s">
        <v>1234</v>
      </c>
      <c r="C425" s="70">
        <v>36908</v>
      </c>
      <c r="D425" s="70">
        <v>3500</v>
      </c>
      <c r="E425" s="70">
        <v>0</v>
      </c>
      <c r="F425" s="70">
        <v>0</v>
      </c>
      <c r="G425" s="70">
        <v>0</v>
      </c>
      <c r="H425" s="70">
        <v>0</v>
      </c>
      <c r="I425" s="70">
        <v>0</v>
      </c>
      <c r="J425" s="70">
        <v>0</v>
      </c>
      <c r="K425" s="70">
        <v>0</v>
      </c>
      <c r="L425" s="70">
        <v>0</v>
      </c>
      <c r="M425" s="70">
        <v>0</v>
      </c>
      <c r="N425" s="70">
        <v>0</v>
      </c>
      <c r="O425" s="70">
        <v>0</v>
      </c>
      <c r="P425" s="68" t="s">
        <v>1103</v>
      </c>
      <c r="Q425" s="68" t="s">
        <v>1104</v>
      </c>
      <c r="R425" s="68"/>
      <c r="S425" s="68"/>
      <c r="T425" s="68"/>
      <c r="U425" s="68"/>
      <c r="V425" s="68"/>
      <c r="W425" s="68"/>
      <c r="X425" s="68"/>
      <c r="Y425" s="68"/>
      <c r="Z425" s="68"/>
      <c r="AA425" s="68"/>
      <c r="AB425" s="68"/>
      <c r="AC425" s="68"/>
      <c r="AD425" s="68"/>
      <c r="AE425" s="51"/>
      <c r="AF425" s="51"/>
      <c r="AG425" s="51"/>
    </row>
    <row r="426" spans="1:33" s="26" customFormat="1" ht="12.75" customHeight="1" x14ac:dyDescent="0.2">
      <c r="A426" s="68" t="s">
        <v>665</v>
      </c>
      <c r="B426" s="68" t="s">
        <v>1233</v>
      </c>
      <c r="C426" s="70">
        <v>89290</v>
      </c>
      <c r="D426" s="70">
        <v>5000</v>
      </c>
      <c r="E426" s="70">
        <v>0</v>
      </c>
      <c r="F426" s="70">
        <v>0</v>
      </c>
      <c r="G426" s="70">
        <v>0</v>
      </c>
      <c r="H426" s="70">
        <v>0</v>
      </c>
      <c r="I426" s="70">
        <v>0</v>
      </c>
      <c r="J426" s="70">
        <v>0</v>
      </c>
      <c r="K426" s="70">
        <v>0</v>
      </c>
      <c r="L426" s="70">
        <v>0</v>
      </c>
      <c r="M426" s="70">
        <v>0</v>
      </c>
      <c r="N426" s="70">
        <v>0</v>
      </c>
      <c r="O426" s="70">
        <v>19000</v>
      </c>
      <c r="P426" s="68" t="s">
        <v>1107</v>
      </c>
      <c r="Q426" s="68" t="s">
        <v>1104</v>
      </c>
      <c r="R426" s="68"/>
      <c r="S426" s="68"/>
      <c r="T426" s="68"/>
      <c r="U426" s="68"/>
      <c r="V426" s="68"/>
      <c r="W426" s="68"/>
      <c r="X426" s="68"/>
      <c r="Y426" s="68"/>
      <c r="Z426" s="68"/>
      <c r="AA426" s="68"/>
      <c r="AB426" s="68"/>
      <c r="AC426" s="68"/>
      <c r="AD426" s="68"/>
      <c r="AE426" s="51"/>
      <c r="AF426" s="51"/>
      <c r="AG426" s="51"/>
    </row>
    <row r="427" spans="1:33" s="26" customFormat="1" ht="12.75" customHeight="1" x14ac:dyDescent="0.2">
      <c r="A427" s="68" t="s">
        <v>613</v>
      </c>
      <c r="B427" s="68" t="s">
        <v>1232</v>
      </c>
      <c r="C427" s="70">
        <v>7500</v>
      </c>
      <c r="D427" s="70">
        <v>0</v>
      </c>
      <c r="E427" s="70">
        <v>0</v>
      </c>
      <c r="F427" s="70">
        <v>4000</v>
      </c>
      <c r="G427" s="70">
        <v>0</v>
      </c>
      <c r="H427" s="70">
        <v>0</v>
      </c>
      <c r="I427" s="70">
        <v>0</v>
      </c>
      <c r="J427" s="70">
        <v>0</v>
      </c>
      <c r="K427" s="70">
        <v>0</v>
      </c>
      <c r="L427" s="70">
        <v>3700</v>
      </c>
      <c r="M427" s="70">
        <v>0</v>
      </c>
      <c r="N427" s="70">
        <v>0</v>
      </c>
      <c r="O427" s="70">
        <v>0</v>
      </c>
      <c r="P427" s="68" t="s">
        <v>1103</v>
      </c>
      <c r="Q427" s="68" t="s">
        <v>1104</v>
      </c>
      <c r="R427" s="68"/>
      <c r="S427" s="68"/>
      <c r="T427" s="68"/>
      <c r="U427" s="68"/>
      <c r="V427" s="68"/>
      <c r="W427" s="68"/>
      <c r="X427" s="68"/>
      <c r="Y427" s="68"/>
      <c r="Z427" s="68"/>
      <c r="AA427" s="68"/>
      <c r="AB427" s="68"/>
      <c r="AC427" s="68"/>
      <c r="AD427" s="68"/>
      <c r="AE427" s="51"/>
      <c r="AF427" s="51"/>
      <c r="AG427" s="51"/>
    </row>
    <row r="428" spans="1:33" s="26" customFormat="1" ht="12.75" customHeight="1" x14ac:dyDescent="0.2">
      <c r="A428" s="68" t="s">
        <v>607</v>
      </c>
      <c r="B428" s="68" t="s">
        <v>1660</v>
      </c>
      <c r="C428" s="70">
        <v>15657</v>
      </c>
      <c r="D428" s="70">
        <v>0</v>
      </c>
      <c r="E428" s="70">
        <v>0</v>
      </c>
      <c r="F428" s="70">
        <v>0</v>
      </c>
      <c r="G428" s="70">
        <v>0</v>
      </c>
      <c r="H428" s="70">
        <v>0</v>
      </c>
      <c r="I428" s="70">
        <v>0</v>
      </c>
      <c r="J428" s="70">
        <v>0</v>
      </c>
      <c r="K428" s="70">
        <v>0</v>
      </c>
      <c r="L428" s="70">
        <v>28000</v>
      </c>
      <c r="M428" s="70">
        <v>0</v>
      </c>
      <c r="N428" s="70">
        <v>25800</v>
      </c>
      <c r="O428" s="70">
        <v>30000</v>
      </c>
      <c r="P428" s="68" t="s">
        <v>1109</v>
      </c>
      <c r="Q428" s="68" t="s">
        <v>1104</v>
      </c>
      <c r="R428" s="68"/>
      <c r="S428" s="68"/>
      <c r="T428" s="68"/>
      <c r="U428" s="68"/>
      <c r="V428" s="68"/>
      <c r="W428" s="68"/>
      <c r="X428" s="68"/>
      <c r="Y428" s="68"/>
      <c r="Z428" s="68"/>
      <c r="AA428" s="68"/>
      <c r="AB428" s="68"/>
      <c r="AC428" s="68"/>
      <c r="AD428" s="68"/>
      <c r="AE428" s="51"/>
      <c r="AF428" s="51"/>
      <c r="AG428" s="51"/>
    </row>
    <row r="429" spans="1:33" s="26" customFormat="1" ht="12.75" customHeight="1" x14ac:dyDescent="0.2">
      <c r="A429" s="68" t="s">
        <v>743</v>
      </c>
      <c r="B429" s="68" t="s">
        <v>1231</v>
      </c>
      <c r="C429" s="70">
        <v>155</v>
      </c>
      <c r="D429" s="70">
        <v>0</v>
      </c>
      <c r="E429" s="70">
        <v>0</v>
      </c>
      <c r="F429" s="70">
        <v>0</v>
      </c>
      <c r="G429" s="70">
        <v>0</v>
      </c>
      <c r="H429" s="70">
        <v>0</v>
      </c>
      <c r="I429" s="70">
        <v>0</v>
      </c>
      <c r="J429" s="70">
        <v>0</v>
      </c>
      <c r="K429" s="70">
        <v>8800</v>
      </c>
      <c r="L429" s="70">
        <v>2250</v>
      </c>
      <c r="M429" s="70">
        <v>0</v>
      </c>
      <c r="N429" s="70">
        <v>0</v>
      </c>
      <c r="O429" s="70">
        <v>0</v>
      </c>
      <c r="P429" s="68" t="s">
        <v>1153</v>
      </c>
      <c r="Q429" s="68" t="s">
        <v>1104</v>
      </c>
      <c r="R429" s="68"/>
      <c r="S429" s="68"/>
      <c r="T429" s="68"/>
      <c r="U429" s="68"/>
      <c r="V429" s="68"/>
      <c r="W429" s="68"/>
      <c r="X429" s="68"/>
      <c r="Y429" s="68"/>
      <c r="Z429" s="68"/>
      <c r="AA429" s="68"/>
      <c r="AB429" s="68"/>
      <c r="AC429" s="68"/>
      <c r="AD429" s="68"/>
      <c r="AE429" s="51"/>
      <c r="AF429" s="51"/>
      <c r="AG429" s="51"/>
    </row>
    <row r="430" spans="1:33" s="26" customFormat="1" ht="12.75" customHeight="1" x14ac:dyDescent="0.2">
      <c r="A430" s="68" t="s">
        <v>614</v>
      </c>
      <c r="B430" s="68" t="s">
        <v>1230</v>
      </c>
      <c r="C430" s="70">
        <v>3854</v>
      </c>
      <c r="D430" s="70">
        <v>0</v>
      </c>
      <c r="E430" s="70">
        <v>0</v>
      </c>
      <c r="F430" s="70">
        <v>0</v>
      </c>
      <c r="G430" s="70">
        <v>0</v>
      </c>
      <c r="H430" s="70">
        <v>0</v>
      </c>
      <c r="I430" s="70">
        <v>0</v>
      </c>
      <c r="J430" s="70">
        <v>0</v>
      </c>
      <c r="K430" s="70">
        <v>0</v>
      </c>
      <c r="L430" s="70">
        <v>0</v>
      </c>
      <c r="M430" s="70">
        <v>0</v>
      </c>
      <c r="N430" s="70">
        <v>0</v>
      </c>
      <c r="O430" s="70">
        <v>0</v>
      </c>
      <c r="P430" s="68" t="s">
        <v>1103</v>
      </c>
      <c r="Q430" s="68" t="s">
        <v>1104</v>
      </c>
      <c r="R430" s="68"/>
      <c r="S430" s="68"/>
      <c r="T430" s="68"/>
      <c r="U430" s="68"/>
      <c r="V430" s="68"/>
      <c r="W430" s="68"/>
      <c r="X430" s="68"/>
      <c r="Y430" s="68"/>
      <c r="Z430" s="68"/>
      <c r="AA430" s="68"/>
      <c r="AB430" s="68"/>
      <c r="AC430" s="68"/>
      <c r="AD430" s="68"/>
      <c r="AE430" s="51"/>
      <c r="AF430" s="51"/>
      <c r="AG430" s="51"/>
    </row>
    <row r="431" spans="1:33" s="26" customFormat="1" ht="12.75" customHeight="1" x14ac:dyDescent="0.2">
      <c r="A431" s="68" t="s">
        <v>1037</v>
      </c>
      <c r="B431" s="68" t="s">
        <v>1229</v>
      </c>
      <c r="C431" s="70">
        <v>215</v>
      </c>
      <c r="D431" s="70">
        <v>0</v>
      </c>
      <c r="E431" s="70">
        <v>0</v>
      </c>
      <c r="F431" s="70">
        <v>0</v>
      </c>
      <c r="G431" s="70">
        <v>0</v>
      </c>
      <c r="H431" s="70">
        <v>0</v>
      </c>
      <c r="I431" s="70">
        <v>0</v>
      </c>
      <c r="J431" s="70">
        <v>0</v>
      </c>
      <c r="K431" s="70">
        <v>11050</v>
      </c>
      <c r="L431" s="70">
        <v>0</v>
      </c>
      <c r="M431" s="70">
        <v>0</v>
      </c>
      <c r="N431" s="70">
        <v>1450</v>
      </c>
      <c r="O431" s="70">
        <v>0</v>
      </c>
      <c r="P431" s="68" t="s">
        <v>1153</v>
      </c>
      <c r="Q431" s="68" t="s">
        <v>1104</v>
      </c>
      <c r="R431" s="68"/>
      <c r="S431" s="68"/>
      <c r="T431" s="68"/>
      <c r="U431" s="68"/>
      <c r="V431" s="68"/>
      <c r="W431" s="68"/>
      <c r="X431" s="68"/>
      <c r="Y431" s="68"/>
      <c r="Z431" s="68"/>
      <c r="AA431" s="68"/>
      <c r="AB431" s="68"/>
      <c r="AC431" s="68"/>
      <c r="AD431" s="68"/>
      <c r="AE431" s="51"/>
      <c r="AF431" s="51"/>
      <c r="AG431" s="51"/>
    </row>
    <row r="432" spans="1:33" s="26" customFormat="1" ht="12.75" customHeight="1" x14ac:dyDescent="0.2">
      <c r="A432" s="68" t="s">
        <v>501</v>
      </c>
      <c r="B432" s="68" t="s">
        <v>1228</v>
      </c>
      <c r="C432" s="70">
        <v>20673</v>
      </c>
      <c r="D432" s="70">
        <v>0</v>
      </c>
      <c r="E432" s="70">
        <v>0</v>
      </c>
      <c r="F432" s="70">
        <v>0</v>
      </c>
      <c r="G432" s="70">
        <v>0</v>
      </c>
      <c r="H432" s="70">
        <v>0</v>
      </c>
      <c r="I432" s="70">
        <v>0</v>
      </c>
      <c r="J432" s="70">
        <v>0</v>
      </c>
      <c r="K432" s="70">
        <v>0</v>
      </c>
      <c r="L432" s="70">
        <v>12520</v>
      </c>
      <c r="M432" s="70">
        <v>0</v>
      </c>
      <c r="N432" s="70">
        <v>0</v>
      </c>
      <c r="O432" s="70">
        <v>15800</v>
      </c>
      <c r="P432" s="68" t="s">
        <v>1103</v>
      </c>
      <c r="Q432" s="68" t="s">
        <v>1104</v>
      </c>
      <c r="R432" s="68"/>
      <c r="S432" s="68"/>
      <c r="T432" s="68"/>
      <c r="U432" s="68"/>
      <c r="V432" s="68"/>
      <c r="W432" s="68"/>
      <c r="X432" s="68"/>
      <c r="Y432" s="68"/>
      <c r="Z432" s="68"/>
      <c r="AA432" s="68"/>
      <c r="AB432" s="68"/>
      <c r="AC432" s="68"/>
      <c r="AD432" s="68"/>
      <c r="AE432" s="51"/>
      <c r="AF432" s="51"/>
      <c r="AG432" s="51"/>
    </row>
    <row r="433" spans="1:33" s="26" customFormat="1" ht="12.75" customHeight="1" x14ac:dyDescent="0.2">
      <c r="A433" s="68" t="s">
        <v>952</v>
      </c>
      <c r="B433" s="68" t="s">
        <v>1227</v>
      </c>
      <c r="C433" s="70">
        <v>4000</v>
      </c>
      <c r="D433" s="70">
        <v>0</v>
      </c>
      <c r="E433" s="70">
        <v>0</v>
      </c>
      <c r="F433" s="70">
        <v>0</v>
      </c>
      <c r="G433" s="70">
        <v>0</v>
      </c>
      <c r="H433" s="70">
        <v>0</v>
      </c>
      <c r="I433" s="70">
        <v>0</v>
      </c>
      <c r="J433" s="70">
        <v>0</v>
      </c>
      <c r="K433" s="70">
        <v>0</v>
      </c>
      <c r="L433" s="70">
        <v>0</v>
      </c>
      <c r="M433" s="70">
        <v>0</v>
      </c>
      <c r="N433" s="70">
        <v>4718</v>
      </c>
      <c r="O433" s="70">
        <v>0</v>
      </c>
      <c r="P433" s="68" t="s">
        <v>1100</v>
      </c>
      <c r="Q433" s="68" t="s">
        <v>1102</v>
      </c>
      <c r="R433" s="68"/>
      <c r="S433" s="68"/>
      <c r="T433" s="68"/>
      <c r="U433" s="68"/>
      <c r="V433" s="68"/>
      <c r="W433" s="68"/>
      <c r="X433" s="68"/>
      <c r="Y433" s="68"/>
      <c r="Z433" s="68"/>
      <c r="AA433" s="68"/>
      <c r="AB433" s="68"/>
      <c r="AC433" s="68"/>
      <c r="AD433" s="68"/>
      <c r="AE433" s="51"/>
      <c r="AF433" s="51"/>
      <c r="AG433" s="51"/>
    </row>
    <row r="434" spans="1:33" s="26" customFormat="1" ht="12.75" customHeight="1" x14ac:dyDescent="0.2">
      <c r="A434" s="68" t="s">
        <v>659</v>
      </c>
      <c r="B434" s="68" t="s">
        <v>1661</v>
      </c>
      <c r="C434" s="70">
        <v>10000</v>
      </c>
      <c r="D434" s="70">
        <v>0</v>
      </c>
      <c r="E434" s="70">
        <v>0</v>
      </c>
      <c r="F434" s="70">
        <v>0</v>
      </c>
      <c r="G434" s="70">
        <v>0</v>
      </c>
      <c r="H434" s="70">
        <v>0</v>
      </c>
      <c r="I434" s="70">
        <v>0</v>
      </c>
      <c r="J434" s="70">
        <v>0</v>
      </c>
      <c r="K434" s="70">
        <v>0</v>
      </c>
      <c r="L434" s="70">
        <v>0</v>
      </c>
      <c r="M434" s="70">
        <v>0</v>
      </c>
      <c r="N434" s="70">
        <v>10250</v>
      </c>
      <c r="O434" s="70">
        <v>0</v>
      </c>
      <c r="P434" s="68" t="s">
        <v>1107</v>
      </c>
      <c r="Q434" s="68" t="s">
        <v>1104</v>
      </c>
      <c r="R434" s="68"/>
      <c r="S434" s="68"/>
      <c r="T434" s="68"/>
      <c r="U434" s="68"/>
      <c r="V434" s="68"/>
      <c r="W434" s="68"/>
      <c r="X434" s="68"/>
      <c r="Y434" s="68"/>
      <c r="Z434" s="68"/>
      <c r="AA434" s="68"/>
      <c r="AB434" s="68"/>
      <c r="AC434" s="68"/>
      <c r="AD434" s="68"/>
      <c r="AE434" s="51"/>
      <c r="AF434" s="51"/>
      <c r="AG434" s="51"/>
    </row>
    <row r="435" spans="1:33" s="26" customFormat="1" ht="12.75" customHeight="1" x14ac:dyDescent="0.2">
      <c r="A435" s="68" t="s">
        <v>402</v>
      </c>
      <c r="B435" s="68" t="s">
        <v>1542</v>
      </c>
      <c r="C435" s="70">
        <v>57405</v>
      </c>
      <c r="D435" s="70">
        <v>19000</v>
      </c>
      <c r="E435" s="70">
        <v>0</v>
      </c>
      <c r="F435" s="70">
        <v>0</v>
      </c>
      <c r="G435" s="70">
        <v>0</v>
      </c>
      <c r="H435" s="70">
        <v>0</v>
      </c>
      <c r="I435" s="70">
        <v>0</v>
      </c>
      <c r="J435" s="70">
        <v>0</v>
      </c>
      <c r="K435" s="70">
        <v>0</v>
      </c>
      <c r="L435" s="70">
        <v>0</v>
      </c>
      <c r="M435" s="70">
        <v>0</v>
      </c>
      <c r="N435" s="70">
        <v>0</v>
      </c>
      <c r="O435" s="70">
        <v>0</v>
      </c>
      <c r="P435" s="68" t="s">
        <v>1100</v>
      </c>
      <c r="Q435" s="68" t="s">
        <v>1104</v>
      </c>
      <c r="R435" s="68"/>
      <c r="S435" s="68"/>
      <c r="T435" s="68"/>
      <c r="U435" s="68"/>
      <c r="V435" s="68"/>
      <c r="W435" s="68"/>
      <c r="X435" s="68"/>
      <c r="Y435" s="68"/>
      <c r="Z435" s="68"/>
      <c r="AA435" s="68"/>
      <c r="AB435" s="68"/>
      <c r="AC435" s="68"/>
      <c r="AD435" s="68"/>
      <c r="AE435" s="51"/>
      <c r="AF435" s="51"/>
      <c r="AG435" s="51"/>
    </row>
    <row r="436" spans="1:33" s="26" customFormat="1" ht="12.75" customHeight="1" x14ac:dyDescent="0.2">
      <c r="A436" s="68" t="s">
        <v>606</v>
      </c>
      <c r="B436" s="68" t="s">
        <v>1662</v>
      </c>
      <c r="C436" s="70">
        <v>20004</v>
      </c>
      <c r="D436" s="70">
        <v>15500</v>
      </c>
      <c r="E436" s="70">
        <v>17978</v>
      </c>
      <c r="F436" s="70">
        <v>0</v>
      </c>
      <c r="G436" s="70">
        <v>0</v>
      </c>
      <c r="H436" s="70">
        <v>0</v>
      </c>
      <c r="I436" s="70">
        <v>0</v>
      </c>
      <c r="J436" s="70">
        <v>0</v>
      </c>
      <c r="K436" s="70">
        <v>13250</v>
      </c>
      <c r="L436" s="70">
        <v>0</v>
      </c>
      <c r="M436" s="70">
        <v>0</v>
      </c>
      <c r="N436" s="70">
        <v>0</v>
      </c>
      <c r="O436" s="70">
        <v>0</v>
      </c>
      <c r="P436" s="68" t="s">
        <v>1100</v>
      </c>
      <c r="Q436" s="68" t="s">
        <v>1104</v>
      </c>
      <c r="R436" s="68"/>
      <c r="S436" s="68"/>
      <c r="T436" s="68"/>
      <c r="U436" s="68"/>
      <c r="V436" s="68"/>
      <c r="W436" s="68"/>
      <c r="X436" s="68"/>
      <c r="Y436" s="68"/>
      <c r="Z436" s="68"/>
      <c r="AA436" s="68"/>
      <c r="AB436" s="68"/>
      <c r="AC436" s="68"/>
      <c r="AD436" s="68"/>
      <c r="AE436" s="51"/>
      <c r="AF436" s="51"/>
      <c r="AG436" s="51"/>
    </row>
    <row r="437" spans="1:33" s="26" customFormat="1" ht="12.75" customHeight="1" x14ac:dyDescent="0.2">
      <c r="A437" s="68" t="s">
        <v>954</v>
      </c>
      <c r="B437" s="68" t="s">
        <v>1226</v>
      </c>
      <c r="C437" s="70">
        <v>1601</v>
      </c>
      <c r="D437" s="70">
        <v>0</v>
      </c>
      <c r="E437" s="70">
        <v>0</v>
      </c>
      <c r="F437" s="70">
        <v>0</v>
      </c>
      <c r="G437" s="70">
        <v>0</v>
      </c>
      <c r="H437" s="70">
        <v>0</v>
      </c>
      <c r="I437" s="70">
        <v>0</v>
      </c>
      <c r="J437" s="70">
        <v>0</v>
      </c>
      <c r="K437" s="70">
        <v>0</v>
      </c>
      <c r="L437" s="70">
        <v>0</v>
      </c>
      <c r="M437" s="70">
        <v>0</v>
      </c>
      <c r="N437" s="70">
        <v>0</v>
      </c>
      <c r="O437" s="70">
        <v>0</v>
      </c>
      <c r="P437" s="68" t="s">
        <v>1105</v>
      </c>
      <c r="Q437" s="68" t="s">
        <v>1105</v>
      </c>
      <c r="R437" s="68"/>
      <c r="S437" s="68"/>
      <c r="T437" s="68"/>
      <c r="U437" s="68"/>
      <c r="V437" s="68"/>
      <c r="W437" s="68"/>
      <c r="X437" s="68"/>
      <c r="Y437" s="68"/>
      <c r="Z437" s="68"/>
      <c r="AA437" s="68"/>
      <c r="AB437" s="68"/>
      <c r="AC437" s="68"/>
      <c r="AD437" s="68"/>
      <c r="AE437" s="51"/>
      <c r="AF437" s="51"/>
      <c r="AG437" s="51"/>
    </row>
    <row r="438" spans="1:33" s="26" customFormat="1" ht="12.75" customHeight="1" x14ac:dyDescent="0.2">
      <c r="A438" s="68" t="s">
        <v>640</v>
      </c>
      <c r="B438" s="68" t="s">
        <v>1225</v>
      </c>
      <c r="C438" s="70">
        <v>4037</v>
      </c>
      <c r="D438" s="70">
        <v>0</v>
      </c>
      <c r="E438" s="70">
        <v>0</v>
      </c>
      <c r="F438" s="70">
        <v>0</v>
      </c>
      <c r="G438" s="70">
        <v>0</v>
      </c>
      <c r="H438" s="70">
        <v>0</v>
      </c>
      <c r="I438" s="70">
        <v>0</v>
      </c>
      <c r="J438" s="70">
        <v>0</v>
      </c>
      <c r="K438" s="70">
        <v>0</v>
      </c>
      <c r="L438" s="70">
        <v>0</v>
      </c>
      <c r="M438" s="70">
        <v>16000</v>
      </c>
      <c r="N438" s="70">
        <v>0</v>
      </c>
      <c r="O438" s="70">
        <v>0</v>
      </c>
      <c r="P438" s="68" t="s">
        <v>1103</v>
      </c>
      <c r="Q438" s="68" t="s">
        <v>1104</v>
      </c>
      <c r="R438" s="68"/>
      <c r="S438" s="68"/>
      <c r="T438" s="68"/>
      <c r="U438" s="68"/>
      <c r="V438" s="68"/>
      <c r="W438" s="68"/>
      <c r="X438" s="68"/>
      <c r="Y438" s="68"/>
      <c r="Z438" s="68"/>
      <c r="AA438" s="68"/>
      <c r="AB438" s="68"/>
      <c r="AC438" s="68"/>
      <c r="AD438" s="68"/>
      <c r="AE438" s="51"/>
      <c r="AF438" s="51"/>
      <c r="AG438" s="51"/>
    </row>
    <row r="439" spans="1:33" s="26" customFormat="1" ht="12.75" customHeight="1" x14ac:dyDescent="0.2">
      <c r="A439" s="68" t="s">
        <v>470</v>
      </c>
      <c r="B439" s="68" t="s">
        <v>1224</v>
      </c>
      <c r="C439" s="70">
        <v>20745</v>
      </c>
      <c r="D439" s="70">
        <v>0</v>
      </c>
      <c r="E439" s="70">
        <v>0</v>
      </c>
      <c r="F439" s="70">
        <v>3000</v>
      </c>
      <c r="G439" s="70">
        <v>0</v>
      </c>
      <c r="H439" s="70">
        <v>0</v>
      </c>
      <c r="I439" s="70">
        <v>0</v>
      </c>
      <c r="J439" s="70">
        <v>0</v>
      </c>
      <c r="K439" s="70">
        <v>0</v>
      </c>
      <c r="L439" s="70">
        <v>0</v>
      </c>
      <c r="M439" s="70">
        <v>0</v>
      </c>
      <c r="N439" s="70">
        <v>0</v>
      </c>
      <c r="O439" s="70">
        <v>0</v>
      </c>
      <c r="P439" s="68" t="s">
        <v>1103</v>
      </c>
      <c r="Q439" s="68" t="s">
        <v>1104</v>
      </c>
      <c r="R439" s="68"/>
      <c r="S439" s="68"/>
      <c r="T439" s="68"/>
      <c r="U439" s="68"/>
      <c r="V439" s="68"/>
      <c r="W439" s="68"/>
      <c r="X439" s="68"/>
      <c r="Y439" s="68"/>
      <c r="Z439" s="68"/>
      <c r="AA439" s="68"/>
      <c r="AB439" s="68"/>
      <c r="AC439" s="68"/>
      <c r="AD439" s="68"/>
      <c r="AE439" s="51"/>
      <c r="AF439" s="51"/>
      <c r="AG439" s="51"/>
    </row>
    <row r="440" spans="1:33" s="26" customFormat="1" ht="12.75" customHeight="1" x14ac:dyDescent="0.2">
      <c r="A440" s="68" t="s">
        <v>616</v>
      </c>
      <c r="B440" s="68" t="s">
        <v>1223</v>
      </c>
      <c r="C440" s="70">
        <v>4521</v>
      </c>
      <c r="D440" s="70">
        <v>0</v>
      </c>
      <c r="E440" s="70">
        <v>0</v>
      </c>
      <c r="F440" s="70">
        <v>0</v>
      </c>
      <c r="G440" s="70">
        <v>0</v>
      </c>
      <c r="H440" s="70">
        <v>0</v>
      </c>
      <c r="I440" s="70">
        <v>0</v>
      </c>
      <c r="J440" s="70">
        <v>0</v>
      </c>
      <c r="K440" s="70">
        <v>0</v>
      </c>
      <c r="L440" s="70">
        <v>40449</v>
      </c>
      <c r="M440" s="70">
        <v>0</v>
      </c>
      <c r="N440" s="70">
        <v>0</v>
      </c>
      <c r="O440" s="70">
        <v>10000</v>
      </c>
      <c r="P440" s="68" t="s">
        <v>1109</v>
      </c>
      <c r="Q440" s="68" t="s">
        <v>1104</v>
      </c>
      <c r="R440" s="68"/>
      <c r="S440" s="68"/>
      <c r="T440" s="68"/>
      <c r="U440" s="68"/>
      <c r="V440" s="68"/>
      <c r="W440" s="68"/>
      <c r="X440" s="68"/>
      <c r="Y440" s="68"/>
      <c r="Z440" s="68"/>
      <c r="AA440" s="68"/>
      <c r="AB440" s="68"/>
      <c r="AC440" s="68"/>
      <c r="AD440" s="68"/>
      <c r="AE440" s="51"/>
      <c r="AF440" s="51"/>
      <c r="AG440" s="51"/>
    </row>
    <row r="441" spans="1:33" s="26" customFormat="1" ht="12.75" customHeight="1" x14ac:dyDescent="0.2">
      <c r="A441" s="68" t="s">
        <v>622</v>
      </c>
      <c r="B441" s="68" t="s">
        <v>1222</v>
      </c>
      <c r="C441" s="70">
        <v>23700</v>
      </c>
      <c r="D441" s="70">
        <v>16000</v>
      </c>
      <c r="E441" s="70">
        <v>0</v>
      </c>
      <c r="F441" s="70">
        <v>0</v>
      </c>
      <c r="G441" s="70">
        <v>0</v>
      </c>
      <c r="H441" s="70">
        <v>0</v>
      </c>
      <c r="I441" s="70">
        <v>0</v>
      </c>
      <c r="J441" s="70">
        <v>0</v>
      </c>
      <c r="K441" s="70">
        <v>0</v>
      </c>
      <c r="L441" s="70">
        <v>1600</v>
      </c>
      <c r="M441" s="70">
        <v>0</v>
      </c>
      <c r="N441" s="70">
        <v>0</v>
      </c>
      <c r="O441" s="70">
        <v>12000</v>
      </c>
      <c r="P441" s="68" t="s">
        <v>1103</v>
      </c>
      <c r="Q441" s="68" t="s">
        <v>1104</v>
      </c>
      <c r="R441" s="68"/>
      <c r="S441" s="68"/>
      <c r="T441" s="68"/>
      <c r="U441" s="68"/>
      <c r="V441" s="68"/>
      <c r="W441" s="68"/>
      <c r="X441" s="68"/>
      <c r="Y441" s="68"/>
      <c r="Z441" s="68"/>
      <c r="AA441" s="68"/>
      <c r="AB441" s="68"/>
      <c r="AC441" s="68"/>
      <c r="AD441" s="68"/>
      <c r="AE441" s="51"/>
      <c r="AF441" s="51"/>
      <c r="AG441" s="51"/>
    </row>
    <row r="442" spans="1:33" s="26" customFormat="1" ht="12.75" customHeight="1" x14ac:dyDescent="0.2">
      <c r="A442" s="68" t="s">
        <v>1039</v>
      </c>
      <c r="B442" s="68" t="s">
        <v>1221</v>
      </c>
      <c r="C442" s="70">
        <v>4000</v>
      </c>
      <c r="D442" s="70">
        <v>2500</v>
      </c>
      <c r="E442" s="70">
        <v>0</v>
      </c>
      <c r="F442" s="70">
        <v>0</v>
      </c>
      <c r="G442" s="70">
        <v>0</v>
      </c>
      <c r="H442" s="70">
        <v>0</v>
      </c>
      <c r="I442" s="70">
        <v>0</v>
      </c>
      <c r="J442" s="70">
        <v>0</v>
      </c>
      <c r="K442" s="70">
        <v>0</v>
      </c>
      <c r="L442" s="70">
        <v>500</v>
      </c>
      <c r="M442" s="70">
        <v>0</v>
      </c>
      <c r="N442" s="70">
        <v>0</v>
      </c>
      <c r="O442" s="70">
        <v>6000</v>
      </c>
      <c r="P442" s="68" t="s">
        <v>1153</v>
      </c>
      <c r="Q442" s="68" t="s">
        <v>1104</v>
      </c>
      <c r="R442" s="68"/>
      <c r="S442" s="68"/>
      <c r="T442" s="68"/>
      <c r="U442" s="68"/>
      <c r="V442" s="68"/>
      <c r="W442" s="68"/>
      <c r="X442" s="68"/>
      <c r="Y442" s="68"/>
      <c r="Z442" s="68"/>
      <c r="AA442" s="68"/>
      <c r="AB442" s="68"/>
      <c r="AC442" s="68"/>
      <c r="AD442" s="68"/>
      <c r="AE442" s="51"/>
      <c r="AF442" s="51"/>
      <c r="AG442" s="51"/>
    </row>
    <row r="443" spans="1:33" s="26" customFormat="1" ht="12.75" customHeight="1" x14ac:dyDescent="0.2">
      <c r="A443" s="68" t="s">
        <v>676</v>
      </c>
      <c r="B443" s="68" t="s">
        <v>1663</v>
      </c>
      <c r="C443" s="70">
        <v>152073</v>
      </c>
      <c r="D443" s="70">
        <v>30000</v>
      </c>
      <c r="E443" s="70">
        <v>0</v>
      </c>
      <c r="F443" s="70">
        <v>0</v>
      </c>
      <c r="G443" s="70">
        <v>0</v>
      </c>
      <c r="H443" s="70">
        <v>0</v>
      </c>
      <c r="I443" s="70">
        <v>0</v>
      </c>
      <c r="J443" s="70">
        <v>0</v>
      </c>
      <c r="K443" s="70">
        <v>0</v>
      </c>
      <c r="L443" s="70">
        <v>47670</v>
      </c>
      <c r="M443" s="70">
        <v>0</v>
      </c>
      <c r="N443" s="70">
        <v>16782</v>
      </c>
      <c r="O443" s="70">
        <v>0</v>
      </c>
      <c r="P443" s="68" t="s">
        <v>1107</v>
      </c>
      <c r="Q443" s="68" t="s">
        <v>1104</v>
      </c>
      <c r="R443" s="68"/>
      <c r="S443" s="68"/>
      <c r="T443" s="68"/>
      <c r="U443" s="68"/>
      <c r="V443" s="68"/>
      <c r="W443" s="68"/>
      <c r="X443" s="68"/>
      <c r="Y443" s="68"/>
      <c r="Z443" s="68"/>
      <c r="AA443" s="68"/>
      <c r="AB443" s="68"/>
      <c r="AC443" s="68"/>
      <c r="AD443" s="68"/>
      <c r="AE443" s="51"/>
      <c r="AF443" s="51"/>
      <c r="AG443" s="51"/>
    </row>
    <row r="444" spans="1:33" s="26" customFormat="1" ht="12.75" customHeight="1" x14ac:dyDescent="0.2">
      <c r="A444" s="68" t="s">
        <v>624</v>
      </c>
      <c r="B444" s="68" t="s">
        <v>1664</v>
      </c>
      <c r="C444" s="70">
        <v>60000</v>
      </c>
      <c r="D444" s="70">
        <v>10000</v>
      </c>
      <c r="E444" s="70">
        <v>0</v>
      </c>
      <c r="F444" s="70">
        <v>0</v>
      </c>
      <c r="G444" s="70">
        <v>0</v>
      </c>
      <c r="H444" s="70">
        <v>0</v>
      </c>
      <c r="I444" s="70">
        <v>0</v>
      </c>
      <c r="J444" s="70">
        <v>0</v>
      </c>
      <c r="K444" s="70">
        <v>0</v>
      </c>
      <c r="L444" s="70">
        <v>91750</v>
      </c>
      <c r="M444" s="70">
        <v>0</v>
      </c>
      <c r="N444" s="70">
        <v>0</v>
      </c>
      <c r="O444" s="70">
        <v>5000</v>
      </c>
      <c r="P444" s="68" t="s">
        <v>1109</v>
      </c>
      <c r="Q444" s="68" t="s">
        <v>1104</v>
      </c>
      <c r="R444" s="68"/>
      <c r="S444" s="68"/>
      <c r="T444" s="68"/>
      <c r="U444" s="68"/>
      <c r="V444" s="68"/>
      <c r="W444" s="68"/>
      <c r="X444" s="68"/>
      <c r="Y444" s="68"/>
      <c r="Z444" s="68"/>
      <c r="AA444" s="68"/>
      <c r="AB444" s="68"/>
      <c r="AC444" s="68"/>
      <c r="AD444" s="68"/>
      <c r="AE444" s="51"/>
      <c r="AF444" s="51"/>
      <c r="AG444" s="51"/>
    </row>
    <row r="445" spans="1:33" s="26" customFormat="1" ht="12.75" customHeight="1" x14ac:dyDescent="0.2">
      <c r="A445" s="68" t="s">
        <v>632</v>
      </c>
      <c r="B445" s="68" t="s">
        <v>1220</v>
      </c>
      <c r="C445" s="70">
        <v>3243</v>
      </c>
      <c r="D445" s="70">
        <v>1000</v>
      </c>
      <c r="E445" s="70">
        <v>0</v>
      </c>
      <c r="F445" s="70">
        <v>0</v>
      </c>
      <c r="G445" s="70">
        <v>0</v>
      </c>
      <c r="H445" s="70">
        <v>0</v>
      </c>
      <c r="I445" s="70">
        <v>0</v>
      </c>
      <c r="J445" s="70">
        <v>0</v>
      </c>
      <c r="K445" s="70">
        <v>0</v>
      </c>
      <c r="L445" s="70">
        <v>4447</v>
      </c>
      <c r="M445" s="70">
        <v>7979</v>
      </c>
      <c r="N445" s="70">
        <v>662</v>
      </c>
      <c r="O445" s="70">
        <v>5500</v>
      </c>
      <c r="P445" s="68" t="s">
        <v>1103</v>
      </c>
      <c r="Q445" s="68" t="s">
        <v>1104</v>
      </c>
      <c r="R445" s="68"/>
      <c r="S445" s="68"/>
      <c r="T445" s="68"/>
      <c r="U445" s="68"/>
      <c r="V445" s="68"/>
      <c r="W445" s="68"/>
      <c r="X445" s="68"/>
      <c r="Y445" s="68"/>
      <c r="Z445" s="68"/>
      <c r="AA445" s="68"/>
      <c r="AB445" s="68"/>
      <c r="AC445" s="68"/>
      <c r="AD445" s="68"/>
      <c r="AE445" s="51"/>
      <c r="AF445" s="51"/>
      <c r="AG445" s="51"/>
    </row>
    <row r="446" spans="1:33" s="26" customFormat="1" ht="12.75" customHeight="1" x14ac:dyDescent="0.2">
      <c r="A446" s="68" t="s">
        <v>1041</v>
      </c>
      <c r="B446" s="68" t="s">
        <v>1219</v>
      </c>
      <c r="C446" s="70">
        <v>0</v>
      </c>
      <c r="D446" s="70">
        <v>0</v>
      </c>
      <c r="E446" s="70">
        <v>0</v>
      </c>
      <c r="F446" s="70">
        <v>0</v>
      </c>
      <c r="G446" s="70">
        <v>0</v>
      </c>
      <c r="H446" s="70">
        <v>0</v>
      </c>
      <c r="I446" s="70">
        <v>0</v>
      </c>
      <c r="J446" s="70">
        <v>0</v>
      </c>
      <c r="K446" s="70">
        <v>0</v>
      </c>
      <c r="L446" s="70">
        <v>0</v>
      </c>
      <c r="M446" s="70">
        <v>0</v>
      </c>
      <c r="N446" s="70">
        <v>0</v>
      </c>
      <c r="O446" s="70">
        <v>31539</v>
      </c>
      <c r="P446" s="68" t="s">
        <v>1153</v>
      </c>
      <c r="Q446" s="68" t="s">
        <v>1104</v>
      </c>
      <c r="R446" s="68"/>
      <c r="S446" s="68"/>
      <c r="T446" s="68"/>
      <c r="U446" s="68"/>
      <c r="V446" s="68"/>
      <c r="W446" s="68"/>
      <c r="X446" s="68"/>
      <c r="Y446" s="68"/>
      <c r="Z446" s="68"/>
      <c r="AA446" s="68"/>
      <c r="AB446" s="68"/>
      <c r="AC446" s="68"/>
      <c r="AD446" s="68"/>
      <c r="AE446" s="51"/>
      <c r="AF446" s="51"/>
      <c r="AG446" s="51"/>
    </row>
    <row r="447" spans="1:33" s="26" customFormat="1" ht="12.75" customHeight="1" x14ac:dyDescent="0.2">
      <c r="A447" s="68" t="s">
        <v>1053</v>
      </c>
      <c r="B447" s="68" t="s">
        <v>1218</v>
      </c>
      <c r="C447" s="70">
        <v>45501</v>
      </c>
      <c r="D447" s="70">
        <v>10000</v>
      </c>
      <c r="E447" s="70">
        <v>0</v>
      </c>
      <c r="F447" s="70">
        <v>10000</v>
      </c>
      <c r="G447" s="70">
        <v>0</v>
      </c>
      <c r="H447" s="70">
        <v>0</v>
      </c>
      <c r="I447" s="70">
        <v>0</v>
      </c>
      <c r="J447" s="70">
        <v>0</v>
      </c>
      <c r="K447" s="70">
        <v>0</v>
      </c>
      <c r="L447" s="70">
        <v>18200</v>
      </c>
      <c r="M447" s="70">
        <v>0</v>
      </c>
      <c r="N447" s="70">
        <v>0</v>
      </c>
      <c r="O447" s="70">
        <v>0</v>
      </c>
      <c r="P447" s="68" t="s">
        <v>1153</v>
      </c>
      <c r="Q447" s="68" t="s">
        <v>1104</v>
      </c>
      <c r="R447" s="68"/>
      <c r="S447" s="68"/>
      <c r="T447" s="68"/>
      <c r="U447" s="68"/>
      <c r="V447" s="68"/>
      <c r="W447" s="68"/>
      <c r="X447" s="68"/>
      <c r="Y447" s="68"/>
      <c r="Z447" s="68"/>
      <c r="AA447" s="68"/>
      <c r="AB447" s="68"/>
      <c r="AC447" s="68"/>
      <c r="AD447" s="68"/>
      <c r="AE447" s="51"/>
      <c r="AF447" s="51"/>
      <c r="AG447" s="51"/>
    </row>
    <row r="448" spans="1:33" s="26" customFormat="1" ht="12.75" customHeight="1" x14ac:dyDescent="0.2">
      <c r="A448" s="68" t="s">
        <v>720</v>
      </c>
      <c r="B448" s="68" t="s">
        <v>1665</v>
      </c>
      <c r="C448" s="70">
        <v>29168</v>
      </c>
      <c r="D448" s="70">
        <v>0</v>
      </c>
      <c r="E448" s="70">
        <v>0</v>
      </c>
      <c r="F448" s="70">
        <v>0</v>
      </c>
      <c r="G448" s="70">
        <v>0</v>
      </c>
      <c r="H448" s="70">
        <v>0</v>
      </c>
      <c r="I448" s="70">
        <v>0</v>
      </c>
      <c r="J448" s="70">
        <v>0</v>
      </c>
      <c r="K448" s="70">
        <v>0</v>
      </c>
      <c r="L448" s="70">
        <v>11020</v>
      </c>
      <c r="M448" s="70">
        <v>0</v>
      </c>
      <c r="N448" s="70">
        <v>19249</v>
      </c>
      <c r="O448" s="70">
        <v>0</v>
      </c>
      <c r="P448" s="68" t="s">
        <v>1106</v>
      </c>
      <c r="Q448" s="68" t="s">
        <v>1104</v>
      </c>
      <c r="R448" s="68"/>
      <c r="S448" s="68"/>
      <c r="T448" s="68"/>
      <c r="U448" s="68"/>
      <c r="V448" s="68"/>
      <c r="W448" s="68"/>
      <c r="X448" s="68"/>
      <c r="Y448" s="68"/>
      <c r="Z448" s="68"/>
      <c r="AA448" s="68"/>
      <c r="AB448" s="68"/>
      <c r="AC448" s="68"/>
      <c r="AD448" s="68"/>
      <c r="AE448" s="51"/>
      <c r="AF448" s="51"/>
      <c r="AG448" s="51"/>
    </row>
    <row r="449" spans="1:33" s="26" customFormat="1" ht="12.75" customHeight="1" x14ac:dyDescent="0.2">
      <c r="A449" s="68" t="s">
        <v>520</v>
      </c>
      <c r="B449" s="68" t="s">
        <v>1217</v>
      </c>
      <c r="C449" s="70">
        <v>12077</v>
      </c>
      <c r="D449" s="70">
        <v>4000</v>
      </c>
      <c r="E449" s="70">
        <v>0</v>
      </c>
      <c r="F449" s="70">
        <v>3000</v>
      </c>
      <c r="G449" s="70">
        <v>0</v>
      </c>
      <c r="H449" s="70">
        <v>0</v>
      </c>
      <c r="I449" s="70">
        <v>0</v>
      </c>
      <c r="J449" s="70">
        <v>0</v>
      </c>
      <c r="K449" s="70">
        <v>0</v>
      </c>
      <c r="L449" s="70">
        <v>3300</v>
      </c>
      <c r="M449" s="70">
        <v>0</v>
      </c>
      <c r="N449" s="70">
        <v>1500</v>
      </c>
      <c r="O449" s="70">
        <v>0</v>
      </c>
      <c r="P449" s="68" t="s">
        <v>1103</v>
      </c>
      <c r="Q449" s="68" t="s">
        <v>1104</v>
      </c>
      <c r="R449" s="68"/>
      <c r="S449" s="68"/>
      <c r="T449" s="68"/>
      <c r="U449" s="68"/>
      <c r="V449" s="68"/>
      <c r="W449" s="68"/>
      <c r="X449" s="68"/>
      <c r="Y449" s="68"/>
      <c r="Z449" s="68"/>
      <c r="AA449" s="68"/>
      <c r="AB449" s="68"/>
      <c r="AC449" s="68"/>
      <c r="AD449" s="68"/>
      <c r="AE449" s="51"/>
      <c r="AF449" s="51"/>
      <c r="AG449" s="51"/>
    </row>
    <row r="450" spans="1:33" s="26" customFormat="1" ht="12.75" customHeight="1" x14ac:dyDescent="0.2">
      <c r="A450" s="68" t="s">
        <v>956</v>
      </c>
      <c r="B450" s="68" t="s">
        <v>1666</v>
      </c>
      <c r="C450" s="70">
        <v>38837</v>
      </c>
      <c r="D450" s="70">
        <v>10000</v>
      </c>
      <c r="E450" s="70">
        <v>0</v>
      </c>
      <c r="F450" s="70">
        <v>0</v>
      </c>
      <c r="G450" s="70">
        <v>0</v>
      </c>
      <c r="H450" s="70">
        <v>0</v>
      </c>
      <c r="I450" s="70">
        <v>0</v>
      </c>
      <c r="J450" s="70">
        <v>0</v>
      </c>
      <c r="K450" s="70">
        <v>0</v>
      </c>
      <c r="L450" s="70">
        <v>0</v>
      </c>
      <c r="M450" s="70">
        <v>0</v>
      </c>
      <c r="N450" s="70">
        <v>0</v>
      </c>
      <c r="O450" s="70">
        <v>5000</v>
      </c>
      <c r="P450" s="68" t="s">
        <v>1100</v>
      </c>
      <c r="Q450" s="68" t="s">
        <v>1101</v>
      </c>
      <c r="R450" s="68"/>
      <c r="S450" s="68"/>
      <c r="T450" s="68"/>
      <c r="U450" s="68"/>
      <c r="V450" s="68"/>
      <c r="W450" s="68"/>
      <c r="X450" s="68"/>
      <c r="Y450" s="68"/>
      <c r="Z450" s="68"/>
      <c r="AA450" s="68"/>
      <c r="AB450" s="68"/>
      <c r="AC450" s="68"/>
      <c r="AD450" s="68"/>
      <c r="AE450" s="51"/>
      <c r="AF450" s="51"/>
      <c r="AG450" s="51"/>
    </row>
    <row r="451" spans="1:33" s="26" customFormat="1" ht="12.75" customHeight="1" x14ac:dyDescent="0.2">
      <c r="A451" s="68" t="s">
        <v>650</v>
      </c>
      <c r="B451" s="68" t="s">
        <v>1667</v>
      </c>
      <c r="C451" s="70">
        <v>10186</v>
      </c>
      <c r="D451" s="70">
        <v>0</v>
      </c>
      <c r="E451" s="70">
        <v>0</v>
      </c>
      <c r="F451" s="70">
        <v>0</v>
      </c>
      <c r="G451" s="70">
        <v>0</v>
      </c>
      <c r="H451" s="70">
        <v>0</v>
      </c>
      <c r="I451" s="70">
        <v>0</v>
      </c>
      <c r="J451" s="70">
        <v>0</v>
      </c>
      <c r="K451" s="70">
        <v>0</v>
      </c>
      <c r="L451" s="70">
        <v>10000</v>
      </c>
      <c r="M451" s="70">
        <v>0</v>
      </c>
      <c r="N451" s="70">
        <v>0</v>
      </c>
      <c r="O451" s="70">
        <v>0</v>
      </c>
      <c r="P451" s="68" t="s">
        <v>1100</v>
      </c>
      <c r="Q451" s="68" t="s">
        <v>1104</v>
      </c>
      <c r="R451" s="68"/>
      <c r="S451" s="68"/>
      <c r="T451" s="68"/>
      <c r="U451" s="68"/>
      <c r="V451" s="68"/>
      <c r="W451" s="68"/>
      <c r="X451" s="68"/>
      <c r="Y451" s="68"/>
      <c r="Z451" s="68"/>
      <c r="AA451" s="68"/>
      <c r="AB451" s="68"/>
      <c r="AC451" s="68"/>
      <c r="AD451" s="68"/>
      <c r="AE451" s="51"/>
      <c r="AF451" s="51"/>
      <c r="AG451" s="51"/>
    </row>
    <row r="452" spans="1:33" s="26" customFormat="1" ht="12.75" customHeight="1" x14ac:dyDescent="0.2">
      <c r="A452" s="68" t="s">
        <v>660</v>
      </c>
      <c r="B452" s="68" t="s">
        <v>1216</v>
      </c>
      <c r="C452" s="70">
        <v>0</v>
      </c>
      <c r="D452" s="70">
        <v>0</v>
      </c>
      <c r="E452" s="70">
        <v>0</v>
      </c>
      <c r="F452" s="70">
        <v>0</v>
      </c>
      <c r="G452" s="70">
        <v>0</v>
      </c>
      <c r="H452" s="70">
        <v>0</v>
      </c>
      <c r="I452" s="70">
        <v>0</v>
      </c>
      <c r="J452" s="70">
        <v>0</v>
      </c>
      <c r="K452" s="70">
        <v>0</v>
      </c>
      <c r="L452" s="70">
        <v>116970</v>
      </c>
      <c r="M452" s="70">
        <v>0</v>
      </c>
      <c r="N452" s="70">
        <v>0</v>
      </c>
      <c r="O452" s="70">
        <v>34000</v>
      </c>
      <c r="P452" s="68" t="s">
        <v>1107</v>
      </c>
      <c r="Q452" s="68" t="s">
        <v>1104</v>
      </c>
      <c r="R452" s="68"/>
      <c r="S452" s="68"/>
      <c r="T452" s="68"/>
      <c r="U452" s="68"/>
      <c r="V452" s="68"/>
      <c r="W452" s="68"/>
      <c r="X452" s="68"/>
      <c r="Y452" s="68"/>
      <c r="Z452" s="68"/>
      <c r="AA452" s="68"/>
      <c r="AB452" s="68"/>
      <c r="AC452" s="68"/>
      <c r="AD452" s="68"/>
      <c r="AE452" s="51"/>
      <c r="AF452" s="51"/>
      <c r="AG452" s="51"/>
    </row>
    <row r="453" spans="1:33" s="26" customFormat="1" ht="12.75" customHeight="1" x14ac:dyDescent="0.2">
      <c r="A453" s="68" t="s">
        <v>615</v>
      </c>
      <c r="B453" s="68" t="s">
        <v>1215</v>
      </c>
      <c r="C453" s="70">
        <v>24745</v>
      </c>
      <c r="D453" s="70">
        <v>8000</v>
      </c>
      <c r="E453" s="70">
        <v>0</v>
      </c>
      <c r="F453" s="70">
        <v>0</v>
      </c>
      <c r="G453" s="70">
        <v>0</v>
      </c>
      <c r="H453" s="70">
        <v>0</v>
      </c>
      <c r="I453" s="70">
        <v>0</v>
      </c>
      <c r="J453" s="70">
        <v>0</v>
      </c>
      <c r="K453" s="70">
        <v>0</v>
      </c>
      <c r="L453" s="70">
        <v>0</v>
      </c>
      <c r="M453" s="70">
        <v>0</v>
      </c>
      <c r="N453" s="70">
        <v>0</v>
      </c>
      <c r="O453" s="70">
        <v>0</v>
      </c>
      <c r="P453" s="68" t="s">
        <v>1103</v>
      </c>
      <c r="Q453" s="68" t="s">
        <v>1104</v>
      </c>
      <c r="R453" s="68"/>
      <c r="S453" s="68"/>
      <c r="T453" s="68"/>
      <c r="U453" s="68"/>
      <c r="V453" s="68"/>
      <c r="W453" s="68"/>
      <c r="X453" s="68"/>
      <c r="Y453" s="68"/>
      <c r="Z453" s="68"/>
      <c r="AA453" s="68"/>
      <c r="AB453" s="68"/>
      <c r="AC453" s="68"/>
      <c r="AD453" s="68"/>
      <c r="AE453" s="51"/>
      <c r="AF453" s="51"/>
      <c r="AG453" s="51"/>
    </row>
    <row r="454" spans="1:33" s="26" customFormat="1" ht="12.75" customHeight="1" x14ac:dyDescent="0.2">
      <c r="A454" s="68" t="s">
        <v>633</v>
      </c>
      <c r="B454" s="68" t="s">
        <v>1214</v>
      </c>
      <c r="C454" s="70">
        <v>2003</v>
      </c>
      <c r="D454" s="70">
        <v>8000</v>
      </c>
      <c r="E454" s="70">
        <v>0</v>
      </c>
      <c r="F454" s="70">
        <v>0</v>
      </c>
      <c r="G454" s="70">
        <v>0</v>
      </c>
      <c r="H454" s="70">
        <v>0</v>
      </c>
      <c r="I454" s="70">
        <v>0</v>
      </c>
      <c r="J454" s="70">
        <v>0</v>
      </c>
      <c r="K454" s="70">
        <v>0</v>
      </c>
      <c r="L454" s="70">
        <v>4000</v>
      </c>
      <c r="M454" s="70">
        <v>0</v>
      </c>
      <c r="N454" s="70">
        <v>2800</v>
      </c>
      <c r="O454" s="70">
        <v>0</v>
      </c>
      <c r="P454" s="68" t="s">
        <v>1103</v>
      </c>
      <c r="Q454" s="68" t="s">
        <v>1104</v>
      </c>
      <c r="R454" s="68"/>
      <c r="S454" s="68"/>
      <c r="T454" s="68"/>
      <c r="U454" s="68"/>
      <c r="V454" s="68"/>
      <c r="W454" s="68"/>
      <c r="X454" s="68"/>
      <c r="Y454" s="68"/>
      <c r="Z454" s="68"/>
      <c r="AA454" s="68"/>
      <c r="AB454" s="68"/>
      <c r="AC454" s="68"/>
      <c r="AD454" s="68"/>
      <c r="AE454" s="51"/>
      <c r="AF454" s="51"/>
      <c r="AG454" s="51"/>
    </row>
    <row r="455" spans="1:33" s="26" customFormat="1" ht="12.75" customHeight="1" x14ac:dyDescent="0.2">
      <c r="A455" s="68" t="s">
        <v>603</v>
      </c>
      <c r="B455" s="68" t="s">
        <v>1213</v>
      </c>
      <c r="C455" s="70">
        <v>7300</v>
      </c>
      <c r="D455" s="70">
        <v>2500</v>
      </c>
      <c r="E455" s="70">
        <v>0</v>
      </c>
      <c r="F455" s="70">
        <v>3500</v>
      </c>
      <c r="G455" s="70">
        <v>0</v>
      </c>
      <c r="H455" s="70">
        <v>0</v>
      </c>
      <c r="I455" s="70">
        <v>0</v>
      </c>
      <c r="J455" s="70">
        <v>0</v>
      </c>
      <c r="K455" s="70">
        <v>0</v>
      </c>
      <c r="L455" s="70">
        <v>9810</v>
      </c>
      <c r="M455" s="70">
        <v>6000</v>
      </c>
      <c r="N455" s="70">
        <v>3810</v>
      </c>
      <c r="O455" s="70">
        <v>159</v>
      </c>
      <c r="P455" s="68" t="s">
        <v>1103</v>
      </c>
      <c r="Q455" s="68" t="s">
        <v>1104</v>
      </c>
      <c r="R455" s="68"/>
      <c r="S455" s="68"/>
      <c r="T455" s="68"/>
      <c r="U455" s="68"/>
      <c r="V455" s="68"/>
      <c r="W455" s="68"/>
      <c r="X455" s="68"/>
      <c r="Y455" s="68"/>
      <c r="Z455" s="68"/>
      <c r="AA455" s="68"/>
      <c r="AB455" s="68"/>
      <c r="AC455" s="68"/>
      <c r="AD455" s="68"/>
      <c r="AE455" s="51"/>
      <c r="AF455" s="51"/>
      <c r="AG455" s="51"/>
    </row>
    <row r="456" spans="1:33" s="26" customFormat="1" ht="12.75" customHeight="1" x14ac:dyDescent="0.2">
      <c r="A456" s="68" t="s">
        <v>429</v>
      </c>
      <c r="B456" s="68" t="s">
        <v>1212</v>
      </c>
      <c r="C456" s="70">
        <v>11757</v>
      </c>
      <c r="D456" s="70">
        <v>5000</v>
      </c>
      <c r="E456" s="70">
        <v>0</v>
      </c>
      <c r="F456" s="70">
        <v>0</v>
      </c>
      <c r="G456" s="70">
        <v>0</v>
      </c>
      <c r="H456" s="70">
        <v>0</v>
      </c>
      <c r="I456" s="70">
        <v>0</v>
      </c>
      <c r="J456" s="70">
        <v>0</v>
      </c>
      <c r="K456" s="70">
        <v>0</v>
      </c>
      <c r="L456" s="70">
        <v>1890</v>
      </c>
      <c r="M456" s="70">
        <v>0</v>
      </c>
      <c r="N456" s="70">
        <v>304</v>
      </c>
      <c r="O456" s="70">
        <v>2000</v>
      </c>
      <c r="P456" s="68" t="s">
        <v>1103</v>
      </c>
      <c r="Q456" s="68" t="s">
        <v>1104</v>
      </c>
      <c r="R456" s="68"/>
      <c r="S456" s="68"/>
      <c r="T456" s="68"/>
      <c r="U456" s="68"/>
      <c r="V456" s="68"/>
      <c r="W456" s="68"/>
      <c r="X456" s="68"/>
      <c r="Y456" s="68"/>
      <c r="Z456" s="68"/>
      <c r="AA456" s="68"/>
      <c r="AB456" s="68"/>
      <c r="AC456" s="68"/>
      <c r="AD456" s="68"/>
      <c r="AE456" s="51"/>
      <c r="AF456" s="51"/>
      <c r="AG456" s="51"/>
    </row>
    <row r="457" spans="1:33" s="26" customFormat="1" ht="12.75" customHeight="1" x14ac:dyDescent="0.2">
      <c r="A457" s="68" t="s">
        <v>598</v>
      </c>
      <c r="B457" s="68" t="s">
        <v>1541</v>
      </c>
      <c r="C457" s="70">
        <v>3850</v>
      </c>
      <c r="D457" s="70">
        <v>0</v>
      </c>
      <c r="E457" s="70">
        <v>0</v>
      </c>
      <c r="F457" s="70">
        <v>0</v>
      </c>
      <c r="G457" s="70">
        <v>0</v>
      </c>
      <c r="H457" s="70">
        <v>0</v>
      </c>
      <c r="I457" s="70">
        <v>0</v>
      </c>
      <c r="J457" s="70">
        <v>0</v>
      </c>
      <c r="K457" s="70">
        <v>0</v>
      </c>
      <c r="L457" s="70">
        <v>0</v>
      </c>
      <c r="M457" s="70">
        <v>0</v>
      </c>
      <c r="N457" s="70">
        <v>0</v>
      </c>
      <c r="O457" s="70">
        <v>0</v>
      </c>
      <c r="P457" s="68" t="s">
        <v>1100</v>
      </c>
      <c r="Q457" s="68" t="s">
        <v>1104</v>
      </c>
      <c r="R457" s="68"/>
      <c r="S457" s="68"/>
      <c r="T457" s="68"/>
      <c r="U457" s="68"/>
      <c r="V457" s="68"/>
      <c r="W457" s="68"/>
      <c r="X457" s="68"/>
      <c r="Y457" s="68"/>
      <c r="Z457" s="68"/>
      <c r="AA457" s="68"/>
      <c r="AB457" s="68"/>
      <c r="AC457" s="68"/>
      <c r="AD457" s="68"/>
      <c r="AE457" s="51"/>
      <c r="AF457" s="51"/>
      <c r="AG457" s="51"/>
    </row>
    <row r="458" spans="1:33" s="26" customFormat="1" ht="12.75" customHeight="1" x14ac:dyDescent="0.2">
      <c r="A458" s="68" t="s">
        <v>463</v>
      </c>
      <c r="B458" s="68" t="s">
        <v>1211</v>
      </c>
      <c r="C458" s="70">
        <v>5394</v>
      </c>
      <c r="D458" s="70">
        <v>3000</v>
      </c>
      <c r="E458" s="70">
        <v>0</v>
      </c>
      <c r="F458" s="70">
        <v>0</v>
      </c>
      <c r="G458" s="70">
        <v>0</v>
      </c>
      <c r="H458" s="70">
        <v>0</v>
      </c>
      <c r="I458" s="70">
        <v>0</v>
      </c>
      <c r="J458" s="70">
        <v>0</v>
      </c>
      <c r="K458" s="70">
        <v>2700</v>
      </c>
      <c r="L458" s="70">
        <v>0</v>
      </c>
      <c r="M458" s="70">
        <v>0</v>
      </c>
      <c r="N458" s="70">
        <v>0</v>
      </c>
      <c r="O458" s="70">
        <v>32000</v>
      </c>
      <c r="P458" s="68" t="s">
        <v>1103</v>
      </c>
      <c r="Q458" s="68" t="s">
        <v>1104</v>
      </c>
      <c r="R458" s="68"/>
      <c r="S458" s="68"/>
      <c r="T458" s="68"/>
      <c r="U458" s="68"/>
      <c r="V458" s="68"/>
      <c r="W458" s="68"/>
      <c r="X458" s="68"/>
      <c r="Y458" s="68"/>
      <c r="Z458" s="68"/>
      <c r="AA458" s="68"/>
      <c r="AB458" s="68"/>
      <c r="AC458" s="68"/>
      <c r="AD458" s="68"/>
      <c r="AE458" s="51"/>
      <c r="AF458" s="51"/>
      <c r="AG458" s="51"/>
    </row>
    <row r="459" spans="1:33" s="26" customFormat="1" ht="12.75" customHeight="1" x14ac:dyDescent="0.2">
      <c r="A459" s="68" t="s">
        <v>484</v>
      </c>
      <c r="B459" s="68" t="s">
        <v>1210</v>
      </c>
      <c r="C459" s="70">
        <v>47241</v>
      </c>
      <c r="D459" s="70">
        <v>5000</v>
      </c>
      <c r="E459" s="70">
        <v>0</v>
      </c>
      <c r="F459" s="70">
        <v>0</v>
      </c>
      <c r="G459" s="70">
        <v>0</v>
      </c>
      <c r="H459" s="70">
        <v>0</v>
      </c>
      <c r="I459" s="70">
        <v>0</v>
      </c>
      <c r="J459" s="70">
        <v>0</v>
      </c>
      <c r="K459" s="70">
        <v>0</v>
      </c>
      <c r="L459" s="70">
        <v>0</v>
      </c>
      <c r="M459" s="70">
        <v>0</v>
      </c>
      <c r="N459" s="70">
        <v>0</v>
      </c>
      <c r="O459" s="70">
        <v>7000</v>
      </c>
      <c r="P459" s="68" t="s">
        <v>1103</v>
      </c>
      <c r="Q459" s="68" t="s">
        <v>1104</v>
      </c>
      <c r="R459" s="68"/>
      <c r="S459" s="68"/>
      <c r="T459" s="68"/>
      <c r="U459" s="68"/>
      <c r="V459" s="68"/>
      <c r="W459" s="68"/>
      <c r="X459" s="68"/>
      <c r="Y459" s="68"/>
      <c r="Z459" s="68"/>
      <c r="AA459" s="68"/>
      <c r="AB459" s="68"/>
      <c r="AC459" s="68"/>
      <c r="AD459" s="68"/>
      <c r="AE459" s="51"/>
      <c r="AF459" s="51"/>
      <c r="AG459" s="51"/>
    </row>
    <row r="460" spans="1:33" s="26" customFormat="1" ht="12.75" customHeight="1" x14ac:dyDescent="0.2">
      <c r="A460" s="68" t="s">
        <v>471</v>
      </c>
      <c r="B460" s="68" t="s">
        <v>1209</v>
      </c>
      <c r="C460" s="70">
        <v>8500</v>
      </c>
      <c r="D460" s="70">
        <v>1000</v>
      </c>
      <c r="E460" s="70">
        <v>0</v>
      </c>
      <c r="F460" s="70">
        <v>0</v>
      </c>
      <c r="G460" s="70">
        <v>0</v>
      </c>
      <c r="H460" s="70">
        <v>0</v>
      </c>
      <c r="I460" s="70">
        <v>0</v>
      </c>
      <c r="J460" s="70">
        <v>0</v>
      </c>
      <c r="K460" s="70">
        <v>0</v>
      </c>
      <c r="L460" s="70">
        <v>1895</v>
      </c>
      <c r="M460" s="70">
        <v>0</v>
      </c>
      <c r="N460" s="70">
        <v>1000</v>
      </c>
      <c r="O460" s="70">
        <v>2000</v>
      </c>
      <c r="P460" s="68" t="s">
        <v>1103</v>
      </c>
      <c r="Q460" s="68" t="s">
        <v>1104</v>
      </c>
      <c r="R460" s="68"/>
      <c r="S460" s="68"/>
      <c r="T460" s="68"/>
      <c r="U460" s="68"/>
      <c r="V460" s="68"/>
      <c r="W460" s="68"/>
      <c r="X460" s="68"/>
      <c r="Y460" s="68"/>
      <c r="Z460" s="68"/>
      <c r="AA460" s="68"/>
      <c r="AB460" s="68"/>
      <c r="AC460" s="68"/>
      <c r="AD460" s="68"/>
      <c r="AE460" s="51"/>
      <c r="AF460" s="51"/>
      <c r="AG460" s="51"/>
    </row>
    <row r="461" spans="1:33" s="26" customFormat="1" ht="12.75" customHeight="1" x14ac:dyDescent="0.2">
      <c r="A461" s="68" t="s">
        <v>1055</v>
      </c>
      <c r="B461" s="68" t="s">
        <v>1208</v>
      </c>
      <c r="C461" s="70">
        <v>44268</v>
      </c>
      <c r="D461" s="70">
        <v>0</v>
      </c>
      <c r="E461" s="70">
        <v>0</v>
      </c>
      <c r="F461" s="70">
        <v>16000</v>
      </c>
      <c r="G461" s="70">
        <v>0</v>
      </c>
      <c r="H461" s="70">
        <v>0</v>
      </c>
      <c r="I461" s="70">
        <v>0</v>
      </c>
      <c r="J461" s="70">
        <v>0</v>
      </c>
      <c r="K461" s="70">
        <v>0</v>
      </c>
      <c r="L461" s="70">
        <v>0</v>
      </c>
      <c r="M461" s="70">
        <v>0</v>
      </c>
      <c r="N461" s="70">
        <v>0</v>
      </c>
      <c r="O461" s="70">
        <v>0</v>
      </c>
      <c r="P461" s="68" t="s">
        <v>1153</v>
      </c>
      <c r="Q461" s="68" t="s">
        <v>1104</v>
      </c>
      <c r="R461" s="68"/>
      <c r="S461" s="68"/>
      <c r="T461" s="68"/>
      <c r="U461" s="68"/>
      <c r="V461" s="68"/>
      <c r="W461" s="68"/>
      <c r="X461" s="68"/>
      <c r="Y461" s="68"/>
      <c r="Z461" s="68"/>
      <c r="AA461" s="68"/>
      <c r="AB461" s="68"/>
      <c r="AC461" s="68"/>
      <c r="AD461" s="68"/>
      <c r="AE461" s="51"/>
      <c r="AF461" s="51"/>
      <c r="AG461" s="51"/>
    </row>
    <row r="462" spans="1:33" s="26" customFormat="1" ht="12.75" customHeight="1" x14ac:dyDescent="0.2">
      <c r="A462" s="68" t="s">
        <v>521</v>
      </c>
      <c r="B462" s="68" t="s">
        <v>1207</v>
      </c>
      <c r="C462" s="70">
        <v>18285</v>
      </c>
      <c r="D462" s="70">
        <v>0</v>
      </c>
      <c r="E462" s="70">
        <v>0</v>
      </c>
      <c r="F462" s="70">
        <v>0</v>
      </c>
      <c r="G462" s="70">
        <v>0</v>
      </c>
      <c r="H462" s="70">
        <v>0</v>
      </c>
      <c r="I462" s="70">
        <v>0</v>
      </c>
      <c r="J462" s="70">
        <v>0</v>
      </c>
      <c r="K462" s="70">
        <v>0</v>
      </c>
      <c r="L462" s="70">
        <v>11676</v>
      </c>
      <c r="M462" s="70">
        <v>0</v>
      </c>
      <c r="N462" s="70">
        <v>287</v>
      </c>
      <c r="O462" s="70">
        <v>0</v>
      </c>
      <c r="P462" s="68" t="s">
        <v>1103</v>
      </c>
      <c r="Q462" s="68" t="s">
        <v>1104</v>
      </c>
      <c r="R462" s="68"/>
      <c r="S462" s="68"/>
      <c r="T462" s="68"/>
      <c r="U462" s="68"/>
      <c r="V462" s="68"/>
      <c r="W462" s="68"/>
      <c r="X462" s="68"/>
      <c r="Y462" s="68"/>
      <c r="Z462" s="68"/>
      <c r="AA462" s="68"/>
      <c r="AB462" s="68"/>
      <c r="AC462" s="68"/>
      <c r="AD462" s="68"/>
      <c r="AE462" s="51"/>
      <c r="AF462" s="51"/>
      <c r="AG462" s="51"/>
    </row>
    <row r="463" spans="1:33" s="26" customFormat="1" ht="12.75" customHeight="1" x14ac:dyDescent="0.2">
      <c r="A463" s="68" t="s">
        <v>1093</v>
      </c>
      <c r="B463" s="68" t="s">
        <v>1540</v>
      </c>
      <c r="C463" s="70">
        <v>0</v>
      </c>
      <c r="D463" s="70">
        <v>0</v>
      </c>
      <c r="E463" s="70">
        <v>0</v>
      </c>
      <c r="F463" s="70">
        <v>0</v>
      </c>
      <c r="G463" s="70">
        <v>0</v>
      </c>
      <c r="H463" s="70">
        <v>0</v>
      </c>
      <c r="I463" s="70">
        <v>0</v>
      </c>
      <c r="J463" s="70">
        <v>0</v>
      </c>
      <c r="K463" s="70">
        <v>0</v>
      </c>
      <c r="L463" s="70">
        <v>0</v>
      </c>
      <c r="M463" s="70">
        <v>0</v>
      </c>
      <c r="N463" s="70">
        <v>0</v>
      </c>
      <c r="O463" s="70">
        <v>0</v>
      </c>
      <c r="P463" s="68" t="s">
        <v>1153</v>
      </c>
      <c r="Q463" s="68" t="s">
        <v>1104</v>
      </c>
      <c r="R463" s="68"/>
      <c r="S463" s="68"/>
      <c r="T463" s="68"/>
      <c r="U463" s="68"/>
      <c r="V463" s="68"/>
      <c r="W463" s="68"/>
      <c r="X463" s="68"/>
      <c r="Y463" s="68"/>
      <c r="Z463" s="68"/>
      <c r="AA463" s="68"/>
      <c r="AB463" s="68"/>
      <c r="AC463" s="68"/>
      <c r="AD463" s="68"/>
      <c r="AE463" s="51"/>
      <c r="AF463" s="51"/>
      <c r="AG463" s="51"/>
    </row>
    <row r="464" spans="1:33" s="26" customFormat="1" ht="12.75" customHeight="1" x14ac:dyDescent="0.2">
      <c r="A464" s="68" t="s">
        <v>1094</v>
      </c>
      <c r="B464" s="68" t="s">
        <v>1668</v>
      </c>
      <c r="C464" s="70">
        <v>131462</v>
      </c>
      <c r="D464" s="70">
        <v>9554</v>
      </c>
      <c r="E464" s="70">
        <v>24009</v>
      </c>
      <c r="F464" s="70">
        <v>0</v>
      </c>
      <c r="G464" s="70">
        <v>0</v>
      </c>
      <c r="H464" s="70">
        <v>0</v>
      </c>
      <c r="I464" s="70">
        <v>0</v>
      </c>
      <c r="J464" s="70">
        <v>0</v>
      </c>
      <c r="K464" s="70">
        <v>0</v>
      </c>
      <c r="L464" s="70">
        <v>0</v>
      </c>
      <c r="M464" s="70">
        <v>0</v>
      </c>
      <c r="N464" s="70">
        <v>0</v>
      </c>
      <c r="O464" s="70">
        <v>0</v>
      </c>
      <c r="P464" s="68" t="s">
        <v>1153</v>
      </c>
      <c r="Q464" s="68" t="s">
        <v>1104</v>
      </c>
      <c r="R464" s="68"/>
      <c r="S464" s="68"/>
      <c r="T464" s="68"/>
      <c r="U464" s="68"/>
      <c r="V464" s="68"/>
      <c r="W464" s="68"/>
      <c r="X464" s="68"/>
      <c r="Y464" s="68"/>
      <c r="Z464" s="68"/>
      <c r="AA464" s="68"/>
      <c r="AB464" s="68"/>
      <c r="AC464" s="68"/>
      <c r="AD464" s="68"/>
      <c r="AE464" s="51"/>
      <c r="AF464" s="51"/>
      <c r="AG464" s="51"/>
    </row>
    <row r="465" spans="1:33" s="26" customFormat="1" ht="12.75" customHeight="1" x14ac:dyDescent="0.2">
      <c r="A465" s="68" t="s">
        <v>1095</v>
      </c>
      <c r="B465" s="68" t="s">
        <v>1669</v>
      </c>
      <c r="C465" s="70">
        <v>20051</v>
      </c>
      <c r="D465" s="70">
        <v>7500</v>
      </c>
      <c r="E465" s="70">
        <v>0</v>
      </c>
      <c r="F465" s="70">
        <v>0</v>
      </c>
      <c r="G465" s="70">
        <v>0</v>
      </c>
      <c r="H465" s="70">
        <v>0</v>
      </c>
      <c r="I465" s="70">
        <v>0</v>
      </c>
      <c r="J465" s="70">
        <v>0</v>
      </c>
      <c r="K465" s="70">
        <v>0</v>
      </c>
      <c r="L465" s="70">
        <v>0</v>
      </c>
      <c r="M465" s="70">
        <v>0</v>
      </c>
      <c r="N465" s="70">
        <v>0</v>
      </c>
      <c r="O465" s="70">
        <v>7500</v>
      </c>
      <c r="P465" s="68" t="s">
        <v>1153</v>
      </c>
      <c r="Q465" s="68" t="s">
        <v>1104</v>
      </c>
      <c r="R465" s="68"/>
      <c r="S465" s="68"/>
      <c r="T465" s="68"/>
      <c r="U465" s="68"/>
      <c r="V465" s="68"/>
      <c r="W465" s="68"/>
      <c r="X465" s="68"/>
      <c r="Y465" s="68"/>
      <c r="Z465" s="68"/>
      <c r="AA465" s="68"/>
      <c r="AB465" s="68"/>
      <c r="AC465" s="68"/>
      <c r="AD465" s="68"/>
      <c r="AE465" s="51"/>
      <c r="AF465" s="51"/>
      <c r="AG465" s="51"/>
    </row>
    <row r="466" spans="1:33" s="26" customFormat="1" ht="12.75" customHeight="1" x14ac:dyDescent="0.2">
      <c r="A466" s="68" t="s">
        <v>502</v>
      </c>
      <c r="B466" s="68" t="s">
        <v>1206</v>
      </c>
      <c r="C466" s="70">
        <v>3997</v>
      </c>
      <c r="D466" s="70">
        <v>18500</v>
      </c>
      <c r="E466" s="70">
        <v>0</v>
      </c>
      <c r="F466" s="70">
        <v>0</v>
      </c>
      <c r="G466" s="70">
        <v>0</v>
      </c>
      <c r="H466" s="70">
        <v>0</v>
      </c>
      <c r="I466" s="70">
        <v>0</v>
      </c>
      <c r="J466" s="70">
        <v>0</v>
      </c>
      <c r="K466" s="70">
        <v>0</v>
      </c>
      <c r="L466" s="70">
        <v>0</v>
      </c>
      <c r="M466" s="70">
        <v>0</v>
      </c>
      <c r="N466" s="70">
        <v>0</v>
      </c>
      <c r="O466" s="70">
        <v>0</v>
      </c>
      <c r="P466" s="68" t="s">
        <v>1103</v>
      </c>
      <c r="Q466" s="68" t="s">
        <v>1104</v>
      </c>
      <c r="R466" s="68"/>
      <c r="S466" s="68"/>
      <c r="T466" s="68"/>
      <c r="U466" s="68"/>
      <c r="V466" s="68"/>
      <c r="W466" s="68"/>
      <c r="X466" s="68"/>
      <c r="Y466" s="68"/>
      <c r="Z466" s="68"/>
      <c r="AA466" s="68"/>
      <c r="AB466" s="68"/>
      <c r="AC466" s="68"/>
      <c r="AD466" s="68"/>
      <c r="AE466" s="51"/>
      <c r="AF466" s="51"/>
      <c r="AG466" s="51"/>
    </row>
    <row r="467" spans="1:33" s="26" customFormat="1" ht="12.75" customHeight="1" x14ac:dyDescent="0.2">
      <c r="A467" s="68" t="s">
        <v>451</v>
      </c>
      <c r="B467" s="68" t="s">
        <v>1670</v>
      </c>
      <c r="C467" s="70">
        <v>19500</v>
      </c>
      <c r="D467" s="70">
        <v>22650</v>
      </c>
      <c r="E467" s="70">
        <v>0</v>
      </c>
      <c r="F467" s="70">
        <v>0</v>
      </c>
      <c r="G467" s="70">
        <v>0</v>
      </c>
      <c r="H467" s="70">
        <v>0</v>
      </c>
      <c r="I467" s="70">
        <v>0</v>
      </c>
      <c r="J467" s="70">
        <v>0</v>
      </c>
      <c r="K467" s="70">
        <v>0</v>
      </c>
      <c r="L467" s="70">
        <v>0</v>
      </c>
      <c r="M467" s="70">
        <v>20000</v>
      </c>
      <c r="N467" s="70">
        <v>0</v>
      </c>
      <c r="O467" s="70">
        <v>2000</v>
      </c>
      <c r="P467" s="68" t="s">
        <v>1100</v>
      </c>
      <c r="Q467" s="68" t="s">
        <v>1104</v>
      </c>
      <c r="R467" s="68"/>
      <c r="S467" s="68"/>
      <c r="T467" s="68"/>
      <c r="U467" s="68"/>
      <c r="V467" s="68"/>
      <c r="W467" s="68"/>
      <c r="X467" s="68"/>
      <c r="Y467" s="68"/>
      <c r="Z467" s="68"/>
      <c r="AA467" s="68"/>
      <c r="AB467" s="68"/>
      <c r="AC467" s="68"/>
      <c r="AD467" s="68"/>
      <c r="AE467" s="51"/>
      <c r="AF467" s="51"/>
      <c r="AG467" s="51"/>
    </row>
    <row r="468" spans="1:33" s="26" customFormat="1" ht="12.75" customHeight="1" x14ac:dyDescent="0.2">
      <c r="A468" s="68" t="s">
        <v>522</v>
      </c>
      <c r="B468" s="68" t="s">
        <v>1205</v>
      </c>
      <c r="C468" s="70">
        <v>11311</v>
      </c>
      <c r="D468" s="70">
        <v>2250</v>
      </c>
      <c r="E468" s="70">
        <v>0</v>
      </c>
      <c r="F468" s="70">
        <v>3000</v>
      </c>
      <c r="G468" s="70">
        <v>0</v>
      </c>
      <c r="H468" s="70">
        <v>0</v>
      </c>
      <c r="I468" s="70">
        <v>0</v>
      </c>
      <c r="J468" s="70">
        <v>0</v>
      </c>
      <c r="K468" s="70">
        <v>0</v>
      </c>
      <c r="L468" s="70">
        <v>2905</v>
      </c>
      <c r="M468" s="70">
        <v>0</v>
      </c>
      <c r="N468" s="70">
        <v>0</v>
      </c>
      <c r="O468" s="70">
        <v>0</v>
      </c>
      <c r="P468" s="68" t="s">
        <v>1103</v>
      </c>
      <c r="Q468" s="68" t="s">
        <v>1104</v>
      </c>
      <c r="R468" s="68"/>
      <c r="S468" s="68"/>
      <c r="T468" s="68"/>
      <c r="U468" s="68"/>
      <c r="V468" s="68"/>
      <c r="W468" s="68"/>
      <c r="X468" s="68"/>
      <c r="Y468" s="68"/>
      <c r="Z468" s="68"/>
      <c r="AA468" s="68"/>
      <c r="AB468" s="68"/>
      <c r="AC468" s="68"/>
      <c r="AD468" s="68"/>
      <c r="AE468" s="51"/>
      <c r="AF468" s="51"/>
      <c r="AG468" s="51"/>
    </row>
    <row r="469" spans="1:33" s="26" customFormat="1" ht="12.75" customHeight="1" x14ac:dyDescent="0.2">
      <c r="A469" s="68" t="s">
        <v>422</v>
      </c>
      <c r="B469" s="68" t="s">
        <v>1204</v>
      </c>
      <c r="C469" s="70">
        <v>26704</v>
      </c>
      <c r="D469" s="70">
        <v>0</v>
      </c>
      <c r="E469" s="70">
        <v>0</v>
      </c>
      <c r="F469" s="70">
        <v>0</v>
      </c>
      <c r="G469" s="70">
        <v>0</v>
      </c>
      <c r="H469" s="70">
        <v>0</v>
      </c>
      <c r="I469" s="70">
        <v>0</v>
      </c>
      <c r="J469" s="70">
        <v>0</v>
      </c>
      <c r="K469" s="70">
        <v>0</v>
      </c>
      <c r="L469" s="70">
        <v>100</v>
      </c>
      <c r="M469" s="70">
        <v>30018</v>
      </c>
      <c r="N469" s="70">
        <v>0</v>
      </c>
      <c r="O469" s="70">
        <v>5000</v>
      </c>
      <c r="P469" s="68" t="s">
        <v>1100</v>
      </c>
      <c r="Q469" s="68" t="s">
        <v>1104</v>
      </c>
      <c r="R469" s="68"/>
      <c r="S469" s="68"/>
      <c r="T469" s="68"/>
      <c r="U469" s="68"/>
      <c r="V469" s="68"/>
      <c r="W469" s="68"/>
      <c r="X469" s="68"/>
      <c r="Y469" s="68"/>
      <c r="Z469" s="68"/>
      <c r="AA469" s="68"/>
      <c r="AB469" s="68"/>
      <c r="AC469" s="68"/>
      <c r="AD469" s="68"/>
      <c r="AE469" s="51"/>
      <c r="AF469" s="51"/>
      <c r="AG469" s="51"/>
    </row>
    <row r="470" spans="1:33" s="26" customFormat="1" ht="12.75" customHeight="1" x14ac:dyDescent="0.2">
      <c r="A470" s="68" t="s">
        <v>958</v>
      </c>
      <c r="B470" s="68" t="s">
        <v>1203</v>
      </c>
      <c r="C470" s="70">
        <v>205</v>
      </c>
      <c r="D470" s="70">
        <v>4000</v>
      </c>
      <c r="E470" s="70">
        <v>0</v>
      </c>
      <c r="F470" s="70">
        <v>0</v>
      </c>
      <c r="G470" s="70">
        <v>0</v>
      </c>
      <c r="H470" s="70">
        <v>0</v>
      </c>
      <c r="I470" s="70">
        <v>0</v>
      </c>
      <c r="J470" s="70">
        <v>0</v>
      </c>
      <c r="K470" s="70">
        <v>0</v>
      </c>
      <c r="L470" s="70">
        <v>11690</v>
      </c>
      <c r="M470" s="70">
        <v>0</v>
      </c>
      <c r="N470" s="70">
        <v>0</v>
      </c>
      <c r="O470" s="70">
        <v>5000</v>
      </c>
      <c r="P470" s="68" t="s">
        <v>1100</v>
      </c>
      <c r="Q470" s="68" t="s">
        <v>1101</v>
      </c>
      <c r="R470" s="68"/>
      <c r="S470" s="68"/>
      <c r="T470" s="68"/>
      <c r="U470" s="68"/>
      <c r="V470" s="68"/>
      <c r="W470" s="68"/>
      <c r="X470" s="68"/>
      <c r="Y470" s="68"/>
      <c r="Z470" s="68"/>
      <c r="AA470" s="68"/>
      <c r="AB470" s="68"/>
      <c r="AC470" s="68"/>
      <c r="AD470" s="68"/>
      <c r="AE470" s="51"/>
      <c r="AF470" s="51"/>
      <c r="AG470" s="51"/>
    </row>
    <row r="471" spans="1:33" s="26" customFormat="1" ht="12.75" customHeight="1" x14ac:dyDescent="0.2">
      <c r="A471" s="68" t="s">
        <v>430</v>
      </c>
      <c r="B471" s="68" t="s">
        <v>1202</v>
      </c>
      <c r="C471" s="70">
        <v>5000</v>
      </c>
      <c r="D471" s="70">
        <v>4000</v>
      </c>
      <c r="E471" s="70">
        <v>0</v>
      </c>
      <c r="F471" s="70">
        <v>0</v>
      </c>
      <c r="G471" s="70">
        <v>0</v>
      </c>
      <c r="H471" s="70">
        <v>0</v>
      </c>
      <c r="I471" s="70">
        <v>0</v>
      </c>
      <c r="J471" s="70">
        <v>0</v>
      </c>
      <c r="K471" s="70">
        <v>0</v>
      </c>
      <c r="L471" s="70">
        <v>0</v>
      </c>
      <c r="M471" s="70">
        <v>0</v>
      </c>
      <c r="N471" s="70">
        <v>0</v>
      </c>
      <c r="O471" s="70">
        <v>0</v>
      </c>
      <c r="P471" s="68" t="s">
        <v>1103</v>
      </c>
      <c r="Q471" s="68" t="s">
        <v>1104</v>
      </c>
      <c r="R471" s="68"/>
      <c r="S471" s="68"/>
      <c r="T471" s="68"/>
      <c r="U471" s="68"/>
      <c r="V471" s="68"/>
      <c r="W471" s="68"/>
      <c r="X471" s="68"/>
      <c r="Y471" s="68"/>
      <c r="Z471" s="68"/>
      <c r="AA471" s="68"/>
      <c r="AB471" s="68"/>
      <c r="AC471" s="68"/>
      <c r="AD471" s="68"/>
      <c r="AE471" s="51"/>
      <c r="AF471" s="51"/>
      <c r="AG471" s="51"/>
    </row>
    <row r="472" spans="1:33" s="26" customFormat="1" ht="12.75" customHeight="1" x14ac:dyDescent="0.2">
      <c r="A472" s="68" t="s">
        <v>699</v>
      </c>
      <c r="B472" s="68" t="s">
        <v>1671</v>
      </c>
      <c r="C472" s="70">
        <v>145000</v>
      </c>
      <c r="D472" s="70">
        <v>10000</v>
      </c>
      <c r="E472" s="70">
        <v>0</v>
      </c>
      <c r="F472" s="70">
        <v>0</v>
      </c>
      <c r="G472" s="70">
        <v>0</v>
      </c>
      <c r="H472" s="70">
        <v>0</v>
      </c>
      <c r="I472" s="70">
        <v>0</v>
      </c>
      <c r="J472" s="70">
        <v>0</v>
      </c>
      <c r="K472" s="70">
        <v>0</v>
      </c>
      <c r="L472" s="70">
        <v>96500</v>
      </c>
      <c r="M472" s="70">
        <v>0</v>
      </c>
      <c r="N472" s="70">
        <v>90000</v>
      </c>
      <c r="O472" s="70">
        <v>0</v>
      </c>
      <c r="P472" s="68" t="s">
        <v>1112</v>
      </c>
      <c r="Q472" s="68" t="s">
        <v>1104</v>
      </c>
      <c r="R472" s="68"/>
      <c r="S472" s="68"/>
      <c r="T472" s="68"/>
      <c r="U472" s="68"/>
      <c r="V472" s="68"/>
      <c r="W472" s="68"/>
      <c r="X472" s="68"/>
      <c r="Y472" s="68"/>
      <c r="Z472" s="68"/>
      <c r="AA472" s="68"/>
      <c r="AB472" s="68"/>
      <c r="AC472" s="68"/>
      <c r="AD472" s="68"/>
      <c r="AE472" s="51"/>
      <c r="AF472" s="51"/>
      <c r="AG472" s="51"/>
    </row>
    <row r="473" spans="1:33" s="26" customFormat="1" ht="12.75" customHeight="1" x14ac:dyDescent="0.2">
      <c r="A473" s="68" t="s">
        <v>661</v>
      </c>
      <c r="B473" s="68" t="s">
        <v>1201</v>
      </c>
      <c r="C473" s="70">
        <v>28900</v>
      </c>
      <c r="D473" s="70">
        <v>5000</v>
      </c>
      <c r="E473" s="70">
        <v>0</v>
      </c>
      <c r="F473" s="70">
        <v>0</v>
      </c>
      <c r="G473" s="70">
        <v>0</v>
      </c>
      <c r="H473" s="70">
        <v>0</v>
      </c>
      <c r="I473" s="70">
        <v>0</v>
      </c>
      <c r="J473" s="70">
        <v>0</v>
      </c>
      <c r="K473" s="70">
        <v>0</v>
      </c>
      <c r="L473" s="70">
        <v>34690</v>
      </c>
      <c r="M473" s="70">
        <v>0</v>
      </c>
      <c r="N473" s="70">
        <v>0</v>
      </c>
      <c r="O473" s="70">
        <v>9000</v>
      </c>
      <c r="P473" s="68" t="s">
        <v>1107</v>
      </c>
      <c r="Q473" s="68" t="s">
        <v>1104</v>
      </c>
      <c r="R473" s="68"/>
      <c r="S473" s="68"/>
      <c r="T473" s="68"/>
      <c r="U473" s="68"/>
      <c r="V473" s="68"/>
      <c r="W473" s="68"/>
      <c r="X473" s="68"/>
      <c r="Y473" s="68"/>
      <c r="Z473" s="68"/>
      <c r="AA473" s="68"/>
      <c r="AB473" s="68"/>
      <c r="AC473" s="68"/>
      <c r="AD473" s="68"/>
      <c r="AE473" s="51"/>
      <c r="AF473" s="51"/>
      <c r="AG473" s="51"/>
    </row>
    <row r="474" spans="1:33" s="26" customFormat="1" ht="12.75" customHeight="1" x14ac:dyDescent="0.2">
      <c r="A474" s="68" t="s">
        <v>723</v>
      </c>
      <c r="B474" s="68" t="s">
        <v>1672</v>
      </c>
      <c r="C474" s="70">
        <v>335695</v>
      </c>
      <c r="D474" s="70">
        <v>0</v>
      </c>
      <c r="E474" s="70">
        <v>1303544</v>
      </c>
      <c r="F474" s="70">
        <v>0</v>
      </c>
      <c r="G474" s="70">
        <v>0</v>
      </c>
      <c r="H474" s="70">
        <v>417300</v>
      </c>
      <c r="I474" s="70">
        <v>0</v>
      </c>
      <c r="J474" s="70">
        <v>0</v>
      </c>
      <c r="K474" s="70">
        <v>0</v>
      </c>
      <c r="L474" s="70">
        <v>374250</v>
      </c>
      <c r="M474" s="70">
        <v>0</v>
      </c>
      <c r="N474" s="70">
        <v>2121183</v>
      </c>
      <c r="O474" s="70">
        <v>0</v>
      </c>
      <c r="P474" s="68" t="s">
        <v>1123</v>
      </c>
      <c r="Q474" s="68" t="s">
        <v>1104</v>
      </c>
      <c r="R474" s="68"/>
      <c r="S474" s="68"/>
      <c r="T474" s="68"/>
      <c r="U474" s="68"/>
      <c r="V474" s="68"/>
      <c r="W474" s="68"/>
      <c r="X474" s="68"/>
      <c r="Y474" s="68"/>
      <c r="Z474" s="68"/>
      <c r="AA474" s="68"/>
      <c r="AB474" s="68"/>
      <c r="AC474" s="68"/>
      <c r="AD474" s="68"/>
      <c r="AE474" s="51"/>
      <c r="AF474" s="51"/>
      <c r="AG474" s="51"/>
    </row>
    <row r="475" spans="1:33" s="26" customFormat="1" ht="12.75" customHeight="1" x14ac:dyDescent="0.2">
      <c r="A475" s="68" t="s">
        <v>523</v>
      </c>
      <c r="B475" s="68" t="s">
        <v>1200</v>
      </c>
      <c r="C475" s="70">
        <v>18000</v>
      </c>
      <c r="D475" s="70">
        <v>0</v>
      </c>
      <c r="E475" s="70">
        <v>0</v>
      </c>
      <c r="F475" s="70">
        <v>0</v>
      </c>
      <c r="G475" s="70">
        <v>0</v>
      </c>
      <c r="H475" s="70">
        <v>0</v>
      </c>
      <c r="I475" s="70">
        <v>0</v>
      </c>
      <c r="J475" s="70">
        <v>0</v>
      </c>
      <c r="K475" s="70">
        <v>0</v>
      </c>
      <c r="L475" s="70">
        <v>0</v>
      </c>
      <c r="M475" s="70">
        <v>0</v>
      </c>
      <c r="N475" s="70">
        <v>9000</v>
      </c>
      <c r="O475" s="70">
        <v>10000</v>
      </c>
      <c r="P475" s="68" t="s">
        <v>1103</v>
      </c>
      <c r="Q475" s="68" t="s">
        <v>1104</v>
      </c>
      <c r="R475" s="68"/>
      <c r="S475" s="68"/>
      <c r="T475" s="68"/>
      <c r="U475" s="68"/>
      <c r="V475" s="68"/>
      <c r="W475" s="68"/>
      <c r="X475" s="68"/>
      <c r="Y475" s="68"/>
      <c r="Z475" s="68"/>
      <c r="AA475" s="68"/>
      <c r="AB475" s="68"/>
      <c r="AC475" s="68"/>
      <c r="AD475" s="68"/>
      <c r="AE475" s="51"/>
      <c r="AF475" s="51"/>
      <c r="AG475" s="51"/>
    </row>
    <row r="476" spans="1:33" s="26" customFormat="1" ht="12.75" customHeight="1" x14ac:dyDescent="0.2">
      <c r="A476" s="68" t="s">
        <v>464</v>
      </c>
      <c r="B476" s="68" t="s">
        <v>1199</v>
      </c>
      <c r="C476" s="70">
        <v>1834</v>
      </c>
      <c r="D476" s="70">
        <v>0</v>
      </c>
      <c r="E476" s="70">
        <v>0</v>
      </c>
      <c r="F476" s="70">
        <v>0</v>
      </c>
      <c r="G476" s="70">
        <v>0</v>
      </c>
      <c r="H476" s="70">
        <v>0</v>
      </c>
      <c r="I476" s="70">
        <v>0</v>
      </c>
      <c r="J476" s="70">
        <v>0</v>
      </c>
      <c r="K476" s="70">
        <v>23500</v>
      </c>
      <c r="L476" s="70">
        <v>1000</v>
      </c>
      <c r="M476" s="70">
        <v>0</v>
      </c>
      <c r="N476" s="70">
        <v>0</v>
      </c>
      <c r="O476" s="70">
        <v>0</v>
      </c>
      <c r="P476" s="68" t="s">
        <v>1103</v>
      </c>
      <c r="Q476" s="68" t="s">
        <v>1104</v>
      </c>
      <c r="R476" s="68"/>
      <c r="S476" s="68"/>
      <c r="T476" s="68"/>
      <c r="U476" s="68"/>
      <c r="V476" s="68"/>
      <c r="W476" s="68"/>
      <c r="X476" s="68"/>
      <c r="Y476" s="68"/>
      <c r="Z476" s="68"/>
      <c r="AA476" s="68"/>
      <c r="AB476" s="68"/>
      <c r="AC476" s="68"/>
      <c r="AD476" s="68"/>
      <c r="AE476" s="51"/>
      <c r="AF476" s="51"/>
      <c r="AG476" s="51"/>
    </row>
    <row r="477" spans="1:33" s="26" customFormat="1" ht="12.75" customHeight="1" x14ac:dyDescent="0.2">
      <c r="A477" s="68" t="s">
        <v>960</v>
      </c>
      <c r="B477" s="68" t="s">
        <v>1198</v>
      </c>
      <c r="C477" s="70">
        <v>0</v>
      </c>
      <c r="D477" s="70">
        <v>0</v>
      </c>
      <c r="E477" s="70">
        <v>0</v>
      </c>
      <c r="F477" s="70">
        <v>0</v>
      </c>
      <c r="G477" s="70">
        <v>0</v>
      </c>
      <c r="H477" s="70">
        <v>0</v>
      </c>
      <c r="I477" s="70">
        <v>0</v>
      </c>
      <c r="J477" s="70">
        <v>0</v>
      </c>
      <c r="K477" s="70">
        <v>51125</v>
      </c>
      <c r="L477" s="70">
        <v>0</v>
      </c>
      <c r="M477" s="70">
        <v>0</v>
      </c>
      <c r="N477" s="70">
        <v>2</v>
      </c>
      <c r="O477" s="70">
        <v>30000</v>
      </c>
      <c r="P477" s="68" t="s">
        <v>1100</v>
      </c>
      <c r="Q477" s="68" t="s">
        <v>1101</v>
      </c>
      <c r="R477" s="68"/>
      <c r="S477" s="68"/>
      <c r="T477" s="68"/>
      <c r="U477" s="68"/>
      <c r="V477" s="68"/>
      <c r="W477" s="68"/>
      <c r="X477" s="68"/>
      <c r="Y477" s="68"/>
      <c r="Z477" s="68"/>
      <c r="AA477" s="68"/>
      <c r="AB477" s="68"/>
      <c r="AC477" s="68"/>
      <c r="AD477" s="68"/>
      <c r="AE477" s="51"/>
      <c r="AF477" s="51"/>
      <c r="AG477" s="51"/>
    </row>
    <row r="478" spans="1:33" s="26" customFormat="1" ht="12.75" customHeight="1" x14ac:dyDescent="0.2">
      <c r="A478" s="68" t="s">
        <v>596</v>
      </c>
      <c r="B478" s="68" t="s">
        <v>1197</v>
      </c>
      <c r="C478" s="70">
        <v>16322</v>
      </c>
      <c r="D478" s="70">
        <v>7000</v>
      </c>
      <c r="E478" s="70">
        <v>0</v>
      </c>
      <c r="F478" s="70">
        <v>0</v>
      </c>
      <c r="G478" s="70">
        <v>0</v>
      </c>
      <c r="H478" s="70">
        <v>0</v>
      </c>
      <c r="I478" s="70">
        <v>0</v>
      </c>
      <c r="J478" s="70">
        <v>0</v>
      </c>
      <c r="K478" s="70">
        <v>0</v>
      </c>
      <c r="L478" s="70">
        <v>750</v>
      </c>
      <c r="M478" s="70">
        <v>2000</v>
      </c>
      <c r="N478" s="70">
        <v>0</v>
      </c>
      <c r="O478" s="70">
        <v>4000</v>
      </c>
      <c r="P478" s="68" t="s">
        <v>1103</v>
      </c>
      <c r="Q478" s="68" t="s">
        <v>1104</v>
      </c>
      <c r="R478" s="68"/>
      <c r="S478" s="68"/>
      <c r="T478" s="68"/>
      <c r="U478" s="68"/>
      <c r="V478" s="68"/>
      <c r="W478" s="68"/>
      <c r="X478" s="68"/>
      <c r="Y478" s="68"/>
      <c r="Z478" s="68"/>
      <c r="AA478" s="68"/>
      <c r="AB478" s="68"/>
      <c r="AC478" s="68"/>
      <c r="AD478" s="68"/>
      <c r="AE478" s="51"/>
      <c r="AF478" s="51"/>
      <c r="AG478" s="51"/>
    </row>
    <row r="479" spans="1:33" s="26" customFormat="1" ht="12.75" customHeight="1" x14ac:dyDescent="0.2">
      <c r="A479" s="68" t="s">
        <v>688</v>
      </c>
      <c r="B479" s="68" t="s">
        <v>1196</v>
      </c>
      <c r="C479" s="70">
        <v>11337</v>
      </c>
      <c r="D479" s="70">
        <v>5000</v>
      </c>
      <c r="E479" s="70">
        <v>0</v>
      </c>
      <c r="F479" s="70">
        <v>0</v>
      </c>
      <c r="G479" s="70">
        <v>0</v>
      </c>
      <c r="H479" s="70">
        <v>0</v>
      </c>
      <c r="I479" s="70">
        <v>0</v>
      </c>
      <c r="J479" s="70">
        <v>0</v>
      </c>
      <c r="K479" s="70">
        <v>0</v>
      </c>
      <c r="L479" s="70">
        <v>0</v>
      </c>
      <c r="M479" s="70">
        <v>0</v>
      </c>
      <c r="N479" s="70">
        <v>0</v>
      </c>
      <c r="O479" s="70">
        <v>18000</v>
      </c>
      <c r="P479" s="68" t="s">
        <v>1107</v>
      </c>
      <c r="Q479" s="68" t="s">
        <v>1104</v>
      </c>
      <c r="R479" s="68"/>
      <c r="S479" s="68"/>
      <c r="T479" s="68"/>
      <c r="U479" s="68"/>
      <c r="V479" s="68"/>
      <c r="W479" s="68"/>
      <c r="X479" s="68"/>
      <c r="Y479" s="68"/>
      <c r="Z479" s="68"/>
      <c r="AA479" s="68"/>
      <c r="AB479" s="68"/>
      <c r="AC479" s="68"/>
      <c r="AD479" s="68"/>
      <c r="AE479" s="51"/>
      <c r="AF479" s="51"/>
      <c r="AG479" s="51"/>
    </row>
    <row r="480" spans="1:33" s="26" customFormat="1" ht="12.75" customHeight="1" x14ac:dyDescent="0.2">
      <c r="A480" s="68" t="s">
        <v>682</v>
      </c>
      <c r="B480" s="68" t="s">
        <v>1539</v>
      </c>
      <c r="C480" s="70">
        <v>42820</v>
      </c>
      <c r="D480" s="70">
        <v>101000</v>
      </c>
      <c r="E480" s="70">
        <v>0</v>
      </c>
      <c r="F480" s="70">
        <v>0</v>
      </c>
      <c r="G480" s="70">
        <v>0</v>
      </c>
      <c r="H480" s="70">
        <v>0</v>
      </c>
      <c r="I480" s="70">
        <v>0</v>
      </c>
      <c r="J480" s="70">
        <v>0</v>
      </c>
      <c r="K480" s="70">
        <v>0</v>
      </c>
      <c r="L480" s="70">
        <v>0</v>
      </c>
      <c r="M480" s="70">
        <v>0</v>
      </c>
      <c r="N480" s="70">
        <v>0</v>
      </c>
      <c r="O480" s="70">
        <v>0</v>
      </c>
      <c r="P480" s="68" t="s">
        <v>1107</v>
      </c>
      <c r="Q480" s="68" t="s">
        <v>1104</v>
      </c>
      <c r="R480" s="68"/>
      <c r="S480" s="68"/>
      <c r="T480" s="68"/>
      <c r="U480" s="68"/>
      <c r="V480" s="68"/>
      <c r="W480" s="68"/>
      <c r="X480" s="68"/>
      <c r="Y480" s="68"/>
      <c r="Z480" s="68"/>
      <c r="AA480" s="68"/>
      <c r="AB480" s="68"/>
      <c r="AC480" s="68"/>
      <c r="AD480" s="68"/>
      <c r="AE480" s="51"/>
      <c r="AF480" s="51"/>
      <c r="AG480" s="51"/>
    </row>
    <row r="481" spans="1:33" s="26" customFormat="1" ht="12.75" customHeight="1" x14ac:dyDescent="0.2">
      <c r="A481" s="68" t="s">
        <v>721</v>
      </c>
      <c r="B481" s="68" t="s">
        <v>1673</v>
      </c>
      <c r="C481" s="70">
        <v>91913</v>
      </c>
      <c r="D481" s="70">
        <v>56000</v>
      </c>
      <c r="E481" s="70">
        <v>0</v>
      </c>
      <c r="F481" s="70">
        <v>0</v>
      </c>
      <c r="G481" s="70">
        <v>0</v>
      </c>
      <c r="H481" s="70">
        <v>0</v>
      </c>
      <c r="I481" s="70">
        <v>0</v>
      </c>
      <c r="J481" s="70">
        <v>0</v>
      </c>
      <c r="K481" s="70">
        <v>0</v>
      </c>
      <c r="L481" s="70">
        <v>0</v>
      </c>
      <c r="M481" s="70">
        <v>0</v>
      </c>
      <c r="N481" s="70">
        <v>10033</v>
      </c>
      <c r="O481" s="70">
        <v>0</v>
      </c>
      <c r="P481" s="68" t="s">
        <v>1106</v>
      </c>
      <c r="Q481" s="68" t="s">
        <v>1104</v>
      </c>
      <c r="R481" s="68"/>
      <c r="S481" s="68"/>
      <c r="T481" s="68"/>
      <c r="U481" s="68"/>
      <c r="V481" s="68"/>
      <c r="W481" s="68"/>
      <c r="X481" s="68"/>
      <c r="Y481" s="68"/>
      <c r="Z481" s="68"/>
      <c r="AA481" s="68"/>
      <c r="AB481" s="68"/>
      <c r="AC481" s="68"/>
      <c r="AD481" s="68"/>
      <c r="AE481" s="51"/>
      <c r="AF481" s="51"/>
      <c r="AG481" s="51"/>
    </row>
    <row r="482" spans="1:33" s="26" customFormat="1" ht="12.75" customHeight="1" x14ac:dyDescent="0.2">
      <c r="A482" s="68" t="s">
        <v>700</v>
      </c>
      <c r="B482" s="68" t="s">
        <v>1195</v>
      </c>
      <c r="C482" s="70">
        <v>201486</v>
      </c>
      <c r="D482" s="70">
        <v>5000</v>
      </c>
      <c r="E482" s="70">
        <v>0</v>
      </c>
      <c r="F482" s="70">
        <v>10000</v>
      </c>
      <c r="G482" s="70">
        <v>0</v>
      </c>
      <c r="H482" s="70">
        <v>0</v>
      </c>
      <c r="I482" s="70">
        <v>0</v>
      </c>
      <c r="J482" s="70">
        <v>0</v>
      </c>
      <c r="K482" s="70">
        <v>0</v>
      </c>
      <c r="L482" s="70">
        <v>108109</v>
      </c>
      <c r="M482" s="70">
        <v>10016</v>
      </c>
      <c r="N482" s="70">
        <v>0</v>
      </c>
      <c r="O482" s="70">
        <v>140000</v>
      </c>
      <c r="P482" s="68" t="s">
        <v>1112</v>
      </c>
      <c r="Q482" s="68" t="s">
        <v>1104</v>
      </c>
      <c r="R482" s="68"/>
      <c r="S482" s="68"/>
      <c r="T482" s="68"/>
      <c r="U482" s="68"/>
      <c r="V482" s="68"/>
      <c r="W482" s="68"/>
      <c r="X482" s="68"/>
      <c r="Y482" s="68"/>
      <c r="Z482" s="68"/>
      <c r="AA482" s="68"/>
      <c r="AB482" s="68"/>
      <c r="AC482" s="68"/>
      <c r="AD482" s="68"/>
      <c r="AE482" s="51"/>
      <c r="AF482" s="51"/>
      <c r="AG482" s="51"/>
    </row>
    <row r="483" spans="1:33" s="26" customFormat="1" ht="12.75" customHeight="1" x14ac:dyDescent="0.2">
      <c r="A483" s="68" t="s">
        <v>396</v>
      </c>
      <c r="B483" s="68" t="s">
        <v>1194</v>
      </c>
      <c r="C483" s="70">
        <v>11538</v>
      </c>
      <c r="D483" s="70">
        <v>0</v>
      </c>
      <c r="E483" s="70">
        <v>0</v>
      </c>
      <c r="F483" s="70">
        <v>0</v>
      </c>
      <c r="G483" s="70">
        <v>0</v>
      </c>
      <c r="H483" s="70">
        <v>0</v>
      </c>
      <c r="I483" s="70">
        <v>0</v>
      </c>
      <c r="J483" s="70">
        <v>0</v>
      </c>
      <c r="K483" s="70">
        <v>0</v>
      </c>
      <c r="L483" s="70">
        <v>25</v>
      </c>
      <c r="M483" s="70">
        <v>13048</v>
      </c>
      <c r="N483" s="70">
        <v>0</v>
      </c>
      <c r="O483" s="70">
        <v>0</v>
      </c>
      <c r="P483" s="68" t="s">
        <v>1100</v>
      </c>
      <c r="Q483" s="68" t="s">
        <v>1104</v>
      </c>
      <c r="R483" s="68"/>
      <c r="S483" s="68"/>
      <c r="T483" s="68"/>
      <c r="U483" s="68"/>
      <c r="V483" s="68"/>
      <c r="W483" s="68"/>
      <c r="X483" s="68"/>
      <c r="Y483" s="68"/>
      <c r="Z483" s="68"/>
      <c r="AA483" s="68"/>
      <c r="AB483" s="68"/>
      <c r="AC483" s="68"/>
      <c r="AD483" s="68"/>
      <c r="AE483" s="51"/>
      <c r="AF483" s="51"/>
      <c r="AG483" s="51"/>
    </row>
    <row r="484" spans="1:33" s="26" customFormat="1" ht="12.75" customHeight="1" x14ac:dyDescent="0.2">
      <c r="A484" s="68" t="s">
        <v>641</v>
      </c>
      <c r="B484" s="68" t="s">
        <v>1193</v>
      </c>
      <c r="C484" s="70">
        <v>16337</v>
      </c>
      <c r="D484" s="70">
        <v>2000</v>
      </c>
      <c r="E484" s="70">
        <v>0</v>
      </c>
      <c r="F484" s="70">
        <v>12000</v>
      </c>
      <c r="G484" s="70">
        <v>0</v>
      </c>
      <c r="H484" s="70">
        <v>0</v>
      </c>
      <c r="I484" s="70">
        <v>0</v>
      </c>
      <c r="J484" s="70">
        <v>0</v>
      </c>
      <c r="K484" s="70">
        <v>0</v>
      </c>
      <c r="L484" s="70">
        <v>15541</v>
      </c>
      <c r="M484" s="70">
        <v>0</v>
      </c>
      <c r="N484" s="70">
        <v>0</v>
      </c>
      <c r="O484" s="70">
        <v>9000</v>
      </c>
      <c r="P484" s="68" t="s">
        <v>1103</v>
      </c>
      <c r="Q484" s="68" t="s">
        <v>1104</v>
      </c>
      <c r="R484" s="68"/>
      <c r="S484" s="68"/>
      <c r="T484" s="68"/>
      <c r="U484" s="68"/>
      <c r="V484" s="68"/>
      <c r="W484" s="68"/>
      <c r="X484" s="68"/>
      <c r="Y484" s="68"/>
      <c r="Z484" s="68"/>
      <c r="AA484" s="68"/>
      <c r="AB484" s="68"/>
      <c r="AC484" s="68"/>
      <c r="AD484" s="68"/>
      <c r="AE484" s="51"/>
      <c r="AF484" s="51"/>
      <c r="AG484" s="51"/>
    </row>
    <row r="485" spans="1:33" s="26" customFormat="1" ht="12.75" customHeight="1" x14ac:dyDescent="0.2">
      <c r="A485" s="68" t="s">
        <v>636</v>
      </c>
      <c r="B485" s="68" t="s">
        <v>1674</v>
      </c>
      <c r="C485" s="70">
        <v>14234</v>
      </c>
      <c r="D485" s="70">
        <v>40000</v>
      </c>
      <c r="E485" s="70">
        <v>0</v>
      </c>
      <c r="F485" s="70">
        <v>0</v>
      </c>
      <c r="G485" s="70">
        <v>0</v>
      </c>
      <c r="H485" s="70">
        <v>0</v>
      </c>
      <c r="I485" s="70">
        <v>0</v>
      </c>
      <c r="J485" s="70">
        <v>0</v>
      </c>
      <c r="K485" s="70">
        <v>0</v>
      </c>
      <c r="L485" s="70">
        <v>192916</v>
      </c>
      <c r="M485" s="70">
        <v>0</v>
      </c>
      <c r="N485" s="70">
        <v>0</v>
      </c>
      <c r="O485" s="70">
        <v>3000</v>
      </c>
      <c r="P485" s="68" t="s">
        <v>1109</v>
      </c>
      <c r="Q485" s="68" t="s">
        <v>1104</v>
      </c>
      <c r="R485" s="68"/>
      <c r="S485" s="68"/>
      <c r="T485" s="68"/>
      <c r="U485" s="68"/>
      <c r="V485" s="68"/>
      <c r="W485" s="68"/>
      <c r="X485" s="68"/>
      <c r="Y485" s="68"/>
      <c r="Z485" s="68"/>
      <c r="AA485" s="68"/>
      <c r="AB485" s="68"/>
      <c r="AC485" s="68"/>
      <c r="AD485" s="68"/>
      <c r="AE485" s="51"/>
      <c r="AF485" s="51"/>
      <c r="AG485" s="51"/>
    </row>
    <row r="486" spans="1:33" s="26" customFormat="1" ht="12.75" customHeight="1" x14ac:dyDescent="0.2">
      <c r="A486" s="68" t="s">
        <v>1043</v>
      </c>
      <c r="B486" s="68" t="s">
        <v>1192</v>
      </c>
      <c r="C486" s="70">
        <v>5500</v>
      </c>
      <c r="D486" s="70">
        <v>10000</v>
      </c>
      <c r="E486" s="70">
        <v>0</v>
      </c>
      <c r="F486" s="70">
        <v>0</v>
      </c>
      <c r="G486" s="70">
        <v>0</v>
      </c>
      <c r="H486" s="70">
        <v>0</v>
      </c>
      <c r="I486" s="70">
        <v>0</v>
      </c>
      <c r="J486" s="70">
        <v>0</v>
      </c>
      <c r="K486" s="70">
        <v>15500</v>
      </c>
      <c r="L486" s="70">
        <v>0</v>
      </c>
      <c r="M486" s="70">
        <v>0</v>
      </c>
      <c r="N486" s="70">
        <v>0</v>
      </c>
      <c r="O486" s="70">
        <v>7560</v>
      </c>
      <c r="P486" s="68" t="s">
        <v>1153</v>
      </c>
      <c r="Q486" s="68" t="s">
        <v>1104</v>
      </c>
      <c r="R486" s="68"/>
      <c r="S486" s="68"/>
      <c r="T486" s="68"/>
      <c r="U486" s="68"/>
      <c r="V486" s="68"/>
      <c r="W486" s="68"/>
      <c r="X486" s="68"/>
      <c r="Y486" s="68"/>
      <c r="Z486" s="68"/>
      <c r="AA486" s="68"/>
      <c r="AB486" s="68"/>
      <c r="AC486" s="68"/>
      <c r="AD486" s="68"/>
      <c r="AE486" s="51"/>
      <c r="AF486" s="51"/>
      <c r="AG486" s="51"/>
    </row>
    <row r="487" spans="1:33" s="26" customFormat="1" ht="12.75" customHeight="1" x14ac:dyDescent="0.2">
      <c r="A487" s="68" t="s">
        <v>503</v>
      </c>
      <c r="B487" s="68" t="s">
        <v>1191</v>
      </c>
      <c r="C487" s="70">
        <v>22974</v>
      </c>
      <c r="D487" s="70">
        <v>18000</v>
      </c>
      <c r="E487" s="70">
        <v>0</v>
      </c>
      <c r="F487" s="70">
        <v>0</v>
      </c>
      <c r="G487" s="70">
        <v>0</v>
      </c>
      <c r="H487" s="70">
        <v>0</v>
      </c>
      <c r="I487" s="70">
        <v>0</v>
      </c>
      <c r="J487" s="70">
        <v>0</v>
      </c>
      <c r="K487" s="70">
        <v>4900</v>
      </c>
      <c r="L487" s="70">
        <v>0</v>
      </c>
      <c r="M487" s="70">
        <v>0</v>
      </c>
      <c r="N487" s="70">
        <v>0</v>
      </c>
      <c r="O487" s="70">
        <v>0</v>
      </c>
      <c r="P487" s="68" t="s">
        <v>1103</v>
      </c>
      <c r="Q487" s="68" t="s">
        <v>1104</v>
      </c>
      <c r="R487" s="68"/>
      <c r="S487" s="68"/>
      <c r="T487" s="68"/>
      <c r="U487" s="68"/>
      <c r="V487" s="68"/>
      <c r="W487" s="68"/>
      <c r="X487" s="68"/>
      <c r="Y487" s="68"/>
      <c r="Z487" s="68"/>
      <c r="AA487" s="68"/>
      <c r="AB487" s="68"/>
      <c r="AC487" s="68"/>
      <c r="AD487" s="68"/>
      <c r="AE487" s="51"/>
      <c r="AF487" s="51"/>
      <c r="AG487" s="51"/>
    </row>
    <row r="488" spans="1:33" s="26" customFormat="1" ht="12.75" customHeight="1" x14ac:dyDescent="0.2">
      <c r="A488" s="68" t="s">
        <v>623</v>
      </c>
      <c r="B488" s="68" t="s">
        <v>1190</v>
      </c>
      <c r="C488" s="70">
        <v>19950</v>
      </c>
      <c r="D488" s="70">
        <v>6950</v>
      </c>
      <c r="E488" s="70">
        <v>0</v>
      </c>
      <c r="F488" s="70">
        <v>0</v>
      </c>
      <c r="G488" s="70">
        <v>0</v>
      </c>
      <c r="H488" s="70">
        <v>0</v>
      </c>
      <c r="I488" s="70">
        <v>0</v>
      </c>
      <c r="J488" s="70">
        <v>0</v>
      </c>
      <c r="K488" s="70">
        <v>0</v>
      </c>
      <c r="L488" s="70">
        <v>0</v>
      </c>
      <c r="M488" s="70">
        <v>0</v>
      </c>
      <c r="N488" s="70">
        <v>0</v>
      </c>
      <c r="O488" s="70">
        <v>0</v>
      </c>
      <c r="P488" s="68" t="s">
        <v>1103</v>
      </c>
      <c r="Q488" s="68" t="s">
        <v>1104</v>
      </c>
      <c r="R488" s="68"/>
      <c r="S488" s="68"/>
      <c r="T488" s="68"/>
      <c r="U488" s="68"/>
      <c r="V488" s="68"/>
      <c r="W488" s="68"/>
      <c r="X488" s="68"/>
      <c r="Y488" s="68"/>
      <c r="Z488" s="68"/>
      <c r="AA488" s="68"/>
      <c r="AB488" s="68"/>
      <c r="AC488" s="68"/>
      <c r="AD488" s="68"/>
      <c r="AE488" s="51"/>
      <c r="AF488" s="51"/>
      <c r="AG488" s="51"/>
    </row>
    <row r="489" spans="1:33" s="26" customFormat="1" ht="12.75" customHeight="1" x14ac:dyDescent="0.2">
      <c r="A489" s="68" t="s">
        <v>634</v>
      </c>
      <c r="B489" s="68" t="s">
        <v>1189</v>
      </c>
      <c r="C489" s="70">
        <v>38500</v>
      </c>
      <c r="D489" s="70">
        <v>5000</v>
      </c>
      <c r="E489" s="70">
        <v>0</v>
      </c>
      <c r="F489" s="70">
        <v>0</v>
      </c>
      <c r="G489" s="70">
        <v>0</v>
      </c>
      <c r="H489" s="70">
        <v>0</v>
      </c>
      <c r="I489" s="70">
        <v>0</v>
      </c>
      <c r="J489" s="70">
        <v>0</v>
      </c>
      <c r="K489" s="70">
        <v>0</v>
      </c>
      <c r="L489" s="70">
        <v>0</v>
      </c>
      <c r="M489" s="70">
        <v>0</v>
      </c>
      <c r="N489" s="70">
        <v>0</v>
      </c>
      <c r="O489" s="70">
        <v>8000</v>
      </c>
      <c r="P489" s="68" t="s">
        <v>1103</v>
      </c>
      <c r="Q489" s="68" t="s">
        <v>1104</v>
      </c>
      <c r="R489" s="68"/>
      <c r="S489" s="68"/>
      <c r="T489" s="68"/>
      <c r="U489" s="68"/>
      <c r="V489" s="68"/>
      <c r="W489" s="68"/>
      <c r="X489" s="68"/>
      <c r="Y489" s="68"/>
      <c r="Z489" s="68"/>
      <c r="AA489" s="68"/>
      <c r="AB489" s="68"/>
      <c r="AC489" s="68"/>
      <c r="AD489" s="68"/>
      <c r="AE489" s="51"/>
      <c r="AF489" s="51"/>
      <c r="AG489" s="51"/>
    </row>
    <row r="490" spans="1:33" s="26" customFormat="1" ht="12.75" customHeight="1" x14ac:dyDescent="0.2">
      <c r="A490" s="68" t="s">
        <v>449</v>
      </c>
      <c r="B490" s="68" t="s">
        <v>1188</v>
      </c>
      <c r="C490" s="70">
        <v>13567</v>
      </c>
      <c r="D490" s="70">
        <v>4000</v>
      </c>
      <c r="E490" s="70">
        <v>0</v>
      </c>
      <c r="F490" s="70">
        <v>0</v>
      </c>
      <c r="G490" s="70">
        <v>0</v>
      </c>
      <c r="H490" s="70">
        <v>0</v>
      </c>
      <c r="I490" s="70">
        <v>0</v>
      </c>
      <c r="J490" s="70">
        <v>0</v>
      </c>
      <c r="K490" s="70">
        <v>0</v>
      </c>
      <c r="L490" s="70">
        <v>4000</v>
      </c>
      <c r="M490" s="70">
        <v>0</v>
      </c>
      <c r="N490" s="70">
        <v>0</v>
      </c>
      <c r="O490" s="70">
        <v>5000</v>
      </c>
      <c r="P490" s="68" t="s">
        <v>1103</v>
      </c>
      <c r="Q490" s="68" t="s">
        <v>1104</v>
      </c>
      <c r="R490" s="68"/>
      <c r="S490" s="68"/>
      <c r="T490" s="68"/>
      <c r="U490" s="68"/>
      <c r="V490" s="68"/>
      <c r="W490" s="68"/>
      <c r="X490" s="68"/>
      <c r="Y490" s="68"/>
      <c r="Z490" s="68"/>
      <c r="AA490" s="68"/>
      <c r="AB490" s="68"/>
      <c r="AC490" s="68"/>
      <c r="AD490" s="68"/>
      <c r="AE490" s="51"/>
      <c r="AF490" s="51"/>
      <c r="AG490" s="51"/>
    </row>
    <row r="491" spans="1:33" s="26" customFormat="1" ht="12.75" customHeight="1" x14ac:dyDescent="0.2">
      <c r="A491" s="68" t="s">
        <v>581</v>
      </c>
      <c r="B491" s="68" t="s">
        <v>1187</v>
      </c>
      <c r="C491" s="70">
        <v>3500</v>
      </c>
      <c r="D491" s="70">
        <v>21000</v>
      </c>
      <c r="E491" s="70">
        <v>0</v>
      </c>
      <c r="F491" s="70">
        <v>0</v>
      </c>
      <c r="G491" s="70">
        <v>0</v>
      </c>
      <c r="H491" s="70">
        <v>0</v>
      </c>
      <c r="I491" s="70">
        <v>0</v>
      </c>
      <c r="J491" s="70">
        <v>0</v>
      </c>
      <c r="K491" s="70">
        <v>0</v>
      </c>
      <c r="L491" s="70">
        <v>0</v>
      </c>
      <c r="M491" s="70">
        <v>0</v>
      </c>
      <c r="N491" s="70">
        <v>0</v>
      </c>
      <c r="O491" s="70">
        <v>0</v>
      </c>
      <c r="P491" s="68" t="s">
        <v>1103</v>
      </c>
      <c r="Q491" s="68" t="s">
        <v>1104</v>
      </c>
      <c r="R491" s="68"/>
      <c r="S491" s="68"/>
      <c r="T491" s="68"/>
      <c r="U491" s="68"/>
      <c r="V491" s="68"/>
      <c r="W491" s="68"/>
      <c r="X491" s="68"/>
      <c r="Y491" s="68"/>
      <c r="Z491" s="68"/>
      <c r="AA491" s="68"/>
      <c r="AB491" s="68"/>
      <c r="AC491" s="68"/>
      <c r="AD491" s="68"/>
      <c r="AE491" s="51"/>
      <c r="AF491" s="51"/>
      <c r="AG491" s="51"/>
    </row>
    <row r="492" spans="1:33" s="26" customFormat="1" ht="12.75" customHeight="1" x14ac:dyDescent="0.2">
      <c r="A492" s="68" t="s">
        <v>504</v>
      </c>
      <c r="B492" s="68" t="s">
        <v>1186</v>
      </c>
      <c r="C492" s="70">
        <v>11408</v>
      </c>
      <c r="D492" s="70">
        <v>14000</v>
      </c>
      <c r="E492" s="70">
        <v>0</v>
      </c>
      <c r="F492" s="70">
        <v>3000</v>
      </c>
      <c r="G492" s="70">
        <v>0</v>
      </c>
      <c r="H492" s="70">
        <v>0</v>
      </c>
      <c r="I492" s="70">
        <v>0</v>
      </c>
      <c r="J492" s="70">
        <v>0</v>
      </c>
      <c r="K492" s="70">
        <v>0</v>
      </c>
      <c r="L492" s="70">
        <v>17611</v>
      </c>
      <c r="M492" s="70">
        <v>0</v>
      </c>
      <c r="N492" s="70">
        <v>10251</v>
      </c>
      <c r="O492" s="70">
        <v>4000</v>
      </c>
      <c r="P492" s="68" t="s">
        <v>1103</v>
      </c>
      <c r="Q492" s="68" t="s">
        <v>1104</v>
      </c>
      <c r="R492" s="68"/>
      <c r="S492" s="68"/>
      <c r="T492" s="68"/>
      <c r="U492" s="68"/>
      <c r="V492" s="68"/>
      <c r="W492" s="68"/>
      <c r="X492" s="68"/>
      <c r="Y492" s="68"/>
      <c r="Z492" s="68"/>
      <c r="AA492" s="68"/>
      <c r="AB492" s="68"/>
      <c r="AC492" s="68"/>
      <c r="AD492" s="68"/>
      <c r="AE492" s="51"/>
      <c r="AF492" s="51"/>
      <c r="AG492" s="51"/>
    </row>
    <row r="493" spans="1:33" s="26" customFormat="1" ht="12.75" customHeight="1" x14ac:dyDescent="0.2">
      <c r="A493" s="68" t="s">
        <v>377</v>
      </c>
      <c r="B493" s="68" t="s">
        <v>1675</v>
      </c>
      <c r="C493" s="70">
        <v>1422</v>
      </c>
      <c r="D493" s="70">
        <v>4000</v>
      </c>
      <c r="E493" s="70">
        <v>0</v>
      </c>
      <c r="F493" s="70">
        <v>0</v>
      </c>
      <c r="G493" s="70">
        <v>0</v>
      </c>
      <c r="H493" s="70">
        <v>0</v>
      </c>
      <c r="I493" s="70">
        <v>0</v>
      </c>
      <c r="J493" s="70">
        <v>0</v>
      </c>
      <c r="K493" s="70">
        <v>0</v>
      </c>
      <c r="L493" s="70">
        <v>158</v>
      </c>
      <c r="M493" s="70">
        <v>0</v>
      </c>
      <c r="N493" s="70">
        <v>0</v>
      </c>
      <c r="O493" s="70">
        <v>0</v>
      </c>
      <c r="P493" s="68" t="s">
        <v>1100</v>
      </c>
      <c r="Q493" s="68" t="s">
        <v>1104</v>
      </c>
      <c r="R493" s="68"/>
      <c r="S493" s="68"/>
      <c r="T493" s="68"/>
      <c r="U493" s="68"/>
      <c r="V493" s="68"/>
      <c r="W493" s="68"/>
      <c r="X493" s="68"/>
      <c r="Y493" s="68"/>
      <c r="Z493" s="68"/>
      <c r="AA493" s="68"/>
      <c r="AB493" s="68"/>
      <c r="AC493" s="68"/>
      <c r="AD493" s="68"/>
      <c r="AE493" s="51"/>
      <c r="AF493" s="51"/>
      <c r="AG493" s="51"/>
    </row>
    <row r="494" spans="1:33" s="26" customFormat="1" ht="12.75" customHeight="1" x14ac:dyDescent="0.2">
      <c r="A494" s="68" t="s">
        <v>431</v>
      </c>
      <c r="B494" s="68" t="s">
        <v>1185</v>
      </c>
      <c r="C494" s="70">
        <v>3569</v>
      </c>
      <c r="D494" s="70">
        <v>0</v>
      </c>
      <c r="E494" s="70">
        <v>0</v>
      </c>
      <c r="F494" s="70">
        <v>0</v>
      </c>
      <c r="G494" s="70">
        <v>0</v>
      </c>
      <c r="H494" s="70">
        <v>0</v>
      </c>
      <c r="I494" s="70">
        <v>0</v>
      </c>
      <c r="J494" s="70">
        <v>0</v>
      </c>
      <c r="K494" s="70">
        <v>0</v>
      </c>
      <c r="L494" s="70">
        <v>4000</v>
      </c>
      <c r="M494" s="70">
        <v>0</v>
      </c>
      <c r="N494" s="70">
        <v>0</v>
      </c>
      <c r="O494" s="70">
        <v>0</v>
      </c>
      <c r="P494" s="68" t="s">
        <v>1103</v>
      </c>
      <c r="Q494" s="68" t="s">
        <v>1104</v>
      </c>
      <c r="R494" s="68"/>
      <c r="S494" s="68"/>
      <c r="T494" s="68"/>
      <c r="U494" s="68"/>
      <c r="V494" s="68"/>
      <c r="W494" s="68"/>
      <c r="X494" s="68"/>
      <c r="Y494" s="68"/>
      <c r="Z494" s="68"/>
      <c r="AA494" s="68"/>
      <c r="AB494" s="68"/>
      <c r="AC494" s="68"/>
      <c r="AD494" s="68"/>
      <c r="AE494" s="51"/>
      <c r="AF494" s="51"/>
      <c r="AG494" s="51"/>
    </row>
    <row r="495" spans="1:33" s="26" customFormat="1" ht="12.75" customHeight="1" x14ac:dyDescent="0.2">
      <c r="A495" s="68" t="s">
        <v>439</v>
      </c>
      <c r="B495" s="68" t="s">
        <v>1184</v>
      </c>
      <c r="C495" s="70">
        <v>2340</v>
      </c>
      <c r="D495" s="70">
        <v>0</v>
      </c>
      <c r="E495" s="70">
        <v>0</v>
      </c>
      <c r="F495" s="70">
        <v>0</v>
      </c>
      <c r="G495" s="70">
        <v>0</v>
      </c>
      <c r="H495" s="70">
        <v>0</v>
      </c>
      <c r="I495" s="70">
        <v>0</v>
      </c>
      <c r="J495" s="70">
        <v>0</v>
      </c>
      <c r="K495" s="70">
        <v>0</v>
      </c>
      <c r="L495" s="70">
        <v>11625</v>
      </c>
      <c r="M495" s="70">
        <v>23687</v>
      </c>
      <c r="N495" s="70">
        <v>14616</v>
      </c>
      <c r="O495" s="70">
        <v>0</v>
      </c>
      <c r="P495" s="68" t="s">
        <v>1103</v>
      </c>
      <c r="Q495" s="68" t="s">
        <v>1104</v>
      </c>
      <c r="R495" s="68"/>
      <c r="S495" s="68"/>
      <c r="T495" s="68"/>
      <c r="U495" s="68"/>
      <c r="V495" s="68"/>
      <c r="W495" s="68"/>
      <c r="X495" s="68"/>
      <c r="Y495" s="68"/>
      <c r="Z495" s="68"/>
      <c r="AA495" s="68"/>
      <c r="AB495" s="68"/>
      <c r="AC495" s="68"/>
      <c r="AD495" s="68"/>
      <c r="AE495" s="51"/>
      <c r="AF495" s="51"/>
      <c r="AG495" s="51"/>
    </row>
    <row r="496" spans="1:33" s="26" customFormat="1" ht="12.75" customHeight="1" x14ac:dyDescent="0.2">
      <c r="A496" s="68" t="s">
        <v>962</v>
      </c>
      <c r="B496" s="68" t="s">
        <v>1183</v>
      </c>
      <c r="C496" s="70">
        <v>0</v>
      </c>
      <c r="D496" s="70">
        <v>0</v>
      </c>
      <c r="E496" s="70">
        <v>10160</v>
      </c>
      <c r="F496" s="70">
        <v>0</v>
      </c>
      <c r="G496" s="70">
        <v>0</v>
      </c>
      <c r="H496" s="70">
        <v>0</v>
      </c>
      <c r="I496" s="70">
        <v>0</v>
      </c>
      <c r="J496" s="70">
        <v>0</v>
      </c>
      <c r="K496" s="70">
        <v>0</v>
      </c>
      <c r="L496" s="70">
        <v>2420</v>
      </c>
      <c r="M496" s="70">
        <v>0</v>
      </c>
      <c r="N496" s="70">
        <v>0</v>
      </c>
      <c r="O496" s="70">
        <v>0</v>
      </c>
      <c r="P496" s="68" t="s">
        <v>1100</v>
      </c>
      <c r="Q496" s="68" t="s">
        <v>1102</v>
      </c>
      <c r="R496" s="68"/>
      <c r="S496" s="68"/>
      <c r="T496" s="68"/>
      <c r="U496" s="68"/>
      <c r="V496" s="68"/>
      <c r="W496" s="68"/>
      <c r="X496" s="68"/>
      <c r="Y496" s="68"/>
      <c r="Z496" s="68"/>
      <c r="AA496" s="68"/>
      <c r="AB496" s="68"/>
      <c r="AC496" s="68"/>
      <c r="AD496" s="68"/>
      <c r="AE496" s="51"/>
      <c r="AF496" s="51"/>
      <c r="AG496" s="51"/>
    </row>
    <row r="497" spans="1:33" s="26" customFormat="1" ht="12.75" customHeight="1" x14ac:dyDescent="0.2">
      <c r="A497" s="68" t="s">
        <v>537</v>
      </c>
      <c r="B497" s="68" t="s">
        <v>1182</v>
      </c>
      <c r="C497" s="70">
        <v>14852</v>
      </c>
      <c r="D497" s="70">
        <v>1500</v>
      </c>
      <c r="E497" s="70">
        <v>0</v>
      </c>
      <c r="F497" s="70">
        <v>0</v>
      </c>
      <c r="G497" s="70">
        <v>0</v>
      </c>
      <c r="H497" s="70">
        <v>0</v>
      </c>
      <c r="I497" s="70">
        <v>0</v>
      </c>
      <c r="J497" s="70">
        <v>0</v>
      </c>
      <c r="K497" s="70">
        <v>0</v>
      </c>
      <c r="L497" s="70">
        <v>0</v>
      </c>
      <c r="M497" s="70">
        <v>0</v>
      </c>
      <c r="N497" s="70">
        <v>0</v>
      </c>
      <c r="O497" s="70">
        <v>0</v>
      </c>
      <c r="P497" s="68" t="s">
        <v>1103</v>
      </c>
      <c r="Q497" s="68" t="s">
        <v>1104</v>
      </c>
      <c r="R497" s="68"/>
      <c r="S497" s="68"/>
      <c r="T497" s="68"/>
      <c r="U497" s="68"/>
      <c r="V497" s="68"/>
      <c r="W497" s="68"/>
      <c r="X497" s="68"/>
      <c r="Y497" s="68"/>
      <c r="Z497" s="68"/>
      <c r="AA497" s="68"/>
      <c r="AB497" s="68"/>
      <c r="AC497" s="68"/>
      <c r="AD497" s="68"/>
      <c r="AE497" s="51"/>
      <c r="AF497" s="51"/>
      <c r="AG497" s="51"/>
    </row>
    <row r="498" spans="1:33" s="26" customFormat="1" ht="12.75" customHeight="1" x14ac:dyDescent="0.2">
      <c r="A498" s="68" t="s">
        <v>556</v>
      </c>
      <c r="B498" s="68" t="s">
        <v>1181</v>
      </c>
      <c r="C498" s="70">
        <v>15822</v>
      </c>
      <c r="D498" s="70">
        <v>1000</v>
      </c>
      <c r="E498" s="70">
        <v>0</v>
      </c>
      <c r="F498" s="70">
        <v>0</v>
      </c>
      <c r="G498" s="70">
        <v>0</v>
      </c>
      <c r="H498" s="70">
        <v>0</v>
      </c>
      <c r="I498" s="70">
        <v>0</v>
      </c>
      <c r="J498" s="70">
        <v>0</v>
      </c>
      <c r="K498" s="70">
        <v>0</v>
      </c>
      <c r="L498" s="70">
        <v>0</v>
      </c>
      <c r="M498" s="70">
        <v>0</v>
      </c>
      <c r="N498" s="70">
        <v>2000</v>
      </c>
      <c r="O498" s="70">
        <v>0</v>
      </c>
      <c r="P498" s="68" t="s">
        <v>1103</v>
      </c>
      <c r="Q498" s="68" t="s">
        <v>1104</v>
      </c>
      <c r="R498" s="68"/>
      <c r="S498" s="68"/>
      <c r="T498" s="68"/>
      <c r="U498" s="68"/>
      <c r="V498" s="68"/>
      <c r="W498" s="68"/>
      <c r="X498" s="68"/>
      <c r="Y498" s="68"/>
      <c r="Z498" s="68"/>
      <c r="AA498" s="68"/>
      <c r="AB498" s="68"/>
      <c r="AC498" s="68"/>
      <c r="AD498" s="68"/>
      <c r="AE498" s="51"/>
      <c r="AF498" s="51"/>
      <c r="AG498" s="51"/>
    </row>
    <row r="499" spans="1:33" s="26" customFormat="1" ht="12.75" customHeight="1" x14ac:dyDescent="0.2">
      <c r="A499" s="68" t="s">
        <v>964</v>
      </c>
      <c r="B499" s="68" t="s">
        <v>1180</v>
      </c>
      <c r="C499" s="70">
        <v>85000</v>
      </c>
      <c r="D499" s="70">
        <v>5000</v>
      </c>
      <c r="E499" s="70">
        <v>0</v>
      </c>
      <c r="F499" s="70">
        <v>0</v>
      </c>
      <c r="G499" s="70">
        <v>0</v>
      </c>
      <c r="H499" s="70">
        <v>0</v>
      </c>
      <c r="I499" s="70">
        <v>0</v>
      </c>
      <c r="J499" s="70">
        <v>0</v>
      </c>
      <c r="K499" s="70">
        <v>0</v>
      </c>
      <c r="L499" s="70">
        <v>21440</v>
      </c>
      <c r="M499" s="70">
        <v>0</v>
      </c>
      <c r="N499" s="70">
        <v>0</v>
      </c>
      <c r="O499" s="70">
        <v>0</v>
      </c>
      <c r="P499" s="68" t="s">
        <v>1100</v>
      </c>
      <c r="Q499" s="68" t="s">
        <v>1102</v>
      </c>
      <c r="R499" s="68"/>
      <c r="S499" s="68"/>
      <c r="T499" s="68"/>
      <c r="U499" s="68"/>
      <c r="V499" s="68"/>
      <c r="W499" s="68"/>
      <c r="X499" s="68"/>
      <c r="Y499" s="68"/>
      <c r="Z499" s="68"/>
      <c r="AA499" s="68"/>
      <c r="AB499" s="68"/>
      <c r="AC499" s="68"/>
      <c r="AD499" s="68"/>
      <c r="AE499" s="51"/>
      <c r="AF499" s="51"/>
      <c r="AG499" s="51"/>
    </row>
    <row r="500" spans="1:33" s="26" customFormat="1" ht="12.75" customHeight="1" x14ac:dyDescent="0.2">
      <c r="A500" s="68" t="s">
        <v>1057</v>
      </c>
      <c r="B500" s="68" t="s">
        <v>1179</v>
      </c>
      <c r="C500" s="70">
        <v>17000</v>
      </c>
      <c r="D500" s="70">
        <v>6000</v>
      </c>
      <c r="E500" s="70">
        <v>0</v>
      </c>
      <c r="F500" s="70">
        <v>0</v>
      </c>
      <c r="G500" s="70">
        <v>0</v>
      </c>
      <c r="H500" s="70">
        <v>0</v>
      </c>
      <c r="I500" s="70">
        <v>0</v>
      </c>
      <c r="J500" s="70">
        <v>0</v>
      </c>
      <c r="K500" s="70">
        <v>5000</v>
      </c>
      <c r="L500" s="70">
        <v>0</v>
      </c>
      <c r="M500" s="70">
        <v>0</v>
      </c>
      <c r="N500" s="70">
        <v>0</v>
      </c>
      <c r="O500" s="70">
        <v>12000</v>
      </c>
      <c r="P500" s="68" t="s">
        <v>1153</v>
      </c>
      <c r="Q500" s="68" t="s">
        <v>1104</v>
      </c>
      <c r="R500" s="68"/>
      <c r="S500" s="68"/>
      <c r="T500" s="68"/>
      <c r="U500" s="68"/>
      <c r="V500" s="68"/>
      <c r="W500" s="68"/>
      <c r="X500" s="68"/>
      <c r="Y500" s="68"/>
      <c r="Z500" s="68"/>
      <c r="AA500" s="68"/>
      <c r="AB500" s="68"/>
      <c r="AC500" s="68"/>
      <c r="AD500" s="68"/>
      <c r="AE500" s="51"/>
      <c r="AF500" s="51"/>
      <c r="AG500" s="51"/>
    </row>
    <row r="501" spans="1:33" s="26" customFormat="1" ht="12.75" customHeight="1" x14ac:dyDescent="0.2">
      <c r="A501" s="68" t="s">
        <v>757</v>
      </c>
      <c r="B501" s="68" t="s">
        <v>1676</v>
      </c>
      <c r="C501" s="70">
        <v>24600</v>
      </c>
      <c r="D501" s="70">
        <v>6000</v>
      </c>
      <c r="E501" s="70">
        <v>0</v>
      </c>
      <c r="F501" s="70">
        <v>0</v>
      </c>
      <c r="G501" s="70">
        <v>0</v>
      </c>
      <c r="H501" s="70">
        <v>0</v>
      </c>
      <c r="I501" s="70">
        <v>0</v>
      </c>
      <c r="J501" s="70">
        <v>0</v>
      </c>
      <c r="K501" s="70">
        <v>0</v>
      </c>
      <c r="L501" s="70">
        <v>6000</v>
      </c>
      <c r="M501" s="70">
        <v>0</v>
      </c>
      <c r="N501" s="70">
        <v>0</v>
      </c>
      <c r="O501" s="70">
        <v>0</v>
      </c>
      <c r="P501" s="68" t="s">
        <v>1153</v>
      </c>
      <c r="Q501" s="68" t="s">
        <v>1104</v>
      </c>
      <c r="R501" s="68"/>
      <c r="S501" s="68"/>
      <c r="T501" s="68"/>
      <c r="U501" s="68"/>
      <c r="V501" s="68"/>
      <c r="W501" s="68"/>
      <c r="X501" s="68"/>
      <c r="Y501" s="68"/>
      <c r="Z501" s="68"/>
      <c r="AA501" s="68"/>
      <c r="AB501" s="68"/>
      <c r="AC501" s="68"/>
      <c r="AD501" s="68"/>
      <c r="AE501" s="51"/>
      <c r="AF501" s="51"/>
      <c r="AG501" s="51"/>
    </row>
    <row r="502" spans="1:33" s="26" customFormat="1" ht="12.75" customHeight="1" x14ac:dyDescent="0.2">
      <c r="A502" s="68" t="s">
        <v>1071</v>
      </c>
      <c r="B502" s="68" t="s">
        <v>1178</v>
      </c>
      <c r="C502" s="70">
        <v>44700</v>
      </c>
      <c r="D502" s="70">
        <v>29300</v>
      </c>
      <c r="E502" s="70">
        <v>0</v>
      </c>
      <c r="F502" s="70">
        <v>0</v>
      </c>
      <c r="G502" s="70">
        <v>0</v>
      </c>
      <c r="H502" s="70">
        <v>0</v>
      </c>
      <c r="I502" s="70">
        <v>0</v>
      </c>
      <c r="J502" s="70">
        <v>0</v>
      </c>
      <c r="K502" s="70">
        <v>0</v>
      </c>
      <c r="L502" s="70">
        <v>0</v>
      </c>
      <c r="M502" s="70">
        <v>0</v>
      </c>
      <c r="N502" s="70">
        <v>0</v>
      </c>
      <c r="O502" s="70">
        <v>130000</v>
      </c>
      <c r="P502" s="68" t="s">
        <v>1153</v>
      </c>
      <c r="Q502" s="68" t="s">
        <v>1104</v>
      </c>
      <c r="R502" s="68"/>
      <c r="S502" s="68"/>
      <c r="T502" s="68"/>
      <c r="U502" s="68"/>
      <c r="V502" s="68"/>
      <c r="W502" s="68"/>
      <c r="X502" s="68"/>
      <c r="Y502" s="68"/>
      <c r="Z502" s="68"/>
      <c r="AA502" s="68"/>
      <c r="AB502" s="68"/>
      <c r="AC502" s="68"/>
      <c r="AD502" s="68"/>
      <c r="AE502" s="51"/>
      <c r="AF502" s="51"/>
      <c r="AG502" s="51"/>
    </row>
    <row r="503" spans="1:33" s="26" customFormat="1" ht="12.75" customHeight="1" x14ac:dyDescent="0.2">
      <c r="A503" s="68" t="s">
        <v>597</v>
      </c>
      <c r="B503" s="68" t="s">
        <v>1177</v>
      </c>
      <c r="C503" s="70">
        <v>6400</v>
      </c>
      <c r="D503" s="70">
        <v>3100</v>
      </c>
      <c r="E503" s="70">
        <v>0</v>
      </c>
      <c r="F503" s="70">
        <v>0</v>
      </c>
      <c r="G503" s="70">
        <v>0</v>
      </c>
      <c r="H503" s="70">
        <v>0</v>
      </c>
      <c r="I503" s="70">
        <v>0</v>
      </c>
      <c r="J503" s="70">
        <v>0</v>
      </c>
      <c r="K503" s="70">
        <v>0</v>
      </c>
      <c r="L503" s="70">
        <v>17288</v>
      </c>
      <c r="M503" s="70">
        <v>0</v>
      </c>
      <c r="N503" s="70">
        <v>9991</v>
      </c>
      <c r="O503" s="70">
        <v>0</v>
      </c>
      <c r="P503" s="68" t="s">
        <v>1103</v>
      </c>
      <c r="Q503" s="68" t="s">
        <v>1104</v>
      </c>
      <c r="R503" s="68"/>
      <c r="S503" s="68"/>
      <c r="T503" s="68"/>
      <c r="U503" s="68"/>
      <c r="V503" s="68"/>
      <c r="W503" s="68"/>
      <c r="X503" s="68"/>
      <c r="Y503" s="68"/>
      <c r="Z503" s="68"/>
      <c r="AA503" s="68"/>
      <c r="AB503" s="68"/>
      <c r="AC503" s="68"/>
      <c r="AD503" s="68"/>
      <c r="AE503" s="51"/>
      <c r="AF503" s="51"/>
      <c r="AG503" s="51"/>
    </row>
    <row r="504" spans="1:33" s="26" customFormat="1" ht="12.75" customHeight="1" x14ac:dyDescent="0.2">
      <c r="A504" s="68" t="s">
        <v>605</v>
      </c>
      <c r="B504" s="68" t="s">
        <v>1176</v>
      </c>
      <c r="C504" s="70">
        <v>4656</v>
      </c>
      <c r="D504" s="70">
        <v>3000</v>
      </c>
      <c r="E504" s="70">
        <v>0</v>
      </c>
      <c r="F504" s="70">
        <v>0</v>
      </c>
      <c r="G504" s="70">
        <v>0</v>
      </c>
      <c r="H504" s="70">
        <v>0</v>
      </c>
      <c r="I504" s="70">
        <v>0</v>
      </c>
      <c r="J504" s="70">
        <v>0</v>
      </c>
      <c r="K504" s="70">
        <v>0</v>
      </c>
      <c r="L504" s="70">
        <v>4510</v>
      </c>
      <c r="M504" s="70">
        <v>0</v>
      </c>
      <c r="N504" s="70">
        <v>0</v>
      </c>
      <c r="O504" s="70">
        <v>0</v>
      </c>
      <c r="P504" s="68" t="s">
        <v>1103</v>
      </c>
      <c r="Q504" s="68" t="s">
        <v>1104</v>
      </c>
      <c r="R504" s="68"/>
      <c r="S504" s="68"/>
      <c r="T504" s="68"/>
      <c r="U504" s="68"/>
      <c r="V504" s="68"/>
      <c r="W504" s="68"/>
      <c r="X504" s="68"/>
      <c r="Y504" s="68"/>
      <c r="Z504" s="68"/>
      <c r="AA504" s="68"/>
      <c r="AB504" s="68"/>
      <c r="AC504" s="68"/>
      <c r="AD504" s="68"/>
      <c r="AE504" s="51"/>
      <c r="AF504" s="51"/>
      <c r="AG504" s="51"/>
    </row>
    <row r="505" spans="1:33" s="26" customFormat="1" ht="12.75" customHeight="1" x14ac:dyDescent="0.2">
      <c r="A505" s="68" t="s">
        <v>642</v>
      </c>
      <c r="B505" s="68" t="s">
        <v>1677</v>
      </c>
      <c r="C505" s="70">
        <v>113983</v>
      </c>
      <c r="D505" s="70">
        <v>5000</v>
      </c>
      <c r="E505" s="70">
        <v>0</v>
      </c>
      <c r="F505" s="70">
        <v>15000</v>
      </c>
      <c r="G505" s="70">
        <v>0</v>
      </c>
      <c r="H505" s="70">
        <v>0</v>
      </c>
      <c r="I505" s="70">
        <v>0</v>
      </c>
      <c r="J505" s="70">
        <v>0</v>
      </c>
      <c r="K505" s="70">
        <v>0</v>
      </c>
      <c r="L505" s="70">
        <v>97157</v>
      </c>
      <c r="M505" s="70">
        <v>0</v>
      </c>
      <c r="N505" s="70">
        <v>0</v>
      </c>
      <c r="O505" s="70">
        <v>55000</v>
      </c>
      <c r="P505" s="68" t="s">
        <v>1109</v>
      </c>
      <c r="Q505" s="68" t="s">
        <v>1104</v>
      </c>
      <c r="R505" s="68"/>
      <c r="S505" s="68"/>
      <c r="T505" s="68"/>
      <c r="U505" s="68"/>
      <c r="V505" s="68"/>
      <c r="W505" s="68"/>
      <c r="X505" s="68"/>
      <c r="Y505" s="68"/>
      <c r="Z505" s="68"/>
      <c r="AA505" s="68"/>
      <c r="AB505" s="68"/>
      <c r="AC505" s="68"/>
      <c r="AD505" s="68"/>
      <c r="AE505" s="51"/>
      <c r="AF505" s="51"/>
      <c r="AG505" s="51"/>
    </row>
    <row r="506" spans="1:33" s="26" customFormat="1" ht="12.75" customHeight="1" x14ac:dyDescent="0.2">
      <c r="A506" s="68" t="s">
        <v>748</v>
      </c>
      <c r="B506" s="68" t="s">
        <v>1175</v>
      </c>
      <c r="C506" s="70">
        <v>5</v>
      </c>
      <c r="D506" s="70">
        <v>1000</v>
      </c>
      <c r="E506" s="70">
        <v>0</v>
      </c>
      <c r="F506" s="70">
        <v>0</v>
      </c>
      <c r="G506" s="70">
        <v>0</v>
      </c>
      <c r="H506" s="70">
        <v>0</v>
      </c>
      <c r="I506" s="70">
        <v>0</v>
      </c>
      <c r="J506" s="70">
        <v>0</v>
      </c>
      <c r="K506" s="70">
        <v>1045</v>
      </c>
      <c r="L506" s="70">
        <v>2932</v>
      </c>
      <c r="M506" s="70">
        <v>0</v>
      </c>
      <c r="N506" s="70">
        <v>5973</v>
      </c>
      <c r="O506" s="70">
        <v>0</v>
      </c>
      <c r="P506" s="68" t="s">
        <v>1153</v>
      </c>
      <c r="Q506" s="68" t="s">
        <v>1104</v>
      </c>
      <c r="R506" s="68"/>
      <c r="S506" s="68"/>
      <c r="T506" s="68"/>
      <c r="U506" s="68"/>
      <c r="V506" s="68"/>
      <c r="W506" s="68"/>
      <c r="X506" s="68"/>
      <c r="Y506" s="68"/>
      <c r="Z506" s="68"/>
      <c r="AA506" s="68"/>
      <c r="AB506" s="68"/>
      <c r="AC506" s="68"/>
      <c r="AD506" s="68"/>
      <c r="AE506" s="51"/>
      <c r="AF506" s="51"/>
      <c r="AG506" s="51"/>
    </row>
    <row r="507" spans="1:33" s="26" customFormat="1" ht="12.75" customHeight="1" x14ac:dyDescent="0.2">
      <c r="A507" s="68" t="s">
        <v>1073</v>
      </c>
      <c r="B507" s="68" t="s">
        <v>1678</v>
      </c>
      <c r="C507" s="70">
        <v>12996</v>
      </c>
      <c r="D507" s="70">
        <v>5000</v>
      </c>
      <c r="E507" s="70">
        <v>0</v>
      </c>
      <c r="F507" s="70">
        <v>0</v>
      </c>
      <c r="G507" s="70">
        <v>0</v>
      </c>
      <c r="H507" s="70">
        <v>0</v>
      </c>
      <c r="I507" s="70">
        <v>0</v>
      </c>
      <c r="J507" s="70">
        <v>0</v>
      </c>
      <c r="K507" s="70">
        <v>0</v>
      </c>
      <c r="L507" s="70">
        <v>0</v>
      </c>
      <c r="M507" s="70">
        <v>0</v>
      </c>
      <c r="N507" s="70">
        <v>0</v>
      </c>
      <c r="O507" s="70">
        <v>76500</v>
      </c>
      <c r="P507" s="68" t="s">
        <v>1153</v>
      </c>
      <c r="Q507" s="68" t="s">
        <v>1104</v>
      </c>
      <c r="R507" s="68"/>
      <c r="S507" s="68"/>
      <c r="T507" s="68"/>
      <c r="U507" s="68"/>
      <c r="V507" s="68"/>
      <c r="W507" s="68"/>
      <c r="X507" s="68"/>
      <c r="Y507" s="68"/>
      <c r="Z507" s="68"/>
      <c r="AA507" s="68"/>
      <c r="AB507" s="68"/>
      <c r="AC507" s="68"/>
      <c r="AD507" s="68"/>
      <c r="AE507" s="51"/>
      <c r="AF507" s="51"/>
      <c r="AG507" s="51"/>
    </row>
    <row r="508" spans="1:33" s="26" customFormat="1" ht="12.75" customHeight="1" x14ac:dyDescent="0.2">
      <c r="A508" s="68" t="s">
        <v>754</v>
      </c>
      <c r="B508" s="68" t="s">
        <v>1174</v>
      </c>
      <c r="C508" s="70">
        <v>7561</v>
      </c>
      <c r="D508" s="70">
        <v>0</v>
      </c>
      <c r="E508" s="70">
        <v>0</v>
      </c>
      <c r="F508" s="70">
        <v>0</v>
      </c>
      <c r="G508" s="70">
        <v>0</v>
      </c>
      <c r="H508" s="70">
        <v>0</v>
      </c>
      <c r="I508" s="70">
        <v>0</v>
      </c>
      <c r="J508" s="70">
        <v>0</v>
      </c>
      <c r="K508" s="70">
        <v>0</v>
      </c>
      <c r="L508" s="70">
        <v>0</v>
      </c>
      <c r="M508" s="70">
        <v>4389</v>
      </c>
      <c r="N508" s="70">
        <v>0</v>
      </c>
      <c r="O508" s="70">
        <v>0</v>
      </c>
      <c r="P508" s="68" t="s">
        <v>1153</v>
      </c>
      <c r="Q508" s="68" t="s">
        <v>1104</v>
      </c>
      <c r="R508" s="68"/>
      <c r="S508" s="68"/>
      <c r="T508" s="68"/>
      <c r="U508" s="68"/>
      <c r="V508" s="68"/>
      <c r="W508" s="68"/>
      <c r="X508" s="68"/>
      <c r="Y508" s="68"/>
      <c r="Z508" s="68"/>
      <c r="AA508" s="68"/>
      <c r="AB508" s="68"/>
      <c r="AC508" s="68"/>
      <c r="AD508" s="68"/>
      <c r="AE508" s="51"/>
      <c r="AF508" s="51"/>
      <c r="AG508" s="51"/>
    </row>
    <row r="509" spans="1:33" s="26" customFormat="1" ht="12.75" customHeight="1" x14ac:dyDescent="0.2">
      <c r="A509" s="68" t="s">
        <v>701</v>
      </c>
      <c r="B509" s="68" t="s">
        <v>1679</v>
      </c>
      <c r="C509" s="70">
        <v>157643</v>
      </c>
      <c r="D509" s="70">
        <v>0</v>
      </c>
      <c r="E509" s="70">
        <v>94752</v>
      </c>
      <c r="F509" s="70">
        <v>0</v>
      </c>
      <c r="G509" s="70">
        <v>0</v>
      </c>
      <c r="H509" s="70">
        <v>24723</v>
      </c>
      <c r="I509" s="70">
        <v>0</v>
      </c>
      <c r="J509" s="70">
        <v>0</v>
      </c>
      <c r="K509" s="70">
        <v>0</v>
      </c>
      <c r="L509" s="70">
        <v>37100</v>
      </c>
      <c r="M509" s="70">
        <v>31535</v>
      </c>
      <c r="N509" s="70">
        <v>136680</v>
      </c>
      <c r="O509" s="70">
        <v>10000</v>
      </c>
      <c r="P509" s="68" t="s">
        <v>1112</v>
      </c>
      <c r="Q509" s="68" t="s">
        <v>1104</v>
      </c>
      <c r="R509" s="68"/>
      <c r="S509" s="68"/>
      <c r="T509" s="68"/>
      <c r="U509" s="68"/>
      <c r="V509" s="68"/>
      <c r="W509" s="68"/>
      <c r="X509" s="68"/>
      <c r="Y509" s="68"/>
      <c r="Z509" s="68"/>
      <c r="AA509" s="68"/>
      <c r="AB509" s="68"/>
      <c r="AC509" s="68"/>
      <c r="AD509" s="68"/>
      <c r="AE509" s="51"/>
      <c r="AF509" s="51"/>
      <c r="AG509" s="51"/>
    </row>
    <row r="510" spans="1:33" s="26" customFormat="1" ht="12.75" customHeight="1" x14ac:dyDescent="0.2">
      <c r="A510" s="68" t="s">
        <v>440</v>
      </c>
      <c r="B510" s="68" t="s">
        <v>1173</v>
      </c>
      <c r="C510" s="70">
        <v>2092</v>
      </c>
      <c r="D510" s="70">
        <v>0</v>
      </c>
      <c r="E510" s="70">
        <v>0</v>
      </c>
      <c r="F510" s="70">
        <v>0</v>
      </c>
      <c r="G510" s="70">
        <v>0</v>
      </c>
      <c r="H510" s="70">
        <v>0</v>
      </c>
      <c r="I510" s="70">
        <v>0</v>
      </c>
      <c r="J510" s="70">
        <v>0</v>
      </c>
      <c r="K510" s="70">
        <v>0</v>
      </c>
      <c r="L510" s="70">
        <v>9488</v>
      </c>
      <c r="M510" s="70">
        <v>13998</v>
      </c>
      <c r="N510" s="70">
        <v>6000</v>
      </c>
      <c r="O510" s="70">
        <v>0</v>
      </c>
      <c r="P510" s="68" t="s">
        <v>1103</v>
      </c>
      <c r="Q510" s="68" t="s">
        <v>1104</v>
      </c>
      <c r="R510" s="68"/>
      <c r="S510" s="68"/>
      <c r="T510" s="68"/>
      <c r="U510" s="68"/>
      <c r="V510" s="68"/>
      <c r="W510" s="68"/>
      <c r="X510" s="68"/>
      <c r="Y510" s="68"/>
      <c r="Z510" s="68"/>
      <c r="AA510" s="68"/>
      <c r="AB510" s="68"/>
      <c r="AC510" s="68"/>
      <c r="AD510" s="68"/>
      <c r="AE510" s="51"/>
      <c r="AF510" s="51"/>
      <c r="AG510" s="51"/>
    </row>
    <row r="511" spans="1:33" s="26" customFormat="1" ht="12.75" customHeight="1" x14ac:dyDescent="0.2">
      <c r="A511" s="68" t="s">
        <v>662</v>
      </c>
      <c r="B511" s="68" t="s">
        <v>1680</v>
      </c>
      <c r="C511" s="70">
        <v>32350</v>
      </c>
      <c r="D511" s="70">
        <v>5000</v>
      </c>
      <c r="E511" s="70">
        <v>0</v>
      </c>
      <c r="F511" s="70">
        <v>0</v>
      </c>
      <c r="G511" s="70">
        <v>0</v>
      </c>
      <c r="H511" s="70">
        <v>0</v>
      </c>
      <c r="I511" s="70">
        <v>0</v>
      </c>
      <c r="J511" s="70">
        <v>0</v>
      </c>
      <c r="K511" s="70">
        <v>0</v>
      </c>
      <c r="L511" s="70">
        <v>0</v>
      </c>
      <c r="M511" s="70">
        <v>0</v>
      </c>
      <c r="N511" s="70">
        <v>0</v>
      </c>
      <c r="O511" s="70">
        <v>15000</v>
      </c>
      <c r="P511" s="68" t="s">
        <v>1107</v>
      </c>
      <c r="Q511" s="68" t="s">
        <v>1104</v>
      </c>
      <c r="R511" s="68"/>
      <c r="S511" s="68"/>
      <c r="T511" s="68"/>
      <c r="U511" s="68"/>
      <c r="V511" s="68"/>
      <c r="W511" s="68"/>
      <c r="X511" s="68"/>
      <c r="Y511" s="68"/>
      <c r="Z511" s="68"/>
      <c r="AA511" s="68"/>
      <c r="AB511" s="68"/>
      <c r="AC511" s="68"/>
      <c r="AD511" s="68"/>
      <c r="AE511" s="51"/>
      <c r="AF511" s="51"/>
      <c r="AG511" s="51"/>
    </row>
    <row r="512" spans="1:33" s="26" customFormat="1" ht="12.75" customHeight="1" x14ac:dyDescent="0.2">
      <c r="A512" s="68" t="s">
        <v>744</v>
      </c>
      <c r="B512" s="68" t="s">
        <v>1172</v>
      </c>
      <c r="C512" s="70">
        <v>1680</v>
      </c>
      <c r="D512" s="70">
        <v>0</v>
      </c>
      <c r="E512" s="70">
        <v>0</v>
      </c>
      <c r="F512" s="70">
        <v>0</v>
      </c>
      <c r="G512" s="70">
        <v>0</v>
      </c>
      <c r="H512" s="70">
        <v>0</v>
      </c>
      <c r="I512" s="70">
        <v>0</v>
      </c>
      <c r="J512" s="70">
        <v>0</v>
      </c>
      <c r="K512" s="70">
        <v>0</v>
      </c>
      <c r="L512" s="70">
        <v>0</v>
      </c>
      <c r="M512" s="70">
        <v>0</v>
      </c>
      <c r="N512" s="70">
        <v>0</v>
      </c>
      <c r="O512" s="70">
        <v>0</v>
      </c>
      <c r="P512" s="68" t="s">
        <v>1153</v>
      </c>
      <c r="Q512" s="68" t="s">
        <v>1104</v>
      </c>
      <c r="R512" s="68"/>
      <c r="S512" s="68"/>
      <c r="T512" s="68"/>
      <c r="U512" s="68"/>
      <c r="V512" s="68"/>
      <c r="W512" s="68"/>
      <c r="X512" s="68"/>
      <c r="Y512" s="68"/>
      <c r="Z512" s="68"/>
      <c r="AA512" s="68"/>
      <c r="AB512" s="68"/>
      <c r="AC512" s="68"/>
      <c r="AD512" s="68"/>
      <c r="AE512" s="51"/>
      <c r="AF512" s="51"/>
      <c r="AG512" s="51"/>
    </row>
    <row r="513" spans="1:33" s="26" customFormat="1" ht="12.75" customHeight="1" x14ac:dyDescent="0.2">
      <c r="A513" s="68" t="s">
        <v>1045</v>
      </c>
      <c r="B513" s="68" t="s">
        <v>1171</v>
      </c>
      <c r="C513" s="70">
        <v>8000</v>
      </c>
      <c r="D513" s="70">
        <v>5000</v>
      </c>
      <c r="E513" s="70">
        <v>0</v>
      </c>
      <c r="F513" s="70">
        <v>0</v>
      </c>
      <c r="G513" s="70">
        <v>0</v>
      </c>
      <c r="H513" s="70">
        <v>0</v>
      </c>
      <c r="I513" s="70">
        <v>0</v>
      </c>
      <c r="J513" s="70">
        <v>0</v>
      </c>
      <c r="K513" s="70">
        <v>0</v>
      </c>
      <c r="L513" s="70">
        <v>0</v>
      </c>
      <c r="M513" s="70">
        <v>0</v>
      </c>
      <c r="N513" s="70">
        <v>12004</v>
      </c>
      <c r="O513" s="70">
        <v>0</v>
      </c>
      <c r="P513" s="68" t="s">
        <v>1153</v>
      </c>
      <c r="Q513" s="68" t="s">
        <v>1104</v>
      </c>
      <c r="R513" s="68"/>
      <c r="S513" s="68"/>
      <c r="T513" s="68"/>
      <c r="U513" s="68"/>
      <c r="V513" s="68"/>
      <c r="W513" s="68"/>
      <c r="X513" s="68"/>
      <c r="Y513" s="68"/>
      <c r="Z513" s="68"/>
      <c r="AA513" s="68"/>
      <c r="AB513" s="68"/>
      <c r="AC513" s="68"/>
      <c r="AD513" s="68"/>
      <c r="AE513" s="51"/>
      <c r="AF513" s="51"/>
      <c r="AG513" s="51"/>
    </row>
    <row r="514" spans="1:33" s="26" customFormat="1" ht="12.75" customHeight="1" x14ac:dyDescent="0.2">
      <c r="A514" s="68" t="s">
        <v>651</v>
      </c>
      <c r="B514" s="68" t="s">
        <v>1681</v>
      </c>
      <c r="C514" s="70">
        <v>5000</v>
      </c>
      <c r="D514" s="70">
        <v>7000</v>
      </c>
      <c r="E514" s="70">
        <v>0</v>
      </c>
      <c r="F514" s="70">
        <v>0</v>
      </c>
      <c r="G514" s="70">
        <v>0</v>
      </c>
      <c r="H514" s="70">
        <v>0</v>
      </c>
      <c r="I514" s="70">
        <v>0</v>
      </c>
      <c r="J514" s="70">
        <v>0</v>
      </c>
      <c r="K514" s="70">
        <v>0</v>
      </c>
      <c r="L514" s="70">
        <v>22830</v>
      </c>
      <c r="M514" s="70">
        <v>0</v>
      </c>
      <c r="N514" s="70">
        <v>8554</v>
      </c>
      <c r="O514" s="70">
        <v>0</v>
      </c>
      <c r="P514" s="68" t="s">
        <v>1100</v>
      </c>
      <c r="Q514" s="68" t="s">
        <v>1104</v>
      </c>
      <c r="R514" s="68"/>
      <c r="S514" s="68"/>
      <c r="T514" s="68"/>
      <c r="U514" s="68"/>
      <c r="V514" s="68"/>
      <c r="W514" s="68"/>
      <c r="X514" s="68"/>
      <c r="Y514" s="68"/>
      <c r="Z514" s="68"/>
      <c r="AA514" s="68"/>
      <c r="AB514" s="68"/>
      <c r="AC514" s="68"/>
      <c r="AD514" s="68"/>
      <c r="AE514" s="51"/>
      <c r="AF514" s="51"/>
      <c r="AG514" s="51"/>
    </row>
    <row r="515" spans="1:33" s="26" customFormat="1" ht="12.75" customHeight="1" x14ac:dyDescent="0.2">
      <c r="A515" s="68" t="s">
        <v>485</v>
      </c>
      <c r="B515" s="68" t="s">
        <v>1170</v>
      </c>
      <c r="C515" s="70">
        <v>11335</v>
      </c>
      <c r="D515" s="70">
        <v>3000</v>
      </c>
      <c r="E515" s="70">
        <v>0</v>
      </c>
      <c r="F515" s="70">
        <v>5000</v>
      </c>
      <c r="G515" s="70">
        <v>0</v>
      </c>
      <c r="H515" s="70">
        <v>0</v>
      </c>
      <c r="I515" s="70">
        <v>0</v>
      </c>
      <c r="J515" s="70">
        <v>0</v>
      </c>
      <c r="K515" s="70">
        <v>0</v>
      </c>
      <c r="L515" s="70">
        <v>6620</v>
      </c>
      <c r="M515" s="70">
        <v>2404</v>
      </c>
      <c r="N515" s="70">
        <v>7958</v>
      </c>
      <c r="O515" s="70">
        <v>2000</v>
      </c>
      <c r="P515" s="68" t="s">
        <v>1103</v>
      </c>
      <c r="Q515" s="68" t="s">
        <v>1104</v>
      </c>
      <c r="R515" s="68"/>
      <c r="S515" s="68"/>
      <c r="T515" s="68"/>
      <c r="U515" s="68"/>
      <c r="V515" s="68"/>
      <c r="W515" s="68"/>
      <c r="X515" s="68"/>
      <c r="Y515" s="68"/>
      <c r="Z515" s="68"/>
      <c r="AA515" s="68"/>
      <c r="AB515" s="68"/>
      <c r="AC515" s="68"/>
      <c r="AD515" s="68"/>
      <c r="AE515" s="51"/>
      <c r="AF515" s="51"/>
      <c r="AG515" s="51"/>
    </row>
    <row r="516" spans="1:33" s="26" customFormat="1" ht="12.75" customHeight="1" x14ac:dyDescent="0.2">
      <c r="A516" s="68" t="s">
        <v>380</v>
      </c>
      <c r="B516" s="68" t="s">
        <v>1169</v>
      </c>
      <c r="C516" s="70">
        <v>28214</v>
      </c>
      <c r="D516" s="70">
        <v>9000</v>
      </c>
      <c r="E516" s="70">
        <v>0</v>
      </c>
      <c r="F516" s="70">
        <v>0</v>
      </c>
      <c r="G516" s="70">
        <v>0</v>
      </c>
      <c r="H516" s="70">
        <v>0</v>
      </c>
      <c r="I516" s="70">
        <v>0</v>
      </c>
      <c r="J516" s="70">
        <v>0</v>
      </c>
      <c r="K516" s="70">
        <v>0</v>
      </c>
      <c r="L516" s="70">
        <v>5000</v>
      </c>
      <c r="M516" s="70">
        <v>0</v>
      </c>
      <c r="N516" s="70">
        <v>0</v>
      </c>
      <c r="O516" s="70">
        <v>0</v>
      </c>
      <c r="P516" s="68" t="s">
        <v>1100</v>
      </c>
      <c r="Q516" s="68" t="s">
        <v>1104</v>
      </c>
      <c r="R516" s="68"/>
      <c r="S516" s="68"/>
      <c r="T516" s="68"/>
      <c r="U516" s="68"/>
      <c r="V516" s="68"/>
      <c r="W516" s="68"/>
      <c r="X516" s="68"/>
      <c r="Y516" s="68"/>
      <c r="Z516" s="68"/>
      <c r="AA516" s="68"/>
      <c r="AB516" s="68"/>
      <c r="AC516" s="68"/>
      <c r="AD516" s="68"/>
      <c r="AE516" s="51"/>
      <c r="AF516" s="51"/>
      <c r="AG516" s="51"/>
    </row>
    <row r="517" spans="1:33" s="26" customFormat="1" ht="12.75" customHeight="1" x14ac:dyDescent="0.2">
      <c r="A517" s="68" t="s">
        <v>667</v>
      </c>
      <c r="B517" s="68" t="s">
        <v>1682</v>
      </c>
      <c r="C517" s="70">
        <v>15000</v>
      </c>
      <c r="D517" s="70">
        <v>5000</v>
      </c>
      <c r="E517" s="70">
        <v>0</v>
      </c>
      <c r="F517" s="70">
        <v>0</v>
      </c>
      <c r="G517" s="70">
        <v>0</v>
      </c>
      <c r="H517" s="70">
        <v>0</v>
      </c>
      <c r="I517" s="70">
        <v>0</v>
      </c>
      <c r="J517" s="70">
        <v>0</v>
      </c>
      <c r="K517" s="70">
        <v>0</v>
      </c>
      <c r="L517" s="70">
        <v>28110</v>
      </c>
      <c r="M517" s="70">
        <v>1000</v>
      </c>
      <c r="N517" s="70">
        <v>5000</v>
      </c>
      <c r="O517" s="70">
        <v>7000</v>
      </c>
      <c r="P517" s="68" t="s">
        <v>1107</v>
      </c>
      <c r="Q517" s="68" t="s">
        <v>1104</v>
      </c>
      <c r="R517" s="68"/>
      <c r="S517" s="68"/>
      <c r="T517" s="68"/>
      <c r="U517" s="68"/>
      <c r="V517" s="68"/>
      <c r="W517" s="68"/>
      <c r="X517" s="68"/>
      <c r="Y517" s="68"/>
      <c r="Z517" s="68"/>
      <c r="AA517" s="68"/>
      <c r="AB517" s="68"/>
      <c r="AC517" s="68"/>
      <c r="AD517" s="68"/>
      <c r="AE517" s="51"/>
      <c r="AF517" s="51"/>
      <c r="AG517" s="51"/>
    </row>
    <row r="518" spans="1:33" s="26" customFormat="1" ht="12.75" customHeight="1" x14ac:dyDescent="0.2">
      <c r="A518" s="68" t="s">
        <v>635</v>
      </c>
      <c r="B518" s="68" t="s">
        <v>1168</v>
      </c>
      <c r="C518" s="70">
        <v>2188</v>
      </c>
      <c r="D518" s="70">
        <v>0</v>
      </c>
      <c r="E518" s="70">
        <v>0</v>
      </c>
      <c r="F518" s="70">
        <v>0</v>
      </c>
      <c r="G518" s="70">
        <v>0</v>
      </c>
      <c r="H518" s="70">
        <v>0</v>
      </c>
      <c r="I518" s="70">
        <v>0</v>
      </c>
      <c r="J518" s="70">
        <v>0</v>
      </c>
      <c r="K518" s="70">
        <v>0</v>
      </c>
      <c r="L518" s="70">
        <v>14000</v>
      </c>
      <c r="M518" s="70">
        <v>0</v>
      </c>
      <c r="N518" s="70">
        <v>0</v>
      </c>
      <c r="O518" s="70">
        <v>0</v>
      </c>
      <c r="P518" s="68" t="s">
        <v>1103</v>
      </c>
      <c r="Q518" s="68" t="s">
        <v>1104</v>
      </c>
      <c r="R518" s="68"/>
      <c r="S518" s="68"/>
      <c r="T518" s="68"/>
      <c r="U518" s="68"/>
      <c r="V518" s="68"/>
      <c r="W518" s="68"/>
      <c r="X518" s="68"/>
      <c r="Y518" s="68"/>
      <c r="Z518" s="68"/>
      <c r="AA518" s="68"/>
      <c r="AB518" s="68"/>
      <c r="AC518" s="68"/>
      <c r="AD518" s="68"/>
      <c r="AE518" s="51"/>
      <c r="AF518" s="51"/>
      <c r="AG518" s="51"/>
    </row>
    <row r="519" spans="1:33" s="26" customFormat="1" x14ac:dyDescent="0.2">
      <c r="A519" s="68" t="s">
        <v>381</v>
      </c>
      <c r="B519" s="68" t="s">
        <v>1167</v>
      </c>
      <c r="C519" s="70">
        <v>0</v>
      </c>
      <c r="D519" s="70">
        <v>0</v>
      </c>
      <c r="E519" s="70">
        <v>0</v>
      </c>
      <c r="F519" s="70">
        <v>0</v>
      </c>
      <c r="G519" s="70">
        <v>0</v>
      </c>
      <c r="H519" s="70">
        <v>0</v>
      </c>
      <c r="I519" s="70">
        <v>0</v>
      </c>
      <c r="J519" s="70">
        <v>0</v>
      </c>
      <c r="K519" s="70">
        <v>0</v>
      </c>
      <c r="L519" s="70">
        <v>11526</v>
      </c>
      <c r="M519" s="70">
        <v>11852</v>
      </c>
      <c r="N519" s="70">
        <v>0</v>
      </c>
      <c r="O519" s="70">
        <v>51000</v>
      </c>
      <c r="P519" s="68" t="s">
        <v>1100</v>
      </c>
      <c r="Q519" s="68" t="s">
        <v>1104</v>
      </c>
      <c r="R519" s="68"/>
      <c r="S519" s="68"/>
      <c r="T519" s="68"/>
      <c r="U519" s="68"/>
      <c r="V519" s="68"/>
      <c r="W519" s="68"/>
      <c r="X519" s="68"/>
      <c r="Y519" s="68"/>
      <c r="Z519" s="68"/>
      <c r="AA519" s="68"/>
      <c r="AB519" s="68"/>
      <c r="AC519" s="68"/>
      <c r="AD519" s="68"/>
      <c r="AE519" s="51"/>
      <c r="AF519" s="51"/>
      <c r="AG519" s="51"/>
    </row>
    <row r="520" spans="1:33" s="26" customFormat="1" x14ac:dyDescent="0.2">
      <c r="A520" s="68" t="s">
        <v>683</v>
      </c>
      <c r="B520" s="68" t="s">
        <v>1166</v>
      </c>
      <c r="C520" s="70">
        <v>141</v>
      </c>
      <c r="D520" s="70">
        <v>0</v>
      </c>
      <c r="E520" s="70">
        <v>0</v>
      </c>
      <c r="F520" s="70">
        <v>0</v>
      </c>
      <c r="G520" s="70">
        <v>0</v>
      </c>
      <c r="H520" s="70">
        <v>0</v>
      </c>
      <c r="I520" s="70">
        <v>0</v>
      </c>
      <c r="J520" s="70">
        <v>0</v>
      </c>
      <c r="K520" s="70">
        <v>0</v>
      </c>
      <c r="L520" s="70">
        <v>24350</v>
      </c>
      <c r="M520" s="70">
        <v>0</v>
      </c>
      <c r="N520" s="70">
        <v>6455</v>
      </c>
      <c r="O520" s="70">
        <v>0</v>
      </c>
      <c r="P520" s="68" t="s">
        <v>1107</v>
      </c>
      <c r="Q520" s="68" t="s">
        <v>1104</v>
      </c>
      <c r="R520" s="68"/>
      <c r="S520" s="68"/>
      <c r="T520" s="68"/>
      <c r="U520" s="68"/>
      <c r="V520" s="68"/>
      <c r="W520" s="68"/>
      <c r="X520" s="68"/>
      <c r="Y520" s="68"/>
      <c r="Z520" s="68"/>
      <c r="AA520" s="68"/>
      <c r="AB520" s="68"/>
      <c r="AC520" s="68"/>
      <c r="AD520" s="68"/>
      <c r="AE520" s="51"/>
      <c r="AF520" s="51"/>
      <c r="AG520" s="51"/>
    </row>
    <row r="521" spans="1:33" s="26" customFormat="1" x14ac:dyDescent="0.2">
      <c r="A521" s="68" t="s">
        <v>490</v>
      </c>
      <c r="B521" s="68" t="s">
        <v>1165</v>
      </c>
      <c r="C521" s="70">
        <v>14350</v>
      </c>
      <c r="D521" s="70">
        <v>0</v>
      </c>
      <c r="E521" s="70">
        <v>0</v>
      </c>
      <c r="F521" s="70">
        <v>2100</v>
      </c>
      <c r="G521" s="70">
        <v>0</v>
      </c>
      <c r="H521" s="70">
        <v>0</v>
      </c>
      <c r="I521" s="70">
        <v>0</v>
      </c>
      <c r="J521" s="70">
        <v>0</v>
      </c>
      <c r="K521" s="70">
        <v>0</v>
      </c>
      <c r="L521" s="70">
        <v>1900</v>
      </c>
      <c r="M521" s="70">
        <v>0</v>
      </c>
      <c r="N521" s="70">
        <v>0</v>
      </c>
      <c r="O521" s="70">
        <v>0</v>
      </c>
      <c r="P521" s="68" t="s">
        <v>1103</v>
      </c>
      <c r="Q521" s="68" t="s">
        <v>1104</v>
      </c>
      <c r="R521" s="68"/>
      <c r="S521" s="68"/>
      <c r="T521" s="68"/>
      <c r="U521" s="68"/>
      <c r="V521" s="68"/>
      <c r="W521" s="68"/>
      <c r="X521" s="68"/>
      <c r="Y521" s="68"/>
      <c r="Z521" s="68"/>
      <c r="AA521" s="68"/>
      <c r="AB521" s="68"/>
      <c r="AC521" s="68"/>
      <c r="AD521" s="68"/>
      <c r="AE521" s="51"/>
      <c r="AF521" s="51"/>
      <c r="AG521" s="51"/>
    </row>
    <row r="522" spans="1:33" s="26" customFormat="1" x14ac:dyDescent="0.2">
      <c r="A522" s="68" t="s">
        <v>487</v>
      </c>
      <c r="B522" s="68" t="s">
        <v>1164</v>
      </c>
      <c r="C522" s="70">
        <v>0</v>
      </c>
      <c r="D522" s="70">
        <v>0</v>
      </c>
      <c r="E522" s="70">
        <v>0</v>
      </c>
      <c r="F522" s="70">
        <v>0</v>
      </c>
      <c r="G522" s="70">
        <v>0</v>
      </c>
      <c r="H522" s="70">
        <v>0</v>
      </c>
      <c r="I522" s="70">
        <v>0</v>
      </c>
      <c r="J522" s="70">
        <v>0</v>
      </c>
      <c r="K522" s="70">
        <v>5500</v>
      </c>
      <c r="L522" s="70">
        <v>9100</v>
      </c>
      <c r="M522" s="70">
        <v>0</v>
      </c>
      <c r="N522" s="70">
        <v>0</v>
      </c>
      <c r="O522" s="70">
        <v>42000</v>
      </c>
      <c r="P522" s="68" t="s">
        <v>1109</v>
      </c>
      <c r="Q522" s="68" t="s">
        <v>1104</v>
      </c>
      <c r="R522" s="68"/>
      <c r="S522" s="68"/>
      <c r="T522" s="68"/>
      <c r="U522" s="68"/>
      <c r="V522" s="68"/>
      <c r="W522" s="68"/>
      <c r="X522" s="68"/>
      <c r="Y522" s="68"/>
      <c r="Z522" s="68"/>
      <c r="AA522" s="68"/>
      <c r="AB522" s="68"/>
      <c r="AC522" s="68"/>
      <c r="AD522" s="68"/>
      <c r="AE522" s="51"/>
      <c r="AF522" s="51"/>
      <c r="AG522" s="51"/>
    </row>
    <row r="523" spans="1:33" s="26" customFormat="1" x14ac:dyDescent="0.2">
      <c r="A523" s="68" t="s">
        <v>649</v>
      </c>
      <c r="B523" s="68" t="s">
        <v>1163</v>
      </c>
      <c r="C523" s="70">
        <v>5950</v>
      </c>
      <c r="D523" s="70">
        <v>3000</v>
      </c>
      <c r="E523" s="70">
        <v>0</v>
      </c>
      <c r="F523" s="70">
        <v>0</v>
      </c>
      <c r="G523" s="70">
        <v>0</v>
      </c>
      <c r="H523" s="70">
        <v>0</v>
      </c>
      <c r="I523" s="70">
        <v>0</v>
      </c>
      <c r="J523" s="70">
        <v>0</v>
      </c>
      <c r="K523" s="70">
        <v>0</v>
      </c>
      <c r="L523" s="70">
        <v>1845</v>
      </c>
      <c r="M523" s="70">
        <v>0</v>
      </c>
      <c r="N523" s="70">
        <v>50</v>
      </c>
      <c r="O523" s="70">
        <v>0</v>
      </c>
      <c r="P523" s="68" t="s">
        <v>1103</v>
      </c>
      <c r="Q523" s="68" t="s">
        <v>1104</v>
      </c>
      <c r="R523" s="68"/>
      <c r="S523" s="68"/>
      <c r="T523" s="68"/>
      <c r="U523" s="68"/>
      <c r="V523" s="68"/>
      <c r="W523" s="68"/>
      <c r="X523" s="68"/>
      <c r="Y523" s="68"/>
      <c r="Z523" s="68"/>
      <c r="AA523" s="68"/>
      <c r="AB523" s="68"/>
      <c r="AC523" s="68"/>
      <c r="AD523" s="68"/>
      <c r="AE523" s="51"/>
      <c r="AF523" s="51"/>
      <c r="AG523" s="51"/>
    </row>
    <row r="524" spans="1:33" s="26" customFormat="1" x14ac:dyDescent="0.2">
      <c r="A524" s="68" t="s">
        <v>966</v>
      </c>
      <c r="B524" s="68" t="s">
        <v>1162</v>
      </c>
      <c r="C524" s="70">
        <v>2671</v>
      </c>
      <c r="D524" s="70">
        <v>6500</v>
      </c>
      <c r="E524" s="70">
        <v>0</v>
      </c>
      <c r="F524" s="70">
        <v>0</v>
      </c>
      <c r="G524" s="70">
        <v>0</v>
      </c>
      <c r="H524" s="70">
        <v>0</v>
      </c>
      <c r="I524" s="70">
        <v>0</v>
      </c>
      <c r="J524" s="70">
        <v>0</v>
      </c>
      <c r="K524" s="70">
        <v>0</v>
      </c>
      <c r="L524" s="70">
        <v>0</v>
      </c>
      <c r="M524" s="70">
        <v>0</v>
      </c>
      <c r="N524" s="70">
        <v>3500</v>
      </c>
      <c r="O524" s="70">
        <v>1500</v>
      </c>
      <c r="P524" s="68" t="s">
        <v>1100</v>
      </c>
      <c r="Q524" s="68" t="s">
        <v>1101</v>
      </c>
      <c r="R524" s="68"/>
      <c r="S524" s="68"/>
      <c r="T524" s="68"/>
      <c r="U524" s="68"/>
      <c r="V524" s="68"/>
      <c r="W524" s="68"/>
      <c r="X524" s="68"/>
      <c r="Y524" s="68"/>
      <c r="Z524" s="68"/>
      <c r="AA524" s="68"/>
      <c r="AB524" s="68"/>
      <c r="AC524" s="68"/>
      <c r="AD524" s="68"/>
      <c r="AE524" s="51"/>
      <c r="AF524" s="51"/>
      <c r="AG524" s="51"/>
    </row>
    <row r="525" spans="1:33" s="26" customFormat="1" x14ac:dyDescent="0.2">
      <c r="A525" s="68" t="s">
        <v>491</v>
      </c>
      <c r="B525" s="68" t="s">
        <v>1161</v>
      </c>
      <c r="C525" s="70">
        <v>23000</v>
      </c>
      <c r="D525" s="70">
        <v>5000</v>
      </c>
      <c r="E525" s="70">
        <v>0</v>
      </c>
      <c r="F525" s="70">
        <v>0</v>
      </c>
      <c r="G525" s="70">
        <v>0</v>
      </c>
      <c r="H525" s="70">
        <v>0</v>
      </c>
      <c r="I525" s="70">
        <v>0</v>
      </c>
      <c r="J525" s="70">
        <v>0</v>
      </c>
      <c r="K525" s="70">
        <v>1000</v>
      </c>
      <c r="L525" s="70">
        <v>0</v>
      </c>
      <c r="M525" s="70">
        <v>0</v>
      </c>
      <c r="N525" s="70">
        <v>0</v>
      </c>
      <c r="O525" s="70">
        <v>3000</v>
      </c>
      <c r="P525" s="68" t="s">
        <v>1103</v>
      </c>
      <c r="Q525" s="68" t="s">
        <v>1104</v>
      </c>
      <c r="R525" s="68"/>
      <c r="S525" s="68"/>
      <c r="T525" s="68"/>
      <c r="U525" s="68"/>
      <c r="V525" s="68"/>
      <c r="W525" s="68"/>
      <c r="X525" s="68"/>
      <c r="Y525" s="68"/>
      <c r="Z525" s="68"/>
      <c r="AA525" s="68"/>
      <c r="AB525" s="68"/>
      <c r="AC525" s="68"/>
      <c r="AD525" s="68"/>
      <c r="AE525" s="51"/>
      <c r="AF525" s="51"/>
      <c r="AG525" s="51"/>
    </row>
    <row r="526" spans="1:33" s="26" customFormat="1" x14ac:dyDescent="0.2">
      <c r="A526" s="68" t="s">
        <v>387</v>
      </c>
      <c r="B526" s="68" t="s">
        <v>1683</v>
      </c>
      <c r="C526" s="70">
        <v>18962</v>
      </c>
      <c r="D526" s="70">
        <v>18500</v>
      </c>
      <c r="E526" s="70">
        <v>0</v>
      </c>
      <c r="F526" s="70">
        <v>0</v>
      </c>
      <c r="G526" s="70">
        <v>0</v>
      </c>
      <c r="H526" s="70">
        <v>0</v>
      </c>
      <c r="I526" s="70">
        <v>0</v>
      </c>
      <c r="J526" s="70">
        <v>0</v>
      </c>
      <c r="K526" s="70">
        <v>0</v>
      </c>
      <c r="L526" s="70">
        <v>15000</v>
      </c>
      <c r="M526" s="70">
        <v>27352</v>
      </c>
      <c r="N526" s="70">
        <v>0</v>
      </c>
      <c r="O526" s="70">
        <v>22500</v>
      </c>
      <c r="P526" s="68" t="s">
        <v>1103</v>
      </c>
      <c r="Q526" s="68" t="s">
        <v>1104</v>
      </c>
      <c r="R526" s="68"/>
      <c r="S526" s="68"/>
      <c r="T526" s="68"/>
      <c r="U526" s="68"/>
      <c r="V526" s="68"/>
      <c r="W526" s="68"/>
      <c r="X526" s="68"/>
      <c r="Y526" s="68"/>
      <c r="Z526" s="68"/>
      <c r="AA526" s="68"/>
      <c r="AB526" s="68"/>
      <c r="AC526" s="68"/>
      <c r="AD526" s="68"/>
      <c r="AE526" s="51"/>
      <c r="AF526" s="51"/>
      <c r="AG526" s="51"/>
    </row>
    <row r="527" spans="1:33" s="26" customFormat="1" x14ac:dyDescent="0.2">
      <c r="A527" s="68" t="s">
        <v>538</v>
      </c>
      <c r="B527" s="68" t="s">
        <v>1160</v>
      </c>
      <c r="C527" s="70">
        <v>6000</v>
      </c>
      <c r="D527" s="70">
        <v>0</v>
      </c>
      <c r="E527" s="70">
        <v>0</v>
      </c>
      <c r="F527" s="70">
        <v>0</v>
      </c>
      <c r="G527" s="70">
        <v>0</v>
      </c>
      <c r="H527" s="70">
        <v>0</v>
      </c>
      <c r="I527" s="70">
        <v>0</v>
      </c>
      <c r="J527" s="70">
        <v>0</v>
      </c>
      <c r="K527" s="70">
        <v>0</v>
      </c>
      <c r="L527" s="70">
        <v>11072</v>
      </c>
      <c r="M527" s="70">
        <v>0</v>
      </c>
      <c r="N527" s="70">
        <v>0</v>
      </c>
      <c r="O527" s="70">
        <v>0</v>
      </c>
      <c r="P527" s="68" t="s">
        <v>1103</v>
      </c>
      <c r="Q527" s="68" t="s">
        <v>1104</v>
      </c>
      <c r="R527" s="68"/>
      <c r="S527" s="68"/>
      <c r="T527" s="68"/>
      <c r="U527" s="68"/>
      <c r="V527" s="68"/>
      <c r="W527" s="68"/>
      <c r="X527" s="68"/>
      <c r="Y527" s="68"/>
      <c r="Z527" s="68"/>
      <c r="AA527" s="68"/>
      <c r="AB527" s="68"/>
      <c r="AC527" s="68"/>
      <c r="AD527" s="68"/>
      <c r="AE527" s="51"/>
      <c r="AF527" s="51"/>
      <c r="AG527" s="51"/>
    </row>
    <row r="528" spans="1:33" s="26" customFormat="1" x14ac:dyDescent="0.2">
      <c r="A528" s="68" t="s">
        <v>492</v>
      </c>
      <c r="B528" s="68" t="s">
        <v>1159</v>
      </c>
      <c r="C528" s="70">
        <v>7007</v>
      </c>
      <c r="D528" s="70">
        <v>1000</v>
      </c>
      <c r="E528" s="70">
        <v>0</v>
      </c>
      <c r="F528" s="70">
        <v>0</v>
      </c>
      <c r="G528" s="70">
        <v>0</v>
      </c>
      <c r="H528" s="70">
        <v>0</v>
      </c>
      <c r="I528" s="70">
        <v>0</v>
      </c>
      <c r="J528" s="70">
        <v>0</v>
      </c>
      <c r="K528" s="70">
        <v>0</v>
      </c>
      <c r="L528" s="70">
        <v>7625</v>
      </c>
      <c r="M528" s="70">
        <v>1000</v>
      </c>
      <c r="N528" s="70">
        <v>0</v>
      </c>
      <c r="O528" s="70">
        <v>0</v>
      </c>
      <c r="P528" s="68" t="s">
        <v>1103</v>
      </c>
      <c r="Q528" s="68" t="s">
        <v>1104</v>
      </c>
      <c r="R528" s="68"/>
      <c r="S528" s="68"/>
      <c r="T528" s="68"/>
      <c r="U528" s="68"/>
      <c r="V528" s="68"/>
      <c r="W528" s="68"/>
      <c r="X528" s="68"/>
      <c r="Y528" s="68"/>
      <c r="Z528" s="68"/>
      <c r="AA528" s="68"/>
      <c r="AB528" s="68"/>
      <c r="AC528" s="68"/>
      <c r="AD528" s="68"/>
      <c r="AE528" s="51"/>
      <c r="AF528" s="51"/>
      <c r="AG528" s="51"/>
    </row>
    <row r="529" spans="1:33" s="26" customFormat="1" x14ac:dyDescent="0.2">
      <c r="A529" s="68" t="s">
        <v>565</v>
      </c>
      <c r="B529" s="68" t="s">
        <v>1158</v>
      </c>
      <c r="C529" s="70">
        <v>5179</v>
      </c>
      <c r="D529" s="70">
        <v>0</v>
      </c>
      <c r="E529" s="70">
        <v>0</v>
      </c>
      <c r="F529" s="70">
        <v>0</v>
      </c>
      <c r="G529" s="70">
        <v>0</v>
      </c>
      <c r="H529" s="70">
        <v>0</v>
      </c>
      <c r="I529" s="70">
        <v>0</v>
      </c>
      <c r="J529" s="70">
        <v>0</v>
      </c>
      <c r="K529" s="70">
        <v>0</v>
      </c>
      <c r="L529" s="70">
        <v>40600</v>
      </c>
      <c r="M529" s="70">
        <v>0</v>
      </c>
      <c r="N529" s="70">
        <v>15000</v>
      </c>
      <c r="O529" s="70">
        <v>0</v>
      </c>
      <c r="P529" s="68" t="s">
        <v>1100</v>
      </c>
      <c r="Q529" s="68" t="s">
        <v>1104</v>
      </c>
      <c r="R529" s="68"/>
      <c r="S529" s="68"/>
      <c r="T529" s="68"/>
      <c r="U529" s="68"/>
      <c r="V529" s="68"/>
      <c r="W529" s="68"/>
      <c r="X529" s="68"/>
      <c r="Y529" s="68"/>
      <c r="Z529" s="68"/>
      <c r="AA529" s="68"/>
      <c r="AB529" s="68"/>
      <c r="AC529" s="68"/>
      <c r="AD529" s="68"/>
      <c r="AE529" s="51"/>
      <c r="AF529" s="51"/>
      <c r="AG529" s="51"/>
    </row>
    <row r="530" spans="1:33" s="26" customFormat="1" x14ac:dyDescent="0.2">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51"/>
      <c r="AF530" s="51"/>
      <c r="AG530" s="51"/>
    </row>
    <row r="531" spans="1:33" s="26" customFormat="1" x14ac:dyDescent="0.2">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51"/>
      <c r="AF531" s="51"/>
      <c r="AG531" s="51"/>
    </row>
  </sheetData>
  <mergeCells count="1">
    <mergeCell ref="A1:B1"/>
  </mergeCells>
  <pageMargins left="0.74803149606299213" right="0.74803149606299213" top="0.98425196850393704" bottom="0.98425196850393704" header="0.51181102362204722" footer="0.51181102362204722"/>
  <pageSetup paperSize="9" scale="31" orientation="portrait" horizontalDpi="300" verticalDpi="300"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Z533"/>
  <sheetViews>
    <sheetView showGridLines="0" view="pageBreakPreview" zoomScaleNormal="100" zoomScaleSheetLayoutView="100" workbookViewId="0">
      <pane xSplit="2" ySplit="10" topLeftCell="C11" activePane="bottomRight" state="frozen"/>
      <selection activeCell="A530" sqref="A530"/>
      <selection pane="topRight" activeCell="A530" sqref="A530"/>
      <selection pane="bottomLeft" activeCell="A530" sqref="A530"/>
      <selection pane="bottomRight" activeCell="A530" sqref="A530"/>
    </sheetView>
  </sheetViews>
  <sheetFormatPr defaultRowHeight="12.75" x14ac:dyDescent="0.2"/>
  <cols>
    <col min="1" max="1" width="12.140625" style="1" customWidth="1"/>
    <col min="2" max="2" width="55.7109375" style="1" customWidth="1"/>
    <col min="3" max="33" width="12.140625" style="1" customWidth="1"/>
    <col min="34" max="16384" width="9.140625" style="1"/>
  </cols>
  <sheetData>
    <row r="1" spans="1:52" ht="12.75" customHeight="1" x14ac:dyDescent="0.2">
      <c r="A1" s="308" t="s">
        <v>1718</v>
      </c>
      <c r="B1" s="308"/>
      <c r="C1" s="58" t="s">
        <v>1143</v>
      </c>
      <c r="D1" s="58" t="s">
        <v>1143</v>
      </c>
      <c r="E1" s="58" t="s">
        <v>1143</v>
      </c>
      <c r="F1" s="58" t="s">
        <v>1143</v>
      </c>
      <c r="G1" s="58" t="s">
        <v>1143</v>
      </c>
      <c r="H1" s="58" t="s">
        <v>1143</v>
      </c>
      <c r="I1" s="58" t="s">
        <v>1143</v>
      </c>
      <c r="J1" s="58" t="s">
        <v>1143</v>
      </c>
      <c r="K1" s="58" t="s">
        <v>1143</v>
      </c>
      <c r="L1" s="58" t="s">
        <v>1143</v>
      </c>
      <c r="M1" s="58" t="s">
        <v>1143</v>
      </c>
      <c r="N1" s="58" t="s">
        <v>1143</v>
      </c>
      <c r="O1" s="58" t="s">
        <v>1143</v>
      </c>
      <c r="P1" s="58" t="s">
        <v>1143</v>
      </c>
      <c r="Q1" s="58" t="s">
        <v>1143</v>
      </c>
      <c r="R1" s="58" t="s">
        <v>1143</v>
      </c>
      <c r="S1" s="58" t="s">
        <v>1143</v>
      </c>
      <c r="T1" s="58" t="s">
        <v>1143</v>
      </c>
      <c r="U1" s="58" t="s">
        <v>1143</v>
      </c>
      <c r="V1" s="58" t="s">
        <v>1143</v>
      </c>
      <c r="W1" s="58" t="s">
        <v>1143</v>
      </c>
      <c r="X1" s="19"/>
      <c r="Y1" s="19"/>
    </row>
    <row r="2" spans="1:52" ht="75" customHeight="1" x14ac:dyDescent="0.2">
      <c r="A2" s="2" t="s">
        <v>764</v>
      </c>
      <c r="B2" s="2" t="s">
        <v>310</v>
      </c>
      <c r="C2" s="96" t="s">
        <v>1145</v>
      </c>
      <c r="D2" s="96" t="s">
        <v>1146</v>
      </c>
      <c r="E2" s="96" t="s">
        <v>1147</v>
      </c>
      <c r="F2" s="96" t="s">
        <v>1148</v>
      </c>
      <c r="G2" s="96" t="s">
        <v>1149</v>
      </c>
      <c r="H2" s="96" t="s">
        <v>1150</v>
      </c>
      <c r="I2" s="96" t="s">
        <v>1151</v>
      </c>
      <c r="J2" s="96" t="s">
        <v>1152</v>
      </c>
      <c r="K2" s="96" t="s">
        <v>1684</v>
      </c>
      <c r="L2" s="96" t="s">
        <v>1685</v>
      </c>
      <c r="M2" s="97" t="s">
        <v>1686</v>
      </c>
      <c r="N2" s="96" t="s">
        <v>312</v>
      </c>
      <c r="O2" s="96" t="s">
        <v>313</v>
      </c>
      <c r="P2" s="96" t="s">
        <v>314</v>
      </c>
      <c r="Q2" s="96" t="s">
        <v>315</v>
      </c>
      <c r="R2" s="96" t="s">
        <v>316</v>
      </c>
      <c r="S2" s="96" t="s">
        <v>317</v>
      </c>
      <c r="T2" s="96" t="s">
        <v>318</v>
      </c>
      <c r="U2" s="96" t="s">
        <v>992</v>
      </c>
      <c r="V2" s="96" t="s">
        <v>984</v>
      </c>
      <c r="W2" s="96" t="s">
        <v>985</v>
      </c>
      <c r="X2" s="96" t="s">
        <v>1156</v>
      </c>
      <c r="Y2" s="100" t="s">
        <v>1099</v>
      </c>
      <c r="Z2" s="98"/>
      <c r="AA2" s="98"/>
      <c r="AB2" s="98"/>
      <c r="AC2" s="98"/>
      <c r="AD2" s="98"/>
      <c r="AE2" s="98"/>
      <c r="AF2" s="98"/>
      <c r="AG2" s="98"/>
      <c r="AH2" s="98"/>
      <c r="AI2" s="98"/>
      <c r="AJ2" s="98"/>
      <c r="AK2" s="98"/>
      <c r="AL2" s="98"/>
      <c r="AM2" s="98"/>
      <c r="AN2" s="98"/>
      <c r="AO2" s="98"/>
      <c r="AP2" s="98"/>
      <c r="AQ2" s="98"/>
      <c r="AR2" s="98"/>
      <c r="AS2" s="98"/>
      <c r="AT2" s="98"/>
      <c r="AU2" s="98"/>
      <c r="AV2" s="98"/>
      <c r="AW2" s="98"/>
      <c r="AX2" s="98"/>
      <c r="AY2" s="98"/>
      <c r="AZ2" s="98"/>
    </row>
    <row r="3" spans="1:52" ht="12.75" customHeight="1" x14ac:dyDescent="0.2">
      <c r="A3" s="2"/>
      <c r="B3" s="2"/>
      <c r="C3" s="7"/>
      <c r="D3" s="7"/>
      <c r="E3" s="7"/>
      <c r="F3" s="7"/>
      <c r="G3" s="7"/>
      <c r="H3" s="7"/>
      <c r="I3" s="7"/>
      <c r="J3" s="7"/>
      <c r="K3" s="7"/>
      <c r="L3" s="7"/>
      <c r="M3" s="8"/>
      <c r="N3" s="7"/>
      <c r="O3" s="7"/>
      <c r="P3" s="7"/>
      <c r="Q3" s="7"/>
      <c r="R3" s="7"/>
      <c r="S3" s="7"/>
      <c r="T3" s="7"/>
      <c r="U3" s="7"/>
      <c r="X3" s="2"/>
      <c r="Y3" s="2"/>
    </row>
    <row r="4" spans="1:52" ht="12.75" customHeight="1" x14ac:dyDescent="0.2">
      <c r="A4" s="16" t="s">
        <v>993</v>
      </c>
      <c r="B4" s="2" t="s">
        <v>1554</v>
      </c>
      <c r="C4" s="8">
        <v>59836</v>
      </c>
      <c r="D4" s="8">
        <v>0</v>
      </c>
      <c r="E4" s="8">
        <v>301075</v>
      </c>
      <c r="F4" s="8">
        <v>82200</v>
      </c>
      <c r="G4" s="8">
        <v>10299</v>
      </c>
      <c r="H4" s="8">
        <v>6153</v>
      </c>
      <c r="I4" s="8">
        <v>48519</v>
      </c>
      <c r="J4" s="8">
        <v>40215</v>
      </c>
      <c r="K4" s="8">
        <v>3297709</v>
      </c>
      <c r="L4" s="8">
        <v>1008973</v>
      </c>
      <c r="M4" s="8">
        <v>62800640</v>
      </c>
      <c r="N4" s="8">
        <v>10689696</v>
      </c>
      <c r="O4" s="8">
        <v>5353</v>
      </c>
      <c r="P4" s="8">
        <v>471138</v>
      </c>
      <c r="Q4" s="8">
        <v>7311</v>
      </c>
      <c r="R4" s="8">
        <v>120749</v>
      </c>
      <c r="S4" s="8">
        <v>114497</v>
      </c>
      <c r="T4" s="8">
        <v>5554</v>
      </c>
      <c r="U4" s="8">
        <v>5527452</v>
      </c>
      <c r="V4" s="8">
        <v>3188266</v>
      </c>
      <c r="W4" s="8">
        <v>1360496</v>
      </c>
      <c r="X4" s="2"/>
      <c r="Y4" s="2"/>
    </row>
    <row r="5" spans="1:52" ht="12.75" customHeight="1" x14ac:dyDescent="0.2">
      <c r="A5" s="16"/>
      <c r="B5" s="2"/>
      <c r="C5" s="8"/>
      <c r="D5" s="8"/>
      <c r="E5" s="8"/>
      <c r="F5" s="8"/>
      <c r="G5" s="8"/>
      <c r="H5" s="8"/>
      <c r="I5" s="8"/>
      <c r="J5" s="8"/>
      <c r="K5" s="8"/>
      <c r="L5" s="8"/>
      <c r="M5" s="8"/>
      <c r="N5" s="8"/>
      <c r="O5" s="8"/>
      <c r="P5" s="8"/>
      <c r="Q5" s="8"/>
      <c r="R5" s="8"/>
      <c r="S5" s="8"/>
      <c r="T5" s="8"/>
      <c r="U5" s="8"/>
      <c r="V5" s="8"/>
      <c r="W5" s="8"/>
      <c r="X5" s="2"/>
      <c r="Y5" s="2"/>
    </row>
    <row r="6" spans="1:52" ht="12.75" customHeight="1" x14ac:dyDescent="0.2">
      <c r="A6" s="63" t="s">
        <v>1104</v>
      </c>
      <c r="B6" s="2" t="s">
        <v>1555</v>
      </c>
      <c r="C6" s="8">
        <v>53502</v>
      </c>
      <c r="D6" s="8">
        <v>0</v>
      </c>
      <c r="E6" s="8">
        <v>94294</v>
      </c>
      <c r="F6" s="8">
        <v>42180</v>
      </c>
      <c r="G6" s="8">
        <v>4646</v>
      </c>
      <c r="H6" s="8">
        <v>5455</v>
      </c>
      <c r="I6" s="8">
        <v>16506</v>
      </c>
      <c r="J6" s="8">
        <v>40215</v>
      </c>
      <c r="K6" s="8">
        <v>3297709</v>
      </c>
      <c r="L6" s="8">
        <v>968970</v>
      </c>
      <c r="M6" s="8">
        <v>51181250</v>
      </c>
      <c r="N6" s="8">
        <v>8583691</v>
      </c>
      <c r="O6" s="8">
        <v>2003</v>
      </c>
      <c r="P6" s="8">
        <v>332173</v>
      </c>
      <c r="Q6" s="8">
        <v>5711</v>
      </c>
      <c r="R6" s="8">
        <v>119931</v>
      </c>
      <c r="S6" s="8">
        <v>22261</v>
      </c>
      <c r="T6" s="8">
        <v>4271</v>
      </c>
      <c r="U6" s="8">
        <v>4710093</v>
      </c>
      <c r="V6" s="8">
        <v>2419647</v>
      </c>
      <c r="W6" s="8">
        <v>1202010</v>
      </c>
      <c r="X6" s="2"/>
      <c r="Y6" s="2"/>
    </row>
    <row r="7" spans="1:52" ht="12.75" customHeight="1" x14ac:dyDescent="0.2">
      <c r="A7" s="63" t="s">
        <v>1102</v>
      </c>
      <c r="B7" s="2" t="s">
        <v>969</v>
      </c>
      <c r="C7" s="8">
        <v>1390</v>
      </c>
      <c r="D7" s="8">
        <v>0</v>
      </c>
      <c r="E7" s="8">
        <v>185783</v>
      </c>
      <c r="F7" s="8">
        <v>40000</v>
      </c>
      <c r="G7" s="8">
        <v>4056</v>
      </c>
      <c r="H7" s="8">
        <v>0</v>
      </c>
      <c r="I7" s="8">
        <v>30456</v>
      </c>
      <c r="J7" s="8">
        <v>0</v>
      </c>
      <c r="K7" s="8">
        <v>0</v>
      </c>
      <c r="L7" s="8">
        <v>2</v>
      </c>
      <c r="M7" s="8">
        <v>8607258</v>
      </c>
      <c r="N7" s="8">
        <v>1584166</v>
      </c>
      <c r="O7" s="8">
        <v>1350</v>
      </c>
      <c r="P7" s="8">
        <v>130065</v>
      </c>
      <c r="Q7" s="8">
        <v>1600</v>
      </c>
      <c r="R7" s="8">
        <v>0</v>
      </c>
      <c r="S7" s="8">
        <v>0</v>
      </c>
      <c r="T7" s="8">
        <v>106</v>
      </c>
      <c r="U7" s="8">
        <v>664159</v>
      </c>
      <c r="V7" s="8">
        <v>657792</v>
      </c>
      <c r="W7" s="8">
        <v>122650</v>
      </c>
      <c r="X7" s="2"/>
      <c r="Y7" s="2"/>
    </row>
    <row r="8" spans="1:52" ht="12.75" customHeight="1" x14ac:dyDescent="0.2">
      <c r="A8" s="63" t="s">
        <v>1101</v>
      </c>
      <c r="B8" s="2" t="s">
        <v>970</v>
      </c>
      <c r="C8" s="8">
        <v>1186</v>
      </c>
      <c r="D8" s="8">
        <v>0</v>
      </c>
      <c r="E8" s="8">
        <v>20998</v>
      </c>
      <c r="F8" s="8">
        <v>20</v>
      </c>
      <c r="G8" s="8">
        <v>1597</v>
      </c>
      <c r="H8" s="8">
        <v>698</v>
      </c>
      <c r="I8" s="8">
        <v>1557</v>
      </c>
      <c r="J8" s="8">
        <v>0</v>
      </c>
      <c r="K8" s="8">
        <v>0</v>
      </c>
      <c r="L8" s="8">
        <v>40001</v>
      </c>
      <c r="M8" s="8">
        <v>2698979</v>
      </c>
      <c r="N8" s="8">
        <v>496850</v>
      </c>
      <c r="O8" s="8">
        <v>0</v>
      </c>
      <c r="P8" s="8">
        <v>8039</v>
      </c>
      <c r="Q8" s="8">
        <v>0</v>
      </c>
      <c r="R8" s="8">
        <v>818</v>
      </c>
      <c r="S8" s="8">
        <v>1987</v>
      </c>
      <c r="T8" s="8">
        <v>1177</v>
      </c>
      <c r="U8" s="8">
        <v>151200</v>
      </c>
      <c r="V8" s="8">
        <v>90720</v>
      </c>
      <c r="W8" s="8">
        <v>28051</v>
      </c>
      <c r="X8" s="2"/>
      <c r="Y8" s="2"/>
    </row>
    <row r="9" spans="1:52" ht="12.75" customHeight="1" x14ac:dyDescent="0.2">
      <c r="A9" s="63" t="s">
        <v>1105</v>
      </c>
      <c r="B9" s="2" t="s">
        <v>971</v>
      </c>
      <c r="C9" s="8">
        <v>3758</v>
      </c>
      <c r="D9" s="8">
        <v>0</v>
      </c>
      <c r="E9" s="8">
        <v>0</v>
      </c>
      <c r="F9" s="8">
        <v>0</v>
      </c>
      <c r="G9" s="8">
        <v>0</v>
      </c>
      <c r="H9" s="8">
        <v>0</v>
      </c>
      <c r="I9" s="8">
        <v>0</v>
      </c>
      <c r="J9" s="8">
        <v>0</v>
      </c>
      <c r="K9" s="8">
        <v>0</v>
      </c>
      <c r="L9" s="8">
        <v>0</v>
      </c>
      <c r="M9" s="8">
        <v>313153</v>
      </c>
      <c r="N9" s="8">
        <v>24989</v>
      </c>
      <c r="O9" s="8">
        <v>2000</v>
      </c>
      <c r="P9" s="8">
        <v>861</v>
      </c>
      <c r="Q9" s="8">
        <v>0</v>
      </c>
      <c r="R9" s="8">
        <v>0</v>
      </c>
      <c r="S9" s="8">
        <v>90249</v>
      </c>
      <c r="T9" s="8">
        <v>0</v>
      </c>
      <c r="U9" s="8">
        <v>2000</v>
      </c>
      <c r="V9" s="8">
        <v>20107</v>
      </c>
      <c r="W9" s="8">
        <v>7785</v>
      </c>
      <c r="X9" s="2"/>
      <c r="Y9" s="2"/>
    </row>
    <row r="10" spans="1:52" ht="12.75" customHeight="1" x14ac:dyDescent="0.2">
      <c r="A10" s="2"/>
      <c r="B10" s="4"/>
      <c r="C10" s="8"/>
      <c r="D10" s="8"/>
      <c r="E10" s="8"/>
      <c r="F10" s="8"/>
      <c r="G10" s="8"/>
      <c r="H10" s="8"/>
      <c r="I10" s="8"/>
      <c r="J10" s="8"/>
      <c r="K10" s="8"/>
      <c r="L10" s="8"/>
      <c r="M10" s="8"/>
      <c r="N10" s="8"/>
      <c r="O10" s="8"/>
      <c r="P10" s="8"/>
      <c r="Q10" s="8"/>
      <c r="R10" s="8"/>
      <c r="S10" s="8"/>
      <c r="T10" s="8"/>
      <c r="U10" s="8"/>
      <c r="V10" s="8"/>
      <c r="W10" s="8"/>
      <c r="X10" s="4"/>
      <c r="Y10" s="4"/>
    </row>
    <row r="11" spans="1:52" s="61" customFormat="1" ht="12.75" customHeight="1" x14ac:dyDescent="0.25">
      <c r="A11" s="67"/>
      <c r="B11" s="67"/>
      <c r="C11" s="67"/>
      <c r="D11" s="67"/>
      <c r="E11" s="67"/>
      <c r="F11" s="67"/>
      <c r="G11" s="67"/>
      <c r="H11" s="67"/>
      <c r="I11" s="67"/>
      <c r="J11" s="67"/>
      <c r="K11" s="67"/>
      <c r="L11" s="67"/>
      <c r="M11" s="67"/>
      <c r="N11" s="67"/>
      <c r="O11" s="67"/>
      <c r="P11" s="67"/>
      <c r="Q11" s="67"/>
      <c r="R11" s="67"/>
      <c r="S11" s="67"/>
      <c r="T11" s="67"/>
      <c r="U11" s="67"/>
      <c r="V11" s="67"/>
      <c r="W11" s="67"/>
      <c r="X11" s="67"/>
      <c r="Y11" s="67"/>
    </row>
    <row r="12" spans="1:52" s="3" customFormat="1" ht="12.75" customHeight="1" x14ac:dyDescent="0.2">
      <c r="A12" s="3" t="s">
        <v>808</v>
      </c>
      <c r="B12" s="3" t="s">
        <v>809</v>
      </c>
      <c r="C12" s="62">
        <v>0</v>
      </c>
      <c r="D12" s="62">
        <v>0</v>
      </c>
      <c r="E12" s="62">
        <v>7000</v>
      </c>
      <c r="F12" s="62">
        <v>0</v>
      </c>
      <c r="G12" s="62">
        <v>0</v>
      </c>
      <c r="H12" s="62">
        <v>0</v>
      </c>
      <c r="I12" s="62">
        <v>0</v>
      </c>
      <c r="J12" s="62">
        <v>0</v>
      </c>
      <c r="K12" s="62">
        <v>0</v>
      </c>
      <c r="L12" s="62">
        <v>0</v>
      </c>
      <c r="M12" s="62">
        <v>74470</v>
      </c>
      <c r="N12" s="62">
        <v>10000</v>
      </c>
      <c r="O12" s="62">
        <v>0</v>
      </c>
      <c r="P12" s="62">
        <v>0</v>
      </c>
      <c r="Q12" s="62">
        <v>0</v>
      </c>
      <c r="R12" s="62">
        <v>0</v>
      </c>
      <c r="S12" s="62">
        <v>0</v>
      </c>
      <c r="T12" s="62">
        <v>0</v>
      </c>
      <c r="U12" s="62">
        <v>21000</v>
      </c>
      <c r="V12" s="62">
        <v>27000</v>
      </c>
      <c r="W12" s="62">
        <v>0</v>
      </c>
      <c r="X12" s="62" t="s">
        <v>1100</v>
      </c>
      <c r="Y12" s="62" t="s">
        <v>1101</v>
      </c>
      <c r="Z12" s="62"/>
      <c r="AA12" s="62"/>
      <c r="AB12" s="6"/>
      <c r="AC12" s="6"/>
      <c r="AD12" s="6"/>
    </row>
    <row r="13" spans="1:52" s="3" customFormat="1" ht="12.75" customHeight="1" x14ac:dyDescent="0.2">
      <c r="A13" s="3" t="s">
        <v>810</v>
      </c>
      <c r="B13" s="3" t="s">
        <v>811</v>
      </c>
      <c r="C13" s="62">
        <v>0</v>
      </c>
      <c r="D13" s="62">
        <v>0</v>
      </c>
      <c r="E13" s="62">
        <v>0</v>
      </c>
      <c r="F13" s="62">
        <v>0</v>
      </c>
      <c r="G13" s="62">
        <v>0</v>
      </c>
      <c r="H13" s="62">
        <v>0</v>
      </c>
      <c r="I13" s="62">
        <v>71</v>
      </c>
      <c r="J13" s="62">
        <v>0</v>
      </c>
      <c r="K13" s="62">
        <v>0</v>
      </c>
      <c r="L13" s="62">
        <v>0</v>
      </c>
      <c r="M13" s="62">
        <v>360645</v>
      </c>
      <c r="N13" s="62">
        <v>38500</v>
      </c>
      <c r="O13" s="62">
        <v>0</v>
      </c>
      <c r="P13" s="62">
        <v>500</v>
      </c>
      <c r="Q13" s="62">
        <v>0</v>
      </c>
      <c r="R13" s="62">
        <v>0</v>
      </c>
      <c r="S13" s="62">
        <v>0</v>
      </c>
      <c r="T13" s="62">
        <v>0</v>
      </c>
      <c r="U13" s="62">
        <v>56600</v>
      </c>
      <c r="V13" s="62">
        <v>910</v>
      </c>
      <c r="W13" s="62">
        <v>0</v>
      </c>
      <c r="X13" s="62" t="s">
        <v>1100</v>
      </c>
      <c r="Y13" s="62" t="s">
        <v>1102</v>
      </c>
      <c r="Z13" s="62"/>
      <c r="AA13" s="62"/>
      <c r="AB13" s="6"/>
      <c r="AC13" s="6"/>
      <c r="AD13" s="6"/>
    </row>
    <row r="14" spans="1:52" s="3" customFormat="1" ht="12.75" customHeight="1" x14ac:dyDescent="0.2">
      <c r="A14" s="3" t="s">
        <v>643</v>
      </c>
      <c r="B14" s="3" t="s">
        <v>0</v>
      </c>
      <c r="C14" s="62">
        <v>0</v>
      </c>
      <c r="D14" s="62">
        <v>0</v>
      </c>
      <c r="E14" s="62">
        <v>0</v>
      </c>
      <c r="F14" s="62">
        <v>0</v>
      </c>
      <c r="G14" s="62">
        <v>0</v>
      </c>
      <c r="H14" s="62">
        <v>0</v>
      </c>
      <c r="I14" s="62">
        <v>0</v>
      </c>
      <c r="J14" s="62">
        <v>0</v>
      </c>
      <c r="K14" s="62">
        <v>0</v>
      </c>
      <c r="L14" s="62">
        <v>0</v>
      </c>
      <c r="M14" s="62">
        <v>60228</v>
      </c>
      <c r="N14" s="62">
        <v>10690</v>
      </c>
      <c r="O14" s="62">
        <v>0</v>
      </c>
      <c r="P14" s="62">
        <v>0</v>
      </c>
      <c r="Q14" s="62">
        <v>0</v>
      </c>
      <c r="R14" s="62">
        <v>41</v>
      </c>
      <c r="S14" s="62">
        <v>0</v>
      </c>
      <c r="T14" s="62">
        <v>0</v>
      </c>
      <c r="U14" s="62">
        <v>7250</v>
      </c>
      <c r="V14" s="62">
        <v>0</v>
      </c>
      <c r="W14" s="62">
        <v>0</v>
      </c>
      <c r="X14" s="62" t="s">
        <v>1103</v>
      </c>
      <c r="Y14" s="62" t="s">
        <v>1104</v>
      </c>
      <c r="Z14" s="62"/>
      <c r="AA14" s="62"/>
      <c r="AB14" s="6"/>
      <c r="AC14" s="6"/>
      <c r="AD14" s="6"/>
    </row>
    <row r="15" spans="1:52" s="3" customFormat="1" ht="12.75" customHeight="1" x14ac:dyDescent="0.2">
      <c r="A15" s="3" t="s">
        <v>405</v>
      </c>
      <c r="B15" s="3" t="s">
        <v>1</v>
      </c>
      <c r="C15" s="62">
        <v>0</v>
      </c>
      <c r="D15" s="62">
        <v>0</v>
      </c>
      <c r="E15" s="62">
        <v>0</v>
      </c>
      <c r="F15" s="62">
        <v>0</v>
      </c>
      <c r="G15" s="62">
        <v>0</v>
      </c>
      <c r="H15" s="62">
        <v>0</v>
      </c>
      <c r="I15" s="62">
        <v>93</v>
      </c>
      <c r="J15" s="62">
        <v>0</v>
      </c>
      <c r="K15" s="62">
        <v>0</v>
      </c>
      <c r="L15" s="62">
        <v>0</v>
      </c>
      <c r="M15" s="62">
        <v>9937</v>
      </c>
      <c r="N15" s="62">
        <v>0</v>
      </c>
      <c r="O15" s="62">
        <v>0</v>
      </c>
      <c r="P15" s="62">
        <v>0</v>
      </c>
      <c r="Q15" s="62">
        <v>0</v>
      </c>
      <c r="R15" s="62">
        <v>0</v>
      </c>
      <c r="S15" s="62">
        <v>0</v>
      </c>
      <c r="T15" s="62">
        <v>0</v>
      </c>
      <c r="U15" s="62">
        <v>0</v>
      </c>
      <c r="V15" s="62">
        <v>152</v>
      </c>
      <c r="W15" s="62">
        <v>0</v>
      </c>
      <c r="X15" s="62" t="s">
        <v>1103</v>
      </c>
      <c r="Y15" s="62" t="s">
        <v>1104</v>
      </c>
      <c r="Z15" s="62"/>
      <c r="AA15" s="62"/>
      <c r="AB15" s="6"/>
      <c r="AC15" s="6"/>
      <c r="AD15" s="6"/>
    </row>
    <row r="16" spans="1:52" s="3" customFormat="1" ht="12.75" customHeight="1" x14ac:dyDescent="0.2">
      <c r="A16" s="3" t="s">
        <v>413</v>
      </c>
      <c r="B16" s="3" t="s">
        <v>2</v>
      </c>
      <c r="C16" s="62">
        <v>0</v>
      </c>
      <c r="D16" s="62">
        <v>0</v>
      </c>
      <c r="E16" s="62">
        <v>0</v>
      </c>
      <c r="F16" s="62">
        <v>0</v>
      </c>
      <c r="G16" s="62">
        <v>0</v>
      </c>
      <c r="H16" s="62">
        <v>0</v>
      </c>
      <c r="I16" s="62">
        <v>0</v>
      </c>
      <c r="J16" s="62">
        <v>0</v>
      </c>
      <c r="K16" s="62">
        <v>0</v>
      </c>
      <c r="L16" s="62">
        <v>0</v>
      </c>
      <c r="M16" s="62">
        <v>3542</v>
      </c>
      <c r="N16" s="62">
        <v>0</v>
      </c>
      <c r="O16" s="62">
        <v>0</v>
      </c>
      <c r="P16" s="62">
        <v>0</v>
      </c>
      <c r="Q16" s="62">
        <v>0</v>
      </c>
      <c r="R16" s="62">
        <v>0</v>
      </c>
      <c r="S16" s="62">
        <v>0</v>
      </c>
      <c r="T16" s="62">
        <v>0</v>
      </c>
      <c r="U16" s="62">
        <v>0</v>
      </c>
      <c r="V16" s="62">
        <v>0</v>
      </c>
      <c r="W16" s="62">
        <v>0</v>
      </c>
      <c r="X16" s="62" t="s">
        <v>1103</v>
      </c>
      <c r="Y16" s="62" t="s">
        <v>1104</v>
      </c>
      <c r="Z16" s="62"/>
      <c r="AA16" s="62"/>
      <c r="AB16" s="6"/>
      <c r="AC16" s="6"/>
      <c r="AD16" s="6"/>
    </row>
    <row r="17" spans="1:30" s="3" customFormat="1" ht="12.75" customHeight="1" x14ac:dyDescent="0.2">
      <c r="A17" s="3" t="s">
        <v>812</v>
      </c>
      <c r="B17" s="3" t="s">
        <v>813</v>
      </c>
      <c r="C17" s="62">
        <v>963</v>
      </c>
      <c r="D17" s="62">
        <v>0</v>
      </c>
      <c r="E17" s="62">
        <v>0</v>
      </c>
      <c r="F17" s="62">
        <v>0</v>
      </c>
      <c r="G17" s="62">
        <v>0</v>
      </c>
      <c r="H17" s="62">
        <v>0</v>
      </c>
      <c r="I17" s="62">
        <v>0</v>
      </c>
      <c r="J17" s="62">
        <v>0</v>
      </c>
      <c r="K17" s="62">
        <v>0</v>
      </c>
      <c r="L17" s="62">
        <v>0</v>
      </c>
      <c r="M17" s="62">
        <v>89590</v>
      </c>
      <c r="N17" s="62">
        <v>0</v>
      </c>
      <c r="O17" s="62">
        <v>0</v>
      </c>
      <c r="P17" s="62">
        <v>0</v>
      </c>
      <c r="Q17" s="62">
        <v>0</v>
      </c>
      <c r="R17" s="62">
        <v>0</v>
      </c>
      <c r="S17" s="62">
        <v>0</v>
      </c>
      <c r="T17" s="62">
        <v>0</v>
      </c>
      <c r="U17" s="62">
        <v>0</v>
      </c>
      <c r="V17" s="62">
        <v>0</v>
      </c>
      <c r="W17" s="62">
        <v>0</v>
      </c>
      <c r="X17" s="62" t="s">
        <v>1100</v>
      </c>
      <c r="Y17" s="62" t="s">
        <v>1101</v>
      </c>
      <c r="Z17" s="62"/>
      <c r="AA17" s="62"/>
      <c r="AB17" s="6"/>
      <c r="AC17" s="6"/>
      <c r="AD17" s="6"/>
    </row>
    <row r="18" spans="1:30" s="3" customFormat="1" ht="12.75" customHeight="1" x14ac:dyDescent="0.2">
      <c r="A18" s="3" t="s">
        <v>814</v>
      </c>
      <c r="B18" s="3" t="s">
        <v>815</v>
      </c>
      <c r="C18" s="62">
        <v>0</v>
      </c>
      <c r="D18" s="62">
        <v>0</v>
      </c>
      <c r="E18" s="62">
        <v>0</v>
      </c>
      <c r="F18" s="62">
        <v>0</v>
      </c>
      <c r="G18" s="62">
        <v>0</v>
      </c>
      <c r="H18" s="62">
        <v>0</v>
      </c>
      <c r="I18" s="62">
        <v>0</v>
      </c>
      <c r="J18" s="62">
        <v>0</v>
      </c>
      <c r="K18" s="62">
        <v>0</v>
      </c>
      <c r="L18" s="62">
        <v>0</v>
      </c>
      <c r="M18" s="62">
        <v>133480</v>
      </c>
      <c r="N18" s="62">
        <v>22000</v>
      </c>
      <c r="O18" s="62">
        <v>0</v>
      </c>
      <c r="P18" s="62">
        <v>0</v>
      </c>
      <c r="Q18" s="62">
        <v>0</v>
      </c>
      <c r="R18" s="62">
        <v>0</v>
      </c>
      <c r="S18" s="62">
        <v>0</v>
      </c>
      <c r="T18" s="62">
        <v>0</v>
      </c>
      <c r="U18" s="62">
        <v>8000</v>
      </c>
      <c r="V18" s="62">
        <v>0</v>
      </c>
      <c r="W18" s="62">
        <v>0</v>
      </c>
      <c r="X18" s="62" t="s">
        <v>1100</v>
      </c>
      <c r="Y18" s="62" t="s">
        <v>1102</v>
      </c>
      <c r="Z18" s="62"/>
      <c r="AA18" s="62"/>
      <c r="AB18" s="6"/>
      <c r="AC18" s="6"/>
      <c r="AD18" s="6"/>
    </row>
    <row r="19" spans="1:30" s="3" customFormat="1" ht="12.75" customHeight="1" x14ac:dyDescent="0.2">
      <c r="A19" s="3" t="s">
        <v>816</v>
      </c>
      <c r="B19" s="3" t="s">
        <v>817</v>
      </c>
      <c r="C19" s="62">
        <v>0</v>
      </c>
      <c r="D19" s="62">
        <v>0</v>
      </c>
      <c r="E19" s="62">
        <v>0</v>
      </c>
      <c r="F19" s="62">
        <v>0</v>
      </c>
      <c r="G19" s="62">
        <v>0</v>
      </c>
      <c r="H19" s="62">
        <v>0</v>
      </c>
      <c r="I19" s="62">
        <v>0</v>
      </c>
      <c r="J19" s="62">
        <v>0</v>
      </c>
      <c r="K19" s="62">
        <v>0</v>
      </c>
      <c r="L19" s="62">
        <v>0</v>
      </c>
      <c r="M19" s="62">
        <v>13671</v>
      </c>
      <c r="N19" s="62">
        <v>5000</v>
      </c>
      <c r="O19" s="62">
        <v>0</v>
      </c>
      <c r="P19" s="62">
        <v>0</v>
      </c>
      <c r="Q19" s="62">
        <v>0</v>
      </c>
      <c r="R19" s="62">
        <v>0</v>
      </c>
      <c r="S19" s="62">
        <v>0</v>
      </c>
      <c r="T19" s="62">
        <v>0</v>
      </c>
      <c r="U19" s="62">
        <v>0</v>
      </c>
      <c r="V19" s="62">
        <v>0</v>
      </c>
      <c r="W19" s="62">
        <v>0</v>
      </c>
      <c r="X19" s="62" t="s">
        <v>1105</v>
      </c>
      <c r="Y19" s="62" t="s">
        <v>1105</v>
      </c>
      <c r="Z19" s="62"/>
      <c r="AA19" s="62"/>
      <c r="AB19" s="6"/>
      <c r="AC19" s="6"/>
      <c r="AD19" s="6"/>
    </row>
    <row r="20" spans="1:30" s="3" customFormat="1" ht="12.75" customHeight="1" x14ac:dyDescent="0.2">
      <c r="A20" s="3" t="s">
        <v>818</v>
      </c>
      <c r="B20" s="3" t="s">
        <v>819</v>
      </c>
      <c r="C20" s="62">
        <v>0</v>
      </c>
      <c r="D20" s="62">
        <v>0</v>
      </c>
      <c r="E20" s="62">
        <v>0</v>
      </c>
      <c r="F20" s="62">
        <v>0</v>
      </c>
      <c r="G20" s="62">
        <v>0</v>
      </c>
      <c r="H20" s="62">
        <v>0</v>
      </c>
      <c r="I20" s="62">
        <v>0</v>
      </c>
      <c r="J20" s="62">
        <v>0</v>
      </c>
      <c r="K20" s="62">
        <v>0</v>
      </c>
      <c r="L20" s="62">
        <v>0</v>
      </c>
      <c r="M20" s="62">
        <v>5053</v>
      </c>
      <c r="N20" s="62">
        <v>7275</v>
      </c>
      <c r="O20" s="62">
        <v>0</v>
      </c>
      <c r="P20" s="62">
        <v>500</v>
      </c>
      <c r="Q20" s="62">
        <v>0</v>
      </c>
      <c r="R20" s="62">
        <v>0</v>
      </c>
      <c r="S20" s="62">
        <v>0</v>
      </c>
      <c r="T20" s="62">
        <v>0</v>
      </c>
      <c r="U20" s="62">
        <v>0</v>
      </c>
      <c r="V20" s="62">
        <v>0</v>
      </c>
      <c r="W20" s="62">
        <v>0</v>
      </c>
      <c r="X20" s="62" t="s">
        <v>1105</v>
      </c>
      <c r="Y20" s="62" t="s">
        <v>1105</v>
      </c>
      <c r="Z20" s="62"/>
      <c r="AA20" s="62"/>
      <c r="AB20" s="6"/>
      <c r="AC20" s="6"/>
      <c r="AD20" s="6"/>
    </row>
    <row r="21" spans="1:30" s="3" customFormat="1" ht="12.75" customHeight="1" x14ac:dyDescent="0.2">
      <c r="A21" s="3" t="s">
        <v>820</v>
      </c>
      <c r="B21" s="3" t="s">
        <v>821</v>
      </c>
      <c r="C21" s="62">
        <v>0</v>
      </c>
      <c r="D21" s="62">
        <v>0</v>
      </c>
      <c r="E21" s="62">
        <v>0</v>
      </c>
      <c r="F21" s="62">
        <v>0</v>
      </c>
      <c r="G21" s="62">
        <v>0</v>
      </c>
      <c r="H21" s="62">
        <v>0</v>
      </c>
      <c r="I21" s="62">
        <v>980</v>
      </c>
      <c r="J21" s="62">
        <v>0</v>
      </c>
      <c r="K21" s="62">
        <v>0</v>
      </c>
      <c r="L21" s="62">
        <v>0</v>
      </c>
      <c r="M21" s="62">
        <v>108066</v>
      </c>
      <c r="N21" s="62">
        <v>31000</v>
      </c>
      <c r="O21" s="62">
        <v>0</v>
      </c>
      <c r="P21" s="62">
        <v>2523</v>
      </c>
      <c r="Q21" s="62">
        <v>0</v>
      </c>
      <c r="R21" s="62">
        <v>0</v>
      </c>
      <c r="S21" s="62">
        <v>0</v>
      </c>
      <c r="T21" s="62">
        <v>4</v>
      </c>
      <c r="U21" s="62">
        <v>18255</v>
      </c>
      <c r="V21" s="62">
        <v>353</v>
      </c>
      <c r="W21" s="62">
        <v>0</v>
      </c>
      <c r="X21" s="62" t="s">
        <v>1100</v>
      </c>
      <c r="Y21" s="62" t="s">
        <v>1102</v>
      </c>
      <c r="Z21" s="62"/>
      <c r="AA21" s="62"/>
      <c r="AB21" s="6"/>
      <c r="AC21" s="6"/>
      <c r="AD21" s="6"/>
    </row>
    <row r="22" spans="1:30" s="3" customFormat="1" ht="12.75" customHeight="1" x14ac:dyDescent="0.2">
      <c r="A22" s="3" t="s">
        <v>822</v>
      </c>
      <c r="B22" s="3" t="s">
        <v>823</v>
      </c>
      <c r="C22" s="62">
        <v>0</v>
      </c>
      <c r="D22" s="62">
        <v>0</v>
      </c>
      <c r="E22" s="62">
        <v>0</v>
      </c>
      <c r="F22" s="62">
        <v>0</v>
      </c>
      <c r="G22" s="62">
        <v>0</v>
      </c>
      <c r="H22" s="62">
        <v>0</v>
      </c>
      <c r="I22" s="62">
        <v>0</v>
      </c>
      <c r="J22" s="62">
        <v>0</v>
      </c>
      <c r="K22" s="62">
        <v>0</v>
      </c>
      <c r="L22" s="62">
        <v>0</v>
      </c>
      <c r="M22" s="62">
        <v>25472</v>
      </c>
      <c r="N22" s="62">
        <v>0</v>
      </c>
      <c r="O22" s="62">
        <v>0</v>
      </c>
      <c r="P22" s="62">
        <v>0</v>
      </c>
      <c r="Q22" s="62">
        <v>0</v>
      </c>
      <c r="R22" s="62">
        <v>0</v>
      </c>
      <c r="S22" s="62">
        <v>0</v>
      </c>
      <c r="T22" s="62">
        <v>0</v>
      </c>
      <c r="U22" s="62">
        <v>0</v>
      </c>
      <c r="V22" s="62">
        <v>0</v>
      </c>
      <c r="W22" s="62">
        <v>0</v>
      </c>
      <c r="X22" s="62" t="s">
        <v>1105</v>
      </c>
      <c r="Y22" s="62" t="s">
        <v>1105</v>
      </c>
      <c r="Z22" s="62"/>
      <c r="AA22" s="62"/>
      <c r="AB22" s="6"/>
      <c r="AC22" s="6"/>
      <c r="AD22" s="6"/>
    </row>
    <row r="23" spans="1:30" s="3" customFormat="1" ht="12.75" customHeight="1" x14ac:dyDescent="0.2">
      <c r="A23" s="3" t="s">
        <v>644</v>
      </c>
      <c r="B23" s="3" t="s">
        <v>3</v>
      </c>
      <c r="C23" s="62">
        <v>0</v>
      </c>
      <c r="D23" s="62">
        <v>0</v>
      </c>
      <c r="E23" s="62">
        <v>0</v>
      </c>
      <c r="F23" s="62">
        <v>0</v>
      </c>
      <c r="G23" s="62">
        <v>0</v>
      </c>
      <c r="H23" s="62">
        <v>0</v>
      </c>
      <c r="I23" s="62">
        <v>0</v>
      </c>
      <c r="J23" s="62">
        <v>0</v>
      </c>
      <c r="K23" s="62">
        <v>0</v>
      </c>
      <c r="L23" s="62">
        <v>0</v>
      </c>
      <c r="M23" s="62">
        <v>70902</v>
      </c>
      <c r="N23" s="62">
        <v>0</v>
      </c>
      <c r="O23" s="62">
        <v>0</v>
      </c>
      <c r="P23" s="62">
        <v>0</v>
      </c>
      <c r="Q23" s="62">
        <v>0</v>
      </c>
      <c r="R23" s="62">
        <v>0</v>
      </c>
      <c r="S23" s="62">
        <v>0</v>
      </c>
      <c r="T23" s="62">
        <v>0</v>
      </c>
      <c r="U23" s="62">
        <v>0</v>
      </c>
      <c r="V23" s="62">
        <v>0</v>
      </c>
      <c r="W23" s="62">
        <v>0</v>
      </c>
      <c r="X23" s="62" t="s">
        <v>1103</v>
      </c>
      <c r="Y23" s="62" t="s">
        <v>1104</v>
      </c>
      <c r="Z23" s="62"/>
      <c r="AA23" s="62"/>
      <c r="AB23" s="6"/>
      <c r="AC23" s="6"/>
      <c r="AD23" s="6"/>
    </row>
    <row r="24" spans="1:30" s="3" customFormat="1" ht="12.75" customHeight="1" x14ac:dyDescent="0.2">
      <c r="A24" s="3" t="s">
        <v>585</v>
      </c>
      <c r="B24" s="3" t="s">
        <v>4</v>
      </c>
      <c r="C24" s="62">
        <v>0</v>
      </c>
      <c r="D24" s="62">
        <v>0</v>
      </c>
      <c r="E24" s="62">
        <v>0</v>
      </c>
      <c r="F24" s="62">
        <v>0</v>
      </c>
      <c r="G24" s="62">
        <v>0</v>
      </c>
      <c r="H24" s="62">
        <v>0</v>
      </c>
      <c r="I24" s="62">
        <v>0</v>
      </c>
      <c r="J24" s="62">
        <v>0</v>
      </c>
      <c r="K24" s="62">
        <v>0</v>
      </c>
      <c r="L24" s="62">
        <v>0</v>
      </c>
      <c r="M24" s="62">
        <v>26949</v>
      </c>
      <c r="N24" s="62">
        <v>34000</v>
      </c>
      <c r="O24" s="62">
        <v>0</v>
      </c>
      <c r="P24" s="62">
        <v>0</v>
      </c>
      <c r="Q24" s="62">
        <v>0</v>
      </c>
      <c r="R24" s="62">
        <v>0</v>
      </c>
      <c r="S24" s="62">
        <v>0</v>
      </c>
      <c r="T24" s="62">
        <v>0</v>
      </c>
      <c r="U24" s="62">
        <v>1500</v>
      </c>
      <c r="V24" s="62">
        <v>0</v>
      </c>
      <c r="W24" s="62">
        <v>7000</v>
      </c>
      <c r="X24" s="62" t="s">
        <v>1103</v>
      </c>
      <c r="Y24" s="62" t="s">
        <v>1104</v>
      </c>
      <c r="Z24" s="62"/>
      <c r="AA24" s="62"/>
      <c r="AB24" s="6"/>
      <c r="AC24" s="6"/>
      <c r="AD24" s="6"/>
    </row>
    <row r="25" spans="1:30" s="3" customFormat="1" ht="12.75" customHeight="1" x14ac:dyDescent="0.2">
      <c r="A25" s="3" t="s">
        <v>512</v>
      </c>
      <c r="B25" s="3" t="s">
        <v>5</v>
      </c>
      <c r="C25" s="62">
        <v>0</v>
      </c>
      <c r="D25" s="62">
        <v>0</v>
      </c>
      <c r="E25" s="62">
        <v>0</v>
      </c>
      <c r="F25" s="62">
        <v>0</v>
      </c>
      <c r="G25" s="62">
        <v>0</v>
      </c>
      <c r="H25" s="62">
        <v>0</v>
      </c>
      <c r="I25" s="62">
        <v>0</v>
      </c>
      <c r="J25" s="62">
        <v>0</v>
      </c>
      <c r="K25" s="62">
        <v>0</v>
      </c>
      <c r="L25" s="62">
        <v>0</v>
      </c>
      <c r="M25" s="62">
        <v>119664</v>
      </c>
      <c r="N25" s="62">
        <v>0</v>
      </c>
      <c r="O25" s="62">
        <v>0</v>
      </c>
      <c r="P25" s="62">
        <v>0</v>
      </c>
      <c r="Q25" s="62">
        <v>0</v>
      </c>
      <c r="R25" s="62">
        <v>0</v>
      </c>
      <c r="S25" s="62">
        <v>0</v>
      </c>
      <c r="T25" s="62">
        <v>0</v>
      </c>
      <c r="U25" s="62">
        <v>0</v>
      </c>
      <c r="V25" s="62">
        <v>0</v>
      </c>
      <c r="W25" s="62">
        <v>0</v>
      </c>
      <c r="X25" s="62" t="s">
        <v>1103</v>
      </c>
      <c r="Y25" s="62" t="s">
        <v>1104</v>
      </c>
      <c r="Z25" s="62"/>
      <c r="AA25" s="62"/>
      <c r="AB25" s="6"/>
      <c r="AC25" s="6"/>
      <c r="AD25" s="6"/>
    </row>
    <row r="26" spans="1:30" s="3" customFormat="1" ht="12.75" customHeight="1" x14ac:dyDescent="0.2">
      <c r="A26" s="3" t="s">
        <v>1049</v>
      </c>
      <c r="B26" s="3" t="s">
        <v>1050</v>
      </c>
      <c r="C26" s="62">
        <v>0</v>
      </c>
      <c r="D26" s="62">
        <v>0</v>
      </c>
      <c r="E26" s="62">
        <v>0</v>
      </c>
      <c r="F26" s="62">
        <v>0</v>
      </c>
      <c r="G26" s="62">
        <v>0</v>
      </c>
      <c r="H26" s="62">
        <v>0</v>
      </c>
      <c r="I26" s="62">
        <v>0</v>
      </c>
      <c r="J26" s="62">
        <v>0</v>
      </c>
      <c r="K26" s="62">
        <v>0</v>
      </c>
      <c r="L26" s="62">
        <v>0</v>
      </c>
      <c r="M26" s="62">
        <v>27387</v>
      </c>
      <c r="N26" s="62">
        <v>6500</v>
      </c>
      <c r="O26" s="62">
        <v>0</v>
      </c>
      <c r="P26" s="62">
        <v>0</v>
      </c>
      <c r="Q26" s="62">
        <v>0</v>
      </c>
      <c r="R26" s="62">
        <v>0</v>
      </c>
      <c r="S26" s="62">
        <v>0</v>
      </c>
      <c r="T26" s="62">
        <v>0</v>
      </c>
      <c r="U26" s="62">
        <v>5275</v>
      </c>
      <c r="V26" s="62">
        <v>0</v>
      </c>
      <c r="W26" s="62">
        <v>0</v>
      </c>
      <c r="X26" s="62" t="s">
        <v>1153</v>
      </c>
      <c r="Y26" s="62" t="s">
        <v>1104</v>
      </c>
      <c r="Z26" s="62"/>
      <c r="AA26" s="62"/>
      <c r="AB26" s="6"/>
      <c r="AC26" s="6"/>
      <c r="AD26" s="6"/>
    </row>
    <row r="27" spans="1:30" s="3" customFormat="1" ht="12.75" customHeight="1" x14ac:dyDescent="0.2">
      <c r="A27" s="3" t="s">
        <v>384</v>
      </c>
      <c r="B27" s="3" t="s">
        <v>6</v>
      </c>
      <c r="C27" s="62">
        <v>0</v>
      </c>
      <c r="D27" s="62">
        <v>0</v>
      </c>
      <c r="E27" s="62">
        <v>0</v>
      </c>
      <c r="F27" s="62">
        <v>0</v>
      </c>
      <c r="G27" s="62">
        <v>0</v>
      </c>
      <c r="H27" s="62">
        <v>0</v>
      </c>
      <c r="I27" s="62">
        <v>0</v>
      </c>
      <c r="J27" s="62">
        <v>0</v>
      </c>
      <c r="K27" s="62">
        <v>0</v>
      </c>
      <c r="L27" s="62">
        <v>0</v>
      </c>
      <c r="M27" s="62">
        <v>5000</v>
      </c>
      <c r="N27" s="62">
        <v>0</v>
      </c>
      <c r="O27" s="62">
        <v>0</v>
      </c>
      <c r="P27" s="62">
        <v>0</v>
      </c>
      <c r="Q27" s="62">
        <v>0</v>
      </c>
      <c r="R27" s="62">
        <v>0</v>
      </c>
      <c r="S27" s="62">
        <v>0</v>
      </c>
      <c r="T27" s="62">
        <v>0</v>
      </c>
      <c r="U27" s="62">
        <v>0</v>
      </c>
      <c r="V27" s="62">
        <v>5000</v>
      </c>
      <c r="W27" s="62">
        <v>10000</v>
      </c>
      <c r="X27" s="62" t="s">
        <v>1103</v>
      </c>
      <c r="Y27" s="62" t="s">
        <v>1104</v>
      </c>
      <c r="Z27" s="62"/>
      <c r="AA27" s="62"/>
      <c r="AB27" s="6"/>
      <c r="AC27" s="6"/>
      <c r="AD27" s="6"/>
    </row>
    <row r="28" spans="1:30" s="3" customFormat="1" ht="12.75" customHeight="1" x14ac:dyDescent="0.2">
      <c r="A28" s="3" t="s">
        <v>617</v>
      </c>
      <c r="B28" s="3" t="s">
        <v>7</v>
      </c>
      <c r="C28" s="62">
        <v>0</v>
      </c>
      <c r="D28" s="62">
        <v>0</v>
      </c>
      <c r="E28" s="62">
        <v>0</v>
      </c>
      <c r="F28" s="62">
        <v>0</v>
      </c>
      <c r="G28" s="62">
        <v>0</v>
      </c>
      <c r="H28" s="62">
        <v>0</v>
      </c>
      <c r="I28" s="62">
        <v>0</v>
      </c>
      <c r="J28" s="62">
        <v>0</v>
      </c>
      <c r="K28" s="62">
        <v>0</v>
      </c>
      <c r="L28" s="62">
        <v>0</v>
      </c>
      <c r="M28" s="62">
        <v>88297</v>
      </c>
      <c r="N28" s="62">
        <v>0</v>
      </c>
      <c r="O28" s="62">
        <v>0</v>
      </c>
      <c r="P28" s="62">
        <v>0</v>
      </c>
      <c r="Q28" s="62">
        <v>0</v>
      </c>
      <c r="R28" s="62">
        <v>0</v>
      </c>
      <c r="S28" s="62">
        <v>0</v>
      </c>
      <c r="T28" s="62">
        <v>0</v>
      </c>
      <c r="U28" s="62">
        <v>0</v>
      </c>
      <c r="V28" s="62">
        <v>0</v>
      </c>
      <c r="W28" s="62">
        <v>0</v>
      </c>
      <c r="X28" s="62" t="s">
        <v>1103</v>
      </c>
      <c r="Y28" s="62" t="s">
        <v>1104</v>
      </c>
      <c r="Z28" s="62"/>
      <c r="AA28" s="62"/>
      <c r="AB28" s="6"/>
      <c r="AC28" s="6"/>
      <c r="AD28" s="6"/>
    </row>
    <row r="29" spans="1:30" s="3" customFormat="1" ht="12.75" customHeight="1" x14ac:dyDescent="0.2">
      <c r="A29" s="3" t="s">
        <v>824</v>
      </c>
      <c r="B29" s="3" t="s">
        <v>825</v>
      </c>
      <c r="C29" s="62">
        <v>0</v>
      </c>
      <c r="D29" s="62">
        <v>0</v>
      </c>
      <c r="E29" s="62">
        <v>0</v>
      </c>
      <c r="F29" s="62">
        <v>0</v>
      </c>
      <c r="G29" s="62">
        <v>0</v>
      </c>
      <c r="H29" s="62">
        <v>0</v>
      </c>
      <c r="I29" s="62">
        <v>0</v>
      </c>
      <c r="J29" s="62">
        <v>0</v>
      </c>
      <c r="K29" s="62">
        <v>0</v>
      </c>
      <c r="L29" s="62">
        <v>0</v>
      </c>
      <c r="M29" s="62">
        <v>24592</v>
      </c>
      <c r="N29" s="62">
        <v>0</v>
      </c>
      <c r="O29" s="62">
        <v>0</v>
      </c>
      <c r="P29" s="62">
        <v>0</v>
      </c>
      <c r="Q29" s="62">
        <v>0</v>
      </c>
      <c r="R29" s="62">
        <v>0</v>
      </c>
      <c r="S29" s="62">
        <v>0</v>
      </c>
      <c r="T29" s="62">
        <v>0</v>
      </c>
      <c r="U29" s="62">
        <v>0</v>
      </c>
      <c r="V29" s="62">
        <v>0</v>
      </c>
      <c r="W29" s="62">
        <v>0</v>
      </c>
      <c r="X29" s="62" t="s">
        <v>1105</v>
      </c>
      <c r="Y29" s="62" t="s">
        <v>1105</v>
      </c>
      <c r="Z29" s="62"/>
      <c r="AA29" s="62"/>
      <c r="AB29" s="6"/>
      <c r="AC29" s="6"/>
      <c r="AD29" s="6"/>
    </row>
    <row r="30" spans="1:30" s="3" customFormat="1" ht="12.75" customHeight="1" x14ac:dyDescent="0.2">
      <c r="A30" s="3" t="s">
        <v>826</v>
      </c>
      <c r="B30" s="3" t="s">
        <v>827</v>
      </c>
      <c r="C30" s="62">
        <v>0</v>
      </c>
      <c r="D30" s="62">
        <v>0</v>
      </c>
      <c r="E30" s="62">
        <v>0</v>
      </c>
      <c r="F30" s="62">
        <v>0</v>
      </c>
      <c r="G30" s="62">
        <v>0</v>
      </c>
      <c r="H30" s="62">
        <v>0</v>
      </c>
      <c r="I30" s="62">
        <v>0</v>
      </c>
      <c r="J30" s="62">
        <v>0</v>
      </c>
      <c r="K30" s="62">
        <v>0</v>
      </c>
      <c r="L30" s="62">
        <v>0</v>
      </c>
      <c r="M30" s="62">
        <v>10486</v>
      </c>
      <c r="N30" s="62">
        <v>0</v>
      </c>
      <c r="O30" s="62">
        <v>0</v>
      </c>
      <c r="P30" s="62">
        <v>0</v>
      </c>
      <c r="Q30" s="62">
        <v>0</v>
      </c>
      <c r="R30" s="62">
        <v>0</v>
      </c>
      <c r="S30" s="62">
        <v>0</v>
      </c>
      <c r="T30" s="62">
        <v>0</v>
      </c>
      <c r="U30" s="62">
        <v>0</v>
      </c>
      <c r="V30" s="62">
        <v>0</v>
      </c>
      <c r="W30" s="62">
        <v>0</v>
      </c>
      <c r="X30" s="62" t="s">
        <v>1105</v>
      </c>
      <c r="Y30" s="62" t="s">
        <v>1105</v>
      </c>
      <c r="Z30" s="62"/>
      <c r="AA30" s="62"/>
      <c r="AB30" s="6"/>
      <c r="AC30" s="6"/>
      <c r="AD30" s="6"/>
    </row>
    <row r="31" spans="1:30" s="3" customFormat="1" ht="12.75" customHeight="1" x14ac:dyDescent="0.2">
      <c r="A31" s="3" t="s">
        <v>828</v>
      </c>
      <c r="B31" s="3" t="s">
        <v>829</v>
      </c>
      <c r="C31" s="62">
        <v>0</v>
      </c>
      <c r="D31" s="62">
        <v>0</v>
      </c>
      <c r="E31" s="62">
        <v>0</v>
      </c>
      <c r="F31" s="62">
        <v>0</v>
      </c>
      <c r="G31" s="62">
        <v>0</v>
      </c>
      <c r="H31" s="62">
        <v>0</v>
      </c>
      <c r="I31" s="62">
        <v>0</v>
      </c>
      <c r="J31" s="62">
        <v>0</v>
      </c>
      <c r="K31" s="62">
        <v>0</v>
      </c>
      <c r="L31" s="62">
        <v>0</v>
      </c>
      <c r="M31" s="62">
        <v>0</v>
      </c>
      <c r="N31" s="62">
        <v>0</v>
      </c>
      <c r="O31" s="62">
        <v>0</v>
      </c>
      <c r="P31" s="62">
        <v>0</v>
      </c>
      <c r="Q31" s="62">
        <v>0</v>
      </c>
      <c r="R31" s="62">
        <v>0</v>
      </c>
      <c r="S31" s="62">
        <v>0</v>
      </c>
      <c r="T31" s="62">
        <v>0</v>
      </c>
      <c r="U31" s="62">
        <v>0</v>
      </c>
      <c r="V31" s="62">
        <v>18107</v>
      </c>
      <c r="W31" s="62">
        <v>0</v>
      </c>
      <c r="X31" s="62" t="s">
        <v>1105</v>
      </c>
      <c r="Y31" s="62" t="s">
        <v>1105</v>
      </c>
      <c r="Z31" s="62"/>
      <c r="AA31" s="62"/>
      <c r="AB31" s="6"/>
      <c r="AC31" s="6"/>
      <c r="AD31" s="6"/>
    </row>
    <row r="32" spans="1:30" s="3" customFormat="1" ht="12.75" customHeight="1" x14ac:dyDescent="0.2">
      <c r="A32" s="3" t="s">
        <v>702</v>
      </c>
      <c r="B32" s="3" t="s">
        <v>785</v>
      </c>
      <c r="C32" s="62">
        <v>0</v>
      </c>
      <c r="D32" s="62">
        <v>0</v>
      </c>
      <c r="E32" s="62">
        <v>0</v>
      </c>
      <c r="F32" s="62">
        <v>0</v>
      </c>
      <c r="G32" s="62">
        <v>0</v>
      </c>
      <c r="H32" s="62">
        <v>0</v>
      </c>
      <c r="I32" s="62">
        <v>0</v>
      </c>
      <c r="J32" s="62">
        <v>0</v>
      </c>
      <c r="K32" s="62">
        <v>0</v>
      </c>
      <c r="L32" s="62">
        <v>0</v>
      </c>
      <c r="M32" s="62">
        <v>275912</v>
      </c>
      <c r="N32" s="62">
        <v>40000</v>
      </c>
      <c r="O32" s="62">
        <v>0</v>
      </c>
      <c r="P32" s="62">
        <v>0</v>
      </c>
      <c r="Q32" s="62">
        <v>0</v>
      </c>
      <c r="R32" s="62">
        <v>0</v>
      </c>
      <c r="S32" s="62">
        <v>0</v>
      </c>
      <c r="T32" s="62">
        <v>0</v>
      </c>
      <c r="U32" s="62">
        <v>0</v>
      </c>
      <c r="V32" s="62">
        <v>0</v>
      </c>
      <c r="W32" s="62">
        <v>0</v>
      </c>
      <c r="X32" s="62" t="s">
        <v>1106</v>
      </c>
      <c r="Y32" s="62" t="s">
        <v>1104</v>
      </c>
      <c r="Z32" s="62"/>
      <c r="AA32" s="62"/>
      <c r="AB32" s="6"/>
      <c r="AC32" s="6"/>
      <c r="AD32" s="6"/>
    </row>
    <row r="33" spans="1:30" s="3" customFormat="1" ht="12.75" customHeight="1" x14ac:dyDescent="0.2">
      <c r="A33" s="3" t="s">
        <v>703</v>
      </c>
      <c r="B33" s="3" t="s">
        <v>8</v>
      </c>
      <c r="C33" s="62">
        <v>0</v>
      </c>
      <c r="D33" s="62">
        <v>0</v>
      </c>
      <c r="E33" s="62">
        <v>0</v>
      </c>
      <c r="F33" s="62">
        <v>0</v>
      </c>
      <c r="G33" s="62">
        <v>0</v>
      </c>
      <c r="H33" s="62">
        <v>0</v>
      </c>
      <c r="I33" s="62">
        <v>0</v>
      </c>
      <c r="J33" s="62">
        <v>0</v>
      </c>
      <c r="K33" s="62">
        <v>0</v>
      </c>
      <c r="L33" s="62">
        <v>0</v>
      </c>
      <c r="M33" s="62">
        <v>241580</v>
      </c>
      <c r="N33" s="62">
        <v>62500</v>
      </c>
      <c r="O33" s="62">
        <v>0</v>
      </c>
      <c r="P33" s="62">
        <v>0</v>
      </c>
      <c r="Q33" s="62">
        <v>0</v>
      </c>
      <c r="R33" s="62">
        <v>0</v>
      </c>
      <c r="S33" s="62">
        <v>0</v>
      </c>
      <c r="T33" s="62">
        <v>0</v>
      </c>
      <c r="U33" s="62">
        <v>0</v>
      </c>
      <c r="V33" s="62">
        <v>0</v>
      </c>
      <c r="W33" s="62">
        <v>0</v>
      </c>
      <c r="X33" s="62" t="s">
        <v>1106</v>
      </c>
      <c r="Y33" s="62" t="s">
        <v>1104</v>
      </c>
      <c r="Z33" s="62"/>
      <c r="AA33" s="62"/>
      <c r="AB33" s="6"/>
      <c r="AC33" s="6"/>
      <c r="AD33" s="6"/>
    </row>
    <row r="34" spans="1:30" s="3" customFormat="1" ht="12.75" customHeight="1" x14ac:dyDescent="0.2">
      <c r="A34" s="3" t="s">
        <v>668</v>
      </c>
      <c r="B34" s="3" t="s">
        <v>9</v>
      </c>
      <c r="C34" s="62">
        <v>0</v>
      </c>
      <c r="D34" s="62">
        <v>0</v>
      </c>
      <c r="E34" s="62">
        <v>0</v>
      </c>
      <c r="F34" s="62">
        <v>0</v>
      </c>
      <c r="G34" s="62">
        <v>0</v>
      </c>
      <c r="H34" s="62">
        <v>0</v>
      </c>
      <c r="I34" s="62">
        <v>0</v>
      </c>
      <c r="J34" s="62">
        <v>0</v>
      </c>
      <c r="K34" s="62">
        <v>0</v>
      </c>
      <c r="L34" s="62">
        <v>0</v>
      </c>
      <c r="M34" s="62">
        <v>436930</v>
      </c>
      <c r="N34" s="62">
        <v>63000</v>
      </c>
      <c r="O34" s="62">
        <v>0</v>
      </c>
      <c r="P34" s="62">
        <v>500</v>
      </c>
      <c r="Q34" s="62">
        <v>0</v>
      </c>
      <c r="R34" s="62">
        <v>0</v>
      </c>
      <c r="S34" s="62">
        <v>0</v>
      </c>
      <c r="T34" s="62">
        <v>0</v>
      </c>
      <c r="U34" s="62">
        <v>0</v>
      </c>
      <c r="V34" s="62">
        <v>52703</v>
      </c>
      <c r="W34" s="62">
        <v>0</v>
      </c>
      <c r="X34" s="62" t="s">
        <v>1107</v>
      </c>
      <c r="Y34" s="62" t="s">
        <v>1104</v>
      </c>
      <c r="Z34" s="62"/>
      <c r="AA34" s="62"/>
      <c r="AB34" s="6"/>
      <c r="AC34" s="6"/>
      <c r="AD34" s="6"/>
    </row>
    <row r="35" spans="1:30" s="3" customFormat="1" ht="12.75" customHeight="1" x14ac:dyDescent="0.2">
      <c r="A35" s="3" t="s">
        <v>406</v>
      </c>
      <c r="B35" s="3" t="s">
        <v>10</v>
      </c>
      <c r="C35" s="62">
        <v>0</v>
      </c>
      <c r="D35" s="62">
        <v>0</v>
      </c>
      <c r="E35" s="62">
        <v>0</v>
      </c>
      <c r="F35" s="62">
        <v>0</v>
      </c>
      <c r="G35" s="62">
        <v>0</v>
      </c>
      <c r="H35" s="62">
        <v>0</v>
      </c>
      <c r="I35" s="62">
        <v>0</v>
      </c>
      <c r="J35" s="62">
        <v>0</v>
      </c>
      <c r="K35" s="62">
        <v>0</v>
      </c>
      <c r="L35" s="62">
        <v>0</v>
      </c>
      <c r="M35" s="62">
        <v>39479</v>
      </c>
      <c r="N35" s="62">
        <v>0</v>
      </c>
      <c r="O35" s="62">
        <v>0</v>
      </c>
      <c r="P35" s="62">
        <v>0</v>
      </c>
      <c r="Q35" s="62">
        <v>0</v>
      </c>
      <c r="R35" s="62">
        <v>0</v>
      </c>
      <c r="S35" s="62">
        <v>0</v>
      </c>
      <c r="T35" s="62">
        <v>0</v>
      </c>
      <c r="U35" s="62">
        <v>0</v>
      </c>
      <c r="V35" s="62">
        <v>0</v>
      </c>
      <c r="W35" s="62">
        <v>0</v>
      </c>
      <c r="X35" s="62" t="s">
        <v>1103</v>
      </c>
      <c r="Y35" s="62" t="s">
        <v>1104</v>
      </c>
      <c r="Z35" s="62"/>
      <c r="AA35" s="62"/>
      <c r="AB35" s="6"/>
      <c r="AC35" s="6"/>
      <c r="AD35" s="6"/>
    </row>
    <row r="36" spans="1:30" s="3" customFormat="1" ht="12.75" customHeight="1" x14ac:dyDescent="0.2">
      <c r="A36" s="3" t="s">
        <v>453</v>
      </c>
      <c r="B36" s="3" t="s">
        <v>11</v>
      </c>
      <c r="C36" s="62">
        <v>0</v>
      </c>
      <c r="D36" s="62">
        <v>0</v>
      </c>
      <c r="E36" s="62">
        <v>0</v>
      </c>
      <c r="F36" s="62">
        <v>0</v>
      </c>
      <c r="G36" s="62">
        <v>0</v>
      </c>
      <c r="H36" s="62">
        <v>0</v>
      </c>
      <c r="I36" s="62">
        <v>0</v>
      </c>
      <c r="J36" s="62">
        <v>0</v>
      </c>
      <c r="K36" s="62">
        <v>0</v>
      </c>
      <c r="L36" s="62">
        <v>0</v>
      </c>
      <c r="M36" s="62">
        <v>185301</v>
      </c>
      <c r="N36" s="62">
        <v>0</v>
      </c>
      <c r="O36" s="62">
        <v>0</v>
      </c>
      <c r="P36" s="62">
        <v>0</v>
      </c>
      <c r="Q36" s="62">
        <v>0</v>
      </c>
      <c r="R36" s="62">
        <v>0</v>
      </c>
      <c r="S36" s="62">
        <v>0</v>
      </c>
      <c r="T36" s="62">
        <v>0</v>
      </c>
      <c r="U36" s="62">
        <v>0</v>
      </c>
      <c r="V36" s="62">
        <v>0</v>
      </c>
      <c r="W36" s="62">
        <v>2250</v>
      </c>
      <c r="X36" s="62" t="s">
        <v>1103</v>
      </c>
      <c r="Y36" s="62" t="s">
        <v>1104</v>
      </c>
      <c r="Z36" s="62"/>
      <c r="AA36" s="62"/>
      <c r="AB36" s="6"/>
      <c r="AC36" s="6"/>
      <c r="AD36" s="6"/>
    </row>
    <row r="37" spans="1:30" s="3" customFormat="1" ht="12.75" customHeight="1" x14ac:dyDescent="0.2">
      <c r="A37" s="3" t="s">
        <v>475</v>
      </c>
      <c r="B37" s="3" t="s">
        <v>771</v>
      </c>
      <c r="C37" s="62">
        <v>0</v>
      </c>
      <c r="D37" s="62">
        <v>0</v>
      </c>
      <c r="E37" s="62">
        <v>0</v>
      </c>
      <c r="F37" s="62">
        <v>0</v>
      </c>
      <c r="G37" s="62">
        <v>0</v>
      </c>
      <c r="H37" s="62">
        <v>0</v>
      </c>
      <c r="I37" s="62">
        <v>0</v>
      </c>
      <c r="J37" s="62">
        <v>0</v>
      </c>
      <c r="K37" s="62">
        <v>0</v>
      </c>
      <c r="L37" s="62">
        <v>0</v>
      </c>
      <c r="M37" s="62">
        <v>0</v>
      </c>
      <c r="N37" s="62">
        <v>0</v>
      </c>
      <c r="O37" s="62">
        <v>0</v>
      </c>
      <c r="P37" s="62">
        <v>0</v>
      </c>
      <c r="Q37" s="62">
        <v>0</v>
      </c>
      <c r="R37" s="62">
        <v>0</v>
      </c>
      <c r="S37" s="62">
        <v>0</v>
      </c>
      <c r="T37" s="62">
        <v>0</v>
      </c>
      <c r="U37" s="62">
        <v>0</v>
      </c>
      <c r="V37" s="62">
        <v>66</v>
      </c>
      <c r="W37" s="62">
        <v>0</v>
      </c>
      <c r="X37" s="62" t="s">
        <v>1103</v>
      </c>
      <c r="Y37" s="62" t="s">
        <v>1104</v>
      </c>
      <c r="Z37" s="62"/>
      <c r="AA37" s="62"/>
      <c r="AB37" s="6"/>
      <c r="AC37" s="6"/>
      <c r="AD37" s="6"/>
    </row>
    <row r="38" spans="1:30" s="3" customFormat="1" ht="12.75" customHeight="1" x14ac:dyDescent="0.2">
      <c r="A38" s="3" t="s">
        <v>586</v>
      </c>
      <c r="B38" s="3" t="s">
        <v>12</v>
      </c>
      <c r="C38" s="62">
        <v>0</v>
      </c>
      <c r="D38" s="62">
        <v>0</v>
      </c>
      <c r="E38" s="62">
        <v>0</v>
      </c>
      <c r="F38" s="62">
        <v>0</v>
      </c>
      <c r="G38" s="62">
        <v>0</v>
      </c>
      <c r="H38" s="62">
        <v>0</v>
      </c>
      <c r="I38" s="62">
        <v>0</v>
      </c>
      <c r="J38" s="62">
        <v>0</v>
      </c>
      <c r="K38" s="62">
        <v>0</v>
      </c>
      <c r="L38" s="62">
        <v>0</v>
      </c>
      <c r="M38" s="62">
        <v>81863</v>
      </c>
      <c r="N38" s="62">
        <v>14300</v>
      </c>
      <c r="O38" s="62">
        <v>0</v>
      </c>
      <c r="P38" s="62">
        <v>0</v>
      </c>
      <c r="Q38" s="62">
        <v>0</v>
      </c>
      <c r="R38" s="62">
        <v>0</v>
      </c>
      <c r="S38" s="62">
        <v>0</v>
      </c>
      <c r="T38" s="62">
        <v>0</v>
      </c>
      <c r="U38" s="62">
        <v>17200</v>
      </c>
      <c r="V38" s="62">
        <v>3000</v>
      </c>
      <c r="W38" s="62">
        <v>0</v>
      </c>
      <c r="X38" s="62" t="s">
        <v>1103</v>
      </c>
      <c r="Y38" s="62" t="s">
        <v>1104</v>
      </c>
      <c r="Z38" s="62"/>
      <c r="AA38" s="62"/>
      <c r="AB38" s="6"/>
      <c r="AC38" s="6"/>
      <c r="AD38" s="6"/>
    </row>
    <row r="39" spans="1:30" s="3" customFormat="1" ht="12.75" customHeight="1" x14ac:dyDescent="0.2">
      <c r="A39" s="3" t="s">
        <v>369</v>
      </c>
      <c r="B39" s="3" t="s">
        <v>765</v>
      </c>
      <c r="C39" s="62">
        <v>0</v>
      </c>
      <c r="D39" s="62">
        <v>0</v>
      </c>
      <c r="E39" s="62">
        <v>0</v>
      </c>
      <c r="F39" s="62">
        <v>0</v>
      </c>
      <c r="G39" s="62">
        <v>0</v>
      </c>
      <c r="H39" s="62">
        <v>0</v>
      </c>
      <c r="I39" s="62">
        <v>196</v>
      </c>
      <c r="J39" s="62">
        <v>0</v>
      </c>
      <c r="K39" s="62">
        <v>0</v>
      </c>
      <c r="L39" s="62">
        <v>0</v>
      </c>
      <c r="M39" s="62">
        <v>50000</v>
      </c>
      <c r="N39" s="62">
        <v>20000</v>
      </c>
      <c r="O39" s="62">
        <v>0</v>
      </c>
      <c r="P39" s="62">
        <v>0</v>
      </c>
      <c r="Q39" s="62">
        <v>0</v>
      </c>
      <c r="R39" s="62">
        <v>0</v>
      </c>
      <c r="S39" s="62">
        <v>0</v>
      </c>
      <c r="T39" s="62">
        <v>0</v>
      </c>
      <c r="U39" s="62">
        <v>0</v>
      </c>
      <c r="V39" s="62">
        <v>0</v>
      </c>
      <c r="W39" s="62">
        <v>0</v>
      </c>
      <c r="X39" s="62" t="s">
        <v>1100</v>
      </c>
      <c r="Y39" s="62" t="s">
        <v>1104</v>
      </c>
      <c r="Z39" s="62"/>
      <c r="AA39" s="62"/>
      <c r="AB39" s="6"/>
      <c r="AC39" s="6"/>
      <c r="AD39" s="6"/>
    </row>
    <row r="40" spans="1:30" s="3" customFormat="1" ht="12.75" customHeight="1" x14ac:dyDescent="0.2">
      <c r="A40" s="3" t="s">
        <v>374</v>
      </c>
      <c r="B40" s="3" t="s">
        <v>348</v>
      </c>
      <c r="C40" s="62">
        <v>0</v>
      </c>
      <c r="D40" s="62">
        <v>0</v>
      </c>
      <c r="E40" s="62">
        <v>0</v>
      </c>
      <c r="F40" s="62">
        <v>0</v>
      </c>
      <c r="G40" s="62">
        <v>0</v>
      </c>
      <c r="H40" s="62">
        <v>0</v>
      </c>
      <c r="I40" s="62">
        <v>0</v>
      </c>
      <c r="J40" s="62">
        <v>0</v>
      </c>
      <c r="K40" s="62">
        <v>0</v>
      </c>
      <c r="L40" s="62">
        <v>0</v>
      </c>
      <c r="M40" s="62">
        <v>79463</v>
      </c>
      <c r="N40" s="62">
        <v>0</v>
      </c>
      <c r="O40" s="62">
        <v>0</v>
      </c>
      <c r="P40" s="62">
        <v>0</v>
      </c>
      <c r="Q40" s="62">
        <v>0</v>
      </c>
      <c r="R40" s="62">
        <v>0</v>
      </c>
      <c r="S40" s="62">
        <v>0</v>
      </c>
      <c r="T40" s="62">
        <v>0</v>
      </c>
      <c r="U40" s="62">
        <v>7960</v>
      </c>
      <c r="V40" s="62">
        <v>0</v>
      </c>
      <c r="W40" s="62">
        <v>0</v>
      </c>
      <c r="X40" s="62" t="s">
        <v>1100</v>
      </c>
      <c r="Y40" s="62" t="s">
        <v>1104</v>
      </c>
      <c r="Z40" s="62"/>
      <c r="AA40" s="62"/>
      <c r="AB40" s="6"/>
      <c r="AC40" s="6"/>
      <c r="AD40" s="6"/>
    </row>
    <row r="41" spans="1:30" s="3" customFormat="1" ht="12.75" customHeight="1" x14ac:dyDescent="0.2">
      <c r="A41" s="3" t="s">
        <v>724</v>
      </c>
      <c r="B41" s="3" t="s">
        <v>1108</v>
      </c>
      <c r="C41" s="62">
        <v>0</v>
      </c>
      <c r="D41" s="62">
        <v>0</v>
      </c>
      <c r="E41" s="62">
        <v>0</v>
      </c>
      <c r="F41" s="62">
        <v>0</v>
      </c>
      <c r="G41" s="62">
        <v>0</v>
      </c>
      <c r="H41" s="62">
        <v>0</v>
      </c>
      <c r="I41" s="62">
        <v>0</v>
      </c>
      <c r="J41" s="62">
        <v>0</v>
      </c>
      <c r="K41" s="62">
        <v>0</v>
      </c>
      <c r="L41" s="62">
        <v>0</v>
      </c>
      <c r="M41" s="62">
        <v>10087</v>
      </c>
      <c r="N41" s="62">
        <v>0</v>
      </c>
      <c r="O41" s="62">
        <v>0</v>
      </c>
      <c r="P41" s="62">
        <v>0</v>
      </c>
      <c r="Q41" s="62">
        <v>0</v>
      </c>
      <c r="R41" s="62">
        <v>0</v>
      </c>
      <c r="S41" s="62">
        <v>0</v>
      </c>
      <c r="T41" s="62">
        <v>0</v>
      </c>
      <c r="U41" s="62">
        <v>0</v>
      </c>
      <c r="V41" s="62">
        <v>0</v>
      </c>
      <c r="W41" s="62">
        <v>0</v>
      </c>
      <c r="X41" s="62" t="s">
        <v>1153</v>
      </c>
      <c r="Y41" s="62" t="s">
        <v>1104</v>
      </c>
      <c r="Z41" s="62"/>
      <c r="AA41" s="62"/>
      <c r="AB41" s="6"/>
      <c r="AC41" s="6"/>
      <c r="AD41" s="6"/>
    </row>
    <row r="42" spans="1:30" s="3" customFormat="1" ht="12.75" customHeight="1" x14ac:dyDescent="0.2">
      <c r="A42" s="3" t="s">
        <v>1004</v>
      </c>
      <c r="B42" s="3" t="s">
        <v>1005</v>
      </c>
      <c r="C42" s="62">
        <v>0</v>
      </c>
      <c r="D42" s="62">
        <v>0</v>
      </c>
      <c r="E42" s="62">
        <v>0</v>
      </c>
      <c r="F42" s="62">
        <v>0</v>
      </c>
      <c r="G42" s="62">
        <v>0</v>
      </c>
      <c r="H42" s="62">
        <v>0</v>
      </c>
      <c r="I42" s="62">
        <v>0</v>
      </c>
      <c r="J42" s="62">
        <v>0</v>
      </c>
      <c r="K42" s="62">
        <v>0</v>
      </c>
      <c r="L42" s="62">
        <v>0</v>
      </c>
      <c r="M42" s="62">
        <v>7720</v>
      </c>
      <c r="N42" s="62">
        <v>0</v>
      </c>
      <c r="O42" s="62">
        <v>0</v>
      </c>
      <c r="P42" s="62">
        <v>0</v>
      </c>
      <c r="Q42" s="62">
        <v>0</v>
      </c>
      <c r="R42" s="62">
        <v>0</v>
      </c>
      <c r="S42" s="62">
        <v>0</v>
      </c>
      <c r="T42" s="62">
        <v>0</v>
      </c>
      <c r="U42" s="62">
        <v>0</v>
      </c>
      <c r="V42" s="62">
        <v>0</v>
      </c>
      <c r="W42" s="62">
        <v>0</v>
      </c>
      <c r="X42" s="62" t="s">
        <v>1153</v>
      </c>
      <c r="Y42" s="62" t="s">
        <v>1104</v>
      </c>
      <c r="Z42" s="62"/>
      <c r="AA42" s="62"/>
      <c r="AB42" s="6"/>
      <c r="AC42" s="6"/>
      <c r="AD42" s="6"/>
    </row>
    <row r="43" spans="1:30" s="3" customFormat="1" ht="12.75" customHeight="1" x14ac:dyDescent="0.2">
      <c r="A43" s="3" t="s">
        <v>830</v>
      </c>
      <c r="B43" s="3" t="s">
        <v>831</v>
      </c>
      <c r="C43" s="62">
        <v>0</v>
      </c>
      <c r="D43" s="62">
        <v>0</v>
      </c>
      <c r="E43" s="62">
        <v>0</v>
      </c>
      <c r="F43" s="62">
        <v>0</v>
      </c>
      <c r="G43" s="62">
        <v>0</v>
      </c>
      <c r="H43" s="62">
        <v>0</v>
      </c>
      <c r="I43" s="62">
        <v>0</v>
      </c>
      <c r="J43" s="62">
        <v>0</v>
      </c>
      <c r="K43" s="62">
        <v>0</v>
      </c>
      <c r="L43" s="62">
        <v>0</v>
      </c>
      <c r="M43" s="62">
        <v>23937</v>
      </c>
      <c r="N43" s="62">
        <v>0</v>
      </c>
      <c r="O43" s="62">
        <v>0</v>
      </c>
      <c r="P43" s="62">
        <v>0</v>
      </c>
      <c r="Q43" s="62">
        <v>0</v>
      </c>
      <c r="R43" s="62">
        <v>0</v>
      </c>
      <c r="S43" s="62">
        <v>0</v>
      </c>
      <c r="T43" s="62">
        <v>0</v>
      </c>
      <c r="U43" s="62">
        <v>0</v>
      </c>
      <c r="V43" s="62">
        <v>0</v>
      </c>
      <c r="W43" s="62">
        <v>0</v>
      </c>
      <c r="X43" s="62" t="s">
        <v>1105</v>
      </c>
      <c r="Y43" s="62" t="s">
        <v>1105</v>
      </c>
      <c r="Z43" s="62"/>
      <c r="AA43" s="62"/>
      <c r="AB43" s="6"/>
      <c r="AC43" s="6"/>
      <c r="AD43" s="6"/>
    </row>
    <row r="44" spans="1:30" s="3" customFormat="1" ht="12.75" customHeight="1" x14ac:dyDescent="0.2">
      <c r="A44" s="3" t="s">
        <v>704</v>
      </c>
      <c r="B44" s="3" t="s">
        <v>13</v>
      </c>
      <c r="C44" s="62">
        <v>0</v>
      </c>
      <c r="D44" s="62">
        <v>0</v>
      </c>
      <c r="E44" s="62">
        <v>0</v>
      </c>
      <c r="F44" s="62">
        <v>0</v>
      </c>
      <c r="G44" s="62">
        <v>0</v>
      </c>
      <c r="H44" s="62">
        <v>0</v>
      </c>
      <c r="I44" s="62">
        <v>0</v>
      </c>
      <c r="J44" s="62">
        <v>0</v>
      </c>
      <c r="K44" s="62">
        <v>0</v>
      </c>
      <c r="L44" s="62">
        <v>0</v>
      </c>
      <c r="M44" s="62">
        <v>103159</v>
      </c>
      <c r="N44" s="62">
        <v>0</v>
      </c>
      <c r="O44" s="62">
        <v>0</v>
      </c>
      <c r="P44" s="62">
        <v>0</v>
      </c>
      <c r="Q44" s="62">
        <v>0</v>
      </c>
      <c r="R44" s="62">
        <v>0</v>
      </c>
      <c r="S44" s="62">
        <v>0</v>
      </c>
      <c r="T44" s="62">
        <v>0</v>
      </c>
      <c r="U44" s="62">
        <v>0</v>
      </c>
      <c r="V44" s="62">
        <v>0</v>
      </c>
      <c r="W44" s="62">
        <v>0</v>
      </c>
      <c r="X44" s="62" t="s">
        <v>1106</v>
      </c>
      <c r="Y44" s="62" t="s">
        <v>1104</v>
      </c>
      <c r="Z44" s="62"/>
      <c r="AA44" s="62"/>
      <c r="AB44" s="6"/>
      <c r="AC44" s="6"/>
      <c r="AD44" s="6"/>
    </row>
    <row r="45" spans="1:30" s="3" customFormat="1" ht="12.75" customHeight="1" x14ac:dyDescent="0.2">
      <c r="A45" s="3" t="s">
        <v>677</v>
      </c>
      <c r="B45" s="3" t="s">
        <v>14</v>
      </c>
      <c r="C45" s="62">
        <v>0</v>
      </c>
      <c r="D45" s="62">
        <v>0</v>
      </c>
      <c r="E45" s="62">
        <v>0</v>
      </c>
      <c r="F45" s="62">
        <v>18209</v>
      </c>
      <c r="G45" s="62">
        <v>0</v>
      </c>
      <c r="H45" s="62">
        <v>0</v>
      </c>
      <c r="I45" s="62">
        <v>4342</v>
      </c>
      <c r="J45" s="62">
        <v>0</v>
      </c>
      <c r="K45" s="62">
        <v>0</v>
      </c>
      <c r="L45" s="62">
        <v>222633</v>
      </c>
      <c r="M45" s="62">
        <v>2295898</v>
      </c>
      <c r="N45" s="62">
        <v>130000</v>
      </c>
      <c r="O45" s="62">
        <v>0</v>
      </c>
      <c r="P45" s="62">
        <v>7000</v>
      </c>
      <c r="Q45" s="62">
        <v>0</v>
      </c>
      <c r="R45" s="62">
        <v>0</v>
      </c>
      <c r="S45" s="62">
        <v>0</v>
      </c>
      <c r="T45" s="62">
        <v>0</v>
      </c>
      <c r="U45" s="62">
        <v>69850</v>
      </c>
      <c r="V45" s="62">
        <v>316665</v>
      </c>
      <c r="W45" s="62">
        <v>0</v>
      </c>
      <c r="X45" s="62" t="s">
        <v>1107</v>
      </c>
      <c r="Y45" s="62" t="s">
        <v>1104</v>
      </c>
      <c r="Z45" s="62"/>
      <c r="AA45" s="62"/>
      <c r="AB45" s="6"/>
      <c r="AC45" s="6"/>
      <c r="AD45" s="6"/>
    </row>
    <row r="46" spans="1:30" s="3" customFormat="1" ht="12.75" customHeight="1" x14ac:dyDescent="0.2">
      <c r="A46" s="3" t="s">
        <v>542</v>
      </c>
      <c r="B46" s="3" t="s">
        <v>15</v>
      </c>
      <c r="C46" s="62">
        <v>0</v>
      </c>
      <c r="D46" s="62">
        <v>0</v>
      </c>
      <c r="E46" s="62">
        <v>0</v>
      </c>
      <c r="F46" s="62">
        <v>0</v>
      </c>
      <c r="G46" s="62">
        <v>0</v>
      </c>
      <c r="H46" s="62">
        <v>0</v>
      </c>
      <c r="I46" s="62">
        <v>0</v>
      </c>
      <c r="J46" s="62">
        <v>0</v>
      </c>
      <c r="K46" s="62">
        <v>0</v>
      </c>
      <c r="L46" s="62">
        <v>0</v>
      </c>
      <c r="M46" s="62">
        <v>4084</v>
      </c>
      <c r="N46" s="62">
        <v>0</v>
      </c>
      <c r="O46" s="62">
        <v>0</v>
      </c>
      <c r="P46" s="62">
        <v>0</v>
      </c>
      <c r="Q46" s="62">
        <v>0</v>
      </c>
      <c r="R46" s="62">
        <v>0</v>
      </c>
      <c r="S46" s="62">
        <v>0</v>
      </c>
      <c r="T46" s="62">
        <v>0</v>
      </c>
      <c r="U46" s="62">
        <v>0</v>
      </c>
      <c r="V46" s="62">
        <v>0</v>
      </c>
      <c r="W46" s="62">
        <v>0</v>
      </c>
      <c r="X46" s="62" t="s">
        <v>1103</v>
      </c>
      <c r="Y46" s="62" t="s">
        <v>1104</v>
      </c>
      <c r="Z46" s="62"/>
      <c r="AA46" s="62"/>
      <c r="AB46" s="6"/>
      <c r="AC46" s="6"/>
      <c r="AD46" s="6"/>
    </row>
    <row r="47" spans="1:30" s="3" customFormat="1" ht="12.75" customHeight="1" x14ac:dyDescent="0.2">
      <c r="A47" s="3" t="s">
        <v>524</v>
      </c>
      <c r="B47" s="3" t="s">
        <v>16</v>
      </c>
      <c r="C47" s="62">
        <v>0</v>
      </c>
      <c r="D47" s="62">
        <v>0</v>
      </c>
      <c r="E47" s="62">
        <v>0</v>
      </c>
      <c r="F47" s="62">
        <v>0</v>
      </c>
      <c r="G47" s="62">
        <v>0</v>
      </c>
      <c r="H47" s="62">
        <v>0</v>
      </c>
      <c r="I47" s="62">
        <v>0</v>
      </c>
      <c r="J47" s="62">
        <v>0</v>
      </c>
      <c r="K47" s="62">
        <v>0</v>
      </c>
      <c r="L47" s="62">
        <v>398</v>
      </c>
      <c r="M47" s="62">
        <v>119403</v>
      </c>
      <c r="N47" s="62">
        <v>15000</v>
      </c>
      <c r="O47" s="62">
        <v>500</v>
      </c>
      <c r="P47" s="62">
        <v>0</v>
      </c>
      <c r="Q47" s="62">
        <v>0</v>
      </c>
      <c r="R47" s="62">
        <v>0</v>
      </c>
      <c r="S47" s="62">
        <v>0</v>
      </c>
      <c r="T47" s="62">
        <v>26</v>
      </c>
      <c r="U47" s="62">
        <v>5500</v>
      </c>
      <c r="V47" s="62">
        <v>0</v>
      </c>
      <c r="W47" s="62">
        <v>2500</v>
      </c>
      <c r="X47" s="62" t="s">
        <v>1100</v>
      </c>
      <c r="Y47" s="62" t="s">
        <v>1104</v>
      </c>
      <c r="Z47" s="62"/>
      <c r="AA47" s="62"/>
      <c r="AB47" s="6"/>
      <c r="AC47" s="6"/>
      <c r="AD47" s="6"/>
    </row>
    <row r="48" spans="1:30" s="3" customFormat="1" ht="12.75" customHeight="1" x14ac:dyDescent="0.2">
      <c r="A48" s="3" t="s">
        <v>525</v>
      </c>
      <c r="B48" s="3" t="s">
        <v>17</v>
      </c>
      <c r="C48" s="62">
        <v>0</v>
      </c>
      <c r="D48" s="62">
        <v>0</v>
      </c>
      <c r="E48" s="62">
        <v>0</v>
      </c>
      <c r="F48" s="62">
        <v>0</v>
      </c>
      <c r="G48" s="62">
        <v>0</v>
      </c>
      <c r="H48" s="62">
        <v>0</v>
      </c>
      <c r="I48" s="62">
        <v>0</v>
      </c>
      <c r="J48" s="62">
        <v>0</v>
      </c>
      <c r="K48" s="62">
        <v>0</v>
      </c>
      <c r="L48" s="62">
        <v>0</v>
      </c>
      <c r="M48" s="62">
        <v>59882</v>
      </c>
      <c r="N48" s="62">
        <v>14000</v>
      </c>
      <c r="O48" s="62">
        <v>0</v>
      </c>
      <c r="P48" s="62">
        <v>1000</v>
      </c>
      <c r="Q48" s="62">
        <v>0</v>
      </c>
      <c r="R48" s="62">
        <v>0</v>
      </c>
      <c r="S48" s="62">
        <v>0</v>
      </c>
      <c r="T48" s="62">
        <v>0</v>
      </c>
      <c r="U48" s="62">
        <v>19000</v>
      </c>
      <c r="V48" s="62">
        <v>41500</v>
      </c>
      <c r="W48" s="62">
        <v>5250</v>
      </c>
      <c r="X48" s="62" t="s">
        <v>1100</v>
      </c>
      <c r="Y48" s="62" t="s">
        <v>1104</v>
      </c>
      <c r="Z48" s="62"/>
      <c r="AA48" s="62"/>
      <c r="AB48" s="6"/>
      <c r="AC48" s="6"/>
      <c r="AD48" s="6"/>
    </row>
    <row r="49" spans="1:30" s="3" customFormat="1" ht="12.75" customHeight="1" x14ac:dyDescent="0.2">
      <c r="A49" s="3" t="s">
        <v>832</v>
      </c>
      <c r="B49" s="3" t="s">
        <v>833</v>
      </c>
      <c r="C49" s="62">
        <v>0</v>
      </c>
      <c r="D49" s="62">
        <v>0</v>
      </c>
      <c r="E49" s="62">
        <v>0</v>
      </c>
      <c r="F49" s="62">
        <v>0</v>
      </c>
      <c r="G49" s="62">
        <v>120</v>
      </c>
      <c r="H49" s="62">
        <v>0</v>
      </c>
      <c r="I49" s="62">
        <v>0</v>
      </c>
      <c r="J49" s="62">
        <v>0</v>
      </c>
      <c r="K49" s="62">
        <v>0</v>
      </c>
      <c r="L49" s="62">
        <v>0</v>
      </c>
      <c r="M49" s="62">
        <v>81172</v>
      </c>
      <c r="N49" s="62">
        <v>4000</v>
      </c>
      <c r="O49" s="62">
        <v>0</v>
      </c>
      <c r="P49" s="62">
        <v>0</v>
      </c>
      <c r="Q49" s="62">
        <v>0</v>
      </c>
      <c r="R49" s="62">
        <v>0</v>
      </c>
      <c r="S49" s="62">
        <v>0</v>
      </c>
      <c r="T49" s="62">
        <v>0</v>
      </c>
      <c r="U49" s="62">
        <v>0</v>
      </c>
      <c r="V49" s="62">
        <v>24500</v>
      </c>
      <c r="W49" s="62">
        <v>23000</v>
      </c>
      <c r="X49" s="62" t="s">
        <v>1100</v>
      </c>
      <c r="Y49" s="62" t="s">
        <v>1101</v>
      </c>
      <c r="Z49" s="62"/>
      <c r="AA49" s="62"/>
      <c r="AB49" s="6"/>
      <c r="AC49" s="6"/>
      <c r="AD49" s="6"/>
    </row>
    <row r="50" spans="1:30" s="3" customFormat="1" ht="12.75" customHeight="1" x14ac:dyDescent="0.2">
      <c r="A50" s="3" t="s">
        <v>414</v>
      </c>
      <c r="B50" s="3" t="s">
        <v>18</v>
      </c>
      <c r="C50" s="62">
        <v>0</v>
      </c>
      <c r="D50" s="62">
        <v>0</v>
      </c>
      <c r="E50" s="62">
        <v>0</v>
      </c>
      <c r="F50" s="62">
        <v>0</v>
      </c>
      <c r="G50" s="62">
        <v>0</v>
      </c>
      <c r="H50" s="62">
        <v>0</v>
      </c>
      <c r="I50" s="62">
        <v>0</v>
      </c>
      <c r="J50" s="62">
        <v>0</v>
      </c>
      <c r="K50" s="62">
        <v>0</v>
      </c>
      <c r="L50" s="62">
        <v>0</v>
      </c>
      <c r="M50" s="62">
        <v>105100</v>
      </c>
      <c r="N50" s="62">
        <v>0</v>
      </c>
      <c r="O50" s="62">
        <v>0</v>
      </c>
      <c r="P50" s="62">
        <v>0</v>
      </c>
      <c r="Q50" s="62">
        <v>0</v>
      </c>
      <c r="R50" s="62">
        <v>0</v>
      </c>
      <c r="S50" s="62">
        <v>0</v>
      </c>
      <c r="T50" s="62">
        <v>0</v>
      </c>
      <c r="U50" s="62">
        <v>0</v>
      </c>
      <c r="V50" s="62">
        <v>330</v>
      </c>
      <c r="W50" s="62">
        <v>0</v>
      </c>
      <c r="X50" s="62" t="s">
        <v>1103</v>
      </c>
      <c r="Y50" s="62" t="s">
        <v>1104</v>
      </c>
      <c r="Z50" s="62"/>
      <c r="AA50" s="62"/>
      <c r="AB50" s="6"/>
      <c r="AC50" s="6"/>
      <c r="AD50" s="6"/>
    </row>
    <row r="51" spans="1:30" s="3" customFormat="1" ht="12.75" customHeight="1" x14ac:dyDescent="0.2">
      <c r="A51" s="3" t="s">
        <v>653</v>
      </c>
      <c r="B51" s="3" t="s">
        <v>19</v>
      </c>
      <c r="C51" s="62">
        <v>0</v>
      </c>
      <c r="D51" s="62">
        <v>0</v>
      </c>
      <c r="E51" s="62">
        <v>0</v>
      </c>
      <c r="F51" s="62">
        <v>0</v>
      </c>
      <c r="G51" s="62">
        <v>0</v>
      </c>
      <c r="H51" s="62">
        <v>0</v>
      </c>
      <c r="I51" s="62">
        <v>0</v>
      </c>
      <c r="J51" s="62">
        <v>0</v>
      </c>
      <c r="K51" s="62">
        <v>0</v>
      </c>
      <c r="L51" s="62">
        <v>0</v>
      </c>
      <c r="M51" s="62">
        <v>0</v>
      </c>
      <c r="N51" s="62">
        <v>69000</v>
      </c>
      <c r="O51" s="62">
        <v>0</v>
      </c>
      <c r="P51" s="62">
        <v>250</v>
      </c>
      <c r="Q51" s="62">
        <v>0</v>
      </c>
      <c r="R51" s="62">
        <v>0</v>
      </c>
      <c r="S51" s="62">
        <v>0</v>
      </c>
      <c r="T51" s="62">
        <v>0</v>
      </c>
      <c r="U51" s="62">
        <v>21000</v>
      </c>
      <c r="V51" s="62">
        <v>0</v>
      </c>
      <c r="W51" s="62">
        <v>0</v>
      </c>
      <c r="X51" s="62" t="s">
        <v>1107</v>
      </c>
      <c r="Y51" s="62" t="s">
        <v>1104</v>
      </c>
      <c r="Z51" s="62"/>
      <c r="AA51" s="62"/>
      <c r="AB51" s="6"/>
      <c r="AC51" s="6"/>
      <c r="AD51" s="6"/>
    </row>
    <row r="52" spans="1:30" s="3" customFormat="1" ht="12.75" customHeight="1" x14ac:dyDescent="0.2">
      <c r="A52" s="3" t="s">
        <v>550</v>
      </c>
      <c r="B52" s="3" t="s">
        <v>20</v>
      </c>
      <c r="C52" s="62">
        <v>0</v>
      </c>
      <c r="D52" s="62">
        <v>0</v>
      </c>
      <c r="E52" s="62">
        <v>0</v>
      </c>
      <c r="F52" s="62">
        <v>0</v>
      </c>
      <c r="G52" s="62">
        <v>0</v>
      </c>
      <c r="H52" s="62">
        <v>0</v>
      </c>
      <c r="I52" s="62">
        <v>0</v>
      </c>
      <c r="J52" s="62">
        <v>0</v>
      </c>
      <c r="K52" s="62">
        <v>0</v>
      </c>
      <c r="L52" s="62">
        <v>0</v>
      </c>
      <c r="M52" s="62">
        <v>1000</v>
      </c>
      <c r="N52" s="62">
        <v>0</v>
      </c>
      <c r="O52" s="62">
        <v>0</v>
      </c>
      <c r="P52" s="62">
        <v>0</v>
      </c>
      <c r="Q52" s="62">
        <v>0</v>
      </c>
      <c r="R52" s="62">
        <v>0</v>
      </c>
      <c r="S52" s="62">
        <v>0</v>
      </c>
      <c r="T52" s="62">
        <v>0</v>
      </c>
      <c r="U52" s="62">
        <v>0</v>
      </c>
      <c r="V52" s="62">
        <v>0</v>
      </c>
      <c r="W52" s="62">
        <v>0</v>
      </c>
      <c r="X52" s="62" t="s">
        <v>1103</v>
      </c>
      <c r="Y52" s="62" t="s">
        <v>1104</v>
      </c>
      <c r="Z52" s="62"/>
      <c r="AA52" s="62"/>
      <c r="AB52" s="6"/>
      <c r="AC52" s="6"/>
      <c r="AD52" s="6"/>
    </row>
    <row r="53" spans="1:30" s="3" customFormat="1" ht="12.75" customHeight="1" x14ac:dyDescent="0.2">
      <c r="A53" s="3" t="s">
        <v>433</v>
      </c>
      <c r="B53" s="3" t="s">
        <v>21</v>
      </c>
      <c r="C53" s="62">
        <v>0</v>
      </c>
      <c r="D53" s="62">
        <v>0</v>
      </c>
      <c r="E53" s="62">
        <v>0</v>
      </c>
      <c r="F53" s="62">
        <v>0</v>
      </c>
      <c r="G53" s="62">
        <v>0</v>
      </c>
      <c r="H53" s="62">
        <v>0</v>
      </c>
      <c r="I53" s="62">
        <v>0</v>
      </c>
      <c r="J53" s="62">
        <v>0</v>
      </c>
      <c r="K53" s="62">
        <v>0</v>
      </c>
      <c r="L53" s="62">
        <v>0</v>
      </c>
      <c r="M53" s="62">
        <v>61988</v>
      </c>
      <c r="N53" s="62">
        <v>0</v>
      </c>
      <c r="O53" s="62">
        <v>0</v>
      </c>
      <c r="P53" s="62">
        <v>0</v>
      </c>
      <c r="Q53" s="62">
        <v>0</v>
      </c>
      <c r="R53" s="62">
        <v>0</v>
      </c>
      <c r="S53" s="62">
        <v>0</v>
      </c>
      <c r="T53" s="62">
        <v>0</v>
      </c>
      <c r="U53" s="62">
        <v>0</v>
      </c>
      <c r="V53" s="62">
        <v>0</v>
      </c>
      <c r="W53" s="62">
        <v>0</v>
      </c>
      <c r="X53" s="62" t="s">
        <v>1100</v>
      </c>
      <c r="Y53" s="62" t="s">
        <v>1104</v>
      </c>
      <c r="Z53" s="62"/>
      <c r="AA53" s="62"/>
      <c r="AB53" s="6"/>
      <c r="AC53" s="6"/>
      <c r="AD53" s="6"/>
    </row>
    <row r="54" spans="1:30" s="3" customFormat="1" ht="12.75" customHeight="1" x14ac:dyDescent="0.2">
      <c r="A54" s="3" t="s">
        <v>376</v>
      </c>
      <c r="B54" s="3" t="s">
        <v>22</v>
      </c>
      <c r="C54" s="62">
        <v>0</v>
      </c>
      <c r="D54" s="62">
        <v>0</v>
      </c>
      <c r="E54" s="62">
        <v>0</v>
      </c>
      <c r="F54" s="62">
        <v>0</v>
      </c>
      <c r="G54" s="62">
        <v>0</v>
      </c>
      <c r="H54" s="62">
        <v>0</v>
      </c>
      <c r="I54" s="62">
        <v>0</v>
      </c>
      <c r="J54" s="62">
        <v>0</v>
      </c>
      <c r="K54" s="62">
        <v>0</v>
      </c>
      <c r="L54" s="62">
        <v>0</v>
      </c>
      <c r="M54" s="62">
        <v>0</v>
      </c>
      <c r="N54" s="62">
        <v>0</v>
      </c>
      <c r="O54" s="62">
        <v>0</v>
      </c>
      <c r="P54" s="62">
        <v>0</v>
      </c>
      <c r="Q54" s="62">
        <v>0</v>
      </c>
      <c r="R54" s="62">
        <v>0</v>
      </c>
      <c r="S54" s="62">
        <v>0</v>
      </c>
      <c r="T54" s="62">
        <v>0</v>
      </c>
      <c r="U54" s="62">
        <v>0</v>
      </c>
      <c r="V54" s="62">
        <v>0</v>
      </c>
      <c r="W54" s="62">
        <v>0</v>
      </c>
      <c r="X54" s="62" t="s">
        <v>1100</v>
      </c>
      <c r="Y54" s="62" t="s">
        <v>1104</v>
      </c>
      <c r="Z54" s="62"/>
      <c r="AA54" s="62"/>
      <c r="AB54" s="6"/>
      <c r="AC54" s="6"/>
      <c r="AD54" s="6"/>
    </row>
    <row r="55" spans="1:30" s="3" customFormat="1" ht="12.75" customHeight="1" x14ac:dyDescent="0.2">
      <c r="A55" s="3" t="s">
        <v>684</v>
      </c>
      <c r="B55" s="3" t="s">
        <v>23</v>
      </c>
      <c r="C55" s="62">
        <v>0</v>
      </c>
      <c r="D55" s="62">
        <v>0</v>
      </c>
      <c r="E55" s="62">
        <v>0</v>
      </c>
      <c r="F55" s="62">
        <v>0</v>
      </c>
      <c r="G55" s="62">
        <v>0</v>
      </c>
      <c r="H55" s="62">
        <v>0</v>
      </c>
      <c r="I55" s="62">
        <v>0</v>
      </c>
      <c r="J55" s="62">
        <v>0</v>
      </c>
      <c r="K55" s="62">
        <v>0</v>
      </c>
      <c r="L55" s="62">
        <v>0</v>
      </c>
      <c r="M55" s="62">
        <v>368400</v>
      </c>
      <c r="N55" s="62">
        <v>41400</v>
      </c>
      <c r="O55" s="62">
        <v>0</v>
      </c>
      <c r="P55" s="62">
        <v>0</v>
      </c>
      <c r="Q55" s="62">
        <v>0</v>
      </c>
      <c r="R55" s="62">
        <v>0</v>
      </c>
      <c r="S55" s="62">
        <v>0</v>
      </c>
      <c r="T55" s="62">
        <v>0</v>
      </c>
      <c r="U55" s="62">
        <v>0</v>
      </c>
      <c r="V55" s="62">
        <v>0</v>
      </c>
      <c r="W55" s="62">
        <v>0</v>
      </c>
      <c r="X55" s="62" t="s">
        <v>1107</v>
      </c>
      <c r="Y55" s="62" t="s">
        <v>1104</v>
      </c>
      <c r="Z55" s="62"/>
      <c r="AA55" s="62"/>
      <c r="AB55" s="6"/>
      <c r="AC55" s="6"/>
      <c r="AD55" s="6"/>
    </row>
    <row r="56" spans="1:30" s="3" customFormat="1" ht="12.75" customHeight="1" x14ac:dyDescent="0.2">
      <c r="A56" s="3" t="s">
        <v>454</v>
      </c>
      <c r="B56" s="3" t="s">
        <v>24</v>
      </c>
      <c r="C56" s="62">
        <v>0</v>
      </c>
      <c r="D56" s="62">
        <v>0</v>
      </c>
      <c r="E56" s="62">
        <v>0</v>
      </c>
      <c r="F56" s="62">
        <v>0</v>
      </c>
      <c r="G56" s="62">
        <v>0</v>
      </c>
      <c r="H56" s="62">
        <v>0</v>
      </c>
      <c r="I56" s="62">
        <v>0</v>
      </c>
      <c r="J56" s="62">
        <v>0</v>
      </c>
      <c r="K56" s="62">
        <v>0</v>
      </c>
      <c r="L56" s="62">
        <v>0</v>
      </c>
      <c r="M56" s="62">
        <v>0</v>
      </c>
      <c r="N56" s="62">
        <v>6000</v>
      </c>
      <c r="O56" s="62">
        <v>0</v>
      </c>
      <c r="P56" s="62">
        <v>0</v>
      </c>
      <c r="Q56" s="62">
        <v>0</v>
      </c>
      <c r="R56" s="62">
        <v>0</v>
      </c>
      <c r="S56" s="62">
        <v>0</v>
      </c>
      <c r="T56" s="62">
        <v>0</v>
      </c>
      <c r="U56" s="62">
        <v>0</v>
      </c>
      <c r="V56" s="62">
        <v>0</v>
      </c>
      <c r="W56" s="62">
        <v>0</v>
      </c>
      <c r="X56" s="62" t="s">
        <v>1103</v>
      </c>
      <c r="Y56" s="62" t="s">
        <v>1104</v>
      </c>
      <c r="Z56" s="62"/>
      <c r="AA56" s="62"/>
      <c r="AB56" s="6"/>
      <c r="AC56" s="6"/>
      <c r="AD56" s="6"/>
    </row>
    <row r="57" spans="1:30" s="3" customFormat="1" ht="12.75" customHeight="1" x14ac:dyDescent="0.2">
      <c r="A57" s="3" t="s">
        <v>558</v>
      </c>
      <c r="B57" s="3" t="s">
        <v>25</v>
      </c>
      <c r="C57" s="62">
        <v>0</v>
      </c>
      <c r="D57" s="62">
        <v>0</v>
      </c>
      <c r="E57" s="62">
        <v>0</v>
      </c>
      <c r="F57" s="62">
        <v>0</v>
      </c>
      <c r="G57" s="62">
        <v>0</v>
      </c>
      <c r="H57" s="62">
        <v>0</v>
      </c>
      <c r="I57" s="62">
        <v>0</v>
      </c>
      <c r="J57" s="62">
        <v>0</v>
      </c>
      <c r="K57" s="62">
        <v>0</v>
      </c>
      <c r="L57" s="62">
        <v>0</v>
      </c>
      <c r="M57" s="62">
        <v>0</v>
      </c>
      <c r="N57" s="62">
        <v>0</v>
      </c>
      <c r="O57" s="62">
        <v>0</v>
      </c>
      <c r="P57" s="62">
        <v>0</v>
      </c>
      <c r="Q57" s="62">
        <v>0</v>
      </c>
      <c r="R57" s="62">
        <v>0</v>
      </c>
      <c r="S57" s="62">
        <v>0</v>
      </c>
      <c r="T57" s="62">
        <v>0</v>
      </c>
      <c r="U57" s="62">
        <v>0</v>
      </c>
      <c r="V57" s="62">
        <v>0</v>
      </c>
      <c r="W57" s="62">
        <v>0</v>
      </c>
      <c r="X57" s="62" t="s">
        <v>1103</v>
      </c>
      <c r="Y57" s="62" t="s">
        <v>1104</v>
      </c>
      <c r="Z57" s="62"/>
      <c r="AA57" s="62"/>
      <c r="AB57" s="6"/>
      <c r="AC57" s="6"/>
      <c r="AD57" s="6"/>
    </row>
    <row r="58" spans="1:30" s="3" customFormat="1" ht="12.75" customHeight="1" x14ac:dyDescent="0.2">
      <c r="A58" s="3" t="s">
        <v>705</v>
      </c>
      <c r="B58" s="3" t="s">
        <v>26</v>
      </c>
      <c r="C58" s="62">
        <v>0</v>
      </c>
      <c r="D58" s="62">
        <v>0</v>
      </c>
      <c r="E58" s="62">
        <v>0</v>
      </c>
      <c r="F58" s="62">
        <v>0</v>
      </c>
      <c r="G58" s="62">
        <v>0</v>
      </c>
      <c r="H58" s="62">
        <v>0</v>
      </c>
      <c r="I58" s="62">
        <v>0</v>
      </c>
      <c r="J58" s="62">
        <v>0</v>
      </c>
      <c r="K58" s="62">
        <v>0</v>
      </c>
      <c r="L58" s="62">
        <v>0</v>
      </c>
      <c r="M58" s="62">
        <v>333108</v>
      </c>
      <c r="N58" s="62">
        <v>95500</v>
      </c>
      <c r="O58" s="62">
        <v>0</v>
      </c>
      <c r="P58" s="62">
        <v>0</v>
      </c>
      <c r="Q58" s="62">
        <v>0</v>
      </c>
      <c r="R58" s="62">
        <v>0</v>
      </c>
      <c r="S58" s="62">
        <v>0</v>
      </c>
      <c r="T58" s="62">
        <v>0</v>
      </c>
      <c r="U58" s="62">
        <v>0</v>
      </c>
      <c r="V58" s="62">
        <v>2000</v>
      </c>
      <c r="W58" s="62">
        <v>0</v>
      </c>
      <c r="X58" s="62" t="s">
        <v>1106</v>
      </c>
      <c r="Y58" s="62" t="s">
        <v>1104</v>
      </c>
      <c r="Z58" s="62"/>
      <c r="AA58" s="62"/>
      <c r="AB58" s="6"/>
      <c r="AC58" s="6"/>
      <c r="AD58" s="6"/>
    </row>
    <row r="59" spans="1:30" s="3" customFormat="1" ht="12.75" customHeight="1" x14ac:dyDescent="0.2">
      <c r="A59" s="3" t="s">
        <v>455</v>
      </c>
      <c r="B59" s="3" t="s">
        <v>27</v>
      </c>
      <c r="C59" s="62">
        <v>0</v>
      </c>
      <c r="D59" s="62">
        <v>0</v>
      </c>
      <c r="E59" s="62">
        <v>0</v>
      </c>
      <c r="F59" s="62">
        <v>0</v>
      </c>
      <c r="G59" s="62">
        <v>0</v>
      </c>
      <c r="H59" s="62">
        <v>0</v>
      </c>
      <c r="I59" s="62">
        <v>0</v>
      </c>
      <c r="J59" s="62">
        <v>0</v>
      </c>
      <c r="K59" s="62">
        <v>0</v>
      </c>
      <c r="L59" s="62">
        <v>0</v>
      </c>
      <c r="M59" s="62">
        <v>66166</v>
      </c>
      <c r="N59" s="62">
        <v>0</v>
      </c>
      <c r="O59" s="62">
        <v>0</v>
      </c>
      <c r="P59" s="62">
        <v>0</v>
      </c>
      <c r="Q59" s="62">
        <v>0</v>
      </c>
      <c r="R59" s="62">
        <v>0</v>
      </c>
      <c r="S59" s="62">
        <v>0</v>
      </c>
      <c r="T59" s="62">
        <v>0</v>
      </c>
      <c r="U59" s="62">
        <v>0</v>
      </c>
      <c r="V59" s="62">
        <v>2000</v>
      </c>
      <c r="W59" s="62">
        <v>0</v>
      </c>
      <c r="X59" s="62" t="s">
        <v>1103</v>
      </c>
      <c r="Y59" s="62" t="s">
        <v>1104</v>
      </c>
      <c r="Z59" s="62"/>
      <c r="AA59" s="62"/>
      <c r="AB59" s="6"/>
      <c r="AC59" s="6"/>
      <c r="AD59" s="6"/>
    </row>
    <row r="60" spans="1:30" s="3" customFormat="1" ht="12.75" customHeight="1" x14ac:dyDescent="0.2">
      <c r="A60" s="3" t="s">
        <v>834</v>
      </c>
      <c r="B60" s="3" t="s">
        <v>835</v>
      </c>
      <c r="C60" s="62">
        <v>61</v>
      </c>
      <c r="D60" s="62">
        <v>0</v>
      </c>
      <c r="E60" s="62">
        <v>0</v>
      </c>
      <c r="F60" s="62">
        <v>0</v>
      </c>
      <c r="G60" s="62">
        <v>0</v>
      </c>
      <c r="H60" s="62">
        <v>0</v>
      </c>
      <c r="I60" s="62">
        <v>0</v>
      </c>
      <c r="J60" s="62">
        <v>0</v>
      </c>
      <c r="K60" s="62">
        <v>0</v>
      </c>
      <c r="L60" s="62">
        <v>0</v>
      </c>
      <c r="M60" s="62">
        <v>77633</v>
      </c>
      <c r="N60" s="62">
        <v>0</v>
      </c>
      <c r="O60" s="62">
        <v>0</v>
      </c>
      <c r="P60" s="62">
        <v>0</v>
      </c>
      <c r="Q60" s="62">
        <v>0</v>
      </c>
      <c r="R60" s="62">
        <v>0</v>
      </c>
      <c r="S60" s="62">
        <v>0</v>
      </c>
      <c r="T60" s="62">
        <v>0</v>
      </c>
      <c r="U60" s="62">
        <v>19250</v>
      </c>
      <c r="V60" s="62">
        <v>0</v>
      </c>
      <c r="W60" s="62">
        <v>0</v>
      </c>
      <c r="X60" s="62" t="s">
        <v>1100</v>
      </c>
      <c r="Y60" s="62" t="s">
        <v>1101</v>
      </c>
      <c r="Z60" s="62"/>
      <c r="AA60" s="62"/>
      <c r="AB60" s="6"/>
      <c r="AC60" s="6"/>
      <c r="AD60" s="6"/>
    </row>
    <row r="61" spans="1:30" s="3" customFormat="1" ht="12.75" customHeight="1" x14ac:dyDescent="0.2">
      <c r="A61" s="3" t="s">
        <v>443</v>
      </c>
      <c r="B61" s="3" t="s">
        <v>770</v>
      </c>
      <c r="C61" s="62">
        <v>198</v>
      </c>
      <c r="D61" s="62">
        <v>0</v>
      </c>
      <c r="E61" s="62">
        <v>0</v>
      </c>
      <c r="F61" s="62">
        <v>0</v>
      </c>
      <c r="G61" s="62">
        <v>0</v>
      </c>
      <c r="H61" s="62">
        <v>0</v>
      </c>
      <c r="I61" s="62">
        <v>0</v>
      </c>
      <c r="J61" s="62">
        <v>0</v>
      </c>
      <c r="K61" s="62">
        <v>0</v>
      </c>
      <c r="L61" s="62">
        <v>0</v>
      </c>
      <c r="M61" s="62">
        <v>132827</v>
      </c>
      <c r="N61" s="62">
        <v>75000</v>
      </c>
      <c r="O61" s="62">
        <v>0</v>
      </c>
      <c r="P61" s="62">
        <v>0</v>
      </c>
      <c r="Q61" s="62">
        <v>0</v>
      </c>
      <c r="R61" s="62">
        <v>0</v>
      </c>
      <c r="S61" s="62">
        <v>0</v>
      </c>
      <c r="T61" s="62">
        <v>0</v>
      </c>
      <c r="U61" s="62">
        <v>0</v>
      </c>
      <c r="V61" s="62">
        <v>0</v>
      </c>
      <c r="W61" s="62">
        <v>0</v>
      </c>
      <c r="X61" s="62" t="s">
        <v>1100</v>
      </c>
      <c r="Y61" s="62" t="s">
        <v>1104</v>
      </c>
      <c r="Z61" s="62"/>
      <c r="AA61" s="62"/>
      <c r="AB61" s="6"/>
      <c r="AC61" s="6"/>
      <c r="AD61" s="6"/>
    </row>
    <row r="62" spans="1:30" s="3" customFormat="1" ht="12.75" customHeight="1" x14ac:dyDescent="0.2">
      <c r="A62" s="3" t="s">
        <v>370</v>
      </c>
      <c r="B62" s="3" t="s">
        <v>319</v>
      </c>
      <c r="C62" s="62">
        <v>0</v>
      </c>
      <c r="D62" s="62">
        <v>0</v>
      </c>
      <c r="E62" s="62">
        <v>0</v>
      </c>
      <c r="F62" s="62">
        <v>0</v>
      </c>
      <c r="G62" s="62">
        <v>0</v>
      </c>
      <c r="H62" s="62">
        <v>0</v>
      </c>
      <c r="I62" s="62">
        <v>257</v>
      </c>
      <c r="J62" s="62">
        <v>0</v>
      </c>
      <c r="K62" s="62">
        <v>0</v>
      </c>
      <c r="L62" s="62">
        <v>50</v>
      </c>
      <c r="M62" s="62">
        <v>291239</v>
      </c>
      <c r="N62" s="62">
        <v>123000</v>
      </c>
      <c r="O62" s="62">
        <v>0</v>
      </c>
      <c r="P62" s="62">
        <v>0</v>
      </c>
      <c r="Q62" s="62">
        <v>0</v>
      </c>
      <c r="R62" s="62">
        <v>0</v>
      </c>
      <c r="S62" s="62">
        <v>0</v>
      </c>
      <c r="T62" s="62">
        <v>0</v>
      </c>
      <c r="U62" s="62">
        <v>0</v>
      </c>
      <c r="V62" s="62">
        <v>0</v>
      </c>
      <c r="W62" s="62">
        <v>0</v>
      </c>
      <c r="X62" s="62" t="s">
        <v>1100</v>
      </c>
      <c r="Y62" s="62" t="s">
        <v>1104</v>
      </c>
      <c r="Z62" s="62"/>
      <c r="AA62" s="62"/>
      <c r="AB62" s="6"/>
      <c r="AC62" s="6"/>
      <c r="AD62" s="6"/>
    </row>
    <row r="63" spans="1:30" s="3" customFormat="1" ht="12.75" customHeight="1" x14ac:dyDescent="0.2">
      <c r="A63" s="3" t="s">
        <v>559</v>
      </c>
      <c r="B63" s="3" t="s">
        <v>28</v>
      </c>
      <c r="C63" s="62">
        <v>0</v>
      </c>
      <c r="D63" s="62">
        <v>0</v>
      </c>
      <c r="E63" s="62">
        <v>0</v>
      </c>
      <c r="F63" s="62">
        <v>0</v>
      </c>
      <c r="G63" s="62">
        <v>0</v>
      </c>
      <c r="H63" s="62">
        <v>0</v>
      </c>
      <c r="I63" s="62">
        <v>13</v>
      </c>
      <c r="J63" s="62">
        <v>0</v>
      </c>
      <c r="K63" s="62">
        <v>0</v>
      </c>
      <c r="L63" s="62">
        <v>0</v>
      </c>
      <c r="M63" s="62">
        <v>0</v>
      </c>
      <c r="N63" s="62">
        <v>0</v>
      </c>
      <c r="O63" s="62">
        <v>0</v>
      </c>
      <c r="P63" s="62">
        <v>0</v>
      </c>
      <c r="Q63" s="62">
        <v>0</v>
      </c>
      <c r="R63" s="62">
        <v>0</v>
      </c>
      <c r="S63" s="62">
        <v>0</v>
      </c>
      <c r="T63" s="62">
        <v>0</v>
      </c>
      <c r="U63" s="62">
        <v>0</v>
      </c>
      <c r="V63" s="62">
        <v>3011</v>
      </c>
      <c r="W63" s="62">
        <v>0</v>
      </c>
      <c r="X63" s="62" t="s">
        <v>1103</v>
      </c>
      <c r="Y63" s="62" t="s">
        <v>1104</v>
      </c>
      <c r="Z63" s="62"/>
      <c r="AA63" s="62"/>
      <c r="AB63" s="6"/>
      <c r="AC63" s="6"/>
      <c r="AD63" s="6"/>
    </row>
    <row r="64" spans="1:30" s="3" customFormat="1" ht="12.75" customHeight="1" x14ac:dyDescent="0.2">
      <c r="A64" s="3" t="s">
        <v>706</v>
      </c>
      <c r="B64" s="3" t="s">
        <v>29</v>
      </c>
      <c r="C64" s="62">
        <v>0</v>
      </c>
      <c r="D64" s="62">
        <v>0</v>
      </c>
      <c r="E64" s="62">
        <v>0</v>
      </c>
      <c r="F64" s="62">
        <v>0</v>
      </c>
      <c r="G64" s="62">
        <v>0</v>
      </c>
      <c r="H64" s="62">
        <v>0</v>
      </c>
      <c r="I64" s="62">
        <v>0</v>
      </c>
      <c r="J64" s="62">
        <v>0</v>
      </c>
      <c r="K64" s="62">
        <v>0</v>
      </c>
      <c r="L64" s="62">
        <v>0</v>
      </c>
      <c r="M64" s="62">
        <v>0</v>
      </c>
      <c r="N64" s="62">
        <v>0</v>
      </c>
      <c r="O64" s="62">
        <v>0</v>
      </c>
      <c r="P64" s="62">
        <v>0</v>
      </c>
      <c r="Q64" s="62">
        <v>0</v>
      </c>
      <c r="R64" s="62">
        <v>0</v>
      </c>
      <c r="S64" s="62">
        <v>0</v>
      </c>
      <c r="T64" s="62">
        <v>0</v>
      </c>
      <c r="U64" s="62">
        <v>0</v>
      </c>
      <c r="V64" s="62">
        <v>0</v>
      </c>
      <c r="W64" s="62">
        <v>0</v>
      </c>
      <c r="X64" s="62" t="s">
        <v>1106</v>
      </c>
      <c r="Y64" s="62" t="s">
        <v>1104</v>
      </c>
      <c r="Z64" s="62"/>
      <c r="AA64" s="62"/>
      <c r="AB64" s="6"/>
      <c r="AC64" s="6"/>
      <c r="AD64" s="6"/>
    </row>
    <row r="65" spans="1:30" s="3" customFormat="1" ht="12.75" customHeight="1" x14ac:dyDescent="0.2">
      <c r="A65" s="3" t="s">
        <v>488</v>
      </c>
      <c r="B65" s="3" t="s">
        <v>30</v>
      </c>
      <c r="C65" s="62">
        <v>0</v>
      </c>
      <c r="D65" s="62">
        <v>0</v>
      </c>
      <c r="E65" s="62">
        <v>0</v>
      </c>
      <c r="F65" s="62">
        <v>0</v>
      </c>
      <c r="G65" s="62">
        <v>0</v>
      </c>
      <c r="H65" s="62">
        <v>0</v>
      </c>
      <c r="I65" s="62">
        <v>0</v>
      </c>
      <c r="J65" s="62">
        <v>0</v>
      </c>
      <c r="K65" s="62">
        <v>0</v>
      </c>
      <c r="L65" s="62">
        <v>0</v>
      </c>
      <c r="M65" s="62">
        <v>0</v>
      </c>
      <c r="N65" s="62">
        <v>0</v>
      </c>
      <c r="O65" s="62">
        <v>0</v>
      </c>
      <c r="P65" s="62">
        <v>0</v>
      </c>
      <c r="Q65" s="62">
        <v>0</v>
      </c>
      <c r="R65" s="62">
        <v>0</v>
      </c>
      <c r="S65" s="62">
        <v>0</v>
      </c>
      <c r="T65" s="62">
        <v>0</v>
      </c>
      <c r="U65" s="62">
        <v>0</v>
      </c>
      <c r="V65" s="62">
        <v>0</v>
      </c>
      <c r="W65" s="62">
        <v>0</v>
      </c>
      <c r="X65" s="62" t="s">
        <v>1103</v>
      </c>
      <c r="Y65" s="62" t="s">
        <v>1104</v>
      </c>
      <c r="Z65" s="62"/>
      <c r="AA65" s="62"/>
      <c r="AB65" s="6"/>
      <c r="AC65" s="6"/>
      <c r="AD65" s="6"/>
    </row>
    <row r="66" spans="1:30" s="3" customFormat="1" ht="12.75" customHeight="1" x14ac:dyDescent="0.2">
      <c r="A66" s="3" t="s">
        <v>495</v>
      </c>
      <c r="B66" s="3" t="s">
        <v>31</v>
      </c>
      <c r="C66" s="62">
        <v>0</v>
      </c>
      <c r="D66" s="62">
        <v>0</v>
      </c>
      <c r="E66" s="62">
        <v>0</v>
      </c>
      <c r="F66" s="62">
        <v>0</v>
      </c>
      <c r="G66" s="62">
        <v>0</v>
      </c>
      <c r="H66" s="62">
        <v>0</v>
      </c>
      <c r="I66" s="62">
        <v>0</v>
      </c>
      <c r="J66" s="62">
        <v>0</v>
      </c>
      <c r="K66" s="62">
        <v>0</v>
      </c>
      <c r="L66" s="62">
        <v>0</v>
      </c>
      <c r="M66" s="62">
        <v>0</v>
      </c>
      <c r="N66" s="62">
        <v>0</v>
      </c>
      <c r="O66" s="62">
        <v>0</v>
      </c>
      <c r="P66" s="62">
        <v>0</v>
      </c>
      <c r="Q66" s="62">
        <v>0</v>
      </c>
      <c r="R66" s="62">
        <v>0</v>
      </c>
      <c r="S66" s="62">
        <v>0</v>
      </c>
      <c r="T66" s="62">
        <v>0</v>
      </c>
      <c r="U66" s="62">
        <v>0</v>
      </c>
      <c r="V66" s="62">
        <v>0</v>
      </c>
      <c r="W66" s="62">
        <v>0</v>
      </c>
      <c r="X66" s="62" t="s">
        <v>1103</v>
      </c>
      <c r="Y66" s="62" t="s">
        <v>1104</v>
      </c>
      <c r="Z66" s="62"/>
      <c r="AA66" s="62"/>
      <c r="AB66" s="6"/>
      <c r="AC66" s="6"/>
      <c r="AD66" s="6"/>
    </row>
    <row r="67" spans="1:30" s="3" customFormat="1" ht="12.75" customHeight="1" x14ac:dyDescent="0.2">
      <c r="A67" s="3" t="s">
        <v>587</v>
      </c>
      <c r="B67" s="3" t="s">
        <v>32</v>
      </c>
      <c r="C67" s="62">
        <v>3000</v>
      </c>
      <c r="D67" s="62">
        <v>0</v>
      </c>
      <c r="E67" s="62">
        <v>0</v>
      </c>
      <c r="F67" s="62">
        <v>0</v>
      </c>
      <c r="G67" s="62">
        <v>0</v>
      </c>
      <c r="H67" s="62">
        <v>0</v>
      </c>
      <c r="I67" s="62">
        <v>0</v>
      </c>
      <c r="J67" s="62">
        <v>0</v>
      </c>
      <c r="K67" s="62">
        <v>0</v>
      </c>
      <c r="L67" s="62">
        <v>0</v>
      </c>
      <c r="M67" s="62">
        <v>79824</v>
      </c>
      <c r="N67" s="62">
        <v>0</v>
      </c>
      <c r="O67" s="62">
        <v>0</v>
      </c>
      <c r="P67" s="62">
        <v>0</v>
      </c>
      <c r="Q67" s="62">
        <v>0</v>
      </c>
      <c r="R67" s="62">
        <v>0</v>
      </c>
      <c r="S67" s="62">
        <v>0</v>
      </c>
      <c r="T67" s="62">
        <v>0</v>
      </c>
      <c r="U67" s="62">
        <v>0</v>
      </c>
      <c r="V67" s="62">
        <v>6454</v>
      </c>
      <c r="W67" s="62">
        <v>0</v>
      </c>
      <c r="X67" s="62" t="s">
        <v>1103</v>
      </c>
      <c r="Y67" s="62" t="s">
        <v>1104</v>
      </c>
      <c r="Z67" s="62"/>
      <c r="AA67" s="62"/>
      <c r="AB67" s="6"/>
      <c r="AC67" s="6"/>
      <c r="AD67" s="6"/>
    </row>
    <row r="68" spans="1:30" s="3" customFormat="1" ht="12.75" customHeight="1" x14ac:dyDescent="0.2">
      <c r="A68" s="3" t="s">
        <v>383</v>
      </c>
      <c r="B68" s="3" t="s">
        <v>320</v>
      </c>
      <c r="C68" s="62">
        <v>0</v>
      </c>
      <c r="D68" s="62">
        <v>0</v>
      </c>
      <c r="E68" s="62">
        <v>0</v>
      </c>
      <c r="F68" s="62">
        <v>0</v>
      </c>
      <c r="G68" s="62">
        <v>0</v>
      </c>
      <c r="H68" s="62">
        <v>0</v>
      </c>
      <c r="I68" s="62">
        <v>0</v>
      </c>
      <c r="J68" s="62">
        <v>0</v>
      </c>
      <c r="K68" s="62">
        <v>0</v>
      </c>
      <c r="L68" s="62">
        <v>0</v>
      </c>
      <c r="M68" s="62">
        <v>103928</v>
      </c>
      <c r="N68" s="62">
        <v>82000</v>
      </c>
      <c r="O68" s="62">
        <v>0</v>
      </c>
      <c r="P68" s="62">
        <v>0</v>
      </c>
      <c r="Q68" s="62">
        <v>0</v>
      </c>
      <c r="R68" s="62">
        <v>0</v>
      </c>
      <c r="S68" s="62">
        <v>0</v>
      </c>
      <c r="T68" s="62">
        <v>0</v>
      </c>
      <c r="U68" s="62">
        <v>0</v>
      </c>
      <c r="V68" s="62">
        <v>0</v>
      </c>
      <c r="W68" s="62">
        <v>0</v>
      </c>
      <c r="X68" s="62" t="s">
        <v>1109</v>
      </c>
      <c r="Y68" s="62" t="s">
        <v>1104</v>
      </c>
      <c r="Z68" s="62"/>
      <c r="AA68" s="62"/>
      <c r="AB68" s="6"/>
      <c r="AC68" s="6"/>
      <c r="AD68" s="6"/>
    </row>
    <row r="69" spans="1:30" s="3" customFormat="1" ht="12.75" customHeight="1" x14ac:dyDescent="0.2">
      <c r="A69" s="3" t="s">
        <v>726</v>
      </c>
      <c r="B69" s="3" t="s">
        <v>1110</v>
      </c>
      <c r="C69" s="62">
        <v>0</v>
      </c>
      <c r="D69" s="62">
        <v>0</v>
      </c>
      <c r="E69" s="62">
        <v>0</v>
      </c>
      <c r="F69" s="62">
        <v>0</v>
      </c>
      <c r="G69" s="62">
        <v>0</v>
      </c>
      <c r="H69" s="62">
        <v>0</v>
      </c>
      <c r="I69" s="62">
        <v>0</v>
      </c>
      <c r="J69" s="62">
        <v>0</v>
      </c>
      <c r="K69" s="62">
        <v>0</v>
      </c>
      <c r="L69" s="62">
        <v>0</v>
      </c>
      <c r="M69" s="62">
        <v>8265</v>
      </c>
      <c r="N69" s="62">
        <v>0</v>
      </c>
      <c r="O69" s="62">
        <v>0</v>
      </c>
      <c r="P69" s="62">
        <v>0</v>
      </c>
      <c r="Q69" s="62">
        <v>0</v>
      </c>
      <c r="R69" s="62">
        <v>0</v>
      </c>
      <c r="S69" s="62">
        <v>0</v>
      </c>
      <c r="T69" s="62">
        <v>0</v>
      </c>
      <c r="U69" s="62">
        <v>0</v>
      </c>
      <c r="V69" s="62">
        <v>0</v>
      </c>
      <c r="W69" s="62">
        <v>0</v>
      </c>
      <c r="X69" s="62" t="s">
        <v>1153</v>
      </c>
      <c r="Y69" s="62" t="s">
        <v>1104</v>
      </c>
      <c r="Z69" s="62"/>
      <c r="AA69" s="62"/>
      <c r="AB69" s="6"/>
      <c r="AC69" s="6"/>
      <c r="AD69" s="6"/>
    </row>
    <row r="70" spans="1:30" s="3" customFormat="1" ht="12.75" customHeight="1" x14ac:dyDescent="0.2">
      <c r="A70" s="3" t="s">
        <v>527</v>
      </c>
      <c r="B70" s="3" t="s">
        <v>33</v>
      </c>
      <c r="C70" s="62">
        <v>0</v>
      </c>
      <c r="D70" s="62">
        <v>0</v>
      </c>
      <c r="E70" s="62">
        <v>0</v>
      </c>
      <c r="F70" s="62">
        <v>0</v>
      </c>
      <c r="G70" s="62">
        <v>0</v>
      </c>
      <c r="H70" s="62">
        <v>0</v>
      </c>
      <c r="I70" s="62">
        <v>28</v>
      </c>
      <c r="J70" s="62">
        <v>0</v>
      </c>
      <c r="K70" s="62">
        <v>0</v>
      </c>
      <c r="L70" s="62">
        <v>0</v>
      </c>
      <c r="M70" s="62">
        <v>18875</v>
      </c>
      <c r="N70" s="62">
        <v>0</v>
      </c>
      <c r="O70" s="62">
        <v>0</v>
      </c>
      <c r="P70" s="62">
        <v>0</v>
      </c>
      <c r="Q70" s="62">
        <v>0</v>
      </c>
      <c r="R70" s="62">
        <v>0</v>
      </c>
      <c r="S70" s="62">
        <v>0</v>
      </c>
      <c r="T70" s="62">
        <v>0</v>
      </c>
      <c r="U70" s="62">
        <v>0</v>
      </c>
      <c r="V70" s="62">
        <v>0</v>
      </c>
      <c r="W70" s="62">
        <v>0</v>
      </c>
      <c r="X70" s="62" t="s">
        <v>1103</v>
      </c>
      <c r="Y70" s="62" t="s">
        <v>1104</v>
      </c>
      <c r="Z70" s="62"/>
      <c r="AA70" s="62"/>
      <c r="AB70" s="6"/>
      <c r="AC70" s="6"/>
      <c r="AD70" s="6"/>
    </row>
    <row r="71" spans="1:30" s="3" customFormat="1" ht="12.75" customHeight="1" x14ac:dyDescent="0.2">
      <c r="A71" s="3" t="s">
        <v>654</v>
      </c>
      <c r="B71" s="3" t="s">
        <v>34</v>
      </c>
      <c r="C71" s="62">
        <v>0</v>
      </c>
      <c r="D71" s="62">
        <v>0</v>
      </c>
      <c r="E71" s="62">
        <v>0</v>
      </c>
      <c r="F71" s="62">
        <v>0</v>
      </c>
      <c r="G71" s="62">
        <v>0</v>
      </c>
      <c r="H71" s="62">
        <v>0</v>
      </c>
      <c r="I71" s="62">
        <v>0</v>
      </c>
      <c r="J71" s="62">
        <v>0</v>
      </c>
      <c r="K71" s="62">
        <v>0</v>
      </c>
      <c r="L71" s="62">
        <v>0</v>
      </c>
      <c r="M71" s="62">
        <v>150912</v>
      </c>
      <c r="N71" s="62">
        <v>10000</v>
      </c>
      <c r="O71" s="62">
        <v>0</v>
      </c>
      <c r="P71" s="62">
        <v>0</v>
      </c>
      <c r="Q71" s="62">
        <v>0</v>
      </c>
      <c r="R71" s="62">
        <v>0</v>
      </c>
      <c r="S71" s="62">
        <v>0</v>
      </c>
      <c r="T71" s="62">
        <v>0</v>
      </c>
      <c r="U71" s="62">
        <v>29000</v>
      </c>
      <c r="V71" s="62">
        <v>2000</v>
      </c>
      <c r="W71" s="62">
        <v>18500</v>
      </c>
      <c r="X71" s="62" t="s">
        <v>1107</v>
      </c>
      <c r="Y71" s="62" t="s">
        <v>1104</v>
      </c>
      <c r="Z71" s="62"/>
      <c r="AA71" s="62"/>
      <c r="AB71" s="6"/>
      <c r="AC71" s="6"/>
      <c r="AD71" s="6"/>
    </row>
    <row r="72" spans="1:30" s="3" customFormat="1" ht="12.75" customHeight="1" x14ac:dyDescent="0.2">
      <c r="A72" s="3" t="s">
        <v>836</v>
      </c>
      <c r="B72" s="3" t="s">
        <v>837</v>
      </c>
      <c r="C72" s="62">
        <v>0</v>
      </c>
      <c r="D72" s="62">
        <v>0</v>
      </c>
      <c r="E72" s="62">
        <v>13998</v>
      </c>
      <c r="F72" s="62">
        <v>0</v>
      </c>
      <c r="G72" s="62">
        <v>0</v>
      </c>
      <c r="H72" s="62">
        <v>0</v>
      </c>
      <c r="I72" s="62">
        <v>0</v>
      </c>
      <c r="J72" s="62">
        <v>0</v>
      </c>
      <c r="K72" s="62">
        <v>0</v>
      </c>
      <c r="L72" s="62">
        <v>0</v>
      </c>
      <c r="M72" s="62">
        <v>95293</v>
      </c>
      <c r="N72" s="62">
        <v>16200</v>
      </c>
      <c r="O72" s="62">
        <v>0</v>
      </c>
      <c r="P72" s="62">
        <v>0</v>
      </c>
      <c r="Q72" s="62">
        <v>0</v>
      </c>
      <c r="R72" s="62">
        <v>0</v>
      </c>
      <c r="S72" s="62">
        <v>0</v>
      </c>
      <c r="T72" s="62">
        <v>0</v>
      </c>
      <c r="U72" s="62">
        <v>0</v>
      </c>
      <c r="V72" s="62">
        <v>0</v>
      </c>
      <c r="W72" s="62">
        <v>0</v>
      </c>
      <c r="X72" s="62" t="s">
        <v>1100</v>
      </c>
      <c r="Y72" s="62" t="s">
        <v>1101</v>
      </c>
      <c r="Z72" s="62"/>
      <c r="AA72" s="62"/>
      <c r="AB72" s="6"/>
      <c r="AC72" s="6"/>
      <c r="AD72" s="6"/>
    </row>
    <row r="73" spans="1:30" s="3" customFormat="1" ht="12.75" customHeight="1" x14ac:dyDescent="0.2">
      <c r="A73" s="3" t="s">
        <v>838</v>
      </c>
      <c r="B73" s="3" t="s">
        <v>839</v>
      </c>
      <c r="C73" s="62">
        <v>0</v>
      </c>
      <c r="D73" s="62">
        <v>0</v>
      </c>
      <c r="E73" s="62">
        <v>0</v>
      </c>
      <c r="F73" s="62">
        <v>0</v>
      </c>
      <c r="G73" s="62">
        <v>0</v>
      </c>
      <c r="H73" s="62">
        <v>0</v>
      </c>
      <c r="I73" s="62">
        <v>0</v>
      </c>
      <c r="J73" s="62">
        <v>0</v>
      </c>
      <c r="K73" s="62">
        <v>0</v>
      </c>
      <c r="L73" s="62">
        <v>0</v>
      </c>
      <c r="M73" s="62">
        <v>141936</v>
      </c>
      <c r="N73" s="62">
        <v>40000</v>
      </c>
      <c r="O73" s="62">
        <v>0</v>
      </c>
      <c r="P73" s="62">
        <v>0</v>
      </c>
      <c r="Q73" s="62">
        <v>0</v>
      </c>
      <c r="R73" s="62">
        <v>300</v>
      </c>
      <c r="S73" s="62">
        <v>0</v>
      </c>
      <c r="T73" s="62">
        <v>0</v>
      </c>
      <c r="U73" s="62">
        <v>0</v>
      </c>
      <c r="V73" s="62">
        <v>0</v>
      </c>
      <c r="W73" s="62">
        <v>0</v>
      </c>
      <c r="X73" s="62" t="s">
        <v>1100</v>
      </c>
      <c r="Y73" s="62" t="s">
        <v>1101</v>
      </c>
      <c r="Z73" s="62"/>
      <c r="AA73" s="62"/>
      <c r="AB73" s="6"/>
      <c r="AC73" s="6"/>
      <c r="AD73" s="6"/>
    </row>
    <row r="74" spans="1:30" s="3" customFormat="1" ht="12.75" customHeight="1" x14ac:dyDescent="0.2">
      <c r="A74" s="3" t="s">
        <v>685</v>
      </c>
      <c r="B74" s="3" t="s">
        <v>35</v>
      </c>
      <c r="C74" s="62">
        <v>0</v>
      </c>
      <c r="D74" s="62">
        <v>0</v>
      </c>
      <c r="E74" s="62">
        <v>0</v>
      </c>
      <c r="F74" s="62">
        <v>0</v>
      </c>
      <c r="G74" s="62">
        <v>0</v>
      </c>
      <c r="H74" s="62">
        <v>0</v>
      </c>
      <c r="I74" s="62">
        <v>0</v>
      </c>
      <c r="J74" s="62">
        <v>0</v>
      </c>
      <c r="K74" s="62">
        <v>0</v>
      </c>
      <c r="L74" s="62">
        <v>0</v>
      </c>
      <c r="M74" s="62">
        <v>99250</v>
      </c>
      <c r="N74" s="62">
        <v>0</v>
      </c>
      <c r="O74" s="62">
        <v>0</v>
      </c>
      <c r="P74" s="62">
        <v>0</v>
      </c>
      <c r="Q74" s="62">
        <v>0</v>
      </c>
      <c r="R74" s="62">
        <v>0</v>
      </c>
      <c r="S74" s="62">
        <v>0</v>
      </c>
      <c r="T74" s="62">
        <v>0</v>
      </c>
      <c r="U74" s="62">
        <v>0</v>
      </c>
      <c r="V74" s="62">
        <v>2900</v>
      </c>
      <c r="W74" s="62">
        <v>0</v>
      </c>
      <c r="X74" s="62" t="s">
        <v>1107</v>
      </c>
      <c r="Y74" s="62" t="s">
        <v>1104</v>
      </c>
      <c r="Z74" s="62"/>
      <c r="AA74" s="62"/>
      <c r="AB74" s="6"/>
      <c r="AC74" s="6"/>
      <c r="AD74" s="6"/>
    </row>
    <row r="75" spans="1:30" s="3" customFormat="1" ht="12.75" customHeight="1" x14ac:dyDescent="0.2">
      <c r="A75" s="3" t="s">
        <v>390</v>
      </c>
      <c r="B75" s="3" t="s">
        <v>36</v>
      </c>
      <c r="C75" s="62">
        <v>0</v>
      </c>
      <c r="D75" s="62">
        <v>0</v>
      </c>
      <c r="E75" s="62">
        <v>0</v>
      </c>
      <c r="F75" s="62">
        <v>0</v>
      </c>
      <c r="G75" s="62">
        <v>0</v>
      </c>
      <c r="H75" s="62">
        <v>0</v>
      </c>
      <c r="I75" s="62">
        <v>0</v>
      </c>
      <c r="J75" s="62">
        <v>0</v>
      </c>
      <c r="K75" s="62">
        <v>0</v>
      </c>
      <c r="L75" s="62">
        <v>0</v>
      </c>
      <c r="M75" s="62">
        <v>213572</v>
      </c>
      <c r="N75" s="62">
        <v>0</v>
      </c>
      <c r="O75" s="62">
        <v>0</v>
      </c>
      <c r="P75" s="62">
        <v>0</v>
      </c>
      <c r="Q75" s="62">
        <v>0</v>
      </c>
      <c r="R75" s="62">
        <v>0</v>
      </c>
      <c r="S75" s="62">
        <v>0</v>
      </c>
      <c r="T75" s="62">
        <v>0</v>
      </c>
      <c r="U75" s="62">
        <v>0</v>
      </c>
      <c r="V75" s="62">
        <v>0</v>
      </c>
      <c r="W75" s="62">
        <v>0</v>
      </c>
      <c r="X75" s="62" t="s">
        <v>1103</v>
      </c>
      <c r="Y75" s="62" t="s">
        <v>1104</v>
      </c>
      <c r="Z75" s="62"/>
      <c r="AA75" s="62"/>
      <c r="AB75" s="6"/>
      <c r="AC75" s="6"/>
      <c r="AD75" s="6"/>
    </row>
    <row r="76" spans="1:30" s="3" customFormat="1" ht="12.75" customHeight="1" x14ac:dyDescent="0.2">
      <c r="A76" s="3" t="s">
        <v>389</v>
      </c>
      <c r="B76" s="3" t="s">
        <v>1081</v>
      </c>
      <c r="C76" s="62">
        <v>0</v>
      </c>
      <c r="D76" s="62">
        <v>0</v>
      </c>
      <c r="E76" s="62">
        <v>0</v>
      </c>
      <c r="F76" s="62">
        <v>0</v>
      </c>
      <c r="G76" s="62">
        <v>0</v>
      </c>
      <c r="H76" s="62">
        <v>0</v>
      </c>
      <c r="I76" s="62">
        <v>0</v>
      </c>
      <c r="J76" s="62">
        <v>0</v>
      </c>
      <c r="K76" s="62">
        <v>0</v>
      </c>
      <c r="L76" s="62">
        <v>0</v>
      </c>
      <c r="M76" s="62">
        <v>301643</v>
      </c>
      <c r="N76" s="62">
        <v>45000</v>
      </c>
      <c r="O76" s="62">
        <v>0</v>
      </c>
      <c r="P76" s="62">
        <v>34500</v>
      </c>
      <c r="Q76" s="62">
        <v>0</v>
      </c>
      <c r="R76" s="62">
        <v>0</v>
      </c>
      <c r="S76" s="62">
        <v>0</v>
      </c>
      <c r="T76" s="62">
        <v>0</v>
      </c>
      <c r="U76" s="62">
        <v>0</v>
      </c>
      <c r="V76" s="62">
        <v>0</v>
      </c>
      <c r="W76" s="62">
        <v>0</v>
      </c>
      <c r="X76" s="62" t="s">
        <v>1109</v>
      </c>
      <c r="Y76" s="62" t="s">
        <v>1104</v>
      </c>
      <c r="Z76" s="62"/>
      <c r="AA76" s="62"/>
      <c r="AB76" s="6"/>
      <c r="AC76" s="6"/>
      <c r="AD76" s="6"/>
    </row>
    <row r="77" spans="1:30" s="3" customFormat="1" ht="12.75" customHeight="1" x14ac:dyDescent="0.2">
      <c r="A77" s="3" t="s">
        <v>727</v>
      </c>
      <c r="B77" s="3" t="s">
        <v>1111</v>
      </c>
      <c r="C77" s="62">
        <v>0</v>
      </c>
      <c r="D77" s="62">
        <v>0</v>
      </c>
      <c r="E77" s="62">
        <v>0</v>
      </c>
      <c r="F77" s="62">
        <v>0</v>
      </c>
      <c r="G77" s="62">
        <v>0</v>
      </c>
      <c r="H77" s="62">
        <v>0</v>
      </c>
      <c r="I77" s="62">
        <v>0</v>
      </c>
      <c r="J77" s="62">
        <v>0</v>
      </c>
      <c r="K77" s="62">
        <v>0</v>
      </c>
      <c r="L77" s="62">
        <v>0</v>
      </c>
      <c r="M77" s="62">
        <v>3200</v>
      </c>
      <c r="N77" s="62">
        <v>0</v>
      </c>
      <c r="O77" s="62">
        <v>0</v>
      </c>
      <c r="P77" s="62">
        <v>120</v>
      </c>
      <c r="Q77" s="62">
        <v>0</v>
      </c>
      <c r="R77" s="62">
        <v>0</v>
      </c>
      <c r="S77" s="62">
        <v>0</v>
      </c>
      <c r="T77" s="62">
        <v>0</v>
      </c>
      <c r="U77" s="62">
        <v>0</v>
      </c>
      <c r="V77" s="62">
        <v>0</v>
      </c>
      <c r="W77" s="62">
        <v>0</v>
      </c>
      <c r="X77" s="62" t="s">
        <v>1153</v>
      </c>
      <c r="Y77" s="62" t="s">
        <v>1104</v>
      </c>
      <c r="Z77" s="62"/>
      <c r="AA77" s="62"/>
      <c r="AB77" s="6"/>
      <c r="AC77" s="6"/>
      <c r="AD77" s="6"/>
    </row>
    <row r="78" spans="1:30" s="3" customFormat="1" ht="12.75" customHeight="1" x14ac:dyDescent="0.2">
      <c r="A78" s="3" t="s">
        <v>1006</v>
      </c>
      <c r="B78" s="3" t="s">
        <v>1007</v>
      </c>
      <c r="C78" s="62">
        <v>0</v>
      </c>
      <c r="D78" s="62">
        <v>0</v>
      </c>
      <c r="E78" s="62">
        <v>0</v>
      </c>
      <c r="F78" s="62">
        <v>0</v>
      </c>
      <c r="G78" s="62">
        <v>0</v>
      </c>
      <c r="H78" s="62">
        <v>0</v>
      </c>
      <c r="I78" s="62">
        <v>0</v>
      </c>
      <c r="J78" s="62">
        <v>0</v>
      </c>
      <c r="K78" s="62">
        <v>0</v>
      </c>
      <c r="L78" s="62">
        <v>0</v>
      </c>
      <c r="M78" s="62">
        <v>10601</v>
      </c>
      <c r="N78" s="62">
        <v>0</v>
      </c>
      <c r="O78" s="62">
        <v>0</v>
      </c>
      <c r="P78" s="62">
        <v>0</v>
      </c>
      <c r="Q78" s="62">
        <v>0</v>
      </c>
      <c r="R78" s="62">
        <v>0</v>
      </c>
      <c r="S78" s="62">
        <v>0</v>
      </c>
      <c r="T78" s="62">
        <v>0</v>
      </c>
      <c r="U78" s="62">
        <v>0</v>
      </c>
      <c r="V78" s="62">
        <v>0</v>
      </c>
      <c r="W78" s="62">
        <v>0</v>
      </c>
      <c r="X78" s="62" t="s">
        <v>1153</v>
      </c>
      <c r="Y78" s="62" t="s">
        <v>1104</v>
      </c>
      <c r="Z78" s="62"/>
      <c r="AA78" s="62"/>
      <c r="AB78" s="6"/>
      <c r="AC78" s="6"/>
      <c r="AD78" s="6"/>
    </row>
    <row r="79" spans="1:30" s="3" customFormat="1" ht="12.75" customHeight="1" x14ac:dyDescent="0.2">
      <c r="A79" s="3" t="s">
        <v>690</v>
      </c>
      <c r="B79" s="3" t="s">
        <v>37</v>
      </c>
      <c r="C79" s="62">
        <v>0</v>
      </c>
      <c r="D79" s="62">
        <v>0</v>
      </c>
      <c r="E79" s="62">
        <v>0</v>
      </c>
      <c r="F79" s="62">
        <v>0</v>
      </c>
      <c r="G79" s="62">
        <v>0</v>
      </c>
      <c r="H79" s="62">
        <v>0</v>
      </c>
      <c r="I79" s="62">
        <v>0</v>
      </c>
      <c r="J79" s="62">
        <v>0</v>
      </c>
      <c r="K79" s="62">
        <v>0</v>
      </c>
      <c r="L79" s="62">
        <v>0</v>
      </c>
      <c r="M79" s="62">
        <v>258285</v>
      </c>
      <c r="N79" s="62">
        <v>0</v>
      </c>
      <c r="O79" s="62">
        <v>0</v>
      </c>
      <c r="P79" s="62">
        <v>0</v>
      </c>
      <c r="Q79" s="62">
        <v>0</v>
      </c>
      <c r="R79" s="62">
        <v>0</v>
      </c>
      <c r="S79" s="62">
        <v>0</v>
      </c>
      <c r="T79" s="62">
        <v>0</v>
      </c>
      <c r="U79" s="62">
        <v>124000</v>
      </c>
      <c r="V79" s="62">
        <v>0</v>
      </c>
      <c r="W79" s="62">
        <v>0</v>
      </c>
      <c r="X79" s="62" t="s">
        <v>1112</v>
      </c>
      <c r="Y79" s="62" t="s">
        <v>1104</v>
      </c>
      <c r="Z79" s="62"/>
      <c r="AA79" s="62"/>
      <c r="AB79" s="6"/>
      <c r="AC79" s="6"/>
      <c r="AD79" s="6"/>
    </row>
    <row r="80" spans="1:30" s="3" customFormat="1" ht="12.75" customHeight="1" x14ac:dyDescent="0.2">
      <c r="A80" s="3" t="s">
        <v>608</v>
      </c>
      <c r="B80" s="3" t="s">
        <v>38</v>
      </c>
      <c r="C80" s="62">
        <v>0</v>
      </c>
      <c r="D80" s="62">
        <v>0</v>
      </c>
      <c r="E80" s="62">
        <v>0</v>
      </c>
      <c r="F80" s="62">
        <v>0</v>
      </c>
      <c r="G80" s="62">
        <v>0</v>
      </c>
      <c r="H80" s="62">
        <v>0</v>
      </c>
      <c r="I80" s="62">
        <v>0</v>
      </c>
      <c r="J80" s="62">
        <v>0</v>
      </c>
      <c r="K80" s="62">
        <v>0</v>
      </c>
      <c r="L80" s="62">
        <v>0</v>
      </c>
      <c r="M80" s="62">
        <v>88805</v>
      </c>
      <c r="N80" s="62">
        <v>0</v>
      </c>
      <c r="O80" s="62">
        <v>3</v>
      </c>
      <c r="P80" s="62">
        <v>31</v>
      </c>
      <c r="Q80" s="62">
        <v>0</v>
      </c>
      <c r="R80" s="62">
        <v>0</v>
      </c>
      <c r="S80" s="62">
        <v>0</v>
      </c>
      <c r="T80" s="62">
        <v>0</v>
      </c>
      <c r="U80" s="62">
        <v>0</v>
      </c>
      <c r="V80" s="62">
        <v>0</v>
      </c>
      <c r="W80" s="62">
        <v>0</v>
      </c>
      <c r="X80" s="62" t="s">
        <v>1103</v>
      </c>
      <c r="Y80" s="62" t="s">
        <v>1104</v>
      </c>
      <c r="Z80" s="62"/>
      <c r="AA80" s="62"/>
      <c r="AB80" s="6"/>
      <c r="AC80" s="6"/>
      <c r="AD80" s="6"/>
    </row>
    <row r="81" spans="1:30" s="3" customFormat="1" ht="12.75" customHeight="1" x14ac:dyDescent="0.2">
      <c r="A81" s="3" t="s">
        <v>513</v>
      </c>
      <c r="B81" s="3" t="s">
        <v>39</v>
      </c>
      <c r="C81" s="62">
        <v>0</v>
      </c>
      <c r="D81" s="62">
        <v>0</v>
      </c>
      <c r="E81" s="62">
        <v>0</v>
      </c>
      <c r="F81" s="62">
        <v>0</v>
      </c>
      <c r="G81" s="62">
        <v>0</v>
      </c>
      <c r="H81" s="62">
        <v>0</v>
      </c>
      <c r="I81" s="62">
        <v>1</v>
      </c>
      <c r="J81" s="62">
        <v>0</v>
      </c>
      <c r="K81" s="62">
        <v>0</v>
      </c>
      <c r="L81" s="62">
        <v>0</v>
      </c>
      <c r="M81" s="62">
        <v>124780</v>
      </c>
      <c r="N81" s="62">
        <v>0</v>
      </c>
      <c r="O81" s="62">
        <v>0</v>
      </c>
      <c r="P81" s="62">
        <v>0</v>
      </c>
      <c r="Q81" s="62">
        <v>0</v>
      </c>
      <c r="R81" s="62">
        <v>0</v>
      </c>
      <c r="S81" s="62">
        <v>0</v>
      </c>
      <c r="T81" s="62">
        <v>3</v>
      </c>
      <c r="U81" s="62">
        <v>0</v>
      </c>
      <c r="V81" s="62">
        <v>0</v>
      </c>
      <c r="W81" s="62">
        <v>2000</v>
      </c>
      <c r="X81" s="62" t="s">
        <v>1103</v>
      </c>
      <c r="Y81" s="62" t="s">
        <v>1104</v>
      </c>
      <c r="Z81" s="62"/>
      <c r="AA81" s="62"/>
      <c r="AB81" s="6"/>
      <c r="AC81" s="6"/>
      <c r="AD81" s="6"/>
    </row>
    <row r="82" spans="1:30" s="3" customFormat="1" ht="12.75" customHeight="1" x14ac:dyDescent="0.2">
      <c r="A82" s="3" t="s">
        <v>840</v>
      </c>
      <c r="B82" s="3" t="s">
        <v>841</v>
      </c>
      <c r="C82" s="62">
        <v>0</v>
      </c>
      <c r="D82" s="62">
        <v>0</v>
      </c>
      <c r="E82" s="62">
        <v>0</v>
      </c>
      <c r="F82" s="62">
        <v>0</v>
      </c>
      <c r="G82" s="62">
        <v>1377</v>
      </c>
      <c r="H82" s="62">
        <v>0</v>
      </c>
      <c r="I82" s="62">
        <v>413</v>
      </c>
      <c r="J82" s="62">
        <v>0</v>
      </c>
      <c r="K82" s="62">
        <v>0</v>
      </c>
      <c r="L82" s="62">
        <v>0</v>
      </c>
      <c r="M82" s="62">
        <v>420695</v>
      </c>
      <c r="N82" s="62">
        <v>0</v>
      </c>
      <c r="O82" s="62">
        <v>0</v>
      </c>
      <c r="P82" s="62">
        <v>1000</v>
      </c>
      <c r="Q82" s="62">
        <v>0</v>
      </c>
      <c r="R82" s="62">
        <v>507</v>
      </c>
      <c r="S82" s="62">
        <v>100</v>
      </c>
      <c r="T82" s="62">
        <v>0</v>
      </c>
      <c r="U82" s="62">
        <v>51000</v>
      </c>
      <c r="V82" s="62">
        <v>860</v>
      </c>
      <c r="W82" s="62">
        <v>0</v>
      </c>
      <c r="X82" s="62" t="s">
        <v>1100</v>
      </c>
      <c r="Y82" s="62" t="s">
        <v>1101</v>
      </c>
      <c r="Z82" s="62"/>
      <c r="AA82" s="62"/>
      <c r="AB82" s="6"/>
      <c r="AC82" s="6"/>
      <c r="AD82" s="6"/>
    </row>
    <row r="83" spans="1:30" s="3" customFormat="1" ht="12.75" customHeight="1" x14ac:dyDescent="0.2">
      <c r="A83" s="3" t="s">
        <v>842</v>
      </c>
      <c r="B83" s="3" t="s">
        <v>843</v>
      </c>
      <c r="C83" s="62">
        <v>0</v>
      </c>
      <c r="D83" s="62">
        <v>0</v>
      </c>
      <c r="E83" s="62">
        <v>0</v>
      </c>
      <c r="F83" s="62">
        <v>0</v>
      </c>
      <c r="G83" s="62">
        <v>0</v>
      </c>
      <c r="H83" s="62">
        <v>0</v>
      </c>
      <c r="I83" s="62">
        <v>0</v>
      </c>
      <c r="J83" s="62">
        <v>0</v>
      </c>
      <c r="K83" s="62">
        <v>0</v>
      </c>
      <c r="L83" s="62">
        <v>0</v>
      </c>
      <c r="M83" s="62">
        <v>88448</v>
      </c>
      <c r="N83" s="62">
        <v>5750</v>
      </c>
      <c r="O83" s="62">
        <v>0</v>
      </c>
      <c r="P83" s="62">
        <v>0</v>
      </c>
      <c r="Q83" s="62">
        <v>0</v>
      </c>
      <c r="R83" s="62">
        <v>0</v>
      </c>
      <c r="S83" s="62">
        <v>0</v>
      </c>
      <c r="T83" s="62">
        <v>0</v>
      </c>
      <c r="U83" s="62">
        <v>0</v>
      </c>
      <c r="V83" s="62">
        <v>0</v>
      </c>
      <c r="W83" s="62">
        <v>0</v>
      </c>
      <c r="X83" s="62" t="s">
        <v>1100</v>
      </c>
      <c r="Y83" s="62" t="s">
        <v>1101</v>
      </c>
      <c r="Z83" s="62"/>
      <c r="AA83" s="62"/>
      <c r="AB83" s="6"/>
      <c r="AC83" s="6"/>
      <c r="AD83" s="6"/>
    </row>
    <row r="84" spans="1:30" s="3" customFormat="1" ht="12.75" customHeight="1" x14ac:dyDescent="0.2">
      <c r="A84" s="3" t="s">
        <v>407</v>
      </c>
      <c r="B84" s="3" t="s">
        <v>40</v>
      </c>
      <c r="C84" s="62">
        <v>0</v>
      </c>
      <c r="D84" s="62">
        <v>0</v>
      </c>
      <c r="E84" s="62">
        <v>0</v>
      </c>
      <c r="F84" s="62">
        <v>0</v>
      </c>
      <c r="G84" s="62">
        <v>0</v>
      </c>
      <c r="H84" s="62">
        <v>0</v>
      </c>
      <c r="I84" s="62">
        <v>13</v>
      </c>
      <c r="J84" s="62">
        <v>0</v>
      </c>
      <c r="K84" s="62">
        <v>0</v>
      </c>
      <c r="L84" s="62">
        <v>15000</v>
      </c>
      <c r="M84" s="62">
        <v>0</v>
      </c>
      <c r="N84" s="62">
        <v>0</v>
      </c>
      <c r="O84" s="62">
        <v>0</v>
      </c>
      <c r="P84" s="62">
        <v>0</v>
      </c>
      <c r="Q84" s="62">
        <v>0</v>
      </c>
      <c r="R84" s="62">
        <v>0</v>
      </c>
      <c r="S84" s="62">
        <v>0</v>
      </c>
      <c r="T84" s="62">
        <v>0</v>
      </c>
      <c r="U84" s="62">
        <v>0</v>
      </c>
      <c r="V84" s="62">
        <v>0</v>
      </c>
      <c r="W84" s="62">
        <v>0</v>
      </c>
      <c r="X84" s="62" t="s">
        <v>1103</v>
      </c>
      <c r="Y84" s="62" t="s">
        <v>1104</v>
      </c>
      <c r="Z84" s="62"/>
      <c r="AA84" s="62"/>
      <c r="AB84" s="6"/>
      <c r="AC84" s="6"/>
      <c r="AD84" s="6"/>
    </row>
    <row r="85" spans="1:30" s="3" customFormat="1" ht="12.75" customHeight="1" x14ac:dyDescent="0.2">
      <c r="A85" s="3" t="s">
        <v>844</v>
      </c>
      <c r="B85" s="3" t="s">
        <v>845</v>
      </c>
      <c r="C85" s="62">
        <v>0</v>
      </c>
      <c r="D85" s="62">
        <v>0</v>
      </c>
      <c r="E85" s="62">
        <v>0</v>
      </c>
      <c r="F85" s="62">
        <v>0</v>
      </c>
      <c r="G85" s="62">
        <v>0</v>
      </c>
      <c r="H85" s="62">
        <v>0</v>
      </c>
      <c r="I85" s="62">
        <v>0</v>
      </c>
      <c r="J85" s="62">
        <v>0</v>
      </c>
      <c r="K85" s="62">
        <v>0</v>
      </c>
      <c r="L85" s="62">
        <v>0</v>
      </c>
      <c r="M85" s="62">
        <v>255191</v>
      </c>
      <c r="N85" s="62">
        <v>0</v>
      </c>
      <c r="O85" s="62">
        <v>0</v>
      </c>
      <c r="P85" s="62">
        <v>1009</v>
      </c>
      <c r="Q85" s="62">
        <v>0</v>
      </c>
      <c r="R85" s="62">
        <v>0</v>
      </c>
      <c r="S85" s="62">
        <v>0</v>
      </c>
      <c r="T85" s="62">
        <v>0</v>
      </c>
      <c r="U85" s="62">
        <v>3000</v>
      </c>
      <c r="V85" s="62">
        <v>0</v>
      </c>
      <c r="W85" s="62">
        <v>0</v>
      </c>
      <c r="X85" s="62" t="s">
        <v>1100</v>
      </c>
      <c r="Y85" s="62" t="s">
        <v>1101</v>
      </c>
      <c r="Z85" s="62"/>
      <c r="AA85" s="62"/>
      <c r="AB85" s="6"/>
      <c r="AC85" s="6"/>
      <c r="AD85" s="6"/>
    </row>
    <row r="86" spans="1:30" s="3" customFormat="1" ht="12.75" customHeight="1" x14ac:dyDescent="0.2">
      <c r="A86" s="3" t="s">
        <v>846</v>
      </c>
      <c r="B86" s="3" t="s">
        <v>847</v>
      </c>
      <c r="C86" s="62">
        <v>993</v>
      </c>
      <c r="D86" s="62">
        <v>0</v>
      </c>
      <c r="E86" s="62">
        <v>0</v>
      </c>
      <c r="F86" s="62">
        <v>0</v>
      </c>
      <c r="G86" s="62">
        <v>0</v>
      </c>
      <c r="H86" s="62">
        <v>0</v>
      </c>
      <c r="I86" s="62">
        <v>0</v>
      </c>
      <c r="J86" s="62">
        <v>0</v>
      </c>
      <c r="K86" s="62">
        <v>0</v>
      </c>
      <c r="L86" s="62">
        <v>0</v>
      </c>
      <c r="M86" s="62">
        <v>0</v>
      </c>
      <c r="N86" s="62">
        <v>0</v>
      </c>
      <c r="O86" s="62">
        <v>0</v>
      </c>
      <c r="P86" s="62">
        <v>0</v>
      </c>
      <c r="Q86" s="62">
        <v>0</v>
      </c>
      <c r="R86" s="62">
        <v>0</v>
      </c>
      <c r="S86" s="62">
        <v>21674</v>
      </c>
      <c r="T86" s="62">
        <v>0</v>
      </c>
      <c r="U86" s="62">
        <v>0</v>
      </c>
      <c r="V86" s="62">
        <v>0</v>
      </c>
      <c r="W86" s="62">
        <v>0</v>
      </c>
      <c r="X86" s="62" t="s">
        <v>1105</v>
      </c>
      <c r="Y86" s="62" t="s">
        <v>1105</v>
      </c>
      <c r="Z86" s="62"/>
      <c r="AA86" s="62"/>
      <c r="AB86" s="6"/>
      <c r="AC86" s="6"/>
      <c r="AD86" s="6"/>
    </row>
    <row r="87" spans="1:30" s="3" customFormat="1" ht="12.75" customHeight="1" x14ac:dyDescent="0.2">
      <c r="A87" s="3" t="s">
        <v>848</v>
      </c>
      <c r="B87" s="3" t="s">
        <v>849</v>
      </c>
      <c r="C87" s="62">
        <v>0</v>
      </c>
      <c r="D87" s="62">
        <v>0</v>
      </c>
      <c r="E87" s="62">
        <v>0</v>
      </c>
      <c r="F87" s="62">
        <v>0</v>
      </c>
      <c r="G87" s="62">
        <v>0</v>
      </c>
      <c r="H87" s="62">
        <v>0</v>
      </c>
      <c r="I87" s="62">
        <v>0</v>
      </c>
      <c r="J87" s="62">
        <v>0</v>
      </c>
      <c r="K87" s="62">
        <v>0</v>
      </c>
      <c r="L87" s="62">
        <v>0</v>
      </c>
      <c r="M87" s="62">
        <v>0</v>
      </c>
      <c r="N87" s="62">
        <v>0</v>
      </c>
      <c r="O87" s="62">
        <v>0</v>
      </c>
      <c r="P87" s="62">
        <v>0</v>
      </c>
      <c r="Q87" s="62">
        <v>0</v>
      </c>
      <c r="R87" s="62">
        <v>0</v>
      </c>
      <c r="S87" s="62">
        <v>18293</v>
      </c>
      <c r="T87" s="62">
        <v>0</v>
      </c>
      <c r="U87" s="62">
        <v>0</v>
      </c>
      <c r="V87" s="62">
        <v>0</v>
      </c>
      <c r="W87" s="62">
        <v>0</v>
      </c>
      <c r="X87" s="62" t="s">
        <v>1105</v>
      </c>
      <c r="Y87" s="62" t="s">
        <v>1105</v>
      </c>
      <c r="Z87" s="62"/>
      <c r="AA87" s="62"/>
      <c r="AB87" s="6"/>
      <c r="AC87" s="6"/>
      <c r="AD87" s="6"/>
    </row>
    <row r="88" spans="1:30" s="3" customFormat="1" ht="12.75" customHeight="1" x14ac:dyDescent="0.2">
      <c r="A88" s="3" t="s">
        <v>456</v>
      </c>
      <c r="B88" s="3" t="s">
        <v>41</v>
      </c>
      <c r="C88" s="62">
        <v>0</v>
      </c>
      <c r="D88" s="62">
        <v>0</v>
      </c>
      <c r="E88" s="62">
        <v>0</v>
      </c>
      <c r="F88" s="62">
        <v>0</v>
      </c>
      <c r="G88" s="62">
        <v>0</v>
      </c>
      <c r="H88" s="62">
        <v>0</v>
      </c>
      <c r="I88" s="62">
        <v>0</v>
      </c>
      <c r="J88" s="62">
        <v>0</v>
      </c>
      <c r="K88" s="62">
        <v>0</v>
      </c>
      <c r="L88" s="62">
        <v>0</v>
      </c>
      <c r="M88" s="62">
        <v>39776</v>
      </c>
      <c r="N88" s="62">
        <v>0</v>
      </c>
      <c r="O88" s="62">
        <v>0</v>
      </c>
      <c r="P88" s="62">
        <v>0</v>
      </c>
      <c r="Q88" s="62">
        <v>0</v>
      </c>
      <c r="R88" s="62">
        <v>0</v>
      </c>
      <c r="S88" s="62">
        <v>0</v>
      </c>
      <c r="T88" s="62">
        <v>0</v>
      </c>
      <c r="U88" s="62">
        <v>0</v>
      </c>
      <c r="V88" s="62">
        <v>0</v>
      </c>
      <c r="W88" s="62">
        <v>0</v>
      </c>
      <c r="X88" s="62" t="s">
        <v>1103</v>
      </c>
      <c r="Y88" s="62" t="s">
        <v>1104</v>
      </c>
      <c r="Z88" s="62"/>
      <c r="AA88" s="62"/>
      <c r="AB88" s="6"/>
      <c r="AC88" s="6"/>
      <c r="AD88" s="6"/>
    </row>
    <row r="89" spans="1:30" s="3" customFormat="1" ht="12.75" customHeight="1" x14ac:dyDescent="0.2">
      <c r="A89" s="3" t="s">
        <v>375</v>
      </c>
      <c r="B89" s="3" t="s">
        <v>349</v>
      </c>
      <c r="C89" s="62">
        <v>0</v>
      </c>
      <c r="D89" s="62">
        <v>0</v>
      </c>
      <c r="E89" s="62">
        <v>0</v>
      </c>
      <c r="F89" s="62">
        <v>0</v>
      </c>
      <c r="G89" s="62">
        <v>0</v>
      </c>
      <c r="H89" s="62">
        <v>0</v>
      </c>
      <c r="I89" s="62">
        <v>0</v>
      </c>
      <c r="J89" s="62">
        <v>0</v>
      </c>
      <c r="K89" s="62">
        <v>0</v>
      </c>
      <c r="L89" s="62">
        <v>0</v>
      </c>
      <c r="M89" s="62">
        <v>294452</v>
      </c>
      <c r="N89" s="62">
        <v>0</v>
      </c>
      <c r="O89" s="62">
        <v>0</v>
      </c>
      <c r="P89" s="62">
        <v>0</v>
      </c>
      <c r="Q89" s="62">
        <v>0</v>
      </c>
      <c r="R89" s="62">
        <v>0</v>
      </c>
      <c r="S89" s="62">
        <v>0</v>
      </c>
      <c r="T89" s="62">
        <v>0</v>
      </c>
      <c r="U89" s="62">
        <v>13539</v>
      </c>
      <c r="V89" s="62">
        <v>0</v>
      </c>
      <c r="W89" s="62">
        <v>0</v>
      </c>
      <c r="X89" s="62" t="s">
        <v>1100</v>
      </c>
      <c r="Y89" s="62" t="s">
        <v>1104</v>
      </c>
      <c r="Z89" s="62"/>
      <c r="AA89" s="62"/>
      <c r="AB89" s="6"/>
      <c r="AC89" s="6"/>
      <c r="AD89" s="6"/>
    </row>
    <row r="90" spans="1:30" s="3" customFormat="1" ht="12.75" customHeight="1" x14ac:dyDescent="0.2">
      <c r="A90" s="3" t="s">
        <v>543</v>
      </c>
      <c r="B90" s="3" t="s">
        <v>42</v>
      </c>
      <c r="C90" s="62">
        <v>0</v>
      </c>
      <c r="D90" s="62">
        <v>0</v>
      </c>
      <c r="E90" s="62">
        <v>0</v>
      </c>
      <c r="F90" s="62">
        <v>0</v>
      </c>
      <c r="G90" s="62">
        <v>0</v>
      </c>
      <c r="H90" s="62">
        <v>0</v>
      </c>
      <c r="I90" s="62">
        <v>0</v>
      </c>
      <c r="J90" s="62">
        <v>0</v>
      </c>
      <c r="K90" s="62">
        <v>0</v>
      </c>
      <c r="L90" s="62">
        <v>0</v>
      </c>
      <c r="M90" s="62">
        <v>79190</v>
      </c>
      <c r="N90" s="62">
        <v>2000</v>
      </c>
      <c r="O90" s="62">
        <v>0</v>
      </c>
      <c r="P90" s="62">
        <v>0</v>
      </c>
      <c r="Q90" s="62">
        <v>0</v>
      </c>
      <c r="R90" s="62">
        <v>0</v>
      </c>
      <c r="S90" s="62">
        <v>0</v>
      </c>
      <c r="T90" s="62">
        <v>0</v>
      </c>
      <c r="U90" s="62">
        <v>0</v>
      </c>
      <c r="V90" s="62">
        <v>0</v>
      </c>
      <c r="W90" s="62">
        <v>0</v>
      </c>
      <c r="X90" s="62" t="s">
        <v>1103</v>
      </c>
      <c r="Y90" s="62" t="s">
        <v>1104</v>
      </c>
      <c r="Z90" s="62"/>
      <c r="AA90" s="62"/>
      <c r="AB90" s="6"/>
      <c r="AC90" s="6"/>
      <c r="AD90" s="6"/>
    </row>
    <row r="91" spans="1:30" s="3" customFormat="1" ht="12.75" customHeight="1" x14ac:dyDescent="0.2">
      <c r="A91" s="3" t="s">
        <v>457</v>
      </c>
      <c r="B91" s="3" t="s">
        <v>43</v>
      </c>
      <c r="C91" s="62">
        <v>0</v>
      </c>
      <c r="D91" s="62">
        <v>0</v>
      </c>
      <c r="E91" s="62">
        <v>0</v>
      </c>
      <c r="F91" s="62">
        <v>0</v>
      </c>
      <c r="G91" s="62">
        <v>0</v>
      </c>
      <c r="H91" s="62">
        <v>0</v>
      </c>
      <c r="I91" s="62">
        <v>0</v>
      </c>
      <c r="J91" s="62">
        <v>0</v>
      </c>
      <c r="K91" s="62">
        <v>0</v>
      </c>
      <c r="L91" s="62">
        <v>0</v>
      </c>
      <c r="M91" s="62">
        <v>0</v>
      </c>
      <c r="N91" s="62">
        <v>0</v>
      </c>
      <c r="O91" s="62">
        <v>0</v>
      </c>
      <c r="P91" s="62">
        <v>0</v>
      </c>
      <c r="Q91" s="62">
        <v>0</v>
      </c>
      <c r="R91" s="62">
        <v>0</v>
      </c>
      <c r="S91" s="62">
        <v>0</v>
      </c>
      <c r="T91" s="62">
        <v>0</v>
      </c>
      <c r="U91" s="62">
        <v>0</v>
      </c>
      <c r="V91" s="62">
        <v>0</v>
      </c>
      <c r="W91" s="62">
        <v>0</v>
      </c>
      <c r="X91" s="62" t="s">
        <v>1103</v>
      </c>
      <c r="Y91" s="62" t="s">
        <v>1104</v>
      </c>
      <c r="Z91" s="62"/>
      <c r="AA91" s="62"/>
      <c r="AB91" s="6"/>
      <c r="AC91" s="6"/>
      <c r="AD91" s="6"/>
    </row>
    <row r="92" spans="1:30" s="3" customFormat="1" ht="12.75" customHeight="1" x14ac:dyDescent="0.2">
      <c r="A92" s="3" t="s">
        <v>466</v>
      </c>
      <c r="B92" s="3" t="s">
        <v>44</v>
      </c>
      <c r="C92" s="62">
        <v>0</v>
      </c>
      <c r="D92" s="62">
        <v>0</v>
      </c>
      <c r="E92" s="62">
        <v>0</v>
      </c>
      <c r="F92" s="62">
        <v>0</v>
      </c>
      <c r="G92" s="62">
        <v>0</v>
      </c>
      <c r="H92" s="62">
        <v>0</v>
      </c>
      <c r="I92" s="62">
        <v>0</v>
      </c>
      <c r="J92" s="62">
        <v>0</v>
      </c>
      <c r="K92" s="62">
        <v>0</v>
      </c>
      <c r="L92" s="62">
        <v>0</v>
      </c>
      <c r="M92" s="62">
        <v>41892</v>
      </c>
      <c r="N92" s="62">
        <v>15900</v>
      </c>
      <c r="O92" s="62">
        <v>0</v>
      </c>
      <c r="P92" s="62">
        <v>0</v>
      </c>
      <c r="Q92" s="62">
        <v>0</v>
      </c>
      <c r="R92" s="62">
        <v>0</v>
      </c>
      <c r="S92" s="62">
        <v>0</v>
      </c>
      <c r="T92" s="62">
        <v>0</v>
      </c>
      <c r="U92" s="62">
        <v>0</v>
      </c>
      <c r="V92" s="62">
        <v>0</v>
      </c>
      <c r="W92" s="62">
        <v>0</v>
      </c>
      <c r="X92" s="62" t="s">
        <v>1103</v>
      </c>
      <c r="Y92" s="62" t="s">
        <v>1104</v>
      </c>
      <c r="Z92" s="62"/>
      <c r="AA92" s="62"/>
      <c r="AB92" s="6"/>
      <c r="AC92" s="6"/>
      <c r="AD92" s="6"/>
    </row>
    <row r="93" spans="1:30" s="3" customFormat="1" ht="12.75" customHeight="1" x14ac:dyDescent="0.2">
      <c r="A93" s="3" t="s">
        <v>593</v>
      </c>
      <c r="B93" s="3" t="s">
        <v>45</v>
      </c>
      <c r="C93" s="62">
        <v>0</v>
      </c>
      <c r="D93" s="62">
        <v>0</v>
      </c>
      <c r="E93" s="62">
        <v>0</v>
      </c>
      <c r="F93" s="62">
        <v>0</v>
      </c>
      <c r="G93" s="62">
        <v>0</v>
      </c>
      <c r="H93" s="62">
        <v>0</v>
      </c>
      <c r="I93" s="62">
        <v>0</v>
      </c>
      <c r="J93" s="62">
        <v>0</v>
      </c>
      <c r="K93" s="62">
        <v>0</v>
      </c>
      <c r="L93" s="62">
        <v>0</v>
      </c>
      <c r="M93" s="62">
        <v>0</v>
      </c>
      <c r="N93" s="62">
        <v>0</v>
      </c>
      <c r="O93" s="62">
        <v>0</v>
      </c>
      <c r="P93" s="62">
        <v>0</v>
      </c>
      <c r="Q93" s="62">
        <v>0</v>
      </c>
      <c r="R93" s="62">
        <v>0</v>
      </c>
      <c r="S93" s="62">
        <v>0</v>
      </c>
      <c r="T93" s="62">
        <v>0</v>
      </c>
      <c r="U93" s="62">
        <v>0</v>
      </c>
      <c r="V93" s="62">
        <v>0</v>
      </c>
      <c r="W93" s="62">
        <v>0</v>
      </c>
      <c r="X93" s="62" t="s">
        <v>1103</v>
      </c>
      <c r="Y93" s="62" t="s">
        <v>1104</v>
      </c>
      <c r="Z93" s="62"/>
      <c r="AA93" s="62"/>
      <c r="AB93" s="6"/>
      <c r="AC93" s="6"/>
      <c r="AD93" s="6"/>
    </row>
    <row r="94" spans="1:30" s="3" customFormat="1" ht="12.75" customHeight="1" x14ac:dyDescent="0.2">
      <c r="A94" s="3" t="s">
        <v>728</v>
      </c>
      <c r="B94" s="3" t="s">
        <v>1113</v>
      </c>
      <c r="C94" s="62">
        <v>0</v>
      </c>
      <c r="D94" s="62">
        <v>0</v>
      </c>
      <c r="E94" s="62">
        <v>0</v>
      </c>
      <c r="F94" s="62">
        <v>0</v>
      </c>
      <c r="G94" s="62">
        <v>0</v>
      </c>
      <c r="H94" s="62">
        <v>0</v>
      </c>
      <c r="I94" s="62">
        <v>0</v>
      </c>
      <c r="J94" s="62">
        <v>0</v>
      </c>
      <c r="K94" s="62">
        <v>0</v>
      </c>
      <c r="L94" s="62">
        <v>0</v>
      </c>
      <c r="M94" s="62">
        <v>2214</v>
      </c>
      <c r="N94" s="62">
        <v>0</v>
      </c>
      <c r="O94" s="62">
        <v>0</v>
      </c>
      <c r="P94" s="62">
        <v>0</v>
      </c>
      <c r="Q94" s="62">
        <v>0</v>
      </c>
      <c r="R94" s="62">
        <v>0</v>
      </c>
      <c r="S94" s="62">
        <v>0</v>
      </c>
      <c r="T94" s="62">
        <v>0</v>
      </c>
      <c r="U94" s="62">
        <v>0</v>
      </c>
      <c r="V94" s="62">
        <v>0</v>
      </c>
      <c r="W94" s="62">
        <v>0</v>
      </c>
      <c r="X94" s="62" t="s">
        <v>1153</v>
      </c>
      <c r="Y94" s="62" t="s">
        <v>1104</v>
      </c>
      <c r="Z94" s="62"/>
      <c r="AA94" s="62"/>
      <c r="AB94" s="6"/>
      <c r="AC94" s="6"/>
      <c r="AD94" s="6"/>
    </row>
    <row r="95" spans="1:30" s="3" customFormat="1" ht="12.75" customHeight="1" x14ac:dyDescent="0.2">
      <c r="A95" s="3" t="s">
        <v>397</v>
      </c>
      <c r="B95" s="3" t="s">
        <v>350</v>
      </c>
      <c r="C95" s="62">
        <v>0</v>
      </c>
      <c r="D95" s="62">
        <v>0</v>
      </c>
      <c r="E95" s="62">
        <v>0</v>
      </c>
      <c r="F95" s="62">
        <v>0</v>
      </c>
      <c r="G95" s="62">
        <v>0</v>
      </c>
      <c r="H95" s="62">
        <v>0</v>
      </c>
      <c r="I95" s="62">
        <v>0</v>
      </c>
      <c r="J95" s="62">
        <v>0</v>
      </c>
      <c r="K95" s="62">
        <v>0</v>
      </c>
      <c r="L95" s="62">
        <v>0</v>
      </c>
      <c r="M95" s="62">
        <v>108512</v>
      </c>
      <c r="N95" s="62">
        <v>17000</v>
      </c>
      <c r="O95" s="62">
        <v>0</v>
      </c>
      <c r="P95" s="62">
        <v>0</v>
      </c>
      <c r="Q95" s="62">
        <v>0</v>
      </c>
      <c r="R95" s="62">
        <v>0</v>
      </c>
      <c r="S95" s="62">
        <v>0</v>
      </c>
      <c r="T95" s="62">
        <v>0</v>
      </c>
      <c r="U95" s="62">
        <v>0</v>
      </c>
      <c r="V95" s="62">
        <v>0</v>
      </c>
      <c r="W95" s="62">
        <v>0</v>
      </c>
      <c r="X95" s="62" t="s">
        <v>1100</v>
      </c>
      <c r="Y95" s="62" t="s">
        <v>1104</v>
      </c>
      <c r="Z95" s="62"/>
      <c r="AA95" s="62"/>
      <c r="AB95" s="6"/>
      <c r="AC95" s="6"/>
      <c r="AD95" s="6"/>
    </row>
    <row r="96" spans="1:30" s="3" customFormat="1" ht="12.75" customHeight="1" x14ac:dyDescent="0.2">
      <c r="A96" s="3" t="s">
        <v>1008</v>
      </c>
      <c r="B96" s="3" t="s">
        <v>1009</v>
      </c>
      <c r="C96" s="62">
        <v>0</v>
      </c>
      <c r="D96" s="62">
        <v>0</v>
      </c>
      <c r="E96" s="62">
        <v>0</v>
      </c>
      <c r="F96" s="62">
        <v>0</v>
      </c>
      <c r="G96" s="62">
        <v>0</v>
      </c>
      <c r="H96" s="62">
        <v>0</v>
      </c>
      <c r="I96" s="62">
        <v>0</v>
      </c>
      <c r="J96" s="62">
        <v>0</v>
      </c>
      <c r="K96" s="62">
        <v>0</v>
      </c>
      <c r="L96" s="62">
        <v>0</v>
      </c>
      <c r="M96" s="62">
        <v>11078</v>
      </c>
      <c r="N96" s="62">
        <v>0</v>
      </c>
      <c r="O96" s="62">
        <v>0</v>
      </c>
      <c r="P96" s="62">
        <v>0</v>
      </c>
      <c r="Q96" s="62">
        <v>0</v>
      </c>
      <c r="R96" s="62">
        <v>0</v>
      </c>
      <c r="S96" s="62">
        <v>0</v>
      </c>
      <c r="T96" s="62">
        <v>0</v>
      </c>
      <c r="U96" s="62">
        <v>6000</v>
      </c>
      <c r="V96" s="62">
        <v>0</v>
      </c>
      <c r="W96" s="62">
        <v>0</v>
      </c>
      <c r="X96" s="62" t="s">
        <v>1153</v>
      </c>
      <c r="Y96" s="62" t="s">
        <v>1104</v>
      </c>
      <c r="Z96" s="62"/>
      <c r="AA96" s="62"/>
      <c r="AB96" s="6"/>
      <c r="AC96" s="6"/>
      <c r="AD96" s="6"/>
    </row>
    <row r="97" spans="1:30" s="3" customFormat="1" ht="12.75" customHeight="1" x14ac:dyDescent="0.2">
      <c r="A97" s="3" t="s">
        <v>398</v>
      </c>
      <c r="B97" s="3" t="s">
        <v>351</v>
      </c>
      <c r="C97" s="62">
        <v>0</v>
      </c>
      <c r="D97" s="62">
        <v>0</v>
      </c>
      <c r="E97" s="62">
        <v>1127</v>
      </c>
      <c r="F97" s="62">
        <v>0</v>
      </c>
      <c r="G97" s="62">
        <v>0</v>
      </c>
      <c r="H97" s="62">
        <v>0</v>
      </c>
      <c r="I97" s="62">
        <v>0</v>
      </c>
      <c r="J97" s="62">
        <v>0</v>
      </c>
      <c r="K97" s="62">
        <v>0</v>
      </c>
      <c r="L97" s="62">
        <v>0</v>
      </c>
      <c r="M97" s="62">
        <v>283685</v>
      </c>
      <c r="N97" s="62">
        <v>15000</v>
      </c>
      <c r="O97" s="62">
        <v>0</v>
      </c>
      <c r="P97" s="62">
        <v>0</v>
      </c>
      <c r="Q97" s="62">
        <v>0</v>
      </c>
      <c r="R97" s="62">
        <v>0</v>
      </c>
      <c r="S97" s="62">
        <v>0</v>
      </c>
      <c r="T97" s="62">
        <v>0</v>
      </c>
      <c r="U97" s="62">
        <v>7000</v>
      </c>
      <c r="V97" s="62">
        <v>0</v>
      </c>
      <c r="W97" s="62">
        <v>11000</v>
      </c>
      <c r="X97" s="62" t="s">
        <v>1100</v>
      </c>
      <c r="Y97" s="62" t="s">
        <v>1104</v>
      </c>
      <c r="Z97" s="62"/>
      <c r="AA97" s="62"/>
      <c r="AB97" s="6"/>
      <c r="AC97" s="6"/>
      <c r="AD97" s="6"/>
    </row>
    <row r="98" spans="1:30" s="3" customFormat="1" ht="12.75" customHeight="1" x14ac:dyDescent="0.2">
      <c r="A98" s="3" t="s">
        <v>415</v>
      </c>
      <c r="B98" s="3" t="s">
        <v>46</v>
      </c>
      <c r="C98" s="62">
        <v>0</v>
      </c>
      <c r="D98" s="62">
        <v>0</v>
      </c>
      <c r="E98" s="62">
        <v>0</v>
      </c>
      <c r="F98" s="62">
        <v>0</v>
      </c>
      <c r="G98" s="62">
        <v>0</v>
      </c>
      <c r="H98" s="62">
        <v>0</v>
      </c>
      <c r="I98" s="62">
        <v>0</v>
      </c>
      <c r="J98" s="62">
        <v>0</v>
      </c>
      <c r="K98" s="62">
        <v>0</v>
      </c>
      <c r="L98" s="62">
        <v>0</v>
      </c>
      <c r="M98" s="62">
        <v>139886</v>
      </c>
      <c r="N98" s="62">
        <v>0</v>
      </c>
      <c r="O98" s="62">
        <v>0</v>
      </c>
      <c r="P98" s="62">
        <v>11</v>
      </c>
      <c r="Q98" s="62">
        <v>0</v>
      </c>
      <c r="R98" s="62">
        <v>0</v>
      </c>
      <c r="S98" s="62">
        <v>0</v>
      </c>
      <c r="T98" s="62">
        <v>0</v>
      </c>
      <c r="U98" s="62">
        <v>0</v>
      </c>
      <c r="V98" s="62">
        <v>5060</v>
      </c>
      <c r="W98" s="62">
        <v>10</v>
      </c>
      <c r="X98" s="62" t="s">
        <v>1103</v>
      </c>
      <c r="Y98" s="62" t="s">
        <v>1104</v>
      </c>
      <c r="Z98" s="62"/>
      <c r="AA98" s="62"/>
      <c r="AB98" s="6"/>
      <c r="AC98" s="6"/>
      <c r="AD98" s="6"/>
    </row>
    <row r="99" spans="1:30" s="3" customFormat="1" ht="12.75" customHeight="1" x14ac:dyDescent="0.2">
      <c r="A99" s="3" t="s">
        <v>645</v>
      </c>
      <c r="B99" s="3" t="s">
        <v>47</v>
      </c>
      <c r="C99" s="62">
        <v>0</v>
      </c>
      <c r="D99" s="62">
        <v>0</v>
      </c>
      <c r="E99" s="62">
        <v>0</v>
      </c>
      <c r="F99" s="62">
        <v>0</v>
      </c>
      <c r="G99" s="62">
        <v>0</v>
      </c>
      <c r="H99" s="62">
        <v>0</v>
      </c>
      <c r="I99" s="62">
        <v>0</v>
      </c>
      <c r="J99" s="62">
        <v>0</v>
      </c>
      <c r="K99" s="62">
        <v>0</v>
      </c>
      <c r="L99" s="62">
        <v>0</v>
      </c>
      <c r="M99" s="62">
        <v>0</v>
      </c>
      <c r="N99" s="62">
        <v>0</v>
      </c>
      <c r="O99" s="62">
        <v>0</v>
      </c>
      <c r="P99" s="62">
        <v>0</v>
      </c>
      <c r="Q99" s="62">
        <v>0</v>
      </c>
      <c r="R99" s="62">
        <v>0</v>
      </c>
      <c r="S99" s="62">
        <v>0</v>
      </c>
      <c r="T99" s="62">
        <v>0</v>
      </c>
      <c r="U99" s="62">
        <v>0</v>
      </c>
      <c r="V99" s="62">
        <v>0</v>
      </c>
      <c r="W99" s="62">
        <v>0</v>
      </c>
      <c r="X99" s="62" t="s">
        <v>1103</v>
      </c>
      <c r="Y99" s="62" t="s">
        <v>1104</v>
      </c>
      <c r="Z99" s="62"/>
      <c r="AA99" s="62"/>
      <c r="AB99" s="6"/>
      <c r="AC99" s="6"/>
      <c r="AD99" s="6"/>
    </row>
    <row r="100" spans="1:30" s="3" customFormat="1" ht="12.75" customHeight="1" x14ac:dyDescent="0.2">
      <c r="A100" s="3" t="s">
        <v>385</v>
      </c>
      <c r="B100" s="3" t="s">
        <v>48</v>
      </c>
      <c r="C100" s="62">
        <v>0</v>
      </c>
      <c r="D100" s="62">
        <v>0</v>
      </c>
      <c r="E100" s="62">
        <v>0</v>
      </c>
      <c r="F100" s="62">
        <v>0</v>
      </c>
      <c r="G100" s="62">
        <v>0</v>
      </c>
      <c r="H100" s="62">
        <v>0</v>
      </c>
      <c r="I100" s="62">
        <v>0</v>
      </c>
      <c r="J100" s="62">
        <v>0</v>
      </c>
      <c r="K100" s="62">
        <v>0</v>
      </c>
      <c r="L100" s="62">
        <v>0</v>
      </c>
      <c r="M100" s="62">
        <v>0</v>
      </c>
      <c r="N100" s="62">
        <v>0</v>
      </c>
      <c r="O100" s="62">
        <v>0</v>
      </c>
      <c r="P100" s="62">
        <v>0</v>
      </c>
      <c r="Q100" s="62">
        <v>0</v>
      </c>
      <c r="R100" s="62">
        <v>0</v>
      </c>
      <c r="S100" s="62">
        <v>0</v>
      </c>
      <c r="T100" s="62">
        <v>0</v>
      </c>
      <c r="U100" s="62">
        <v>0</v>
      </c>
      <c r="V100" s="62">
        <v>0</v>
      </c>
      <c r="W100" s="62">
        <v>0</v>
      </c>
      <c r="X100" s="62" t="s">
        <v>1103</v>
      </c>
      <c r="Y100" s="62" t="s">
        <v>1104</v>
      </c>
      <c r="Z100" s="62"/>
      <c r="AA100" s="62"/>
      <c r="AB100" s="6"/>
      <c r="AC100" s="6"/>
      <c r="AD100" s="6"/>
    </row>
    <row r="101" spans="1:30" s="3" customFormat="1" ht="12.75" customHeight="1" x14ac:dyDescent="0.2">
      <c r="A101" s="3" t="s">
        <v>528</v>
      </c>
      <c r="B101" s="3" t="s">
        <v>49</v>
      </c>
      <c r="C101" s="62">
        <v>0</v>
      </c>
      <c r="D101" s="62">
        <v>0</v>
      </c>
      <c r="E101" s="62">
        <v>0</v>
      </c>
      <c r="F101" s="62">
        <v>0</v>
      </c>
      <c r="G101" s="62">
        <v>0</v>
      </c>
      <c r="H101" s="62">
        <v>0</v>
      </c>
      <c r="I101" s="62">
        <v>0</v>
      </c>
      <c r="J101" s="62">
        <v>0</v>
      </c>
      <c r="K101" s="62">
        <v>0</v>
      </c>
      <c r="L101" s="62">
        <v>0</v>
      </c>
      <c r="M101" s="62">
        <v>13141</v>
      </c>
      <c r="N101" s="62">
        <v>0</v>
      </c>
      <c r="O101" s="62">
        <v>0</v>
      </c>
      <c r="P101" s="62">
        <v>0</v>
      </c>
      <c r="Q101" s="62">
        <v>0</v>
      </c>
      <c r="R101" s="62">
        <v>0</v>
      </c>
      <c r="S101" s="62">
        <v>0</v>
      </c>
      <c r="T101" s="62">
        <v>0</v>
      </c>
      <c r="U101" s="62">
        <v>0</v>
      </c>
      <c r="V101" s="62">
        <v>2000</v>
      </c>
      <c r="W101" s="62">
        <v>0</v>
      </c>
      <c r="X101" s="62" t="s">
        <v>1103</v>
      </c>
      <c r="Y101" s="62" t="s">
        <v>1104</v>
      </c>
      <c r="Z101" s="62"/>
      <c r="AA101" s="62"/>
      <c r="AB101" s="6"/>
      <c r="AC101" s="6"/>
      <c r="AD101" s="6"/>
    </row>
    <row r="102" spans="1:30" s="3" customFormat="1" ht="12.75" customHeight="1" x14ac:dyDescent="0.2">
      <c r="A102" s="3" t="s">
        <v>435</v>
      </c>
      <c r="B102" s="3" t="s">
        <v>50</v>
      </c>
      <c r="C102" s="62">
        <v>0</v>
      </c>
      <c r="D102" s="62">
        <v>0</v>
      </c>
      <c r="E102" s="62">
        <v>0</v>
      </c>
      <c r="F102" s="62">
        <v>0</v>
      </c>
      <c r="G102" s="62">
        <v>0</v>
      </c>
      <c r="H102" s="62">
        <v>0</v>
      </c>
      <c r="I102" s="62">
        <v>0</v>
      </c>
      <c r="J102" s="62">
        <v>0</v>
      </c>
      <c r="K102" s="62">
        <v>0</v>
      </c>
      <c r="L102" s="62">
        <v>0</v>
      </c>
      <c r="M102" s="62">
        <v>0</v>
      </c>
      <c r="N102" s="62">
        <v>0</v>
      </c>
      <c r="O102" s="62">
        <v>0</v>
      </c>
      <c r="P102" s="62">
        <v>0</v>
      </c>
      <c r="Q102" s="62">
        <v>0</v>
      </c>
      <c r="R102" s="62">
        <v>0</v>
      </c>
      <c r="S102" s="62">
        <v>0</v>
      </c>
      <c r="T102" s="62">
        <v>0</v>
      </c>
      <c r="U102" s="62">
        <v>0</v>
      </c>
      <c r="V102" s="62">
        <v>0</v>
      </c>
      <c r="W102" s="62">
        <v>0</v>
      </c>
      <c r="X102" s="62" t="s">
        <v>1103</v>
      </c>
      <c r="Y102" s="62" t="s">
        <v>1104</v>
      </c>
      <c r="Z102" s="62"/>
      <c r="AA102" s="62"/>
      <c r="AB102" s="6"/>
      <c r="AC102" s="6"/>
      <c r="AD102" s="6"/>
    </row>
    <row r="103" spans="1:30" s="3" customFormat="1" ht="12.75" customHeight="1" x14ac:dyDescent="0.2">
      <c r="A103" s="3" t="s">
        <v>850</v>
      </c>
      <c r="B103" s="3" t="s">
        <v>851</v>
      </c>
      <c r="C103" s="62">
        <v>0</v>
      </c>
      <c r="D103" s="62">
        <v>0</v>
      </c>
      <c r="E103" s="62">
        <v>14696</v>
      </c>
      <c r="F103" s="62">
        <v>0</v>
      </c>
      <c r="G103" s="62">
        <v>2217</v>
      </c>
      <c r="H103" s="62">
        <v>0</v>
      </c>
      <c r="I103" s="62">
        <v>3614</v>
      </c>
      <c r="J103" s="62">
        <v>0</v>
      </c>
      <c r="K103" s="62">
        <v>0</v>
      </c>
      <c r="L103" s="62">
        <v>2</v>
      </c>
      <c r="M103" s="62">
        <v>374697</v>
      </c>
      <c r="N103" s="62">
        <v>55000</v>
      </c>
      <c r="O103" s="62">
        <v>0</v>
      </c>
      <c r="P103" s="62">
        <v>0</v>
      </c>
      <c r="Q103" s="62">
        <v>0</v>
      </c>
      <c r="R103" s="62">
        <v>0</v>
      </c>
      <c r="S103" s="62">
        <v>0</v>
      </c>
      <c r="T103" s="62">
        <v>0</v>
      </c>
      <c r="U103" s="62">
        <v>38893</v>
      </c>
      <c r="V103" s="62">
        <v>47000</v>
      </c>
      <c r="W103" s="62">
        <v>0</v>
      </c>
      <c r="X103" s="62" t="s">
        <v>1100</v>
      </c>
      <c r="Y103" s="62" t="s">
        <v>1102</v>
      </c>
      <c r="Z103" s="62"/>
      <c r="AA103" s="62"/>
      <c r="AB103" s="6"/>
      <c r="AC103" s="6"/>
      <c r="AD103" s="6"/>
    </row>
    <row r="104" spans="1:30" s="3" customFormat="1" ht="12.75" customHeight="1" x14ac:dyDescent="0.2">
      <c r="A104" s="3" t="s">
        <v>852</v>
      </c>
      <c r="B104" s="3" t="s">
        <v>853</v>
      </c>
      <c r="C104" s="62">
        <v>0</v>
      </c>
      <c r="D104" s="62">
        <v>0</v>
      </c>
      <c r="E104" s="62">
        <v>2083</v>
      </c>
      <c r="F104" s="62">
        <v>0</v>
      </c>
      <c r="G104" s="62">
        <v>0</v>
      </c>
      <c r="H104" s="62">
        <v>0</v>
      </c>
      <c r="I104" s="62">
        <v>557</v>
      </c>
      <c r="J104" s="62">
        <v>0</v>
      </c>
      <c r="K104" s="62">
        <v>0</v>
      </c>
      <c r="L104" s="62">
        <v>0</v>
      </c>
      <c r="M104" s="62">
        <v>361678</v>
      </c>
      <c r="N104" s="62">
        <v>35000</v>
      </c>
      <c r="O104" s="62">
        <v>0</v>
      </c>
      <c r="P104" s="62">
        <v>0</v>
      </c>
      <c r="Q104" s="62">
        <v>0</v>
      </c>
      <c r="R104" s="62">
        <v>0</v>
      </c>
      <c r="S104" s="62">
        <v>0</v>
      </c>
      <c r="T104" s="62">
        <v>0</v>
      </c>
      <c r="U104" s="62">
        <v>5000</v>
      </c>
      <c r="V104" s="62">
        <v>44000</v>
      </c>
      <c r="W104" s="62">
        <v>0</v>
      </c>
      <c r="X104" s="62" t="s">
        <v>1100</v>
      </c>
      <c r="Y104" s="62" t="s">
        <v>1102</v>
      </c>
      <c r="Z104" s="62"/>
      <c r="AA104" s="62"/>
      <c r="AB104" s="6"/>
      <c r="AC104" s="6"/>
      <c r="AD104" s="6"/>
    </row>
    <row r="105" spans="1:30" s="3" customFormat="1" ht="12.75" customHeight="1" x14ac:dyDescent="0.2">
      <c r="A105" s="3" t="s">
        <v>854</v>
      </c>
      <c r="B105" s="3" t="s">
        <v>855</v>
      </c>
      <c r="C105" s="62">
        <v>0</v>
      </c>
      <c r="D105" s="62">
        <v>0</v>
      </c>
      <c r="E105" s="62">
        <v>168858</v>
      </c>
      <c r="F105" s="62">
        <v>0</v>
      </c>
      <c r="G105" s="62">
        <v>1042</v>
      </c>
      <c r="H105" s="62">
        <v>0</v>
      </c>
      <c r="I105" s="62">
        <v>0</v>
      </c>
      <c r="J105" s="62">
        <v>0</v>
      </c>
      <c r="K105" s="62">
        <v>0</v>
      </c>
      <c r="L105" s="62">
        <v>0</v>
      </c>
      <c r="M105" s="62">
        <v>1141430</v>
      </c>
      <c r="N105" s="62">
        <v>239000</v>
      </c>
      <c r="O105" s="62">
        <v>0</v>
      </c>
      <c r="P105" s="62">
        <v>4000</v>
      </c>
      <c r="Q105" s="62">
        <v>0</v>
      </c>
      <c r="R105" s="62">
        <v>0</v>
      </c>
      <c r="S105" s="62">
        <v>0</v>
      </c>
      <c r="T105" s="62">
        <v>0</v>
      </c>
      <c r="U105" s="62">
        <v>37900</v>
      </c>
      <c r="V105" s="62">
        <v>19587</v>
      </c>
      <c r="W105" s="62">
        <v>0</v>
      </c>
      <c r="X105" s="62" t="s">
        <v>1100</v>
      </c>
      <c r="Y105" s="62" t="s">
        <v>1102</v>
      </c>
      <c r="Z105" s="62"/>
      <c r="AA105" s="62"/>
      <c r="AB105" s="6"/>
      <c r="AC105" s="6"/>
      <c r="AD105" s="6"/>
    </row>
    <row r="106" spans="1:30" s="3" customFormat="1" ht="12.75" customHeight="1" x14ac:dyDescent="0.2">
      <c r="A106" s="3" t="s">
        <v>856</v>
      </c>
      <c r="B106" s="3" t="s">
        <v>857</v>
      </c>
      <c r="C106" s="62">
        <v>19</v>
      </c>
      <c r="D106" s="62">
        <v>0</v>
      </c>
      <c r="E106" s="62">
        <v>146</v>
      </c>
      <c r="F106" s="62">
        <v>35000</v>
      </c>
      <c r="G106" s="62">
        <v>28</v>
      </c>
      <c r="H106" s="62">
        <v>0</v>
      </c>
      <c r="I106" s="62">
        <v>72</v>
      </c>
      <c r="J106" s="62">
        <v>0</v>
      </c>
      <c r="K106" s="62">
        <v>0</v>
      </c>
      <c r="L106" s="62">
        <v>0</v>
      </c>
      <c r="M106" s="62">
        <v>967073</v>
      </c>
      <c r="N106" s="62">
        <v>219000</v>
      </c>
      <c r="O106" s="62">
        <v>0</v>
      </c>
      <c r="P106" s="62">
        <v>0</v>
      </c>
      <c r="Q106" s="62">
        <v>0</v>
      </c>
      <c r="R106" s="62">
        <v>0</v>
      </c>
      <c r="S106" s="62">
        <v>0</v>
      </c>
      <c r="T106" s="62">
        <v>0</v>
      </c>
      <c r="U106" s="62">
        <v>230000</v>
      </c>
      <c r="V106" s="62">
        <v>225480</v>
      </c>
      <c r="W106" s="62">
        <v>0</v>
      </c>
      <c r="X106" s="62" t="s">
        <v>1100</v>
      </c>
      <c r="Y106" s="62" t="s">
        <v>1102</v>
      </c>
      <c r="Z106" s="62"/>
      <c r="AA106" s="62"/>
      <c r="AB106" s="6"/>
      <c r="AC106" s="6"/>
      <c r="AD106" s="6"/>
    </row>
    <row r="107" spans="1:30" s="3" customFormat="1" ht="12.75" customHeight="1" x14ac:dyDescent="0.2">
      <c r="A107" s="3" t="s">
        <v>689</v>
      </c>
      <c r="B107" s="3" t="s">
        <v>51</v>
      </c>
      <c r="C107" s="62">
        <v>0</v>
      </c>
      <c r="D107" s="62">
        <v>0</v>
      </c>
      <c r="E107" s="62">
        <v>0</v>
      </c>
      <c r="F107" s="62">
        <v>0</v>
      </c>
      <c r="G107" s="62">
        <v>0</v>
      </c>
      <c r="H107" s="62">
        <v>0</v>
      </c>
      <c r="I107" s="62">
        <v>0</v>
      </c>
      <c r="J107" s="62">
        <v>0</v>
      </c>
      <c r="K107" s="62">
        <v>0</v>
      </c>
      <c r="L107" s="62">
        <v>0</v>
      </c>
      <c r="M107" s="62">
        <v>0</v>
      </c>
      <c r="N107" s="62">
        <v>0</v>
      </c>
      <c r="O107" s="62">
        <v>0</v>
      </c>
      <c r="P107" s="62">
        <v>0</v>
      </c>
      <c r="Q107" s="62">
        <v>0</v>
      </c>
      <c r="R107" s="62">
        <v>0</v>
      </c>
      <c r="S107" s="62">
        <v>0</v>
      </c>
      <c r="T107" s="62">
        <v>0</v>
      </c>
      <c r="U107" s="62">
        <v>0</v>
      </c>
      <c r="V107" s="62">
        <v>0</v>
      </c>
      <c r="W107" s="62">
        <v>0</v>
      </c>
      <c r="X107" s="62" t="s">
        <v>1153</v>
      </c>
      <c r="Y107" s="62" t="s">
        <v>1104</v>
      </c>
      <c r="Z107" s="62"/>
      <c r="AA107" s="62"/>
      <c r="AB107" s="6"/>
      <c r="AC107" s="6"/>
      <c r="AD107" s="6"/>
    </row>
    <row r="108" spans="1:30" s="3" customFormat="1" ht="12.75" customHeight="1" x14ac:dyDescent="0.2">
      <c r="A108" s="3" t="s">
        <v>583</v>
      </c>
      <c r="B108" s="3" t="s">
        <v>321</v>
      </c>
      <c r="C108" s="62">
        <v>0</v>
      </c>
      <c r="D108" s="62">
        <v>0</v>
      </c>
      <c r="E108" s="62">
        <v>0</v>
      </c>
      <c r="F108" s="62">
        <v>0</v>
      </c>
      <c r="G108" s="62">
        <v>0</v>
      </c>
      <c r="H108" s="62">
        <v>0</v>
      </c>
      <c r="I108" s="62">
        <v>1164</v>
      </c>
      <c r="J108" s="62">
        <v>0</v>
      </c>
      <c r="K108" s="62">
        <v>0</v>
      </c>
      <c r="L108" s="62">
        <v>908</v>
      </c>
      <c r="M108" s="62">
        <v>648774</v>
      </c>
      <c r="N108" s="62">
        <v>49000</v>
      </c>
      <c r="O108" s="62">
        <v>0</v>
      </c>
      <c r="P108" s="62">
        <v>0</v>
      </c>
      <c r="Q108" s="62">
        <v>0</v>
      </c>
      <c r="R108" s="62">
        <v>0</v>
      </c>
      <c r="S108" s="62">
        <v>0</v>
      </c>
      <c r="T108" s="62">
        <v>323</v>
      </c>
      <c r="U108" s="62">
        <v>0</v>
      </c>
      <c r="V108" s="62">
        <v>10000</v>
      </c>
      <c r="W108" s="62">
        <v>0</v>
      </c>
      <c r="X108" s="62" t="s">
        <v>1100</v>
      </c>
      <c r="Y108" s="62" t="s">
        <v>1104</v>
      </c>
      <c r="Z108" s="62"/>
      <c r="AA108" s="62"/>
      <c r="AB108" s="6"/>
      <c r="AC108" s="6"/>
      <c r="AD108" s="6"/>
    </row>
    <row r="109" spans="1:30" s="3" customFormat="1" ht="12.75" customHeight="1" x14ac:dyDescent="0.2">
      <c r="A109" s="3" t="s">
        <v>858</v>
      </c>
      <c r="B109" s="3" t="s">
        <v>859</v>
      </c>
      <c r="C109" s="62">
        <v>0</v>
      </c>
      <c r="D109" s="62">
        <v>0</v>
      </c>
      <c r="E109" s="62">
        <v>0</v>
      </c>
      <c r="F109" s="62">
        <v>0</v>
      </c>
      <c r="G109" s="62">
        <v>0</v>
      </c>
      <c r="H109" s="62">
        <v>0</v>
      </c>
      <c r="I109" s="62">
        <v>0</v>
      </c>
      <c r="J109" s="62">
        <v>0</v>
      </c>
      <c r="K109" s="62">
        <v>0</v>
      </c>
      <c r="L109" s="62">
        <v>0</v>
      </c>
      <c r="M109" s="62">
        <v>91701</v>
      </c>
      <c r="N109" s="62">
        <v>23500</v>
      </c>
      <c r="O109" s="62">
        <v>0</v>
      </c>
      <c r="P109" s="62">
        <v>0</v>
      </c>
      <c r="Q109" s="62">
        <v>0</v>
      </c>
      <c r="R109" s="62">
        <v>0</v>
      </c>
      <c r="S109" s="62">
        <v>0</v>
      </c>
      <c r="T109" s="62">
        <v>0</v>
      </c>
      <c r="U109" s="62">
        <v>0</v>
      </c>
      <c r="V109" s="62">
        <v>0</v>
      </c>
      <c r="W109" s="62">
        <v>0</v>
      </c>
      <c r="X109" s="62" t="s">
        <v>1100</v>
      </c>
      <c r="Y109" s="62" t="s">
        <v>1102</v>
      </c>
      <c r="Z109" s="62"/>
      <c r="AA109" s="62"/>
      <c r="AB109" s="6"/>
      <c r="AC109" s="6"/>
      <c r="AD109" s="6"/>
    </row>
    <row r="110" spans="1:30" s="3" customFormat="1" ht="12.75" customHeight="1" x14ac:dyDescent="0.2">
      <c r="A110" s="3" t="s">
        <v>729</v>
      </c>
      <c r="B110" s="3" t="s">
        <v>1114</v>
      </c>
      <c r="C110" s="62">
        <v>0</v>
      </c>
      <c r="D110" s="62">
        <v>0</v>
      </c>
      <c r="E110" s="62">
        <v>0</v>
      </c>
      <c r="F110" s="62">
        <v>0</v>
      </c>
      <c r="G110" s="62">
        <v>0</v>
      </c>
      <c r="H110" s="62">
        <v>0</v>
      </c>
      <c r="I110" s="62">
        <v>0</v>
      </c>
      <c r="J110" s="62">
        <v>0</v>
      </c>
      <c r="K110" s="62">
        <v>0</v>
      </c>
      <c r="L110" s="62">
        <v>0</v>
      </c>
      <c r="M110" s="62">
        <v>0</v>
      </c>
      <c r="N110" s="62">
        <v>0</v>
      </c>
      <c r="O110" s="62">
        <v>0</v>
      </c>
      <c r="P110" s="62">
        <v>0</v>
      </c>
      <c r="Q110" s="62">
        <v>0</v>
      </c>
      <c r="R110" s="62">
        <v>0</v>
      </c>
      <c r="S110" s="62">
        <v>0</v>
      </c>
      <c r="T110" s="62">
        <v>0</v>
      </c>
      <c r="U110" s="62">
        <v>2000</v>
      </c>
      <c r="V110" s="62">
        <v>0</v>
      </c>
      <c r="W110" s="62">
        <v>0</v>
      </c>
      <c r="X110" s="62" t="s">
        <v>1153</v>
      </c>
      <c r="Y110" s="62" t="s">
        <v>1104</v>
      </c>
      <c r="Z110" s="62"/>
      <c r="AA110" s="62"/>
      <c r="AB110" s="6"/>
      <c r="AC110" s="6"/>
      <c r="AD110" s="6"/>
    </row>
    <row r="111" spans="1:30" s="3" customFormat="1" ht="12.75" customHeight="1" x14ac:dyDescent="0.2">
      <c r="A111" s="3" t="s">
        <v>1010</v>
      </c>
      <c r="B111" s="3" t="s">
        <v>1011</v>
      </c>
      <c r="C111" s="62">
        <v>0</v>
      </c>
      <c r="D111" s="62">
        <v>0</v>
      </c>
      <c r="E111" s="62">
        <v>0</v>
      </c>
      <c r="F111" s="62">
        <v>0</v>
      </c>
      <c r="G111" s="62">
        <v>0</v>
      </c>
      <c r="H111" s="62">
        <v>0</v>
      </c>
      <c r="I111" s="62">
        <v>0</v>
      </c>
      <c r="J111" s="62">
        <v>0</v>
      </c>
      <c r="K111" s="62">
        <v>0</v>
      </c>
      <c r="L111" s="62">
        <v>0</v>
      </c>
      <c r="M111" s="62">
        <v>20600</v>
      </c>
      <c r="N111" s="62">
        <v>0</v>
      </c>
      <c r="O111" s="62">
        <v>0</v>
      </c>
      <c r="P111" s="62">
        <v>0</v>
      </c>
      <c r="Q111" s="62">
        <v>0</v>
      </c>
      <c r="R111" s="62">
        <v>0</v>
      </c>
      <c r="S111" s="62">
        <v>0</v>
      </c>
      <c r="T111" s="62">
        <v>0</v>
      </c>
      <c r="U111" s="62">
        <v>0</v>
      </c>
      <c r="V111" s="62">
        <v>0</v>
      </c>
      <c r="W111" s="62">
        <v>0</v>
      </c>
      <c r="X111" s="62" t="s">
        <v>1153</v>
      </c>
      <c r="Y111" s="62" t="s">
        <v>1104</v>
      </c>
      <c r="Z111" s="62"/>
      <c r="AA111" s="62"/>
      <c r="AB111" s="6"/>
      <c r="AC111" s="6"/>
      <c r="AD111" s="6"/>
    </row>
    <row r="112" spans="1:30" s="3" customFormat="1" ht="12.75" customHeight="1" x14ac:dyDescent="0.2">
      <c r="A112" s="3" t="s">
        <v>458</v>
      </c>
      <c r="B112" s="3" t="s">
        <v>52</v>
      </c>
      <c r="C112" s="62">
        <v>0</v>
      </c>
      <c r="D112" s="62">
        <v>0</v>
      </c>
      <c r="E112" s="62">
        <v>0</v>
      </c>
      <c r="F112" s="62">
        <v>0</v>
      </c>
      <c r="G112" s="62">
        <v>0</v>
      </c>
      <c r="H112" s="62">
        <v>0</v>
      </c>
      <c r="I112" s="62">
        <v>0</v>
      </c>
      <c r="J112" s="62">
        <v>0</v>
      </c>
      <c r="K112" s="62">
        <v>0</v>
      </c>
      <c r="L112" s="62">
        <v>20000</v>
      </c>
      <c r="M112" s="62">
        <v>101594</v>
      </c>
      <c r="N112" s="62">
        <v>14500</v>
      </c>
      <c r="O112" s="62">
        <v>0</v>
      </c>
      <c r="P112" s="62">
        <v>0</v>
      </c>
      <c r="Q112" s="62">
        <v>0</v>
      </c>
      <c r="R112" s="62">
        <v>0</v>
      </c>
      <c r="S112" s="62">
        <v>0</v>
      </c>
      <c r="T112" s="62">
        <v>0</v>
      </c>
      <c r="U112" s="62">
        <v>0</v>
      </c>
      <c r="V112" s="62">
        <v>0</v>
      </c>
      <c r="W112" s="62">
        <v>0</v>
      </c>
      <c r="X112" s="62" t="s">
        <v>1103</v>
      </c>
      <c r="Y112" s="62" t="s">
        <v>1104</v>
      </c>
      <c r="Z112" s="62"/>
      <c r="AA112" s="62"/>
      <c r="AB112" s="6"/>
      <c r="AC112" s="6"/>
      <c r="AD112" s="6"/>
    </row>
    <row r="113" spans="1:30" s="3" customFormat="1" ht="12.75" customHeight="1" x14ac:dyDescent="0.2">
      <c r="A113" s="3" t="s">
        <v>860</v>
      </c>
      <c r="B113" s="3" t="s">
        <v>861</v>
      </c>
      <c r="C113" s="62">
        <v>0</v>
      </c>
      <c r="D113" s="62">
        <v>0</v>
      </c>
      <c r="E113" s="62">
        <v>0</v>
      </c>
      <c r="F113" s="62">
        <v>0</v>
      </c>
      <c r="G113" s="62">
        <v>0</v>
      </c>
      <c r="H113" s="62">
        <v>0</v>
      </c>
      <c r="I113" s="62">
        <v>0</v>
      </c>
      <c r="J113" s="62">
        <v>0</v>
      </c>
      <c r="K113" s="62">
        <v>0</v>
      </c>
      <c r="L113" s="62">
        <v>0</v>
      </c>
      <c r="M113" s="62">
        <v>14961</v>
      </c>
      <c r="N113" s="62">
        <v>11632</v>
      </c>
      <c r="O113" s="62">
        <v>0</v>
      </c>
      <c r="P113" s="62">
        <v>0</v>
      </c>
      <c r="Q113" s="62">
        <v>0</v>
      </c>
      <c r="R113" s="62">
        <v>0</v>
      </c>
      <c r="S113" s="62">
        <v>0</v>
      </c>
      <c r="T113" s="62">
        <v>0</v>
      </c>
      <c r="U113" s="62">
        <v>2000</v>
      </c>
      <c r="V113" s="62">
        <v>0</v>
      </c>
      <c r="W113" s="62">
        <v>0</v>
      </c>
      <c r="X113" s="62" t="s">
        <v>1105</v>
      </c>
      <c r="Y113" s="62" t="s">
        <v>1105</v>
      </c>
      <c r="Z113" s="62"/>
      <c r="AA113" s="62"/>
      <c r="AB113" s="6"/>
      <c r="AC113" s="6"/>
      <c r="AD113" s="6"/>
    </row>
    <row r="114" spans="1:30" s="3" customFormat="1" ht="12.75" customHeight="1" x14ac:dyDescent="0.2">
      <c r="A114" s="3" t="s">
        <v>862</v>
      </c>
      <c r="B114" s="3" t="s">
        <v>863</v>
      </c>
      <c r="C114" s="62">
        <v>0</v>
      </c>
      <c r="D114" s="62">
        <v>0</v>
      </c>
      <c r="E114" s="62">
        <v>0</v>
      </c>
      <c r="F114" s="62">
        <v>0</v>
      </c>
      <c r="G114" s="62">
        <v>0</v>
      </c>
      <c r="H114" s="62">
        <v>0</v>
      </c>
      <c r="I114" s="62">
        <v>0</v>
      </c>
      <c r="J114" s="62">
        <v>0</v>
      </c>
      <c r="K114" s="62">
        <v>0</v>
      </c>
      <c r="L114" s="62">
        <v>0</v>
      </c>
      <c r="M114" s="62">
        <v>147969</v>
      </c>
      <c r="N114" s="62">
        <v>0</v>
      </c>
      <c r="O114" s="62">
        <v>0</v>
      </c>
      <c r="P114" s="62">
        <v>0</v>
      </c>
      <c r="Q114" s="62">
        <v>0</v>
      </c>
      <c r="R114" s="62">
        <v>0</v>
      </c>
      <c r="S114" s="62">
        <v>0</v>
      </c>
      <c r="T114" s="62">
        <v>0</v>
      </c>
      <c r="U114" s="62">
        <v>1000</v>
      </c>
      <c r="V114" s="62">
        <v>0</v>
      </c>
      <c r="W114" s="62">
        <v>0</v>
      </c>
      <c r="X114" s="62" t="s">
        <v>1100</v>
      </c>
      <c r="Y114" s="62" t="s">
        <v>1102</v>
      </c>
      <c r="Z114" s="62"/>
      <c r="AA114" s="62"/>
      <c r="AB114" s="6"/>
      <c r="AC114" s="6"/>
      <c r="AD114" s="6"/>
    </row>
    <row r="115" spans="1:30" s="3" customFormat="1" ht="12.75" customHeight="1" x14ac:dyDescent="0.2">
      <c r="A115" s="3" t="s">
        <v>864</v>
      </c>
      <c r="B115" s="3" t="s">
        <v>865</v>
      </c>
      <c r="C115" s="62">
        <v>0</v>
      </c>
      <c r="D115" s="62">
        <v>0</v>
      </c>
      <c r="E115" s="62">
        <v>0</v>
      </c>
      <c r="F115" s="62">
        <v>0</v>
      </c>
      <c r="G115" s="62">
        <v>0</v>
      </c>
      <c r="H115" s="62">
        <v>0</v>
      </c>
      <c r="I115" s="62">
        <v>0</v>
      </c>
      <c r="J115" s="62">
        <v>0</v>
      </c>
      <c r="K115" s="62">
        <v>0</v>
      </c>
      <c r="L115" s="62">
        <v>0</v>
      </c>
      <c r="M115" s="62">
        <v>0</v>
      </c>
      <c r="N115" s="62">
        <v>0</v>
      </c>
      <c r="O115" s="62">
        <v>0</v>
      </c>
      <c r="P115" s="62">
        <v>0</v>
      </c>
      <c r="Q115" s="62">
        <v>0</v>
      </c>
      <c r="R115" s="62">
        <v>0</v>
      </c>
      <c r="S115" s="62">
        <v>0</v>
      </c>
      <c r="T115" s="62">
        <v>0</v>
      </c>
      <c r="U115" s="62">
        <v>0</v>
      </c>
      <c r="V115" s="62">
        <v>0</v>
      </c>
      <c r="W115" s="62">
        <v>1335</v>
      </c>
      <c r="X115" s="62" t="s">
        <v>1105</v>
      </c>
      <c r="Y115" s="62" t="s">
        <v>1105</v>
      </c>
      <c r="Z115" s="62"/>
      <c r="AA115" s="62"/>
      <c r="AB115" s="6"/>
      <c r="AC115" s="6"/>
      <c r="AD115" s="6"/>
    </row>
    <row r="116" spans="1:30" s="3" customFormat="1" ht="12.75" customHeight="1" x14ac:dyDescent="0.2">
      <c r="A116" s="3" t="s">
        <v>408</v>
      </c>
      <c r="B116" s="3" t="s">
        <v>53</v>
      </c>
      <c r="C116" s="62">
        <v>0</v>
      </c>
      <c r="D116" s="62">
        <v>0</v>
      </c>
      <c r="E116" s="62">
        <v>0</v>
      </c>
      <c r="F116" s="62">
        <v>0</v>
      </c>
      <c r="G116" s="62">
        <v>0</v>
      </c>
      <c r="H116" s="62">
        <v>0</v>
      </c>
      <c r="I116" s="62">
        <v>0</v>
      </c>
      <c r="J116" s="62">
        <v>0</v>
      </c>
      <c r="K116" s="62">
        <v>0</v>
      </c>
      <c r="L116" s="62">
        <v>0</v>
      </c>
      <c r="M116" s="62">
        <v>0</v>
      </c>
      <c r="N116" s="62">
        <v>0</v>
      </c>
      <c r="O116" s="62">
        <v>0</v>
      </c>
      <c r="P116" s="62">
        <v>0</v>
      </c>
      <c r="Q116" s="62">
        <v>0</v>
      </c>
      <c r="R116" s="62">
        <v>0</v>
      </c>
      <c r="S116" s="62">
        <v>0</v>
      </c>
      <c r="T116" s="62">
        <v>0</v>
      </c>
      <c r="U116" s="62">
        <v>5000</v>
      </c>
      <c r="V116" s="62">
        <v>0</v>
      </c>
      <c r="W116" s="62">
        <v>0</v>
      </c>
      <c r="X116" s="62" t="s">
        <v>1103</v>
      </c>
      <c r="Y116" s="62" t="s">
        <v>1104</v>
      </c>
      <c r="Z116" s="62"/>
      <c r="AA116" s="62"/>
      <c r="AB116" s="6"/>
      <c r="AC116" s="6"/>
      <c r="AD116" s="6"/>
    </row>
    <row r="117" spans="1:30" s="3" customFormat="1" ht="12.75" customHeight="1" x14ac:dyDescent="0.2">
      <c r="A117" s="3" t="s">
        <v>575</v>
      </c>
      <c r="B117" s="3" t="s">
        <v>54</v>
      </c>
      <c r="C117" s="62">
        <v>0</v>
      </c>
      <c r="D117" s="62">
        <v>0</v>
      </c>
      <c r="E117" s="62">
        <v>0</v>
      </c>
      <c r="F117" s="62">
        <v>0</v>
      </c>
      <c r="G117" s="62">
        <v>0</v>
      </c>
      <c r="H117" s="62">
        <v>0</v>
      </c>
      <c r="I117" s="62">
        <v>0</v>
      </c>
      <c r="J117" s="62">
        <v>0</v>
      </c>
      <c r="K117" s="62">
        <v>0</v>
      </c>
      <c r="L117" s="62">
        <v>0</v>
      </c>
      <c r="M117" s="62">
        <v>72246</v>
      </c>
      <c r="N117" s="62">
        <v>0</v>
      </c>
      <c r="O117" s="62">
        <v>0</v>
      </c>
      <c r="P117" s="62">
        <v>0</v>
      </c>
      <c r="Q117" s="62">
        <v>0</v>
      </c>
      <c r="R117" s="62">
        <v>0</v>
      </c>
      <c r="S117" s="62">
        <v>0</v>
      </c>
      <c r="T117" s="62">
        <v>0</v>
      </c>
      <c r="U117" s="62">
        <v>0</v>
      </c>
      <c r="V117" s="62">
        <v>31100</v>
      </c>
      <c r="W117" s="62">
        <v>0</v>
      </c>
      <c r="X117" s="62" t="s">
        <v>1103</v>
      </c>
      <c r="Y117" s="62" t="s">
        <v>1104</v>
      </c>
      <c r="Z117" s="62"/>
      <c r="AA117" s="62"/>
      <c r="AB117" s="6"/>
      <c r="AC117" s="6"/>
      <c r="AD117" s="6"/>
    </row>
    <row r="118" spans="1:30" s="3" customFormat="1" ht="12.75" customHeight="1" x14ac:dyDescent="0.2">
      <c r="A118" s="3" t="s">
        <v>403</v>
      </c>
      <c r="B118" s="3" t="s">
        <v>352</v>
      </c>
      <c r="C118" s="62">
        <v>0</v>
      </c>
      <c r="D118" s="62">
        <v>0</v>
      </c>
      <c r="E118" s="62">
        <v>0</v>
      </c>
      <c r="F118" s="62">
        <v>0</v>
      </c>
      <c r="G118" s="62">
        <v>0</v>
      </c>
      <c r="H118" s="62">
        <v>0</v>
      </c>
      <c r="I118" s="62">
        <v>0</v>
      </c>
      <c r="J118" s="62">
        <v>0</v>
      </c>
      <c r="K118" s="62">
        <v>0</v>
      </c>
      <c r="L118" s="62">
        <v>0</v>
      </c>
      <c r="M118" s="62">
        <v>239785</v>
      </c>
      <c r="N118" s="62">
        <v>351100</v>
      </c>
      <c r="O118" s="62">
        <v>0</v>
      </c>
      <c r="P118" s="62">
        <v>0</v>
      </c>
      <c r="Q118" s="62">
        <v>0</v>
      </c>
      <c r="R118" s="62">
        <v>0</v>
      </c>
      <c r="S118" s="62">
        <v>0</v>
      </c>
      <c r="T118" s="62">
        <v>0</v>
      </c>
      <c r="U118" s="62">
        <v>41230</v>
      </c>
      <c r="V118" s="62">
        <v>62100</v>
      </c>
      <c r="W118" s="62">
        <v>0</v>
      </c>
      <c r="X118" s="62" t="s">
        <v>1100</v>
      </c>
      <c r="Y118" s="62" t="s">
        <v>1104</v>
      </c>
      <c r="Z118" s="62"/>
      <c r="AA118" s="62"/>
      <c r="AB118" s="6"/>
      <c r="AC118" s="6"/>
      <c r="AD118" s="6"/>
    </row>
    <row r="119" spans="1:30" s="3" customFormat="1" ht="12.75" customHeight="1" x14ac:dyDescent="0.2">
      <c r="A119" s="3" t="s">
        <v>467</v>
      </c>
      <c r="B119" s="3" t="s">
        <v>55</v>
      </c>
      <c r="C119" s="62">
        <v>0</v>
      </c>
      <c r="D119" s="62">
        <v>0</v>
      </c>
      <c r="E119" s="62">
        <v>0</v>
      </c>
      <c r="F119" s="62">
        <v>0</v>
      </c>
      <c r="G119" s="62">
        <v>0</v>
      </c>
      <c r="H119" s="62">
        <v>0</v>
      </c>
      <c r="I119" s="62">
        <v>0</v>
      </c>
      <c r="J119" s="62">
        <v>0</v>
      </c>
      <c r="K119" s="62">
        <v>0</v>
      </c>
      <c r="L119" s="62">
        <v>0</v>
      </c>
      <c r="M119" s="62">
        <v>0</v>
      </c>
      <c r="N119" s="62">
        <v>0</v>
      </c>
      <c r="O119" s="62">
        <v>0</v>
      </c>
      <c r="P119" s="62">
        <v>0</v>
      </c>
      <c r="Q119" s="62">
        <v>0</v>
      </c>
      <c r="R119" s="62">
        <v>0</v>
      </c>
      <c r="S119" s="62">
        <v>0</v>
      </c>
      <c r="T119" s="62">
        <v>0</v>
      </c>
      <c r="U119" s="62">
        <v>0</v>
      </c>
      <c r="V119" s="62">
        <v>0</v>
      </c>
      <c r="W119" s="62">
        <v>0</v>
      </c>
      <c r="X119" s="62" t="s">
        <v>1103</v>
      </c>
      <c r="Y119" s="62" t="s">
        <v>1104</v>
      </c>
      <c r="Z119" s="62"/>
      <c r="AA119" s="62"/>
      <c r="AB119" s="6"/>
      <c r="AC119" s="6"/>
      <c r="AD119" s="6"/>
    </row>
    <row r="120" spans="1:30" s="3" customFormat="1" ht="12.75" customHeight="1" x14ac:dyDescent="0.2">
      <c r="A120" s="3" t="s">
        <v>442</v>
      </c>
      <c r="B120" s="3" t="s">
        <v>1115</v>
      </c>
      <c r="C120" s="62">
        <v>0</v>
      </c>
      <c r="D120" s="62">
        <v>0</v>
      </c>
      <c r="E120" s="62">
        <v>27017</v>
      </c>
      <c r="F120" s="62">
        <v>0</v>
      </c>
      <c r="G120" s="62">
        <v>0</v>
      </c>
      <c r="H120" s="62">
        <v>0</v>
      </c>
      <c r="I120" s="62">
        <v>0</v>
      </c>
      <c r="J120" s="62">
        <v>0</v>
      </c>
      <c r="K120" s="62">
        <v>0</v>
      </c>
      <c r="L120" s="62">
        <v>0</v>
      </c>
      <c r="M120" s="62">
        <v>410026</v>
      </c>
      <c r="N120" s="62">
        <v>9900</v>
      </c>
      <c r="O120" s="62">
        <v>0</v>
      </c>
      <c r="P120" s="62">
        <v>262</v>
      </c>
      <c r="Q120" s="62">
        <v>0</v>
      </c>
      <c r="R120" s="62">
        <v>0</v>
      </c>
      <c r="S120" s="62">
        <v>0</v>
      </c>
      <c r="T120" s="62">
        <v>0</v>
      </c>
      <c r="U120" s="62">
        <v>16645</v>
      </c>
      <c r="V120" s="62">
        <v>0</v>
      </c>
      <c r="W120" s="62">
        <v>0</v>
      </c>
      <c r="X120" s="62" t="s">
        <v>1100</v>
      </c>
      <c r="Y120" s="62" t="s">
        <v>1104</v>
      </c>
      <c r="Z120" s="62"/>
      <c r="AA120" s="62"/>
      <c r="AB120" s="6"/>
      <c r="AC120" s="6"/>
      <c r="AD120" s="6"/>
    </row>
    <row r="121" spans="1:30" s="3" customFormat="1" ht="12.75" customHeight="1" x14ac:dyDescent="0.2">
      <c r="A121" s="3" t="s">
        <v>678</v>
      </c>
      <c r="B121" s="3" t="s">
        <v>56</v>
      </c>
      <c r="C121" s="62">
        <v>0</v>
      </c>
      <c r="D121" s="62">
        <v>0</v>
      </c>
      <c r="E121" s="62">
        <v>0</v>
      </c>
      <c r="F121" s="62">
        <v>0</v>
      </c>
      <c r="G121" s="62">
        <v>0</v>
      </c>
      <c r="H121" s="62">
        <v>0</v>
      </c>
      <c r="I121" s="62">
        <v>564</v>
      </c>
      <c r="J121" s="62">
        <v>0</v>
      </c>
      <c r="K121" s="62">
        <v>0</v>
      </c>
      <c r="L121" s="62">
        <v>12004</v>
      </c>
      <c r="M121" s="62">
        <v>226844</v>
      </c>
      <c r="N121" s="62">
        <v>53000</v>
      </c>
      <c r="O121" s="62">
        <v>0</v>
      </c>
      <c r="P121" s="62">
        <v>1000</v>
      </c>
      <c r="Q121" s="62">
        <v>0</v>
      </c>
      <c r="R121" s="62">
        <v>0</v>
      </c>
      <c r="S121" s="62">
        <v>0</v>
      </c>
      <c r="T121" s="62">
        <v>0</v>
      </c>
      <c r="U121" s="62">
        <v>5000</v>
      </c>
      <c r="V121" s="62">
        <v>10000</v>
      </c>
      <c r="W121" s="62">
        <v>18349</v>
      </c>
      <c r="X121" s="62" t="s">
        <v>1107</v>
      </c>
      <c r="Y121" s="62" t="s">
        <v>1104</v>
      </c>
      <c r="Z121" s="62"/>
      <c r="AA121" s="62"/>
      <c r="AB121" s="6"/>
      <c r="AC121" s="6"/>
      <c r="AD121" s="6"/>
    </row>
    <row r="122" spans="1:30" s="3" customFormat="1" ht="12.75" customHeight="1" x14ac:dyDescent="0.2">
      <c r="A122" s="3" t="s">
        <v>866</v>
      </c>
      <c r="B122" s="3" t="s">
        <v>867</v>
      </c>
      <c r="C122" s="62">
        <v>0</v>
      </c>
      <c r="D122" s="62">
        <v>0</v>
      </c>
      <c r="E122" s="62">
        <v>0</v>
      </c>
      <c r="F122" s="62">
        <v>0</v>
      </c>
      <c r="G122" s="62">
        <v>0</v>
      </c>
      <c r="H122" s="62">
        <v>0</v>
      </c>
      <c r="I122" s="62">
        <v>0</v>
      </c>
      <c r="J122" s="62">
        <v>0</v>
      </c>
      <c r="K122" s="62">
        <v>0</v>
      </c>
      <c r="L122" s="62">
        <v>0</v>
      </c>
      <c r="M122" s="62">
        <v>1500</v>
      </c>
      <c r="N122" s="62">
        <v>1000</v>
      </c>
      <c r="O122" s="62">
        <v>2000</v>
      </c>
      <c r="P122" s="62">
        <v>0</v>
      </c>
      <c r="Q122" s="62">
        <v>0</v>
      </c>
      <c r="R122" s="62">
        <v>0</v>
      </c>
      <c r="S122" s="62">
        <v>0</v>
      </c>
      <c r="T122" s="62">
        <v>0</v>
      </c>
      <c r="U122" s="62">
        <v>0</v>
      </c>
      <c r="V122" s="62">
        <v>0</v>
      </c>
      <c r="W122" s="62">
        <v>2000</v>
      </c>
      <c r="X122" s="62" t="s">
        <v>1105</v>
      </c>
      <c r="Y122" s="62" t="s">
        <v>1105</v>
      </c>
      <c r="Z122" s="62"/>
      <c r="AA122" s="62"/>
      <c r="AB122" s="6"/>
      <c r="AC122" s="6"/>
      <c r="AD122" s="6"/>
    </row>
    <row r="123" spans="1:30" s="3" customFormat="1" ht="12.75" customHeight="1" x14ac:dyDescent="0.2">
      <c r="A123" s="3" t="s">
        <v>567</v>
      </c>
      <c r="B123" s="3" t="s">
        <v>57</v>
      </c>
      <c r="C123" s="62">
        <v>0</v>
      </c>
      <c r="D123" s="62">
        <v>0</v>
      </c>
      <c r="E123" s="62">
        <v>0</v>
      </c>
      <c r="F123" s="62">
        <v>0</v>
      </c>
      <c r="G123" s="62">
        <v>0</v>
      </c>
      <c r="H123" s="62">
        <v>0</v>
      </c>
      <c r="I123" s="62">
        <v>0</v>
      </c>
      <c r="J123" s="62">
        <v>0</v>
      </c>
      <c r="K123" s="62">
        <v>0</v>
      </c>
      <c r="L123" s="62">
        <v>0</v>
      </c>
      <c r="M123" s="62">
        <v>5988</v>
      </c>
      <c r="N123" s="62">
        <v>0</v>
      </c>
      <c r="O123" s="62">
        <v>0</v>
      </c>
      <c r="P123" s="62">
        <v>0</v>
      </c>
      <c r="Q123" s="62">
        <v>0</v>
      </c>
      <c r="R123" s="62">
        <v>0</v>
      </c>
      <c r="S123" s="62">
        <v>0</v>
      </c>
      <c r="T123" s="62">
        <v>0</v>
      </c>
      <c r="U123" s="62">
        <v>0</v>
      </c>
      <c r="V123" s="62">
        <v>0</v>
      </c>
      <c r="W123" s="62">
        <v>0</v>
      </c>
      <c r="X123" s="62" t="s">
        <v>1103</v>
      </c>
      <c r="Y123" s="62" t="s">
        <v>1104</v>
      </c>
      <c r="Z123" s="62"/>
      <c r="AA123" s="62"/>
      <c r="AB123" s="6"/>
      <c r="AC123" s="6"/>
      <c r="AD123" s="6"/>
    </row>
    <row r="124" spans="1:30" s="3" customFormat="1" ht="12.75" customHeight="1" x14ac:dyDescent="0.2">
      <c r="A124" s="3" t="s">
        <v>646</v>
      </c>
      <c r="B124" s="3" t="s">
        <v>58</v>
      </c>
      <c r="C124" s="62">
        <v>0</v>
      </c>
      <c r="D124" s="62">
        <v>0</v>
      </c>
      <c r="E124" s="62">
        <v>0</v>
      </c>
      <c r="F124" s="62">
        <v>0</v>
      </c>
      <c r="G124" s="62">
        <v>0</v>
      </c>
      <c r="H124" s="62">
        <v>0</v>
      </c>
      <c r="I124" s="62">
        <v>0</v>
      </c>
      <c r="J124" s="62">
        <v>0</v>
      </c>
      <c r="K124" s="62">
        <v>0</v>
      </c>
      <c r="L124" s="62">
        <v>0</v>
      </c>
      <c r="M124" s="62">
        <v>260325</v>
      </c>
      <c r="N124" s="62">
        <v>0</v>
      </c>
      <c r="O124" s="62">
        <v>0</v>
      </c>
      <c r="P124" s="62">
        <v>0</v>
      </c>
      <c r="Q124" s="62">
        <v>0</v>
      </c>
      <c r="R124" s="62">
        <v>0</v>
      </c>
      <c r="S124" s="62">
        <v>0</v>
      </c>
      <c r="T124" s="62">
        <v>0</v>
      </c>
      <c r="U124" s="62">
        <v>0</v>
      </c>
      <c r="V124" s="62">
        <v>0</v>
      </c>
      <c r="W124" s="62">
        <v>0</v>
      </c>
      <c r="X124" s="62" t="s">
        <v>1103</v>
      </c>
      <c r="Y124" s="62" t="s">
        <v>1104</v>
      </c>
      <c r="Z124" s="62"/>
      <c r="AA124" s="62"/>
      <c r="AB124" s="6"/>
      <c r="AC124" s="6"/>
      <c r="AD124" s="6"/>
    </row>
    <row r="125" spans="1:30" s="3" customFormat="1" ht="12.75" customHeight="1" x14ac:dyDescent="0.2">
      <c r="A125" s="3" t="s">
        <v>707</v>
      </c>
      <c r="B125" s="3" t="s">
        <v>59</v>
      </c>
      <c r="C125" s="62">
        <v>0</v>
      </c>
      <c r="D125" s="62">
        <v>0</v>
      </c>
      <c r="E125" s="62">
        <v>0</v>
      </c>
      <c r="F125" s="62">
        <v>0</v>
      </c>
      <c r="G125" s="62">
        <v>0</v>
      </c>
      <c r="H125" s="62">
        <v>0</v>
      </c>
      <c r="I125" s="62">
        <v>23</v>
      </c>
      <c r="J125" s="62">
        <v>0</v>
      </c>
      <c r="K125" s="62">
        <v>0</v>
      </c>
      <c r="L125" s="62">
        <v>315</v>
      </c>
      <c r="M125" s="62">
        <v>554926</v>
      </c>
      <c r="N125" s="62">
        <v>120000</v>
      </c>
      <c r="O125" s="62">
        <v>0</v>
      </c>
      <c r="P125" s="62">
        <v>19500</v>
      </c>
      <c r="Q125" s="62">
        <v>0</v>
      </c>
      <c r="R125" s="62">
        <v>0</v>
      </c>
      <c r="S125" s="62">
        <v>0</v>
      </c>
      <c r="T125" s="62">
        <v>0</v>
      </c>
      <c r="U125" s="62">
        <v>0</v>
      </c>
      <c r="V125" s="62">
        <v>2800</v>
      </c>
      <c r="W125" s="62">
        <v>22500</v>
      </c>
      <c r="X125" s="62" t="s">
        <v>1106</v>
      </c>
      <c r="Y125" s="62" t="s">
        <v>1104</v>
      </c>
      <c r="Z125" s="62"/>
      <c r="AA125" s="62"/>
      <c r="AB125" s="6"/>
      <c r="AC125" s="6"/>
      <c r="AD125" s="6"/>
    </row>
    <row r="126" spans="1:30" s="3" customFormat="1" ht="12.75" customHeight="1" x14ac:dyDescent="0.2">
      <c r="A126" s="3" t="s">
        <v>404</v>
      </c>
      <c r="B126" s="3" t="s">
        <v>322</v>
      </c>
      <c r="C126" s="62">
        <v>0</v>
      </c>
      <c r="D126" s="62">
        <v>0</v>
      </c>
      <c r="E126" s="62">
        <v>0</v>
      </c>
      <c r="F126" s="62">
        <v>0</v>
      </c>
      <c r="G126" s="62">
        <v>0</v>
      </c>
      <c r="H126" s="62">
        <v>0</v>
      </c>
      <c r="I126" s="62">
        <v>0</v>
      </c>
      <c r="J126" s="62">
        <v>25000</v>
      </c>
      <c r="K126" s="62">
        <v>0</v>
      </c>
      <c r="L126" s="62">
        <v>0</v>
      </c>
      <c r="M126" s="62">
        <v>290200</v>
      </c>
      <c r="N126" s="62">
        <v>0</v>
      </c>
      <c r="O126" s="62">
        <v>0</v>
      </c>
      <c r="P126" s="62">
        <v>0</v>
      </c>
      <c r="Q126" s="62">
        <v>0</v>
      </c>
      <c r="R126" s="62">
        <v>0</v>
      </c>
      <c r="S126" s="62">
        <v>0</v>
      </c>
      <c r="T126" s="62">
        <v>0</v>
      </c>
      <c r="U126" s="62">
        <v>0</v>
      </c>
      <c r="V126" s="62">
        <v>0</v>
      </c>
      <c r="W126" s="62">
        <v>0</v>
      </c>
      <c r="X126" s="62" t="s">
        <v>1109</v>
      </c>
      <c r="Y126" s="62" t="s">
        <v>1104</v>
      </c>
      <c r="Z126" s="62"/>
      <c r="AA126" s="62"/>
      <c r="AB126" s="6"/>
      <c r="AC126" s="6"/>
      <c r="AD126" s="6"/>
    </row>
    <row r="127" spans="1:30" s="3" customFormat="1" ht="12.75" customHeight="1" x14ac:dyDescent="0.2">
      <c r="A127" s="3" t="s">
        <v>1012</v>
      </c>
      <c r="B127" s="3" t="s">
        <v>1013</v>
      </c>
      <c r="C127" s="62">
        <v>0</v>
      </c>
      <c r="D127" s="62">
        <v>0</v>
      </c>
      <c r="E127" s="62">
        <v>0</v>
      </c>
      <c r="F127" s="62">
        <v>0</v>
      </c>
      <c r="G127" s="62">
        <v>0</v>
      </c>
      <c r="H127" s="62">
        <v>0</v>
      </c>
      <c r="I127" s="62">
        <v>0</v>
      </c>
      <c r="J127" s="62">
        <v>0</v>
      </c>
      <c r="K127" s="62">
        <v>0</v>
      </c>
      <c r="L127" s="62">
        <v>0</v>
      </c>
      <c r="M127" s="62">
        <v>0</v>
      </c>
      <c r="N127" s="62">
        <v>0</v>
      </c>
      <c r="O127" s="62">
        <v>0</v>
      </c>
      <c r="P127" s="62">
        <v>0</v>
      </c>
      <c r="Q127" s="62">
        <v>0</v>
      </c>
      <c r="R127" s="62">
        <v>0</v>
      </c>
      <c r="S127" s="62">
        <v>0</v>
      </c>
      <c r="T127" s="62">
        <v>0</v>
      </c>
      <c r="U127" s="62">
        <v>0</v>
      </c>
      <c r="V127" s="62">
        <v>0</v>
      </c>
      <c r="W127" s="62">
        <v>0</v>
      </c>
      <c r="X127" s="62" t="s">
        <v>1153</v>
      </c>
      <c r="Y127" s="62" t="s">
        <v>1104</v>
      </c>
      <c r="Z127" s="62"/>
      <c r="AA127" s="62"/>
      <c r="AB127" s="6"/>
      <c r="AC127" s="6"/>
      <c r="AD127" s="6"/>
    </row>
    <row r="128" spans="1:30" s="3" customFormat="1" ht="12.75" customHeight="1" x14ac:dyDescent="0.2">
      <c r="A128" s="3" t="s">
        <v>496</v>
      </c>
      <c r="B128" s="3" t="s">
        <v>60</v>
      </c>
      <c r="C128" s="62">
        <v>0</v>
      </c>
      <c r="D128" s="62">
        <v>0</v>
      </c>
      <c r="E128" s="62">
        <v>0</v>
      </c>
      <c r="F128" s="62">
        <v>0</v>
      </c>
      <c r="G128" s="62">
        <v>0</v>
      </c>
      <c r="H128" s="62">
        <v>0</v>
      </c>
      <c r="I128" s="62">
        <v>0</v>
      </c>
      <c r="J128" s="62">
        <v>0</v>
      </c>
      <c r="K128" s="62">
        <v>0</v>
      </c>
      <c r="L128" s="62">
        <v>0</v>
      </c>
      <c r="M128" s="62">
        <v>346739</v>
      </c>
      <c r="N128" s="62">
        <v>0</v>
      </c>
      <c r="O128" s="62">
        <v>0</v>
      </c>
      <c r="P128" s="62">
        <v>0</v>
      </c>
      <c r="Q128" s="62">
        <v>0</v>
      </c>
      <c r="R128" s="62">
        <v>0</v>
      </c>
      <c r="S128" s="62">
        <v>0</v>
      </c>
      <c r="T128" s="62">
        <v>0</v>
      </c>
      <c r="U128" s="62">
        <v>0</v>
      </c>
      <c r="V128" s="62">
        <v>0</v>
      </c>
      <c r="W128" s="62">
        <v>0</v>
      </c>
      <c r="X128" s="62" t="s">
        <v>1103</v>
      </c>
      <c r="Y128" s="62" t="s">
        <v>1104</v>
      </c>
      <c r="Z128" s="62"/>
      <c r="AA128" s="62"/>
      <c r="AB128" s="6"/>
      <c r="AC128" s="6"/>
      <c r="AD128" s="6"/>
    </row>
    <row r="129" spans="1:30" s="3" customFormat="1" ht="12.75" customHeight="1" x14ac:dyDescent="0.2">
      <c r="A129" s="3" t="s">
        <v>441</v>
      </c>
      <c r="B129" s="3" t="s">
        <v>61</v>
      </c>
      <c r="C129" s="62">
        <v>0</v>
      </c>
      <c r="D129" s="62">
        <v>0</v>
      </c>
      <c r="E129" s="62">
        <v>0</v>
      </c>
      <c r="F129" s="62">
        <v>0</v>
      </c>
      <c r="G129" s="62">
        <v>0</v>
      </c>
      <c r="H129" s="62">
        <v>0</v>
      </c>
      <c r="I129" s="62">
        <v>0</v>
      </c>
      <c r="J129" s="62">
        <v>0</v>
      </c>
      <c r="K129" s="62">
        <v>0</v>
      </c>
      <c r="L129" s="62">
        <v>0</v>
      </c>
      <c r="M129" s="62">
        <v>65311</v>
      </c>
      <c r="N129" s="62">
        <v>39850</v>
      </c>
      <c r="O129" s="62">
        <v>0</v>
      </c>
      <c r="P129" s="62">
        <v>0</v>
      </c>
      <c r="Q129" s="62">
        <v>0</v>
      </c>
      <c r="R129" s="62">
        <v>0</v>
      </c>
      <c r="S129" s="62">
        <v>0</v>
      </c>
      <c r="T129" s="62">
        <v>0</v>
      </c>
      <c r="U129" s="62">
        <v>0</v>
      </c>
      <c r="V129" s="62">
        <v>15000</v>
      </c>
      <c r="W129" s="62">
        <v>0</v>
      </c>
      <c r="X129" s="62" t="s">
        <v>1100</v>
      </c>
      <c r="Y129" s="62" t="s">
        <v>1104</v>
      </c>
      <c r="Z129" s="62"/>
      <c r="AA129" s="62"/>
      <c r="AB129" s="6"/>
      <c r="AC129" s="6"/>
      <c r="AD129" s="6"/>
    </row>
    <row r="130" spans="1:30" s="3" customFormat="1" ht="12.75" customHeight="1" x14ac:dyDescent="0.2">
      <c r="A130" s="3" t="s">
        <v>514</v>
      </c>
      <c r="B130" s="3" t="s">
        <v>62</v>
      </c>
      <c r="C130" s="62">
        <v>0</v>
      </c>
      <c r="D130" s="62">
        <v>0</v>
      </c>
      <c r="E130" s="62">
        <v>0</v>
      </c>
      <c r="F130" s="62">
        <v>0</v>
      </c>
      <c r="G130" s="62">
        <v>0</v>
      </c>
      <c r="H130" s="62">
        <v>0</v>
      </c>
      <c r="I130" s="62">
        <v>0</v>
      </c>
      <c r="J130" s="62">
        <v>0</v>
      </c>
      <c r="K130" s="62">
        <v>0</v>
      </c>
      <c r="L130" s="62">
        <v>0</v>
      </c>
      <c r="M130" s="62">
        <v>78066</v>
      </c>
      <c r="N130" s="62">
        <v>0</v>
      </c>
      <c r="O130" s="62">
        <v>0</v>
      </c>
      <c r="P130" s="62">
        <v>0</v>
      </c>
      <c r="Q130" s="62">
        <v>0</v>
      </c>
      <c r="R130" s="62">
        <v>0</v>
      </c>
      <c r="S130" s="62">
        <v>0</v>
      </c>
      <c r="T130" s="62">
        <v>0</v>
      </c>
      <c r="U130" s="62">
        <v>0</v>
      </c>
      <c r="V130" s="62">
        <v>0</v>
      </c>
      <c r="W130" s="62">
        <v>0</v>
      </c>
      <c r="X130" s="62" t="s">
        <v>1103</v>
      </c>
      <c r="Y130" s="62" t="s">
        <v>1104</v>
      </c>
      <c r="Z130" s="62"/>
      <c r="AA130" s="62"/>
      <c r="AB130" s="6"/>
      <c r="AC130" s="6"/>
      <c r="AD130" s="6"/>
    </row>
    <row r="131" spans="1:30" s="3" customFormat="1" ht="12.75" customHeight="1" x14ac:dyDescent="0.2">
      <c r="A131" s="3" t="s">
        <v>759</v>
      </c>
      <c r="B131" s="3" t="s">
        <v>353</v>
      </c>
      <c r="C131" s="62">
        <v>0</v>
      </c>
      <c r="D131" s="62">
        <v>0</v>
      </c>
      <c r="E131" s="62">
        <v>0</v>
      </c>
      <c r="F131" s="62">
        <v>0</v>
      </c>
      <c r="G131" s="62">
        <v>0</v>
      </c>
      <c r="H131" s="62">
        <v>0</v>
      </c>
      <c r="I131" s="62">
        <v>0</v>
      </c>
      <c r="J131" s="62">
        <v>0</v>
      </c>
      <c r="K131" s="62">
        <v>0</v>
      </c>
      <c r="L131" s="62">
        <v>0</v>
      </c>
      <c r="M131" s="62">
        <v>0</v>
      </c>
      <c r="N131" s="62">
        <v>0</v>
      </c>
      <c r="O131" s="62">
        <v>0</v>
      </c>
      <c r="P131" s="62">
        <v>0</v>
      </c>
      <c r="Q131" s="62">
        <v>0</v>
      </c>
      <c r="R131" s="62">
        <v>0</v>
      </c>
      <c r="S131" s="62">
        <v>0</v>
      </c>
      <c r="T131" s="62">
        <v>0</v>
      </c>
      <c r="U131" s="62">
        <v>0</v>
      </c>
      <c r="V131" s="62">
        <v>0</v>
      </c>
      <c r="W131" s="62">
        <v>0</v>
      </c>
      <c r="X131" s="62" t="s">
        <v>1153</v>
      </c>
      <c r="Y131" s="62" t="s">
        <v>1104</v>
      </c>
      <c r="Z131" s="62"/>
      <c r="AA131" s="62"/>
      <c r="AB131" s="6"/>
      <c r="AC131" s="6"/>
      <c r="AD131" s="6"/>
    </row>
    <row r="132" spans="1:30" s="3" customFormat="1" ht="12.75" customHeight="1" x14ac:dyDescent="0.2">
      <c r="A132" s="3" t="s">
        <v>576</v>
      </c>
      <c r="B132" s="3" t="s">
        <v>63</v>
      </c>
      <c r="C132" s="62">
        <v>0</v>
      </c>
      <c r="D132" s="62">
        <v>0</v>
      </c>
      <c r="E132" s="62">
        <v>0</v>
      </c>
      <c r="F132" s="62">
        <v>0</v>
      </c>
      <c r="G132" s="62">
        <v>0</v>
      </c>
      <c r="H132" s="62">
        <v>0</v>
      </c>
      <c r="I132" s="62">
        <v>0</v>
      </c>
      <c r="J132" s="62">
        <v>0</v>
      </c>
      <c r="K132" s="62">
        <v>0</v>
      </c>
      <c r="L132" s="62">
        <v>0</v>
      </c>
      <c r="M132" s="62">
        <v>0</v>
      </c>
      <c r="N132" s="62">
        <v>0</v>
      </c>
      <c r="O132" s="62">
        <v>0</v>
      </c>
      <c r="P132" s="62">
        <v>0</v>
      </c>
      <c r="Q132" s="62">
        <v>0</v>
      </c>
      <c r="R132" s="62">
        <v>0</v>
      </c>
      <c r="S132" s="62">
        <v>0</v>
      </c>
      <c r="T132" s="62">
        <v>0</v>
      </c>
      <c r="U132" s="62">
        <v>0</v>
      </c>
      <c r="V132" s="62">
        <v>0</v>
      </c>
      <c r="W132" s="62">
        <v>0</v>
      </c>
      <c r="X132" s="62" t="s">
        <v>1103</v>
      </c>
      <c r="Y132" s="62" t="s">
        <v>1104</v>
      </c>
      <c r="Z132" s="62"/>
      <c r="AA132" s="62"/>
      <c r="AB132" s="6"/>
      <c r="AC132" s="6"/>
      <c r="AD132" s="6"/>
    </row>
    <row r="133" spans="1:30" s="3" customFormat="1" ht="12.75" customHeight="1" x14ac:dyDescent="0.2">
      <c r="A133" s="3" t="s">
        <v>868</v>
      </c>
      <c r="B133" s="3" t="s">
        <v>869</v>
      </c>
      <c r="C133" s="62">
        <v>0</v>
      </c>
      <c r="D133" s="62">
        <v>0</v>
      </c>
      <c r="E133" s="62">
        <v>0</v>
      </c>
      <c r="F133" s="62">
        <v>0</v>
      </c>
      <c r="G133" s="62">
        <v>0</v>
      </c>
      <c r="H133" s="62">
        <v>0</v>
      </c>
      <c r="I133" s="62">
        <v>0</v>
      </c>
      <c r="J133" s="62">
        <v>0</v>
      </c>
      <c r="K133" s="62">
        <v>0</v>
      </c>
      <c r="L133" s="62">
        <v>0</v>
      </c>
      <c r="M133" s="62">
        <v>141648</v>
      </c>
      <c r="N133" s="62">
        <v>0</v>
      </c>
      <c r="O133" s="62">
        <v>0</v>
      </c>
      <c r="P133" s="62">
        <v>0</v>
      </c>
      <c r="Q133" s="62">
        <v>0</v>
      </c>
      <c r="R133" s="62">
        <v>0</v>
      </c>
      <c r="S133" s="62">
        <v>106</v>
      </c>
      <c r="T133" s="62">
        <v>0</v>
      </c>
      <c r="U133" s="62">
        <v>0</v>
      </c>
      <c r="V133" s="62">
        <v>0</v>
      </c>
      <c r="W133" s="62">
        <v>0</v>
      </c>
      <c r="X133" s="62" t="s">
        <v>1100</v>
      </c>
      <c r="Y133" s="62" t="s">
        <v>1101</v>
      </c>
      <c r="Z133" s="62"/>
      <c r="AA133" s="62"/>
      <c r="AB133" s="6"/>
      <c r="AC133" s="6"/>
      <c r="AD133" s="6"/>
    </row>
    <row r="134" spans="1:30" s="3" customFormat="1" ht="12.75" customHeight="1" x14ac:dyDescent="0.2">
      <c r="A134" s="3" t="s">
        <v>411</v>
      </c>
      <c r="B134" s="3" t="s">
        <v>768</v>
      </c>
      <c r="C134" s="62">
        <v>0</v>
      </c>
      <c r="D134" s="62">
        <v>0</v>
      </c>
      <c r="E134" s="62">
        <v>0</v>
      </c>
      <c r="F134" s="62">
        <v>0</v>
      </c>
      <c r="G134" s="62">
        <v>0</v>
      </c>
      <c r="H134" s="62">
        <v>0</v>
      </c>
      <c r="I134" s="62">
        <v>0</v>
      </c>
      <c r="J134" s="62">
        <v>0</v>
      </c>
      <c r="K134" s="62">
        <v>0</v>
      </c>
      <c r="L134" s="62">
        <v>0</v>
      </c>
      <c r="M134" s="62">
        <v>273459</v>
      </c>
      <c r="N134" s="62">
        <v>20000</v>
      </c>
      <c r="O134" s="62">
        <v>0</v>
      </c>
      <c r="P134" s="62">
        <v>0</v>
      </c>
      <c r="Q134" s="62">
        <v>0</v>
      </c>
      <c r="R134" s="62">
        <v>99078</v>
      </c>
      <c r="S134" s="62">
        <v>0</v>
      </c>
      <c r="T134" s="62">
        <v>0</v>
      </c>
      <c r="U134" s="62">
        <v>0</v>
      </c>
      <c r="V134" s="62">
        <v>0</v>
      </c>
      <c r="W134" s="62">
        <v>79032</v>
      </c>
      <c r="X134" s="62" t="s">
        <v>1100</v>
      </c>
      <c r="Y134" s="62" t="s">
        <v>1104</v>
      </c>
      <c r="Z134" s="62"/>
      <c r="AA134" s="62"/>
      <c r="AB134" s="6"/>
      <c r="AC134" s="6"/>
      <c r="AD134" s="6"/>
    </row>
    <row r="135" spans="1:30" s="3" customFormat="1" ht="12.75" customHeight="1" x14ac:dyDescent="0.2">
      <c r="A135" s="3" t="s">
        <v>412</v>
      </c>
      <c r="B135" s="3" t="s">
        <v>323</v>
      </c>
      <c r="C135" s="62">
        <v>0</v>
      </c>
      <c r="D135" s="62">
        <v>0</v>
      </c>
      <c r="E135" s="62">
        <v>0</v>
      </c>
      <c r="F135" s="62">
        <v>0</v>
      </c>
      <c r="G135" s="62">
        <v>0</v>
      </c>
      <c r="H135" s="62">
        <v>0</v>
      </c>
      <c r="I135" s="62">
        <v>0</v>
      </c>
      <c r="J135" s="62">
        <v>0</v>
      </c>
      <c r="K135" s="62">
        <v>0</v>
      </c>
      <c r="L135" s="62">
        <v>0</v>
      </c>
      <c r="M135" s="62">
        <v>342357</v>
      </c>
      <c r="N135" s="62">
        <v>10000</v>
      </c>
      <c r="O135" s="62">
        <v>0</v>
      </c>
      <c r="P135" s="62">
        <v>0</v>
      </c>
      <c r="Q135" s="62">
        <v>0</v>
      </c>
      <c r="R135" s="62">
        <v>0</v>
      </c>
      <c r="S135" s="62">
        <v>0</v>
      </c>
      <c r="T135" s="62">
        <v>0</v>
      </c>
      <c r="U135" s="62">
        <v>18000</v>
      </c>
      <c r="V135" s="62">
        <v>23142</v>
      </c>
      <c r="W135" s="62">
        <v>0</v>
      </c>
      <c r="X135" s="62" t="s">
        <v>1109</v>
      </c>
      <c r="Y135" s="62" t="s">
        <v>1104</v>
      </c>
      <c r="Z135" s="62"/>
      <c r="AA135" s="62"/>
      <c r="AB135" s="6"/>
      <c r="AC135" s="6"/>
      <c r="AD135" s="6"/>
    </row>
    <row r="136" spans="1:30" s="3" customFormat="1" ht="12.75" customHeight="1" x14ac:dyDescent="0.2">
      <c r="A136" s="3" t="s">
        <v>730</v>
      </c>
      <c r="B136" s="3" t="s">
        <v>1116</v>
      </c>
      <c r="C136" s="62">
        <v>0</v>
      </c>
      <c r="D136" s="62">
        <v>0</v>
      </c>
      <c r="E136" s="62">
        <v>0</v>
      </c>
      <c r="F136" s="62">
        <v>0</v>
      </c>
      <c r="G136" s="62">
        <v>0</v>
      </c>
      <c r="H136" s="62">
        <v>0</v>
      </c>
      <c r="I136" s="62">
        <v>0</v>
      </c>
      <c r="J136" s="62">
        <v>0</v>
      </c>
      <c r="K136" s="62">
        <v>0</v>
      </c>
      <c r="L136" s="62">
        <v>0</v>
      </c>
      <c r="M136" s="62">
        <v>12726</v>
      </c>
      <c r="N136" s="62">
        <v>0</v>
      </c>
      <c r="O136" s="62">
        <v>0</v>
      </c>
      <c r="P136" s="62">
        <v>0</v>
      </c>
      <c r="Q136" s="62">
        <v>0</v>
      </c>
      <c r="R136" s="62">
        <v>0</v>
      </c>
      <c r="S136" s="62">
        <v>0</v>
      </c>
      <c r="T136" s="62">
        <v>0</v>
      </c>
      <c r="U136" s="62">
        <v>0</v>
      </c>
      <c r="V136" s="62">
        <v>0</v>
      </c>
      <c r="W136" s="62">
        <v>0</v>
      </c>
      <c r="X136" s="62" t="s">
        <v>1153</v>
      </c>
      <c r="Y136" s="62" t="s">
        <v>1104</v>
      </c>
      <c r="Z136" s="62"/>
      <c r="AA136" s="62"/>
      <c r="AB136" s="6"/>
      <c r="AC136" s="6"/>
      <c r="AD136" s="6"/>
    </row>
    <row r="137" spans="1:30" s="3" customFormat="1" ht="12.75" customHeight="1" x14ac:dyDescent="0.2">
      <c r="A137" s="3" t="s">
        <v>416</v>
      </c>
      <c r="B137" s="3" t="s">
        <v>64</v>
      </c>
      <c r="C137" s="62">
        <v>0</v>
      </c>
      <c r="D137" s="62">
        <v>0</v>
      </c>
      <c r="E137" s="62">
        <v>0</v>
      </c>
      <c r="F137" s="62">
        <v>0</v>
      </c>
      <c r="G137" s="62">
        <v>0</v>
      </c>
      <c r="H137" s="62">
        <v>0</v>
      </c>
      <c r="I137" s="62">
        <v>0</v>
      </c>
      <c r="J137" s="62">
        <v>0</v>
      </c>
      <c r="K137" s="62">
        <v>0</v>
      </c>
      <c r="L137" s="62">
        <v>0</v>
      </c>
      <c r="M137" s="62">
        <v>5450</v>
      </c>
      <c r="N137" s="62">
        <v>0</v>
      </c>
      <c r="O137" s="62">
        <v>0</v>
      </c>
      <c r="P137" s="62">
        <v>0</v>
      </c>
      <c r="Q137" s="62">
        <v>0</v>
      </c>
      <c r="R137" s="62">
        <v>0</v>
      </c>
      <c r="S137" s="62">
        <v>0</v>
      </c>
      <c r="T137" s="62">
        <v>0</v>
      </c>
      <c r="U137" s="62">
        <v>0</v>
      </c>
      <c r="V137" s="62">
        <v>150</v>
      </c>
      <c r="W137" s="62">
        <v>0</v>
      </c>
      <c r="X137" s="62" t="s">
        <v>1103</v>
      </c>
      <c r="Y137" s="62" t="s">
        <v>1104</v>
      </c>
      <c r="Z137" s="62"/>
      <c r="AA137" s="62"/>
      <c r="AB137" s="6"/>
      <c r="AC137" s="6"/>
      <c r="AD137" s="6"/>
    </row>
    <row r="138" spans="1:30" s="3" customFormat="1" ht="12.75" customHeight="1" x14ac:dyDescent="0.2">
      <c r="A138" s="3" t="s">
        <v>1014</v>
      </c>
      <c r="B138" s="3" t="s">
        <v>1015</v>
      </c>
      <c r="C138" s="62">
        <v>0</v>
      </c>
      <c r="D138" s="62">
        <v>0</v>
      </c>
      <c r="E138" s="62">
        <v>0</v>
      </c>
      <c r="F138" s="62">
        <v>0</v>
      </c>
      <c r="G138" s="62">
        <v>0</v>
      </c>
      <c r="H138" s="62">
        <v>0</v>
      </c>
      <c r="I138" s="62">
        <v>0</v>
      </c>
      <c r="J138" s="62">
        <v>0</v>
      </c>
      <c r="K138" s="62">
        <v>0</v>
      </c>
      <c r="L138" s="62">
        <v>0</v>
      </c>
      <c r="M138" s="62">
        <v>6582</v>
      </c>
      <c r="N138" s="62">
        <v>0</v>
      </c>
      <c r="O138" s="62">
        <v>0</v>
      </c>
      <c r="P138" s="62">
        <v>0</v>
      </c>
      <c r="Q138" s="62">
        <v>0</v>
      </c>
      <c r="R138" s="62">
        <v>0</v>
      </c>
      <c r="S138" s="62">
        <v>0</v>
      </c>
      <c r="T138" s="62">
        <v>0</v>
      </c>
      <c r="U138" s="62">
        <v>0</v>
      </c>
      <c r="V138" s="62">
        <v>0</v>
      </c>
      <c r="W138" s="62">
        <v>0</v>
      </c>
      <c r="X138" s="62" t="s">
        <v>1153</v>
      </c>
      <c r="Y138" s="62" t="s">
        <v>1104</v>
      </c>
      <c r="Z138" s="62"/>
      <c r="AA138" s="62"/>
      <c r="AB138" s="6"/>
      <c r="AC138" s="6"/>
      <c r="AD138" s="6"/>
    </row>
    <row r="139" spans="1:30" s="3" customFormat="1" ht="12.75" customHeight="1" x14ac:dyDescent="0.2">
      <c r="A139" s="3" t="s">
        <v>870</v>
      </c>
      <c r="B139" s="3" t="s">
        <v>871</v>
      </c>
      <c r="C139" s="62">
        <v>0</v>
      </c>
      <c r="D139" s="62">
        <v>0</v>
      </c>
      <c r="E139" s="62">
        <v>0</v>
      </c>
      <c r="F139" s="62">
        <v>0</v>
      </c>
      <c r="G139" s="62">
        <v>0</v>
      </c>
      <c r="H139" s="62">
        <v>0</v>
      </c>
      <c r="I139" s="62">
        <v>0</v>
      </c>
      <c r="J139" s="62">
        <v>0</v>
      </c>
      <c r="K139" s="62">
        <v>0</v>
      </c>
      <c r="L139" s="62">
        <v>0</v>
      </c>
      <c r="M139" s="62">
        <v>31538</v>
      </c>
      <c r="N139" s="62">
        <v>0</v>
      </c>
      <c r="O139" s="62">
        <v>0</v>
      </c>
      <c r="P139" s="62">
        <v>0</v>
      </c>
      <c r="Q139" s="62">
        <v>0</v>
      </c>
      <c r="R139" s="62">
        <v>0</v>
      </c>
      <c r="S139" s="62">
        <v>0</v>
      </c>
      <c r="T139" s="62">
        <v>0</v>
      </c>
      <c r="U139" s="62">
        <v>0</v>
      </c>
      <c r="V139" s="62">
        <v>0</v>
      </c>
      <c r="W139" s="62">
        <v>0</v>
      </c>
      <c r="X139" s="62" t="s">
        <v>1105</v>
      </c>
      <c r="Y139" s="62" t="s">
        <v>1105</v>
      </c>
      <c r="Z139" s="62"/>
      <c r="AA139" s="62"/>
      <c r="AB139" s="6"/>
      <c r="AC139" s="6"/>
      <c r="AD139" s="6"/>
    </row>
    <row r="140" spans="1:30" s="3" customFormat="1" ht="12.75" customHeight="1" x14ac:dyDescent="0.2">
      <c r="A140" s="3" t="s">
        <v>423</v>
      </c>
      <c r="B140" s="3" t="s">
        <v>1083</v>
      </c>
      <c r="C140" s="62">
        <v>0</v>
      </c>
      <c r="D140" s="62">
        <v>0</v>
      </c>
      <c r="E140" s="62">
        <v>0</v>
      </c>
      <c r="F140" s="62">
        <v>0</v>
      </c>
      <c r="G140" s="62">
        <v>0</v>
      </c>
      <c r="H140" s="62">
        <v>0</v>
      </c>
      <c r="I140" s="62">
        <v>0</v>
      </c>
      <c r="J140" s="62">
        <v>0</v>
      </c>
      <c r="K140" s="62">
        <v>0</v>
      </c>
      <c r="L140" s="62">
        <v>0</v>
      </c>
      <c r="M140" s="62">
        <v>436349</v>
      </c>
      <c r="N140" s="62">
        <v>71500</v>
      </c>
      <c r="O140" s="62">
        <v>0</v>
      </c>
      <c r="P140" s="62">
        <v>0</v>
      </c>
      <c r="Q140" s="62">
        <v>0</v>
      </c>
      <c r="R140" s="62">
        <v>0</v>
      </c>
      <c r="S140" s="62">
        <v>0</v>
      </c>
      <c r="T140" s="62">
        <v>0</v>
      </c>
      <c r="U140" s="62">
        <v>0</v>
      </c>
      <c r="V140" s="62">
        <v>0</v>
      </c>
      <c r="W140" s="62">
        <v>0</v>
      </c>
      <c r="X140" s="62" t="s">
        <v>1109</v>
      </c>
      <c r="Y140" s="62" t="s">
        <v>1104</v>
      </c>
      <c r="Z140" s="62"/>
      <c r="AA140" s="62"/>
      <c r="AB140" s="6"/>
      <c r="AC140" s="6"/>
      <c r="AD140" s="6"/>
    </row>
    <row r="141" spans="1:30" s="3" customFormat="1" ht="12.75" customHeight="1" x14ac:dyDescent="0.2">
      <c r="A141" s="3" t="s">
        <v>1051</v>
      </c>
      <c r="B141" s="3" t="s">
        <v>1052</v>
      </c>
      <c r="C141" s="62">
        <v>0</v>
      </c>
      <c r="D141" s="62">
        <v>0</v>
      </c>
      <c r="E141" s="62">
        <v>0</v>
      </c>
      <c r="F141" s="62">
        <v>0</v>
      </c>
      <c r="G141" s="62">
        <v>0</v>
      </c>
      <c r="H141" s="62">
        <v>0</v>
      </c>
      <c r="I141" s="62">
        <v>0</v>
      </c>
      <c r="J141" s="62">
        <v>0</v>
      </c>
      <c r="K141" s="62">
        <v>0</v>
      </c>
      <c r="L141" s="62">
        <v>0</v>
      </c>
      <c r="M141" s="62">
        <v>32778</v>
      </c>
      <c r="N141" s="62">
        <v>0</v>
      </c>
      <c r="O141" s="62">
        <v>0</v>
      </c>
      <c r="P141" s="62">
        <v>0</v>
      </c>
      <c r="Q141" s="62">
        <v>0</v>
      </c>
      <c r="R141" s="62">
        <v>0</v>
      </c>
      <c r="S141" s="62">
        <v>0</v>
      </c>
      <c r="T141" s="62">
        <v>0</v>
      </c>
      <c r="U141" s="62">
        <v>0</v>
      </c>
      <c r="V141" s="62">
        <v>0</v>
      </c>
      <c r="W141" s="62">
        <v>0</v>
      </c>
      <c r="X141" s="62" t="s">
        <v>1153</v>
      </c>
      <c r="Y141" s="62" t="s">
        <v>1104</v>
      </c>
      <c r="Z141" s="62"/>
      <c r="AA141" s="62"/>
      <c r="AB141" s="6"/>
      <c r="AC141" s="6"/>
      <c r="AD141" s="6"/>
    </row>
    <row r="142" spans="1:30" s="3" customFormat="1" ht="12.75" customHeight="1" x14ac:dyDescent="0.2">
      <c r="A142" s="3" t="s">
        <v>750</v>
      </c>
      <c r="B142" s="3" t="s">
        <v>1117</v>
      </c>
      <c r="C142" s="62">
        <v>0</v>
      </c>
      <c r="D142" s="62">
        <v>0</v>
      </c>
      <c r="E142" s="62">
        <v>0</v>
      </c>
      <c r="F142" s="62">
        <v>0</v>
      </c>
      <c r="G142" s="62">
        <v>0</v>
      </c>
      <c r="H142" s="62">
        <v>0</v>
      </c>
      <c r="I142" s="62">
        <v>0</v>
      </c>
      <c r="J142" s="62">
        <v>0</v>
      </c>
      <c r="K142" s="62">
        <v>0</v>
      </c>
      <c r="L142" s="62">
        <v>0</v>
      </c>
      <c r="M142" s="62">
        <v>26213</v>
      </c>
      <c r="N142" s="62">
        <v>0</v>
      </c>
      <c r="O142" s="62">
        <v>0</v>
      </c>
      <c r="P142" s="62">
        <v>0</v>
      </c>
      <c r="Q142" s="62">
        <v>0</v>
      </c>
      <c r="R142" s="62">
        <v>0</v>
      </c>
      <c r="S142" s="62">
        <v>0</v>
      </c>
      <c r="T142" s="62">
        <v>0</v>
      </c>
      <c r="U142" s="62">
        <v>0</v>
      </c>
      <c r="V142" s="62">
        <v>0</v>
      </c>
      <c r="W142" s="62">
        <v>0</v>
      </c>
      <c r="X142" s="62" t="s">
        <v>1153</v>
      </c>
      <c r="Y142" s="62" t="s">
        <v>1104</v>
      </c>
      <c r="Z142" s="62"/>
      <c r="AA142" s="62"/>
      <c r="AB142" s="6"/>
      <c r="AC142" s="6"/>
      <c r="AD142" s="6"/>
    </row>
    <row r="143" spans="1:30" s="3" customFormat="1" ht="12.75" customHeight="1" x14ac:dyDescent="0.2">
      <c r="A143" s="3" t="s">
        <v>669</v>
      </c>
      <c r="B143" s="3" t="s">
        <v>65</v>
      </c>
      <c r="C143" s="62">
        <v>0</v>
      </c>
      <c r="D143" s="62">
        <v>0</v>
      </c>
      <c r="E143" s="62">
        <v>0</v>
      </c>
      <c r="F143" s="62">
        <v>0</v>
      </c>
      <c r="G143" s="62">
        <v>0</v>
      </c>
      <c r="H143" s="62">
        <v>0</v>
      </c>
      <c r="I143" s="62">
        <v>26</v>
      </c>
      <c r="J143" s="62">
        <v>0</v>
      </c>
      <c r="K143" s="62">
        <v>0</v>
      </c>
      <c r="L143" s="62">
        <v>0</v>
      </c>
      <c r="M143" s="62">
        <v>218233</v>
      </c>
      <c r="N143" s="62">
        <v>39000</v>
      </c>
      <c r="O143" s="62">
        <v>0</v>
      </c>
      <c r="P143" s="62">
        <v>500</v>
      </c>
      <c r="Q143" s="62">
        <v>0</v>
      </c>
      <c r="R143" s="62">
        <v>0</v>
      </c>
      <c r="S143" s="62">
        <v>0</v>
      </c>
      <c r="T143" s="62">
        <v>0</v>
      </c>
      <c r="U143" s="62">
        <v>0</v>
      </c>
      <c r="V143" s="62">
        <v>0</v>
      </c>
      <c r="W143" s="62">
        <v>145500</v>
      </c>
      <c r="X143" s="62" t="s">
        <v>1107</v>
      </c>
      <c r="Y143" s="62" t="s">
        <v>1104</v>
      </c>
      <c r="Z143" s="62"/>
      <c r="AA143" s="62"/>
      <c r="AB143" s="6"/>
      <c r="AC143" s="6"/>
      <c r="AD143" s="6"/>
    </row>
    <row r="144" spans="1:30" s="3" customFormat="1" ht="12.75" customHeight="1" x14ac:dyDescent="0.2">
      <c r="A144" s="3" t="s">
        <v>434</v>
      </c>
      <c r="B144" s="3" t="s">
        <v>324</v>
      </c>
      <c r="C144" s="62">
        <v>0</v>
      </c>
      <c r="D144" s="62">
        <v>0</v>
      </c>
      <c r="E144" s="62">
        <v>0</v>
      </c>
      <c r="F144" s="62">
        <v>0</v>
      </c>
      <c r="G144" s="62">
        <v>0</v>
      </c>
      <c r="H144" s="62">
        <v>0</v>
      </c>
      <c r="I144" s="62">
        <v>0</v>
      </c>
      <c r="J144" s="62">
        <v>0</v>
      </c>
      <c r="K144" s="62">
        <v>0</v>
      </c>
      <c r="L144" s="62">
        <v>0</v>
      </c>
      <c r="M144" s="62">
        <v>109971</v>
      </c>
      <c r="N144" s="62">
        <v>50600</v>
      </c>
      <c r="O144" s="62">
        <v>0</v>
      </c>
      <c r="P144" s="62">
        <v>33300</v>
      </c>
      <c r="Q144" s="62">
        <v>0</v>
      </c>
      <c r="R144" s="62">
        <v>0</v>
      </c>
      <c r="S144" s="62">
        <v>0</v>
      </c>
      <c r="T144" s="62">
        <v>0</v>
      </c>
      <c r="U144" s="62">
        <v>0</v>
      </c>
      <c r="V144" s="62">
        <v>10000</v>
      </c>
      <c r="W144" s="62">
        <v>10000</v>
      </c>
      <c r="X144" s="62" t="s">
        <v>1109</v>
      </c>
      <c r="Y144" s="62" t="s">
        <v>1104</v>
      </c>
      <c r="Z144" s="62"/>
      <c r="AA144" s="62"/>
      <c r="AB144" s="6"/>
      <c r="AC144" s="6"/>
      <c r="AD144" s="6"/>
    </row>
    <row r="145" spans="1:30" s="3" customFormat="1" ht="12.75" customHeight="1" x14ac:dyDescent="0.2">
      <c r="A145" s="3" t="s">
        <v>731</v>
      </c>
      <c r="B145" s="3" t="s">
        <v>1118</v>
      </c>
      <c r="C145" s="62">
        <v>0</v>
      </c>
      <c r="D145" s="62">
        <v>0</v>
      </c>
      <c r="E145" s="62">
        <v>0</v>
      </c>
      <c r="F145" s="62">
        <v>0</v>
      </c>
      <c r="G145" s="62">
        <v>0</v>
      </c>
      <c r="H145" s="62">
        <v>0</v>
      </c>
      <c r="I145" s="62">
        <v>0</v>
      </c>
      <c r="J145" s="62">
        <v>0</v>
      </c>
      <c r="K145" s="62">
        <v>0</v>
      </c>
      <c r="L145" s="62">
        <v>0</v>
      </c>
      <c r="M145" s="62">
        <v>9159</v>
      </c>
      <c r="N145" s="62">
        <v>0</v>
      </c>
      <c r="O145" s="62">
        <v>0</v>
      </c>
      <c r="P145" s="62">
        <v>0</v>
      </c>
      <c r="Q145" s="62">
        <v>0</v>
      </c>
      <c r="R145" s="62">
        <v>0</v>
      </c>
      <c r="S145" s="62">
        <v>0</v>
      </c>
      <c r="T145" s="62">
        <v>0</v>
      </c>
      <c r="U145" s="62">
        <v>0</v>
      </c>
      <c r="V145" s="62">
        <v>0</v>
      </c>
      <c r="W145" s="62">
        <v>0</v>
      </c>
      <c r="X145" s="62" t="s">
        <v>1153</v>
      </c>
      <c r="Y145" s="62" t="s">
        <v>1104</v>
      </c>
      <c r="Z145" s="62"/>
      <c r="AA145" s="62"/>
      <c r="AB145" s="6"/>
      <c r="AC145" s="6"/>
      <c r="AD145" s="6"/>
    </row>
    <row r="146" spans="1:30" s="3" customFormat="1" ht="12.75" customHeight="1" x14ac:dyDescent="0.2">
      <c r="A146" s="3" t="s">
        <v>1016</v>
      </c>
      <c r="B146" s="3" t="s">
        <v>1017</v>
      </c>
      <c r="C146" s="62">
        <v>0</v>
      </c>
      <c r="D146" s="62">
        <v>0</v>
      </c>
      <c r="E146" s="62">
        <v>0</v>
      </c>
      <c r="F146" s="62">
        <v>0</v>
      </c>
      <c r="G146" s="62">
        <v>0</v>
      </c>
      <c r="H146" s="62">
        <v>0</v>
      </c>
      <c r="I146" s="62">
        <v>0</v>
      </c>
      <c r="J146" s="62">
        <v>0</v>
      </c>
      <c r="K146" s="62">
        <v>0</v>
      </c>
      <c r="L146" s="62">
        <v>0</v>
      </c>
      <c r="M146" s="62">
        <v>0</v>
      </c>
      <c r="N146" s="62">
        <v>0</v>
      </c>
      <c r="O146" s="62">
        <v>0</v>
      </c>
      <c r="P146" s="62">
        <v>0</v>
      </c>
      <c r="Q146" s="62">
        <v>0</v>
      </c>
      <c r="R146" s="62">
        <v>0</v>
      </c>
      <c r="S146" s="62">
        <v>0</v>
      </c>
      <c r="T146" s="62">
        <v>0</v>
      </c>
      <c r="U146" s="62">
        <v>0</v>
      </c>
      <c r="V146" s="62">
        <v>0</v>
      </c>
      <c r="W146" s="62">
        <v>0</v>
      </c>
      <c r="X146" s="62" t="s">
        <v>1153</v>
      </c>
      <c r="Y146" s="62" t="s">
        <v>1104</v>
      </c>
      <c r="Z146" s="62"/>
      <c r="AA146" s="62"/>
      <c r="AB146" s="6"/>
      <c r="AC146" s="6"/>
      <c r="AD146" s="6"/>
    </row>
    <row r="147" spans="1:30" s="3" customFormat="1" ht="12.75" customHeight="1" x14ac:dyDescent="0.2">
      <c r="A147" s="3" t="s">
        <v>515</v>
      </c>
      <c r="B147" s="3" t="s">
        <v>66</v>
      </c>
      <c r="C147" s="62">
        <v>0</v>
      </c>
      <c r="D147" s="62">
        <v>0</v>
      </c>
      <c r="E147" s="62">
        <v>0</v>
      </c>
      <c r="F147" s="62">
        <v>0</v>
      </c>
      <c r="G147" s="62">
        <v>0</v>
      </c>
      <c r="H147" s="62">
        <v>0</v>
      </c>
      <c r="I147" s="62">
        <v>0</v>
      </c>
      <c r="J147" s="62">
        <v>0</v>
      </c>
      <c r="K147" s="62">
        <v>0</v>
      </c>
      <c r="L147" s="62">
        <v>0</v>
      </c>
      <c r="M147" s="62">
        <v>91693</v>
      </c>
      <c r="N147" s="62">
        <v>3000</v>
      </c>
      <c r="O147" s="62">
        <v>0</v>
      </c>
      <c r="P147" s="62">
        <v>0</v>
      </c>
      <c r="Q147" s="62">
        <v>0</v>
      </c>
      <c r="R147" s="62">
        <v>0</v>
      </c>
      <c r="S147" s="62">
        <v>0</v>
      </c>
      <c r="T147" s="62">
        <v>118</v>
      </c>
      <c r="U147" s="62">
        <v>6</v>
      </c>
      <c r="V147" s="62">
        <v>0</v>
      </c>
      <c r="W147" s="62">
        <v>0</v>
      </c>
      <c r="X147" s="62" t="s">
        <v>1103</v>
      </c>
      <c r="Y147" s="62" t="s">
        <v>1104</v>
      </c>
      <c r="Z147" s="62"/>
      <c r="AA147" s="62"/>
      <c r="AB147" s="6"/>
      <c r="AC147" s="6"/>
      <c r="AD147" s="6"/>
    </row>
    <row r="148" spans="1:30" s="3" customFormat="1" ht="12.75" customHeight="1" x14ac:dyDescent="0.2">
      <c r="A148" s="3" t="s">
        <v>872</v>
      </c>
      <c r="B148" s="3" t="s">
        <v>873</v>
      </c>
      <c r="C148" s="62">
        <v>0</v>
      </c>
      <c r="D148" s="62">
        <v>0</v>
      </c>
      <c r="E148" s="62">
        <v>0</v>
      </c>
      <c r="F148" s="62">
        <v>0</v>
      </c>
      <c r="G148" s="62">
        <v>0</v>
      </c>
      <c r="H148" s="62">
        <v>0</v>
      </c>
      <c r="I148" s="62">
        <v>0</v>
      </c>
      <c r="J148" s="62">
        <v>0</v>
      </c>
      <c r="K148" s="62">
        <v>0</v>
      </c>
      <c r="L148" s="62">
        <v>0</v>
      </c>
      <c r="M148" s="62">
        <v>30370</v>
      </c>
      <c r="N148" s="62">
        <v>0</v>
      </c>
      <c r="O148" s="62">
        <v>0</v>
      </c>
      <c r="P148" s="62">
        <v>0</v>
      </c>
      <c r="Q148" s="62">
        <v>0</v>
      </c>
      <c r="R148" s="62">
        <v>0</v>
      </c>
      <c r="S148" s="62">
        <v>0</v>
      </c>
      <c r="T148" s="62">
        <v>0</v>
      </c>
      <c r="U148" s="62">
        <v>0</v>
      </c>
      <c r="V148" s="62">
        <v>0</v>
      </c>
      <c r="W148" s="62">
        <v>0</v>
      </c>
      <c r="X148" s="62" t="s">
        <v>1105</v>
      </c>
      <c r="Y148" s="62" t="s">
        <v>1105</v>
      </c>
      <c r="Z148" s="62"/>
      <c r="AA148" s="62"/>
      <c r="AB148" s="6"/>
      <c r="AC148" s="6"/>
      <c r="AD148" s="6"/>
    </row>
    <row r="149" spans="1:30" s="3" customFormat="1" ht="12.75" customHeight="1" x14ac:dyDescent="0.2">
      <c r="A149" s="3" t="s">
        <v>679</v>
      </c>
      <c r="B149" s="3" t="s">
        <v>67</v>
      </c>
      <c r="C149" s="62">
        <v>0</v>
      </c>
      <c r="D149" s="62">
        <v>0</v>
      </c>
      <c r="E149" s="62">
        <v>0</v>
      </c>
      <c r="F149" s="62">
        <v>0</v>
      </c>
      <c r="G149" s="62">
        <v>0</v>
      </c>
      <c r="H149" s="62">
        <v>0</v>
      </c>
      <c r="I149" s="62">
        <v>35</v>
      </c>
      <c r="J149" s="62">
        <v>0</v>
      </c>
      <c r="K149" s="62">
        <v>0</v>
      </c>
      <c r="L149" s="62">
        <v>13567</v>
      </c>
      <c r="M149" s="62">
        <v>688614</v>
      </c>
      <c r="N149" s="62">
        <v>20000</v>
      </c>
      <c r="O149" s="62">
        <v>0</v>
      </c>
      <c r="P149" s="62">
        <v>50</v>
      </c>
      <c r="Q149" s="62">
        <v>0</v>
      </c>
      <c r="R149" s="62">
        <v>0</v>
      </c>
      <c r="S149" s="62">
        <v>0</v>
      </c>
      <c r="T149" s="62">
        <v>4</v>
      </c>
      <c r="U149" s="62">
        <v>0</v>
      </c>
      <c r="V149" s="62">
        <v>13600</v>
      </c>
      <c r="W149" s="62">
        <v>0</v>
      </c>
      <c r="X149" s="62" t="s">
        <v>1107</v>
      </c>
      <c r="Y149" s="62" t="s">
        <v>1104</v>
      </c>
      <c r="Z149" s="62"/>
      <c r="AA149" s="62"/>
      <c r="AB149" s="6"/>
      <c r="AC149" s="6"/>
      <c r="AD149" s="6"/>
    </row>
    <row r="150" spans="1:30" s="3" customFormat="1" ht="12.75" customHeight="1" x14ac:dyDescent="0.2">
      <c r="A150" s="3" t="s">
        <v>874</v>
      </c>
      <c r="B150" s="3" t="s">
        <v>875</v>
      </c>
      <c r="C150" s="62">
        <v>0</v>
      </c>
      <c r="D150" s="62">
        <v>0</v>
      </c>
      <c r="E150" s="62">
        <v>0</v>
      </c>
      <c r="F150" s="62">
        <v>0</v>
      </c>
      <c r="G150" s="62">
        <v>37</v>
      </c>
      <c r="H150" s="62">
        <v>0</v>
      </c>
      <c r="I150" s="62">
        <v>147</v>
      </c>
      <c r="J150" s="62">
        <v>0</v>
      </c>
      <c r="K150" s="62">
        <v>0</v>
      </c>
      <c r="L150" s="62">
        <v>0</v>
      </c>
      <c r="M150" s="62">
        <v>117346</v>
      </c>
      <c r="N150" s="62">
        <v>9000</v>
      </c>
      <c r="O150" s="62">
        <v>0</v>
      </c>
      <c r="P150" s="62">
        <v>500</v>
      </c>
      <c r="Q150" s="62">
        <v>0</v>
      </c>
      <c r="R150" s="62">
        <v>0</v>
      </c>
      <c r="S150" s="62">
        <v>0</v>
      </c>
      <c r="T150" s="62">
        <v>92</v>
      </c>
      <c r="U150" s="62">
        <v>0</v>
      </c>
      <c r="V150" s="62">
        <v>35500</v>
      </c>
      <c r="W150" s="62">
        <v>15000</v>
      </c>
      <c r="X150" s="62" t="s">
        <v>1100</v>
      </c>
      <c r="Y150" s="62" t="s">
        <v>1102</v>
      </c>
      <c r="Z150" s="62"/>
      <c r="AA150" s="62"/>
      <c r="AB150" s="6"/>
      <c r="AC150" s="6"/>
      <c r="AD150" s="6"/>
    </row>
    <row r="151" spans="1:30" s="3" customFormat="1" ht="12.75" customHeight="1" x14ac:dyDescent="0.2">
      <c r="A151" s="3" t="s">
        <v>876</v>
      </c>
      <c r="B151" s="3" t="s">
        <v>877</v>
      </c>
      <c r="C151" s="62">
        <v>0</v>
      </c>
      <c r="D151" s="62">
        <v>0</v>
      </c>
      <c r="E151" s="62">
        <v>0</v>
      </c>
      <c r="F151" s="62">
        <v>0</v>
      </c>
      <c r="G151" s="62">
        <v>0</v>
      </c>
      <c r="H151" s="62">
        <v>0</v>
      </c>
      <c r="I151" s="62">
        <v>0</v>
      </c>
      <c r="J151" s="62">
        <v>0</v>
      </c>
      <c r="K151" s="62">
        <v>0</v>
      </c>
      <c r="L151" s="62">
        <v>0</v>
      </c>
      <c r="M151" s="62">
        <v>0</v>
      </c>
      <c r="N151" s="62">
        <v>0</v>
      </c>
      <c r="O151" s="62">
        <v>0</v>
      </c>
      <c r="P151" s="62">
        <v>0</v>
      </c>
      <c r="Q151" s="62">
        <v>0</v>
      </c>
      <c r="R151" s="62">
        <v>0</v>
      </c>
      <c r="S151" s="62">
        <v>0</v>
      </c>
      <c r="T151" s="62">
        <v>0</v>
      </c>
      <c r="U151" s="62">
        <v>0</v>
      </c>
      <c r="V151" s="62">
        <v>0</v>
      </c>
      <c r="W151" s="62">
        <v>4450</v>
      </c>
      <c r="X151" s="62" t="s">
        <v>1105</v>
      </c>
      <c r="Y151" s="62" t="s">
        <v>1105</v>
      </c>
      <c r="Z151" s="62"/>
      <c r="AA151" s="62"/>
      <c r="AB151" s="6"/>
      <c r="AC151" s="6"/>
      <c r="AD151" s="6"/>
    </row>
    <row r="152" spans="1:30" s="3" customFormat="1" ht="12.75" customHeight="1" x14ac:dyDescent="0.2">
      <c r="A152" s="3" t="s">
        <v>732</v>
      </c>
      <c r="B152" s="3" t="s">
        <v>1119</v>
      </c>
      <c r="C152" s="62">
        <v>0</v>
      </c>
      <c r="D152" s="62">
        <v>0</v>
      </c>
      <c r="E152" s="62">
        <v>0</v>
      </c>
      <c r="F152" s="62">
        <v>0</v>
      </c>
      <c r="G152" s="62">
        <v>0</v>
      </c>
      <c r="H152" s="62">
        <v>0</v>
      </c>
      <c r="I152" s="62">
        <v>0</v>
      </c>
      <c r="J152" s="62">
        <v>0</v>
      </c>
      <c r="K152" s="62">
        <v>0</v>
      </c>
      <c r="L152" s="62">
        <v>0</v>
      </c>
      <c r="M152" s="62">
        <v>1266</v>
      </c>
      <c r="N152" s="62">
        <v>0</v>
      </c>
      <c r="O152" s="62">
        <v>0</v>
      </c>
      <c r="P152" s="62">
        <v>0</v>
      </c>
      <c r="Q152" s="62">
        <v>0</v>
      </c>
      <c r="R152" s="62">
        <v>0</v>
      </c>
      <c r="S152" s="62">
        <v>0</v>
      </c>
      <c r="T152" s="62">
        <v>0</v>
      </c>
      <c r="U152" s="62">
        <v>0</v>
      </c>
      <c r="V152" s="62">
        <v>0</v>
      </c>
      <c r="W152" s="62">
        <v>0</v>
      </c>
      <c r="X152" s="62" t="s">
        <v>1153</v>
      </c>
      <c r="Y152" s="62" t="s">
        <v>1104</v>
      </c>
      <c r="Z152" s="62"/>
      <c r="AA152" s="62"/>
      <c r="AB152" s="6"/>
      <c r="AC152" s="6"/>
      <c r="AD152" s="6"/>
    </row>
    <row r="153" spans="1:30" s="3" customFormat="1" ht="12.75" customHeight="1" x14ac:dyDescent="0.2">
      <c r="A153" s="3" t="s">
        <v>1018</v>
      </c>
      <c r="B153" s="3" t="s">
        <v>1019</v>
      </c>
      <c r="C153" s="62">
        <v>0</v>
      </c>
      <c r="D153" s="62">
        <v>0</v>
      </c>
      <c r="E153" s="62">
        <v>0</v>
      </c>
      <c r="F153" s="62">
        <v>0</v>
      </c>
      <c r="G153" s="62">
        <v>0</v>
      </c>
      <c r="H153" s="62">
        <v>0</v>
      </c>
      <c r="I153" s="62">
        <v>0</v>
      </c>
      <c r="J153" s="62">
        <v>0</v>
      </c>
      <c r="K153" s="62">
        <v>0</v>
      </c>
      <c r="L153" s="62">
        <v>0</v>
      </c>
      <c r="M153" s="62">
        <v>0</v>
      </c>
      <c r="N153" s="62">
        <v>0</v>
      </c>
      <c r="O153" s="62">
        <v>0</v>
      </c>
      <c r="P153" s="62">
        <v>0</v>
      </c>
      <c r="Q153" s="62">
        <v>0</v>
      </c>
      <c r="R153" s="62">
        <v>0</v>
      </c>
      <c r="S153" s="62">
        <v>0</v>
      </c>
      <c r="T153" s="62">
        <v>0</v>
      </c>
      <c r="U153" s="62">
        <v>0</v>
      </c>
      <c r="V153" s="62">
        <v>450</v>
      </c>
      <c r="W153" s="62">
        <v>0</v>
      </c>
      <c r="X153" s="62" t="s">
        <v>1153</v>
      </c>
      <c r="Y153" s="62" t="s">
        <v>1104</v>
      </c>
      <c r="Z153" s="62"/>
      <c r="AA153" s="62"/>
      <c r="AB153" s="6"/>
      <c r="AC153" s="6"/>
      <c r="AD153" s="6"/>
    </row>
    <row r="154" spans="1:30" s="3" customFormat="1" ht="12.75" customHeight="1" x14ac:dyDescent="0.2">
      <c r="A154" s="3" t="s">
        <v>996</v>
      </c>
      <c r="B154" s="3" t="s">
        <v>997</v>
      </c>
      <c r="C154" s="62">
        <v>0</v>
      </c>
      <c r="D154" s="62">
        <v>0</v>
      </c>
      <c r="E154" s="62">
        <v>0</v>
      </c>
      <c r="F154" s="62">
        <v>0</v>
      </c>
      <c r="G154" s="62">
        <v>0</v>
      </c>
      <c r="H154" s="62">
        <v>0</v>
      </c>
      <c r="I154" s="62">
        <v>0</v>
      </c>
      <c r="J154" s="62">
        <v>0</v>
      </c>
      <c r="K154" s="62">
        <v>0</v>
      </c>
      <c r="L154" s="62">
        <v>0</v>
      </c>
      <c r="M154" s="62">
        <v>0</v>
      </c>
      <c r="N154" s="62">
        <v>0</v>
      </c>
      <c r="O154" s="62">
        <v>0</v>
      </c>
      <c r="P154" s="62">
        <v>0</v>
      </c>
      <c r="Q154" s="62">
        <v>0</v>
      </c>
      <c r="R154" s="62">
        <v>0</v>
      </c>
      <c r="S154" s="62">
        <v>0</v>
      </c>
      <c r="T154" s="62">
        <v>0</v>
      </c>
      <c r="U154" s="62">
        <v>0</v>
      </c>
      <c r="V154" s="62">
        <v>0</v>
      </c>
      <c r="W154" s="62">
        <v>0</v>
      </c>
      <c r="X154" s="62" t="s">
        <v>1153</v>
      </c>
      <c r="Y154" s="62" t="s">
        <v>1101</v>
      </c>
      <c r="Z154" s="62"/>
      <c r="AA154" s="62"/>
      <c r="AB154" s="6"/>
      <c r="AC154" s="6"/>
      <c r="AD154" s="6"/>
    </row>
    <row r="155" spans="1:30" s="3" customFormat="1" ht="12.75" customHeight="1" x14ac:dyDescent="0.2">
      <c r="A155" s="3" t="s">
        <v>708</v>
      </c>
      <c r="B155" s="3" t="s">
        <v>68</v>
      </c>
      <c r="C155" s="62">
        <v>0</v>
      </c>
      <c r="D155" s="62">
        <v>0</v>
      </c>
      <c r="E155" s="62">
        <v>0</v>
      </c>
      <c r="F155" s="62">
        <v>0</v>
      </c>
      <c r="G155" s="62">
        <v>0</v>
      </c>
      <c r="H155" s="62">
        <v>0</v>
      </c>
      <c r="I155" s="62">
        <v>0</v>
      </c>
      <c r="J155" s="62">
        <v>0</v>
      </c>
      <c r="K155" s="62">
        <v>0</v>
      </c>
      <c r="L155" s="62">
        <v>0</v>
      </c>
      <c r="M155" s="62">
        <v>404732</v>
      </c>
      <c r="N155" s="62">
        <v>33000</v>
      </c>
      <c r="O155" s="62">
        <v>0</v>
      </c>
      <c r="P155" s="62">
        <v>0</v>
      </c>
      <c r="Q155" s="62">
        <v>0</v>
      </c>
      <c r="R155" s="62">
        <v>95</v>
      </c>
      <c r="S155" s="62">
        <v>0</v>
      </c>
      <c r="T155" s="62">
        <v>0</v>
      </c>
      <c r="U155" s="62">
        <v>55000</v>
      </c>
      <c r="V155" s="62">
        <v>0</v>
      </c>
      <c r="W155" s="62">
        <v>0</v>
      </c>
      <c r="X155" s="62" t="s">
        <v>1106</v>
      </c>
      <c r="Y155" s="62" t="s">
        <v>1104</v>
      </c>
      <c r="Z155" s="62"/>
      <c r="AA155" s="62"/>
      <c r="AB155" s="6"/>
      <c r="AC155" s="6"/>
      <c r="AD155" s="6"/>
    </row>
    <row r="156" spans="1:30" s="3" customFormat="1" ht="12.75" customHeight="1" x14ac:dyDescent="0.2">
      <c r="A156" s="3" t="s">
        <v>878</v>
      </c>
      <c r="B156" s="3" t="s">
        <v>879</v>
      </c>
      <c r="C156" s="62">
        <v>0</v>
      </c>
      <c r="D156" s="62">
        <v>0</v>
      </c>
      <c r="E156" s="62">
        <v>0</v>
      </c>
      <c r="F156" s="62">
        <v>0</v>
      </c>
      <c r="G156" s="62">
        <v>0</v>
      </c>
      <c r="H156" s="62">
        <v>0</v>
      </c>
      <c r="I156" s="62">
        <v>0</v>
      </c>
      <c r="J156" s="62">
        <v>0</v>
      </c>
      <c r="K156" s="62">
        <v>0</v>
      </c>
      <c r="L156" s="62">
        <v>0</v>
      </c>
      <c r="M156" s="62">
        <v>209046</v>
      </c>
      <c r="N156" s="62">
        <v>66600</v>
      </c>
      <c r="O156" s="62">
        <v>0</v>
      </c>
      <c r="P156" s="62">
        <v>0</v>
      </c>
      <c r="Q156" s="62">
        <v>0</v>
      </c>
      <c r="R156" s="62">
        <v>0</v>
      </c>
      <c r="S156" s="62">
        <v>0</v>
      </c>
      <c r="T156" s="62">
        <v>0</v>
      </c>
      <c r="U156" s="62">
        <v>0</v>
      </c>
      <c r="V156" s="62">
        <v>0</v>
      </c>
      <c r="W156" s="62">
        <v>0</v>
      </c>
      <c r="X156" s="62" t="s">
        <v>1100</v>
      </c>
      <c r="Y156" s="62" t="s">
        <v>1102</v>
      </c>
      <c r="Z156" s="62"/>
      <c r="AA156" s="62"/>
      <c r="AB156" s="6"/>
      <c r="AC156" s="6"/>
      <c r="AD156" s="6"/>
    </row>
    <row r="157" spans="1:30" s="3" customFormat="1" ht="12.75" customHeight="1" x14ac:dyDescent="0.2">
      <c r="A157" s="3" t="s">
        <v>391</v>
      </c>
      <c r="B157" s="3" t="s">
        <v>69</v>
      </c>
      <c r="C157" s="62">
        <v>0</v>
      </c>
      <c r="D157" s="62">
        <v>0</v>
      </c>
      <c r="E157" s="62">
        <v>0</v>
      </c>
      <c r="F157" s="62">
        <v>0</v>
      </c>
      <c r="G157" s="62">
        <v>0</v>
      </c>
      <c r="H157" s="62">
        <v>0</v>
      </c>
      <c r="I157" s="62">
        <v>0</v>
      </c>
      <c r="J157" s="62">
        <v>0</v>
      </c>
      <c r="K157" s="62">
        <v>0</v>
      </c>
      <c r="L157" s="62">
        <v>0</v>
      </c>
      <c r="M157" s="62">
        <v>0</v>
      </c>
      <c r="N157" s="62">
        <v>0</v>
      </c>
      <c r="O157" s="62">
        <v>0</v>
      </c>
      <c r="P157" s="62">
        <v>0</v>
      </c>
      <c r="Q157" s="62">
        <v>0</v>
      </c>
      <c r="R157" s="62">
        <v>0</v>
      </c>
      <c r="S157" s="62">
        <v>0</v>
      </c>
      <c r="T157" s="62">
        <v>0</v>
      </c>
      <c r="U157" s="62">
        <v>0</v>
      </c>
      <c r="V157" s="62">
        <v>0</v>
      </c>
      <c r="W157" s="62">
        <v>0</v>
      </c>
      <c r="X157" s="62" t="s">
        <v>1103</v>
      </c>
      <c r="Y157" s="62" t="s">
        <v>1104</v>
      </c>
      <c r="Z157" s="62"/>
      <c r="AA157" s="62"/>
      <c r="AB157" s="6"/>
      <c r="AC157" s="6"/>
      <c r="AD157" s="6"/>
    </row>
    <row r="158" spans="1:30" s="3" customFormat="1" ht="12.75" customHeight="1" x14ac:dyDescent="0.2">
      <c r="A158" s="3" t="s">
        <v>424</v>
      </c>
      <c r="B158" s="3" t="s">
        <v>70</v>
      </c>
      <c r="C158" s="62">
        <v>0</v>
      </c>
      <c r="D158" s="62">
        <v>0</v>
      </c>
      <c r="E158" s="62">
        <v>0</v>
      </c>
      <c r="F158" s="62">
        <v>0</v>
      </c>
      <c r="G158" s="62">
        <v>0</v>
      </c>
      <c r="H158" s="62">
        <v>0</v>
      </c>
      <c r="I158" s="62">
        <v>0</v>
      </c>
      <c r="J158" s="62">
        <v>0</v>
      </c>
      <c r="K158" s="62">
        <v>0</v>
      </c>
      <c r="L158" s="62">
        <v>0</v>
      </c>
      <c r="M158" s="62">
        <v>85753</v>
      </c>
      <c r="N158" s="62">
        <v>0</v>
      </c>
      <c r="O158" s="62">
        <v>0</v>
      </c>
      <c r="P158" s="62">
        <v>0</v>
      </c>
      <c r="Q158" s="62">
        <v>0</v>
      </c>
      <c r="R158" s="62">
        <v>0</v>
      </c>
      <c r="S158" s="62">
        <v>0</v>
      </c>
      <c r="T158" s="62">
        <v>0</v>
      </c>
      <c r="U158" s="62">
        <v>0</v>
      </c>
      <c r="V158" s="62">
        <v>0</v>
      </c>
      <c r="W158" s="62">
        <v>0</v>
      </c>
      <c r="X158" s="62" t="s">
        <v>1103</v>
      </c>
      <c r="Y158" s="62" t="s">
        <v>1104</v>
      </c>
      <c r="Z158" s="62"/>
      <c r="AA158" s="62"/>
      <c r="AB158" s="6"/>
      <c r="AC158" s="6"/>
      <c r="AD158" s="6"/>
    </row>
    <row r="159" spans="1:30" s="3" customFormat="1" ht="12.75" customHeight="1" x14ac:dyDescent="0.2">
      <c r="A159" s="3" t="s">
        <v>436</v>
      </c>
      <c r="B159" s="3" t="s">
        <v>71</v>
      </c>
      <c r="C159" s="62">
        <v>0</v>
      </c>
      <c r="D159" s="62">
        <v>0</v>
      </c>
      <c r="E159" s="62">
        <v>0</v>
      </c>
      <c r="F159" s="62">
        <v>0</v>
      </c>
      <c r="G159" s="62">
        <v>0</v>
      </c>
      <c r="H159" s="62">
        <v>0</v>
      </c>
      <c r="I159" s="62">
        <v>0</v>
      </c>
      <c r="J159" s="62">
        <v>0</v>
      </c>
      <c r="K159" s="62">
        <v>0</v>
      </c>
      <c r="L159" s="62">
        <v>0</v>
      </c>
      <c r="M159" s="62">
        <v>0</v>
      </c>
      <c r="N159" s="62">
        <v>0</v>
      </c>
      <c r="O159" s="62">
        <v>0</v>
      </c>
      <c r="P159" s="62">
        <v>0</v>
      </c>
      <c r="Q159" s="62">
        <v>0</v>
      </c>
      <c r="R159" s="62">
        <v>0</v>
      </c>
      <c r="S159" s="62">
        <v>0</v>
      </c>
      <c r="T159" s="62">
        <v>0</v>
      </c>
      <c r="U159" s="62">
        <v>0</v>
      </c>
      <c r="V159" s="62">
        <v>0</v>
      </c>
      <c r="W159" s="62">
        <v>0</v>
      </c>
      <c r="X159" s="62" t="s">
        <v>1103</v>
      </c>
      <c r="Y159" s="62" t="s">
        <v>1104</v>
      </c>
      <c r="Z159" s="62"/>
      <c r="AA159" s="62"/>
      <c r="AB159" s="6"/>
      <c r="AC159" s="6"/>
      <c r="AD159" s="6"/>
    </row>
    <row r="160" spans="1:30" s="3" customFormat="1" ht="12.75" customHeight="1" x14ac:dyDescent="0.2">
      <c r="A160" s="3" t="s">
        <v>880</v>
      </c>
      <c r="B160" s="3" t="s">
        <v>881</v>
      </c>
      <c r="C160" s="62">
        <v>0</v>
      </c>
      <c r="D160" s="62">
        <v>0</v>
      </c>
      <c r="E160" s="62">
        <v>0</v>
      </c>
      <c r="F160" s="62">
        <v>0</v>
      </c>
      <c r="G160" s="62">
        <v>0</v>
      </c>
      <c r="H160" s="62">
        <v>0</v>
      </c>
      <c r="I160" s="62">
        <v>0</v>
      </c>
      <c r="J160" s="62">
        <v>0</v>
      </c>
      <c r="K160" s="62">
        <v>0</v>
      </c>
      <c r="L160" s="62">
        <v>0</v>
      </c>
      <c r="M160" s="62">
        <v>91953</v>
      </c>
      <c r="N160" s="62">
        <v>16400</v>
      </c>
      <c r="O160" s="62">
        <v>0</v>
      </c>
      <c r="P160" s="62">
        <v>7700</v>
      </c>
      <c r="Q160" s="62">
        <v>0</v>
      </c>
      <c r="R160" s="62">
        <v>0</v>
      </c>
      <c r="S160" s="62">
        <v>0</v>
      </c>
      <c r="T160" s="62">
        <v>0</v>
      </c>
      <c r="U160" s="62">
        <v>1500</v>
      </c>
      <c r="V160" s="62">
        <v>13000</v>
      </c>
      <c r="W160" s="62">
        <v>2000</v>
      </c>
      <c r="X160" s="62" t="s">
        <v>1100</v>
      </c>
      <c r="Y160" s="62" t="s">
        <v>1102</v>
      </c>
      <c r="Z160" s="62"/>
      <c r="AA160" s="62"/>
      <c r="AB160" s="6"/>
      <c r="AC160" s="6"/>
      <c r="AD160" s="6"/>
    </row>
    <row r="161" spans="1:30" s="3" customFormat="1" ht="12.75" customHeight="1" x14ac:dyDescent="0.2">
      <c r="A161" s="3" t="s">
        <v>476</v>
      </c>
      <c r="B161" s="3" t="s">
        <v>72</v>
      </c>
      <c r="C161" s="62">
        <v>0</v>
      </c>
      <c r="D161" s="62">
        <v>0</v>
      </c>
      <c r="E161" s="62">
        <v>0</v>
      </c>
      <c r="F161" s="62">
        <v>0</v>
      </c>
      <c r="G161" s="62">
        <v>0</v>
      </c>
      <c r="H161" s="62">
        <v>0</v>
      </c>
      <c r="I161" s="62">
        <v>0</v>
      </c>
      <c r="J161" s="62">
        <v>0</v>
      </c>
      <c r="K161" s="62">
        <v>0</v>
      </c>
      <c r="L161" s="62">
        <v>0</v>
      </c>
      <c r="M161" s="62">
        <v>0</v>
      </c>
      <c r="N161" s="62">
        <v>0</v>
      </c>
      <c r="O161" s="62">
        <v>0</v>
      </c>
      <c r="P161" s="62">
        <v>0</v>
      </c>
      <c r="Q161" s="62">
        <v>0</v>
      </c>
      <c r="R161" s="62">
        <v>0</v>
      </c>
      <c r="S161" s="62">
        <v>0</v>
      </c>
      <c r="T161" s="62">
        <v>0</v>
      </c>
      <c r="U161" s="62">
        <v>0</v>
      </c>
      <c r="V161" s="62">
        <v>0</v>
      </c>
      <c r="W161" s="62">
        <v>0</v>
      </c>
      <c r="X161" s="62" t="s">
        <v>1103</v>
      </c>
      <c r="Y161" s="62" t="s">
        <v>1104</v>
      </c>
      <c r="Z161" s="62"/>
      <c r="AA161" s="62"/>
      <c r="AB161" s="6"/>
      <c r="AC161" s="6"/>
      <c r="AD161" s="6"/>
    </row>
    <row r="162" spans="1:30" s="3" customFormat="1" ht="12.75" customHeight="1" x14ac:dyDescent="0.2">
      <c r="A162" s="3" t="s">
        <v>497</v>
      </c>
      <c r="B162" s="3" t="s">
        <v>73</v>
      </c>
      <c r="C162" s="62">
        <v>0</v>
      </c>
      <c r="D162" s="62">
        <v>0</v>
      </c>
      <c r="E162" s="62">
        <v>0</v>
      </c>
      <c r="F162" s="62">
        <v>0</v>
      </c>
      <c r="G162" s="62">
        <v>0</v>
      </c>
      <c r="H162" s="62">
        <v>0</v>
      </c>
      <c r="I162" s="62">
        <v>0</v>
      </c>
      <c r="J162" s="62">
        <v>0</v>
      </c>
      <c r="K162" s="62">
        <v>0</v>
      </c>
      <c r="L162" s="62">
        <v>6000</v>
      </c>
      <c r="M162" s="62">
        <v>1500</v>
      </c>
      <c r="N162" s="62">
        <v>0</v>
      </c>
      <c r="O162" s="62">
        <v>0</v>
      </c>
      <c r="P162" s="62">
        <v>0</v>
      </c>
      <c r="Q162" s="62">
        <v>0</v>
      </c>
      <c r="R162" s="62">
        <v>0</v>
      </c>
      <c r="S162" s="62">
        <v>0</v>
      </c>
      <c r="T162" s="62">
        <v>0</v>
      </c>
      <c r="U162" s="62">
        <v>0</v>
      </c>
      <c r="V162" s="62">
        <v>0</v>
      </c>
      <c r="W162" s="62">
        <v>0</v>
      </c>
      <c r="X162" s="62" t="s">
        <v>1103</v>
      </c>
      <c r="Y162" s="62" t="s">
        <v>1104</v>
      </c>
      <c r="Z162" s="62"/>
      <c r="AA162" s="62"/>
      <c r="AB162" s="6"/>
      <c r="AC162" s="6"/>
      <c r="AD162" s="6"/>
    </row>
    <row r="163" spans="1:30" s="3" customFormat="1" ht="12.75" customHeight="1" x14ac:dyDescent="0.2">
      <c r="A163" s="3" t="s">
        <v>551</v>
      </c>
      <c r="B163" s="3" t="s">
        <v>74</v>
      </c>
      <c r="C163" s="62">
        <v>0</v>
      </c>
      <c r="D163" s="62">
        <v>0</v>
      </c>
      <c r="E163" s="62">
        <v>0</v>
      </c>
      <c r="F163" s="62">
        <v>0</v>
      </c>
      <c r="G163" s="62">
        <v>0</v>
      </c>
      <c r="H163" s="62">
        <v>0</v>
      </c>
      <c r="I163" s="62">
        <v>0</v>
      </c>
      <c r="J163" s="62">
        <v>0</v>
      </c>
      <c r="K163" s="62">
        <v>0</v>
      </c>
      <c r="L163" s="62">
        <v>0</v>
      </c>
      <c r="M163" s="62">
        <v>0</v>
      </c>
      <c r="N163" s="62">
        <v>0</v>
      </c>
      <c r="O163" s="62">
        <v>0</v>
      </c>
      <c r="P163" s="62">
        <v>0</v>
      </c>
      <c r="Q163" s="62">
        <v>0</v>
      </c>
      <c r="R163" s="62">
        <v>0</v>
      </c>
      <c r="S163" s="62">
        <v>0</v>
      </c>
      <c r="T163" s="62">
        <v>0</v>
      </c>
      <c r="U163" s="62">
        <v>0</v>
      </c>
      <c r="V163" s="62">
        <v>0</v>
      </c>
      <c r="W163" s="62">
        <v>0</v>
      </c>
      <c r="X163" s="62" t="s">
        <v>1103</v>
      </c>
      <c r="Y163" s="62" t="s">
        <v>1104</v>
      </c>
      <c r="Z163" s="62"/>
      <c r="AA163" s="62"/>
      <c r="AB163" s="6"/>
      <c r="AC163" s="6"/>
      <c r="AD163" s="6"/>
    </row>
    <row r="164" spans="1:30" s="3" customFormat="1" ht="12.75" customHeight="1" x14ac:dyDescent="0.2">
      <c r="A164" s="3" t="s">
        <v>751</v>
      </c>
      <c r="B164" s="3" t="s">
        <v>804</v>
      </c>
      <c r="C164" s="62">
        <v>0</v>
      </c>
      <c r="D164" s="62">
        <v>0</v>
      </c>
      <c r="E164" s="62">
        <v>0</v>
      </c>
      <c r="F164" s="62">
        <v>0</v>
      </c>
      <c r="G164" s="62">
        <v>0</v>
      </c>
      <c r="H164" s="62">
        <v>0</v>
      </c>
      <c r="I164" s="62">
        <v>0</v>
      </c>
      <c r="J164" s="62">
        <v>0</v>
      </c>
      <c r="K164" s="62">
        <v>0</v>
      </c>
      <c r="L164" s="62">
        <v>0</v>
      </c>
      <c r="M164" s="62">
        <v>1250</v>
      </c>
      <c r="N164" s="62">
        <v>0</v>
      </c>
      <c r="O164" s="62">
        <v>0</v>
      </c>
      <c r="P164" s="62">
        <v>0</v>
      </c>
      <c r="Q164" s="62">
        <v>0</v>
      </c>
      <c r="R164" s="62">
        <v>0</v>
      </c>
      <c r="S164" s="62">
        <v>0</v>
      </c>
      <c r="T164" s="62">
        <v>0</v>
      </c>
      <c r="U164" s="62">
        <v>0</v>
      </c>
      <c r="V164" s="62">
        <v>0</v>
      </c>
      <c r="W164" s="62">
        <v>0</v>
      </c>
      <c r="X164" s="62" t="s">
        <v>1153</v>
      </c>
      <c r="Y164" s="62" t="s">
        <v>1104</v>
      </c>
      <c r="Z164" s="62"/>
      <c r="AA164" s="62"/>
      <c r="AB164" s="6"/>
      <c r="AC164" s="6"/>
      <c r="AD164" s="6"/>
    </row>
    <row r="165" spans="1:30" s="3" customFormat="1" ht="12.75" customHeight="1" x14ac:dyDescent="0.2">
      <c r="A165" s="3" t="s">
        <v>882</v>
      </c>
      <c r="B165" s="3" t="s">
        <v>883</v>
      </c>
      <c r="C165" s="62">
        <v>0</v>
      </c>
      <c r="D165" s="62">
        <v>0</v>
      </c>
      <c r="E165" s="62">
        <v>0</v>
      </c>
      <c r="F165" s="62">
        <v>5000</v>
      </c>
      <c r="G165" s="62">
        <v>0</v>
      </c>
      <c r="H165" s="62">
        <v>0</v>
      </c>
      <c r="I165" s="62">
        <v>0</v>
      </c>
      <c r="J165" s="62">
        <v>0</v>
      </c>
      <c r="K165" s="62">
        <v>0</v>
      </c>
      <c r="L165" s="62">
        <v>0</v>
      </c>
      <c r="M165" s="62">
        <v>260686</v>
      </c>
      <c r="N165" s="62">
        <v>10000</v>
      </c>
      <c r="O165" s="62">
        <v>0</v>
      </c>
      <c r="P165" s="62">
        <v>0</v>
      </c>
      <c r="Q165" s="62">
        <v>600</v>
      </c>
      <c r="R165" s="62">
        <v>0</v>
      </c>
      <c r="S165" s="62">
        <v>0</v>
      </c>
      <c r="T165" s="62">
        <v>0</v>
      </c>
      <c r="U165" s="62">
        <v>29000</v>
      </c>
      <c r="V165" s="62">
        <v>34000</v>
      </c>
      <c r="W165" s="62">
        <v>0</v>
      </c>
      <c r="X165" s="62" t="s">
        <v>1100</v>
      </c>
      <c r="Y165" s="62" t="s">
        <v>1102</v>
      </c>
      <c r="Z165" s="62"/>
      <c r="AA165" s="62"/>
      <c r="AB165" s="6"/>
      <c r="AC165" s="6"/>
      <c r="AD165" s="6"/>
    </row>
    <row r="166" spans="1:30" s="3" customFormat="1" ht="12.75" customHeight="1" x14ac:dyDescent="0.2">
      <c r="A166" s="3" t="s">
        <v>577</v>
      </c>
      <c r="B166" s="3" t="s">
        <v>75</v>
      </c>
      <c r="C166" s="62">
        <v>0</v>
      </c>
      <c r="D166" s="62">
        <v>0</v>
      </c>
      <c r="E166" s="62">
        <v>0</v>
      </c>
      <c r="F166" s="62">
        <v>0</v>
      </c>
      <c r="G166" s="62">
        <v>0</v>
      </c>
      <c r="H166" s="62">
        <v>0</v>
      </c>
      <c r="I166" s="62">
        <v>0</v>
      </c>
      <c r="J166" s="62">
        <v>0</v>
      </c>
      <c r="K166" s="62">
        <v>0</v>
      </c>
      <c r="L166" s="62">
        <v>0</v>
      </c>
      <c r="M166" s="62">
        <v>0</v>
      </c>
      <c r="N166" s="62">
        <v>0</v>
      </c>
      <c r="O166" s="62">
        <v>0</v>
      </c>
      <c r="P166" s="62">
        <v>0</v>
      </c>
      <c r="Q166" s="62">
        <v>0</v>
      </c>
      <c r="R166" s="62">
        <v>0</v>
      </c>
      <c r="S166" s="62">
        <v>0</v>
      </c>
      <c r="T166" s="62">
        <v>0</v>
      </c>
      <c r="U166" s="62">
        <v>0</v>
      </c>
      <c r="V166" s="62">
        <v>0</v>
      </c>
      <c r="W166" s="62">
        <v>0</v>
      </c>
      <c r="X166" s="62" t="s">
        <v>1103</v>
      </c>
      <c r="Y166" s="62" t="s">
        <v>1104</v>
      </c>
      <c r="Z166" s="62"/>
      <c r="AA166" s="62"/>
      <c r="AB166" s="6"/>
      <c r="AC166" s="6"/>
      <c r="AD166" s="6"/>
    </row>
    <row r="167" spans="1:30" s="3" customFormat="1" ht="12.75" customHeight="1" x14ac:dyDescent="0.2">
      <c r="A167" s="3" t="s">
        <v>884</v>
      </c>
      <c r="B167" s="3" t="s">
        <v>885</v>
      </c>
      <c r="C167" s="62">
        <v>0</v>
      </c>
      <c r="D167" s="62">
        <v>0</v>
      </c>
      <c r="E167" s="62">
        <v>0</v>
      </c>
      <c r="F167" s="62">
        <v>0</v>
      </c>
      <c r="G167" s="62">
        <v>0</v>
      </c>
      <c r="H167" s="62">
        <v>0</v>
      </c>
      <c r="I167" s="62">
        <v>0</v>
      </c>
      <c r="J167" s="62">
        <v>0</v>
      </c>
      <c r="K167" s="62">
        <v>0</v>
      </c>
      <c r="L167" s="62">
        <v>0</v>
      </c>
      <c r="M167" s="62">
        <v>56482</v>
      </c>
      <c r="N167" s="62">
        <v>0</v>
      </c>
      <c r="O167" s="62">
        <v>0</v>
      </c>
      <c r="P167" s="62">
        <v>0</v>
      </c>
      <c r="Q167" s="62">
        <v>0</v>
      </c>
      <c r="R167" s="62">
        <v>0</v>
      </c>
      <c r="S167" s="62">
        <v>0</v>
      </c>
      <c r="T167" s="62">
        <v>0</v>
      </c>
      <c r="U167" s="62">
        <v>14400</v>
      </c>
      <c r="V167" s="62">
        <v>0</v>
      </c>
      <c r="W167" s="62">
        <v>0</v>
      </c>
      <c r="X167" s="62" t="s">
        <v>1100</v>
      </c>
      <c r="Y167" s="62" t="s">
        <v>1102</v>
      </c>
      <c r="Z167" s="62"/>
      <c r="AA167" s="62"/>
      <c r="AB167" s="6"/>
      <c r="AC167" s="6"/>
      <c r="AD167" s="6"/>
    </row>
    <row r="168" spans="1:30" s="3" customFormat="1" ht="12.75" customHeight="1" x14ac:dyDescent="0.2">
      <c r="A168" s="3" t="s">
        <v>505</v>
      </c>
      <c r="B168" s="3" t="s">
        <v>76</v>
      </c>
      <c r="C168" s="62">
        <v>0</v>
      </c>
      <c r="D168" s="62">
        <v>0</v>
      </c>
      <c r="E168" s="62">
        <v>0</v>
      </c>
      <c r="F168" s="62">
        <v>0</v>
      </c>
      <c r="G168" s="62">
        <v>0</v>
      </c>
      <c r="H168" s="62">
        <v>0</v>
      </c>
      <c r="I168" s="62">
        <v>0</v>
      </c>
      <c r="J168" s="62">
        <v>0</v>
      </c>
      <c r="K168" s="62">
        <v>0</v>
      </c>
      <c r="L168" s="62">
        <v>0</v>
      </c>
      <c r="M168" s="62">
        <v>388648</v>
      </c>
      <c r="N168" s="62">
        <v>0</v>
      </c>
      <c r="O168" s="62">
        <v>0</v>
      </c>
      <c r="P168" s="62">
        <v>0</v>
      </c>
      <c r="Q168" s="62">
        <v>0</v>
      </c>
      <c r="R168" s="62">
        <v>0</v>
      </c>
      <c r="S168" s="62">
        <v>0</v>
      </c>
      <c r="T168" s="62">
        <v>0</v>
      </c>
      <c r="U168" s="62">
        <v>0</v>
      </c>
      <c r="V168" s="62">
        <v>0</v>
      </c>
      <c r="W168" s="62">
        <v>0</v>
      </c>
      <c r="X168" s="62" t="s">
        <v>1100</v>
      </c>
      <c r="Y168" s="62" t="s">
        <v>1104</v>
      </c>
      <c r="Z168" s="62"/>
      <c r="AA168" s="62"/>
      <c r="AB168" s="6"/>
      <c r="AC168" s="6"/>
      <c r="AD168" s="6"/>
    </row>
    <row r="169" spans="1:30" s="3" customFormat="1" ht="12.75" customHeight="1" x14ac:dyDescent="0.2">
      <c r="A169" s="3" t="s">
        <v>609</v>
      </c>
      <c r="B169" s="3" t="s">
        <v>77</v>
      </c>
      <c r="C169" s="62">
        <v>0</v>
      </c>
      <c r="D169" s="62">
        <v>0</v>
      </c>
      <c r="E169" s="62">
        <v>0</v>
      </c>
      <c r="F169" s="62">
        <v>0</v>
      </c>
      <c r="G169" s="62">
        <v>0</v>
      </c>
      <c r="H169" s="62">
        <v>0</v>
      </c>
      <c r="I169" s="62">
        <v>0</v>
      </c>
      <c r="J169" s="62">
        <v>0</v>
      </c>
      <c r="K169" s="62">
        <v>0</v>
      </c>
      <c r="L169" s="62">
        <v>0</v>
      </c>
      <c r="M169" s="62">
        <v>6612</v>
      </c>
      <c r="N169" s="62">
        <v>4500</v>
      </c>
      <c r="O169" s="62">
        <v>0</v>
      </c>
      <c r="P169" s="62">
        <v>0</v>
      </c>
      <c r="Q169" s="62">
        <v>0</v>
      </c>
      <c r="R169" s="62">
        <v>0</v>
      </c>
      <c r="S169" s="62">
        <v>0</v>
      </c>
      <c r="T169" s="62">
        <v>0</v>
      </c>
      <c r="U169" s="62">
        <v>0</v>
      </c>
      <c r="V169" s="62">
        <v>0</v>
      </c>
      <c r="W169" s="62">
        <v>0</v>
      </c>
      <c r="X169" s="62" t="s">
        <v>1103</v>
      </c>
      <c r="Y169" s="62" t="s">
        <v>1104</v>
      </c>
      <c r="Z169" s="62"/>
      <c r="AA169" s="62"/>
      <c r="AB169" s="6"/>
      <c r="AC169" s="6"/>
      <c r="AD169" s="6"/>
    </row>
    <row r="170" spans="1:30" s="3" customFormat="1" ht="12.75" customHeight="1" x14ac:dyDescent="0.2">
      <c r="A170" s="3" t="s">
        <v>444</v>
      </c>
      <c r="B170" s="3" t="s">
        <v>325</v>
      </c>
      <c r="C170" s="62">
        <v>0</v>
      </c>
      <c r="D170" s="62">
        <v>0</v>
      </c>
      <c r="E170" s="62">
        <v>0</v>
      </c>
      <c r="F170" s="62">
        <v>0</v>
      </c>
      <c r="G170" s="62">
        <v>0</v>
      </c>
      <c r="H170" s="62">
        <v>0</v>
      </c>
      <c r="I170" s="62">
        <v>0</v>
      </c>
      <c r="J170" s="62">
        <v>0</v>
      </c>
      <c r="K170" s="62">
        <v>0</v>
      </c>
      <c r="L170" s="62">
        <v>0</v>
      </c>
      <c r="M170" s="62">
        <v>227021</v>
      </c>
      <c r="N170" s="62">
        <v>29450</v>
      </c>
      <c r="O170" s="62">
        <v>0</v>
      </c>
      <c r="P170" s="62">
        <v>0</v>
      </c>
      <c r="Q170" s="62">
        <v>0</v>
      </c>
      <c r="R170" s="62">
        <v>0</v>
      </c>
      <c r="S170" s="62">
        <v>0</v>
      </c>
      <c r="T170" s="62">
        <v>0</v>
      </c>
      <c r="U170" s="62">
        <v>6450</v>
      </c>
      <c r="V170" s="62">
        <v>0</v>
      </c>
      <c r="W170" s="62">
        <v>0</v>
      </c>
      <c r="X170" s="62" t="s">
        <v>1109</v>
      </c>
      <c r="Y170" s="62" t="s">
        <v>1104</v>
      </c>
      <c r="Z170" s="62"/>
      <c r="AA170" s="62"/>
      <c r="AB170" s="6"/>
      <c r="AC170" s="6"/>
      <c r="AD170" s="6"/>
    </row>
    <row r="171" spans="1:30" s="3" customFormat="1" ht="12.75" customHeight="1" x14ac:dyDescent="0.2">
      <c r="A171" s="3" t="s">
        <v>733</v>
      </c>
      <c r="B171" s="3" t="s">
        <v>1120</v>
      </c>
      <c r="C171" s="62">
        <v>0</v>
      </c>
      <c r="D171" s="62">
        <v>0</v>
      </c>
      <c r="E171" s="62">
        <v>0</v>
      </c>
      <c r="F171" s="62">
        <v>0</v>
      </c>
      <c r="G171" s="62">
        <v>0</v>
      </c>
      <c r="H171" s="62">
        <v>0</v>
      </c>
      <c r="I171" s="62">
        <v>0</v>
      </c>
      <c r="J171" s="62">
        <v>0</v>
      </c>
      <c r="K171" s="62">
        <v>0</v>
      </c>
      <c r="L171" s="62">
        <v>0</v>
      </c>
      <c r="M171" s="62">
        <v>11123</v>
      </c>
      <c r="N171" s="62">
        <v>0</v>
      </c>
      <c r="O171" s="62">
        <v>0</v>
      </c>
      <c r="P171" s="62">
        <v>0</v>
      </c>
      <c r="Q171" s="62">
        <v>0</v>
      </c>
      <c r="R171" s="62">
        <v>0</v>
      </c>
      <c r="S171" s="62">
        <v>0</v>
      </c>
      <c r="T171" s="62">
        <v>0</v>
      </c>
      <c r="U171" s="62">
        <v>0</v>
      </c>
      <c r="V171" s="62">
        <v>0</v>
      </c>
      <c r="W171" s="62">
        <v>0</v>
      </c>
      <c r="X171" s="62" t="s">
        <v>1153</v>
      </c>
      <c r="Y171" s="62" t="s">
        <v>1104</v>
      </c>
      <c r="Z171" s="62"/>
      <c r="AA171" s="62"/>
      <c r="AB171" s="6"/>
      <c r="AC171" s="6"/>
      <c r="AD171" s="6"/>
    </row>
    <row r="172" spans="1:30" s="3" customFormat="1" ht="12.75" customHeight="1" x14ac:dyDescent="0.2">
      <c r="A172" s="3" t="s">
        <v>445</v>
      </c>
      <c r="B172" s="3" t="s">
        <v>78</v>
      </c>
      <c r="C172" s="62">
        <v>0</v>
      </c>
      <c r="D172" s="62">
        <v>0</v>
      </c>
      <c r="E172" s="62">
        <v>0</v>
      </c>
      <c r="F172" s="62">
        <v>0</v>
      </c>
      <c r="G172" s="62">
        <v>0</v>
      </c>
      <c r="H172" s="62">
        <v>0</v>
      </c>
      <c r="I172" s="62">
        <v>0</v>
      </c>
      <c r="J172" s="62">
        <v>0</v>
      </c>
      <c r="K172" s="62">
        <v>0</v>
      </c>
      <c r="L172" s="62">
        <v>7500</v>
      </c>
      <c r="M172" s="62">
        <v>27191</v>
      </c>
      <c r="N172" s="62">
        <v>0</v>
      </c>
      <c r="O172" s="62">
        <v>0</v>
      </c>
      <c r="P172" s="62">
        <v>0</v>
      </c>
      <c r="Q172" s="62">
        <v>0</v>
      </c>
      <c r="R172" s="62">
        <v>0</v>
      </c>
      <c r="S172" s="62">
        <v>0</v>
      </c>
      <c r="T172" s="62">
        <v>0</v>
      </c>
      <c r="U172" s="62">
        <v>0</v>
      </c>
      <c r="V172" s="62">
        <v>2500</v>
      </c>
      <c r="W172" s="62">
        <v>4000</v>
      </c>
      <c r="X172" s="62" t="s">
        <v>1103</v>
      </c>
      <c r="Y172" s="62" t="s">
        <v>1104</v>
      </c>
      <c r="Z172" s="62"/>
      <c r="AA172" s="62"/>
      <c r="AB172" s="6"/>
      <c r="AC172" s="6"/>
      <c r="AD172" s="6"/>
    </row>
    <row r="173" spans="1:30" s="3" customFormat="1" ht="12.75" customHeight="1" x14ac:dyDescent="0.2">
      <c r="A173" s="3" t="s">
        <v>477</v>
      </c>
      <c r="B173" s="3" t="s">
        <v>79</v>
      </c>
      <c r="C173" s="62">
        <v>0</v>
      </c>
      <c r="D173" s="62">
        <v>0</v>
      </c>
      <c r="E173" s="62">
        <v>0</v>
      </c>
      <c r="F173" s="62">
        <v>2000</v>
      </c>
      <c r="G173" s="62">
        <v>0</v>
      </c>
      <c r="H173" s="62">
        <v>0</v>
      </c>
      <c r="I173" s="62">
        <v>34</v>
      </c>
      <c r="J173" s="62">
        <v>0</v>
      </c>
      <c r="K173" s="62">
        <v>0</v>
      </c>
      <c r="L173" s="62">
        <v>0</v>
      </c>
      <c r="M173" s="62">
        <v>7000</v>
      </c>
      <c r="N173" s="62">
        <v>0</v>
      </c>
      <c r="O173" s="62">
        <v>0</v>
      </c>
      <c r="P173" s="62">
        <v>0</v>
      </c>
      <c r="Q173" s="62">
        <v>0</v>
      </c>
      <c r="R173" s="62">
        <v>0</v>
      </c>
      <c r="S173" s="62">
        <v>0</v>
      </c>
      <c r="T173" s="62">
        <v>0</v>
      </c>
      <c r="U173" s="62">
        <v>0</v>
      </c>
      <c r="V173" s="62">
        <v>55565</v>
      </c>
      <c r="W173" s="62">
        <v>0</v>
      </c>
      <c r="X173" s="62" t="s">
        <v>1103</v>
      </c>
      <c r="Y173" s="62" t="s">
        <v>1104</v>
      </c>
      <c r="Z173" s="62"/>
      <c r="AA173" s="62"/>
      <c r="AB173" s="6"/>
      <c r="AC173" s="6"/>
      <c r="AD173" s="6"/>
    </row>
    <row r="174" spans="1:30" s="3" customFormat="1" ht="12.75" customHeight="1" x14ac:dyDescent="0.2">
      <c r="A174" s="3" t="s">
        <v>409</v>
      </c>
      <c r="B174" s="3" t="s">
        <v>80</v>
      </c>
      <c r="C174" s="62">
        <v>0</v>
      </c>
      <c r="D174" s="62">
        <v>0</v>
      </c>
      <c r="E174" s="62">
        <v>0</v>
      </c>
      <c r="F174" s="62">
        <v>0</v>
      </c>
      <c r="G174" s="62">
        <v>0</v>
      </c>
      <c r="H174" s="62">
        <v>0</v>
      </c>
      <c r="I174" s="62">
        <v>0</v>
      </c>
      <c r="J174" s="62">
        <v>0</v>
      </c>
      <c r="K174" s="62">
        <v>0</v>
      </c>
      <c r="L174" s="62">
        <v>0</v>
      </c>
      <c r="M174" s="62">
        <v>303</v>
      </c>
      <c r="N174" s="62">
        <v>0</v>
      </c>
      <c r="O174" s="62">
        <v>0</v>
      </c>
      <c r="P174" s="62">
        <v>0</v>
      </c>
      <c r="Q174" s="62">
        <v>0</v>
      </c>
      <c r="R174" s="62">
        <v>0</v>
      </c>
      <c r="S174" s="62">
        <v>0</v>
      </c>
      <c r="T174" s="62">
        <v>0</v>
      </c>
      <c r="U174" s="62">
        <v>0</v>
      </c>
      <c r="V174" s="62">
        <v>0</v>
      </c>
      <c r="W174" s="62">
        <v>0</v>
      </c>
      <c r="X174" s="62" t="s">
        <v>1103</v>
      </c>
      <c r="Y174" s="62" t="s">
        <v>1104</v>
      </c>
      <c r="Z174" s="62"/>
      <c r="AA174" s="62"/>
      <c r="AB174" s="6"/>
      <c r="AC174" s="6"/>
      <c r="AD174" s="6"/>
    </row>
    <row r="175" spans="1:30" s="3" customFormat="1" ht="12.75" customHeight="1" x14ac:dyDescent="0.2">
      <c r="A175" s="3" t="s">
        <v>625</v>
      </c>
      <c r="B175" s="3" t="s">
        <v>81</v>
      </c>
      <c r="C175" s="62">
        <v>0</v>
      </c>
      <c r="D175" s="62">
        <v>0</v>
      </c>
      <c r="E175" s="62">
        <v>0</v>
      </c>
      <c r="F175" s="62">
        <v>0</v>
      </c>
      <c r="G175" s="62">
        <v>0</v>
      </c>
      <c r="H175" s="62">
        <v>0</v>
      </c>
      <c r="I175" s="62">
        <v>0</v>
      </c>
      <c r="J175" s="62">
        <v>0</v>
      </c>
      <c r="K175" s="62">
        <v>0</v>
      </c>
      <c r="L175" s="62">
        <v>0</v>
      </c>
      <c r="M175" s="62">
        <v>4820</v>
      </c>
      <c r="N175" s="62">
        <v>0</v>
      </c>
      <c r="O175" s="62">
        <v>0</v>
      </c>
      <c r="P175" s="62">
        <v>0</v>
      </c>
      <c r="Q175" s="62">
        <v>0</v>
      </c>
      <c r="R175" s="62">
        <v>0</v>
      </c>
      <c r="S175" s="62">
        <v>0</v>
      </c>
      <c r="T175" s="62">
        <v>0</v>
      </c>
      <c r="U175" s="62">
        <v>0</v>
      </c>
      <c r="V175" s="62">
        <v>0</v>
      </c>
      <c r="W175" s="62">
        <v>0</v>
      </c>
      <c r="X175" s="62" t="s">
        <v>1103</v>
      </c>
      <c r="Y175" s="62" t="s">
        <v>1104</v>
      </c>
      <c r="Z175" s="62"/>
      <c r="AA175" s="62"/>
      <c r="AB175" s="6"/>
      <c r="AC175" s="6"/>
      <c r="AD175" s="6"/>
    </row>
    <row r="176" spans="1:30" s="3" customFormat="1" ht="12.75" customHeight="1" x14ac:dyDescent="0.2">
      <c r="A176" s="3" t="s">
        <v>709</v>
      </c>
      <c r="B176" s="3" t="s">
        <v>82</v>
      </c>
      <c r="C176" s="62">
        <v>0</v>
      </c>
      <c r="D176" s="62">
        <v>0</v>
      </c>
      <c r="E176" s="62">
        <v>0</v>
      </c>
      <c r="F176" s="62">
        <v>4000</v>
      </c>
      <c r="G176" s="62">
        <v>0</v>
      </c>
      <c r="H176" s="62">
        <v>0</v>
      </c>
      <c r="I176" s="62">
        <v>0</v>
      </c>
      <c r="J176" s="62">
        <v>0</v>
      </c>
      <c r="K176" s="62">
        <v>0</v>
      </c>
      <c r="L176" s="62">
        <v>0</v>
      </c>
      <c r="M176" s="62">
        <v>234136</v>
      </c>
      <c r="N176" s="62">
        <v>0</v>
      </c>
      <c r="O176" s="62">
        <v>0</v>
      </c>
      <c r="P176" s="62">
        <v>30000</v>
      </c>
      <c r="Q176" s="62">
        <v>0</v>
      </c>
      <c r="R176" s="62">
        <v>0</v>
      </c>
      <c r="S176" s="62">
        <v>0</v>
      </c>
      <c r="T176" s="62">
        <v>0</v>
      </c>
      <c r="U176" s="62">
        <v>0</v>
      </c>
      <c r="V176" s="62">
        <v>29000</v>
      </c>
      <c r="W176" s="62">
        <v>0</v>
      </c>
      <c r="X176" s="62" t="s">
        <v>1106</v>
      </c>
      <c r="Y176" s="62" t="s">
        <v>1104</v>
      </c>
      <c r="Z176" s="62"/>
      <c r="AA176" s="62"/>
      <c r="AB176" s="6"/>
      <c r="AC176" s="6"/>
      <c r="AD176" s="6"/>
    </row>
    <row r="177" spans="1:30" s="3" customFormat="1" ht="12.75" customHeight="1" x14ac:dyDescent="0.2">
      <c r="A177" s="3" t="s">
        <v>459</v>
      </c>
      <c r="B177" s="3" t="s">
        <v>83</v>
      </c>
      <c r="C177" s="62">
        <v>0</v>
      </c>
      <c r="D177" s="62">
        <v>0</v>
      </c>
      <c r="E177" s="62">
        <v>0</v>
      </c>
      <c r="F177" s="62">
        <v>0</v>
      </c>
      <c r="G177" s="62">
        <v>0</v>
      </c>
      <c r="H177" s="62">
        <v>0</v>
      </c>
      <c r="I177" s="62">
        <v>0</v>
      </c>
      <c r="J177" s="62">
        <v>0</v>
      </c>
      <c r="K177" s="62">
        <v>0</v>
      </c>
      <c r="L177" s="62">
        <v>0</v>
      </c>
      <c r="M177" s="62">
        <v>185456</v>
      </c>
      <c r="N177" s="62">
        <v>0</v>
      </c>
      <c r="O177" s="62">
        <v>0</v>
      </c>
      <c r="P177" s="62">
        <v>0</v>
      </c>
      <c r="Q177" s="62">
        <v>0</v>
      </c>
      <c r="R177" s="62">
        <v>0</v>
      </c>
      <c r="S177" s="62">
        <v>0</v>
      </c>
      <c r="T177" s="62">
        <v>0</v>
      </c>
      <c r="U177" s="62">
        <v>0</v>
      </c>
      <c r="V177" s="62">
        <v>0</v>
      </c>
      <c r="W177" s="62">
        <v>0</v>
      </c>
      <c r="X177" s="62" t="s">
        <v>1103</v>
      </c>
      <c r="Y177" s="62" t="s">
        <v>1104</v>
      </c>
      <c r="Z177" s="62"/>
      <c r="AA177" s="62"/>
      <c r="AB177" s="6"/>
      <c r="AC177" s="6"/>
      <c r="AD177" s="6"/>
    </row>
    <row r="178" spans="1:30" s="3" customFormat="1" ht="12.75" customHeight="1" x14ac:dyDescent="0.2">
      <c r="A178" s="3" t="s">
        <v>626</v>
      </c>
      <c r="B178" s="3" t="s">
        <v>326</v>
      </c>
      <c r="C178" s="62">
        <v>0</v>
      </c>
      <c r="D178" s="62">
        <v>0</v>
      </c>
      <c r="E178" s="62">
        <v>0</v>
      </c>
      <c r="F178" s="62">
        <v>0</v>
      </c>
      <c r="G178" s="62">
        <v>0</v>
      </c>
      <c r="H178" s="62">
        <v>0</v>
      </c>
      <c r="I178" s="62">
        <v>0</v>
      </c>
      <c r="J178" s="62">
        <v>0</v>
      </c>
      <c r="K178" s="62">
        <v>0</v>
      </c>
      <c r="L178" s="62">
        <v>0</v>
      </c>
      <c r="M178" s="62">
        <v>0</v>
      </c>
      <c r="N178" s="62">
        <v>0</v>
      </c>
      <c r="O178" s="62">
        <v>0</v>
      </c>
      <c r="P178" s="62">
        <v>0</v>
      </c>
      <c r="Q178" s="62">
        <v>0</v>
      </c>
      <c r="R178" s="62">
        <v>0</v>
      </c>
      <c r="S178" s="62">
        <v>0</v>
      </c>
      <c r="T178" s="62">
        <v>0</v>
      </c>
      <c r="U178" s="62">
        <v>0</v>
      </c>
      <c r="V178" s="62">
        <v>0</v>
      </c>
      <c r="W178" s="62">
        <v>0</v>
      </c>
      <c r="X178" s="62" t="s">
        <v>1103</v>
      </c>
      <c r="Y178" s="62" t="s">
        <v>1104</v>
      </c>
      <c r="Z178" s="62"/>
      <c r="AA178" s="62"/>
      <c r="AB178" s="6"/>
      <c r="AC178" s="6"/>
      <c r="AD178" s="6"/>
    </row>
    <row r="179" spans="1:30" s="3" customFormat="1" ht="12.75" customHeight="1" x14ac:dyDescent="0.2">
      <c r="A179" s="3" t="s">
        <v>417</v>
      </c>
      <c r="B179" s="3" t="s">
        <v>84</v>
      </c>
      <c r="C179" s="62">
        <v>0</v>
      </c>
      <c r="D179" s="62">
        <v>0</v>
      </c>
      <c r="E179" s="62">
        <v>0</v>
      </c>
      <c r="F179" s="62">
        <v>0</v>
      </c>
      <c r="G179" s="62">
        <v>0</v>
      </c>
      <c r="H179" s="62">
        <v>0</v>
      </c>
      <c r="I179" s="62">
        <v>0</v>
      </c>
      <c r="J179" s="62">
        <v>0</v>
      </c>
      <c r="K179" s="62">
        <v>0</v>
      </c>
      <c r="L179" s="62">
        <v>0</v>
      </c>
      <c r="M179" s="62">
        <v>0</v>
      </c>
      <c r="N179" s="62">
        <v>0</v>
      </c>
      <c r="O179" s="62">
        <v>0</v>
      </c>
      <c r="P179" s="62">
        <v>0</v>
      </c>
      <c r="Q179" s="62">
        <v>0</v>
      </c>
      <c r="R179" s="62">
        <v>0</v>
      </c>
      <c r="S179" s="62">
        <v>0</v>
      </c>
      <c r="T179" s="62">
        <v>0</v>
      </c>
      <c r="U179" s="62">
        <v>0</v>
      </c>
      <c r="V179" s="62">
        <v>0</v>
      </c>
      <c r="W179" s="62">
        <v>0</v>
      </c>
      <c r="X179" s="62" t="s">
        <v>1103</v>
      </c>
      <c r="Y179" s="62" t="s">
        <v>1104</v>
      </c>
      <c r="Z179" s="62"/>
      <c r="AA179" s="62"/>
      <c r="AB179" s="6"/>
      <c r="AC179" s="6"/>
      <c r="AD179" s="6"/>
    </row>
    <row r="180" spans="1:30" s="3" customFormat="1" ht="12.75" customHeight="1" x14ac:dyDescent="0.2">
      <c r="A180" s="3" t="s">
        <v>452</v>
      </c>
      <c r="B180" s="3" t="s">
        <v>1084</v>
      </c>
      <c r="C180" s="62">
        <v>0</v>
      </c>
      <c r="D180" s="62">
        <v>0</v>
      </c>
      <c r="E180" s="62">
        <v>0</v>
      </c>
      <c r="F180" s="62">
        <v>164</v>
      </c>
      <c r="G180" s="62">
        <v>0</v>
      </c>
      <c r="H180" s="62">
        <v>0</v>
      </c>
      <c r="I180" s="62">
        <v>0</v>
      </c>
      <c r="J180" s="62">
        <v>0</v>
      </c>
      <c r="K180" s="62">
        <v>0</v>
      </c>
      <c r="L180" s="62">
        <v>0</v>
      </c>
      <c r="M180" s="62">
        <v>275328</v>
      </c>
      <c r="N180" s="62">
        <v>77000</v>
      </c>
      <c r="O180" s="62">
        <v>0</v>
      </c>
      <c r="P180" s="62">
        <v>0</v>
      </c>
      <c r="Q180" s="62">
        <v>0</v>
      </c>
      <c r="R180" s="62">
        <v>0</v>
      </c>
      <c r="S180" s="62">
        <v>0</v>
      </c>
      <c r="T180" s="62">
        <v>0</v>
      </c>
      <c r="U180" s="62">
        <v>0</v>
      </c>
      <c r="V180" s="62">
        <v>0</v>
      </c>
      <c r="W180" s="62">
        <v>0</v>
      </c>
      <c r="X180" s="62" t="s">
        <v>1109</v>
      </c>
      <c r="Y180" s="62" t="s">
        <v>1104</v>
      </c>
      <c r="Z180" s="62"/>
      <c r="AA180" s="62"/>
      <c r="AB180" s="6"/>
      <c r="AC180" s="6"/>
      <c r="AD180" s="6"/>
    </row>
    <row r="181" spans="1:30" s="3" customFormat="1" ht="12.75" customHeight="1" x14ac:dyDescent="0.2">
      <c r="A181" s="3" t="s">
        <v>734</v>
      </c>
      <c r="B181" s="3" t="s">
        <v>1121</v>
      </c>
      <c r="C181" s="62">
        <v>0</v>
      </c>
      <c r="D181" s="62">
        <v>0</v>
      </c>
      <c r="E181" s="62">
        <v>0</v>
      </c>
      <c r="F181" s="62">
        <v>0</v>
      </c>
      <c r="G181" s="62">
        <v>0</v>
      </c>
      <c r="H181" s="62">
        <v>0</v>
      </c>
      <c r="I181" s="62">
        <v>0</v>
      </c>
      <c r="J181" s="62">
        <v>0</v>
      </c>
      <c r="K181" s="62">
        <v>0</v>
      </c>
      <c r="L181" s="62">
        <v>0</v>
      </c>
      <c r="M181" s="62">
        <v>37500</v>
      </c>
      <c r="N181" s="62">
        <v>0</v>
      </c>
      <c r="O181" s="62">
        <v>0</v>
      </c>
      <c r="P181" s="62">
        <v>0</v>
      </c>
      <c r="Q181" s="62">
        <v>0</v>
      </c>
      <c r="R181" s="62">
        <v>0</v>
      </c>
      <c r="S181" s="62">
        <v>0</v>
      </c>
      <c r="T181" s="62">
        <v>0</v>
      </c>
      <c r="U181" s="62">
        <v>0</v>
      </c>
      <c r="V181" s="62">
        <v>0</v>
      </c>
      <c r="W181" s="62">
        <v>0</v>
      </c>
      <c r="X181" s="62" t="s">
        <v>1153</v>
      </c>
      <c r="Y181" s="62" t="s">
        <v>1104</v>
      </c>
      <c r="Z181" s="62"/>
      <c r="AA181" s="62"/>
      <c r="AB181" s="6"/>
      <c r="AC181" s="6"/>
      <c r="AD181" s="6"/>
    </row>
    <row r="182" spans="1:30" s="3" customFormat="1" ht="12.75" customHeight="1" x14ac:dyDescent="0.2">
      <c r="A182" s="3" t="s">
        <v>1061</v>
      </c>
      <c r="B182" s="3" t="s">
        <v>1062</v>
      </c>
      <c r="C182" s="62">
        <v>0</v>
      </c>
      <c r="D182" s="62">
        <v>0</v>
      </c>
      <c r="E182" s="62">
        <v>0</v>
      </c>
      <c r="F182" s="62">
        <v>0</v>
      </c>
      <c r="G182" s="62">
        <v>0</v>
      </c>
      <c r="H182" s="62">
        <v>0</v>
      </c>
      <c r="I182" s="62">
        <v>0</v>
      </c>
      <c r="J182" s="62">
        <v>0</v>
      </c>
      <c r="K182" s="62">
        <v>0</v>
      </c>
      <c r="L182" s="62">
        <v>0</v>
      </c>
      <c r="M182" s="62">
        <v>0</v>
      </c>
      <c r="N182" s="62">
        <v>0</v>
      </c>
      <c r="O182" s="62">
        <v>0</v>
      </c>
      <c r="P182" s="62">
        <v>0</v>
      </c>
      <c r="Q182" s="62">
        <v>0</v>
      </c>
      <c r="R182" s="62">
        <v>0</v>
      </c>
      <c r="S182" s="62">
        <v>0</v>
      </c>
      <c r="T182" s="62">
        <v>0</v>
      </c>
      <c r="U182" s="62">
        <v>0</v>
      </c>
      <c r="V182" s="62">
        <v>0</v>
      </c>
      <c r="W182" s="62">
        <v>0</v>
      </c>
      <c r="X182" s="62" t="s">
        <v>1153</v>
      </c>
      <c r="Y182" s="62" t="s">
        <v>1104</v>
      </c>
      <c r="Z182" s="62"/>
      <c r="AA182" s="62"/>
      <c r="AB182" s="6"/>
      <c r="AC182" s="6"/>
      <c r="AD182" s="6"/>
    </row>
    <row r="183" spans="1:30" s="3" customFormat="1" ht="12.75" customHeight="1" x14ac:dyDescent="0.2">
      <c r="A183" s="3" t="s">
        <v>425</v>
      </c>
      <c r="B183" s="3" t="s">
        <v>85</v>
      </c>
      <c r="C183" s="62">
        <v>0</v>
      </c>
      <c r="D183" s="62">
        <v>0</v>
      </c>
      <c r="E183" s="62">
        <v>0</v>
      </c>
      <c r="F183" s="62">
        <v>0</v>
      </c>
      <c r="G183" s="62">
        <v>0</v>
      </c>
      <c r="H183" s="62">
        <v>0</v>
      </c>
      <c r="I183" s="62">
        <v>0</v>
      </c>
      <c r="J183" s="62">
        <v>0</v>
      </c>
      <c r="K183" s="62">
        <v>0</v>
      </c>
      <c r="L183" s="62">
        <v>0</v>
      </c>
      <c r="M183" s="62">
        <v>56884</v>
      </c>
      <c r="N183" s="62">
        <v>0</v>
      </c>
      <c r="O183" s="62">
        <v>0</v>
      </c>
      <c r="P183" s="62">
        <v>0</v>
      </c>
      <c r="Q183" s="62">
        <v>0</v>
      </c>
      <c r="R183" s="62">
        <v>0</v>
      </c>
      <c r="S183" s="62">
        <v>0</v>
      </c>
      <c r="T183" s="62">
        <v>0</v>
      </c>
      <c r="U183" s="62">
        <v>0</v>
      </c>
      <c r="V183" s="62">
        <v>18000</v>
      </c>
      <c r="W183" s="62">
        <v>0</v>
      </c>
      <c r="X183" s="62" t="s">
        <v>1103</v>
      </c>
      <c r="Y183" s="62" t="s">
        <v>1104</v>
      </c>
      <c r="Z183" s="62"/>
      <c r="AA183" s="62"/>
      <c r="AB183" s="6"/>
      <c r="AC183" s="6"/>
      <c r="AD183" s="6"/>
    </row>
    <row r="184" spans="1:30" s="3" customFormat="1" ht="12.75" customHeight="1" x14ac:dyDescent="0.2">
      <c r="A184" s="3" t="s">
        <v>760</v>
      </c>
      <c r="B184" s="3" t="s">
        <v>355</v>
      </c>
      <c r="C184" s="62">
        <v>0</v>
      </c>
      <c r="D184" s="62">
        <v>0</v>
      </c>
      <c r="E184" s="62">
        <v>0</v>
      </c>
      <c r="F184" s="62">
        <v>0</v>
      </c>
      <c r="G184" s="62">
        <v>0</v>
      </c>
      <c r="H184" s="62">
        <v>0</v>
      </c>
      <c r="I184" s="62">
        <v>0</v>
      </c>
      <c r="J184" s="62">
        <v>0</v>
      </c>
      <c r="K184" s="62">
        <v>0</v>
      </c>
      <c r="L184" s="62">
        <v>0</v>
      </c>
      <c r="M184" s="62">
        <v>0</v>
      </c>
      <c r="N184" s="62">
        <v>0</v>
      </c>
      <c r="O184" s="62">
        <v>0</v>
      </c>
      <c r="P184" s="62">
        <v>0</v>
      </c>
      <c r="Q184" s="62">
        <v>0</v>
      </c>
      <c r="R184" s="62">
        <v>0</v>
      </c>
      <c r="S184" s="62">
        <v>0</v>
      </c>
      <c r="T184" s="62">
        <v>0</v>
      </c>
      <c r="U184" s="62">
        <v>0</v>
      </c>
      <c r="V184" s="62">
        <v>0</v>
      </c>
      <c r="W184" s="62">
        <v>0</v>
      </c>
      <c r="X184" s="62" t="s">
        <v>1153</v>
      </c>
      <c r="Y184" s="62" t="s">
        <v>1104</v>
      </c>
      <c r="Z184" s="62"/>
      <c r="AA184" s="62"/>
      <c r="AB184" s="6"/>
      <c r="AC184" s="6"/>
      <c r="AD184" s="6"/>
    </row>
    <row r="185" spans="1:30" s="3" customFormat="1" ht="12.75" customHeight="1" x14ac:dyDescent="0.2">
      <c r="A185" s="3" t="s">
        <v>886</v>
      </c>
      <c r="B185" s="3" t="s">
        <v>887</v>
      </c>
      <c r="C185" s="62">
        <v>0</v>
      </c>
      <c r="D185" s="62">
        <v>0</v>
      </c>
      <c r="E185" s="62">
        <v>0</v>
      </c>
      <c r="F185" s="62">
        <v>0</v>
      </c>
      <c r="G185" s="62">
        <v>0</v>
      </c>
      <c r="H185" s="62">
        <v>0</v>
      </c>
      <c r="I185" s="62">
        <v>23708</v>
      </c>
      <c r="J185" s="62">
        <v>0</v>
      </c>
      <c r="K185" s="62">
        <v>0</v>
      </c>
      <c r="L185" s="62">
        <v>0</v>
      </c>
      <c r="M185" s="62">
        <v>150630</v>
      </c>
      <c r="N185" s="62">
        <v>26000</v>
      </c>
      <c r="O185" s="62">
        <v>0</v>
      </c>
      <c r="P185" s="62">
        <v>0</v>
      </c>
      <c r="Q185" s="62">
        <v>0</v>
      </c>
      <c r="R185" s="62">
        <v>0</v>
      </c>
      <c r="S185" s="62">
        <v>0</v>
      </c>
      <c r="T185" s="62">
        <v>0</v>
      </c>
      <c r="U185" s="62">
        <v>0</v>
      </c>
      <c r="V185" s="62">
        <v>0</v>
      </c>
      <c r="W185" s="62">
        <v>0</v>
      </c>
      <c r="X185" s="62" t="s">
        <v>1100</v>
      </c>
      <c r="Y185" s="62" t="s">
        <v>1102</v>
      </c>
      <c r="Z185" s="62"/>
      <c r="AA185" s="62"/>
      <c r="AB185" s="6"/>
      <c r="AC185" s="6"/>
      <c r="AD185" s="6"/>
    </row>
    <row r="186" spans="1:30" s="3" customFormat="1" ht="12.75" customHeight="1" x14ac:dyDescent="0.2">
      <c r="A186" s="3" t="s">
        <v>478</v>
      </c>
      <c r="B186" s="3" t="s">
        <v>86</v>
      </c>
      <c r="C186" s="62">
        <v>0</v>
      </c>
      <c r="D186" s="62">
        <v>0</v>
      </c>
      <c r="E186" s="62">
        <v>0</v>
      </c>
      <c r="F186" s="62">
        <v>0</v>
      </c>
      <c r="G186" s="62">
        <v>0</v>
      </c>
      <c r="H186" s="62">
        <v>0</v>
      </c>
      <c r="I186" s="62">
        <v>0</v>
      </c>
      <c r="J186" s="62">
        <v>0</v>
      </c>
      <c r="K186" s="62">
        <v>0</v>
      </c>
      <c r="L186" s="62">
        <v>0</v>
      </c>
      <c r="M186" s="62">
        <v>40000</v>
      </c>
      <c r="N186" s="62">
        <v>0</v>
      </c>
      <c r="O186" s="62">
        <v>0</v>
      </c>
      <c r="P186" s="62">
        <v>0</v>
      </c>
      <c r="Q186" s="62">
        <v>0</v>
      </c>
      <c r="R186" s="62">
        <v>0</v>
      </c>
      <c r="S186" s="62">
        <v>0</v>
      </c>
      <c r="T186" s="62">
        <v>290</v>
      </c>
      <c r="U186" s="62">
        <v>0</v>
      </c>
      <c r="V186" s="62">
        <v>1140</v>
      </c>
      <c r="W186" s="62">
        <v>400</v>
      </c>
      <c r="X186" s="62" t="s">
        <v>1103</v>
      </c>
      <c r="Y186" s="62" t="s">
        <v>1104</v>
      </c>
      <c r="Z186" s="62"/>
      <c r="AA186" s="62"/>
      <c r="AB186" s="6"/>
      <c r="AC186" s="6"/>
      <c r="AD186" s="6"/>
    </row>
    <row r="187" spans="1:30" s="3" customFormat="1" ht="12.75" customHeight="1" x14ac:dyDescent="0.2">
      <c r="A187" s="3" t="s">
        <v>392</v>
      </c>
      <c r="B187" s="3" t="s">
        <v>87</v>
      </c>
      <c r="C187" s="62">
        <v>0</v>
      </c>
      <c r="D187" s="62">
        <v>0</v>
      </c>
      <c r="E187" s="62">
        <v>0</v>
      </c>
      <c r="F187" s="62">
        <v>0</v>
      </c>
      <c r="G187" s="62">
        <v>0</v>
      </c>
      <c r="H187" s="62">
        <v>0</v>
      </c>
      <c r="I187" s="62">
        <v>0</v>
      </c>
      <c r="J187" s="62">
        <v>0</v>
      </c>
      <c r="K187" s="62">
        <v>0</v>
      </c>
      <c r="L187" s="62">
        <v>0</v>
      </c>
      <c r="M187" s="62">
        <v>4500</v>
      </c>
      <c r="N187" s="62">
        <v>3300</v>
      </c>
      <c r="O187" s="62">
        <v>0</v>
      </c>
      <c r="P187" s="62">
        <v>0</v>
      </c>
      <c r="Q187" s="62">
        <v>0</v>
      </c>
      <c r="R187" s="62">
        <v>0</v>
      </c>
      <c r="S187" s="62">
        <v>0</v>
      </c>
      <c r="T187" s="62">
        <v>0</v>
      </c>
      <c r="U187" s="62">
        <v>0</v>
      </c>
      <c r="V187" s="62">
        <v>0</v>
      </c>
      <c r="W187" s="62">
        <v>0</v>
      </c>
      <c r="X187" s="62" t="s">
        <v>1103</v>
      </c>
      <c r="Y187" s="62" t="s">
        <v>1104</v>
      </c>
      <c r="Z187" s="62"/>
      <c r="AA187" s="62"/>
      <c r="AB187" s="6"/>
      <c r="AC187" s="6"/>
      <c r="AD187" s="6"/>
    </row>
    <row r="188" spans="1:30" s="3" customFormat="1" ht="12.75" customHeight="1" x14ac:dyDescent="0.2">
      <c r="A188" s="3" t="s">
        <v>888</v>
      </c>
      <c r="B188" s="3" t="s">
        <v>889</v>
      </c>
      <c r="C188" s="62">
        <v>0</v>
      </c>
      <c r="D188" s="62">
        <v>0</v>
      </c>
      <c r="E188" s="62">
        <v>0</v>
      </c>
      <c r="F188" s="62">
        <v>0</v>
      </c>
      <c r="G188" s="62">
        <v>0</v>
      </c>
      <c r="H188" s="62">
        <v>0</v>
      </c>
      <c r="I188" s="62">
        <v>0</v>
      </c>
      <c r="J188" s="62">
        <v>0</v>
      </c>
      <c r="K188" s="62">
        <v>0</v>
      </c>
      <c r="L188" s="62">
        <v>0</v>
      </c>
      <c r="M188" s="62">
        <v>0</v>
      </c>
      <c r="N188" s="62">
        <v>0</v>
      </c>
      <c r="O188" s="62">
        <v>0</v>
      </c>
      <c r="P188" s="62">
        <v>361</v>
      </c>
      <c r="Q188" s="62">
        <v>0</v>
      </c>
      <c r="R188" s="62">
        <v>0</v>
      </c>
      <c r="S188" s="62">
        <v>2619</v>
      </c>
      <c r="T188" s="62">
        <v>0</v>
      </c>
      <c r="U188" s="62">
        <v>0</v>
      </c>
      <c r="V188" s="62">
        <v>0</v>
      </c>
      <c r="W188" s="62">
        <v>0</v>
      </c>
      <c r="X188" s="62" t="s">
        <v>1105</v>
      </c>
      <c r="Y188" s="62" t="s">
        <v>1105</v>
      </c>
      <c r="Z188" s="62"/>
      <c r="AA188" s="62"/>
      <c r="AB188" s="6"/>
      <c r="AC188" s="6"/>
      <c r="AD188" s="6"/>
    </row>
    <row r="189" spans="1:30" s="3" customFormat="1" ht="12.75" customHeight="1" x14ac:dyDescent="0.2">
      <c r="A189" s="3" t="s">
        <v>890</v>
      </c>
      <c r="B189" s="3" t="s">
        <v>891</v>
      </c>
      <c r="C189" s="62">
        <v>0</v>
      </c>
      <c r="D189" s="62">
        <v>0</v>
      </c>
      <c r="E189" s="62">
        <v>0</v>
      </c>
      <c r="F189" s="62">
        <v>0</v>
      </c>
      <c r="G189" s="62">
        <v>0</v>
      </c>
      <c r="H189" s="62">
        <v>0</v>
      </c>
      <c r="I189" s="62">
        <v>0</v>
      </c>
      <c r="J189" s="62">
        <v>0</v>
      </c>
      <c r="K189" s="62">
        <v>0</v>
      </c>
      <c r="L189" s="62">
        <v>0</v>
      </c>
      <c r="M189" s="62">
        <v>242767</v>
      </c>
      <c r="N189" s="62">
        <v>266800</v>
      </c>
      <c r="O189" s="62">
        <v>0</v>
      </c>
      <c r="P189" s="62">
        <v>0</v>
      </c>
      <c r="Q189" s="62">
        <v>0</v>
      </c>
      <c r="R189" s="62">
        <v>0</v>
      </c>
      <c r="S189" s="62">
        <v>0</v>
      </c>
      <c r="T189" s="62">
        <v>0</v>
      </c>
      <c r="U189" s="62">
        <v>90550</v>
      </c>
      <c r="V189" s="62">
        <v>54500</v>
      </c>
      <c r="W189" s="62">
        <v>60250</v>
      </c>
      <c r="X189" s="62" t="s">
        <v>1100</v>
      </c>
      <c r="Y189" s="62" t="s">
        <v>1102</v>
      </c>
      <c r="Z189" s="62"/>
      <c r="AA189" s="62"/>
      <c r="AB189" s="6"/>
      <c r="AC189" s="6"/>
      <c r="AD189" s="6"/>
    </row>
    <row r="190" spans="1:30" s="3" customFormat="1" ht="12.75" customHeight="1" x14ac:dyDescent="0.2">
      <c r="A190" s="3" t="s">
        <v>892</v>
      </c>
      <c r="B190" s="3" t="s">
        <v>893</v>
      </c>
      <c r="C190" s="62">
        <v>0</v>
      </c>
      <c r="D190" s="62">
        <v>0</v>
      </c>
      <c r="E190" s="62">
        <v>0</v>
      </c>
      <c r="F190" s="62">
        <v>0</v>
      </c>
      <c r="G190" s="62">
        <v>0</v>
      </c>
      <c r="H190" s="62">
        <v>698</v>
      </c>
      <c r="I190" s="62">
        <v>0</v>
      </c>
      <c r="J190" s="62">
        <v>0</v>
      </c>
      <c r="K190" s="62">
        <v>0</v>
      </c>
      <c r="L190" s="62">
        <v>0</v>
      </c>
      <c r="M190" s="62">
        <v>153163</v>
      </c>
      <c r="N190" s="62">
        <v>0</v>
      </c>
      <c r="O190" s="62">
        <v>0</v>
      </c>
      <c r="P190" s="62">
        <v>0</v>
      </c>
      <c r="Q190" s="62">
        <v>0</v>
      </c>
      <c r="R190" s="62">
        <v>0</v>
      </c>
      <c r="S190" s="62">
        <v>243</v>
      </c>
      <c r="T190" s="62">
        <v>0</v>
      </c>
      <c r="U190" s="62">
        <v>18950</v>
      </c>
      <c r="V190" s="62">
        <v>0</v>
      </c>
      <c r="W190" s="62">
        <v>0</v>
      </c>
      <c r="X190" s="62" t="s">
        <v>1100</v>
      </c>
      <c r="Y190" s="62" t="s">
        <v>1101</v>
      </c>
      <c r="Z190" s="62"/>
      <c r="AA190" s="62"/>
      <c r="AB190" s="6"/>
      <c r="AC190" s="6"/>
      <c r="AD190" s="6"/>
    </row>
    <row r="191" spans="1:30" s="3" customFormat="1" ht="12.75" customHeight="1" x14ac:dyDescent="0.2">
      <c r="A191" s="3" t="s">
        <v>618</v>
      </c>
      <c r="B191" s="3" t="s">
        <v>88</v>
      </c>
      <c r="C191" s="62">
        <v>0</v>
      </c>
      <c r="D191" s="62">
        <v>0</v>
      </c>
      <c r="E191" s="62">
        <v>0</v>
      </c>
      <c r="F191" s="62">
        <v>0</v>
      </c>
      <c r="G191" s="62">
        <v>0</v>
      </c>
      <c r="H191" s="62">
        <v>0</v>
      </c>
      <c r="I191" s="62">
        <v>2</v>
      </c>
      <c r="J191" s="62">
        <v>0</v>
      </c>
      <c r="K191" s="62">
        <v>0</v>
      </c>
      <c r="L191" s="62">
        <v>0</v>
      </c>
      <c r="M191" s="62">
        <v>0</v>
      </c>
      <c r="N191" s="62">
        <v>4000</v>
      </c>
      <c r="O191" s="62">
        <v>0</v>
      </c>
      <c r="P191" s="62">
        <v>0</v>
      </c>
      <c r="Q191" s="62">
        <v>0</v>
      </c>
      <c r="R191" s="62">
        <v>0</v>
      </c>
      <c r="S191" s="62">
        <v>0</v>
      </c>
      <c r="T191" s="62">
        <v>0</v>
      </c>
      <c r="U191" s="62">
        <v>0</v>
      </c>
      <c r="V191" s="62">
        <v>0</v>
      </c>
      <c r="W191" s="62">
        <v>0</v>
      </c>
      <c r="X191" s="62" t="s">
        <v>1103</v>
      </c>
      <c r="Y191" s="62" t="s">
        <v>1104</v>
      </c>
      <c r="Z191" s="62"/>
      <c r="AA191" s="62"/>
      <c r="AB191" s="6"/>
      <c r="AC191" s="6"/>
      <c r="AD191" s="6"/>
    </row>
    <row r="192" spans="1:30" s="3" customFormat="1" ht="12.75" customHeight="1" x14ac:dyDescent="0.2">
      <c r="A192" s="3" t="s">
        <v>468</v>
      </c>
      <c r="B192" s="3" t="s">
        <v>89</v>
      </c>
      <c r="C192" s="62">
        <v>0</v>
      </c>
      <c r="D192" s="62">
        <v>0</v>
      </c>
      <c r="E192" s="62">
        <v>0</v>
      </c>
      <c r="F192" s="62">
        <v>0</v>
      </c>
      <c r="G192" s="62">
        <v>0</v>
      </c>
      <c r="H192" s="62">
        <v>0</v>
      </c>
      <c r="I192" s="62">
        <v>0</v>
      </c>
      <c r="J192" s="62">
        <v>0</v>
      </c>
      <c r="K192" s="62">
        <v>0</v>
      </c>
      <c r="L192" s="62">
        <v>0</v>
      </c>
      <c r="M192" s="62">
        <v>0</v>
      </c>
      <c r="N192" s="62">
        <v>0</v>
      </c>
      <c r="O192" s="62">
        <v>0</v>
      </c>
      <c r="P192" s="62">
        <v>0</v>
      </c>
      <c r="Q192" s="62">
        <v>0</v>
      </c>
      <c r="R192" s="62">
        <v>0</v>
      </c>
      <c r="S192" s="62">
        <v>0</v>
      </c>
      <c r="T192" s="62">
        <v>0</v>
      </c>
      <c r="U192" s="62">
        <v>0</v>
      </c>
      <c r="V192" s="62">
        <v>0</v>
      </c>
      <c r="W192" s="62">
        <v>0</v>
      </c>
      <c r="X192" s="62" t="s">
        <v>1103</v>
      </c>
      <c r="Y192" s="62" t="s">
        <v>1104</v>
      </c>
      <c r="Z192" s="62"/>
      <c r="AA192" s="62"/>
      <c r="AB192" s="6"/>
      <c r="AC192" s="6"/>
      <c r="AD192" s="6"/>
    </row>
    <row r="193" spans="1:30" s="3" customFormat="1" ht="12.75" customHeight="1" x14ac:dyDescent="0.2">
      <c r="A193" s="3" t="s">
        <v>529</v>
      </c>
      <c r="B193" s="3" t="s">
        <v>90</v>
      </c>
      <c r="C193" s="62">
        <v>0</v>
      </c>
      <c r="D193" s="62">
        <v>0</v>
      </c>
      <c r="E193" s="62">
        <v>0</v>
      </c>
      <c r="F193" s="62">
        <v>0</v>
      </c>
      <c r="G193" s="62">
        <v>0</v>
      </c>
      <c r="H193" s="62">
        <v>0</v>
      </c>
      <c r="I193" s="62">
        <v>0</v>
      </c>
      <c r="J193" s="62">
        <v>0</v>
      </c>
      <c r="K193" s="62">
        <v>0</v>
      </c>
      <c r="L193" s="62">
        <v>0</v>
      </c>
      <c r="M193" s="62">
        <v>3800</v>
      </c>
      <c r="N193" s="62">
        <v>0</v>
      </c>
      <c r="O193" s="62">
        <v>0</v>
      </c>
      <c r="P193" s="62">
        <v>0</v>
      </c>
      <c r="Q193" s="62">
        <v>0</v>
      </c>
      <c r="R193" s="62">
        <v>0</v>
      </c>
      <c r="S193" s="62">
        <v>0</v>
      </c>
      <c r="T193" s="62">
        <v>0</v>
      </c>
      <c r="U193" s="62">
        <v>0</v>
      </c>
      <c r="V193" s="62">
        <v>0</v>
      </c>
      <c r="W193" s="62">
        <v>0</v>
      </c>
      <c r="X193" s="62" t="s">
        <v>1103</v>
      </c>
      <c r="Y193" s="62" t="s">
        <v>1104</v>
      </c>
      <c r="Z193" s="62"/>
      <c r="AA193" s="62"/>
      <c r="AB193" s="6"/>
      <c r="AC193" s="6"/>
      <c r="AD193" s="6"/>
    </row>
    <row r="194" spans="1:30" s="3" customFormat="1" ht="12.75" customHeight="1" x14ac:dyDescent="0.2">
      <c r="A194" s="3" t="s">
        <v>672</v>
      </c>
      <c r="B194" s="3" t="s">
        <v>91</v>
      </c>
      <c r="C194" s="62">
        <v>0</v>
      </c>
      <c r="D194" s="62">
        <v>0</v>
      </c>
      <c r="E194" s="62">
        <v>0</v>
      </c>
      <c r="F194" s="62">
        <v>0</v>
      </c>
      <c r="G194" s="62">
        <v>0</v>
      </c>
      <c r="H194" s="62">
        <v>0</v>
      </c>
      <c r="I194" s="62">
        <v>0</v>
      </c>
      <c r="J194" s="62">
        <v>0</v>
      </c>
      <c r="K194" s="62">
        <v>0</v>
      </c>
      <c r="L194" s="62">
        <v>0</v>
      </c>
      <c r="M194" s="62">
        <v>444118</v>
      </c>
      <c r="N194" s="62">
        <v>130000</v>
      </c>
      <c r="O194" s="62">
        <v>0</v>
      </c>
      <c r="P194" s="62">
        <v>0</v>
      </c>
      <c r="Q194" s="62">
        <v>0</v>
      </c>
      <c r="R194" s="62">
        <v>0</v>
      </c>
      <c r="S194" s="62">
        <v>0</v>
      </c>
      <c r="T194" s="62">
        <v>0</v>
      </c>
      <c r="U194" s="62">
        <v>0</v>
      </c>
      <c r="V194" s="62">
        <v>0</v>
      </c>
      <c r="W194" s="62">
        <v>0</v>
      </c>
      <c r="X194" s="62" t="s">
        <v>1107</v>
      </c>
      <c r="Y194" s="62" t="s">
        <v>1104</v>
      </c>
      <c r="Z194" s="62"/>
      <c r="AA194" s="62"/>
      <c r="AB194" s="6"/>
      <c r="AC194" s="6"/>
      <c r="AD194" s="6"/>
    </row>
    <row r="195" spans="1:30" s="3" customFormat="1" ht="12.75" customHeight="1" x14ac:dyDescent="0.2">
      <c r="A195" s="3" t="s">
        <v>588</v>
      </c>
      <c r="B195" s="3" t="s">
        <v>92</v>
      </c>
      <c r="C195" s="62">
        <v>0</v>
      </c>
      <c r="D195" s="62">
        <v>0</v>
      </c>
      <c r="E195" s="62">
        <v>0</v>
      </c>
      <c r="F195" s="62">
        <v>0</v>
      </c>
      <c r="G195" s="62">
        <v>0</v>
      </c>
      <c r="H195" s="62">
        <v>0</v>
      </c>
      <c r="I195" s="62">
        <v>0</v>
      </c>
      <c r="J195" s="62">
        <v>0</v>
      </c>
      <c r="K195" s="62">
        <v>0</v>
      </c>
      <c r="L195" s="62">
        <v>0</v>
      </c>
      <c r="M195" s="62">
        <v>10812</v>
      </c>
      <c r="N195" s="62">
        <v>0</v>
      </c>
      <c r="O195" s="62">
        <v>0</v>
      </c>
      <c r="P195" s="62">
        <v>0</v>
      </c>
      <c r="Q195" s="62">
        <v>0</v>
      </c>
      <c r="R195" s="62">
        <v>0</v>
      </c>
      <c r="S195" s="62">
        <v>0</v>
      </c>
      <c r="T195" s="62">
        <v>0</v>
      </c>
      <c r="U195" s="62">
        <v>0</v>
      </c>
      <c r="V195" s="62">
        <v>0</v>
      </c>
      <c r="W195" s="62">
        <v>0</v>
      </c>
      <c r="X195" s="62" t="s">
        <v>1103</v>
      </c>
      <c r="Y195" s="62" t="s">
        <v>1104</v>
      </c>
      <c r="Z195" s="62"/>
      <c r="AA195" s="62"/>
      <c r="AB195" s="6"/>
      <c r="AC195" s="6"/>
      <c r="AD195" s="6"/>
    </row>
    <row r="196" spans="1:30" s="3" customFormat="1" ht="12.75" customHeight="1" x14ac:dyDescent="0.2">
      <c r="A196" s="3" t="s">
        <v>469</v>
      </c>
      <c r="B196" s="3" t="s">
        <v>93</v>
      </c>
      <c r="C196" s="62">
        <v>0</v>
      </c>
      <c r="D196" s="62">
        <v>0</v>
      </c>
      <c r="E196" s="62">
        <v>0</v>
      </c>
      <c r="F196" s="62">
        <v>0</v>
      </c>
      <c r="G196" s="62">
        <v>0</v>
      </c>
      <c r="H196" s="62">
        <v>0</v>
      </c>
      <c r="I196" s="62">
        <v>0</v>
      </c>
      <c r="J196" s="62">
        <v>0</v>
      </c>
      <c r="K196" s="62">
        <v>0</v>
      </c>
      <c r="L196" s="62">
        <v>0</v>
      </c>
      <c r="M196" s="62">
        <v>25598</v>
      </c>
      <c r="N196" s="62">
        <v>20000</v>
      </c>
      <c r="O196" s="62">
        <v>0</v>
      </c>
      <c r="P196" s="62">
        <v>0</v>
      </c>
      <c r="Q196" s="62">
        <v>0</v>
      </c>
      <c r="R196" s="62">
        <v>10000</v>
      </c>
      <c r="S196" s="62">
        <v>0</v>
      </c>
      <c r="T196" s="62">
        <v>196</v>
      </c>
      <c r="U196" s="62">
        <v>0</v>
      </c>
      <c r="V196" s="62">
        <v>11700</v>
      </c>
      <c r="W196" s="62">
        <v>0</v>
      </c>
      <c r="X196" s="62" t="s">
        <v>1103</v>
      </c>
      <c r="Y196" s="62" t="s">
        <v>1104</v>
      </c>
      <c r="Z196" s="62"/>
      <c r="AA196" s="62"/>
      <c r="AB196" s="6"/>
      <c r="AC196" s="6"/>
      <c r="AD196" s="6"/>
    </row>
    <row r="197" spans="1:30" s="3" customFormat="1" ht="12.75" customHeight="1" x14ac:dyDescent="0.2">
      <c r="A197" s="3" t="s">
        <v>1020</v>
      </c>
      <c r="B197" s="3" t="s">
        <v>1122</v>
      </c>
      <c r="C197" s="62">
        <v>0</v>
      </c>
      <c r="D197" s="62">
        <v>0</v>
      </c>
      <c r="E197" s="62">
        <v>0</v>
      </c>
      <c r="F197" s="62">
        <v>0</v>
      </c>
      <c r="G197" s="62">
        <v>0</v>
      </c>
      <c r="H197" s="62">
        <v>0</v>
      </c>
      <c r="I197" s="62">
        <v>0</v>
      </c>
      <c r="J197" s="62">
        <v>0</v>
      </c>
      <c r="K197" s="62">
        <v>0</v>
      </c>
      <c r="L197" s="62">
        <v>0</v>
      </c>
      <c r="M197" s="62">
        <v>3849</v>
      </c>
      <c r="N197" s="62">
        <v>5000</v>
      </c>
      <c r="O197" s="62">
        <v>0</v>
      </c>
      <c r="P197" s="62">
        <v>0</v>
      </c>
      <c r="Q197" s="62">
        <v>0</v>
      </c>
      <c r="R197" s="62">
        <v>0</v>
      </c>
      <c r="S197" s="62">
        <v>0</v>
      </c>
      <c r="T197" s="62">
        <v>0</v>
      </c>
      <c r="U197" s="62">
        <v>0</v>
      </c>
      <c r="V197" s="62">
        <v>0</v>
      </c>
      <c r="W197" s="62">
        <v>0</v>
      </c>
      <c r="X197" s="62" t="s">
        <v>1153</v>
      </c>
      <c r="Y197" s="62" t="s">
        <v>1104</v>
      </c>
      <c r="Z197" s="62"/>
      <c r="AA197" s="62"/>
      <c r="AB197" s="6"/>
      <c r="AC197" s="6"/>
      <c r="AD197" s="6"/>
    </row>
    <row r="198" spans="1:30" s="3" customFormat="1" ht="12.75" customHeight="1" x14ac:dyDescent="0.2">
      <c r="A198" s="3" t="s">
        <v>465</v>
      </c>
      <c r="B198" s="3" t="s">
        <v>327</v>
      </c>
      <c r="C198" s="62">
        <v>0</v>
      </c>
      <c r="D198" s="62">
        <v>0</v>
      </c>
      <c r="E198" s="62">
        <v>0</v>
      </c>
      <c r="F198" s="62">
        <v>0</v>
      </c>
      <c r="G198" s="62">
        <v>0</v>
      </c>
      <c r="H198" s="62">
        <v>0</v>
      </c>
      <c r="I198" s="62">
        <v>0</v>
      </c>
      <c r="J198" s="62">
        <v>0</v>
      </c>
      <c r="K198" s="62">
        <v>0</v>
      </c>
      <c r="L198" s="62">
        <v>0</v>
      </c>
      <c r="M198" s="62">
        <v>267388</v>
      </c>
      <c r="N198" s="62">
        <v>41050</v>
      </c>
      <c r="O198" s="62">
        <v>0</v>
      </c>
      <c r="P198" s="62">
        <v>0</v>
      </c>
      <c r="Q198" s="62">
        <v>0</v>
      </c>
      <c r="R198" s="62">
        <v>0</v>
      </c>
      <c r="S198" s="62">
        <v>0</v>
      </c>
      <c r="T198" s="62">
        <v>0</v>
      </c>
      <c r="U198" s="62">
        <v>0</v>
      </c>
      <c r="V198" s="62">
        <v>0</v>
      </c>
      <c r="W198" s="62">
        <v>0</v>
      </c>
      <c r="X198" s="62" t="s">
        <v>1109</v>
      </c>
      <c r="Y198" s="62" t="s">
        <v>1104</v>
      </c>
      <c r="Z198" s="62"/>
      <c r="AA198" s="62"/>
      <c r="AB198" s="6"/>
      <c r="AC198" s="6"/>
      <c r="AD198" s="6"/>
    </row>
    <row r="199" spans="1:30" s="3" customFormat="1" ht="12.75" customHeight="1" x14ac:dyDescent="0.2">
      <c r="A199" s="3" t="s">
        <v>479</v>
      </c>
      <c r="B199" s="3" t="s">
        <v>94</v>
      </c>
      <c r="C199" s="62">
        <v>0</v>
      </c>
      <c r="D199" s="62">
        <v>0</v>
      </c>
      <c r="E199" s="62">
        <v>0</v>
      </c>
      <c r="F199" s="62">
        <v>0</v>
      </c>
      <c r="G199" s="62">
        <v>0</v>
      </c>
      <c r="H199" s="62">
        <v>0</v>
      </c>
      <c r="I199" s="62">
        <v>0</v>
      </c>
      <c r="J199" s="62">
        <v>0</v>
      </c>
      <c r="K199" s="62">
        <v>0</v>
      </c>
      <c r="L199" s="62">
        <v>0</v>
      </c>
      <c r="M199" s="62">
        <v>74175</v>
      </c>
      <c r="N199" s="62">
        <v>0</v>
      </c>
      <c r="O199" s="62">
        <v>0</v>
      </c>
      <c r="P199" s="62">
        <v>0</v>
      </c>
      <c r="Q199" s="62">
        <v>0</v>
      </c>
      <c r="R199" s="62">
        <v>0</v>
      </c>
      <c r="S199" s="62">
        <v>0</v>
      </c>
      <c r="T199" s="62">
        <v>0</v>
      </c>
      <c r="U199" s="62">
        <v>0</v>
      </c>
      <c r="V199" s="62">
        <v>0</v>
      </c>
      <c r="W199" s="62">
        <v>2100</v>
      </c>
      <c r="X199" s="62" t="s">
        <v>1103</v>
      </c>
      <c r="Y199" s="62" t="s">
        <v>1104</v>
      </c>
      <c r="Z199" s="62"/>
      <c r="AA199" s="62"/>
      <c r="AB199" s="6"/>
      <c r="AC199" s="6"/>
      <c r="AD199" s="6"/>
    </row>
    <row r="200" spans="1:30" s="3" customFormat="1" ht="12.75" customHeight="1" x14ac:dyDescent="0.2">
      <c r="A200" s="3" t="s">
        <v>516</v>
      </c>
      <c r="B200" s="3" t="s">
        <v>95</v>
      </c>
      <c r="C200" s="62">
        <v>0</v>
      </c>
      <c r="D200" s="62">
        <v>0</v>
      </c>
      <c r="E200" s="62">
        <v>0</v>
      </c>
      <c r="F200" s="62">
        <v>0</v>
      </c>
      <c r="G200" s="62">
        <v>0</v>
      </c>
      <c r="H200" s="62">
        <v>0</v>
      </c>
      <c r="I200" s="62">
        <v>0</v>
      </c>
      <c r="J200" s="62">
        <v>0</v>
      </c>
      <c r="K200" s="62">
        <v>0</v>
      </c>
      <c r="L200" s="62">
        <v>8000</v>
      </c>
      <c r="M200" s="62">
        <v>101425</v>
      </c>
      <c r="N200" s="62">
        <v>0</v>
      </c>
      <c r="O200" s="62">
        <v>0</v>
      </c>
      <c r="P200" s="62">
        <v>0</v>
      </c>
      <c r="Q200" s="62">
        <v>0</v>
      </c>
      <c r="R200" s="62">
        <v>0</v>
      </c>
      <c r="S200" s="62">
        <v>0</v>
      </c>
      <c r="T200" s="62">
        <v>0</v>
      </c>
      <c r="U200" s="62">
        <v>0</v>
      </c>
      <c r="V200" s="62">
        <v>0</v>
      </c>
      <c r="W200" s="62">
        <v>0</v>
      </c>
      <c r="X200" s="62" t="s">
        <v>1103</v>
      </c>
      <c r="Y200" s="62" t="s">
        <v>1104</v>
      </c>
      <c r="Z200" s="62"/>
      <c r="AA200" s="62"/>
      <c r="AB200" s="6"/>
      <c r="AC200" s="6"/>
      <c r="AD200" s="6"/>
    </row>
    <row r="201" spans="1:30" s="3" customFormat="1" ht="12.75" customHeight="1" x14ac:dyDescent="0.2">
      <c r="A201" s="3" t="s">
        <v>560</v>
      </c>
      <c r="B201" s="3" t="s">
        <v>96</v>
      </c>
      <c r="C201" s="62">
        <v>0</v>
      </c>
      <c r="D201" s="62">
        <v>0</v>
      </c>
      <c r="E201" s="62">
        <v>0</v>
      </c>
      <c r="F201" s="62">
        <v>0</v>
      </c>
      <c r="G201" s="62">
        <v>0</v>
      </c>
      <c r="H201" s="62">
        <v>0</v>
      </c>
      <c r="I201" s="62">
        <v>0</v>
      </c>
      <c r="J201" s="62">
        <v>0</v>
      </c>
      <c r="K201" s="62">
        <v>0</v>
      </c>
      <c r="L201" s="62">
        <v>0</v>
      </c>
      <c r="M201" s="62">
        <v>78154</v>
      </c>
      <c r="N201" s="62">
        <v>10500</v>
      </c>
      <c r="O201" s="62">
        <v>0</v>
      </c>
      <c r="P201" s="62">
        <v>0</v>
      </c>
      <c r="Q201" s="62">
        <v>0</v>
      </c>
      <c r="R201" s="62">
        <v>0</v>
      </c>
      <c r="S201" s="62">
        <v>0</v>
      </c>
      <c r="T201" s="62">
        <v>0</v>
      </c>
      <c r="U201" s="62">
        <v>0</v>
      </c>
      <c r="V201" s="62">
        <v>7042</v>
      </c>
      <c r="W201" s="62">
        <v>0</v>
      </c>
      <c r="X201" s="62" t="s">
        <v>1103</v>
      </c>
      <c r="Y201" s="62" t="s">
        <v>1104</v>
      </c>
      <c r="Z201" s="62"/>
      <c r="AA201" s="62"/>
      <c r="AB201" s="6"/>
      <c r="AC201" s="6"/>
      <c r="AD201" s="6"/>
    </row>
    <row r="202" spans="1:30" s="3" customFormat="1" ht="12.75" customHeight="1" x14ac:dyDescent="0.2">
      <c r="A202" s="3" t="s">
        <v>722</v>
      </c>
      <c r="B202" s="3" t="s">
        <v>1606</v>
      </c>
      <c r="C202" s="62">
        <v>0</v>
      </c>
      <c r="D202" s="62">
        <v>0</v>
      </c>
      <c r="E202" s="62">
        <v>0</v>
      </c>
      <c r="F202" s="62">
        <v>0</v>
      </c>
      <c r="G202" s="62">
        <v>0</v>
      </c>
      <c r="H202" s="62">
        <v>0</v>
      </c>
      <c r="I202" s="62">
        <v>0</v>
      </c>
      <c r="J202" s="62">
        <v>0</v>
      </c>
      <c r="K202" s="62">
        <v>0</v>
      </c>
      <c r="L202" s="62">
        <v>600000</v>
      </c>
      <c r="M202" s="62">
        <v>2607500</v>
      </c>
      <c r="N202" s="62">
        <v>0</v>
      </c>
      <c r="O202" s="62">
        <v>0</v>
      </c>
      <c r="P202" s="62">
        <v>0</v>
      </c>
      <c r="Q202" s="62">
        <v>0</v>
      </c>
      <c r="R202" s="62">
        <v>0</v>
      </c>
      <c r="S202" s="62">
        <v>0</v>
      </c>
      <c r="T202" s="62">
        <v>0</v>
      </c>
      <c r="U202" s="62">
        <v>0</v>
      </c>
      <c r="V202" s="62">
        <v>0</v>
      </c>
      <c r="W202" s="62">
        <v>46750</v>
      </c>
      <c r="X202" s="62" t="s">
        <v>1123</v>
      </c>
      <c r="Y202" s="62" t="s">
        <v>1104</v>
      </c>
      <c r="Z202" s="62"/>
      <c r="AA202" s="62"/>
      <c r="AB202" s="6"/>
      <c r="AC202" s="6"/>
      <c r="AD202" s="6"/>
    </row>
    <row r="203" spans="1:30" s="3" customFormat="1" ht="12.75" customHeight="1" x14ac:dyDescent="0.2">
      <c r="A203" s="3" t="s">
        <v>1002</v>
      </c>
      <c r="B203" s="3" t="s">
        <v>1003</v>
      </c>
      <c r="C203" s="62">
        <v>0</v>
      </c>
      <c r="D203" s="62">
        <v>0</v>
      </c>
      <c r="E203" s="62">
        <v>0</v>
      </c>
      <c r="F203" s="62">
        <v>0</v>
      </c>
      <c r="G203" s="62">
        <v>0</v>
      </c>
      <c r="H203" s="62">
        <v>0</v>
      </c>
      <c r="I203" s="62">
        <v>0</v>
      </c>
      <c r="J203" s="62">
        <v>0</v>
      </c>
      <c r="K203" s="62">
        <v>0</v>
      </c>
      <c r="L203" s="62">
        <v>0</v>
      </c>
      <c r="M203" s="62">
        <v>420706</v>
      </c>
      <c r="N203" s="62">
        <v>55000</v>
      </c>
      <c r="O203" s="62">
        <v>0</v>
      </c>
      <c r="P203" s="62">
        <v>0</v>
      </c>
      <c r="Q203" s="62">
        <v>0</v>
      </c>
      <c r="R203" s="62">
        <v>0</v>
      </c>
      <c r="S203" s="62">
        <v>0</v>
      </c>
      <c r="T203" s="62">
        <v>0</v>
      </c>
      <c r="U203" s="62">
        <v>360000</v>
      </c>
      <c r="V203" s="62">
        <v>0</v>
      </c>
      <c r="W203" s="62">
        <v>0</v>
      </c>
      <c r="X203" s="62" t="s">
        <v>1153</v>
      </c>
      <c r="Y203" s="62" t="s">
        <v>1104</v>
      </c>
      <c r="Z203" s="62"/>
      <c r="AA203" s="62"/>
      <c r="AB203" s="6"/>
      <c r="AC203" s="6"/>
      <c r="AD203" s="6"/>
    </row>
    <row r="204" spans="1:30" s="3" customFormat="1" ht="12.75" customHeight="1" x14ac:dyDescent="0.2">
      <c r="A204" s="3" t="s">
        <v>745</v>
      </c>
      <c r="B204" s="3" t="s">
        <v>1124</v>
      </c>
      <c r="C204" s="62">
        <v>0</v>
      </c>
      <c r="D204" s="62">
        <v>0</v>
      </c>
      <c r="E204" s="62">
        <v>0</v>
      </c>
      <c r="F204" s="62">
        <v>0</v>
      </c>
      <c r="G204" s="62">
        <v>0</v>
      </c>
      <c r="H204" s="62">
        <v>0</v>
      </c>
      <c r="I204" s="62">
        <v>0</v>
      </c>
      <c r="J204" s="62">
        <v>0</v>
      </c>
      <c r="K204" s="62">
        <v>0</v>
      </c>
      <c r="L204" s="62">
        <v>0</v>
      </c>
      <c r="M204" s="62">
        <v>4700</v>
      </c>
      <c r="N204" s="62">
        <v>0</v>
      </c>
      <c r="O204" s="62">
        <v>0</v>
      </c>
      <c r="P204" s="62">
        <v>0</v>
      </c>
      <c r="Q204" s="62">
        <v>0</v>
      </c>
      <c r="R204" s="62">
        <v>0</v>
      </c>
      <c r="S204" s="62">
        <v>0</v>
      </c>
      <c r="T204" s="62">
        <v>0</v>
      </c>
      <c r="U204" s="62">
        <v>0</v>
      </c>
      <c r="V204" s="62">
        <v>0</v>
      </c>
      <c r="W204" s="62">
        <v>0</v>
      </c>
      <c r="X204" s="62" t="s">
        <v>1153</v>
      </c>
      <c r="Y204" s="62" t="s">
        <v>1104</v>
      </c>
      <c r="Z204" s="62"/>
      <c r="AA204" s="62"/>
      <c r="AB204" s="6"/>
      <c r="AC204" s="6"/>
      <c r="AD204" s="6"/>
    </row>
    <row r="205" spans="1:30" s="3" customFormat="1" ht="12.75" customHeight="1" x14ac:dyDescent="0.2">
      <c r="A205" s="3" t="s">
        <v>1067</v>
      </c>
      <c r="B205" s="3" t="s">
        <v>1068</v>
      </c>
      <c r="C205" s="62">
        <v>0</v>
      </c>
      <c r="D205" s="62">
        <v>0</v>
      </c>
      <c r="E205" s="62">
        <v>0</v>
      </c>
      <c r="F205" s="62">
        <v>0</v>
      </c>
      <c r="G205" s="62">
        <v>0</v>
      </c>
      <c r="H205" s="62">
        <v>0</v>
      </c>
      <c r="I205" s="62">
        <v>0</v>
      </c>
      <c r="J205" s="62">
        <v>0</v>
      </c>
      <c r="K205" s="62">
        <v>0</v>
      </c>
      <c r="L205" s="62">
        <v>0</v>
      </c>
      <c r="M205" s="62">
        <v>94334</v>
      </c>
      <c r="N205" s="62">
        <v>0</v>
      </c>
      <c r="O205" s="62">
        <v>0</v>
      </c>
      <c r="P205" s="62">
        <v>0</v>
      </c>
      <c r="Q205" s="62">
        <v>0</v>
      </c>
      <c r="R205" s="62">
        <v>0</v>
      </c>
      <c r="S205" s="62">
        <v>0</v>
      </c>
      <c r="T205" s="62">
        <v>0</v>
      </c>
      <c r="U205" s="62">
        <v>0</v>
      </c>
      <c r="V205" s="62">
        <v>0</v>
      </c>
      <c r="W205" s="62">
        <v>5000</v>
      </c>
      <c r="X205" s="62" t="s">
        <v>1153</v>
      </c>
      <c r="Y205" s="62" t="s">
        <v>1104</v>
      </c>
      <c r="Z205" s="62"/>
      <c r="AA205" s="62"/>
      <c r="AB205" s="6"/>
      <c r="AC205" s="6"/>
      <c r="AD205" s="6"/>
    </row>
    <row r="206" spans="1:30" s="3" customFormat="1" ht="12.75" customHeight="1" x14ac:dyDescent="0.2">
      <c r="A206" s="3" t="s">
        <v>752</v>
      </c>
      <c r="B206" s="3" t="s">
        <v>329</v>
      </c>
      <c r="C206" s="62">
        <v>0</v>
      </c>
      <c r="D206" s="62">
        <v>0</v>
      </c>
      <c r="E206" s="62">
        <v>0</v>
      </c>
      <c r="F206" s="62">
        <v>0</v>
      </c>
      <c r="G206" s="62">
        <v>0</v>
      </c>
      <c r="H206" s="62">
        <v>0</v>
      </c>
      <c r="I206" s="62">
        <v>0</v>
      </c>
      <c r="J206" s="62">
        <v>0</v>
      </c>
      <c r="K206" s="62">
        <v>0</v>
      </c>
      <c r="L206" s="62">
        <v>0</v>
      </c>
      <c r="M206" s="62">
        <v>93724</v>
      </c>
      <c r="N206" s="62">
        <v>0</v>
      </c>
      <c r="O206" s="62">
        <v>0</v>
      </c>
      <c r="P206" s="62">
        <v>0</v>
      </c>
      <c r="Q206" s="62">
        <v>0</v>
      </c>
      <c r="R206" s="62">
        <v>0</v>
      </c>
      <c r="S206" s="62">
        <v>0</v>
      </c>
      <c r="T206" s="62">
        <v>0</v>
      </c>
      <c r="U206" s="62">
        <v>0</v>
      </c>
      <c r="V206" s="62">
        <v>0</v>
      </c>
      <c r="W206" s="62">
        <v>10000</v>
      </c>
      <c r="X206" s="62" t="s">
        <v>1153</v>
      </c>
      <c r="Y206" s="62" t="s">
        <v>1104</v>
      </c>
      <c r="Z206" s="62"/>
      <c r="AA206" s="62"/>
      <c r="AB206" s="6"/>
      <c r="AC206" s="6"/>
      <c r="AD206" s="6"/>
    </row>
    <row r="207" spans="1:30" s="3" customFormat="1" ht="12.75" customHeight="1" x14ac:dyDescent="0.2">
      <c r="A207" s="3" t="s">
        <v>691</v>
      </c>
      <c r="B207" s="3" t="s">
        <v>97</v>
      </c>
      <c r="C207" s="62">
        <v>0</v>
      </c>
      <c r="D207" s="62">
        <v>0</v>
      </c>
      <c r="E207" s="62">
        <v>0</v>
      </c>
      <c r="F207" s="62">
        <v>0</v>
      </c>
      <c r="G207" s="62">
        <v>0</v>
      </c>
      <c r="H207" s="62">
        <v>0</v>
      </c>
      <c r="I207" s="62">
        <v>0</v>
      </c>
      <c r="J207" s="62">
        <v>0</v>
      </c>
      <c r="K207" s="62">
        <v>0</v>
      </c>
      <c r="L207" s="62">
        <v>0</v>
      </c>
      <c r="M207" s="62">
        <v>289302</v>
      </c>
      <c r="N207" s="62">
        <v>129000</v>
      </c>
      <c r="O207" s="62">
        <v>0</v>
      </c>
      <c r="P207" s="62">
        <v>45</v>
      </c>
      <c r="Q207" s="62">
        <v>0</v>
      </c>
      <c r="R207" s="62">
        <v>0</v>
      </c>
      <c r="S207" s="62">
        <v>0</v>
      </c>
      <c r="T207" s="62">
        <v>0</v>
      </c>
      <c r="U207" s="62">
        <v>0</v>
      </c>
      <c r="V207" s="62">
        <v>0</v>
      </c>
      <c r="W207" s="62">
        <v>0</v>
      </c>
      <c r="X207" s="62" t="s">
        <v>1112</v>
      </c>
      <c r="Y207" s="62" t="s">
        <v>1104</v>
      </c>
      <c r="Z207" s="62"/>
      <c r="AA207" s="62"/>
      <c r="AB207" s="6"/>
      <c r="AC207" s="6"/>
      <c r="AD207" s="6"/>
    </row>
    <row r="208" spans="1:30" s="3" customFormat="1" ht="12.75" customHeight="1" x14ac:dyDescent="0.2">
      <c r="A208" s="3" t="s">
        <v>627</v>
      </c>
      <c r="B208" s="3" t="s">
        <v>98</v>
      </c>
      <c r="C208" s="62">
        <v>0</v>
      </c>
      <c r="D208" s="62">
        <v>0</v>
      </c>
      <c r="E208" s="62">
        <v>0</v>
      </c>
      <c r="F208" s="62">
        <v>0</v>
      </c>
      <c r="G208" s="62">
        <v>0</v>
      </c>
      <c r="H208" s="62">
        <v>0</v>
      </c>
      <c r="I208" s="62">
        <v>0</v>
      </c>
      <c r="J208" s="62">
        <v>0</v>
      </c>
      <c r="K208" s="62">
        <v>0</v>
      </c>
      <c r="L208" s="62">
        <v>0</v>
      </c>
      <c r="M208" s="62">
        <v>194045</v>
      </c>
      <c r="N208" s="62">
        <v>0</v>
      </c>
      <c r="O208" s="62">
        <v>0</v>
      </c>
      <c r="P208" s="62">
        <v>0</v>
      </c>
      <c r="Q208" s="62">
        <v>0</v>
      </c>
      <c r="R208" s="62">
        <v>0</v>
      </c>
      <c r="S208" s="62">
        <v>0</v>
      </c>
      <c r="T208" s="62">
        <v>0</v>
      </c>
      <c r="U208" s="62">
        <v>0</v>
      </c>
      <c r="V208" s="62">
        <v>0</v>
      </c>
      <c r="W208" s="62">
        <v>0</v>
      </c>
      <c r="X208" s="62" t="s">
        <v>1103</v>
      </c>
      <c r="Y208" s="62" t="s">
        <v>1104</v>
      </c>
      <c r="Z208" s="62"/>
      <c r="AA208" s="62"/>
      <c r="AB208" s="6"/>
      <c r="AC208" s="6"/>
      <c r="AD208" s="6"/>
    </row>
    <row r="209" spans="1:30" s="3" customFormat="1" ht="12.75" customHeight="1" x14ac:dyDescent="0.2">
      <c r="A209" s="3" t="s">
        <v>692</v>
      </c>
      <c r="B209" s="3" t="s">
        <v>99</v>
      </c>
      <c r="C209" s="62">
        <v>0</v>
      </c>
      <c r="D209" s="62">
        <v>0</v>
      </c>
      <c r="E209" s="62">
        <v>0</v>
      </c>
      <c r="F209" s="62">
        <v>0</v>
      </c>
      <c r="G209" s="62">
        <v>0</v>
      </c>
      <c r="H209" s="62">
        <v>0</v>
      </c>
      <c r="I209" s="62">
        <v>0</v>
      </c>
      <c r="J209" s="62">
        <v>0</v>
      </c>
      <c r="K209" s="62">
        <v>0</v>
      </c>
      <c r="L209" s="62">
        <v>0</v>
      </c>
      <c r="M209" s="62">
        <v>0</v>
      </c>
      <c r="N209" s="62">
        <v>0</v>
      </c>
      <c r="O209" s="62">
        <v>0</v>
      </c>
      <c r="P209" s="62">
        <v>0</v>
      </c>
      <c r="Q209" s="62">
        <v>0</v>
      </c>
      <c r="R209" s="62">
        <v>0</v>
      </c>
      <c r="S209" s="62">
        <v>0</v>
      </c>
      <c r="T209" s="62">
        <v>0</v>
      </c>
      <c r="U209" s="62">
        <v>0</v>
      </c>
      <c r="V209" s="62">
        <v>0</v>
      </c>
      <c r="W209" s="62">
        <v>0</v>
      </c>
      <c r="X209" s="62" t="s">
        <v>1112</v>
      </c>
      <c r="Y209" s="62" t="s">
        <v>1104</v>
      </c>
      <c r="Z209" s="62"/>
      <c r="AA209" s="62"/>
      <c r="AB209" s="6"/>
      <c r="AC209" s="6"/>
      <c r="AD209" s="6"/>
    </row>
    <row r="210" spans="1:30" s="3" customFormat="1" ht="12.75" customHeight="1" x14ac:dyDescent="0.2">
      <c r="A210" s="3" t="s">
        <v>395</v>
      </c>
      <c r="B210" s="3" t="s">
        <v>100</v>
      </c>
      <c r="C210" s="62">
        <v>0</v>
      </c>
      <c r="D210" s="62">
        <v>0</v>
      </c>
      <c r="E210" s="62">
        <v>0</v>
      </c>
      <c r="F210" s="62">
        <v>0</v>
      </c>
      <c r="G210" s="62">
        <v>0</v>
      </c>
      <c r="H210" s="62">
        <v>0</v>
      </c>
      <c r="I210" s="62">
        <v>0</v>
      </c>
      <c r="J210" s="62">
        <v>0</v>
      </c>
      <c r="K210" s="62">
        <v>0</v>
      </c>
      <c r="L210" s="62">
        <v>0</v>
      </c>
      <c r="M210" s="62">
        <v>40000</v>
      </c>
      <c r="N210" s="62">
        <v>0</v>
      </c>
      <c r="O210" s="62">
        <v>0</v>
      </c>
      <c r="P210" s="62">
        <v>0</v>
      </c>
      <c r="Q210" s="62">
        <v>0</v>
      </c>
      <c r="R210" s="62">
        <v>0</v>
      </c>
      <c r="S210" s="62">
        <v>0</v>
      </c>
      <c r="T210" s="62">
        <v>0</v>
      </c>
      <c r="U210" s="62">
        <v>10000</v>
      </c>
      <c r="V210" s="62">
        <v>0</v>
      </c>
      <c r="W210" s="62">
        <v>20000</v>
      </c>
      <c r="X210" s="62" t="s">
        <v>1100</v>
      </c>
      <c r="Y210" s="62" t="s">
        <v>1104</v>
      </c>
      <c r="Z210" s="62"/>
      <c r="AA210" s="62"/>
      <c r="AB210" s="6"/>
      <c r="AC210" s="6"/>
      <c r="AD210" s="6"/>
    </row>
    <row r="211" spans="1:30" s="3" customFormat="1" ht="12.75" customHeight="1" x14ac:dyDescent="0.2">
      <c r="A211" s="3" t="s">
        <v>568</v>
      </c>
      <c r="B211" s="3" t="s">
        <v>101</v>
      </c>
      <c r="C211" s="62">
        <v>0</v>
      </c>
      <c r="D211" s="62">
        <v>0</v>
      </c>
      <c r="E211" s="62">
        <v>0</v>
      </c>
      <c r="F211" s="62">
        <v>0</v>
      </c>
      <c r="G211" s="62">
        <v>0</v>
      </c>
      <c r="H211" s="62">
        <v>0</v>
      </c>
      <c r="I211" s="62">
        <v>0</v>
      </c>
      <c r="J211" s="62">
        <v>0</v>
      </c>
      <c r="K211" s="62">
        <v>0</v>
      </c>
      <c r="L211" s="62">
        <v>0</v>
      </c>
      <c r="M211" s="62">
        <v>0</v>
      </c>
      <c r="N211" s="62">
        <v>0</v>
      </c>
      <c r="O211" s="62">
        <v>0</v>
      </c>
      <c r="P211" s="62">
        <v>0</v>
      </c>
      <c r="Q211" s="62">
        <v>0</v>
      </c>
      <c r="R211" s="62">
        <v>0</v>
      </c>
      <c r="S211" s="62">
        <v>0</v>
      </c>
      <c r="T211" s="62">
        <v>0</v>
      </c>
      <c r="U211" s="62">
        <v>0</v>
      </c>
      <c r="V211" s="62">
        <v>0</v>
      </c>
      <c r="W211" s="62">
        <v>0</v>
      </c>
      <c r="X211" s="62" t="s">
        <v>1103</v>
      </c>
      <c r="Y211" s="62" t="s">
        <v>1104</v>
      </c>
      <c r="Z211" s="62"/>
      <c r="AA211" s="62"/>
      <c r="AB211" s="6"/>
      <c r="AC211" s="6"/>
      <c r="AD211" s="6"/>
    </row>
    <row r="212" spans="1:30" s="3" customFormat="1" ht="12.75" customHeight="1" x14ac:dyDescent="0.2">
      <c r="A212" s="3" t="s">
        <v>693</v>
      </c>
      <c r="B212" s="3" t="s">
        <v>783</v>
      </c>
      <c r="C212" s="62">
        <v>0</v>
      </c>
      <c r="D212" s="62">
        <v>0</v>
      </c>
      <c r="E212" s="62">
        <v>0</v>
      </c>
      <c r="F212" s="62">
        <v>0</v>
      </c>
      <c r="G212" s="62">
        <v>0</v>
      </c>
      <c r="H212" s="62">
        <v>0</v>
      </c>
      <c r="I212" s="62">
        <v>0</v>
      </c>
      <c r="J212" s="62">
        <v>0</v>
      </c>
      <c r="K212" s="62">
        <v>9210</v>
      </c>
      <c r="L212" s="62">
        <v>0</v>
      </c>
      <c r="M212" s="62">
        <v>250510</v>
      </c>
      <c r="N212" s="62">
        <v>0</v>
      </c>
      <c r="O212" s="62">
        <v>0</v>
      </c>
      <c r="P212" s="62">
        <v>0</v>
      </c>
      <c r="Q212" s="62">
        <v>0</v>
      </c>
      <c r="R212" s="62">
        <v>0</v>
      </c>
      <c r="S212" s="62">
        <v>0</v>
      </c>
      <c r="T212" s="62">
        <v>0</v>
      </c>
      <c r="U212" s="62">
        <v>0</v>
      </c>
      <c r="V212" s="62">
        <v>0</v>
      </c>
      <c r="W212" s="62">
        <v>0</v>
      </c>
      <c r="X212" s="62" t="s">
        <v>1112</v>
      </c>
      <c r="Y212" s="62" t="s">
        <v>1104</v>
      </c>
      <c r="Z212" s="62"/>
      <c r="AA212" s="62"/>
      <c r="AB212" s="6"/>
      <c r="AC212" s="6"/>
      <c r="AD212" s="6"/>
    </row>
    <row r="213" spans="1:30" s="3" customFormat="1" ht="12.75" customHeight="1" x14ac:dyDescent="0.2">
      <c r="A213" s="3" t="s">
        <v>474</v>
      </c>
      <c r="B213" s="3" t="s">
        <v>330</v>
      </c>
      <c r="C213" s="62">
        <v>0</v>
      </c>
      <c r="D213" s="62">
        <v>0</v>
      </c>
      <c r="E213" s="62">
        <v>0</v>
      </c>
      <c r="F213" s="62">
        <v>694</v>
      </c>
      <c r="G213" s="62">
        <v>3946</v>
      </c>
      <c r="H213" s="62">
        <v>0</v>
      </c>
      <c r="I213" s="62">
        <v>48</v>
      </c>
      <c r="J213" s="62">
        <v>0</v>
      </c>
      <c r="K213" s="62">
        <v>0</v>
      </c>
      <c r="L213" s="62">
        <v>0</v>
      </c>
      <c r="M213" s="62">
        <v>341110</v>
      </c>
      <c r="N213" s="62">
        <v>53000</v>
      </c>
      <c r="O213" s="62">
        <v>0</v>
      </c>
      <c r="P213" s="62">
        <v>0</v>
      </c>
      <c r="Q213" s="62">
        <v>0</v>
      </c>
      <c r="R213" s="62">
        <v>0</v>
      </c>
      <c r="S213" s="62">
        <v>0</v>
      </c>
      <c r="T213" s="62">
        <v>0</v>
      </c>
      <c r="U213" s="62">
        <v>20000</v>
      </c>
      <c r="V213" s="62">
        <v>170</v>
      </c>
      <c r="W213" s="62">
        <v>0</v>
      </c>
      <c r="X213" s="62" t="s">
        <v>1109</v>
      </c>
      <c r="Y213" s="62" t="s">
        <v>1104</v>
      </c>
      <c r="Z213" s="62"/>
      <c r="AA213" s="62"/>
      <c r="AB213" s="6"/>
      <c r="AC213" s="6"/>
      <c r="AD213" s="6"/>
    </row>
    <row r="214" spans="1:30" s="3" customFormat="1" ht="12.75" customHeight="1" x14ac:dyDescent="0.2">
      <c r="A214" s="3" t="s">
        <v>544</v>
      </c>
      <c r="B214" s="3" t="s">
        <v>102</v>
      </c>
      <c r="C214" s="62">
        <v>0</v>
      </c>
      <c r="D214" s="62">
        <v>0</v>
      </c>
      <c r="E214" s="62">
        <v>0</v>
      </c>
      <c r="F214" s="62">
        <v>0</v>
      </c>
      <c r="G214" s="62">
        <v>0</v>
      </c>
      <c r="H214" s="62">
        <v>0</v>
      </c>
      <c r="I214" s="62">
        <v>0</v>
      </c>
      <c r="J214" s="62">
        <v>0</v>
      </c>
      <c r="K214" s="62">
        <v>0</v>
      </c>
      <c r="L214" s="62">
        <v>0</v>
      </c>
      <c r="M214" s="62">
        <v>1490</v>
      </c>
      <c r="N214" s="62">
        <v>0</v>
      </c>
      <c r="O214" s="62">
        <v>0</v>
      </c>
      <c r="P214" s="62">
        <v>0</v>
      </c>
      <c r="Q214" s="62">
        <v>0</v>
      </c>
      <c r="R214" s="62">
        <v>0</v>
      </c>
      <c r="S214" s="62">
        <v>0</v>
      </c>
      <c r="T214" s="62">
        <v>0</v>
      </c>
      <c r="U214" s="62">
        <v>0</v>
      </c>
      <c r="V214" s="62">
        <v>0</v>
      </c>
      <c r="W214" s="62">
        <v>0</v>
      </c>
      <c r="X214" s="62" t="s">
        <v>1103</v>
      </c>
      <c r="Y214" s="62" t="s">
        <v>1104</v>
      </c>
      <c r="Z214" s="62"/>
      <c r="AA214" s="62"/>
      <c r="AB214" s="6"/>
      <c r="AC214" s="6"/>
      <c r="AD214" s="6"/>
    </row>
    <row r="215" spans="1:30" s="3" customFormat="1" ht="12.75" customHeight="1" x14ac:dyDescent="0.2">
      <c r="A215" s="3" t="s">
        <v>710</v>
      </c>
      <c r="B215" s="3" t="s">
        <v>103</v>
      </c>
      <c r="C215" s="62">
        <v>0</v>
      </c>
      <c r="D215" s="62">
        <v>0</v>
      </c>
      <c r="E215" s="62">
        <v>0</v>
      </c>
      <c r="F215" s="62">
        <v>0</v>
      </c>
      <c r="G215" s="62">
        <v>0</v>
      </c>
      <c r="H215" s="62">
        <v>0</v>
      </c>
      <c r="I215" s="62">
        <v>0</v>
      </c>
      <c r="J215" s="62">
        <v>0</v>
      </c>
      <c r="K215" s="62">
        <v>0</v>
      </c>
      <c r="L215" s="62">
        <v>0</v>
      </c>
      <c r="M215" s="62">
        <v>182159</v>
      </c>
      <c r="N215" s="62">
        <v>85000</v>
      </c>
      <c r="O215" s="62">
        <v>0</v>
      </c>
      <c r="P215" s="62">
        <v>0</v>
      </c>
      <c r="Q215" s="62">
        <v>0</v>
      </c>
      <c r="R215" s="62">
        <v>0</v>
      </c>
      <c r="S215" s="62">
        <v>0</v>
      </c>
      <c r="T215" s="62">
        <v>0</v>
      </c>
      <c r="U215" s="62">
        <v>40000</v>
      </c>
      <c r="V215" s="62">
        <v>0</v>
      </c>
      <c r="W215" s="62">
        <v>0</v>
      </c>
      <c r="X215" s="62" t="s">
        <v>1106</v>
      </c>
      <c r="Y215" s="62" t="s">
        <v>1104</v>
      </c>
      <c r="Z215" s="62"/>
      <c r="AA215" s="62"/>
      <c r="AB215" s="6"/>
      <c r="AC215" s="6"/>
      <c r="AD215" s="6"/>
    </row>
    <row r="216" spans="1:30" s="3" customFormat="1" ht="12.75" customHeight="1" x14ac:dyDescent="0.2">
      <c r="A216" s="3" t="s">
        <v>460</v>
      </c>
      <c r="B216" s="3" t="s">
        <v>104</v>
      </c>
      <c r="C216" s="62">
        <v>0</v>
      </c>
      <c r="D216" s="62">
        <v>0</v>
      </c>
      <c r="E216" s="62">
        <v>0</v>
      </c>
      <c r="F216" s="62">
        <v>0</v>
      </c>
      <c r="G216" s="62">
        <v>0</v>
      </c>
      <c r="H216" s="62">
        <v>0</v>
      </c>
      <c r="I216" s="62">
        <v>0</v>
      </c>
      <c r="J216" s="62">
        <v>0</v>
      </c>
      <c r="K216" s="62">
        <v>0</v>
      </c>
      <c r="L216" s="62">
        <v>0</v>
      </c>
      <c r="M216" s="62">
        <v>211837</v>
      </c>
      <c r="N216" s="62">
        <v>0</v>
      </c>
      <c r="O216" s="62">
        <v>0</v>
      </c>
      <c r="P216" s="62">
        <v>0</v>
      </c>
      <c r="Q216" s="62">
        <v>0</v>
      </c>
      <c r="R216" s="62">
        <v>0</v>
      </c>
      <c r="S216" s="62">
        <v>0</v>
      </c>
      <c r="T216" s="62">
        <v>0</v>
      </c>
      <c r="U216" s="62">
        <v>0</v>
      </c>
      <c r="V216" s="62">
        <v>0</v>
      </c>
      <c r="W216" s="62">
        <v>0</v>
      </c>
      <c r="X216" s="62" t="s">
        <v>1103</v>
      </c>
      <c r="Y216" s="62" t="s">
        <v>1104</v>
      </c>
      <c r="Z216" s="62"/>
      <c r="AA216" s="62"/>
      <c r="AB216" s="6"/>
      <c r="AC216" s="6"/>
      <c r="AD216" s="6"/>
    </row>
    <row r="217" spans="1:30" s="3" customFormat="1" ht="12.75" customHeight="1" x14ac:dyDescent="0.2">
      <c r="A217" s="3" t="s">
        <v>571</v>
      </c>
      <c r="B217" s="3" t="s">
        <v>1088</v>
      </c>
      <c r="C217" s="62">
        <v>0</v>
      </c>
      <c r="D217" s="62">
        <v>0</v>
      </c>
      <c r="E217" s="62">
        <v>0</v>
      </c>
      <c r="F217" s="62">
        <v>0</v>
      </c>
      <c r="G217" s="62">
        <v>0</v>
      </c>
      <c r="H217" s="62">
        <v>0</v>
      </c>
      <c r="I217" s="62">
        <v>0</v>
      </c>
      <c r="J217" s="62">
        <v>0</v>
      </c>
      <c r="K217" s="62">
        <v>0</v>
      </c>
      <c r="L217" s="62">
        <v>0</v>
      </c>
      <c r="M217" s="62">
        <v>68096</v>
      </c>
      <c r="N217" s="62">
        <v>0</v>
      </c>
      <c r="O217" s="62">
        <v>0</v>
      </c>
      <c r="P217" s="62">
        <v>0</v>
      </c>
      <c r="Q217" s="62">
        <v>0</v>
      </c>
      <c r="R217" s="62">
        <v>0</v>
      </c>
      <c r="S217" s="62">
        <v>0</v>
      </c>
      <c r="T217" s="62">
        <v>0</v>
      </c>
      <c r="U217" s="62">
        <v>0</v>
      </c>
      <c r="V217" s="62">
        <v>0</v>
      </c>
      <c r="W217" s="62">
        <v>0</v>
      </c>
      <c r="X217" s="62" t="s">
        <v>1103</v>
      </c>
      <c r="Y217" s="62" t="s">
        <v>1104</v>
      </c>
      <c r="Z217" s="62"/>
      <c r="AA217" s="62"/>
      <c r="AB217" s="6"/>
      <c r="AC217" s="6"/>
      <c r="AD217" s="6"/>
    </row>
    <row r="218" spans="1:30" s="3" customFormat="1" ht="12.75" customHeight="1" x14ac:dyDescent="0.2">
      <c r="A218" s="3" t="s">
        <v>711</v>
      </c>
      <c r="B218" s="3" t="s">
        <v>105</v>
      </c>
      <c r="C218" s="62">
        <v>0</v>
      </c>
      <c r="D218" s="62">
        <v>0</v>
      </c>
      <c r="E218" s="62">
        <v>0</v>
      </c>
      <c r="F218" s="62">
        <v>0</v>
      </c>
      <c r="G218" s="62">
        <v>0</v>
      </c>
      <c r="H218" s="62">
        <v>0</v>
      </c>
      <c r="I218" s="62">
        <v>0</v>
      </c>
      <c r="J218" s="62">
        <v>0</v>
      </c>
      <c r="K218" s="62">
        <v>0</v>
      </c>
      <c r="L218" s="62">
        <v>0</v>
      </c>
      <c r="M218" s="62">
        <v>218461</v>
      </c>
      <c r="N218" s="62">
        <v>63000</v>
      </c>
      <c r="O218" s="62">
        <v>0</v>
      </c>
      <c r="P218" s="62">
        <v>0</v>
      </c>
      <c r="Q218" s="62">
        <v>0</v>
      </c>
      <c r="R218" s="62">
        <v>0</v>
      </c>
      <c r="S218" s="62">
        <v>0</v>
      </c>
      <c r="T218" s="62">
        <v>0</v>
      </c>
      <c r="U218" s="62">
        <v>58800</v>
      </c>
      <c r="V218" s="62">
        <v>0</v>
      </c>
      <c r="W218" s="62">
        <v>0</v>
      </c>
      <c r="X218" s="62" t="s">
        <v>1106</v>
      </c>
      <c r="Y218" s="62" t="s">
        <v>1104</v>
      </c>
      <c r="Z218" s="62"/>
      <c r="AA218" s="62"/>
      <c r="AB218" s="6"/>
      <c r="AC218" s="6"/>
      <c r="AD218" s="6"/>
    </row>
    <row r="219" spans="1:30" s="3" customFormat="1" ht="12.75" customHeight="1" x14ac:dyDescent="0.2">
      <c r="A219" s="3" t="s">
        <v>480</v>
      </c>
      <c r="B219" s="3" t="s">
        <v>106</v>
      </c>
      <c r="C219" s="62">
        <v>0</v>
      </c>
      <c r="D219" s="62">
        <v>0</v>
      </c>
      <c r="E219" s="62">
        <v>0</v>
      </c>
      <c r="F219" s="62">
        <v>0</v>
      </c>
      <c r="G219" s="62">
        <v>0</v>
      </c>
      <c r="H219" s="62">
        <v>0</v>
      </c>
      <c r="I219" s="62">
        <v>0</v>
      </c>
      <c r="J219" s="62">
        <v>0</v>
      </c>
      <c r="K219" s="62">
        <v>0</v>
      </c>
      <c r="L219" s="62">
        <v>0</v>
      </c>
      <c r="M219" s="62">
        <v>0</v>
      </c>
      <c r="N219" s="62">
        <v>0</v>
      </c>
      <c r="O219" s="62">
        <v>0</v>
      </c>
      <c r="P219" s="62">
        <v>0</v>
      </c>
      <c r="Q219" s="62">
        <v>0</v>
      </c>
      <c r="R219" s="62">
        <v>0</v>
      </c>
      <c r="S219" s="62">
        <v>0</v>
      </c>
      <c r="T219" s="62">
        <v>0</v>
      </c>
      <c r="U219" s="62">
        <v>0</v>
      </c>
      <c r="V219" s="62">
        <v>0</v>
      </c>
      <c r="W219" s="62">
        <v>0</v>
      </c>
      <c r="X219" s="62" t="s">
        <v>1103</v>
      </c>
      <c r="Y219" s="62" t="s">
        <v>1104</v>
      </c>
      <c r="Z219" s="62"/>
      <c r="AA219" s="62"/>
      <c r="AB219" s="6"/>
      <c r="AC219" s="6"/>
      <c r="AD219" s="6"/>
    </row>
    <row r="220" spans="1:30" s="3" customFormat="1" ht="12.75" customHeight="1" x14ac:dyDescent="0.2">
      <c r="A220" s="3" t="s">
        <v>399</v>
      </c>
      <c r="B220" s="3" t="s">
        <v>107</v>
      </c>
      <c r="C220" s="62">
        <v>0</v>
      </c>
      <c r="D220" s="62">
        <v>0</v>
      </c>
      <c r="E220" s="62">
        <v>0</v>
      </c>
      <c r="F220" s="62">
        <v>0</v>
      </c>
      <c r="G220" s="62">
        <v>0</v>
      </c>
      <c r="H220" s="62">
        <v>0</v>
      </c>
      <c r="I220" s="62">
        <v>0</v>
      </c>
      <c r="J220" s="62">
        <v>0</v>
      </c>
      <c r="K220" s="62">
        <v>0</v>
      </c>
      <c r="L220" s="62">
        <v>0</v>
      </c>
      <c r="M220" s="62">
        <v>7944</v>
      </c>
      <c r="N220" s="62">
        <v>25000</v>
      </c>
      <c r="O220" s="62">
        <v>0</v>
      </c>
      <c r="P220" s="62">
        <v>0</v>
      </c>
      <c r="Q220" s="62">
        <v>1563</v>
      </c>
      <c r="R220" s="62">
        <v>0</v>
      </c>
      <c r="S220" s="62">
        <v>0</v>
      </c>
      <c r="T220" s="62">
        <v>0</v>
      </c>
      <c r="U220" s="62">
        <v>20000</v>
      </c>
      <c r="V220" s="62">
        <v>0</v>
      </c>
      <c r="W220" s="62">
        <v>0</v>
      </c>
      <c r="X220" s="62" t="s">
        <v>1100</v>
      </c>
      <c r="Y220" s="62" t="s">
        <v>1104</v>
      </c>
      <c r="Z220" s="62"/>
      <c r="AA220" s="62"/>
      <c r="AB220" s="6"/>
      <c r="AC220" s="6"/>
      <c r="AD220" s="6"/>
    </row>
    <row r="221" spans="1:30" s="3" customFormat="1" ht="12.75" customHeight="1" x14ac:dyDescent="0.2">
      <c r="A221" s="3" t="s">
        <v>446</v>
      </c>
      <c r="B221" s="3" t="s">
        <v>108</v>
      </c>
      <c r="C221" s="62">
        <v>0</v>
      </c>
      <c r="D221" s="62">
        <v>0</v>
      </c>
      <c r="E221" s="62">
        <v>0</v>
      </c>
      <c r="F221" s="62">
        <v>0</v>
      </c>
      <c r="G221" s="62">
        <v>0</v>
      </c>
      <c r="H221" s="62">
        <v>0</v>
      </c>
      <c r="I221" s="62">
        <v>0</v>
      </c>
      <c r="J221" s="62">
        <v>0</v>
      </c>
      <c r="K221" s="62">
        <v>0</v>
      </c>
      <c r="L221" s="62">
        <v>0</v>
      </c>
      <c r="M221" s="62">
        <v>11500</v>
      </c>
      <c r="N221" s="62">
        <v>0</v>
      </c>
      <c r="O221" s="62">
        <v>0</v>
      </c>
      <c r="P221" s="62">
        <v>0</v>
      </c>
      <c r="Q221" s="62">
        <v>0</v>
      </c>
      <c r="R221" s="62">
        <v>0</v>
      </c>
      <c r="S221" s="62">
        <v>0</v>
      </c>
      <c r="T221" s="62">
        <v>0</v>
      </c>
      <c r="U221" s="62">
        <v>0</v>
      </c>
      <c r="V221" s="62">
        <v>0</v>
      </c>
      <c r="W221" s="62">
        <v>0</v>
      </c>
      <c r="X221" s="62" t="s">
        <v>1103</v>
      </c>
      <c r="Y221" s="62" t="s">
        <v>1104</v>
      </c>
      <c r="Z221" s="62"/>
      <c r="AA221" s="62"/>
      <c r="AB221" s="6"/>
      <c r="AC221" s="6"/>
      <c r="AD221" s="6"/>
    </row>
    <row r="222" spans="1:30" s="3" customFormat="1" ht="12.75" customHeight="1" x14ac:dyDescent="0.2">
      <c r="A222" s="3" t="s">
        <v>481</v>
      </c>
      <c r="B222" s="3" t="s">
        <v>109</v>
      </c>
      <c r="C222" s="62">
        <v>0</v>
      </c>
      <c r="D222" s="62">
        <v>0</v>
      </c>
      <c r="E222" s="62">
        <v>0</v>
      </c>
      <c r="F222" s="62">
        <v>0</v>
      </c>
      <c r="G222" s="62">
        <v>0</v>
      </c>
      <c r="H222" s="62">
        <v>0</v>
      </c>
      <c r="I222" s="62">
        <v>0</v>
      </c>
      <c r="J222" s="62">
        <v>0</v>
      </c>
      <c r="K222" s="62">
        <v>0</v>
      </c>
      <c r="L222" s="62">
        <v>0</v>
      </c>
      <c r="M222" s="62">
        <v>3856</v>
      </c>
      <c r="N222" s="62">
        <v>0</v>
      </c>
      <c r="O222" s="62">
        <v>0</v>
      </c>
      <c r="P222" s="62">
        <v>0</v>
      </c>
      <c r="Q222" s="62">
        <v>0</v>
      </c>
      <c r="R222" s="62">
        <v>0</v>
      </c>
      <c r="S222" s="62">
        <v>0</v>
      </c>
      <c r="T222" s="62">
        <v>0</v>
      </c>
      <c r="U222" s="62">
        <v>0</v>
      </c>
      <c r="V222" s="62">
        <v>0</v>
      </c>
      <c r="W222" s="62">
        <v>0</v>
      </c>
      <c r="X222" s="62" t="s">
        <v>1103</v>
      </c>
      <c r="Y222" s="62" t="s">
        <v>1104</v>
      </c>
      <c r="Z222" s="62"/>
      <c r="AA222" s="62"/>
      <c r="AB222" s="6"/>
      <c r="AC222" s="6"/>
      <c r="AD222" s="6"/>
    </row>
    <row r="223" spans="1:30" s="3" customFormat="1" ht="12.75" customHeight="1" x14ac:dyDescent="0.2">
      <c r="A223" s="3" t="s">
        <v>712</v>
      </c>
      <c r="B223" s="3" t="s">
        <v>110</v>
      </c>
      <c r="C223" s="62">
        <v>0</v>
      </c>
      <c r="D223" s="62">
        <v>0</v>
      </c>
      <c r="E223" s="62">
        <v>0</v>
      </c>
      <c r="F223" s="62">
        <v>0</v>
      </c>
      <c r="G223" s="62">
        <v>0</v>
      </c>
      <c r="H223" s="62">
        <v>0</v>
      </c>
      <c r="I223" s="62">
        <v>417</v>
      </c>
      <c r="J223" s="62">
        <v>0</v>
      </c>
      <c r="K223" s="62">
        <v>0</v>
      </c>
      <c r="L223" s="62">
        <v>0</v>
      </c>
      <c r="M223" s="62">
        <v>203234</v>
      </c>
      <c r="N223" s="62">
        <v>7000</v>
      </c>
      <c r="O223" s="62">
        <v>0</v>
      </c>
      <c r="P223" s="62">
        <v>0</v>
      </c>
      <c r="Q223" s="62">
        <v>0</v>
      </c>
      <c r="R223" s="62">
        <v>0</v>
      </c>
      <c r="S223" s="62">
        <v>0</v>
      </c>
      <c r="T223" s="62">
        <v>0</v>
      </c>
      <c r="U223" s="62">
        <v>0</v>
      </c>
      <c r="V223" s="62">
        <v>0</v>
      </c>
      <c r="W223" s="62">
        <v>0</v>
      </c>
      <c r="X223" s="62" t="s">
        <v>1106</v>
      </c>
      <c r="Y223" s="62" t="s">
        <v>1104</v>
      </c>
      <c r="Z223" s="62"/>
      <c r="AA223" s="62"/>
      <c r="AB223" s="6"/>
      <c r="AC223" s="6"/>
      <c r="AD223" s="6"/>
    </row>
    <row r="224" spans="1:30" s="3" customFormat="1" ht="12.75" customHeight="1" x14ac:dyDescent="0.2">
      <c r="A224" s="3" t="s">
        <v>735</v>
      </c>
      <c r="B224" s="3" t="s">
        <v>1125</v>
      </c>
      <c r="C224" s="62">
        <v>0</v>
      </c>
      <c r="D224" s="62">
        <v>0</v>
      </c>
      <c r="E224" s="62">
        <v>0</v>
      </c>
      <c r="F224" s="62">
        <v>0</v>
      </c>
      <c r="G224" s="62">
        <v>0</v>
      </c>
      <c r="H224" s="62">
        <v>0</v>
      </c>
      <c r="I224" s="62">
        <v>0</v>
      </c>
      <c r="J224" s="62">
        <v>0</v>
      </c>
      <c r="K224" s="62">
        <v>0</v>
      </c>
      <c r="L224" s="62">
        <v>0</v>
      </c>
      <c r="M224" s="62">
        <v>14471</v>
      </c>
      <c r="N224" s="62">
        <v>0</v>
      </c>
      <c r="O224" s="62">
        <v>0</v>
      </c>
      <c r="P224" s="62">
        <v>0</v>
      </c>
      <c r="Q224" s="62">
        <v>0</v>
      </c>
      <c r="R224" s="62">
        <v>0</v>
      </c>
      <c r="S224" s="62">
        <v>0</v>
      </c>
      <c r="T224" s="62">
        <v>0</v>
      </c>
      <c r="U224" s="62">
        <v>0</v>
      </c>
      <c r="V224" s="62">
        <v>0</v>
      </c>
      <c r="W224" s="62">
        <v>0</v>
      </c>
      <c r="X224" s="62" t="s">
        <v>1153</v>
      </c>
      <c r="Y224" s="62" t="s">
        <v>1104</v>
      </c>
      <c r="Z224" s="62"/>
      <c r="AA224" s="62"/>
      <c r="AB224" s="6"/>
      <c r="AC224" s="6"/>
      <c r="AD224" s="6"/>
    </row>
    <row r="225" spans="1:30" s="3" customFormat="1" ht="12.75" customHeight="1" x14ac:dyDescent="0.2">
      <c r="A225" s="3" t="s">
        <v>486</v>
      </c>
      <c r="B225" s="3" t="s">
        <v>772</v>
      </c>
      <c r="C225" s="62">
        <v>0</v>
      </c>
      <c r="D225" s="62">
        <v>0</v>
      </c>
      <c r="E225" s="62">
        <v>0</v>
      </c>
      <c r="F225" s="62">
        <v>0</v>
      </c>
      <c r="G225" s="62">
        <v>0</v>
      </c>
      <c r="H225" s="62">
        <v>0</v>
      </c>
      <c r="I225" s="62">
        <v>0</v>
      </c>
      <c r="J225" s="62">
        <v>0</v>
      </c>
      <c r="K225" s="62">
        <v>0</v>
      </c>
      <c r="L225" s="62">
        <v>0</v>
      </c>
      <c r="M225" s="62">
        <v>124535</v>
      </c>
      <c r="N225" s="62">
        <v>12000</v>
      </c>
      <c r="O225" s="62">
        <v>0</v>
      </c>
      <c r="P225" s="62">
        <v>0</v>
      </c>
      <c r="Q225" s="62">
        <v>0</v>
      </c>
      <c r="R225" s="62">
        <v>0</v>
      </c>
      <c r="S225" s="62">
        <v>0</v>
      </c>
      <c r="T225" s="62">
        <v>0</v>
      </c>
      <c r="U225" s="62">
        <v>0</v>
      </c>
      <c r="V225" s="62">
        <v>36500</v>
      </c>
      <c r="W225" s="62">
        <v>0</v>
      </c>
      <c r="X225" s="62" t="s">
        <v>1100</v>
      </c>
      <c r="Y225" s="62" t="s">
        <v>1104</v>
      </c>
      <c r="Z225" s="62"/>
      <c r="AA225" s="62"/>
      <c r="AB225" s="6"/>
      <c r="AC225" s="6"/>
      <c r="AD225" s="6"/>
    </row>
    <row r="226" spans="1:30" s="3" customFormat="1" ht="12.75" customHeight="1" x14ac:dyDescent="0.2">
      <c r="A226" s="3" t="s">
        <v>494</v>
      </c>
      <c r="B226" s="3" t="s">
        <v>331</v>
      </c>
      <c r="C226" s="62">
        <v>0</v>
      </c>
      <c r="D226" s="62">
        <v>0</v>
      </c>
      <c r="E226" s="62">
        <v>0</v>
      </c>
      <c r="F226" s="62">
        <v>500</v>
      </c>
      <c r="G226" s="62">
        <v>0</v>
      </c>
      <c r="H226" s="62">
        <v>0</v>
      </c>
      <c r="I226" s="62">
        <v>0</v>
      </c>
      <c r="J226" s="62">
        <v>0</v>
      </c>
      <c r="K226" s="62">
        <v>0</v>
      </c>
      <c r="L226" s="62">
        <v>0</v>
      </c>
      <c r="M226" s="62">
        <v>103278</v>
      </c>
      <c r="N226" s="62">
        <v>146100</v>
      </c>
      <c r="O226" s="62">
        <v>0</v>
      </c>
      <c r="P226" s="62">
        <v>0</v>
      </c>
      <c r="Q226" s="62">
        <v>0</v>
      </c>
      <c r="R226" s="62">
        <v>0</v>
      </c>
      <c r="S226" s="62">
        <v>0</v>
      </c>
      <c r="T226" s="62">
        <v>0</v>
      </c>
      <c r="U226" s="62">
        <v>9400</v>
      </c>
      <c r="V226" s="62">
        <v>0</v>
      </c>
      <c r="W226" s="62">
        <v>0</v>
      </c>
      <c r="X226" s="62" t="s">
        <v>1109</v>
      </c>
      <c r="Y226" s="62" t="s">
        <v>1104</v>
      </c>
      <c r="Z226" s="62"/>
      <c r="AA226" s="62"/>
      <c r="AB226" s="6"/>
      <c r="AC226" s="6"/>
      <c r="AD226" s="6"/>
    </row>
    <row r="227" spans="1:30" s="3" customFormat="1" ht="12.75" customHeight="1" x14ac:dyDescent="0.2">
      <c r="A227" s="3" t="s">
        <v>1021</v>
      </c>
      <c r="B227" s="3" t="s">
        <v>1022</v>
      </c>
      <c r="C227" s="62">
        <v>0</v>
      </c>
      <c r="D227" s="62">
        <v>0</v>
      </c>
      <c r="E227" s="62">
        <v>0</v>
      </c>
      <c r="F227" s="62">
        <v>0</v>
      </c>
      <c r="G227" s="62">
        <v>0</v>
      </c>
      <c r="H227" s="62">
        <v>0</v>
      </c>
      <c r="I227" s="62">
        <v>0</v>
      </c>
      <c r="J227" s="62">
        <v>0</v>
      </c>
      <c r="K227" s="62">
        <v>0</v>
      </c>
      <c r="L227" s="62">
        <v>0</v>
      </c>
      <c r="M227" s="62">
        <v>8000</v>
      </c>
      <c r="N227" s="62">
        <v>10000</v>
      </c>
      <c r="O227" s="62">
        <v>0</v>
      </c>
      <c r="P227" s="62">
        <v>0</v>
      </c>
      <c r="Q227" s="62">
        <v>0</v>
      </c>
      <c r="R227" s="62">
        <v>0</v>
      </c>
      <c r="S227" s="62">
        <v>0</v>
      </c>
      <c r="T227" s="62">
        <v>0</v>
      </c>
      <c r="U227" s="62">
        <v>0</v>
      </c>
      <c r="V227" s="62">
        <v>0</v>
      </c>
      <c r="W227" s="62">
        <v>0</v>
      </c>
      <c r="X227" s="62" t="s">
        <v>1153</v>
      </c>
      <c r="Y227" s="62" t="s">
        <v>1104</v>
      </c>
      <c r="Z227" s="62"/>
      <c r="AA227" s="62"/>
      <c r="AB227" s="6"/>
      <c r="AC227" s="6"/>
      <c r="AD227" s="6"/>
    </row>
    <row r="228" spans="1:30" s="3" customFormat="1" ht="12.75" customHeight="1" x14ac:dyDescent="0.2">
      <c r="A228" s="3" t="s">
        <v>498</v>
      </c>
      <c r="B228" s="3" t="s">
        <v>111</v>
      </c>
      <c r="C228" s="62">
        <v>0</v>
      </c>
      <c r="D228" s="62">
        <v>0</v>
      </c>
      <c r="E228" s="62">
        <v>0</v>
      </c>
      <c r="F228" s="62">
        <v>0</v>
      </c>
      <c r="G228" s="62">
        <v>0</v>
      </c>
      <c r="H228" s="62">
        <v>0</v>
      </c>
      <c r="I228" s="62">
        <v>0</v>
      </c>
      <c r="J228" s="62">
        <v>0</v>
      </c>
      <c r="K228" s="62">
        <v>0</v>
      </c>
      <c r="L228" s="62">
        <v>0</v>
      </c>
      <c r="M228" s="62">
        <v>0</v>
      </c>
      <c r="N228" s="62">
        <v>0</v>
      </c>
      <c r="O228" s="62">
        <v>0</v>
      </c>
      <c r="P228" s="62">
        <v>0</v>
      </c>
      <c r="Q228" s="62">
        <v>0</v>
      </c>
      <c r="R228" s="62">
        <v>0</v>
      </c>
      <c r="S228" s="62">
        <v>0</v>
      </c>
      <c r="T228" s="62">
        <v>0</v>
      </c>
      <c r="U228" s="62">
        <v>0</v>
      </c>
      <c r="V228" s="62">
        <v>0</v>
      </c>
      <c r="W228" s="62">
        <v>0</v>
      </c>
      <c r="X228" s="62" t="s">
        <v>1103</v>
      </c>
      <c r="Y228" s="62" t="s">
        <v>1104</v>
      </c>
      <c r="Z228" s="62"/>
      <c r="AA228" s="62"/>
      <c r="AB228" s="6"/>
      <c r="AC228" s="6"/>
      <c r="AD228" s="6"/>
    </row>
    <row r="229" spans="1:30" s="3" customFormat="1" ht="12.75" customHeight="1" x14ac:dyDescent="0.2">
      <c r="A229" s="3" t="s">
        <v>418</v>
      </c>
      <c r="B229" s="3" t="s">
        <v>112</v>
      </c>
      <c r="C229" s="62">
        <v>0</v>
      </c>
      <c r="D229" s="62">
        <v>0</v>
      </c>
      <c r="E229" s="62">
        <v>0</v>
      </c>
      <c r="F229" s="62">
        <v>0</v>
      </c>
      <c r="G229" s="62">
        <v>0</v>
      </c>
      <c r="H229" s="62">
        <v>0</v>
      </c>
      <c r="I229" s="62">
        <v>0</v>
      </c>
      <c r="J229" s="62">
        <v>0</v>
      </c>
      <c r="K229" s="62">
        <v>0</v>
      </c>
      <c r="L229" s="62">
        <v>0</v>
      </c>
      <c r="M229" s="62">
        <v>63774</v>
      </c>
      <c r="N229" s="62">
        <v>8500</v>
      </c>
      <c r="O229" s="62">
        <v>0</v>
      </c>
      <c r="P229" s="62">
        <v>0</v>
      </c>
      <c r="Q229" s="62">
        <v>0</v>
      </c>
      <c r="R229" s="62">
        <v>0</v>
      </c>
      <c r="S229" s="62">
        <v>0</v>
      </c>
      <c r="T229" s="62">
        <v>0</v>
      </c>
      <c r="U229" s="62">
        <v>4300</v>
      </c>
      <c r="V229" s="62">
        <v>0</v>
      </c>
      <c r="W229" s="62">
        <v>7000</v>
      </c>
      <c r="X229" s="62" t="s">
        <v>1103</v>
      </c>
      <c r="Y229" s="62" t="s">
        <v>1104</v>
      </c>
      <c r="Z229" s="62"/>
      <c r="AA229" s="62"/>
      <c r="AB229" s="6"/>
      <c r="AC229" s="6"/>
      <c r="AD229" s="6"/>
    </row>
    <row r="230" spans="1:30" s="3" customFormat="1" ht="12.75" customHeight="1" x14ac:dyDescent="0.2">
      <c r="A230" s="3" t="s">
        <v>894</v>
      </c>
      <c r="B230" s="3" t="s">
        <v>895</v>
      </c>
      <c r="C230" s="62">
        <v>0</v>
      </c>
      <c r="D230" s="62">
        <v>0</v>
      </c>
      <c r="E230" s="62">
        <v>0</v>
      </c>
      <c r="F230" s="62">
        <v>0</v>
      </c>
      <c r="G230" s="62">
        <v>0</v>
      </c>
      <c r="H230" s="62">
        <v>0</v>
      </c>
      <c r="I230" s="62">
        <v>0</v>
      </c>
      <c r="J230" s="62">
        <v>0</v>
      </c>
      <c r="K230" s="62">
        <v>0</v>
      </c>
      <c r="L230" s="62">
        <v>0</v>
      </c>
      <c r="M230" s="62">
        <v>584011</v>
      </c>
      <c r="N230" s="62">
        <v>83816</v>
      </c>
      <c r="O230" s="62">
        <v>1000</v>
      </c>
      <c r="P230" s="62">
        <v>33240</v>
      </c>
      <c r="Q230" s="62">
        <v>0</v>
      </c>
      <c r="R230" s="62">
        <v>0</v>
      </c>
      <c r="S230" s="62">
        <v>0</v>
      </c>
      <c r="T230" s="62">
        <v>0</v>
      </c>
      <c r="U230" s="62">
        <v>0</v>
      </c>
      <c r="V230" s="62">
        <v>41100</v>
      </c>
      <c r="W230" s="62">
        <v>0</v>
      </c>
      <c r="X230" s="62" t="s">
        <v>1100</v>
      </c>
      <c r="Y230" s="62" t="s">
        <v>1102</v>
      </c>
      <c r="Z230" s="62"/>
      <c r="AA230" s="62"/>
      <c r="AB230" s="6"/>
      <c r="AC230" s="6"/>
      <c r="AD230" s="6"/>
    </row>
    <row r="231" spans="1:30" s="3" customFormat="1" ht="12.75" customHeight="1" x14ac:dyDescent="0.2">
      <c r="A231" s="3" t="s">
        <v>713</v>
      </c>
      <c r="B231" s="3" t="s">
        <v>113</v>
      </c>
      <c r="C231" s="62">
        <v>0</v>
      </c>
      <c r="D231" s="62">
        <v>0</v>
      </c>
      <c r="E231" s="62">
        <v>0</v>
      </c>
      <c r="F231" s="62">
        <v>0</v>
      </c>
      <c r="G231" s="62">
        <v>0</v>
      </c>
      <c r="H231" s="62">
        <v>0</v>
      </c>
      <c r="I231" s="62">
        <v>0</v>
      </c>
      <c r="J231" s="62">
        <v>0</v>
      </c>
      <c r="K231" s="62">
        <v>0</v>
      </c>
      <c r="L231" s="62">
        <v>0</v>
      </c>
      <c r="M231" s="62">
        <v>288227</v>
      </c>
      <c r="N231" s="62">
        <v>22000</v>
      </c>
      <c r="O231" s="62">
        <v>0</v>
      </c>
      <c r="P231" s="62">
        <v>0</v>
      </c>
      <c r="Q231" s="62">
        <v>0</v>
      </c>
      <c r="R231" s="62">
        <v>0</v>
      </c>
      <c r="S231" s="62">
        <v>0</v>
      </c>
      <c r="T231" s="62">
        <v>0</v>
      </c>
      <c r="U231" s="62">
        <v>26000</v>
      </c>
      <c r="V231" s="62">
        <v>0</v>
      </c>
      <c r="W231" s="62">
        <v>0</v>
      </c>
      <c r="X231" s="62" t="s">
        <v>1106</v>
      </c>
      <c r="Y231" s="62" t="s">
        <v>1104</v>
      </c>
      <c r="Z231" s="62"/>
      <c r="AA231" s="62"/>
      <c r="AB231" s="6"/>
      <c r="AC231" s="6"/>
      <c r="AD231" s="6"/>
    </row>
    <row r="232" spans="1:30" s="3" customFormat="1" ht="12.75" customHeight="1" x14ac:dyDescent="0.2">
      <c r="A232" s="3" t="s">
        <v>545</v>
      </c>
      <c r="B232" s="3" t="s">
        <v>775</v>
      </c>
      <c r="C232" s="62">
        <v>0</v>
      </c>
      <c r="D232" s="62">
        <v>0</v>
      </c>
      <c r="E232" s="62">
        <v>0</v>
      </c>
      <c r="F232" s="62">
        <v>0</v>
      </c>
      <c r="G232" s="62">
        <v>0</v>
      </c>
      <c r="H232" s="62">
        <v>0</v>
      </c>
      <c r="I232" s="62">
        <v>0</v>
      </c>
      <c r="J232" s="62">
        <v>0</v>
      </c>
      <c r="K232" s="62">
        <v>0</v>
      </c>
      <c r="L232" s="62">
        <v>0</v>
      </c>
      <c r="M232" s="62">
        <v>70952</v>
      </c>
      <c r="N232" s="62">
        <v>0</v>
      </c>
      <c r="O232" s="62">
        <v>0</v>
      </c>
      <c r="P232" s="62">
        <v>0</v>
      </c>
      <c r="Q232" s="62">
        <v>0</v>
      </c>
      <c r="R232" s="62">
        <v>0</v>
      </c>
      <c r="S232" s="62">
        <v>0</v>
      </c>
      <c r="T232" s="62">
        <v>0</v>
      </c>
      <c r="U232" s="62">
        <v>0</v>
      </c>
      <c r="V232" s="62">
        <v>0</v>
      </c>
      <c r="W232" s="62">
        <v>0</v>
      </c>
      <c r="X232" s="62" t="s">
        <v>1103</v>
      </c>
      <c r="Y232" s="62" t="s">
        <v>1104</v>
      </c>
      <c r="Z232" s="62"/>
      <c r="AA232" s="62"/>
      <c r="AB232" s="6"/>
      <c r="AC232" s="6"/>
      <c r="AD232" s="6"/>
    </row>
    <row r="233" spans="1:30" s="3" customFormat="1" ht="12.75" customHeight="1" x14ac:dyDescent="0.2">
      <c r="A233" s="3" t="s">
        <v>647</v>
      </c>
      <c r="B233" s="3" t="s">
        <v>114</v>
      </c>
      <c r="C233" s="62">
        <v>0</v>
      </c>
      <c r="D233" s="62">
        <v>0</v>
      </c>
      <c r="E233" s="62">
        <v>0</v>
      </c>
      <c r="F233" s="62">
        <v>0</v>
      </c>
      <c r="G233" s="62">
        <v>0</v>
      </c>
      <c r="H233" s="62">
        <v>0</v>
      </c>
      <c r="I233" s="62">
        <v>0</v>
      </c>
      <c r="J233" s="62">
        <v>0</v>
      </c>
      <c r="K233" s="62">
        <v>0</v>
      </c>
      <c r="L233" s="62">
        <v>0</v>
      </c>
      <c r="M233" s="62">
        <v>4000</v>
      </c>
      <c r="N233" s="62">
        <v>0</v>
      </c>
      <c r="O233" s="62">
        <v>0</v>
      </c>
      <c r="P233" s="62">
        <v>0</v>
      </c>
      <c r="Q233" s="62">
        <v>0</v>
      </c>
      <c r="R233" s="62">
        <v>0</v>
      </c>
      <c r="S233" s="62">
        <v>0</v>
      </c>
      <c r="T233" s="62">
        <v>0</v>
      </c>
      <c r="U233" s="62">
        <v>0</v>
      </c>
      <c r="V233" s="62">
        <v>0</v>
      </c>
      <c r="W233" s="62">
        <v>0</v>
      </c>
      <c r="X233" s="62" t="s">
        <v>1103</v>
      </c>
      <c r="Y233" s="62" t="s">
        <v>1104</v>
      </c>
      <c r="Z233" s="62"/>
      <c r="AA233" s="62"/>
      <c r="AB233" s="6"/>
      <c r="AC233" s="6"/>
      <c r="AD233" s="6"/>
    </row>
    <row r="234" spans="1:30" s="3" customFormat="1" ht="12.75" customHeight="1" x14ac:dyDescent="0.2">
      <c r="A234" s="3" t="s">
        <v>714</v>
      </c>
      <c r="B234" s="3" t="s">
        <v>115</v>
      </c>
      <c r="C234" s="62">
        <v>0</v>
      </c>
      <c r="D234" s="62">
        <v>0</v>
      </c>
      <c r="E234" s="62">
        <v>0</v>
      </c>
      <c r="F234" s="62">
        <v>0</v>
      </c>
      <c r="G234" s="62">
        <v>0</v>
      </c>
      <c r="H234" s="62">
        <v>0</v>
      </c>
      <c r="I234" s="62">
        <v>0</v>
      </c>
      <c r="J234" s="62">
        <v>0</v>
      </c>
      <c r="K234" s="62">
        <v>0</v>
      </c>
      <c r="L234" s="62">
        <v>0</v>
      </c>
      <c r="M234" s="62">
        <v>169940</v>
      </c>
      <c r="N234" s="62">
        <v>72000</v>
      </c>
      <c r="O234" s="62">
        <v>0</v>
      </c>
      <c r="P234" s="62">
        <v>0</v>
      </c>
      <c r="Q234" s="62">
        <v>0</v>
      </c>
      <c r="R234" s="62">
        <v>0</v>
      </c>
      <c r="S234" s="62">
        <v>0</v>
      </c>
      <c r="T234" s="62">
        <v>0</v>
      </c>
      <c r="U234" s="62">
        <v>0</v>
      </c>
      <c r="V234" s="62">
        <v>0</v>
      </c>
      <c r="W234" s="62">
        <v>0</v>
      </c>
      <c r="X234" s="62" t="s">
        <v>1106</v>
      </c>
      <c r="Y234" s="62" t="s">
        <v>1104</v>
      </c>
      <c r="Z234" s="62"/>
      <c r="AA234" s="62"/>
      <c r="AB234" s="6"/>
      <c r="AC234" s="6"/>
      <c r="AD234" s="6"/>
    </row>
    <row r="235" spans="1:30" s="3" customFormat="1" ht="12.75" customHeight="1" x14ac:dyDescent="0.2">
      <c r="A235" s="3" t="s">
        <v>736</v>
      </c>
      <c r="B235" s="3" t="s">
        <v>1126</v>
      </c>
      <c r="C235" s="62">
        <v>0</v>
      </c>
      <c r="D235" s="62">
        <v>0</v>
      </c>
      <c r="E235" s="62">
        <v>0</v>
      </c>
      <c r="F235" s="62">
        <v>0</v>
      </c>
      <c r="G235" s="62">
        <v>0</v>
      </c>
      <c r="H235" s="62">
        <v>0</v>
      </c>
      <c r="I235" s="62">
        <v>0</v>
      </c>
      <c r="J235" s="62">
        <v>0</v>
      </c>
      <c r="K235" s="62">
        <v>0</v>
      </c>
      <c r="L235" s="62">
        <v>0</v>
      </c>
      <c r="M235" s="62">
        <v>17689</v>
      </c>
      <c r="N235" s="62">
        <v>0</v>
      </c>
      <c r="O235" s="62">
        <v>0</v>
      </c>
      <c r="P235" s="62">
        <v>0</v>
      </c>
      <c r="Q235" s="62">
        <v>0</v>
      </c>
      <c r="R235" s="62">
        <v>0</v>
      </c>
      <c r="S235" s="62">
        <v>0</v>
      </c>
      <c r="T235" s="62">
        <v>0</v>
      </c>
      <c r="U235" s="62">
        <v>0</v>
      </c>
      <c r="V235" s="62">
        <v>0</v>
      </c>
      <c r="W235" s="62">
        <v>0</v>
      </c>
      <c r="X235" s="62" t="s">
        <v>1153</v>
      </c>
      <c r="Y235" s="62" t="s">
        <v>1104</v>
      </c>
      <c r="Z235" s="62"/>
      <c r="AA235" s="62"/>
      <c r="AB235" s="6"/>
      <c r="AC235" s="6"/>
      <c r="AD235" s="6"/>
    </row>
    <row r="236" spans="1:30" s="3" customFormat="1" ht="12.75" customHeight="1" x14ac:dyDescent="0.2">
      <c r="A236" s="3" t="s">
        <v>1023</v>
      </c>
      <c r="B236" s="3" t="s">
        <v>1024</v>
      </c>
      <c r="C236" s="62">
        <v>0</v>
      </c>
      <c r="D236" s="62">
        <v>0</v>
      </c>
      <c r="E236" s="62">
        <v>0</v>
      </c>
      <c r="F236" s="62">
        <v>0</v>
      </c>
      <c r="G236" s="62">
        <v>0</v>
      </c>
      <c r="H236" s="62">
        <v>0</v>
      </c>
      <c r="I236" s="62">
        <v>0</v>
      </c>
      <c r="J236" s="62">
        <v>0</v>
      </c>
      <c r="K236" s="62">
        <v>0</v>
      </c>
      <c r="L236" s="62">
        <v>0</v>
      </c>
      <c r="M236" s="62">
        <v>30431</v>
      </c>
      <c r="N236" s="62">
        <v>0</v>
      </c>
      <c r="O236" s="62">
        <v>0</v>
      </c>
      <c r="P236" s="62">
        <v>0</v>
      </c>
      <c r="Q236" s="62">
        <v>0</v>
      </c>
      <c r="R236" s="62">
        <v>0</v>
      </c>
      <c r="S236" s="62">
        <v>0</v>
      </c>
      <c r="T236" s="62">
        <v>0</v>
      </c>
      <c r="U236" s="62">
        <v>0</v>
      </c>
      <c r="V236" s="62">
        <v>0</v>
      </c>
      <c r="W236" s="62">
        <v>0</v>
      </c>
      <c r="X236" s="62" t="s">
        <v>1153</v>
      </c>
      <c r="Y236" s="62" t="s">
        <v>1104</v>
      </c>
      <c r="Z236" s="62"/>
      <c r="AA236" s="62"/>
      <c r="AB236" s="6"/>
      <c r="AC236" s="6"/>
      <c r="AD236" s="6"/>
    </row>
    <row r="237" spans="1:30" s="3" customFormat="1" ht="12.75" customHeight="1" x14ac:dyDescent="0.2">
      <c r="A237" s="3" t="s">
        <v>394</v>
      </c>
      <c r="B237" s="3" t="s">
        <v>1082</v>
      </c>
      <c r="C237" s="62">
        <v>0</v>
      </c>
      <c r="D237" s="62">
        <v>0</v>
      </c>
      <c r="E237" s="62">
        <v>0</v>
      </c>
      <c r="F237" s="62">
        <v>0</v>
      </c>
      <c r="G237" s="62">
        <v>0</v>
      </c>
      <c r="H237" s="62">
        <v>0</v>
      </c>
      <c r="I237" s="62">
        <v>0</v>
      </c>
      <c r="J237" s="62">
        <v>0</v>
      </c>
      <c r="K237" s="62">
        <v>0</v>
      </c>
      <c r="L237" s="62">
        <v>0</v>
      </c>
      <c r="M237" s="62">
        <v>11500</v>
      </c>
      <c r="N237" s="62">
        <v>0</v>
      </c>
      <c r="O237" s="62">
        <v>0</v>
      </c>
      <c r="P237" s="62">
        <v>0</v>
      </c>
      <c r="Q237" s="62">
        <v>0</v>
      </c>
      <c r="R237" s="62">
        <v>0</v>
      </c>
      <c r="S237" s="62">
        <v>0</v>
      </c>
      <c r="T237" s="62">
        <v>0</v>
      </c>
      <c r="U237" s="62">
        <v>0</v>
      </c>
      <c r="V237" s="62">
        <v>6000</v>
      </c>
      <c r="W237" s="62">
        <v>0</v>
      </c>
      <c r="X237" s="62" t="s">
        <v>1103</v>
      </c>
      <c r="Y237" s="62" t="s">
        <v>1104</v>
      </c>
      <c r="Z237" s="62"/>
      <c r="AA237" s="62"/>
      <c r="AB237" s="6"/>
      <c r="AC237" s="6"/>
      <c r="AD237" s="6"/>
    </row>
    <row r="238" spans="1:30" s="3" customFormat="1" ht="12.75" customHeight="1" x14ac:dyDescent="0.2">
      <c r="A238" s="3" t="s">
        <v>530</v>
      </c>
      <c r="B238" s="3" t="s">
        <v>116</v>
      </c>
      <c r="C238" s="62">
        <v>0</v>
      </c>
      <c r="D238" s="62">
        <v>0</v>
      </c>
      <c r="E238" s="62">
        <v>0</v>
      </c>
      <c r="F238" s="62">
        <v>0</v>
      </c>
      <c r="G238" s="62">
        <v>0</v>
      </c>
      <c r="H238" s="62">
        <v>0</v>
      </c>
      <c r="I238" s="62">
        <v>0</v>
      </c>
      <c r="J238" s="62">
        <v>0</v>
      </c>
      <c r="K238" s="62">
        <v>0</v>
      </c>
      <c r="L238" s="62">
        <v>0</v>
      </c>
      <c r="M238" s="62">
        <v>0</v>
      </c>
      <c r="N238" s="62">
        <v>9520</v>
      </c>
      <c r="O238" s="62">
        <v>0</v>
      </c>
      <c r="P238" s="62">
        <v>0</v>
      </c>
      <c r="Q238" s="62">
        <v>0</v>
      </c>
      <c r="R238" s="62">
        <v>0</v>
      </c>
      <c r="S238" s="62">
        <v>0</v>
      </c>
      <c r="T238" s="62">
        <v>0</v>
      </c>
      <c r="U238" s="62">
        <v>0</v>
      </c>
      <c r="V238" s="62">
        <v>1500</v>
      </c>
      <c r="W238" s="62">
        <v>0</v>
      </c>
      <c r="X238" s="62" t="s">
        <v>1103</v>
      </c>
      <c r="Y238" s="62" t="s">
        <v>1104</v>
      </c>
      <c r="Z238" s="62"/>
      <c r="AA238" s="62"/>
      <c r="AB238" s="6"/>
      <c r="AC238" s="6"/>
      <c r="AD238" s="6"/>
    </row>
    <row r="239" spans="1:30" s="3" customFormat="1" ht="12.75" customHeight="1" x14ac:dyDescent="0.2">
      <c r="A239" s="3" t="s">
        <v>896</v>
      </c>
      <c r="B239" s="3" t="s">
        <v>897</v>
      </c>
      <c r="C239" s="62">
        <v>0</v>
      </c>
      <c r="D239" s="62">
        <v>0</v>
      </c>
      <c r="E239" s="62">
        <v>0</v>
      </c>
      <c r="F239" s="62">
        <v>0</v>
      </c>
      <c r="G239" s="62">
        <v>0</v>
      </c>
      <c r="H239" s="62">
        <v>0</v>
      </c>
      <c r="I239" s="62">
        <v>44</v>
      </c>
      <c r="J239" s="62">
        <v>0</v>
      </c>
      <c r="K239" s="62">
        <v>0</v>
      </c>
      <c r="L239" s="62">
        <v>0</v>
      </c>
      <c r="M239" s="62">
        <v>117168</v>
      </c>
      <c r="N239" s="62">
        <v>70400</v>
      </c>
      <c r="O239" s="62">
        <v>0</v>
      </c>
      <c r="P239" s="62">
        <v>0</v>
      </c>
      <c r="Q239" s="62">
        <v>0</v>
      </c>
      <c r="R239" s="62">
        <v>0</v>
      </c>
      <c r="S239" s="62">
        <v>0</v>
      </c>
      <c r="T239" s="62">
        <v>0</v>
      </c>
      <c r="U239" s="62">
        <v>32500</v>
      </c>
      <c r="V239" s="62">
        <v>0</v>
      </c>
      <c r="W239" s="62">
        <v>0</v>
      </c>
      <c r="X239" s="62" t="s">
        <v>1100</v>
      </c>
      <c r="Y239" s="62" t="s">
        <v>1102</v>
      </c>
      <c r="Z239" s="62"/>
      <c r="AA239" s="62"/>
      <c r="AB239" s="6"/>
      <c r="AC239" s="6"/>
      <c r="AD239" s="6"/>
    </row>
    <row r="240" spans="1:30" s="3" customFormat="1" ht="12.75" customHeight="1" x14ac:dyDescent="0.2">
      <c r="A240" s="3" t="s">
        <v>619</v>
      </c>
      <c r="B240" s="3" t="s">
        <v>117</v>
      </c>
      <c r="C240" s="62">
        <v>0</v>
      </c>
      <c r="D240" s="62">
        <v>0</v>
      </c>
      <c r="E240" s="62">
        <v>0</v>
      </c>
      <c r="F240" s="62">
        <v>0</v>
      </c>
      <c r="G240" s="62">
        <v>0</v>
      </c>
      <c r="H240" s="62">
        <v>0</v>
      </c>
      <c r="I240" s="62">
        <v>0</v>
      </c>
      <c r="J240" s="62">
        <v>0</v>
      </c>
      <c r="K240" s="62">
        <v>0</v>
      </c>
      <c r="L240" s="62">
        <v>0</v>
      </c>
      <c r="M240" s="62">
        <v>109750</v>
      </c>
      <c r="N240" s="62">
        <v>9000</v>
      </c>
      <c r="O240" s="62">
        <v>0</v>
      </c>
      <c r="P240" s="62">
        <v>0</v>
      </c>
      <c r="Q240" s="62">
        <v>0</v>
      </c>
      <c r="R240" s="62">
        <v>0</v>
      </c>
      <c r="S240" s="62">
        <v>0</v>
      </c>
      <c r="T240" s="62">
        <v>0</v>
      </c>
      <c r="U240" s="62">
        <v>0</v>
      </c>
      <c r="V240" s="62">
        <v>0</v>
      </c>
      <c r="W240" s="62">
        <v>0</v>
      </c>
      <c r="X240" s="62" t="s">
        <v>1103</v>
      </c>
      <c r="Y240" s="62" t="s">
        <v>1104</v>
      </c>
      <c r="Z240" s="62"/>
      <c r="AA240" s="62"/>
      <c r="AB240" s="6"/>
      <c r="AC240" s="6"/>
      <c r="AD240" s="6"/>
    </row>
    <row r="241" spans="1:30" s="3" customFormat="1" ht="12.75" customHeight="1" x14ac:dyDescent="0.2">
      <c r="A241" s="3" t="s">
        <v>509</v>
      </c>
      <c r="B241" s="3" t="s">
        <v>118</v>
      </c>
      <c r="C241" s="62">
        <v>0</v>
      </c>
      <c r="D241" s="62">
        <v>0</v>
      </c>
      <c r="E241" s="62">
        <v>0</v>
      </c>
      <c r="F241" s="62">
        <v>0</v>
      </c>
      <c r="G241" s="62">
        <v>0</v>
      </c>
      <c r="H241" s="62">
        <v>0</v>
      </c>
      <c r="I241" s="62">
        <v>0</v>
      </c>
      <c r="J241" s="62">
        <v>0</v>
      </c>
      <c r="K241" s="62">
        <v>0</v>
      </c>
      <c r="L241" s="62">
        <v>0</v>
      </c>
      <c r="M241" s="62">
        <v>111888</v>
      </c>
      <c r="N241" s="62">
        <v>5000</v>
      </c>
      <c r="O241" s="62">
        <v>0</v>
      </c>
      <c r="P241" s="62">
        <v>0</v>
      </c>
      <c r="Q241" s="62">
        <v>0</v>
      </c>
      <c r="R241" s="62">
        <v>0</v>
      </c>
      <c r="S241" s="62">
        <v>0</v>
      </c>
      <c r="T241" s="62">
        <v>0</v>
      </c>
      <c r="U241" s="62">
        <v>0</v>
      </c>
      <c r="V241" s="62">
        <v>31000</v>
      </c>
      <c r="W241" s="62">
        <v>5000</v>
      </c>
      <c r="X241" s="62" t="s">
        <v>1100</v>
      </c>
      <c r="Y241" s="62" t="s">
        <v>1104</v>
      </c>
      <c r="Z241" s="62"/>
      <c r="AA241" s="62"/>
      <c r="AB241" s="6"/>
      <c r="AC241" s="6"/>
      <c r="AD241" s="6"/>
    </row>
    <row r="242" spans="1:30" s="3" customFormat="1" ht="12.75" customHeight="1" x14ac:dyDescent="0.2">
      <c r="A242" s="3" t="s">
        <v>652</v>
      </c>
      <c r="B242" s="3" t="s">
        <v>119</v>
      </c>
      <c r="C242" s="62">
        <v>0</v>
      </c>
      <c r="D242" s="62">
        <v>0</v>
      </c>
      <c r="E242" s="62">
        <v>0</v>
      </c>
      <c r="F242" s="62">
        <v>0</v>
      </c>
      <c r="G242" s="62">
        <v>0</v>
      </c>
      <c r="H242" s="62">
        <v>0</v>
      </c>
      <c r="I242" s="62">
        <v>0</v>
      </c>
      <c r="J242" s="62">
        <v>0</v>
      </c>
      <c r="K242" s="62">
        <v>0</v>
      </c>
      <c r="L242" s="62">
        <v>0</v>
      </c>
      <c r="M242" s="62">
        <v>227</v>
      </c>
      <c r="N242" s="62">
        <v>0</v>
      </c>
      <c r="O242" s="62">
        <v>0</v>
      </c>
      <c r="P242" s="62">
        <v>0</v>
      </c>
      <c r="Q242" s="62">
        <v>0</v>
      </c>
      <c r="R242" s="62">
        <v>0</v>
      </c>
      <c r="S242" s="62">
        <v>0</v>
      </c>
      <c r="T242" s="62">
        <v>0</v>
      </c>
      <c r="U242" s="62">
        <v>0</v>
      </c>
      <c r="V242" s="62">
        <v>0</v>
      </c>
      <c r="W242" s="62">
        <v>0</v>
      </c>
      <c r="X242" s="62" t="s">
        <v>1100</v>
      </c>
      <c r="Y242" s="62" t="s">
        <v>1104</v>
      </c>
      <c r="Z242" s="62"/>
      <c r="AA242" s="62"/>
      <c r="AB242" s="6"/>
      <c r="AC242" s="6"/>
      <c r="AD242" s="6"/>
    </row>
    <row r="243" spans="1:30" s="3" customFormat="1" ht="12.75" customHeight="1" x14ac:dyDescent="0.2">
      <c r="A243" s="3" t="s">
        <v>694</v>
      </c>
      <c r="B243" s="3" t="s">
        <v>120</v>
      </c>
      <c r="C243" s="62">
        <v>0</v>
      </c>
      <c r="D243" s="62">
        <v>0</v>
      </c>
      <c r="E243" s="62">
        <v>0</v>
      </c>
      <c r="F243" s="62">
        <v>0</v>
      </c>
      <c r="G243" s="62">
        <v>0</v>
      </c>
      <c r="H243" s="62">
        <v>0</v>
      </c>
      <c r="I243" s="62">
        <v>0</v>
      </c>
      <c r="J243" s="62">
        <v>0</v>
      </c>
      <c r="K243" s="62">
        <v>0</v>
      </c>
      <c r="L243" s="62">
        <v>3596</v>
      </c>
      <c r="M243" s="62">
        <v>257204</v>
      </c>
      <c r="N243" s="62">
        <v>0</v>
      </c>
      <c r="O243" s="62">
        <v>0</v>
      </c>
      <c r="P243" s="62">
        <v>0</v>
      </c>
      <c r="Q243" s="62">
        <v>0</v>
      </c>
      <c r="R243" s="62">
        <v>0</v>
      </c>
      <c r="S243" s="62">
        <v>0</v>
      </c>
      <c r="T243" s="62">
        <v>0</v>
      </c>
      <c r="U243" s="62">
        <v>0</v>
      </c>
      <c r="V243" s="62">
        <v>10000</v>
      </c>
      <c r="W243" s="62">
        <v>26500</v>
      </c>
      <c r="X243" s="62" t="s">
        <v>1112</v>
      </c>
      <c r="Y243" s="62" t="s">
        <v>1104</v>
      </c>
      <c r="Z243" s="62"/>
      <c r="AA243" s="62"/>
      <c r="AB243" s="6"/>
      <c r="AC243" s="6"/>
      <c r="AD243" s="6"/>
    </row>
    <row r="244" spans="1:30" s="3" customFormat="1" ht="12.75" customHeight="1" x14ac:dyDescent="0.2">
      <c r="A244" s="3" t="s">
        <v>695</v>
      </c>
      <c r="B244" s="3" t="s">
        <v>784</v>
      </c>
      <c r="C244" s="62">
        <v>0</v>
      </c>
      <c r="D244" s="62">
        <v>0</v>
      </c>
      <c r="E244" s="62">
        <v>0</v>
      </c>
      <c r="F244" s="62">
        <v>0</v>
      </c>
      <c r="G244" s="62">
        <v>0</v>
      </c>
      <c r="H244" s="62">
        <v>0</v>
      </c>
      <c r="I244" s="62">
        <v>2</v>
      </c>
      <c r="J244" s="62">
        <v>0</v>
      </c>
      <c r="K244" s="62">
        <v>0</v>
      </c>
      <c r="L244" s="62">
        <v>0</v>
      </c>
      <c r="M244" s="62">
        <v>157740</v>
      </c>
      <c r="N244" s="62">
        <v>0</v>
      </c>
      <c r="O244" s="62">
        <v>0</v>
      </c>
      <c r="P244" s="62">
        <v>0</v>
      </c>
      <c r="Q244" s="62">
        <v>0</v>
      </c>
      <c r="R244" s="62">
        <v>0</v>
      </c>
      <c r="S244" s="62">
        <v>0</v>
      </c>
      <c r="T244" s="62">
        <v>0</v>
      </c>
      <c r="U244" s="62">
        <v>0</v>
      </c>
      <c r="V244" s="62">
        <v>0</v>
      </c>
      <c r="W244" s="62">
        <v>0</v>
      </c>
      <c r="X244" s="62" t="s">
        <v>1112</v>
      </c>
      <c r="Y244" s="62" t="s">
        <v>1104</v>
      </c>
      <c r="Z244" s="62"/>
      <c r="AA244" s="62"/>
      <c r="AB244" s="6"/>
      <c r="AC244" s="6"/>
      <c r="AD244" s="6"/>
    </row>
    <row r="245" spans="1:30" s="3" customFormat="1" ht="12.75" customHeight="1" x14ac:dyDescent="0.2">
      <c r="A245" s="3" t="s">
        <v>511</v>
      </c>
      <c r="B245" s="3" t="s">
        <v>1620</v>
      </c>
      <c r="C245" s="62">
        <v>144</v>
      </c>
      <c r="D245" s="62">
        <v>0</v>
      </c>
      <c r="E245" s="62">
        <v>0</v>
      </c>
      <c r="F245" s="62">
        <v>0</v>
      </c>
      <c r="G245" s="62">
        <v>0</v>
      </c>
      <c r="H245" s="62">
        <v>0</v>
      </c>
      <c r="I245" s="62">
        <v>0</v>
      </c>
      <c r="J245" s="62">
        <v>0</v>
      </c>
      <c r="K245" s="62">
        <v>0</v>
      </c>
      <c r="L245" s="62">
        <v>0</v>
      </c>
      <c r="M245" s="62">
        <v>569473</v>
      </c>
      <c r="N245" s="62">
        <v>421800</v>
      </c>
      <c r="O245" s="62">
        <v>0</v>
      </c>
      <c r="P245" s="62">
        <v>0</v>
      </c>
      <c r="Q245" s="62">
        <v>0</v>
      </c>
      <c r="R245" s="62">
        <v>0</v>
      </c>
      <c r="S245" s="62">
        <v>0</v>
      </c>
      <c r="T245" s="62">
        <v>0</v>
      </c>
      <c r="U245" s="62">
        <v>20000</v>
      </c>
      <c r="V245" s="62">
        <v>0</v>
      </c>
      <c r="W245" s="62">
        <v>0</v>
      </c>
      <c r="X245" s="62" t="s">
        <v>1109</v>
      </c>
      <c r="Y245" s="62" t="s">
        <v>1104</v>
      </c>
      <c r="Z245" s="62"/>
      <c r="AA245" s="62"/>
      <c r="AB245" s="6"/>
      <c r="AC245" s="6"/>
      <c r="AD245" s="6"/>
    </row>
    <row r="246" spans="1:30" s="3" customFormat="1" ht="12.75" customHeight="1" x14ac:dyDescent="0.2">
      <c r="A246" s="3" t="s">
        <v>737</v>
      </c>
      <c r="B246" s="3" t="s">
        <v>1127</v>
      </c>
      <c r="C246" s="62">
        <v>0</v>
      </c>
      <c r="D246" s="62">
        <v>0</v>
      </c>
      <c r="E246" s="62">
        <v>0</v>
      </c>
      <c r="F246" s="62">
        <v>0</v>
      </c>
      <c r="G246" s="62">
        <v>0</v>
      </c>
      <c r="H246" s="62">
        <v>0</v>
      </c>
      <c r="I246" s="62">
        <v>0</v>
      </c>
      <c r="J246" s="62">
        <v>0</v>
      </c>
      <c r="K246" s="62">
        <v>0</v>
      </c>
      <c r="L246" s="62">
        <v>0</v>
      </c>
      <c r="M246" s="62">
        <v>5490</v>
      </c>
      <c r="N246" s="62">
        <v>0</v>
      </c>
      <c r="O246" s="62">
        <v>0</v>
      </c>
      <c r="P246" s="62">
        <v>0</v>
      </c>
      <c r="Q246" s="62">
        <v>0</v>
      </c>
      <c r="R246" s="62">
        <v>0</v>
      </c>
      <c r="S246" s="62">
        <v>0</v>
      </c>
      <c r="T246" s="62">
        <v>0</v>
      </c>
      <c r="U246" s="62">
        <v>0</v>
      </c>
      <c r="V246" s="62">
        <v>0</v>
      </c>
      <c r="W246" s="62">
        <v>0</v>
      </c>
      <c r="X246" s="62" t="s">
        <v>1153</v>
      </c>
      <c r="Y246" s="62" t="s">
        <v>1104</v>
      </c>
      <c r="Z246" s="62"/>
      <c r="AA246" s="62"/>
      <c r="AB246" s="6"/>
      <c r="AC246" s="6"/>
      <c r="AD246" s="6"/>
    </row>
    <row r="247" spans="1:30" s="3" customFormat="1" ht="12.75" customHeight="1" x14ac:dyDescent="0.2">
      <c r="A247" s="3" t="s">
        <v>1063</v>
      </c>
      <c r="B247" s="3" t="s">
        <v>1064</v>
      </c>
      <c r="C247" s="62">
        <v>34</v>
      </c>
      <c r="D247" s="62">
        <v>0</v>
      </c>
      <c r="E247" s="62">
        <v>0</v>
      </c>
      <c r="F247" s="62">
        <v>0</v>
      </c>
      <c r="G247" s="62">
        <v>0</v>
      </c>
      <c r="H247" s="62">
        <v>0</v>
      </c>
      <c r="I247" s="62">
        <v>0</v>
      </c>
      <c r="J247" s="62">
        <v>0</v>
      </c>
      <c r="K247" s="62">
        <v>0</v>
      </c>
      <c r="L247" s="62">
        <v>0</v>
      </c>
      <c r="M247" s="62">
        <v>0</v>
      </c>
      <c r="N247" s="62">
        <v>0</v>
      </c>
      <c r="O247" s="62">
        <v>0</v>
      </c>
      <c r="P247" s="62">
        <v>0</v>
      </c>
      <c r="Q247" s="62">
        <v>0</v>
      </c>
      <c r="R247" s="62">
        <v>0</v>
      </c>
      <c r="S247" s="62">
        <v>0</v>
      </c>
      <c r="T247" s="62">
        <v>0</v>
      </c>
      <c r="U247" s="62">
        <v>0</v>
      </c>
      <c r="V247" s="62">
        <v>0</v>
      </c>
      <c r="W247" s="62">
        <v>0</v>
      </c>
      <c r="X247" s="62" t="s">
        <v>1153</v>
      </c>
      <c r="Y247" s="62" t="s">
        <v>1104</v>
      </c>
      <c r="Z247" s="62"/>
      <c r="AA247" s="62"/>
      <c r="AB247" s="6"/>
      <c r="AC247" s="6"/>
      <c r="AD247" s="6"/>
    </row>
    <row r="248" spans="1:30" s="3" customFormat="1" ht="12.75" customHeight="1" x14ac:dyDescent="0.2">
      <c r="A248" s="3" t="s">
        <v>578</v>
      </c>
      <c r="B248" s="3" t="s">
        <v>121</v>
      </c>
      <c r="C248" s="62">
        <v>0</v>
      </c>
      <c r="D248" s="62">
        <v>0</v>
      </c>
      <c r="E248" s="62">
        <v>0</v>
      </c>
      <c r="F248" s="62">
        <v>0</v>
      </c>
      <c r="G248" s="62">
        <v>0</v>
      </c>
      <c r="H248" s="62">
        <v>0</v>
      </c>
      <c r="I248" s="62">
        <v>0</v>
      </c>
      <c r="J248" s="62">
        <v>0</v>
      </c>
      <c r="K248" s="62">
        <v>0</v>
      </c>
      <c r="L248" s="62">
        <v>0</v>
      </c>
      <c r="M248" s="62">
        <v>71903</v>
      </c>
      <c r="N248" s="62">
        <v>0</v>
      </c>
      <c r="O248" s="62">
        <v>0</v>
      </c>
      <c r="P248" s="62">
        <v>0</v>
      </c>
      <c r="Q248" s="62">
        <v>0</v>
      </c>
      <c r="R248" s="62">
        <v>0</v>
      </c>
      <c r="S248" s="62">
        <v>0</v>
      </c>
      <c r="T248" s="62">
        <v>0</v>
      </c>
      <c r="U248" s="62">
        <v>0</v>
      </c>
      <c r="V248" s="62">
        <v>0</v>
      </c>
      <c r="W248" s="62">
        <v>0</v>
      </c>
      <c r="X248" s="62" t="s">
        <v>1103</v>
      </c>
      <c r="Y248" s="62" t="s">
        <v>1104</v>
      </c>
      <c r="Z248" s="62"/>
      <c r="AA248" s="62"/>
      <c r="AB248" s="6"/>
      <c r="AC248" s="6"/>
      <c r="AD248" s="6"/>
    </row>
    <row r="249" spans="1:30" s="3" customFormat="1" ht="12.75" customHeight="1" x14ac:dyDescent="0.2">
      <c r="A249" s="3" t="s">
        <v>561</v>
      </c>
      <c r="B249" s="3" t="s">
        <v>777</v>
      </c>
      <c r="C249" s="62">
        <v>0</v>
      </c>
      <c r="D249" s="62">
        <v>0</v>
      </c>
      <c r="E249" s="62">
        <v>0</v>
      </c>
      <c r="F249" s="62">
        <v>0</v>
      </c>
      <c r="G249" s="62">
        <v>0</v>
      </c>
      <c r="H249" s="62">
        <v>0</v>
      </c>
      <c r="I249" s="62">
        <v>0</v>
      </c>
      <c r="J249" s="62">
        <v>0</v>
      </c>
      <c r="K249" s="62">
        <v>0</v>
      </c>
      <c r="L249" s="62">
        <v>0</v>
      </c>
      <c r="M249" s="62">
        <v>1100</v>
      </c>
      <c r="N249" s="62">
        <v>10000</v>
      </c>
      <c r="O249" s="62">
        <v>0</v>
      </c>
      <c r="P249" s="62">
        <v>0</v>
      </c>
      <c r="Q249" s="62">
        <v>0</v>
      </c>
      <c r="R249" s="62">
        <v>0</v>
      </c>
      <c r="S249" s="62">
        <v>0</v>
      </c>
      <c r="T249" s="62">
        <v>0</v>
      </c>
      <c r="U249" s="62">
        <v>0</v>
      </c>
      <c r="V249" s="62">
        <v>3000</v>
      </c>
      <c r="W249" s="62">
        <v>2500</v>
      </c>
      <c r="X249" s="62" t="s">
        <v>1103</v>
      </c>
      <c r="Y249" s="62" t="s">
        <v>1104</v>
      </c>
      <c r="Z249" s="62"/>
      <c r="AA249" s="62"/>
      <c r="AB249" s="6"/>
      <c r="AC249" s="6"/>
      <c r="AD249" s="6"/>
    </row>
    <row r="250" spans="1:30" s="3" customFormat="1" ht="12.75" customHeight="1" x14ac:dyDescent="0.2">
      <c r="A250" s="3" t="s">
        <v>506</v>
      </c>
      <c r="B250" s="3" t="s">
        <v>122</v>
      </c>
      <c r="C250" s="62">
        <v>0</v>
      </c>
      <c r="D250" s="62">
        <v>0</v>
      </c>
      <c r="E250" s="62">
        <v>36</v>
      </c>
      <c r="F250" s="62">
        <v>12</v>
      </c>
      <c r="G250" s="62">
        <v>0</v>
      </c>
      <c r="H250" s="62">
        <v>0</v>
      </c>
      <c r="I250" s="62">
        <v>14</v>
      </c>
      <c r="J250" s="62">
        <v>0</v>
      </c>
      <c r="K250" s="62">
        <v>0</v>
      </c>
      <c r="L250" s="62">
        <v>878</v>
      </c>
      <c r="M250" s="62">
        <v>341818</v>
      </c>
      <c r="N250" s="62">
        <v>64000</v>
      </c>
      <c r="O250" s="62">
        <v>0</v>
      </c>
      <c r="P250" s="62">
        <v>0</v>
      </c>
      <c r="Q250" s="62">
        <v>0</v>
      </c>
      <c r="R250" s="62">
        <v>0</v>
      </c>
      <c r="S250" s="62">
        <v>0</v>
      </c>
      <c r="T250" s="62">
        <v>0</v>
      </c>
      <c r="U250" s="62">
        <v>0</v>
      </c>
      <c r="V250" s="62">
        <v>0</v>
      </c>
      <c r="W250" s="62">
        <v>85000</v>
      </c>
      <c r="X250" s="62" t="s">
        <v>1100</v>
      </c>
      <c r="Y250" s="62" t="s">
        <v>1104</v>
      </c>
      <c r="Z250" s="62"/>
      <c r="AA250" s="62"/>
      <c r="AB250" s="6"/>
      <c r="AC250" s="6"/>
      <c r="AD250" s="6"/>
    </row>
    <row r="251" spans="1:30" s="3" customFormat="1" ht="12.75" customHeight="1" x14ac:dyDescent="0.2">
      <c r="A251" s="3" t="s">
        <v>715</v>
      </c>
      <c r="B251" s="3" t="s">
        <v>123</v>
      </c>
      <c r="C251" s="62">
        <v>0</v>
      </c>
      <c r="D251" s="62">
        <v>0</v>
      </c>
      <c r="E251" s="62">
        <v>0</v>
      </c>
      <c r="F251" s="62">
        <v>0</v>
      </c>
      <c r="G251" s="62">
        <v>0</v>
      </c>
      <c r="H251" s="62">
        <v>0</v>
      </c>
      <c r="I251" s="62">
        <v>0</v>
      </c>
      <c r="J251" s="62">
        <v>0</v>
      </c>
      <c r="K251" s="62">
        <v>0</v>
      </c>
      <c r="L251" s="62">
        <v>0</v>
      </c>
      <c r="M251" s="62">
        <v>172106</v>
      </c>
      <c r="N251" s="62">
        <v>52000</v>
      </c>
      <c r="O251" s="62">
        <v>0</v>
      </c>
      <c r="P251" s="62">
        <v>0</v>
      </c>
      <c r="Q251" s="62">
        <v>0</v>
      </c>
      <c r="R251" s="62">
        <v>0</v>
      </c>
      <c r="S251" s="62">
        <v>0</v>
      </c>
      <c r="T251" s="62">
        <v>0</v>
      </c>
      <c r="U251" s="62">
        <v>9000</v>
      </c>
      <c r="V251" s="62">
        <v>0</v>
      </c>
      <c r="W251" s="62">
        <v>0</v>
      </c>
      <c r="X251" s="62" t="s">
        <v>1106</v>
      </c>
      <c r="Y251" s="62" t="s">
        <v>1104</v>
      </c>
      <c r="Z251" s="62"/>
      <c r="AA251" s="62"/>
      <c r="AB251" s="6"/>
      <c r="AC251" s="6"/>
      <c r="AD251" s="6"/>
    </row>
    <row r="252" spans="1:30" s="3" customFormat="1" ht="12.75" customHeight="1" x14ac:dyDescent="0.2">
      <c r="A252" s="3" t="s">
        <v>686</v>
      </c>
      <c r="B252" s="3" t="s">
        <v>124</v>
      </c>
      <c r="C252" s="62">
        <v>0</v>
      </c>
      <c r="D252" s="62">
        <v>0</v>
      </c>
      <c r="E252" s="62">
        <v>293</v>
      </c>
      <c r="F252" s="62">
        <v>0</v>
      </c>
      <c r="G252" s="62">
        <v>0</v>
      </c>
      <c r="H252" s="62">
        <v>0</v>
      </c>
      <c r="I252" s="62">
        <v>399</v>
      </c>
      <c r="J252" s="62">
        <v>0</v>
      </c>
      <c r="K252" s="62">
        <v>0</v>
      </c>
      <c r="L252" s="62">
        <v>6983</v>
      </c>
      <c r="M252" s="62">
        <v>334337</v>
      </c>
      <c r="N252" s="62">
        <v>50527</v>
      </c>
      <c r="O252" s="62">
        <v>0</v>
      </c>
      <c r="P252" s="62">
        <v>0</v>
      </c>
      <c r="Q252" s="62">
        <v>0</v>
      </c>
      <c r="R252" s="62">
        <v>0</v>
      </c>
      <c r="S252" s="62">
        <v>0</v>
      </c>
      <c r="T252" s="62">
        <v>20</v>
      </c>
      <c r="U252" s="62">
        <v>56074</v>
      </c>
      <c r="V252" s="62">
        <v>12200</v>
      </c>
      <c r="W252" s="62">
        <v>1</v>
      </c>
      <c r="X252" s="62" t="s">
        <v>1107</v>
      </c>
      <c r="Y252" s="62" t="s">
        <v>1104</v>
      </c>
      <c r="Z252" s="62"/>
      <c r="AA252" s="62"/>
      <c r="AB252" s="6"/>
      <c r="AC252" s="6"/>
      <c r="AD252" s="6"/>
    </row>
    <row r="253" spans="1:30" s="3" customFormat="1" ht="12.75" customHeight="1" x14ac:dyDescent="0.2">
      <c r="A253" s="3" t="s">
        <v>663</v>
      </c>
      <c r="B253" s="3" t="s">
        <v>125</v>
      </c>
      <c r="C253" s="62">
        <v>0</v>
      </c>
      <c r="D253" s="62">
        <v>0</v>
      </c>
      <c r="E253" s="62">
        <v>0</v>
      </c>
      <c r="F253" s="62">
        <v>0</v>
      </c>
      <c r="G253" s="62">
        <v>0</v>
      </c>
      <c r="H253" s="62">
        <v>0</v>
      </c>
      <c r="I253" s="62">
        <v>0</v>
      </c>
      <c r="J253" s="62">
        <v>0</v>
      </c>
      <c r="K253" s="62">
        <v>0</v>
      </c>
      <c r="L253" s="62">
        <v>0</v>
      </c>
      <c r="M253" s="62">
        <v>101306</v>
      </c>
      <c r="N253" s="62">
        <v>6300</v>
      </c>
      <c r="O253" s="62">
        <v>0</v>
      </c>
      <c r="P253" s="62">
        <v>0</v>
      </c>
      <c r="Q253" s="62">
        <v>0</v>
      </c>
      <c r="R253" s="62">
        <v>0</v>
      </c>
      <c r="S253" s="62">
        <v>0</v>
      </c>
      <c r="T253" s="62">
        <v>0</v>
      </c>
      <c r="U253" s="62">
        <v>11000</v>
      </c>
      <c r="V253" s="62">
        <v>0</v>
      </c>
      <c r="W253" s="62">
        <v>0</v>
      </c>
      <c r="X253" s="62" t="s">
        <v>1107</v>
      </c>
      <c r="Y253" s="62" t="s">
        <v>1104</v>
      </c>
      <c r="Z253" s="62"/>
      <c r="AA253" s="62"/>
      <c r="AB253" s="6"/>
      <c r="AC253" s="6"/>
      <c r="AD253" s="6"/>
    </row>
    <row r="254" spans="1:30" s="3" customFormat="1" ht="12.75" customHeight="1" x14ac:dyDescent="0.2">
      <c r="A254" s="3" t="s">
        <v>761</v>
      </c>
      <c r="B254" s="3" t="s">
        <v>356</v>
      </c>
      <c r="C254" s="62">
        <v>0</v>
      </c>
      <c r="D254" s="62">
        <v>0</v>
      </c>
      <c r="E254" s="62">
        <v>0</v>
      </c>
      <c r="F254" s="62">
        <v>0</v>
      </c>
      <c r="G254" s="62">
        <v>0</v>
      </c>
      <c r="H254" s="62">
        <v>0</v>
      </c>
      <c r="I254" s="62">
        <v>0</v>
      </c>
      <c r="J254" s="62">
        <v>0</v>
      </c>
      <c r="K254" s="62">
        <v>0</v>
      </c>
      <c r="L254" s="62">
        <v>0</v>
      </c>
      <c r="M254" s="62">
        <v>0</v>
      </c>
      <c r="N254" s="62">
        <v>0</v>
      </c>
      <c r="O254" s="62">
        <v>0</v>
      </c>
      <c r="P254" s="62">
        <v>0</v>
      </c>
      <c r="Q254" s="62">
        <v>0</v>
      </c>
      <c r="R254" s="62">
        <v>0</v>
      </c>
      <c r="S254" s="62">
        <v>0</v>
      </c>
      <c r="T254" s="62">
        <v>0</v>
      </c>
      <c r="U254" s="62">
        <v>0</v>
      </c>
      <c r="V254" s="62">
        <v>0</v>
      </c>
      <c r="W254" s="62">
        <v>0</v>
      </c>
      <c r="X254" s="62" t="s">
        <v>1153</v>
      </c>
      <c r="Y254" s="62" t="s">
        <v>1104</v>
      </c>
      <c r="Z254" s="62"/>
      <c r="AA254" s="62"/>
      <c r="AB254" s="6"/>
      <c r="AC254" s="6"/>
      <c r="AD254" s="6"/>
    </row>
    <row r="255" spans="1:30" s="3" customFormat="1" ht="12.75" customHeight="1" x14ac:dyDescent="0.2">
      <c r="A255" s="3" t="s">
        <v>696</v>
      </c>
      <c r="B255" s="3" t="s">
        <v>126</v>
      </c>
      <c r="C255" s="62">
        <v>0</v>
      </c>
      <c r="D255" s="62">
        <v>0</v>
      </c>
      <c r="E255" s="62">
        <v>0</v>
      </c>
      <c r="F255" s="62">
        <v>0</v>
      </c>
      <c r="G255" s="62">
        <v>0</v>
      </c>
      <c r="H255" s="62">
        <v>0</v>
      </c>
      <c r="I255" s="62">
        <v>0</v>
      </c>
      <c r="J255" s="62">
        <v>0</v>
      </c>
      <c r="K255" s="62">
        <v>0</v>
      </c>
      <c r="L255" s="62">
        <v>0</v>
      </c>
      <c r="M255" s="62">
        <v>412717</v>
      </c>
      <c r="N255" s="62">
        <v>0</v>
      </c>
      <c r="O255" s="62">
        <v>0</v>
      </c>
      <c r="P255" s="62">
        <v>0</v>
      </c>
      <c r="Q255" s="62">
        <v>0</v>
      </c>
      <c r="R255" s="62">
        <v>0</v>
      </c>
      <c r="S255" s="62">
        <v>0</v>
      </c>
      <c r="T255" s="62">
        <v>0</v>
      </c>
      <c r="U255" s="62">
        <v>0</v>
      </c>
      <c r="V255" s="62">
        <v>0</v>
      </c>
      <c r="W255" s="62">
        <v>0</v>
      </c>
      <c r="X255" s="62" t="s">
        <v>1112</v>
      </c>
      <c r="Y255" s="62" t="s">
        <v>1104</v>
      </c>
      <c r="Z255" s="62"/>
      <c r="AA255" s="62"/>
      <c r="AB255" s="6"/>
      <c r="AC255" s="6"/>
      <c r="AD255" s="6"/>
    </row>
    <row r="256" spans="1:30" s="3" customFormat="1" ht="12.75" customHeight="1" x14ac:dyDescent="0.2">
      <c r="A256" s="3" t="s">
        <v>526</v>
      </c>
      <c r="B256" s="3" t="s">
        <v>1087</v>
      </c>
      <c r="C256" s="62">
        <v>0</v>
      </c>
      <c r="D256" s="62">
        <v>0</v>
      </c>
      <c r="E256" s="62">
        <v>0</v>
      </c>
      <c r="F256" s="62">
        <v>0</v>
      </c>
      <c r="G256" s="62">
        <v>0</v>
      </c>
      <c r="H256" s="62">
        <v>0</v>
      </c>
      <c r="I256" s="62">
        <v>2602</v>
      </c>
      <c r="J256" s="62">
        <v>0</v>
      </c>
      <c r="K256" s="62">
        <v>0</v>
      </c>
      <c r="L256" s="62">
        <v>0</v>
      </c>
      <c r="M256" s="62">
        <v>338850</v>
      </c>
      <c r="N256" s="62">
        <v>52270</v>
      </c>
      <c r="O256" s="62">
        <v>0</v>
      </c>
      <c r="P256" s="62">
        <v>0</v>
      </c>
      <c r="Q256" s="62">
        <v>0</v>
      </c>
      <c r="R256" s="62">
        <v>0</v>
      </c>
      <c r="S256" s="62">
        <v>0</v>
      </c>
      <c r="T256" s="62">
        <v>0</v>
      </c>
      <c r="U256" s="62">
        <v>0</v>
      </c>
      <c r="V256" s="62">
        <v>378721</v>
      </c>
      <c r="W256" s="62">
        <v>45000</v>
      </c>
      <c r="X256" s="62" t="s">
        <v>1109</v>
      </c>
      <c r="Y256" s="62" t="s">
        <v>1104</v>
      </c>
      <c r="Z256" s="62"/>
      <c r="AA256" s="62"/>
      <c r="AB256" s="6"/>
      <c r="AC256" s="6"/>
      <c r="AD256" s="6"/>
    </row>
    <row r="257" spans="1:30" s="3" customFormat="1" ht="12.75" customHeight="1" x14ac:dyDescent="0.2">
      <c r="A257" s="3" t="s">
        <v>738</v>
      </c>
      <c r="B257" s="3" t="s">
        <v>1128</v>
      </c>
      <c r="C257" s="62">
        <v>0</v>
      </c>
      <c r="D257" s="62">
        <v>0</v>
      </c>
      <c r="E257" s="62">
        <v>0</v>
      </c>
      <c r="F257" s="62">
        <v>0</v>
      </c>
      <c r="G257" s="62">
        <v>0</v>
      </c>
      <c r="H257" s="62">
        <v>0</v>
      </c>
      <c r="I257" s="62">
        <v>0</v>
      </c>
      <c r="J257" s="62">
        <v>0</v>
      </c>
      <c r="K257" s="62">
        <v>0</v>
      </c>
      <c r="L257" s="62">
        <v>0</v>
      </c>
      <c r="M257" s="62">
        <v>6014</v>
      </c>
      <c r="N257" s="62">
        <v>0</v>
      </c>
      <c r="O257" s="62">
        <v>0</v>
      </c>
      <c r="P257" s="62">
        <v>0</v>
      </c>
      <c r="Q257" s="62">
        <v>0</v>
      </c>
      <c r="R257" s="62">
        <v>0</v>
      </c>
      <c r="S257" s="62">
        <v>0</v>
      </c>
      <c r="T257" s="62">
        <v>0</v>
      </c>
      <c r="U257" s="62">
        <v>0</v>
      </c>
      <c r="V257" s="62">
        <v>0</v>
      </c>
      <c r="W257" s="62">
        <v>0</v>
      </c>
      <c r="X257" s="62" t="s">
        <v>1153</v>
      </c>
      <c r="Y257" s="62" t="s">
        <v>1104</v>
      </c>
      <c r="Z257" s="62"/>
      <c r="AA257" s="62"/>
      <c r="AB257" s="6"/>
      <c r="AC257" s="6"/>
      <c r="AD257" s="6"/>
    </row>
    <row r="258" spans="1:30" s="3" customFormat="1" ht="12.75" customHeight="1" x14ac:dyDescent="0.2">
      <c r="A258" s="3" t="s">
        <v>1025</v>
      </c>
      <c r="B258" s="3" t="s">
        <v>1026</v>
      </c>
      <c r="C258" s="62">
        <v>0</v>
      </c>
      <c r="D258" s="62">
        <v>0</v>
      </c>
      <c r="E258" s="62">
        <v>0</v>
      </c>
      <c r="F258" s="62">
        <v>0</v>
      </c>
      <c r="G258" s="62">
        <v>0</v>
      </c>
      <c r="H258" s="62">
        <v>0</v>
      </c>
      <c r="I258" s="62">
        <v>0</v>
      </c>
      <c r="J258" s="62">
        <v>0</v>
      </c>
      <c r="K258" s="62">
        <v>0</v>
      </c>
      <c r="L258" s="62">
        <v>0</v>
      </c>
      <c r="M258" s="62">
        <v>20154</v>
      </c>
      <c r="N258" s="62">
        <v>0</v>
      </c>
      <c r="O258" s="62">
        <v>0</v>
      </c>
      <c r="P258" s="62">
        <v>0</v>
      </c>
      <c r="Q258" s="62">
        <v>0</v>
      </c>
      <c r="R258" s="62">
        <v>0</v>
      </c>
      <c r="S258" s="62">
        <v>0</v>
      </c>
      <c r="T258" s="62">
        <v>0</v>
      </c>
      <c r="U258" s="62">
        <v>0</v>
      </c>
      <c r="V258" s="62">
        <v>0</v>
      </c>
      <c r="W258" s="62">
        <v>0</v>
      </c>
      <c r="X258" s="62" t="s">
        <v>1153</v>
      </c>
      <c r="Y258" s="62" t="s">
        <v>1104</v>
      </c>
      <c r="Z258" s="62"/>
      <c r="AA258" s="62"/>
      <c r="AB258" s="6"/>
      <c r="AC258" s="6"/>
      <c r="AD258" s="6"/>
    </row>
    <row r="259" spans="1:30" s="3" customFormat="1" ht="12.75" customHeight="1" x14ac:dyDescent="0.2">
      <c r="A259" s="3" t="s">
        <v>531</v>
      </c>
      <c r="B259" s="3" t="s">
        <v>127</v>
      </c>
      <c r="C259" s="62">
        <v>0</v>
      </c>
      <c r="D259" s="62">
        <v>0</v>
      </c>
      <c r="E259" s="62">
        <v>0</v>
      </c>
      <c r="F259" s="62">
        <v>0</v>
      </c>
      <c r="G259" s="62">
        <v>0</v>
      </c>
      <c r="H259" s="62">
        <v>0</v>
      </c>
      <c r="I259" s="62">
        <v>0</v>
      </c>
      <c r="J259" s="62">
        <v>0</v>
      </c>
      <c r="K259" s="62">
        <v>0</v>
      </c>
      <c r="L259" s="62">
        <v>0</v>
      </c>
      <c r="M259" s="62">
        <v>68373</v>
      </c>
      <c r="N259" s="62">
        <v>0</v>
      </c>
      <c r="O259" s="62">
        <v>0</v>
      </c>
      <c r="P259" s="62">
        <v>0</v>
      </c>
      <c r="Q259" s="62">
        <v>0</v>
      </c>
      <c r="R259" s="62">
        <v>0</v>
      </c>
      <c r="S259" s="62">
        <v>0</v>
      </c>
      <c r="T259" s="62">
        <v>0</v>
      </c>
      <c r="U259" s="62">
        <v>0</v>
      </c>
      <c r="V259" s="62">
        <v>0</v>
      </c>
      <c r="W259" s="62">
        <v>0</v>
      </c>
      <c r="X259" s="62" t="s">
        <v>1103</v>
      </c>
      <c r="Y259" s="62" t="s">
        <v>1104</v>
      </c>
      <c r="Z259" s="62"/>
      <c r="AA259" s="62"/>
      <c r="AB259" s="6"/>
      <c r="AC259" s="6"/>
      <c r="AD259" s="6"/>
    </row>
    <row r="260" spans="1:30" s="3" customFormat="1" ht="12.75" customHeight="1" x14ac:dyDescent="0.2">
      <c r="A260" s="3" t="s">
        <v>898</v>
      </c>
      <c r="B260" s="3" t="s">
        <v>899</v>
      </c>
      <c r="C260" s="62">
        <v>0</v>
      </c>
      <c r="D260" s="62">
        <v>0</v>
      </c>
      <c r="E260" s="62">
        <v>0</v>
      </c>
      <c r="F260" s="62">
        <v>0</v>
      </c>
      <c r="G260" s="62">
        <v>0</v>
      </c>
      <c r="H260" s="62">
        <v>0</v>
      </c>
      <c r="I260" s="62">
        <v>0</v>
      </c>
      <c r="J260" s="62">
        <v>0</v>
      </c>
      <c r="K260" s="62">
        <v>0</v>
      </c>
      <c r="L260" s="62">
        <v>0</v>
      </c>
      <c r="M260" s="62">
        <v>19286</v>
      </c>
      <c r="N260" s="62">
        <v>0</v>
      </c>
      <c r="O260" s="62">
        <v>0</v>
      </c>
      <c r="P260" s="62">
        <v>0</v>
      </c>
      <c r="Q260" s="62">
        <v>0</v>
      </c>
      <c r="R260" s="62">
        <v>0</v>
      </c>
      <c r="S260" s="62">
        <v>0</v>
      </c>
      <c r="T260" s="62">
        <v>0</v>
      </c>
      <c r="U260" s="62">
        <v>0</v>
      </c>
      <c r="V260" s="62">
        <v>0</v>
      </c>
      <c r="W260" s="62">
        <v>0</v>
      </c>
      <c r="X260" s="62" t="s">
        <v>1105</v>
      </c>
      <c r="Y260" s="62" t="s">
        <v>1105</v>
      </c>
      <c r="Z260" s="62"/>
      <c r="AA260" s="62"/>
      <c r="AB260" s="6"/>
      <c r="AC260" s="6"/>
      <c r="AD260" s="6"/>
    </row>
    <row r="261" spans="1:30" s="3" customFormat="1" ht="12.75" customHeight="1" x14ac:dyDescent="0.2">
      <c r="A261" s="3" t="s">
        <v>763</v>
      </c>
      <c r="B261" s="3" t="s">
        <v>807</v>
      </c>
      <c r="C261" s="62">
        <v>0</v>
      </c>
      <c r="D261" s="62">
        <v>0</v>
      </c>
      <c r="E261" s="62">
        <v>0</v>
      </c>
      <c r="F261" s="62">
        <v>0</v>
      </c>
      <c r="G261" s="62">
        <v>0</v>
      </c>
      <c r="H261" s="62">
        <v>0</v>
      </c>
      <c r="I261" s="62">
        <v>0</v>
      </c>
      <c r="J261" s="62">
        <v>0</v>
      </c>
      <c r="K261" s="62">
        <v>0</v>
      </c>
      <c r="L261" s="62">
        <v>0</v>
      </c>
      <c r="M261" s="62">
        <v>654</v>
      </c>
      <c r="N261" s="62">
        <v>0</v>
      </c>
      <c r="O261" s="62">
        <v>0</v>
      </c>
      <c r="P261" s="62">
        <v>0</v>
      </c>
      <c r="Q261" s="62">
        <v>0</v>
      </c>
      <c r="R261" s="62">
        <v>0</v>
      </c>
      <c r="S261" s="62">
        <v>0</v>
      </c>
      <c r="T261" s="62">
        <v>0</v>
      </c>
      <c r="U261" s="62">
        <v>0</v>
      </c>
      <c r="V261" s="62">
        <v>0</v>
      </c>
      <c r="W261" s="62">
        <v>0</v>
      </c>
      <c r="X261" s="62" t="s">
        <v>1153</v>
      </c>
      <c r="Y261" s="62" t="s">
        <v>1104</v>
      </c>
      <c r="Z261" s="62"/>
      <c r="AA261" s="62"/>
      <c r="AB261" s="6"/>
      <c r="AC261" s="6"/>
      <c r="AD261" s="6"/>
    </row>
    <row r="262" spans="1:30" s="3" customFormat="1" ht="12.75" customHeight="1" x14ac:dyDescent="0.2">
      <c r="A262" s="3" t="s">
        <v>687</v>
      </c>
      <c r="B262" s="3" t="s">
        <v>128</v>
      </c>
      <c r="C262" s="62">
        <v>0</v>
      </c>
      <c r="D262" s="62">
        <v>0</v>
      </c>
      <c r="E262" s="62">
        <v>0</v>
      </c>
      <c r="F262" s="62">
        <v>0</v>
      </c>
      <c r="G262" s="62">
        <v>0</v>
      </c>
      <c r="H262" s="62">
        <v>0</v>
      </c>
      <c r="I262" s="62">
        <v>0</v>
      </c>
      <c r="J262" s="62">
        <v>0</v>
      </c>
      <c r="K262" s="62">
        <v>0</v>
      </c>
      <c r="L262" s="62">
        <v>0</v>
      </c>
      <c r="M262" s="62">
        <v>867039</v>
      </c>
      <c r="N262" s="62">
        <v>380000</v>
      </c>
      <c r="O262" s="62">
        <v>0</v>
      </c>
      <c r="P262" s="62">
        <v>10000</v>
      </c>
      <c r="Q262" s="62">
        <v>0</v>
      </c>
      <c r="R262" s="62">
        <v>0</v>
      </c>
      <c r="S262" s="62">
        <v>0</v>
      </c>
      <c r="T262" s="62">
        <v>0</v>
      </c>
      <c r="U262" s="62">
        <v>55000</v>
      </c>
      <c r="V262" s="62">
        <v>67000</v>
      </c>
      <c r="W262" s="62">
        <v>35000</v>
      </c>
      <c r="X262" s="62" t="s">
        <v>1107</v>
      </c>
      <c r="Y262" s="62" t="s">
        <v>1104</v>
      </c>
      <c r="Z262" s="62"/>
      <c r="AA262" s="62"/>
      <c r="AB262" s="6"/>
      <c r="AC262" s="6"/>
      <c r="AD262" s="6"/>
    </row>
    <row r="263" spans="1:30" s="3" customFormat="1" ht="12.75" customHeight="1" x14ac:dyDescent="0.2">
      <c r="A263" s="3" t="s">
        <v>539</v>
      </c>
      <c r="B263" s="3" t="s">
        <v>332</v>
      </c>
      <c r="C263" s="62">
        <v>0</v>
      </c>
      <c r="D263" s="62">
        <v>0</v>
      </c>
      <c r="E263" s="62">
        <v>0</v>
      </c>
      <c r="F263" s="62">
        <v>0</v>
      </c>
      <c r="G263" s="62">
        <v>0</v>
      </c>
      <c r="H263" s="62">
        <v>0</v>
      </c>
      <c r="I263" s="62">
        <v>45</v>
      </c>
      <c r="J263" s="62">
        <v>0</v>
      </c>
      <c r="K263" s="62">
        <v>0</v>
      </c>
      <c r="L263" s="62">
        <v>8568</v>
      </c>
      <c r="M263" s="62">
        <v>134491</v>
      </c>
      <c r="N263" s="62">
        <v>96300</v>
      </c>
      <c r="O263" s="62">
        <v>0</v>
      </c>
      <c r="P263" s="62">
        <v>0</v>
      </c>
      <c r="Q263" s="62">
        <v>0</v>
      </c>
      <c r="R263" s="62">
        <v>0</v>
      </c>
      <c r="S263" s="62">
        <v>0</v>
      </c>
      <c r="T263" s="62">
        <v>0</v>
      </c>
      <c r="U263" s="62">
        <v>0</v>
      </c>
      <c r="V263" s="62">
        <v>0</v>
      </c>
      <c r="W263" s="62">
        <v>0</v>
      </c>
      <c r="X263" s="62" t="s">
        <v>1100</v>
      </c>
      <c r="Y263" s="62" t="s">
        <v>1104</v>
      </c>
      <c r="Z263" s="62"/>
      <c r="AA263" s="62"/>
      <c r="AB263" s="6"/>
      <c r="AC263" s="6"/>
      <c r="AD263" s="6"/>
    </row>
    <row r="264" spans="1:30" s="3" customFormat="1" ht="12.75" customHeight="1" x14ac:dyDescent="0.2">
      <c r="A264" s="3" t="s">
        <v>541</v>
      </c>
      <c r="B264" s="3" t="s">
        <v>333</v>
      </c>
      <c r="C264" s="62">
        <v>0</v>
      </c>
      <c r="D264" s="62">
        <v>0</v>
      </c>
      <c r="E264" s="62">
        <v>0</v>
      </c>
      <c r="F264" s="62">
        <v>0</v>
      </c>
      <c r="G264" s="62">
        <v>0</v>
      </c>
      <c r="H264" s="62">
        <v>0</v>
      </c>
      <c r="I264" s="62">
        <v>0</v>
      </c>
      <c r="J264" s="62">
        <v>0</v>
      </c>
      <c r="K264" s="62">
        <v>0</v>
      </c>
      <c r="L264" s="62">
        <v>0</v>
      </c>
      <c r="M264" s="62">
        <v>188100</v>
      </c>
      <c r="N264" s="62">
        <v>105500</v>
      </c>
      <c r="O264" s="62">
        <v>0</v>
      </c>
      <c r="P264" s="62">
        <v>0</v>
      </c>
      <c r="Q264" s="62">
        <v>0</v>
      </c>
      <c r="R264" s="62">
        <v>0</v>
      </c>
      <c r="S264" s="62">
        <v>0</v>
      </c>
      <c r="T264" s="62">
        <v>0</v>
      </c>
      <c r="U264" s="62">
        <v>0</v>
      </c>
      <c r="V264" s="62">
        <v>0</v>
      </c>
      <c r="W264" s="62">
        <v>0</v>
      </c>
      <c r="X264" s="62" t="s">
        <v>1109</v>
      </c>
      <c r="Y264" s="62" t="s">
        <v>1104</v>
      </c>
      <c r="Z264" s="62"/>
      <c r="AA264" s="62"/>
      <c r="AB264" s="6"/>
      <c r="AC264" s="6"/>
      <c r="AD264" s="6"/>
    </row>
    <row r="265" spans="1:30" s="3" customFormat="1" ht="12.75" customHeight="1" x14ac:dyDescent="0.2">
      <c r="A265" s="3" t="s">
        <v>739</v>
      </c>
      <c r="B265" s="3" t="s">
        <v>1129</v>
      </c>
      <c r="C265" s="62">
        <v>0</v>
      </c>
      <c r="D265" s="62">
        <v>0</v>
      </c>
      <c r="E265" s="62">
        <v>0</v>
      </c>
      <c r="F265" s="62">
        <v>0</v>
      </c>
      <c r="G265" s="62">
        <v>0</v>
      </c>
      <c r="H265" s="62">
        <v>0</v>
      </c>
      <c r="I265" s="62">
        <v>0</v>
      </c>
      <c r="J265" s="62">
        <v>0</v>
      </c>
      <c r="K265" s="62">
        <v>0</v>
      </c>
      <c r="L265" s="62">
        <v>0</v>
      </c>
      <c r="M265" s="62">
        <v>16726</v>
      </c>
      <c r="N265" s="62">
        <v>6614</v>
      </c>
      <c r="O265" s="62">
        <v>0</v>
      </c>
      <c r="P265" s="62">
        <v>0</v>
      </c>
      <c r="Q265" s="62">
        <v>0</v>
      </c>
      <c r="R265" s="62">
        <v>0</v>
      </c>
      <c r="S265" s="62">
        <v>0</v>
      </c>
      <c r="T265" s="62">
        <v>0</v>
      </c>
      <c r="U265" s="62">
        <v>0</v>
      </c>
      <c r="V265" s="62">
        <v>0</v>
      </c>
      <c r="W265" s="62">
        <v>0</v>
      </c>
      <c r="X265" s="62" t="s">
        <v>1153</v>
      </c>
      <c r="Y265" s="62" t="s">
        <v>1104</v>
      </c>
      <c r="Z265" s="62"/>
      <c r="AA265" s="62"/>
      <c r="AB265" s="6"/>
      <c r="AC265" s="6"/>
      <c r="AD265" s="6"/>
    </row>
    <row r="266" spans="1:30" s="3" customFormat="1" ht="12.75" customHeight="1" x14ac:dyDescent="0.2">
      <c r="A266" s="3" t="s">
        <v>1065</v>
      </c>
      <c r="B266" s="3" t="s">
        <v>1066</v>
      </c>
      <c r="C266" s="62">
        <v>0</v>
      </c>
      <c r="D266" s="62">
        <v>0</v>
      </c>
      <c r="E266" s="62">
        <v>0</v>
      </c>
      <c r="F266" s="62">
        <v>0</v>
      </c>
      <c r="G266" s="62">
        <v>0</v>
      </c>
      <c r="H266" s="62">
        <v>0</v>
      </c>
      <c r="I266" s="62">
        <v>0</v>
      </c>
      <c r="J266" s="62">
        <v>0</v>
      </c>
      <c r="K266" s="62">
        <v>0</v>
      </c>
      <c r="L266" s="62">
        <v>0</v>
      </c>
      <c r="M266" s="62">
        <v>12399</v>
      </c>
      <c r="N266" s="62">
        <v>0</v>
      </c>
      <c r="O266" s="62">
        <v>0</v>
      </c>
      <c r="P266" s="62">
        <v>0</v>
      </c>
      <c r="Q266" s="62">
        <v>0</v>
      </c>
      <c r="R266" s="62">
        <v>0</v>
      </c>
      <c r="S266" s="62">
        <v>0</v>
      </c>
      <c r="T266" s="62">
        <v>0</v>
      </c>
      <c r="U266" s="62">
        <v>0</v>
      </c>
      <c r="V266" s="62">
        <v>0</v>
      </c>
      <c r="W266" s="62">
        <v>2234</v>
      </c>
      <c r="X266" s="62" t="s">
        <v>1153</v>
      </c>
      <c r="Y266" s="62" t="s">
        <v>1104</v>
      </c>
      <c r="Z266" s="62"/>
      <c r="AA266" s="62"/>
      <c r="AB266" s="6"/>
      <c r="AC266" s="6"/>
      <c r="AD266" s="6"/>
    </row>
    <row r="267" spans="1:30" s="3" customFormat="1" ht="12.75" customHeight="1" x14ac:dyDescent="0.2">
      <c r="A267" s="3" t="s">
        <v>447</v>
      </c>
      <c r="B267" s="3" t="s">
        <v>129</v>
      </c>
      <c r="C267" s="62">
        <v>0</v>
      </c>
      <c r="D267" s="62">
        <v>0</v>
      </c>
      <c r="E267" s="62">
        <v>0</v>
      </c>
      <c r="F267" s="62">
        <v>0</v>
      </c>
      <c r="G267" s="62">
        <v>0</v>
      </c>
      <c r="H267" s="62">
        <v>0</v>
      </c>
      <c r="I267" s="62">
        <v>0</v>
      </c>
      <c r="J267" s="62">
        <v>0</v>
      </c>
      <c r="K267" s="62">
        <v>0</v>
      </c>
      <c r="L267" s="62">
        <v>0</v>
      </c>
      <c r="M267" s="62">
        <v>0</v>
      </c>
      <c r="N267" s="62">
        <v>0</v>
      </c>
      <c r="O267" s="62">
        <v>0</v>
      </c>
      <c r="P267" s="62">
        <v>0</v>
      </c>
      <c r="Q267" s="62">
        <v>0</v>
      </c>
      <c r="R267" s="62">
        <v>0</v>
      </c>
      <c r="S267" s="62">
        <v>0</v>
      </c>
      <c r="T267" s="62">
        <v>0</v>
      </c>
      <c r="U267" s="62">
        <v>0</v>
      </c>
      <c r="V267" s="62">
        <v>0</v>
      </c>
      <c r="W267" s="62">
        <v>0</v>
      </c>
      <c r="X267" s="62" t="s">
        <v>1103</v>
      </c>
      <c r="Y267" s="62" t="s">
        <v>1104</v>
      </c>
      <c r="Z267" s="62"/>
      <c r="AA267" s="62"/>
      <c r="AB267" s="6"/>
      <c r="AC267" s="6"/>
      <c r="AD267" s="6"/>
    </row>
    <row r="268" spans="1:30" s="3" customFormat="1" ht="12.75" customHeight="1" x14ac:dyDescent="0.2">
      <c r="A268" s="3" t="s">
        <v>697</v>
      </c>
      <c r="B268" s="3" t="s">
        <v>130</v>
      </c>
      <c r="C268" s="62">
        <v>0</v>
      </c>
      <c r="D268" s="62">
        <v>0</v>
      </c>
      <c r="E268" s="62">
        <v>0</v>
      </c>
      <c r="F268" s="62">
        <v>0</v>
      </c>
      <c r="G268" s="62">
        <v>0</v>
      </c>
      <c r="H268" s="62">
        <v>0</v>
      </c>
      <c r="I268" s="62">
        <v>0</v>
      </c>
      <c r="J268" s="62">
        <v>0</v>
      </c>
      <c r="K268" s="62">
        <v>0</v>
      </c>
      <c r="L268" s="62">
        <v>0</v>
      </c>
      <c r="M268" s="62">
        <v>83913</v>
      </c>
      <c r="N268" s="62">
        <v>35000</v>
      </c>
      <c r="O268" s="62">
        <v>0</v>
      </c>
      <c r="P268" s="62">
        <v>0</v>
      </c>
      <c r="Q268" s="62">
        <v>0</v>
      </c>
      <c r="R268" s="62">
        <v>0</v>
      </c>
      <c r="S268" s="62">
        <v>0</v>
      </c>
      <c r="T268" s="62">
        <v>0</v>
      </c>
      <c r="U268" s="62">
        <v>76531</v>
      </c>
      <c r="V268" s="62">
        <v>0</v>
      </c>
      <c r="W268" s="62">
        <v>0</v>
      </c>
      <c r="X268" s="62" t="s">
        <v>1112</v>
      </c>
      <c r="Y268" s="62" t="s">
        <v>1104</v>
      </c>
      <c r="Z268" s="62"/>
      <c r="AA268" s="62"/>
      <c r="AB268" s="6"/>
      <c r="AC268" s="6"/>
      <c r="AD268" s="6"/>
    </row>
    <row r="269" spans="1:30" s="3" customFormat="1" ht="12.75" customHeight="1" x14ac:dyDescent="0.2">
      <c r="A269" s="3" t="s">
        <v>610</v>
      </c>
      <c r="B269" s="3" t="s">
        <v>131</v>
      </c>
      <c r="C269" s="62">
        <v>0</v>
      </c>
      <c r="D269" s="62">
        <v>0</v>
      </c>
      <c r="E269" s="62">
        <v>0</v>
      </c>
      <c r="F269" s="62">
        <v>0</v>
      </c>
      <c r="G269" s="62">
        <v>0</v>
      </c>
      <c r="H269" s="62">
        <v>0</v>
      </c>
      <c r="I269" s="62">
        <v>0</v>
      </c>
      <c r="J269" s="62">
        <v>0</v>
      </c>
      <c r="K269" s="62">
        <v>0</v>
      </c>
      <c r="L269" s="62">
        <v>0</v>
      </c>
      <c r="M269" s="62">
        <v>0</v>
      </c>
      <c r="N269" s="62">
        <v>0</v>
      </c>
      <c r="O269" s="62">
        <v>0</v>
      </c>
      <c r="P269" s="62">
        <v>0</v>
      </c>
      <c r="Q269" s="62">
        <v>0</v>
      </c>
      <c r="R269" s="62">
        <v>0</v>
      </c>
      <c r="S269" s="62">
        <v>0</v>
      </c>
      <c r="T269" s="62">
        <v>0</v>
      </c>
      <c r="U269" s="62">
        <v>0</v>
      </c>
      <c r="V269" s="62">
        <v>0</v>
      </c>
      <c r="W269" s="62">
        <v>0</v>
      </c>
      <c r="X269" s="62" t="s">
        <v>1103</v>
      </c>
      <c r="Y269" s="62" t="s">
        <v>1104</v>
      </c>
      <c r="Z269" s="62"/>
      <c r="AA269" s="62"/>
      <c r="AB269" s="6"/>
      <c r="AC269" s="6"/>
      <c r="AD269" s="6"/>
    </row>
    <row r="270" spans="1:30" s="3" customFormat="1" ht="12.75" customHeight="1" x14ac:dyDescent="0.2">
      <c r="A270" s="3" t="s">
        <v>900</v>
      </c>
      <c r="B270" s="3" t="s">
        <v>901</v>
      </c>
      <c r="C270" s="62">
        <v>0</v>
      </c>
      <c r="D270" s="62">
        <v>0</v>
      </c>
      <c r="E270" s="62">
        <v>0</v>
      </c>
      <c r="F270" s="62">
        <v>0</v>
      </c>
      <c r="G270" s="62">
        <v>0</v>
      </c>
      <c r="H270" s="62">
        <v>0</v>
      </c>
      <c r="I270" s="62">
        <v>0</v>
      </c>
      <c r="J270" s="62">
        <v>0</v>
      </c>
      <c r="K270" s="62">
        <v>0</v>
      </c>
      <c r="L270" s="62">
        <v>0</v>
      </c>
      <c r="M270" s="62">
        <v>13155</v>
      </c>
      <c r="N270" s="62">
        <v>0</v>
      </c>
      <c r="O270" s="62">
        <v>0</v>
      </c>
      <c r="P270" s="62">
        <v>0</v>
      </c>
      <c r="Q270" s="62">
        <v>0</v>
      </c>
      <c r="R270" s="62">
        <v>0</v>
      </c>
      <c r="S270" s="62">
        <v>0</v>
      </c>
      <c r="T270" s="62">
        <v>0</v>
      </c>
      <c r="U270" s="62">
        <v>0</v>
      </c>
      <c r="V270" s="62">
        <v>0</v>
      </c>
      <c r="W270" s="62">
        <v>0</v>
      </c>
      <c r="X270" s="62" t="s">
        <v>1105</v>
      </c>
      <c r="Y270" s="62" t="s">
        <v>1105</v>
      </c>
      <c r="Z270" s="62"/>
      <c r="AA270" s="62"/>
      <c r="AB270" s="6"/>
      <c r="AC270" s="6"/>
      <c r="AD270" s="6"/>
    </row>
    <row r="271" spans="1:30" s="3" customFormat="1" ht="12.75" customHeight="1" x14ac:dyDescent="0.2">
      <c r="A271" s="3" t="s">
        <v>552</v>
      </c>
      <c r="B271" s="3" t="s">
        <v>132</v>
      </c>
      <c r="C271" s="62">
        <v>0</v>
      </c>
      <c r="D271" s="62">
        <v>0</v>
      </c>
      <c r="E271" s="62">
        <v>0</v>
      </c>
      <c r="F271" s="62">
        <v>0</v>
      </c>
      <c r="G271" s="62">
        <v>0</v>
      </c>
      <c r="H271" s="62">
        <v>0</v>
      </c>
      <c r="I271" s="62">
        <v>0</v>
      </c>
      <c r="J271" s="62">
        <v>0</v>
      </c>
      <c r="K271" s="62">
        <v>0</v>
      </c>
      <c r="L271" s="62">
        <v>561</v>
      </c>
      <c r="M271" s="62">
        <v>58793</v>
      </c>
      <c r="N271" s="62">
        <v>14500</v>
      </c>
      <c r="O271" s="62">
        <v>0</v>
      </c>
      <c r="P271" s="62">
        <v>0</v>
      </c>
      <c r="Q271" s="62">
        <v>0</v>
      </c>
      <c r="R271" s="62">
        <v>0</v>
      </c>
      <c r="S271" s="62">
        <v>0</v>
      </c>
      <c r="T271" s="62">
        <v>0</v>
      </c>
      <c r="U271" s="62">
        <v>1500</v>
      </c>
      <c r="V271" s="62">
        <v>0</v>
      </c>
      <c r="W271" s="62">
        <v>0</v>
      </c>
      <c r="X271" s="62" t="s">
        <v>1103</v>
      </c>
      <c r="Y271" s="62" t="s">
        <v>1104</v>
      </c>
      <c r="Z271" s="62"/>
      <c r="AA271" s="62"/>
      <c r="AB271" s="6"/>
      <c r="AC271" s="6"/>
      <c r="AD271" s="6"/>
    </row>
    <row r="272" spans="1:30" s="3" customFormat="1" ht="12.75" customHeight="1" x14ac:dyDescent="0.2">
      <c r="A272" s="3" t="s">
        <v>549</v>
      </c>
      <c r="B272" s="3" t="s">
        <v>334</v>
      </c>
      <c r="C272" s="62">
        <v>0</v>
      </c>
      <c r="D272" s="62">
        <v>0</v>
      </c>
      <c r="E272" s="62">
        <v>0</v>
      </c>
      <c r="F272" s="62">
        <v>0</v>
      </c>
      <c r="G272" s="62">
        <v>0</v>
      </c>
      <c r="H272" s="62">
        <v>0</v>
      </c>
      <c r="I272" s="62">
        <v>0</v>
      </c>
      <c r="J272" s="62">
        <v>0</v>
      </c>
      <c r="K272" s="62">
        <v>0</v>
      </c>
      <c r="L272" s="62">
        <v>0</v>
      </c>
      <c r="M272" s="62">
        <v>444765</v>
      </c>
      <c r="N272" s="62">
        <v>10000</v>
      </c>
      <c r="O272" s="62">
        <v>0</v>
      </c>
      <c r="P272" s="62">
        <v>0</v>
      </c>
      <c r="Q272" s="62">
        <v>0</v>
      </c>
      <c r="R272" s="62">
        <v>0</v>
      </c>
      <c r="S272" s="62">
        <v>0</v>
      </c>
      <c r="T272" s="62">
        <v>0</v>
      </c>
      <c r="U272" s="62">
        <v>0</v>
      </c>
      <c r="V272" s="62">
        <v>300</v>
      </c>
      <c r="W272" s="62">
        <v>0</v>
      </c>
      <c r="X272" s="62" t="s">
        <v>1109</v>
      </c>
      <c r="Y272" s="62" t="s">
        <v>1104</v>
      </c>
      <c r="Z272" s="62"/>
      <c r="AA272" s="62"/>
      <c r="AB272" s="6"/>
      <c r="AC272" s="6"/>
      <c r="AD272" s="6"/>
    </row>
    <row r="273" spans="1:30" s="3" customFormat="1" ht="12.75" customHeight="1" x14ac:dyDescent="0.2">
      <c r="A273" s="3" t="s">
        <v>1027</v>
      </c>
      <c r="B273" s="3" t="s">
        <v>1028</v>
      </c>
      <c r="C273" s="62">
        <v>0</v>
      </c>
      <c r="D273" s="62">
        <v>0</v>
      </c>
      <c r="E273" s="62">
        <v>0</v>
      </c>
      <c r="F273" s="62">
        <v>0</v>
      </c>
      <c r="G273" s="62">
        <v>0</v>
      </c>
      <c r="H273" s="62">
        <v>0</v>
      </c>
      <c r="I273" s="62">
        <v>0</v>
      </c>
      <c r="J273" s="62">
        <v>0</v>
      </c>
      <c r="K273" s="62">
        <v>0</v>
      </c>
      <c r="L273" s="62">
        <v>0</v>
      </c>
      <c r="M273" s="62">
        <v>15816</v>
      </c>
      <c r="N273" s="62">
        <v>0</v>
      </c>
      <c r="O273" s="62">
        <v>0</v>
      </c>
      <c r="P273" s="62">
        <v>0</v>
      </c>
      <c r="Q273" s="62">
        <v>0</v>
      </c>
      <c r="R273" s="62">
        <v>0</v>
      </c>
      <c r="S273" s="62">
        <v>0</v>
      </c>
      <c r="T273" s="62">
        <v>0</v>
      </c>
      <c r="U273" s="62">
        <v>0</v>
      </c>
      <c r="V273" s="62">
        <v>0</v>
      </c>
      <c r="W273" s="62">
        <v>312</v>
      </c>
      <c r="X273" s="62" t="s">
        <v>1153</v>
      </c>
      <c r="Y273" s="62" t="s">
        <v>1104</v>
      </c>
      <c r="Z273" s="62"/>
      <c r="AA273" s="62"/>
      <c r="AB273" s="6"/>
      <c r="AC273" s="6"/>
      <c r="AD273" s="6"/>
    </row>
    <row r="274" spans="1:30" s="3" customFormat="1" ht="12.75" customHeight="1" x14ac:dyDescent="0.2">
      <c r="A274" s="3" t="s">
        <v>902</v>
      </c>
      <c r="B274" s="3" t="s">
        <v>903</v>
      </c>
      <c r="C274" s="62">
        <v>0</v>
      </c>
      <c r="D274" s="62">
        <v>0</v>
      </c>
      <c r="E274" s="62">
        <v>0</v>
      </c>
      <c r="F274" s="62">
        <v>0</v>
      </c>
      <c r="G274" s="62">
        <v>0</v>
      </c>
      <c r="H274" s="62">
        <v>0</v>
      </c>
      <c r="I274" s="62">
        <v>0</v>
      </c>
      <c r="J274" s="62">
        <v>0</v>
      </c>
      <c r="K274" s="62">
        <v>0</v>
      </c>
      <c r="L274" s="62">
        <v>0</v>
      </c>
      <c r="M274" s="62">
        <v>17997</v>
      </c>
      <c r="N274" s="62">
        <v>0</v>
      </c>
      <c r="O274" s="62">
        <v>0</v>
      </c>
      <c r="P274" s="62">
        <v>0</v>
      </c>
      <c r="Q274" s="62">
        <v>0</v>
      </c>
      <c r="R274" s="62">
        <v>0</v>
      </c>
      <c r="S274" s="62">
        <v>0</v>
      </c>
      <c r="T274" s="62">
        <v>0</v>
      </c>
      <c r="U274" s="62">
        <v>0</v>
      </c>
      <c r="V274" s="62">
        <v>0</v>
      </c>
      <c r="W274" s="62">
        <v>0</v>
      </c>
      <c r="X274" s="62" t="s">
        <v>1105</v>
      </c>
      <c r="Y274" s="62" t="s">
        <v>1105</v>
      </c>
      <c r="Z274" s="62"/>
      <c r="AA274" s="62"/>
      <c r="AB274" s="6"/>
      <c r="AC274" s="6"/>
      <c r="AD274" s="6"/>
    </row>
    <row r="275" spans="1:30" s="3" customFormat="1" ht="12.75" customHeight="1" x14ac:dyDescent="0.2">
      <c r="A275" s="3" t="s">
        <v>664</v>
      </c>
      <c r="B275" s="3" t="s">
        <v>133</v>
      </c>
      <c r="C275" s="62">
        <v>0</v>
      </c>
      <c r="D275" s="62">
        <v>0</v>
      </c>
      <c r="E275" s="62">
        <v>0</v>
      </c>
      <c r="F275" s="62">
        <v>0</v>
      </c>
      <c r="G275" s="62">
        <v>0</v>
      </c>
      <c r="H275" s="62">
        <v>0</v>
      </c>
      <c r="I275" s="62">
        <v>0</v>
      </c>
      <c r="J275" s="62">
        <v>0</v>
      </c>
      <c r="K275" s="62">
        <v>0</v>
      </c>
      <c r="L275" s="62">
        <v>6773</v>
      </c>
      <c r="M275" s="62">
        <v>120000</v>
      </c>
      <c r="N275" s="62">
        <v>170000</v>
      </c>
      <c r="O275" s="62">
        <v>0</v>
      </c>
      <c r="P275" s="62">
        <v>0</v>
      </c>
      <c r="Q275" s="62">
        <v>0</v>
      </c>
      <c r="R275" s="62">
        <v>0</v>
      </c>
      <c r="S275" s="62">
        <v>0</v>
      </c>
      <c r="T275" s="62">
        <v>0</v>
      </c>
      <c r="U275" s="62">
        <v>0</v>
      </c>
      <c r="V275" s="62">
        <v>0</v>
      </c>
      <c r="W275" s="62">
        <v>0</v>
      </c>
      <c r="X275" s="62" t="s">
        <v>1107</v>
      </c>
      <c r="Y275" s="62" t="s">
        <v>1104</v>
      </c>
      <c r="Z275" s="62"/>
      <c r="AA275" s="62"/>
      <c r="AB275" s="6"/>
      <c r="AC275" s="6"/>
      <c r="AD275" s="6"/>
    </row>
    <row r="276" spans="1:30" s="3" customFormat="1" ht="12.75" customHeight="1" x14ac:dyDescent="0.2">
      <c r="A276" s="3" t="s">
        <v>749</v>
      </c>
      <c r="B276" s="3" t="s">
        <v>1130</v>
      </c>
      <c r="C276" s="62">
        <v>0</v>
      </c>
      <c r="D276" s="62">
        <v>0</v>
      </c>
      <c r="E276" s="62">
        <v>0</v>
      </c>
      <c r="F276" s="62">
        <v>0</v>
      </c>
      <c r="G276" s="62">
        <v>0</v>
      </c>
      <c r="H276" s="62">
        <v>0</v>
      </c>
      <c r="I276" s="62">
        <v>0</v>
      </c>
      <c r="J276" s="62">
        <v>0</v>
      </c>
      <c r="K276" s="62">
        <v>0</v>
      </c>
      <c r="L276" s="62">
        <v>0</v>
      </c>
      <c r="M276" s="62">
        <v>96725</v>
      </c>
      <c r="N276" s="62">
        <v>0</v>
      </c>
      <c r="O276" s="62">
        <v>0</v>
      </c>
      <c r="P276" s="62">
        <v>0</v>
      </c>
      <c r="Q276" s="62">
        <v>0</v>
      </c>
      <c r="R276" s="62">
        <v>0</v>
      </c>
      <c r="S276" s="62">
        <v>0</v>
      </c>
      <c r="T276" s="62">
        <v>0</v>
      </c>
      <c r="U276" s="62">
        <v>0</v>
      </c>
      <c r="V276" s="62">
        <v>0</v>
      </c>
      <c r="W276" s="62">
        <v>5000</v>
      </c>
      <c r="X276" s="62" t="s">
        <v>1153</v>
      </c>
      <c r="Y276" s="62" t="s">
        <v>1104</v>
      </c>
      <c r="Z276" s="62"/>
      <c r="AA276" s="62"/>
      <c r="AB276" s="6"/>
      <c r="AC276" s="6"/>
      <c r="AD276" s="6"/>
    </row>
    <row r="277" spans="1:30" s="3" customFormat="1" ht="12.75" customHeight="1" x14ac:dyDescent="0.2">
      <c r="A277" s="3" t="s">
        <v>1059</v>
      </c>
      <c r="B277" s="3" t="s">
        <v>1060</v>
      </c>
      <c r="C277" s="62">
        <v>0</v>
      </c>
      <c r="D277" s="62">
        <v>0</v>
      </c>
      <c r="E277" s="62">
        <v>0</v>
      </c>
      <c r="F277" s="62">
        <v>0</v>
      </c>
      <c r="G277" s="62">
        <v>0</v>
      </c>
      <c r="H277" s="62">
        <v>0</v>
      </c>
      <c r="I277" s="62">
        <v>0</v>
      </c>
      <c r="J277" s="62">
        <v>0</v>
      </c>
      <c r="K277" s="62">
        <v>0</v>
      </c>
      <c r="L277" s="62">
        <v>0</v>
      </c>
      <c r="M277" s="62">
        <v>0</v>
      </c>
      <c r="N277" s="62">
        <v>0</v>
      </c>
      <c r="O277" s="62">
        <v>0</v>
      </c>
      <c r="P277" s="62">
        <v>0</v>
      </c>
      <c r="Q277" s="62">
        <v>0</v>
      </c>
      <c r="R277" s="62">
        <v>0</v>
      </c>
      <c r="S277" s="62">
        <v>0</v>
      </c>
      <c r="T277" s="62">
        <v>0</v>
      </c>
      <c r="U277" s="62">
        <v>0</v>
      </c>
      <c r="V277" s="62">
        <v>0</v>
      </c>
      <c r="W277" s="62">
        <v>0</v>
      </c>
      <c r="X277" s="62" t="s">
        <v>1123</v>
      </c>
      <c r="Y277" s="62" t="s">
        <v>1104</v>
      </c>
      <c r="Z277" s="62"/>
      <c r="AA277" s="62"/>
      <c r="AB277" s="6"/>
      <c r="AC277" s="6"/>
      <c r="AD277" s="6"/>
    </row>
    <row r="278" spans="1:30" s="3" customFormat="1" ht="12.75" customHeight="1" x14ac:dyDescent="0.2">
      <c r="A278" s="3" t="s">
        <v>373</v>
      </c>
      <c r="B278" s="3" t="s">
        <v>134</v>
      </c>
      <c r="C278" s="62">
        <v>0</v>
      </c>
      <c r="D278" s="62">
        <v>0</v>
      </c>
      <c r="E278" s="62">
        <v>0</v>
      </c>
      <c r="F278" s="62">
        <v>0</v>
      </c>
      <c r="G278" s="62">
        <v>0</v>
      </c>
      <c r="H278" s="62">
        <v>0</v>
      </c>
      <c r="I278" s="62">
        <v>0</v>
      </c>
      <c r="J278" s="62">
        <v>0</v>
      </c>
      <c r="K278" s="62">
        <v>0</v>
      </c>
      <c r="L278" s="62">
        <v>0</v>
      </c>
      <c r="M278" s="62">
        <v>222611</v>
      </c>
      <c r="N278" s="62">
        <v>52000</v>
      </c>
      <c r="O278" s="62">
        <v>0</v>
      </c>
      <c r="P278" s="62">
        <v>0</v>
      </c>
      <c r="Q278" s="62">
        <v>0</v>
      </c>
      <c r="R278" s="62">
        <v>0</v>
      </c>
      <c r="S278" s="62">
        <v>0</v>
      </c>
      <c r="T278" s="62">
        <v>0</v>
      </c>
      <c r="U278" s="62">
        <v>18600</v>
      </c>
      <c r="V278" s="62">
        <v>0</v>
      </c>
      <c r="W278" s="62">
        <v>0</v>
      </c>
      <c r="X278" s="62" t="s">
        <v>1100</v>
      </c>
      <c r="Y278" s="62" t="s">
        <v>1104</v>
      </c>
      <c r="Z278" s="62"/>
      <c r="AA278" s="62"/>
      <c r="AB278" s="6"/>
      <c r="AC278" s="6"/>
      <c r="AD278" s="6"/>
    </row>
    <row r="279" spans="1:30" s="3" customFormat="1" ht="12.75" customHeight="1" x14ac:dyDescent="0.2">
      <c r="A279" s="3" t="s">
        <v>904</v>
      </c>
      <c r="B279" s="3" t="s">
        <v>905</v>
      </c>
      <c r="C279" s="62">
        <v>2765</v>
      </c>
      <c r="D279" s="62">
        <v>0</v>
      </c>
      <c r="E279" s="62">
        <v>0</v>
      </c>
      <c r="F279" s="62">
        <v>0</v>
      </c>
      <c r="G279" s="62">
        <v>0</v>
      </c>
      <c r="H279" s="62">
        <v>0</v>
      </c>
      <c r="I279" s="62">
        <v>0</v>
      </c>
      <c r="J279" s="62">
        <v>0</v>
      </c>
      <c r="K279" s="62">
        <v>0</v>
      </c>
      <c r="L279" s="62">
        <v>0</v>
      </c>
      <c r="M279" s="62">
        <v>0</v>
      </c>
      <c r="N279" s="62">
        <v>0</v>
      </c>
      <c r="O279" s="62">
        <v>0</v>
      </c>
      <c r="P279" s="62">
        <v>0</v>
      </c>
      <c r="Q279" s="62">
        <v>0</v>
      </c>
      <c r="R279" s="62">
        <v>0</v>
      </c>
      <c r="S279" s="62">
        <v>0</v>
      </c>
      <c r="T279" s="62">
        <v>0</v>
      </c>
      <c r="U279" s="62">
        <v>0</v>
      </c>
      <c r="V279" s="62">
        <v>0</v>
      </c>
      <c r="W279" s="62">
        <v>0</v>
      </c>
      <c r="X279" s="62" t="s">
        <v>1105</v>
      </c>
      <c r="Y279" s="62" t="s">
        <v>1105</v>
      </c>
      <c r="Z279" s="62"/>
      <c r="AA279" s="62"/>
      <c r="AB279" s="6"/>
      <c r="AC279" s="6"/>
      <c r="AD279" s="6"/>
    </row>
    <row r="280" spans="1:30" s="3" customFormat="1" ht="12.75" customHeight="1" x14ac:dyDescent="0.2">
      <c r="A280" s="3" t="s">
        <v>517</v>
      </c>
      <c r="B280" s="3" t="s">
        <v>135</v>
      </c>
      <c r="C280" s="62">
        <v>0</v>
      </c>
      <c r="D280" s="62">
        <v>0</v>
      </c>
      <c r="E280" s="62">
        <v>0</v>
      </c>
      <c r="F280" s="62">
        <v>0</v>
      </c>
      <c r="G280" s="62">
        <v>0</v>
      </c>
      <c r="H280" s="62">
        <v>0</v>
      </c>
      <c r="I280" s="62">
        <v>0</v>
      </c>
      <c r="J280" s="62">
        <v>0</v>
      </c>
      <c r="K280" s="62">
        <v>0</v>
      </c>
      <c r="L280" s="62">
        <v>0</v>
      </c>
      <c r="M280" s="62">
        <v>0</v>
      </c>
      <c r="N280" s="62">
        <v>0</v>
      </c>
      <c r="O280" s="62">
        <v>0</v>
      </c>
      <c r="P280" s="62">
        <v>0</v>
      </c>
      <c r="Q280" s="62">
        <v>0</v>
      </c>
      <c r="R280" s="62">
        <v>0</v>
      </c>
      <c r="S280" s="62">
        <v>0</v>
      </c>
      <c r="T280" s="62">
        <v>0</v>
      </c>
      <c r="U280" s="62">
        <v>0</v>
      </c>
      <c r="V280" s="62">
        <v>0</v>
      </c>
      <c r="W280" s="62">
        <v>0</v>
      </c>
      <c r="X280" s="62" t="s">
        <v>1103</v>
      </c>
      <c r="Y280" s="62" t="s">
        <v>1104</v>
      </c>
      <c r="Z280" s="62"/>
      <c r="AA280" s="62"/>
      <c r="AB280" s="6"/>
      <c r="AC280" s="6"/>
      <c r="AD280" s="6"/>
    </row>
    <row r="281" spans="1:30" s="3" customFormat="1" ht="12.75" customHeight="1" x14ac:dyDescent="0.2">
      <c r="A281" s="3" t="s">
        <v>461</v>
      </c>
      <c r="B281" s="3" t="s">
        <v>136</v>
      </c>
      <c r="C281" s="62">
        <v>0</v>
      </c>
      <c r="D281" s="62">
        <v>0</v>
      </c>
      <c r="E281" s="62">
        <v>0</v>
      </c>
      <c r="F281" s="62">
        <v>0</v>
      </c>
      <c r="G281" s="62">
        <v>0</v>
      </c>
      <c r="H281" s="62">
        <v>0</v>
      </c>
      <c r="I281" s="62">
        <v>0</v>
      </c>
      <c r="J281" s="62">
        <v>0</v>
      </c>
      <c r="K281" s="62">
        <v>0</v>
      </c>
      <c r="L281" s="62">
        <v>0</v>
      </c>
      <c r="M281" s="62">
        <v>0</v>
      </c>
      <c r="N281" s="62">
        <v>0</v>
      </c>
      <c r="O281" s="62">
        <v>0</v>
      </c>
      <c r="P281" s="62">
        <v>0</v>
      </c>
      <c r="Q281" s="62">
        <v>0</v>
      </c>
      <c r="R281" s="62">
        <v>0</v>
      </c>
      <c r="S281" s="62">
        <v>0</v>
      </c>
      <c r="T281" s="62">
        <v>0</v>
      </c>
      <c r="U281" s="62">
        <v>0</v>
      </c>
      <c r="V281" s="62">
        <v>0</v>
      </c>
      <c r="W281" s="62">
        <v>0</v>
      </c>
      <c r="X281" s="62" t="s">
        <v>1103</v>
      </c>
      <c r="Y281" s="62" t="s">
        <v>1104</v>
      </c>
      <c r="Z281" s="62"/>
      <c r="AA281" s="62"/>
      <c r="AB281" s="6"/>
      <c r="AC281" s="6"/>
      <c r="AD281" s="6"/>
    </row>
    <row r="282" spans="1:30" s="3" customFormat="1" ht="12.75" customHeight="1" x14ac:dyDescent="0.2">
      <c r="A282" s="3" t="s">
        <v>493</v>
      </c>
      <c r="B282" s="3" t="s">
        <v>1085</v>
      </c>
      <c r="C282" s="62">
        <v>0</v>
      </c>
      <c r="D282" s="62">
        <v>0</v>
      </c>
      <c r="E282" s="62">
        <v>0</v>
      </c>
      <c r="F282" s="62">
        <v>0</v>
      </c>
      <c r="G282" s="62">
        <v>0</v>
      </c>
      <c r="H282" s="62">
        <v>0</v>
      </c>
      <c r="I282" s="62">
        <v>0</v>
      </c>
      <c r="J282" s="62">
        <v>0</v>
      </c>
      <c r="K282" s="62">
        <v>0</v>
      </c>
      <c r="L282" s="62">
        <v>0</v>
      </c>
      <c r="M282" s="62">
        <v>0</v>
      </c>
      <c r="N282" s="62">
        <v>0</v>
      </c>
      <c r="O282" s="62">
        <v>0</v>
      </c>
      <c r="P282" s="62">
        <v>0</v>
      </c>
      <c r="Q282" s="62">
        <v>0</v>
      </c>
      <c r="R282" s="62">
        <v>0</v>
      </c>
      <c r="S282" s="62">
        <v>0</v>
      </c>
      <c r="T282" s="62">
        <v>0</v>
      </c>
      <c r="U282" s="62">
        <v>0</v>
      </c>
      <c r="V282" s="62">
        <v>0</v>
      </c>
      <c r="W282" s="62">
        <v>0</v>
      </c>
      <c r="X282" s="62" t="s">
        <v>1103</v>
      </c>
      <c r="Y282" s="62" t="s">
        <v>1104</v>
      </c>
      <c r="Z282" s="62"/>
      <c r="AA282" s="62"/>
      <c r="AB282" s="6"/>
      <c r="AC282" s="6"/>
      <c r="AD282" s="6"/>
    </row>
    <row r="283" spans="1:30" s="3" customFormat="1" ht="12.75" customHeight="1" x14ac:dyDescent="0.2">
      <c r="A283" s="3" t="s">
        <v>655</v>
      </c>
      <c r="B283" s="3" t="s">
        <v>137</v>
      </c>
      <c r="C283" s="62">
        <v>0</v>
      </c>
      <c r="D283" s="62">
        <v>0</v>
      </c>
      <c r="E283" s="62">
        <v>0</v>
      </c>
      <c r="F283" s="62">
        <v>0</v>
      </c>
      <c r="G283" s="62">
        <v>0</v>
      </c>
      <c r="H283" s="62">
        <v>4556</v>
      </c>
      <c r="I283" s="62">
        <v>0</v>
      </c>
      <c r="J283" s="62">
        <v>0</v>
      </c>
      <c r="K283" s="62">
        <v>0</v>
      </c>
      <c r="L283" s="62">
        <v>8105</v>
      </c>
      <c r="M283" s="62">
        <v>0</v>
      </c>
      <c r="N283" s="62">
        <v>215575</v>
      </c>
      <c r="O283" s="62">
        <v>0</v>
      </c>
      <c r="P283" s="62">
        <v>45000</v>
      </c>
      <c r="Q283" s="62">
        <v>0</v>
      </c>
      <c r="R283" s="62">
        <v>0</v>
      </c>
      <c r="S283" s="62">
        <v>0</v>
      </c>
      <c r="T283" s="62">
        <v>1000</v>
      </c>
      <c r="U283" s="62">
        <v>199640</v>
      </c>
      <c r="V283" s="62">
        <v>3520</v>
      </c>
      <c r="W283" s="62">
        <v>30000</v>
      </c>
      <c r="X283" s="62" t="s">
        <v>1107</v>
      </c>
      <c r="Y283" s="62" t="s">
        <v>1104</v>
      </c>
      <c r="Z283" s="62"/>
      <c r="AA283" s="62"/>
      <c r="AB283" s="6"/>
      <c r="AC283" s="6"/>
      <c r="AD283" s="6"/>
    </row>
    <row r="284" spans="1:30" s="3" customFormat="1" ht="12.75" customHeight="1" x14ac:dyDescent="0.2">
      <c r="A284" s="3" t="s">
        <v>589</v>
      </c>
      <c r="B284" s="3" t="s">
        <v>138</v>
      </c>
      <c r="C284" s="62">
        <v>0</v>
      </c>
      <c r="D284" s="62">
        <v>0</v>
      </c>
      <c r="E284" s="62">
        <v>0</v>
      </c>
      <c r="F284" s="62">
        <v>0</v>
      </c>
      <c r="G284" s="62">
        <v>0</v>
      </c>
      <c r="H284" s="62">
        <v>0</v>
      </c>
      <c r="I284" s="62">
        <v>2</v>
      </c>
      <c r="J284" s="62">
        <v>0</v>
      </c>
      <c r="K284" s="62">
        <v>0</v>
      </c>
      <c r="L284" s="62">
        <v>0</v>
      </c>
      <c r="M284" s="62">
        <v>90315</v>
      </c>
      <c r="N284" s="62">
        <v>0</v>
      </c>
      <c r="O284" s="62">
        <v>0</v>
      </c>
      <c r="P284" s="62">
        <v>0</v>
      </c>
      <c r="Q284" s="62">
        <v>0</v>
      </c>
      <c r="R284" s="62">
        <v>0</v>
      </c>
      <c r="S284" s="62">
        <v>0</v>
      </c>
      <c r="T284" s="62">
        <v>0</v>
      </c>
      <c r="U284" s="62">
        <v>4500</v>
      </c>
      <c r="V284" s="62">
        <v>426</v>
      </c>
      <c r="W284" s="62">
        <v>0</v>
      </c>
      <c r="X284" s="62" t="s">
        <v>1103</v>
      </c>
      <c r="Y284" s="62" t="s">
        <v>1104</v>
      </c>
      <c r="Z284" s="62"/>
      <c r="AA284" s="62"/>
      <c r="AB284" s="6"/>
      <c r="AC284" s="6"/>
      <c r="AD284" s="6"/>
    </row>
    <row r="285" spans="1:30" s="3" customFormat="1" ht="12.75" customHeight="1" x14ac:dyDescent="0.2">
      <c r="A285" s="3" t="s">
        <v>1075</v>
      </c>
      <c r="B285" s="3" t="s">
        <v>1076</v>
      </c>
      <c r="C285" s="62">
        <v>0</v>
      </c>
      <c r="D285" s="62">
        <v>0</v>
      </c>
      <c r="E285" s="62">
        <v>0</v>
      </c>
      <c r="F285" s="62">
        <v>0</v>
      </c>
      <c r="G285" s="62">
        <v>0</v>
      </c>
      <c r="H285" s="62">
        <v>0</v>
      </c>
      <c r="I285" s="62">
        <v>0</v>
      </c>
      <c r="J285" s="62">
        <v>0</v>
      </c>
      <c r="K285" s="62">
        <v>0</v>
      </c>
      <c r="L285" s="62">
        <v>0</v>
      </c>
      <c r="M285" s="62">
        <v>209836</v>
      </c>
      <c r="N285" s="62">
        <v>0</v>
      </c>
      <c r="O285" s="62">
        <v>0</v>
      </c>
      <c r="P285" s="62">
        <v>0</v>
      </c>
      <c r="Q285" s="62">
        <v>0</v>
      </c>
      <c r="R285" s="62">
        <v>0</v>
      </c>
      <c r="S285" s="62">
        <v>0</v>
      </c>
      <c r="T285" s="62">
        <v>0</v>
      </c>
      <c r="U285" s="62">
        <v>0</v>
      </c>
      <c r="V285" s="62">
        <v>50000</v>
      </c>
      <c r="W285" s="62">
        <v>10000</v>
      </c>
      <c r="X285" s="62" t="s">
        <v>1123</v>
      </c>
      <c r="Y285" s="62" t="s">
        <v>1104</v>
      </c>
      <c r="Z285" s="62"/>
      <c r="AA285" s="62"/>
      <c r="AB285" s="6"/>
      <c r="AC285" s="6"/>
      <c r="AD285" s="6"/>
    </row>
    <row r="286" spans="1:30" s="3" customFormat="1" ht="12.75" customHeight="1" x14ac:dyDescent="0.2">
      <c r="A286" s="3" t="s">
        <v>510</v>
      </c>
      <c r="B286" s="3" t="s">
        <v>139</v>
      </c>
      <c r="C286" s="62">
        <v>0</v>
      </c>
      <c r="D286" s="62">
        <v>0</v>
      </c>
      <c r="E286" s="62">
        <v>0</v>
      </c>
      <c r="F286" s="62">
        <v>0</v>
      </c>
      <c r="G286" s="62">
        <v>54</v>
      </c>
      <c r="H286" s="62">
        <v>0</v>
      </c>
      <c r="I286" s="62">
        <v>0</v>
      </c>
      <c r="J286" s="62">
        <v>0</v>
      </c>
      <c r="K286" s="62">
        <v>0</v>
      </c>
      <c r="L286" s="62">
        <v>0</v>
      </c>
      <c r="M286" s="62">
        <v>60525</v>
      </c>
      <c r="N286" s="62">
        <v>101800</v>
      </c>
      <c r="O286" s="62">
        <v>0</v>
      </c>
      <c r="P286" s="62">
        <v>0</v>
      </c>
      <c r="Q286" s="62">
        <v>0</v>
      </c>
      <c r="R286" s="62">
        <v>0</v>
      </c>
      <c r="S286" s="62">
        <v>0</v>
      </c>
      <c r="T286" s="62">
        <v>0</v>
      </c>
      <c r="U286" s="62">
        <v>0</v>
      </c>
      <c r="V286" s="62">
        <v>0</v>
      </c>
      <c r="W286" s="62">
        <v>0</v>
      </c>
      <c r="X286" s="62" t="s">
        <v>1100</v>
      </c>
      <c r="Y286" s="62" t="s">
        <v>1104</v>
      </c>
      <c r="Z286" s="62"/>
      <c r="AA286" s="62"/>
      <c r="AB286" s="6"/>
      <c r="AC286" s="6"/>
      <c r="AD286" s="6"/>
    </row>
    <row r="287" spans="1:30" s="3" customFormat="1" ht="12.75" customHeight="1" x14ac:dyDescent="0.2">
      <c r="A287" s="3" t="s">
        <v>546</v>
      </c>
      <c r="B287" s="3" t="s">
        <v>140</v>
      </c>
      <c r="C287" s="62">
        <v>0</v>
      </c>
      <c r="D287" s="62">
        <v>0</v>
      </c>
      <c r="E287" s="62">
        <v>0</v>
      </c>
      <c r="F287" s="62">
        <v>0</v>
      </c>
      <c r="G287" s="62">
        <v>0</v>
      </c>
      <c r="H287" s="62">
        <v>0</v>
      </c>
      <c r="I287" s="62">
        <v>0</v>
      </c>
      <c r="J287" s="62">
        <v>0</v>
      </c>
      <c r="K287" s="62">
        <v>0</v>
      </c>
      <c r="L287" s="62">
        <v>0</v>
      </c>
      <c r="M287" s="62">
        <v>31861</v>
      </c>
      <c r="N287" s="62">
        <v>0</v>
      </c>
      <c r="O287" s="62">
        <v>0</v>
      </c>
      <c r="P287" s="62">
        <v>0</v>
      </c>
      <c r="Q287" s="62">
        <v>0</v>
      </c>
      <c r="R287" s="62">
        <v>0</v>
      </c>
      <c r="S287" s="62">
        <v>0</v>
      </c>
      <c r="T287" s="62">
        <v>0</v>
      </c>
      <c r="U287" s="62">
        <v>0</v>
      </c>
      <c r="V287" s="62">
        <v>0</v>
      </c>
      <c r="W287" s="62">
        <v>0</v>
      </c>
      <c r="X287" s="62" t="s">
        <v>1103</v>
      </c>
      <c r="Y287" s="62" t="s">
        <v>1104</v>
      </c>
      <c r="Z287" s="62"/>
      <c r="AA287" s="62"/>
      <c r="AB287" s="6"/>
      <c r="AC287" s="6"/>
      <c r="AD287" s="6"/>
    </row>
    <row r="288" spans="1:30" s="3" customFormat="1" ht="12.75" customHeight="1" x14ac:dyDescent="0.2">
      <c r="A288" s="3" t="s">
        <v>601</v>
      </c>
      <c r="B288" s="3" t="s">
        <v>141</v>
      </c>
      <c r="C288" s="62">
        <v>0</v>
      </c>
      <c r="D288" s="62">
        <v>0</v>
      </c>
      <c r="E288" s="62">
        <v>0</v>
      </c>
      <c r="F288" s="62">
        <v>0</v>
      </c>
      <c r="G288" s="62">
        <v>0</v>
      </c>
      <c r="H288" s="62">
        <v>0</v>
      </c>
      <c r="I288" s="62">
        <v>0</v>
      </c>
      <c r="J288" s="62">
        <v>0</v>
      </c>
      <c r="K288" s="62">
        <v>0</v>
      </c>
      <c r="L288" s="62">
        <v>0</v>
      </c>
      <c r="M288" s="62">
        <v>0</v>
      </c>
      <c r="N288" s="62">
        <v>0</v>
      </c>
      <c r="O288" s="62">
        <v>0</v>
      </c>
      <c r="P288" s="62">
        <v>0</v>
      </c>
      <c r="Q288" s="62">
        <v>0</v>
      </c>
      <c r="R288" s="62">
        <v>0</v>
      </c>
      <c r="S288" s="62">
        <v>0</v>
      </c>
      <c r="T288" s="62">
        <v>0</v>
      </c>
      <c r="U288" s="62">
        <v>0</v>
      </c>
      <c r="V288" s="62">
        <v>0</v>
      </c>
      <c r="W288" s="62">
        <v>0</v>
      </c>
      <c r="X288" s="62" t="s">
        <v>1103</v>
      </c>
      <c r="Y288" s="62" t="s">
        <v>1104</v>
      </c>
      <c r="Z288" s="62"/>
      <c r="AA288" s="62"/>
      <c r="AB288" s="6"/>
      <c r="AC288" s="6"/>
      <c r="AD288" s="6"/>
    </row>
    <row r="289" spans="1:30" s="3" customFormat="1" ht="12.75" customHeight="1" x14ac:dyDescent="0.2">
      <c r="A289" s="3" t="s">
        <v>746</v>
      </c>
      <c r="B289" s="3" t="s">
        <v>1131</v>
      </c>
      <c r="C289" s="62">
        <v>0</v>
      </c>
      <c r="D289" s="62">
        <v>0</v>
      </c>
      <c r="E289" s="62">
        <v>0</v>
      </c>
      <c r="F289" s="62">
        <v>0</v>
      </c>
      <c r="G289" s="62">
        <v>0</v>
      </c>
      <c r="H289" s="62">
        <v>0</v>
      </c>
      <c r="I289" s="62">
        <v>0</v>
      </c>
      <c r="J289" s="62">
        <v>0</v>
      </c>
      <c r="K289" s="62">
        <v>0</v>
      </c>
      <c r="L289" s="62">
        <v>0</v>
      </c>
      <c r="M289" s="62">
        <v>43575</v>
      </c>
      <c r="N289" s="62">
        <v>0</v>
      </c>
      <c r="O289" s="62">
        <v>0</v>
      </c>
      <c r="P289" s="62">
        <v>0</v>
      </c>
      <c r="Q289" s="62">
        <v>0</v>
      </c>
      <c r="R289" s="62">
        <v>0</v>
      </c>
      <c r="S289" s="62">
        <v>0</v>
      </c>
      <c r="T289" s="62">
        <v>0</v>
      </c>
      <c r="U289" s="62">
        <v>0</v>
      </c>
      <c r="V289" s="62">
        <v>0</v>
      </c>
      <c r="W289" s="62">
        <v>0</v>
      </c>
      <c r="X289" s="62" t="s">
        <v>1153</v>
      </c>
      <c r="Y289" s="62" t="s">
        <v>1104</v>
      </c>
      <c r="Z289" s="62"/>
      <c r="AA289" s="62"/>
      <c r="AB289" s="6"/>
      <c r="AC289" s="6"/>
      <c r="AD289" s="6"/>
    </row>
    <row r="290" spans="1:30" s="3" customFormat="1" ht="12.75" customHeight="1" x14ac:dyDescent="0.2">
      <c r="A290" s="3" t="s">
        <v>755</v>
      </c>
      <c r="B290" s="3" t="s">
        <v>357</v>
      </c>
      <c r="C290" s="62">
        <v>0</v>
      </c>
      <c r="D290" s="62">
        <v>0</v>
      </c>
      <c r="E290" s="62">
        <v>0</v>
      </c>
      <c r="F290" s="62">
        <v>0</v>
      </c>
      <c r="G290" s="62">
        <v>0</v>
      </c>
      <c r="H290" s="62">
        <v>0</v>
      </c>
      <c r="I290" s="62">
        <v>0</v>
      </c>
      <c r="J290" s="62">
        <v>0</v>
      </c>
      <c r="K290" s="62">
        <v>0</v>
      </c>
      <c r="L290" s="62">
        <v>0</v>
      </c>
      <c r="M290" s="62">
        <v>207568</v>
      </c>
      <c r="N290" s="62">
        <v>0</v>
      </c>
      <c r="O290" s="62">
        <v>0</v>
      </c>
      <c r="P290" s="62">
        <v>0</v>
      </c>
      <c r="Q290" s="62">
        <v>0</v>
      </c>
      <c r="R290" s="62">
        <v>0</v>
      </c>
      <c r="S290" s="62">
        <v>369</v>
      </c>
      <c r="T290" s="62">
        <v>0</v>
      </c>
      <c r="U290" s="62">
        <v>0</v>
      </c>
      <c r="V290" s="62">
        <v>0</v>
      </c>
      <c r="W290" s="62">
        <v>27462</v>
      </c>
      <c r="X290" s="62" t="s">
        <v>1153</v>
      </c>
      <c r="Y290" s="62" t="s">
        <v>1104</v>
      </c>
      <c r="Z290" s="62"/>
      <c r="AA290" s="62"/>
      <c r="AB290" s="6"/>
      <c r="AC290" s="6"/>
      <c r="AD290" s="6"/>
    </row>
    <row r="291" spans="1:30" s="3" customFormat="1" ht="12.75" customHeight="1" x14ac:dyDescent="0.2">
      <c r="A291" s="3" t="s">
        <v>1047</v>
      </c>
      <c r="B291" s="3" t="s">
        <v>1048</v>
      </c>
      <c r="C291" s="62">
        <v>0</v>
      </c>
      <c r="D291" s="62">
        <v>0</v>
      </c>
      <c r="E291" s="62">
        <v>0</v>
      </c>
      <c r="F291" s="62">
        <v>0</v>
      </c>
      <c r="G291" s="62">
        <v>0</v>
      </c>
      <c r="H291" s="62">
        <v>0</v>
      </c>
      <c r="I291" s="62">
        <v>0</v>
      </c>
      <c r="J291" s="62">
        <v>0</v>
      </c>
      <c r="K291" s="62">
        <v>0</v>
      </c>
      <c r="L291" s="62">
        <v>0</v>
      </c>
      <c r="M291" s="62">
        <v>0</v>
      </c>
      <c r="N291" s="62">
        <v>0</v>
      </c>
      <c r="O291" s="62">
        <v>0</v>
      </c>
      <c r="P291" s="62">
        <v>0</v>
      </c>
      <c r="Q291" s="62">
        <v>0</v>
      </c>
      <c r="R291" s="62">
        <v>0</v>
      </c>
      <c r="S291" s="62">
        <v>0</v>
      </c>
      <c r="T291" s="62">
        <v>0</v>
      </c>
      <c r="U291" s="62">
        <v>0</v>
      </c>
      <c r="V291" s="62">
        <v>23000</v>
      </c>
      <c r="W291" s="62">
        <v>0</v>
      </c>
      <c r="X291" s="62" t="s">
        <v>1153</v>
      </c>
      <c r="Y291" s="62" t="s">
        <v>1104</v>
      </c>
      <c r="Z291" s="62"/>
      <c r="AA291" s="62"/>
      <c r="AB291" s="6"/>
      <c r="AC291" s="6"/>
      <c r="AD291" s="6"/>
    </row>
    <row r="292" spans="1:30" s="3" customFormat="1" ht="12.75" customHeight="1" x14ac:dyDescent="0.2">
      <c r="A292" s="3" t="s">
        <v>753</v>
      </c>
      <c r="B292" s="3" t="s">
        <v>358</v>
      </c>
      <c r="C292" s="62">
        <v>0</v>
      </c>
      <c r="D292" s="62">
        <v>0</v>
      </c>
      <c r="E292" s="62">
        <v>0</v>
      </c>
      <c r="F292" s="62">
        <v>0</v>
      </c>
      <c r="G292" s="62">
        <v>0</v>
      </c>
      <c r="H292" s="62">
        <v>0</v>
      </c>
      <c r="I292" s="62">
        <v>0</v>
      </c>
      <c r="J292" s="62">
        <v>0</v>
      </c>
      <c r="K292" s="62">
        <v>0</v>
      </c>
      <c r="L292" s="62">
        <v>0</v>
      </c>
      <c r="M292" s="62">
        <v>18401</v>
      </c>
      <c r="N292" s="62">
        <v>2000</v>
      </c>
      <c r="O292" s="62">
        <v>0</v>
      </c>
      <c r="P292" s="62">
        <v>0</v>
      </c>
      <c r="Q292" s="62">
        <v>0</v>
      </c>
      <c r="R292" s="62">
        <v>0</v>
      </c>
      <c r="S292" s="62">
        <v>0</v>
      </c>
      <c r="T292" s="62">
        <v>0</v>
      </c>
      <c r="U292" s="62">
        <v>0</v>
      </c>
      <c r="V292" s="62">
        <v>0</v>
      </c>
      <c r="W292" s="62">
        <v>2795</v>
      </c>
      <c r="X292" s="62" t="s">
        <v>1153</v>
      </c>
      <c r="Y292" s="62" t="s">
        <v>1104</v>
      </c>
      <c r="Z292" s="62"/>
      <c r="AA292" s="62"/>
      <c r="AB292" s="6"/>
      <c r="AC292" s="6"/>
      <c r="AD292" s="6"/>
    </row>
    <row r="293" spans="1:30" s="3" customFormat="1" ht="12.75" customHeight="1" x14ac:dyDescent="0.2">
      <c r="A293" s="3" t="s">
        <v>906</v>
      </c>
      <c r="B293" s="3" t="s">
        <v>907</v>
      </c>
      <c r="C293" s="62">
        <v>0</v>
      </c>
      <c r="D293" s="62">
        <v>0</v>
      </c>
      <c r="E293" s="62">
        <v>0</v>
      </c>
      <c r="F293" s="62">
        <v>0</v>
      </c>
      <c r="G293" s="62">
        <v>0</v>
      </c>
      <c r="H293" s="62">
        <v>0</v>
      </c>
      <c r="I293" s="62">
        <v>0</v>
      </c>
      <c r="J293" s="62">
        <v>0</v>
      </c>
      <c r="K293" s="62">
        <v>0</v>
      </c>
      <c r="L293" s="62">
        <v>0</v>
      </c>
      <c r="M293" s="62">
        <v>56567</v>
      </c>
      <c r="N293" s="62">
        <v>12000</v>
      </c>
      <c r="O293" s="62">
        <v>0</v>
      </c>
      <c r="P293" s="62">
        <v>0</v>
      </c>
      <c r="Q293" s="62">
        <v>0</v>
      </c>
      <c r="R293" s="62">
        <v>0</v>
      </c>
      <c r="S293" s="62">
        <v>0</v>
      </c>
      <c r="T293" s="62">
        <v>0</v>
      </c>
      <c r="U293" s="62">
        <v>0</v>
      </c>
      <c r="V293" s="62">
        <v>3000</v>
      </c>
      <c r="W293" s="62">
        <v>0</v>
      </c>
      <c r="X293" s="62" t="s">
        <v>1100</v>
      </c>
      <c r="Y293" s="62" t="s">
        <v>1101</v>
      </c>
      <c r="Z293" s="62"/>
      <c r="AA293" s="62"/>
      <c r="AB293" s="6"/>
      <c r="AC293" s="6"/>
      <c r="AD293" s="6"/>
    </row>
    <row r="294" spans="1:30" s="3" customFormat="1" ht="12.75" customHeight="1" x14ac:dyDescent="0.2">
      <c r="A294" s="3" t="s">
        <v>716</v>
      </c>
      <c r="B294" s="3" t="s">
        <v>142</v>
      </c>
      <c r="C294" s="62">
        <v>0</v>
      </c>
      <c r="D294" s="62">
        <v>0</v>
      </c>
      <c r="E294" s="62">
        <v>0</v>
      </c>
      <c r="F294" s="62">
        <v>0</v>
      </c>
      <c r="G294" s="62">
        <v>0</v>
      </c>
      <c r="H294" s="62">
        <v>0</v>
      </c>
      <c r="I294" s="62">
        <v>0</v>
      </c>
      <c r="J294" s="62">
        <v>0</v>
      </c>
      <c r="K294" s="62">
        <v>0</v>
      </c>
      <c r="L294" s="62">
        <v>0</v>
      </c>
      <c r="M294" s="62">
        <v>52010</v>
      </c>
      <c r="N294" s="62">
        <v>47500</v>
      </c>
      <c r="O294" s="62">
        <v>500</v>
      </c>
      <c r="P294" s="62">
        <v>4000</v>
      </c>
      <c r="Q294" s="62">
        <v>0</v>
      </c>
      <c r="R294" s="62">
        <v>0</v>
      </c>
      <c r="S294" s="62">
        <v>0</v>
      </c>
      <c r="T294" s="62">
        <v>1966</v>
      </c>
      <c r="U294" s="62">
        <v>0</v>
      </c>
      <c r="V294" s="62">
        <v>0</v>
      </c>
      <c r="W294" s="62">
        <v>11000</v>
      </c>
      <c r="X294" s="62" t="s">
        <v>1106</v>
      </c>
      <c r="Y294" s="62" t="s">
        <v>1104</v>
      </c>
      <c r="Z294" s="62"/>
      <c r="AA294" s="62"/>
      <c r="AB294" s="6"/>
      <c r="AC294" s="6"/>
      <c r="AD294" s="6"/>
    </row>
    <row r="295" spans="1:30" s="3" customFormat="1" ht="12.75" customHeight="1" x14ac:dyDescent="0.2">
      <c r="A295" s="3" t="s">
        <v>426</v>
      </c>
      <c r="B295" s="3" t="s">
        <v>143</v>
      </c>
      <c r="C295" s="62">
        <v>0</v>
      </c>
      <c r="D295" s="62">
        <v>0</v>
      </c>
      <c r="E295" s="62">
        <v>0</v>
      </c>
      <c r="F295" s="62">
        <v>0</v>
      </c>
      <c r="G295" s="62">
        <v>0</v>
      </c>
      <c r="H295" s="62">
        <v>0</v>
      </c>
      <c r="I295" s="62">
        <v>0</v>
      </c>
      <c r="J295" s="62">
        <v>0</v>
      </c>
      <c r="K295" s="62">
        <v>0</v>
      </c>
      <c r="L295" s="62">
        <v>0</v>
      </c>
      <c r="M295" s="62">
        <v>44431</v>
      </c>
      <c r="N295" s="62">
        <v>0</v>
      </c>
      <c r="O295" s="62">
        <v>0</v>
      </c>
      <c r="P295" s="62">
        <v>0</v>
      </c>
      <c r="Q295" s="62">
        <v>0</v>
      </c>
      <c r="R295" s="62">
        <v>0</v>
      </c>
      <c r="S295" s="62">
        <v>0</v>
      </c>
      <c r="T295" s="62">
        <v>0</v>
      </c>
      <c r="U295" s="62">
        <v>0</v>
      </c>
      <c r="V295" s="62">
        <v>0</v>
      </c>
      <c r="W295" s="62">
        <v>0</v>
      </c>
      <c r="X295" s="62" t="s">
        <v>1103</v>
      </c>
      <c r="Y295" s="62" t="s">
        <v>1104</v>
      </c>
      <c r="Z295" s="62"/>
      <c r="AA295" s="62"/>
      <c r="AB295" s="6"/>
      <c r="AC295" s="6"/>
      <c r="AD295" s="6"/>
    </row>
    <row r="296" spans="1:30" s="3" customFormat="1" ht="12.75" customHeight="1" x14ac:dyDescent="0.2">
      <c r="A296" s="3" t="s">
        <v>620</v>
      </c>
      <c r="B296" s="3" t="s">
        <v>144</v>
      </c>
      <c r="C296" s="62">
        <v>0</v>
      </c>
      <c r="D296" s="62">
        <v>0</v>
      </c>
      <c r="E296" s="62">
        <v>0</v>
      </c>
      <c r="F296" s="62">
        <v>0</v>
      </c>
      <c r="G296" s="62">
        <v>0</v>
      </c>
      <c r="H296" s="62">
        <v>0</v>
      </c>
      <c r="I296" s="62">
        <v>0</v>
      </c>
      <c r="J296" s="62">
        <v>0</v>
      </c>
      <c r="K296" s="62">
        <v>0</v>
      </c>
      <c r="L296" s="62">
        <v>0</v>
      </c>
      <c r="M296" s="62">
        <v>76863</v>
      </c>
      <c r="N296" s="62">
        <v>0</v>
      </c>
      <c r="O296" s="62">
        <v>0</v>
      </c>
      <c r="P296" s="62">
        <v>0</v>
      </c>
      <c r="Q296" s="62">
        <v>0</v>
      </c>
      <c r="R296" s="62">
        <v>0</v>
      </c>
      <c r="S296" s="62">
        <v>0</v>
      </c>
      <c r="T296" s="62">
        <v>0</v>
      </c>
      <c r="U296" s="62">
        <v>4000</v>
      </c>
      <c r="V296" s="62">
        <v>10500</v>
      </c>
      <c r="W296" s="62">
        <v>0</v>
      </c>
      <c r="X296" s="62" t="s">
        <v>1103</v>
      </c>
      <c r="Y296" s="62" t="s">
        <v>1104</v>
      </c>
      <c r="Z296" s="62"/>
      <c r="AA296" s="62"/>
      <c r="AB296" s="6"/>
      <c r="AC296" s="6"/>
      <c r="AD296" s="6"/>
    </row>
    <row r="297" spans="1:30" s="3" customFormat="1" ht="12.75" customHeight="1" x14ac:dyDescent="0.2">
      <c r="A297" s="3" t="s">
        <v>648</v>
      </c>
      <c r="B297" s="3" t="s">
        <v>145</v>
      </c>
      <c r="C297" s="62">
        <v>0</v>
      </c>
      <c r="D297" s="62">
        <v>0</v>
      </c>
      <c r="E297" s="62">
        <v>0</v>
      </c>
      <c r="F297" s="62">
        <v>0</v>
      </c>
      <c r="G297" s="62">
        <v>0</v>
      </c>
      <c r="H297" s="62">
        <v>0</v>
      </c>
      <c r="I297" s="62">
        <v>0</v>
      </c>
      <c r="J297" s="62">
        <v>0</v>
      </c>
      <c r="K297" s="62">
        <v>0</v>
      </c>
      <c r="L297" s="62">
        <v>0</v>
      </c>
      <c r="M297" s="62">
        <v>1175</v>
      </c>
      <c r="N297" s="62">
        <v>0</v>
      </c>
      <c r="O297" s="62">
        <v>0</v>
      </c>
      <c r="P297" s="62">
        <v>0</v>
      </c>
      <c r="Q297" s="62">
        <v>0</v>
      </c>
      <c r="R297" s="62">
        <v>0</v>
      </c>
      <c r="S297" s="62">
        <v>0</v>
      </c>
      <c r="T297" s="62">
        <v>0</v>
      </c>
      <c r="U297" s="62">
        <v>0</v>
      </c>
      <c r="V297" s="62">
        <v>0</v>
      </c>
      <c r="W297" s="62">
        <v>0</v>
      </c>
      <c r="X297" s="62" t="s">
        <v>1103</v>
      </c>
      <c r="Y297" s="62" t="s">
        <v>1104</v>
      </c>
      <c r="Z297" s="62"/>
      <c r="AA297" s="62"/>
      <c r="AB297" s="6"/>
      <c r="AC297" s="6"/>
      <c r="AD297" s="6"/>
    </row>
    <row r="298" spans="1:30" s="3" customFormat="1" ht="12.75" customHeight="1" x14ac:dyDescent="0.2">
      <c r="A298" s="3" t="s">
        <v>400</v>
      </c>
      <c r="B298" s="3" t="s">
        <v>335</v>
      </c>
      <c r="C298" s="62">
        <v>0</v>
      </c>
      <c r="D298" s="62">
        <v>0</v>
      </c>
      <c r="E298" s="62">
        <v>0</v>
      </c>
      <c r="F298" s="62">
        <v>0</v>
      </c>
      <c r="G298" s="62">
        <v>0</v>
      </c>
      <c r="H298" s="62">
        <v>0</v>
      </c>
      <c r="I298" s="62">
        <v>0</v>
      </c>
      <c r="J298" s="62">
        <v>0</v>
      </c>
      <c r="K298" s="62">
        <v>0</v>
      </c>
      <c r="L298" s="62">
        <v>0</v>
      </c>
      <c r="M298" s="62">
        <v>39973</v>
      </c>
      <c r="N298" s="62">
        <v>33000</v>
      </c>
      <c r="O298" s="62">
        <v>0</v>
      </c>
      <c r="P298" s="62">
        <v>0</v>
      </c>
      <c r="Q298" s="62">
        <v>0</v>
      </c>
      <c r="R298" s="62">
        <v>0</v>
      </c>
      <c r="S298" s="62">
        <v>0</v>
      </c>
      <c r="T298" s="62">
        <v>0</v>
      </c>
      <c r="U298" s="62">
        <v>0</v>
      </c>
      <c r="V298" s="62">
        <v>0</v>
      </c>
      <c r="W298" s="62">
        <v>13500</v>
      </c>
      <c r="X298" s="62" t="s">
        <v>1100</v>
      </c>
      <c r="Y298" s="62" t="s">
        <v>1104</v>
      </c>
      <c r="Z298" s="62"/>
      <c r="AA298" s="62"/>
      <c r="AB298" s="6"/>
      <c r="AC298" s="6"/>
      <c r="AD298" s="6"/>
    </row>
    <row r="299" spans="1:30" s="3" customFormat="1" ht="12.75" customHeight="1" x14ac:dyDescent="0.2">
      <c r="A299" s="3" t="s">
        <v>908</v>
      </c>
      <c r="B299" s="3" t="s">
        <v>909</v>
      </c>
      <c r="C299" s="62">
        <v>0</v>
      </c>
      <c r="D299" s="62">
        <v>0</v>
      </c>
      <c r="E299" s="62">
        <v>0</v>
      </c>
      <c r="F299" s="62">
        <v>0</v>
      </c>
      <c r="G299" s="62">
        <v>0</v>
      </c>
      <c r="H299" s="62">
        <v>0</v>
      </c>
      <c r="I299" s="62">
        <v>0</v>
      </c>
      <c r="J299" s="62">
        <v>0</v>
      </c>
      <c r="K299" s="62">
        <v>0</v>
      </c>
      <c r="L299" s="62">
        <v>0</v>
      </c>
      <c r="M299" s="62">
        <v>187993</v>
      </c>
      <c r="N299" s="62">
        <v>5000</v>
      </c>
      <c r="O299" s="62">
        <v>0</v>
      </c>
      <c r="P299" s="62">
        <v>0</v>
      </c>
      <c r="Q299" s="62">
        <v>0</v>
      </c>
      <c r="R299" s="62">
        <v>0</v>
      </c>
      <c r="S299" s="62">
        <v>0</v>
      </c>
      <c r="T299" s="62">
        <v>0</v>
      </c>
      <c r="U299" s="62">
        <v>15000</v>
      </c>
      <c r="V299" s="62">
        <v>18000</v>
      </c>
      <c r="W299" s="62">
        <v>0</v>
      </c>
      <c r="X299" s="62" t="s">
        <v>1100</v>
      </c>
      <c r="Y299" s="62" t="s">
        <v>1102</v>
      </c>
      <c r="Z299" s="62"/>
      <c r="AA299" s="62"/>
      <c r="AB299" s="6"/>
      <c r="AC299" s="6"/>
      <c r="AD299" s="6"/>
    </row>
    <row r="300" spans="1:30" s="3" customFormat="1" ht="12.75" customHeight="1" x14ac:dyDescent="0.2">
      <c r="A300" s="3" t="s">
        <v>382</v>
      </c>
      <c r="B300" s="3" t="s">
        <v>146</v>
      </c>
      <c r="C300" s="62">
        <v>0</v>
      </c>
      <c r="D300" s="62">
        <v>0</v>
      </c>
      <c r="E300" s="62">
        <v>0</v>
      </c>
      <c r="F300" s="62">
        <v>0</v>
      </c>
      <c r="G300" s="62">
        <v>0</v>
      </c>
      <c r="H300" s="62">
        <v>0</v>
      </c>
      <c r="I300" s="62">
        <v>0</v>
      </c>
      <c r="J300" s="62">
        <v>0</v>
      </c>
      <c r="K300" s="62">
        <v>0</v>
      </c>
      <c r="L300" s="62">
        <v>0</v>
      </c>
      <c r="M300" s="62">
        <v>410564</v>
      </c>
      <c r="N300" s="62">
        <v>15000</v>
      </c>
      <c r="O300" s="62">
        <v>0</v>
      </c>
      <c r="P300" s="62">
        <v>0</v>
      </c>
      <c r="Q300" s="62">
        <v>0</v>
      </c>
      <c r="R300" s="62">
        <v>0</v>
      </c>
      <c r="S300" s="62">
        <v>7300</v>
      </c>
      <c r="T300" s="62">
        <v>0</v>
      </c>
      <c r="U300" s="62">
        <v>0</v>
      </c>
      <c r="V300" s="62">
        <v>0</v>
      </c>
      <c r="W300" s="62">
        <v>0</v>
      </c>
      <c r="X300" s="62" t="s">
        <v>1100</v>
      </c>
      <c r="Y300" s="62" t="s">
        <v>1104</v>
      </c>
      <c r="Z300" s="62"/>
      <c r="AA300" s="62"/>
      <c r="AB300" s="6"/>
      <c r="AC300" s="6"/>
      <c r="AD300" s="6"/>
    </row>
    <row r="301" spans="1:30" s="3" customFormat="1" ht="12.75" customHeight="1" x14ac:dyDescent="0.2">
      <c r="A301" s="3" t="s">
        <v>628</v>
      </c>
      <c r="B301" s="3" t="s">
        <v>147</v>
      </c>
      <c r="C301" s="62">
        <v>0</v>
      </c>
      <c r="D301" s="62">
        <v>0</v>
      </c>
      <c r="E301" s="62">
        <v>0</v>
      </c>
      <c r="F301" s="62">
        <v>0</v>
      </c>
      <c r="G301" s="62">
        <v>0</v>
      </c>
      <c r="H301" s="62">
        <v>0</v>
      </c>
      <c r="I301" s="62">
        <v>0</v>
      </c>
      <c r="J301" s="62">
        <v>0</v>
      </c>
      <c r="K301" s="62">
        <v>0</v>
      </c>
      <c r="L301" s="62">
        <v>0</v>
      </c>
      <c r="M301" s="62">
        <v>0</v>
      </c>
      <c r="N301" s="62">
        <v>0</v>
      </c>
      <c r="O301" s="62">
        <v>0</v>
      </c>
      <c r="P301" s="62">
        <v>0</v>
      </c>
      <c r="Q301" s="62">
        <v>0</v>
      </c>
      <c r="R301" s="62">
        <v>0</v>
      </c>
      <c r="S301" s="62">
        <v>0</v>
      </c>
      <c r="T301" s="62">
        <v>0</v>
      </c>
      <c r="U301" s="62">
        <v>0</v>
      </c>
      <c r="V301" s="62">
        <v>0</v>
      </c>
      <c r="W301" s="62">
        <v>0</v>
      </c>
      <c r="X301" s="62" t="s">
        <v>1103</v>
      </c>
      <c r="Y301" s="62" t="s">
        <v>1104</v>
      </c>
      <c r="Z301" s="62"/>
      <c r="AA301" s="62"/>
      <c r="AB301" s="6"/>
      <c r="AC301" s="6"/>
      <c r="AD301" s="6"/>
    </row>
    <row r="302" spans="1:30" s="3" customFormat="1" ht="12.75" customHeight="1" x14ac:dyDescent="0.2">
      <c r="A302" s="3" t="s">
        <v>910</v>
      </c>
      <c r="B302" s="3" t="s">
        <v>911</v>
      </c>
      <c r="C302" s="62">
        <v>0</v>
      </c>
      <c r="D302" s="62">
        <v>0</v>
      </c>
      <c r="E302" s="62">
        <v>0</v>
      </c>
      <c r="F302" s="62">
        <v>0</v>
      </c>
      <c r="G302" s="62">
        <v>0</v>
      </c>
      <c r="H302" s="62">
        <v>0</v>
      </c>
      <c r="I302" s="62">
        <v>0</v>
      </c>
      <c r="J302" s="62">
        <v>0</v>
      </c>
      <c r="K302" s="62">
        <v>0</v>
      </c>
      <c r="L302" s="62">
        <v>0</v>
      </c>
      <c r="M302" s="62">
        <v>58034</v>
      </c>
      <c r="N302" s="62">
        <v>10600</v>
      </c>
      <c r="O302" s="62">
        <v>0</v>
      </c>
      <c r="P302" s="62">
        <v>0</v>
      </c>
      <c r="Q302" s="62">
        <v>0</v>
      </c>
      <c r="R302" s="62">
        <v>0</v>
      </c>
      <c r="S302" s="62">
        <v>0</v>
      </c>
      <c r="T302" s="62">
        <v>0</v>
      </c>
      <c r="U302" s="62">
        <v>3000</v>
      </c>
      <c r="V302" s="62">
        <v>26000</v>
      </c>
      <c r="W302" s="62">
        <v>51</v>
      </c>
      <c r="X302" s="62" t="s">
        <v>1100</v>
      </c>
      <c r="Y302" s="62" t="s">
        <v>1101</v>
      </c>
      <c r="Z302" s="62"/>
      <c r="AA302" s="62"/>
      <c r="AB302" s="6"/>
      <c r="AC302" s="6"/>
      <c r="AD302" s="6"/>
    </row>
    <row r="303" spans="1:30" s="3" customFormat="1" ht="12.75" customHeight="1" x14ac:dyDescent="0.2">
      <c r="A303" s="3" t="s">
        <v>912</v>
      </c>
      <c r="B303" s="3" t="s">
        <v>913</v>
      </c>
      <c r="C303" s="62">
        <v>0</v>
      </c>
      <c r="D303" s="62">
        <v>0</v>
      </c>
      <c r="E303" s="62">
        <v>0</v>
      </c>
      <c r="F303" s="62">
        <v>0</v>
      </c>
      <c r="G303" s="62">
        <v>0</v>
      </c>
      <c r="H303" s="62">
        <v>0</v>
      </c>
      <c r="I303" s="62">
        <v>0</v>
      </c>
      <c r="J303" s="62">
        <v>0</v>
      </c>
      <c r="K303" s="62">
        <v>0</v>
      </c>
      <c r="L303" s="62">
        <v>0</v>
      </c>
      <c r="M303" s="62">
        <v>108844</v>
      </c>
      <c r="N303" s="62">
        <v>33400</v>
      </c>
      <c r="O303" s="62">
        <v>0</v>
      </c>
      <c r="P303" s="62">
        <v>0</v>
      </c>
      <c r="Q303" s="62">
        <v>0</v>
      </c>
      <c r="R303" s="62">
        <v>0</v>
      </c>
      <c r="S303" s="62">
        <v>0</v>
      </c>
      <c r="T303" s="62">
        <v>0</v>
      </c>
      <c r="U303" s="62">
        <v>0</v>
      </c>
      <c r="V303" s="62">
        <v>18000</v>
      </c>
      <c r="W303" s="62">
        <v>0</v>
      </c>
      <c r="X303" s="62" t="s">
        <v>1100</v>
      </c>
      <c r="Y303" s="62" t="s">
        <v>1102</v>
      </c>
      <c r="Z303" s="62"/>
      <c r="AA303" s="62"/>
      <c r="AB303" s="6"/>
      <c r="AC303" s="6"/>
      <c r="AD303" s="6"/>
    </row>
    <row r="304" spans="1:30" s="3" customFormat="1" ht="12.75" customHeight="1" x14ac:dyDescent="0.2">
      <c r="A304" s="3" t="s">
        <v>914</v>
      </c>
      <c r="B304" s="3" t="s">
        <v>915</v>
      </c>
      <c r="C304" s="62">
        <v>0</v>
      </c>
      <c r="D304" s="62">
        <v>0</v>
      </c>
      <c r="E304" s="62">
        <v>0</v>
      </c>
      <c r="F304" s="62">
        <v>0</v>
      </c>
      <c r="G304" s="62">
        <v>0</v>
      </c>
      <c r="H304" s="62">
        <v>0</v>
      </c>
      <c r="I304" s="62">
        <v>0</v>
      </c>
      <c r="J304" s="62">
        <v>0</v>
      </c>
      <c r="K304" s="62">
        <v>0</v>
      </c>
      <c r="L304" s="62">
        <v>0</v>
      </c>
      <c r="M304" s="62">
        <v>8785</v>
      </c>
      <c r="N304" s="62">
        <v>0</v>
      </c>
      <c r="O304" s="62">
        <v>0</v>
      </c>
      <c r="P304" s="62">
        <v>0</v>
      </c>
      <c r="Q304" s="62">
        <v>0</v>
      </c>
      <c r="R304" s="62">
        <v>0</v>
      </c>
      <c r="S304" s="62">
        <v>0</v>
      </c>
      <c r="T304" s="62">
        <v>0</v>
      </c>
      <c r="U304" s="62">
        <v>0</v>
      </c>
      <c r="V304" s="62">
        <v>0</v>
      </c>
      <c r="W304" s="62">
        <v>0</v>
      </c>
      <c r="X304" s="62" t="s">
        <v>1105</v>
      </c>
      <c r="Y304" s="62" t="s">
        <v>1105</v>
      </c>
      <c r="Z304" s="62"/>
      <c r="AA304" s="62"/>
      <c r="AB304" s="6"/>
      <c r="AC304" s="6"/>
      <c r="AD304" s="6"/>
    </row>
    <row r="305" spans="1:30" s="3" customFormat="1" ht="12.75" customHeight="1" x14ac:dyDescent="0.2">
      <c r="A305" s="3" t="s">
        <v>916</v>
      </c>
      <c r="B305" s="3" t="s">
        <v>917</v>
      </c>
      <c r="C305" s="62">
        <v>0</v>
      </c>
      <c r="D305" s="62">
        <v>0</v>
      </c>
      <c r="E305" s="62">
        <v>0</v>
      </c>
      <c r="F305" s="62">
        <v>0</v>
      </c>
      <c r="G305" s="62">
        <v>0</v>
      </c>
      <c r="H305" s="62">
        <v>0</v>
      </c>
      <c r="I305" s="62">
        <v>1143</v>
      </c>
      <c r="J305" s="62">
        <v>0</v>
      </c>
      <c r="K305" s="62">
        <v>0</v>
      </c>
      <c r="L305" s="62">
        <v>0</v>
      </c>
      <c r="M305" s="62">
        <v>109361</v>
      </c>
      <c r="N305" s="62">
        <v>62500</v>
      </c>
      <c r="O305" s="62">
        <v>0</v>
      </c>
      <c r="P305" s="62">
        <v>0</v>
      </c>
      <c r="Q305" s="62">
        <v>0</v>
      </c>
      <c r="R305" s="62">
        <v>0</v>
      </c>
      <c r="S305" s="62">
        <v>0</v>
      </c>
      <c r="T305" s="62">
        <v>0</v>
      </c>
      <c r="U305" s="62">
        <v>0</v>
      </c>
      <c r="V305" s="62">
        <v>0</v>
      </c>
      <c r="W305" s="62">
        <v>0</v>
      </c>
      <c r="X305" s="62" t="s">
        <v>1100</v>
      </c>
      <c r="Y305" s="62" t="s">
        <v>1101</v>
      </c>
      <c r="Z305" s="62"/>
      <c r="AA305" s="62"/>
      <c r="AB305" s="6"/>
      <c r="AC305" s="6"/>
      <c r="AD305" s="6"/>
    </row>
    <row r="306" spans="1:30" s="3" customFormat="1" ht="12.75" customHeight="1" x14ac:dyDescent="0.2">
      <c r="A306" s="3" t="s">
        <v>482</v>
      </c>
      <c r="B306" s="3" t="s">
        <v>148</v>
      </c>
      <c r="C306" s="62">
        <v>0</v>
      </c>
      <c r="D306" s="62">
        <v>0</v>
      </c>
      <c r="E306" s="62">
        <v>0</v>
      </c>
      <c r="F306" s="62">
        <v>0</v>
      </c>
      <c r="G306" s="62">
        <v>0</v>
      </c>
      <c r="H306" s="62">
        <v>0</v>
      </c>
      <c r="I306" s="62">
        <v>0</v>
      </c>
      <c r="J306" s="62">
        <v>0</v>
      </c>
      <c r="K306" s="62">
        <v>0</v>
      </c>
      <c r="L306" s="62">
        <v>0</v>
      </c>
      <c r="M306" s="62">
        <v>144711</v>
      </c>
      <c r="N306" s="62">
        <v>0</v>
      </c>
      <c r="O306" s="62">
        <v>0</v>
      </c>
      <c r="P306" s="62">
        <v>0</v>
      </c>
      <c r="Q306" s="62">
        <v>0</v>
      </c>
      <c r="R306" s="62">
        <v>0</v>
      </c>
      <c r="S306" s="62">
        <v>0</v>
      </c>
      <c r="T306" s="62">
        <v>0</v>
      </c>
      <c r="U306" s="62">
        <v>0</v>
      </c>
      <c r="V306" s="62">
        <v>0</v>
      </c>
      <c r="W306" s="62">
        <v>0</v>
      </c>
      <c r="X306" s="62" t="s">
        <v>1103</v>
      </c>
      <c r="Y306" s="62" t="s">
        <v>1104</v>
      </c>
      <c r="Z306" s="62"/>
      <c r="AA306" s="62"/>
      <c r="AB306" s="6"/>
      <c r="AC306" s="6"/>
      <c r="AD306" s="6"/>
    </row>
    <row r="307" spans="1:30" s="3" customFormat="1" ht="12.75" customHeight="1" x14ac:dyDescent="0.2">
      <c r="A307" s="3" t="s">
        <v>762</v>
      </c>
      <c r="B307" s="3" t="s">
        <v>359</v>
      </c>
      <c r="C307" s="62">
        <v>0</v>
      </c>
      <c r="D307" s="62">
        <v>0</v>
      </c>
      <c r="E307" s="62">
        <v>0</v>
      </c>
      <c r="F307" s="62">
        <v>0</v>
      </c>
      <c r="G307" s="62">
        <v>0</v>
      </c>
      <c r="H307" s="62">
        <v>0</v>
      </c>
      <c r="I307" s="62">
        <v>0</v>
      </c>
      <c r="J307" s="62">
        <v>0</v>
      </c>
      <c r="K307" s="62">
        <v>0</v>
      </c>
      <c r="L307" s="62">
        <v>0</v>
      </c>
      <c r="M307" s="62">
        <v>0</v>
      </c>
      <c r="N307" s="62">
        <v>0</v>
      </c>
      <c r="O307" s="62">
        <v>0</v>
      </c>
      <c r="P307" s="62">
        <v>0</v>
      </c>
      <c r="Q307" s="62">
        <v>0</v>
      </c>
      <c r="R307" s="62">
        <v>0</v>
      </c>
      <c r="S307" s="62">
        <v>0</v>
      </c>
      <c r="T307" s="62">
        <v>0</v>
      </c>
      <c r="U307" s="62">
        <v>0</v>
      </c>
      <c r="V307" s="62">
        <v>0</v>
      </c>
      <c r="W307" s="62">
        <v>0</v>
      </c>
      <c r="X307" s="62" t="s">
        <v>1153</v>
      </c>
      <c r="Y307" s="62" t="s">
        <v>1104</v>
      </c>
      <c r="Z307" s="62"/>
      <c r="AA307" s="62"/>
      <c r="AB307" s="6"/>
      <c r="AC307" s="6"/>
      <c r="AD307" s="6"/>
    </row>
    <row r="308" spans="1:30" s="3" customFormat="1" ht="12.75" customHeight="1" x14ac:dyDescent="0.2">
      <c r="A308" s="3" t="s">
        <v>590</v>
      </c>
      <c r="B308" s="3" t="s">
        <v>778</v>
      </c>
      <c r="C308" s="62">
        <v>0</v>
      </c>
      <c r="D308" s="62">
        <v>0</v>
      </c>
      <c r="E308" s="62">
        <v>0</v>
      </c>
      <c r="F308" s="62">
        <v>3692</v>
      </c>
      <c r="G308" s="62">
        <v>0</v>
      </c>
      <c r="H308" s="62">
        <v>0</v>
      </c>
      <c r="I308" s="62">
        <v>0</v>
      </c>
      <c r="J308" s="62">
        <v>0</v>
      </c>
      <c r="K308" s="62">
        <v>0</v>
      </c>
      <c r="L308" s="62">
        <v>0</v>
      </c>
      <c r="M308" s="62">
        <v>77675</v>
      </c>
      <c r="N308" s="62">
        <v>16500</v>
      </c>
      <c r="O308" s="62">
        <v>0</v>
      </c>
      <c r="P308" s="62">
        <v>0</v>
      </c>
      <c r="Q308" s="62">
        <v>0</v>
      </c>
      <c r="R308" s="62">
        <v>0</v>
      </c>
      <c r="S308" s="62">
        <v>0</v>
      </c>
      <c r="T308" s="62">
        <v>0</v>
      </c>
      <c r="U308" s="62">
        <v>0</v>
      </c>
      <c r="V308" s="62">
        <v>141</v>
      </c>
      <c r="W308" s="62">
        <v>0</v>
      </c>
      <c r="X308" s="62" t="s">
        <v>1103</v>
      </c>
      <c r="Y308" s="62" t="s">
        <v>1104</v>
      </c>
      <c r="Z308" s="62"/>
      <c r="AA308" s="62"/>
      <c r="AB308" s="6"/>
      <c r="AC308" s="6"/>
      <c r="AD308" s="6"/>
    </row>
    <row r="309" spans="1:30" s="3" customFormat="1" ht="12.75" customHeight="1" x14ac:dyDescent="0.2">
      <c r="A309" s="3" t="s">
        <v>673</v>
      </c>
      <c r="B309" s="3" t="s">
        <v>149</v>
      </c>
      <c r="C309" s="62">
        <v>0</v>
      </c>
      <c r="D309" s="62">
        <v>0</v>
      </c>
      <c r="E309" s="62">
        <v>0</v>
      </c>
      <c r="F309" s="62">
        <v>0</v>
      </c>
      <c r="G309" s="62">
        <v>0</v>
      </c>
      <c r="H309" s="62">
        <v>0</v>
      </c>
      <c r="I309" s="62">
        <v>0</v>
      </c>
      <c r="J309" s="62">
        <v>0</v>
      </c>
      <c r="K309" s="62">
        <v>0</v>
      </c>
      <c r="L309" s="62">
        <v>3230</v>
      </c>
      <c r="M309" s="62">
        <v>80002</v>
      </c>
      <c r="N309" s="62">
        <v>265000</v>
      </c>
      <c r="O309" s="62">
        <v>0</v>
      </c>
      <c r="P309" s="62">
        <v>25063</v>
      </c>
      <c r="Q309" s="62">
        <v>0</v>
      </c>
      <c r="R309" s="62">
        <v>0</v>
      </c>
      <c r="S309" s="62">
        <v>0</v>
      </c>
      <c r="T309" s="62">
        <v>0</v>
      </c>
      <c r="U309" s="62">
        <v>55000</v>
      </c>
      <c r="V309" s="62">
        <v>3000</v>
      </c>
      <c r="W309" s="62">
        <v>182000</v>
      </c>
      <c r="X309" s="62" t="s">
        <v>1107</v>
      </c>
      <c r="Y309" s="62" t="s">
        <v>1104</v>
      </c>
      <c r="Z309" s="62"/>
      <c r="AA309" s="62"/>
      <c r="AB309" s="6"/>
      <c r="AC309" s="6"/>
      <c r="AD309" s="6"/>
    </row>
    <row r="310" spans="1:30" s="3" customFormat="1" ht="12.75" customHeight="1" x14ac:dyDescent="0.2">
      <c r="A310" s="3" t="s">
        <v>611</v>
      </c>
      <c r="B310" s="3" t="s">
        <v>287</v>
      </c>
      <c r="C310" s="62">
        <v>0</v>
      </c>
      <c r="D310" s="62">
        <v>0</v>
      </c>
      <c r="E310" s="62">
        <v>0</v>
      </c>
      <c r="F310" s="62">
        <v>0</v>
      </c>
      <c r="G310" s="62">
        <v>0</v>
      </c>
      <c r="H310" s="62">
        <v>0</v>
      </c>
      <c r="I310" s="62">
        <v>0</v>
      </c>
      <c r="J310" s="62">
        <v>0</v>
      </c>
      <c r="K310" s="62">
        <v>0</v>
      </c>
      <c r="L310" s="62">
        <v>0</v>
      </c>
      <c r="M310" s="62">
        <v>0</v>
      </c>
      <c r="N310" s="62">
        <v>0</v>
      </c>
      <c r="O310" s="62">
        <v>0</v>
      </c>
      <c r="P310" s="62">
        <v>0</v>
      </c>
      <c r="Q310" s="62">
        <v>0</v>
      </c>
      <c r="R310" s="62">
        <v>0</v>
      </c>
      <c r="S310" s="62">
        <v>0</v>
      </c>
      <c r="T310" s="62">
        <v>0</v>
      </c>
      <c r="U310" s="62">
        <v>0</v>
      </c>
      <c r="V310" s="62">
        <v>0</v>
      </c>
      <c r="W310" s="62">
        <v>0</v>
      </c>
      <c r="X310" s="62" t="s">
        <v>1103</v>
      </c>
      <c r="Y310" s="62" t="s">
        <v>1104</v>
      </c>
      <c r="Z310" s="62"/>
      <c r="AA310" s="62"/>
      <c r="AB310" s="6"/>
      <c r="AC310" s="6"/>
      <c r="AD310" s="6"/>
    </row>
    <row r="311" spans="1:30" s="3" customFormat="1" ht="12.75" customHeight="1" x14ac:dyDescent="0.2">
      <c r="A311" s="3" t="s">
        <v>717</v>
      </c>
      <c r="B311" s="3" t="s">
        <v>150</v>
      </c>
      <c r="C311" s="62">
        <v>0</v>
      </c>
      <c r="D311" s="62">
        <v>0</v>
      </c>
      <c r="E311" s="62">
        <v>0</v>
      </c>
      <c r="F311" s="62">
        <v>0</v>
      </c>
      <c r="G311" s="62">
        <v>0</v>
      </c>
      <c r="H311" s="62">
        <v>0</v>
      </c>
      <c r="I311" s="62">
        <v>0</v>
      </c>
      <c r="J311" s="62">
        <v>0</v>
      </c>
      <c r="K311" s="62">
        <v>0</v>
      </c>
      <c r="L311" s="62">
        <v>0</v>
      </c>
      <c r="M311" s="62">
        <v>63823</v>
      </c>
      <c r="N311" s="62">
        <v>398500</v>
      </c>
      <c r="O311" s="62">
        <v>0</v>
      </c>
      <c r="P311" s="62">
        <v>0</v>
      </c>
      <c r="Q311" s="62">
        <v>0</v>
      </c>
      <c r="R311" s="62">
        <v>0</v>
      </c>
      <c r="S311" s="62">
        <v>0</v>
      </c>
      <c r="T311" s="62">
        <v>0</v>
      </c>
      <c r="U311" s="62">
        <v>177044</v>
      </c>
      <c r="V311" s="62">
        <v>0</v>
      </c>
      <c r="W311" s="62">
        <v>0</v>
      </c>
      <c r="X311" s="62" t="s">
        <v>1106</v>
      </c>
      <c r="Y311" s="62" t="s">
        <v>1104</v>
      </c>
      <c r="Z311" s="62"/>
      <c r="AA311" s="62"/>
      <c r="AB311" s="6"/>
      <c r="AC311" s="6"/>
      <c r="AD311" s="6"/>
    </row>
    <row r="312" spans="1:30" s="3" customFormat="1" ht="12.75" customHeight="1" x14ac:dyDescent="0.2">
      <c r="A312" s="3" t="s">
        <v>918</v>
      </c>
      <c r="B312" s="3" t="s">
        <v>919</v>
      </c>
      <c r="C312" s="62">
        <v>0</v>
      </c>
      <c r="D312" s="62">
        <v>0</v>
      </c>
      <c r="E312" s="62">
        <v>0</v>
      </c>
      <c r="F312" s="62">
        <v>0</v>
      </c>
      <c r="G312" s="62">
        <v>0</v>
      </c>
      <c r="H312" s="62">
        <v>0</v>
      </c>
      <c r="I312" s="62">
        <v>0</v>
      </c>
      <c r="J312" s="62">
        <v>0</v>
      </c>
      <c r="K312" s="62">
        <v>0</v>
      </c>
      <c r="L312" s="62">
        <v>40000</v>
      </c>
      <c r="M312" s="62">
        <v>72233</v>
      </c>
      <c r="N312" s="62">
        <v>30000</v>
      </c>
      <c r="O312" s="62">
        <v>0</v>
      </c>
      <c r="P312" s="62">
        <v>0</v>
      </c>
      <c r="Q312" s="62">
        <v>0</v>
      </c>
      <c r="R312" s="62">
        <v>0</v>
      </c>
      <c r="S312" s="62">
        <v>0</v>
      </c>
      <c r="T312" s="62">
        <v>0</v>
      </c>
      <c r="U312" s="62">
        <v>5000</v>
      </c>
      <c r="V312" s="62">
        <v>5860</v>
      </c>
      <c r="W312" s="62">
        <v>0</v>
      </c>
      <c r="X312" s="62" t="s">
        <v>1100</v>
      </c>
      <c r="Y312" s="62" t="s">
        <v>1101</v>
      </c>
      <c r="Z312" s="62"/>
      <c r="AA312" s="62"/>
      <c r="AB312" s="6"/>
      <c r="AC312" s="6"/>
      <c r="AD312" s="6"/>
    </row>
    <row r="313" spans="1:30" s="3" customFormat="1" ht="12.75" customHeight="1" x14ac:dyDescent="0.2">
      <c r="A313" s="3" t="s">
        <v>920</v>
      </c>
      <c r="B313" s="3" t="s">
        <v>921</v>
      </c>
      <c r="C313" s="62">
        <v>0</v>
      </c>
      <c r="D313" s="62">
        <v>0</v>
      </c>
      <c r="E313" s="62">
        <v>0</v>
      </c>
      <c r="F313" s="62">
        <v>0</v>
      </c>
      <c r="G313" s="62">
        <v>0</v>
      </c>
      <c r="H313" s="62">
        <v>0</v>
      </c>
      <c r="I313" s="62">
        <v>0</v>
      </c>
      <c r="J313" s="62">
        <v>0</v>
      </c>
      <c r="K313" s="62">
        <v>0</v>
      </c>
      <c r="L313" s="62">
        <v>0</v>
      </c>
      <c r="M313" s="62">
        <v>21785</v>
      </c>
      <c r="N313" s="62">
        <v>0</v>
      </c>
      <c r="O313" s="62">
        <v>0</v>
      </c>
      <c r="P313" s="62">
        <v>0</v>
      </c>
      <c r="Q313" s="62">
        <v>0</v>
      </c>
      <c r="R313" s="62">
        <v>0</v>
      </c>
      <c r="S313" s="62">
        <v>0</v>
      </c>
      <c r="T313" s="62">
        <v>0</v>
      </c>
      <c r="U313" s="62">
        <v>0</v>
      </c>
      <c r="V313" s="62">
        <v>0</v>
      </c>
      <c r="W313" s="62">
        <v>0</v>
      </c>
      <c r="X313" s="62" t="s">
        <v>1105</v>
      </c>
      <c r="Y313" s="62" t="s">
        <v>1105</v>
      </c>
      <c r="Z313" s="62"/>
      <c r="AA313" s="62"/>
      <c r="AB313" s="6"/>
      <c r="AC313" s="6"/>
      <c r="AD313" s="6"/>
    </row>
    <row r="314" spans="1:30" s="3" customFormat="1" ht="12.75" customHeight="1" x14ac:dyDescent="0.2">
      <c r="A314" s="3" t="s">
        <v>922</v>
      </c>
      <c r="B314" s="3" t="s">
        <v>923</v>
      </c>
      <c r="C314" s="62">
        <v>0</v>
      </c>
      <c r="D314" s="62">
        <v>0</v>
      </c>
      <c r="E314" s="62">
        <v>0</v>
      </c>
      <c r="F314" s="62">
        <v>0</v>
      </c>
      <c r="G314" s="62">
        <v>0</v>
      </c>
      <c r="H314" s="62">
        <v>0</v>
      </c>
      <c r="I314" s="62">
        <v>0</v>
      </c>
      <c r="J314" s="62">
        <v>0</v>
      </c>
      <c r="K314" s="62">
        <v>0</v>
      </c>
      <c r="L314" s="62">
        <v>0</v>
      </c>
      <c r="M314" s="62">
        <v>41807</v>
      </c>
      <c r="N314" s="62">
        <v>0</v>
      </c>
      <c r="O314" s="62">
        <v>0</v>
      </c>
      <c r="P314" s="62">
        <v>0</v>
      </c>
      <c r="Q314" s="62">
        <v>0</v>
      </c>
      <c r="R314" s="62">
        <v>0</v>
      </c>
      <c r="S314" s="62">
        <v>0</v>
      </c>
      <c r="T314" s="62">
        <v>0</v>
      </c>
      <c r="U314" s="62">
        <v>0</v>
      </c>
      <c r="V314" s="62">
        <v>2000</v>
      </c>
      <c r="W314" s="62">
        <v>0</v>
      </c>
      <c r="X314" s="62" t="s">
        <v>1105</v>
      </c>
      <c r="Y314" s="62" t="s">
        <v>1105</v>
      </c>
      <c r="Z314" s="62"/>
      <c r="AA314" s="62"/>
      <c r="AB314" s="6"/>
      <c r="AC314" s="6"/>
      <c r="AD314" s="6"/>
    </row>
    <row r="315" spans="1:30" s="3" customFormat="1" ht="12.75" customHeight="1" x14ac:dyDescent="0.2">
      <c r="A315" s="3" t="s">
        <v>557</v>
      </c>
      <c r="B315" s="3" t="s">
        <v>336</v>
      </c>
      <c r="C315" s="62">
        <v>0</v>
      </c>
      <c r="D315" s="62">
        <v>0</v>
      </c>
      <c r="E315" s="62">
        <v>1578</v>
      </c>
      <c r="F315" s="62">
        <v>3290</v>
      </c>
      <c r="G315" s="62">
        <v>646</v>
      </c>
      <c r="H315" s="62">
        <v>899</v>
      </c>
      <c r="I315" s="62">
        <v>0</v>
      </c>
      <c r="J315" s="62">
        <v>0</v>
      </c>
      <c r="K315" s="62">
        <v>0</v>
      </c>
      <c r="L315" s="62">
        <v>0</v>
      </c>
      <c r="M315" s="62">
        <v>460498</v>
      </c>
      <c r="N315" s="62">
        <v>42828</v>
      </c>
      <c r="O315" s="62">
        <v>0</v>
      </c>
      <c r="P315" s="62">
        <v>0</v>
      </c>
      <c r="Q315" s="62">
        <v>0</v>
      </c>
      <c r="R315" s="62">
        <v>0</v>
      </c>
      <c r="S315" s="62">
        <v>0</v>
      </c>
      <c r="T315" s="62">
        <v>0</v>
      </c>
      <c r="U315" s="62">
        <v>0</v>
      </c>
      <c r="V315" s="62">
        <v>32110</v>
      </c>
      <c r="W315" s="62">
        <v>0</v>
      </c>
      <c r="X315" s="62" t="s">
        <v>1109</v>
      </c>
      <c r="Y315" s="62" t="s">
        <v>1104</v>
      </c>
      <c r="Z315" s="62"/>
      <c r="AA315" s="62"/>
      <c r="AB315" s="6"/>
      <c r="AC315" s="6"/>
      <c r="AD315" s="6"/>
    </row>
    <row r="316" spans="1:30" s="3" customFormat="1" ht="12.75" customHeight="1" x14ac:dyDescent="0.2">
      <c r="A316" s="3" t="s">
        <v>1029</v>
      </c>
      <c r="B316" s="3" t="s">
        <v>1030</v>
      </c>
      <c r="C316" s="62">
        <v>0</v>
      </c>
      <c r="D316" s="62">
        <v>0</v>
      </c>
      <c r="E316" s="62">
        <v>0</v>
      </c>
      <c r="F316" s="62">
        <v>0</v>
      </c>
      <c r="G316" s="62">
        <v>0</v>
      </c>
      <c r="H316" s="62">
        <v>0</v>
      </c>
      <c r="I316" s="62">
        <v>0</v>
      </c>
      <c r="J316" s="62">
        <v>0</v>
      </c>
      <c r="K316" s="62">
        <v>0</v>
      </c>
      <c r="L316" s="62">
        <v>0</v>
      </c>
      <c r="M316" s="62">
        <v>13161</v>
      </c>
      <c r="N316" s="62">
        <v>0</v>
      </c>
      <c r="O316" s="62">
        <v>0</v>
      </c>
      <c r="P316" s="62">
        <v>0</v>
      </c>
      <c r="Q316" s="62">
        <v>0</v>
      </c>
      <c r="R316" s="62">
        <v>0</v>
      </c>
      <c r="S316" s="62">
        <v>0</v>
      </c>
      <c r="T316" s="62">
        <v>0</v>
      </c>
      <c r="U316" s="62">
        <v>0</v>
      </c>
      <c r="V316" s="62">
        <v>0</v>
      </c>
      <c r="W316" s="62">
        <v>0</v>
      </c>
      <c r="X316" s="62" t="s">
        <v>1153</v>
      </c>
      <c r="Y316" s="62" t="s">
        <v>1104</v>
      </c>
      <c r="Z316" s="62"/>
      <c r="AA316" s="62"/>
      <c r="AB316" s="6"/>
      <c r="AC316" s="6"/>
      <c r="AD316" s="6"/>
    </row>
    <row r="317" spans="1:30" s="3" customFormat="1" ht="12.75" customHeight="1" x14ac:dyDescent="0.2">
      <c r="A317" s="3" t="s">
        <v>924</v>
      </c>
      <c r="B317" s="3" t="s">
        <v>925</v>
      </c>
      <c r="C317" s="62">
        <v>0</v>
      </c>
      <c r="D317" s="62">
        <v>0</v>
      </c>
      <c r="E317" s="62">
        <v>0</v>
      </c>
      <c r="F317" s="62">
        <v>0</v>
      </c>
      <c r="G317" s="62">
        <v>572</v>
      </c>
      <c r="H317" s="62">
        <v>0</v>
      </c>
      <c r="I317" s="62">
        <v>0</v>
      </c>
      <c r="J317" s="62">
        <v>0</v>
      </c>
      <c r="K317" s="62">
        <v>0</v>
      </c>
      <c r="L317" s="62">
        <v>0</v>
      </c>
      <c r="M317" s="62">
        <v>155254</v>
      </c>
      <c r="N317" s="62">
        <v>49750</v>
      </c>
      <c r="O317" s="62">
        <v>350</v>
      </c>
      <c r="P317" s="62">
        <v>10000</v>
      </c>
      <c r="Q317" s="62">
        <v>0</v>
      </c>
      <c r="R317" s="62">
        <v>0</v>
      </c>
      <c r="S317" s="62">
        <v>0</v>
      </c>
      <c r="T317" s="62">
        <v>3</v>
      </c>
      <c r="U317" s="62">
        <v>0</v>
      </c>
      <c r="V317" s="62">
        <v>0</v>
      </c>
      <c r="W317" s="62">
        <v>0</v>
      </c>
      <c r="X317" s="62" t="s">
        <v>1100</v>
      </c>
      <c r="Y317" s="62" t="s">
        <v>1102</v>
      </c>
      <c r="Z317" s="62"/>
      <c r="AA317" s="62"/>
      <c r="AB317" s="6"/>
      <c r="AC317" s="6"/>
      <c r="AD317" s="6"/>
    </row>
    <row r="318" spans="1:30" s="3" customFormat="1" ht="12.75" customHeight="1" x14ac:dyDescent="0.2">
      <c r="A318" s="3" t="s">
        <v>427</v>
      </c>
      <c r="B318" s="3" t="s">
        <v>151</v>
      </c>
      <c r="C318" s="62">
        <v>0</v>
      </c>
      <c r="D318" s="62">
        <v>0</v>
      </c>
      <c r="E318" s="62">
        <v>0</v>
      </c>
      <c r="F318" s="62">
        <v>0</v>
      </c>
      <c r="G318" s="62">
        <v>0</v>
      </c>
      <c r="H318" s="62">
        <v>0</v>
      </c>
      <c r="I318" s="62">
        <v>0</v>
      </c>
      <c r="J318" s="62">
        <v>0</v>
      </c>
      <c r="K318" s="62">
        <v>0</v>
      </c>
      <c r="L318" s="62">
        <v>0</v>
      </c>
      <c r="M318" s="62">
        <v>0</v>
      </c>
      <c r="N318" s="62">
        <v>0</v>
      </c>
      <c r="O318" s="62">
        <v>0</v>
      </c>
      <c r="P318" s="62">
        <v>0</v>
      </c>
      <c r="Q318" s="62">
        <v>0</v>
      </c>
      <c r="R318" s="62">
        <v>0</v>
      </c>
      <c r="S318" s="62">
        <v>0</v>
      </c>
      <c r="T318" s="62">
        <v>0</v>
      </c>
      <c r="U318" s="62">
        <v>0</v>
      </c>
      <c r="V318" s="62">
        <v>0</v>
      </c>
      <c r="W318" s="62">
        <v>0</v>
      </c>
      <c r="X318" s="62" t="s">
        <v>1103</v>
      </c>
      <c r="Y318" s="62" t="s">
        <v>1104</v>
      </c>
      <c r="Z318" s="62"/>
      <c r="AA318" s="62"/>
      <c r="AB318" s="6"/>
      <c r="AC318" s="6"/>
      <c r="AD318" s="6"/>
    </row>
    <row r="319" spans="1:30" s="3" customFormat="1" ht="12.75" customHeight="1" x14ac:dyDescent="0.2">
      <c r="A319" s="3" t="s">
        <v>437</v>
      </c>
      <c r="B319" s="3" t="s">
        <v>152</v>
      </c>
      <c r="C319" s="62">
        <v>0</v>
      </c>
      <c r="D319" s="62">
        <v>0</v>
      </c>
      <c r="E319" s="62">
        <v>0</v>
      </c>
      <c r="F319" s="62">
        <v>0</v>
      </c>
      <c r="G319" s="62">
        <v>0</v>
      </c>
      <c r="H319" s="62">
        <v>0</v>
      </c>
      <c r="I319" s="62">
        <v>0</v>
      </c>
      <c r="J319" s="62">
        <v>0</v>
      </c>
      <c r="K319" s="62">
        <v>0</v>
      </c>
      <c r="L319" s="62">
        <v>0</v>
      </c>
      <c r="M319" s="62">
        <v>0</v>
      </c>
      <c r="N319" s="62">
        <v>0</v>
      </c>
      <c r="O319" s="62">
        <v>0</v>
      </c>
      <c r="P319" s="62">
        <v>0</v>
      </c>
      <c r="Q319" s="62">
        <v>0</v>
      </c>
      <c r="R319" s="62">
        <v>0</v>
      </c>
      <c r="S319" s="62">
        <v>0</v>
      </c>
      <c r="T319" s="62">
        <v>0</v>
      </c>
      <c r="U319" s="62">
        <v>0</v>
      </c>
      <c r="V319" s="62">
        <v>0</v>
      </c>
      <c r="W319" s="62">
        <v>0</v>
      </c>
      <c r="X319" s="62" t="s">
        <v>1103</v>
      </c>
      <c r="Y319" s="62" t="s">
        <v>1104</v>
      </c>
      <c r="Z319" s="62"/>
      <c r="AA319" s="62"/>
      <c r="AB319" s="6"/>
      <c r="AC319" s="6"/>
      <c r="AD319" s="6"/>
    </row>
    <row r="320" spans="1:30" s="3" customFormat="1" ht="12.75" customHeight="1" x14ac:dyDescent="0.2">
      <c r="A320" s="3" t="s">
        <v>926</v>
      </c>
      <c r="B320" s="3" t="s">
        <v>927</v>
      </c>
      <c r="C320" s="62">
        <v>0</v>
      </c>
      <c r="D320" s="62">
        <v>0</v>
      </c>
      <c r="E320" s="62">
        <v>0</v>
      </c>
      <c r="F320" s="62">
        <v>0</v>
      </c>
      <c r="G320" s="62">
        <v>0</v>
      </c>
      <c r="H320" s="62">
        <v>0</v>
      </c>
      <c r="I320" s="62">
        <v>0</v>
      </c>
      <c r="J320" s="62">
        <v>0</v>
      </c>
      <c r="K320" s="62">
        <v>0</v>
      </c>
      <c r="L320" s="62">
        <v>0</v>
      </c>
      <c r="M320" s="62">
        <v>0</v>
      </c>
      <c r="N320" s="62">
        <v>0</v>
      </c>
      <c r="O320" s="62">
        <v>0</v>
      </c>
      <c r="P320" s="62">
        <v>0</v>
      </c>
      <c r="Q320" s="62">
        <v>0</v>
      </c>
      <c r="R320" s="62">
        <v>0</v>
      </c>
      <c r="S320" s="62">
        <v>47663</v>
      </c>
      <c r="T320" s="62">
        <v>0</v>
      </c>
      <c r="U320" s="62">
        <v>0</v>
      </c>
      <c r="V320" s="62">
        <v>0</v>
      </c>
      <c r="W320" s="62">
        <v>0</v>
      </c>
      <c r="X320" s="62" t="s">
        <v>1105</v>
      </c>
      <c r="Y320" s="62" t="s">
        <v>1105</v>
      </c>
      <c r="Z320" s="62"/>
      <c r="AA320" s="62"/>
      <c r="AB320" s="6"/>
      <c r="AC320" s="6"/>
      <c r="AD320" s="6"/>
    </row>
    <row r="321" spans="1:30" s="3" customFormat="1" ht="12.75" customHeight="1" x14ac:dyDescent="0.2">
      <c r="A321" s="3" t="s">
        <v>419</v>
      </c>
      <c r="B321" s="3" t="s">
        <v>153</v>
      </c>
      <c r="C321" s="62">
        <v>0</v>
      </c>
      <c r="D321" s="62">
        <v>0</v>
      </c>
      <c r="E321" s="62">
        <v>0</v>
      </c>
      <c r="F321" s="62">
        <v>0</v>
      </c>
      <c r="G321" s="62">
        <v>0</v>
      </c>
      <c r="H321" s="62">
        <v>0</v>
      </c>
      <c r="I321" s="62">
        <v>0</v>
      </c>
      <c r="J321" s="62">
        <v>0</v>
      </c>
      <c r="K321" s="62">
        <v>0</v>
      </c>
      <c r="L321" s="62">
        <v>0</v>
      </c>
      <c r="M321" s="62">
        <v>162381</v>
      </c>
      <c r="N321" s="62">
        <v>0</v>
      </c>
      <c r="O321" s="62">
        <v>0</v>
      </c>
      <c r="P321" s="62">
        <v>0</v>
      </c>
      <c r="Q321" s="62">
        <v>0</v>
      </c>
      <c r="R321" s="62">
        <v>0</v>
      </c>
      <c r="S321" s="62">
        <v>0</v>
      </c>
      <c r="T321" s="62">
        <v>0</v>
      </c>
      <c r="U321" s="62">
        <v>0</v>
      </c>
      <c r="V321" s="62">
        <v>0</v>
      </c>
      <c r="W321" s="62">
        <v>0</v>
      </c>
      <c r="X321" s="62" t="s">
        <v>1103</v>
      </c>
      <c r="Y321" s="62" t="s">
        <v>1104</v>
      </c>
      <c r="Z321" s="62"/>
      <c r="AA321" s="62"/>
      <c r="AB321" s="6"/>
      <c r="AC321" s="6"/>
      <c r="AD321" s="6"/>
    </row>
    <row r="322" spans="1:30" s="3" customFormat="1" ht="12.75" customHeight="1" x14ac:dyDescent="0.2">
      <c r="A322" s="3" t="s">
        <v>507</v>
      </c>
      <c r="B322" s="3" t="s">
        <v>154</v>
      </c>
      <c r="C322" s="62">
        <v>0</v>
      </c>
      <c r="D322" s="62">
        <v>0</v>
      </c>
      <c r="E322" s="62">
        <v>0</v>
      </c>
      <c r="F322" s="62">
        <v>0</v>
      </c>
      <c r="G322" s="62">
        <v>0</v>
      </c>
      <c r="H322" s="62">
        <v>0</v>
      </c>
      <c r="I322" s="62">
        <v>0</v>
      </c>
      <c r="J322" s="62">
        <v>0</v>
      </c>
      <c r="K322" s="62">
        <v>0</v>
      </c>
      <c r="L322" s="62">
        <v>0</v>
      </c>
      <c r="M322" s="62">
        <v>46787</v>
      </c>
      <c r="N322" s="62">
        <v>30000</v>
      </c>
      <c r="O322" s="62">
        <v>0</v>
      </c>
      <c r="P322" s="62">
        <v>1000</v>
      </c>
      <c r="Q322" s="62">
        <v>0</v>
      </c>
      <c r="R322" s="62">
        <v>0</v>
      </c>
      <c r="S322" s="62">
        <v>0</v>
      </c>
      <c r="T322" s="62">
        <v>0</v>
      </c>
      <c r="U322" s="62">
        <v>10000</v>
      </c>
      <c r="V322" s="62">
        <v>0</v>
      </c>
      <c r="W322" s="62">
        <v>0</v>
      </c>
      <c r="X322" s="62" t="s">
        <v>1100</v>
      </c>
      <c r="Y322" s="62" t="s">
        <v>1104</v>
      </c>
      <c r="Z322" s="62"/>
      <c r="AA322" s="62"/>
      <c r="AB322" s="6"/>
      <c r="AC322" s="6"/>
      <c r="AD322" s="6"/>
    </row>
    <row r="323" spans="1:30" s="3" customFormat="1" ht="12.75" customHeight="1" x14ac:dyDescent="0.2">
      <c r="A323" s="3" t="s">
        <v>499</v>
      </c>
      <c r="B323" s="3" t="s">
        <v>155</v>
      </c>
      <c r="C323" s="62">
        <v>0</v>
      </c>
      <c r="D323" s="62">
        <v>0</v>
      </c>
      <c r="E323" s="62">
        <v>0</v>
      </c>
      <c r="F323" s="62">
        <v>0</v>
      </c>
      <c r="G323" s="62">
        <v>0</v>
      </c>
      <c r="H323" s="62">
        <v>0</v>
      </c>
      <c r="I323" s="62">
        <v>0</v>
      </c>
      <c r="J323" s="62">
        <v>0</v>
      </c>
      <c r="K323" s="62">
        <v>0</v>
      </c>
      <c r="L323" s="62">
        <v>0</v>
      </c>
      <c r="M323" s="62">
        <v>660</v>
      </c>
      <c r="N323" s="62">
        <v>350</v>
      </c>
      <c r="O323" s="62">
        <v>0</v>
      </c>
      <c r="P323" s="62">
        <v>650</v>
      </c>
      <c r="Q323" s="62">
        <v>0</v>
      </c>
      <c r="R323" s="62">
        <v>0</v>
      </c>
      <c r="S323" s="62">
        <v>0</v>
      </c>
      <c r="T323" s="62">
        <v>0</v>
      </c>
      <c r="U323" s="62">
        <v>0</v>
      </c>
      <c r="V323" s="62">
        <v>1400</v>
      </c>
      <c r="W323" s="62">
        <v>0</v>
      </c>
      <c r="X323" s="62" t="s">
        <v>1103</v>
      </c>
      <c r="Y323" s="62" t="s">
        <v>1104</v>
      </c>
      <c r="Z323" s="62"/>
      <c r="AA323" s="62"/>
      <c r="AB323" s="6"/>
      <c r="AC323" s="6"/>
      <c r="AD323" s="6"/>
    </row>
    <row r="324" spans="1:30" s="3" customFormat="1" ht="12.75" customHeight="1" x14ac:dyDescent="0.2">
      <c r="A324" s="3" t="s">
        <v>553</v>
      </c>
      <c r="B324" s="3" t="s">
        <v>156</v>
      </c>
      <c r="C324" s="62">
        <v>0</v>
      </c>
      <c r="D324" s="62">
        <v>0</v>
      </c>
      <c r="E324" s="62">
        <v>0</v>
      </c>
      <c r="F324" s="62">
        <v>0</v>
      </c>
      <c r="G324" s="62">
        <v>0</v>
      </c>
      <c r="H324" s="62">
        <v>0</v>
      </c>
      <c r="I324" s="62">
        <v>0</v>
      </c>
      <c r="J324" s="62">
        <v>0</v>
      </c>
      <c r="K324" s="62">
        <v>0</v>
      </c>
      <c r="L324" s="62">
        <v>0</v>
      </c>
      <c r="M324" s="62">
        <v>74091</v>
      </c>
      <c r="N324" s="62">
        <v>0</v>
      </c>
      <c r="O324" s="62">
        <v>0</v>
      </c>
      <c r="P324" s="62">
        <v>0</v>
      </c>
      <c r="Q324" s="62">
        <v>0</v>
      </c>
      <c r="R324" s="62">
        <v>0</v>
      </c>
      <c r="S324" s="62">
        <v>0</v>
      </c>
      <c r="T324" s="62">
        <v>0</v>
      </c>
      <c r="U324" s="62">
        <v>0</v>
      </c>
      <c r="V324" s="62">
        <v>2500</v>
      </c>
      <c r="W324" s="62">
        <v>0</v>
      </c>
      <c r="X324" s="62" t="s">
        <v>1103</v>
      </c>
      <c r="Y324" s="62" t="s">
        <v>1104</v>
      </c>
      <c r="Z324" s="62"/>
      <c r="AA324" s="62"/>
      <c r="AB324" s="6"/>
      <c r="AC324" s="6"/>
      <c r="AD324" s="6"/>
    </row>
    <row r="325" spans="1:30" s="3" customFormat="1" ht="12.75" customHeight="1" x14ac:dyDescent="0.2">
      <c r="A325" s="3" t="s">
        <v>928</v>
      </c>
      <c r="B325" s="3" t="s">
        <v>929</v>
      </c>
      <c r="C325" s="62">
        <v>0</v>
      </c>
      <c r="D325" s="62">
        <v>0</v>
      </c>
      <c r="E325" s="62">
        <v>0</v>
      </c>
      <c r="F325" s="62">
        <v>0</v>
      </c>
      <c r="G325" s="62">
        <v>0</v>
      </c>
      <c r="H325" s="62">
        <v>0</v>
      </c>
      <c r="I325" s="62">
        <v>0</v>
      </c>
      <c r="J325" s="62">
        <v>0</v>
      </c>
      <c r="K325" s="62">
        <v>0</v>
      </c>
      <c r="L325" s="62">
        <v>0</v>
      </c>
      <c r="M325" s="62">
        <v>429745</v>
      </c>
      <c r="N325" s="62">
        <v>96000</v>
      </c>
      <c r="O325" s="62">
        <v>0</v>
      </c>
      <c r="P325" s="62">
        <v>1000</v>
      </c>
      <c r="Q325" s="62">
        <v>1000</v>
      </c>
      <c r="R325" s="62">
        <v>0</v>
      </c>
      <c r="S325" s="62">
        <v>0</v>
      </c>
      <c r="T325" s="62">
        <v>0</v>
      </c>
      <c r="U325" s="62">
        <v>1000</v>
      </c>
      <c r="V325" s="62">
        <v>20000</v>
      </c>
      <c r="W325" s="62">
        <v>0</v>
      </c>
      <c r="X325" s="62" t="s">
        <v>1100</v>
      </c>
      <c r="Y325" s="62" t="s">
        <v>1102</v>
      </c>
      <c r="Z325" s="62"/>
      <c r="AA325" s="62"/>
      <c r="AB325" s="6"/>
      <c r="AC325" s="6"/>
      <c r="AD325" s="6"/>
    </row>
    <row r="326" spans="1:30" s="3" customFormat="1" ht="12.75" customHeight="1" x14ac:dyDescent="0.2">
      <c r="A326" s="3" t="s">
        <v>508</v>
      </c>
      <c r="B326" s="3" t="s">
        <v>157</v>
      </c>
      <c r="C326" s="62">
        <v>0</v>
      </c>
      <c r="D326" s="62">
        <v>0</v>
      </c>
      <c r="E326" s="62">
        <v>0</v>
      </c>
      <c r="F326" s="62">
        <v>0</v>
      </c>
      <c r="G326" s="62">
        <v>0</v>
      </c>
      <c r="H326" s="62">
        <v>0</v>
      </c>
      <c r="I326" s="62">
        <v>0</v>
      </c>
      <c r="J326" s="62">
        <v>0</v>
      </c>
      <c r="K326" s="62">
        <v>0</v>
      </c>
      <c r="L326" s="62">
        <v>0</v>
      </c>
      <c r="M326" s="62">
        <v>102730</v>
      </c>
      <c r="N326" s="62">
        <v>2500</v>
      </c>
      <c r="O326" s="62">
        <v>0</v>
      </c>
      <c r="P326" s="62">
        <v>0</v>
      </c>
      <c r="Q326" s="62">
        <v>0</v>
      </c>
      <c r="R326" s="62">
        <v>0</v>
      </c>
      <c r="S326" s="62">
        <v>0</v>
      </c>
      <c r="T326" s="62">
        <v>0</v>
      </c>
      <c r="U326" s="62">
        <v>1500</v>
      </c>
      <c r="V326" s="62">
        <v>0</v>
      </c>
      <c r="W326" s="62">
        <v>1000</v>
      </c>
      <c r="X326" s="62" t="s">
        <v>1100</v>
      </c>
      <c r="Y326" s="62" t="s">
        <v>1104</v>
      </c>
      <c r="Z326" s="62"/>
      <c r="AA326" s="62"/>
      <c r="AB326" s="6"/>
      <c r="AC326" s="6"/>
      <c r="AD326" s="6"/>
    </row>
    <row r="327" spans="1:30" s="3" customFormat="1" ht="12.75" customHeight="1" x14ac:dyDescent="0.2">
      <c r="A327" s="3" t="s">
        <v>562</v>
      </c>
      <c r="B327" s="3" t="s">
        <v>158</v>
      </c>
      <c r="C327" s="62">
        <v>0</v>
      </c>
      <c r="D327" s="62">
        <v>0</v>
      </c>
      <c r="E327" s="62">
        <v>0</v>
      </c>
      <c r="F327" s="62">
        <v>0</v>
      </c>
      <c r="G327" s="62">
        <v>0</v>
      </c>
      <c r="H327" s="62">
        <v>0</v>
      </c>
      <c r="I327" s="62">
        <v>0</v>
      </c>
      <c r="J327" s="62">
        <v>0</v>
      </c>
      <c r="K327" s="62">
        <v>0</v>
      </c>
      <c r="L327" s="62">
        <v>0</v>
      </c>
      <c r="M327" s="62">
        <v>0</v>
      </c>
      <c r="N327" s="62">
        <v>0</v>
      </c>
      <c r="O327" s="62">
        <v>0</v>
      </c>
      <c r="P327" s="62">
        <v>0</v>
      </c>
      <c r="Q327" s="62">
        <v>0</v>
      </c>
      <c r="R327" s="62">
        <v>0</v>
      </c>
      <c r="S327" s="62">
        <v>0</v>
      </c>
      <c r="T327" s="62">
        <v>0</v>
      </c>
      <c r="U327" s="62">
        <v>0</v>
      </c>
      <c r="V327" s="62">
        <v>0</v>
      </c>
      <c r="W327" s="62">
        <v>0</v>
      </c>
      <c r="X327" s="62" t="s">
        <v>1103</v>
      </c>
      <c r="Y327" s="62" t="s">
        <v>1104</v>
      </c>
      <c r="Z327" s="62"/>
      <c r="AA327" s="62"/>
      <c r="AB327" s="6"/>
      <c r="AC327" s="6"/>
      <c r="AD327" s="6"/>
    </row>
    <row r="328" spans="1:30" s="3" customFormat="1" ht="12.75" customHeight="1" x14ac:dyDescent="0.2">
      <c r="A328" s="3" t="s">
        <v>372</v>
      </c>
      <c r="B328" s="3" t="s">
        <v>159</v>
      </c>
      <c r="C328" s="62">
        <v>0</v>
      </c>
      <c r="D328" s="62">
        <v>0</v>
      </c>
      <c r="E328" s="62">
        <v>0</v>
      </c>
      <c r="F328" s="62">
        <v>0</v>
      </c>
      <c r="G328" s="62">
        <v>0</v>
      </c>
      <c r="H328" s="62">
        <v>0</v>
      </c>
      <c r="I328" s="62">
        <v>533</v>
      </c>
      <c r="J328" s="62">
        <v>0</v>
      </c>
      <c r="K328" s="62">
        <v>0</v>
      </c>
      <c r="L328" s="62">
        <v>0</v>
      </c>
      <c r="M328" s="62">
        <v>115594</v>
      </c>
      <c r="N328" s="62">
        <v>0</v>
      </c>
      <c r="O328" s="62">
        <v>0</v>
      </c>
      <c r="P328" s="62">
        <v>0</v>
      </c>
      <c r="Q328" s="62">
        <v>0</v>
      </c>
      <c r="R328" s="62">
        <v>0</v>
      </c>
      <c r="S328" s="62">
        <v>0</v>
      </c>
      <c r="T328" s="62">
        <v>0</v>
      </c>
      <c r="U328" s="62">
        <v>0</v>
      </c>
      <c r="V328" s="62">
        <v>0</v>
      </c>
      <c r="W328" s="62">
        <v>0</v>
      </c>
      <c r="X328" s="62" t="s">
        <v>1100</v>
      </c>
      <c r="Y328" s="62" t="s">
        <v>1104</v>
      </c>
      <c r="Z328" s="62"/>
      <c r="AA328" s="62"/>
      <c r="AB328" s="6"/>
      <c r="AC328" s="6"/>
      <c r="AD328" s="6"/>
    </row>
    <row r="329" spans="1:30" s="3" customFormat="1" ht="12.75" customHeight="1" x14ac:dyDescent="0.2">
      <c r="A329" s="3" t="s">
        <v>674</v>
      </c>
      <c r="B329" s="3" t="s">
        <v>160</v>
      </c>
      <c r="C329" s="62">
        <v>0</v>
      </c>
      <c r="D329" s="62">
        <v>0</v>
      </c>
      <c r="E329" s="62">
        <v>0</v>
      </c>
      <c r="F329" s="62">
        <v>0</v>
      </c>
      <c r="G329" s="62">
        <v>0</v>
      </c>
      <c r="H329" s="62">
        <v>0</v>
      </c>
      <c r="I329" s="62">
        <v>168</v>
      </c>
      <c r="J329" s="62">
        <v>0</v>
      </c>
      <c r="K329" s="62">
        <v>0</v>
      </c>
      <c r="L329" s="62">
        <v>0</v>
      </c>
      <c r="M329" s="62">
        <v>372943</v>
      </c>
      <c r="N329" s="62">
        <v>0</v>
      </c>
      <c r="O329" s="62">
        <v>0</v>
      </c>
      <c r="P329" s="62">
        <v>0</v>
      </c>
      <c r="Q329" s="62">
        <v>0</v>
      </c>
      <c r="R329" s="62">
        <v>0</v>
      </c>
      <c r="S329" s="62">
        <v>0</v>
      </c>
      <c r="T329" s="62">
        <v>0</v>
      </c>
      <c r="U329" s="62">
        <v>20000</v>
      </c>
      <c r="V329" s="62">
        <v>53671</v>
      </c>
      <c r="W329" s="62">
        <v>0</v>
      </c>
      <c r="X329" s="62" t="s">
        <v>1107</v>
      </c>
      <c r="Y329" s="62" t="s">
        <v>1104</v>
      </c>
      <c r="Z329" s="62"/>
      <c r="AA329" s="62"/>
      <c r="AB329" s="6"/>
      <c r="AC329" s="6"/>
      <c r="AD329" s="6"/>
    </row>
    <row r="330" spans="1:30" s="3" customFormat="1" ht="12.75" customHeight="1" x14ac:dyDescent="0.2">
      <c r="A330" s="3" t="s">
        <v>998</v>
      </c>
      <c r="B330" s="3" t="s">
        <v>999</v>
      </c>
      <c r="C330" s="62">
        <v>0</v>
      </c>
      <c r="D330" s="62">
        <v>0</v>
      </c>
      <c r="E330" s="62">
        <v>0</v>
      </c>
      <c r="F330" s="62">
        <v>0</v>
      </c>
      <c r="G330" s="62">
        <v>0</v>
      </c>
      <c r="H330" s="62">
        <v>0</v>
      </c>
      <c r="I330" s="62">
        <v>0</v>
      </c>
      <c r="J330" s="62">
        <v>0</v>
      </c>
      <c r="K330" s="62">
        <v>0</v>
      </c>
      <c r="L330" s="62">
        <v>0</v>
      </c>
      <c r="M330" s="62">
        <v>3695</v>
      </c>
      <c r="N330" s="62">
        <v>0</v>
      </c>
      <c r="O330" s="62">
        <v>0</v>
      </c>
      <c r="P330" s="62">
        <v>0</v>
      </c>
      <c r="Q330" s="62">
        <v>0</v>
      </c>
      <c r="R330" s="62">
        <v>0</v>
      </c>
      <c r="S330" s="62">
        <v>0</v>
      </c>
      <c r="T330" s="62">
        <v>0</v>
      </c>
      <c r="U330" s="62">
        <v>0</v>
      </c>
      <c r="V330" s="62">
        <v>0</v>
      </c>
      <c r="W330" s="62">
        <v>0</v>
      </c>
      <c r="X330" s="62" t="s">
        <v>1153</v>
      </c>
      <c r="Y330" s="62" t="s">
        <v>1101</v>
      </c>
      <c r="Z330" s="62"/>
      <c r="AA330" s="62"/>
      <c r="AB330" s="6"/>
      <c r="AC330" s="6"/>
      <c r="AD330" s="6"/>
    </row>
    <row r="331" spans="1:30" s="3" customFormat="1" ht="12.75" customHeight="1" x14ac:dyDescent="0.2">
      <c r="A331" s="3" t="s">
        <v>637</v>
      </c>
      <c r="B331" s="3" t="s">
        <v>161</v>
      </c>
      <c r="C331" s="62">
        <v>0</v>
      </c>
      <c r="D331" s="62">
        <v>0</v>
      </c>
      <c r="E331" s="62">
        <v>0</v>
      </c>
      <c r="F331" s="62">
        <v>0</v>
      </c>
      <c r="G331" s="62">
        <v>0</v>
      </c>
      <c r="H331" s="62">
        <v>0</v>
      </c>
      <c r="I331" s="62">
        <v>0</v>
      </c>
      <c r="J331" s="62">
        <v>0</v>
      </c>
      <c r="K331" s="62">
        <v>0</v>
      </c>
      <c r="L331" s="62">
        <v>0</v>
      </c>
      <c r="M331" s="62">
        <v>57539</v>
      </c>
      <c r="N331" s="62">
        <v>0</v>
      </c>
      <c r="O331" s="62">
        <v>0</v>
      </c>
      <c r="P331" s="62">
        <v>0</v>
      </c>
      <c r="Q331" s="62">
        <v>0</v>
      </c>
      <c r="R331" s="62">
        <v>0</v>
      </c>
      <c r="S331" s="62">
        <v>0</v>
      </c>
      <c r="T331" s="62">
        <v>0</v>
      </c>
      <c r="U331" s="62">
        <v>0</v>
      </c>
      <c r="V331" s="62">
        <v>0</v>
      </c>
      <c r="W331" s="62">
        <v>0</v>
      </c>
      <c r="X331" s="62" t="s">
        <v>1103</v>
      </c>
      <c r="Y331" s="62" t="s">
        <v>1104</v>
      </c>
      <c r="Z331" s="62"/>
      <c r="AA331" s="62"/>
      <c r="AB331" s="6"/>
      <c r="AC331" s="6"/>
      <c r="AD331" s="6"/>
    </row>
    <row r="332" spans="1:30" s="3" customFormat="1" ht="12.75" customHeight="1" x14ac:dyDescent="0.2">
      <c r="A332" s="3" t="s">
        <v>547</v>
      </c>
      <c r="B332" s="3" t="s">
        <v>162</v>
      </c>
      <c r="C332" s="62">
        <v>0</v>
      </c>
      <c r="D332" s="62">
        <v>0</v>
      </c>
      <c r="E332" s="62">
        <v>0</v>
      </c>
      <c r="F332" s="62">
        <v>0</v>
      </c>
      <c r="G332" s="62">
        <v>0</v>
      </c>
      <c r="H332" s="62">
        <v>0</v>
      </c>
      <c r="I332" s="62">
        <v>0</v>
      </c>
      <c r="J332" s="62">
        <v>0</v>
      </c>
      <c r="K332" s="62">
        <v>0</v>
      </c>
      <c r="L332" s="62">
        <v>0</v>
      </c>
      <c r="M332" s="62">
        <v>78083</v>
      </c>
      <c r="N332" s="62">
        <v>7440</v>
      </c>
      <c r="O332" s="62">
        <v>1000</v>
      </c>
      <c r="P332" s="62">
        <v>0</v>
      </c>
      <c r="Q332" s="62">
        <v>0</v>
      </c>
      <c r="R332" s="62">
        <v>0</v>
      </c>
      <c r="S332" s="62">
        <v>0</v>
      </c>
      <c r="T332" s="62">
        <v>0</v>
      </c>
      <c r="U332" s="62">
        <v>0</v>
      </c>
      <c r="V332" s="62">
        <v>0</v>
      </c>
      <c r="W332" s="62">
        <v>1000</v>
      </c>
      <c r="X332" s="62" t="s">
        <v>1103</v>
      </c>
      <c r="Y332" s="62" t="s">
        <v>1104</v>
      </c>
      <c r="Z332" s="62"/>
      <c r="AA332" s="62"/>
      <c r="AB332" s="6"/>
      <c r="AC332" s="6"/>
      <c r="AD332" s="6"/>
    </row>
    <row r="333" spans="1:30" s="3" customFormat="1" ht="12.75" customHeight="1" x14ac:dyDescent="0.2">
      <c r="A333" s="3" t="s">
        <v>566</v>
      </c>
      <c r="B333" s="3" t="s">
        <v>337</v>
      </c>
      <c r="C333" s="62">
        <v>797</v>
      </c>
      <c r="D333" s="62">
        <v>0</v>
      </c>
      <c r="E333" s="62">
        <v>4888</v>
      </c>
      <c r="F333" s="62">
        <v>0</v>
      </c>
      <c r="G333" s="62">
        <v>0</v>
      </c>
      <c r="H333" s="62">
        <v>0</v>
      </c>
      <c r="I333" s="62">
        <v>0</v>
      </c>
      <c r="J333" s="62">
        <v>0</v>
      </c>
      <c r="K333" s="62">
        <v>0</v>
      </c>
      <c r="L333" s="62">
        <v>0</v>
      </c>
      <c r="M333" s="62">
        <v>324581</v>
      </c>
      <c r="N333" s="62">
        <v>20000</v>
      </c>
      <c r="O333" s="62">
        <v>0</v>
      </c>
      <c r="P333" s="62">
        <v>0</v>
      </c>
      <c r="Q333" s="62">
        <v>0</v>
      </c>
      <c r="R333" s="62">
        <v>0</v>
      </c>
      <c r="S333" s="62">
        <v>0</v>
      </c>
      <c r="T333" s="62">
        <v>0</v>
      </c>
      <c r="U333" s="62">
        <v>0</v>
      </c>
      <c r="V333" s="62">
        <v>10721</v>
      </c>
      <c r="W333" s="62">
        <v>0</v>
      </c>
      <c r="X333" s="62" t="s">
        <v>1109</v>
      </c>
      <c r="Y333" s="62" t="s">
        <v>1104</v>
      </c>
      <c r="Z333" s="62"/>
      <c r="AA333" s="62"/>
      <c r="AB333" s="6"/>
      <c r="AC333" s="6"/>
      <c r="AD333" s="6"/>
    </row>
    <row r="334" spans="1:30" s="3" customFormat="1" ht="12.75" customHeight="1" x14ac:dyDescent="0.2">
      <c r="A334" s="3" t="s">
        <v>740</v>
      </c>
      <c r="B334" s="3" t="s">
        <v>1132</v>
      </c>
      <c r="C334" s="62">
        <v>0</v>
      </c>
      <c r="D334" s="62">
        <v>0</v>
      </c>
      <c r="E334" s="62">
        <v>0</v>
      </c>
      <c r="F334" s="62">
        <v>0</v>
      </c>
      <c r="G334" s="62">
        <v>0</v>
      </c>
      <c r="H334" s="62">
        <v>0</v>
      </c>
      <c r="I334" s="62">
        <v>0</v>
      </c>
      <c r="J334" s="62">
        <v>0</v>
      </c>
      <c r="K334" s="62">
        <v>0</v>
      </c>
      <c r="L334" s="62">
        <v>0</v>
      </c>
      <c r="M334" s="62">
        <v>15648</v>
      </c>
      <c r="N334" s="62">
        <v>0</v>
      </c>
      <c r="O334" s="62">
        <v>0</v>
      </c>
      <c r="P334" s="62">
        <v>0</v>
      </c>
      <c r="Q334" s="62">
        <v>0</v>
      </c>
      <c r="R334" s="62">
        <v>0</v>
      </c>
      <c r="S334" s="62">
        <v>0</v>
      </c>
      <c r="T334" s="62">
        <v>0</v>
      </c>
      <c r="U334" s="62">
        <v>0</v>
      </c>
      <c r="V334" s="62">
        <v>0</v>
      </c>
      <c r="W334" s="62">
        <v>0</v>
      </c>
      <c r="X334" s="62" t="s">
        <v>1153</v>
      </c>
      <c r="Y334" s="62" t="s">
        <v>1104</v>
      </c>
      <c r="Z334" s="62"/>
      <c r="AA334" s="62"/>
      <c r="AB334" s="6"/>
      <c r="AC334" s="6"/>
      <c r="AD334" s="6"/>
    </row>
    <row r="335" spans="1:30" s="3" customFormat="1" ht="12.75" customHeight="1" x14ac:dyDescent="0.2">
      <c r="A335" s="3" t="s">
        <v>1031</v>
      </c>
      <c r="B335" s="3" t="s">
        <v>1032</v>
      </c>
      <c r="C335" s="62">
        <v>0</v>
      </c>
      <c r="D335" s="62">
        <v>0</v>
      </c>
      <c r="E335" s="62">
        <v>0</v>
      </c>
      <c r="F335" s="62">
        <v>0</v>
      </c>
      <c r="G335" s="62">
        <v>0</v>
      </c>
      <c r="H335" s="62">
        <v>0</v>
      </c>
      <c r="I335" s="62">
        <v>0</v>
      </c>
      <c r="J335" s="62">
        <v>0</v>
      </c>
      <c r="K335" s="62">
        <v>0</v>
      </c>
      <c r="L335" s="62">
        <v>0</v>
      </c>
      <c r="M335" s="62">
        <v>0</v>
      </c>
      <c r="N335" s="62">
        <v>0</v>
      </c>
      <c r="O335" s="62">
        <v>0</v>
      </c>
      <c r="P335" s="62">
        <v>0</v>
      </c>
      <c r="Q335" s="62">
        <v>0</v>
      </c>
      <c r="R335" s="62">
        <v>0</v>
      </c>
      <c r="S335" s="62">
        <v>0</v>
      </c>
      <c r="T335" s="62">
        <v>0</v>
      </c>
      <c r="U335" s="62">
        <v>0</v>
      </c>
      <c r="V335" s="62">
        <v>0</v>
      </c>
      <c r="W335" s="62">
        <v>236</v>
      </c>
      <c r="X335" s="62" t="s">
        <v>1153</v>
      </c>
      <c r="Y335" s="62" t="s">
        <v>1104</v>
      </c>
      <c r="Z335" s="62"/>
      <c r="AA335" s="62"/>
      <c r="AB335" s="6"/>
      <c r="AC335" s="6"/>
      <c r="AD335" s="6"/>
    </row>
    <row r="336" spans="1:30" s="3" customFormat="1" ht="12.75" customHeight="1" x14ac:dyDescent="0.2">
      <c r="A336" s="3" t="s">
        <v>579</v>
      </c>
      <c r="B336" s="3" t="s">
        <v>163</v>
      </c>
      <c r="C336" s="62">
        <v>15721</v>
      </c>
      <c r="D336" s="62">
        <v>0</v>
      </c>
      <c r="E336" s="62">
        <v>0</v>
      </c>
      <c r="F336" s="62">
        <v>22</v>
      </c>
      <c r="G336" s="62">
        <v>0</v>
      </c>
      <c r="H336" s="62">
        <v>0</v>
      </c>
      <c r="I336" s="62">
        <v>189</v>
      </c>
      <c r="J336" s="62">
        <v>0</v>
      </c>
      <c r="K336" s="62">
        <v>0</v>
      </c>
      <c r="L336" s="62">
        <v>0</v>
      </c>
      <c r="M336" s="62">
        <v>200171</v>
      </c>
      <c r="N336" s="62">
        <v>9068</v>
      </c>
      <c r="O336" s="62">
        <v>0</v>
      </c>
      <c r="P336" s="62">
        <v>0</v>
      </c>
      <c r="Q336" s="62">
        <v>1148</v>
      </c>
      <c r="R336" s="62">
        <v>0</v>
      </c>
      <c r="S336" s="62">
        <v>0</v>
      </c>
      <c r="T336" s="62">
        <v>0</v>
      </c>
      <c r="U336" s="62">
        <v>0</v>
      </c>
      <c r="V336" s="62">
        <v>90</v>
      </c>
      <c r="W336" s="62">
        <v>0</v>
      </c>
      <c r="X336" s="62" t="s">
        <v>1103</v>
      </c>
      <c r="Y336" s="62" t="s">
        <v>1104</v>
      </c>
      <c r="Z336" s="62"/>
      <c r="AA336" s="62"/>
      <c r="AB336" s="6"/>
      <c r="AC336" s="6"/>
      <c r="AD336" s="6"/>
    </row>
    <row r="337" spans="1:30" s="3" customFormat="1" ht="12.75" customHeight="1" x14ac:dyDescent="0.2">
      <c r="A337" s="3" t="s">
        <v>574</v>
      </c>
      <c r="B337" s="3" t="s">
        <v>338</v>
      </c>
      <c r="C337" s="62">
        <v>0</v>
      </c>
      <c r="D337" s="62">
        <v>0</v>
      </c>
      <c r="E337" s="62">
        <v>0</v>
      </c>
      <c r="F337" s="62">
        <v>0</v>
      </c>
      <c r="G337" s="62">
        <v>0</v>
      </c>
      <c r="H337" s="62">
        <v>0</v>
      </c>
      <c r="I337" s="62">
        <v>0</v>
      </c>
      <c r="J337" s="62">
        <v>0</v>
      </c>
      <c r="K337" s="62">
        <v>0</v>
      </c>
      <c r="L337" s="62">
        <v>0</v>
      </c>
      <c r="M337" s="62">
        <v>295430</v>
      </c>
      <c r="N337" s="62">
        <v>77000</v>
      </c>
      <c r="O337" s="62">
        <v>0</v>
      </c>
      <c r="P337" s="62">
        <v>0</v>
      </c>
      <c r="Q337" s="62">
        <v>0</v>
      </c>
      <c r="R337" s="62">
        <v>0</v>
      </c>
      <c r="S337" s="62">
        <v>0</v>
      </c>
      <c r="T337" s="62">
        <v>0</v>
      </c>
      <c r="U337" s="62">
        <v>73000</v>
      </c>
      <c r="V337" s="62">
        <v>0</v>
      </c>
      <c r="W337" s="62">
        <v>0</v>
      </c>
      <c r="X337" s="62" t="s">
        <v>1109</v>
      </c>
      <c r="Y337" s="62" t="s">
        <v>1104</v>
      </c>
      <c r="Z337" s="62"/>
      <c r="AA337" s="62"/>
      <c r="AB337" s="6"/>
      <c r="AC337" s="6"/>
      <c r="AD337" s="6"/>
    </row>
    <row r="338" spans="1:30" s="3" customFormat="1" ht="12.75" customHeight="1" x14ac:dyDescent="0.2">
      <c r="A338" s="3" t="s">
        <v>1033</v>
      </c>
      <c r="B338" s="3" t="s">
        <v>1034</v>
      </c>
      <c r="C338" s="62">
        <v>0</v>
      </c>
      <c r="D338" s="62">
        <v>0</v>
      </c>
      <c r="E338" s="62">
        <v>0</v>
      </c>
      <c r="F338" s="62">
        <v>0</v>
      </c>
      <c r="G338" s="62">
        <v>0</v>
      </c>
      <c r="H338" s="62">
        <v>0</v>
      </c>
      <c r="I338" s="62">
        <v>0</v>
      </c>
      <c r="J338" s="62">
        <v>0</v>
      </c>
      <c r="K338" s="62">
        <v>0</v>
      </c>
      <c r="L338" s="62">
        <v>0</v>
      </c>
      <c r="M338" s="62">
        <v>4300</v>
      </c>
      <c r="N338" s="62">
        <v>0</v>
      </c>
      <c r="O338" s="62">
        <v>0</v>
      </c>
      <c r="P338" s="62">
        <v>0</v>
      </c>
      <c r="Q338" s="62">
        <v>0</v>
      </c>
      <c r="R338" s="62">
        <v>0</v>
      </c>
      <c r="S338" s="62">
        <v>0</v>
      </c>
      <c r="T338" s="62">
        <v>0</v>
      </c>
      <c r="U338" s="62">
        <v>0</v>
      </c>
      <c r="V338" s="62">
        <v>0</v>
      </c>
      <c r="W338" s="62">
        <v>0</v>
      </c>
      <c r="X338" s="62" t="s">
        <v>1153</v>
      </c>
      <c r="Y338" s="62" t="s">
        <v>1104</v>
      </c>
      <c r="Z338" s="62"/>
      <c r="AA338" s="62"/>
      <c r="AB338" s="6"/>
      <c r="AC338" s="6"/>
      <c r="AD338" s="6"/>
    </row>
    <row r="339" spans="1:30" s="3" customFormat="1" ht="12.75" customHeight="1" x14ac:dyDescent="0.2">
      <c r="A339" s="3" t="s">
        <v>582</v>
      </c>
      <c r="B339" s="3" t="s">
        <v>360</v>
      </c>
      <c r="C339" s="62">
        <v>0</v>
      </c>
      <c r="D339" s="62">
        <v>0</v>
      </c>
      <c r="E339" s="62">
        <v>0</v>
      </c>
      <c r="F339" s="62">
        <v>0</v>
      </c>
      <c r="G339" s="62">
        <v>0</v>
      </c>
      <c r="H339" s="62">
        <v>0</v>
      </c>
      <c r="I339" s="62">
        <v>0</v>
      </c>
      <c r="J339" s="62">
        <v>0</v>
      </c>
      <c r="K339" s="62">
        <v>0</v>
      </c>
      <c r="L339" s="62">
        <v>0</v>
      </c>
      <c r="M339" s="62">
        <v>205686</v>
      </c>
      <c r="N339" s="62">
        <v>215600</v>
      </c>
      <c r="O339" s="62">
        <v>0</v>
      </c>
      <c r="P339" s="62">
        <v>45351</v>
      </c>
      <c r="Q339" s="62">
        <v>0</v>
      </c>
      <c r="R339" s="62">
        <v>0</v>
      </c>
      <c r="S339" s="62">
        <v>0</v>
      </c>
      <c r="T339" s="62">
        <v>0</v>
      </c>
      <c r="U339" s="62">
        <v>0</v>
      </c>
      <c r="V339" s="62">
        <v>30000</v>
      </c>
      <c r="W339" s="62">
        <v>45200</v>
      </c>
      <c r="X339" s="62" t="s">
        <v>1100</v>
      </c>
      <c r="Y339" s="62" t="s">
        <v>1104</v>
      </c>
      <c r="Z339" s="62"/>
      <c r="AA339" s="62"/>
      <c r="AB339" s="6"/>
      <c r="AC339" s="6"/>
      <c r="AD339" s="6"/>
    </row>
    <row r="340" spans="1:30" s="3" customFormat="1" ht="12.75" customHeight="1" x14ac:dyDescent="0.2">
      <c r="A340" s="3" t="s">
        <v>1069</v>
      </c>
      <c r="B340" s="3" t="s">
        <v>1070</v>
      </c>
      <c r="C340" s="62">
        <v>0</v>
      </c>
      <c r="D340" s="62">
        <v>0</v>
      </c>
      <c r="E340" s="62">
        <v>0</v>
      </c>
      <c r="F340" s="62">
        <v>0</v>
      </c>
      <c r="G340" s="62">
        <v>0</v>
      </c>
      <c r="H340" s="62">
        <v>0</v>
      </c>
      <c r="I340" s="62">
        <v>0</v>
      </c>
      <c r="J340" s="62">
        <v>0</v>
      </c>
      <c r="K340" s="62">
        <v>0</v>
      </c>
      <c r="L340" s="62">
        <v>0</v>
      </c>
      <c r="M340" s="62">
        <v>73131</v>
      </c>
      <c r="N340" s="62">
        <v>5000</v>
      </c>
      <c r="O340" s="62">
        <v>0</v>
      </c>
      <c r="P340" s="62">
        <v>0</v>
      </c>
      <c r="Q340" s="62">
        <v>0</v>
      </c>
      <c r="R340" s="62">
        <v>0</v>
      </c>
      <c r="S340" s="62">
        <v>0</v>
      </c>
      <c r="T340" s="62">
        <v>0</v>
      </c>
      <c r="U340" s="62">
        <v>0</v>
      </c>
      <c r="V340" s="62">
        <v>0</v>
      </c>
      <c r="W340" s="62">
        <v>10000</v>
      </c>
      <c r="X340" s="62" t="s">
        <v>1153</v>
      </c>
      <c r="Y340" s="62" t="s">
        <v>1104</v>
      </c>
      <c r="Z340" s="62"/>
      <c r="AA340" s="62"/>
      <c r="AB340" s="6"/>
      <c r="AC340" s="6"/>
      <c r="AD340" s="6"/>
    </row>
    <row r="341" spans="1:30" s="3" customFormat="1" ht="12.75" customHeight="1" x14ac:dyDescent="0.2">
      <c r="A341" s="3" t="s">
        <v>563</v>
      </c>
      <c r="B341" s="3" t="s">
        <v>164</v>
      </c>
      <c r="C341" s="62">
        <v>0</v>
      </c>
      <c r="D341" s="62">
        <v>0</v>
      </c>
      <c r="E341" s="62">
        <v>0</v>
      </c>
      <c r="F341" s="62">
        <v>0</v>
      </c>
      <c r="G341" s="62">
        <v>0</v>
      </c>
      <c r="H341" s="62">
        <v>0</v>
      </c>
      <c r="I341" s="62">
        <v>0</v>
      </c>
      <c r="J341" s="62">
        <v>0</v>
      </c>
      <c r="K341" s="62">
        <v>0</v>
      </c>
      <c r="L341" s="62">
        <v>0</v>
      </c>
      <c r="M341" s="62">
        <v>218917</v>
      </c>
      <c r="N341" s="62">
        <v>5000</v>
      </c>
      <c r="O341" s="62">
        <v>0</v>
      </c>
      <c r="P341" s="62">
        <v>486</v>
      </c>
      <c r="Q341" s="62">
        <v>0</v>
      </c>
      <c r="R341" s="62">
        <v>0</v>
      </c>
      <c r="S341" s="62">
        <v>0</v>
      </c>
      <c r="T341" s="62">
        <v>23</v>
      </c>
      <c r="U341" s="62">
        <v>0</v>
      </c>
      <c r="V341" s="62">
        <v>0</v>
      </c>
      <c r="W341" s="62">
        <v>1</v>
      </c>
      <c r="X341" s="62" t="s">
        <v>1103</v>
      </c>
      <c r="Y341" s="62" t="s">
        <v>1104</v>
      </c>
      <c r="Z341" s="62"/>
      <c r="AA341" s="62"/>
      <c r="AB341" s="6"/>
      <c r="AC341" s="6"/>
      <c r="AD341" s="6"/>
    </row>
    <row r="342" spans="1:30" s="3" customFormat="1" ht="12.75" customHeight="1" x14ac:dyDescent="0.2">
      <c r="A342" s="3" t="s">
        <v>584</v>
      </c>
      <c r="B342" s="3" t="s">
        <v>1089</v>
      </c>
      <c r="C342" s="62">
        <v>0</v>
      </c>
      <c r="D342" s="62">
        <v>0</v>
      </c>
      <c r="E342" s="62">
        <v>0</v>
      </c>
      <c r="F342" s="62">
        <v>0</v>
      </c>
      <c r="G342" s="62">
        <v>0</v>
      </c>
      <c r="H342" s="62">
        <v>0</v>
      </c>
      <c r="I342" s="62">
        <v>0</v>
      </c>
      <c r="J342" s="62">
        <v>0</v>
      </c>
      <c r="K342" s="62">
        <v>0</v>
      </c>
      <c r="L342" s="62">
        <v>0</v>
      </c>
      <c r="M342" s="62">
        <v>229040</v>
      </c>
      <c r="N342" s="62">
        <v>90000</v>
      </c>
      <c r="O342" s="62">
        <v>0</v>
      </c>
      <c r="P342" s="62">
        <v>0</v>
      </c>
      <c r="Q342" s="62">
        <v>0</v>
      </c>
      <c r="R342" s="62">
        <v>0</v>
      </c>
      <c r="S342" s="62">
        <v>0</v>
      </c>
      <c r="T342" s="62">
        <v>0</v>
      </c>
      <c r="U342" s="62">
        <v>10000</v>
      </c>
      <c r="V342" s="62">
        <v>13000</v>
      </c>
      <c r="W342" s="62">
        <v>10000</v>
      </c>
      <c r="X342" s="62" t="s">
        <v>1109</v>
      </c>
      <c r="Y342" s="62" t="s">
        <v>1104</v>
      </c>
      <c r="Z342" s="62"/>
      <c r="AA342" s="62"/>
      <c r="AB342" s="6"/>
      <c r="AC342" s="6"/>
      <c r="AD342" s="6"/>
    </row>
    <row r="343" spans="1:30" s="3" customFormat="1" ht="12.75" customHeight="1" x14ac:dyDescent="0.2">
      <c r="A343" s="3" t="s">
        <v>741</v>
      </c>
      <c r="B343" s="3" t="s">
        <v>1133</v>
      </c>
      <c r="C343" s="62">
        <v>0</v>
      </c>
      <c r="D343" s="62">
        <v>0</v>
      </c>
      <c r="E343" s="62">
        <v>0</v>
      </c>
      <c r="F343" s="62">
        <v>0</v>
      </c>
      <c r="G343" s="62">
        <v>0</v>
      </c>
      <c r="H343" s="62">
        <v>0</v>
      </c>
      <c r="I343" s="62">
        <v>0</v>
      </c>
      <c r="J343" s="62">
        <v>0</v>
      </c>
      <c r="K343" s="62">
        <v>0</v>
      </c>
      <c r="L343" s="62">
        <v>0</v>
      </c>
      <c r="M343" s="62">
        <v>18476</v>
      </c>
      <c r="N343" s="62">
        <v>0</v>
      </c>
      <c r="O343" s="62">
        <v>0</v>
      </c>
      <c r="P343" s="62">
        <v>0</v>
      </c>
      <c r="Q343" s="62">
        <v>0</v>
      </c>
      <c r="R343" s="62">
        <v>0</v>
      </c>
      <c r="S343" s="62">
        <v>0</v>
      </c>
      <c r="T343" s="62">
        <v>0</v>
      </c>
      <c r="U343" s="62">
        <v>4000</v>
      </c>
      <c r="V343" s="62">
        <v>0</v>
      </c>
      <c r="W343" s="62">
        <v>0</v>
      </c>
      <c r="X343" s="62" t="s">
        <v>1153</v>
      </c>
      <c r="Y343" s="62" t="s">
        <v>1104</v>
      </c>
      <c r="Z343" s="62"/>
      <c r="AA343" s="62"/>
      <c r="AB343" s="6"/>
      <c r="AC343" s="6"/>
      <c r="AD343" s="6"/>
    </row>
    <row r="344" spans="1:30" s="3" customFormat="1" ht="12.75" customHeight="1" x14ac:dyDescent="0.2">
      <c r="A344" s="3" t="s">
        <v>1035</v>
      </c>
      <c r="B344" s="3" t="s">
        <v>1036</v>
      </c>
      <c r="C344" s="62">
        <v>0</v>
      </c>
      <c r="D344" s="62">
        <v>0</v>
      </c>
      <c r="E344" s="62">
        <v>0</v>
      </c>
      <c r="F344" s="62">
        <v>0</v>
      </c>
      <c r="G344" s="62">
        <v>0</v>
      </c>
      <c r="H344" s="62">
        <v>0</v>
      </c>
      <c r="I344" s="62">
        <v>0</v>
      </c>
      <c r="J344" s="62">
        <v>0</v>
      </c>
      <c r="K344" s="62">
        <v>0</v>
      </c>
      <c r="L344" s="62">
        <v>0</v>
      </c>
      <c r="M344" s="62">
        <v>28948</v>
      </c>
      <c r="N344" s="62">
        <v>3500</v>
      </c>
      <c r="O344" s="62">
        <v>0</v>
      </c>
      <c r="P344" s="62">
        <v>0</v>
      </c>
      <c r="Q344" s="62">
        <v>0</v>
      </c>
      <c r="R344" s="62">
        <v>0</v>
      </c>
      <c r="S344" s="62">
        <v>0</v>
      </c>
      <c r="T344" s="62">
        <v>0</v>
      </c>
      <c r="U344" s="62">
        <v>0</v>
      </c>
      <c r="V344" s="62">
        <v>2500</v>
      </c>
      <c r="W344" s="62">
        <v>0</v>
      </c>
      <c r="X344" s="62" t="s">
        <v>1153</v>
      </c>
      <c r="Y344" s="62" t="s">
        <v>1104</v>
      </c>
      <c r="Z344" s="62"/>
      <c r="AA344" s="62"/>
      <c r="AB344" s="6"/>
      <c r="AC344" s="6"/>
      <c r="AD344" s="6"/>
    </row>
    <row r="345" spans="1:30" s="3" customFormat="1" ht="12.75" customHeight="1" x14ac:dyDescent="0.2">
      <c r="A345" s="3" t="s">
        <v>638</v>
      </c>
      <c r="B345" s="3" t="s">
        <v>781</v>
      </c>
      <c r="C345" s="62">
        <v>0</v>
      </c>
      <c r="D345" s="62">
        <v>0</v>
      </c>
      <c r="E345" s="62">
        <v>0</v>
      </c>
      <c r="F345" s="62">
        <v>0</v>
      </c>
      <c r="G345" s="62">
        <v>0</v>
      </c>
      <c r="H345" s="62">
        <v>0</v>
      </c>
      <c r="I345" s="62">
        <v>0</v>
      </c>
      <c r="J345" s="62">
        <v>0</v>
      </c>
      <c r="K345" s="62">
        <v>0</v>
      </c>
      <c r="L345" s="62">
        <v>0</v>
      </c>
      <c r="M345" s="62">
        <v>83705</v>
      </c>
      <c r="N345" s="62">
        <v>0</v>
      </c>
      <c r="O345" s="62">
        <v>0</v>
      </c>
      <c r="P345" s="62">
        <v>13</v>
      </c>
      <c r="Q345" s="62">
        <v>0</v>
      </c>
      <c r="R345" s="62">
        <v>0</v>
      </c>
      <c r="S345" s="62">
        <v>0</v>
      </c>
      <c r="T345" s="62">
        <v>0</v>
      </c>
      <c r="U345" s="62">
        <v>2000</v>
      </c>
      <c r="V345" s="62">
        <v>0</v>
      </c>
      <c r="W345" s="62">
        <v>0</v>
      </c>
      <c r="X345" s="62" t="s">
        <v>1103</v>
      </c>
      <c r="Y345" s="62" t="s">
        <v>1104</v>
      </c>
      <c r="Z345" s="62"/>
      <c r="AA345" s="62"/>
      <c r="AB345" s="6"/>
      <c r="AC345" s="6"/>
      <c r="AD345" s="6"/>
    </row>
    <row r="346" spans="1:30" s="3" customFormat="1" ht="12.75" customHeight="1" x14ac:dyDescent="0.2">
      <c r="A346" s="3" t="s">
        <v>548</v>
      </c>
      <c r="B346" s="3" t="s">
        <v>776</v>
      </c>
      <c r="C346" s="62">
        <v>0</v>
      </c>
      <c r="D346" s="62">
        <v>0</v>
      </c>
      <c r="E346" s="62">
        <v>0</v>
      </c>
      <c r="F346" s="62">
        <v>0</v>
      </c>
      <c r="G346" s="62">
        <v>0</v>
      </c>
      <c r="H346" s="62">
        <v>0</v>
      </c>
      <c r="I346" s="62">
        <v>0</v>
      </c>
      <c r="J346" s="62">
        <v>0</v>
      </c>
      <c r="K346" s="62">
        <v>0</v>
      </c>
      <c r="L346" s="62">
        <v>0</v>
      </c>
      <c r="M346" s="62">
        <v>19114</v>
      </c>
      <c r="N346" s="62">
        <v>0</v>
      </c>
      <c r="O346" s="62">
        <v>0</v>
      </c>
      <c r="P346" s="62">
        <v>0</v>
      </c>
      <c r="Q346" s="62">
        <v>0</v>
      </c>
      <c r="R346" s="62">
        <v>0</v>
      </c>
      <c r="S346" s="62">
        <v>0</v>
      </c>
      <c r="T346" s="62">
        <v>0</v>
      </c>
      <c r="U346" s="62">
        <v>0</v>
      </c>
      <c r="V346" s="62">
        <v>0</v>
      </c>
      <c r="W346" s="62">
        <v>0</v>
      </c>
      <c r="X346" s="62" t="s">
        <v>1103</v>
      </c>
      <c r="Y346" s="62" t="s">
        <v>1104</v>
      </c>
      <c r="Z346" s="62"/>
      <c r="AA346" s="62"/>
      <c r="AB346" s="6"/>
      <c r="AC346" s="6"/>
      <c r="AD346" s="6"/>
    </row>
    <row r="347" spans="1:30" s="3" customFormat="1" ht="12.75" customHeight="1" x14ac:dyDescent="0.2">
      <c r="A347" s="3" t="s">
        <v>656</v>
      </c>
      <c r="B347" s="3" t="s">
        <v>165</v>
      </c>
      <c r="C347" s="62">
        <v>0</v>
      </c>
      <c r="D347" s="62">
        <v>0</v>
      </c>
      <c r="E347" s="62">
        <v>0</v>
      </c>
      <c r="F347" s="62">
        <v>0</v>
      </c>
      <c r="G347" s="62">
        <v>0</v>
      </c>
      <c r="H347" s="62">
        <v>0</v>
      </c>
      <c r="I347" s="62">
        <v>576</v>
      </c>
      <c r="J347" s="62">
        <v>0</v>
      </c>
      <c r="K347" s="62">
        <v>0</v>
      </c>
      <c r="L347" s="62">
        <v>6600</v>
      </c>
      <c r="M347" s="62">
        <v>15723</v>
      </c>
      <c r="N347" s="62">
        <v>125500</v>
      </c>
      <c r="O347" s="62">
        <v>0</v>
      </c>
      <c r="P347" s="62">
        <v>0</v>
      </c>
      <c r="Q347" s="62">
        <v>0</v>
      </c>
      <c r="R347" s="62">
        <v>0</v>
      </c>
      <c r="S347" s="62">
        <v>0</v>
      </c>
      <c r="T347" s="62">
        <v>27</v>
      </c>
      <c r="U347" s="62">
        <v>0</v>
      </c>
      <c r="V347" s="62">
        <v>0</v>
      </c>
      <c r="W347" s="62">
        <v>0</v>
      </c>
      <c r="X347" s="62" t="s">
        <v>1107</v>
      </c>
      <c r="Y347" s="62" t="s">
        <v>1104</v>
      </c>
      <c r="Z347" s="62"/>
      <c r="AA347" s="62"/>
      <c r="AB347" s="6"/>
      <c r="AC347" s="6"/>
      <c r="AD347" s="6"/>
    </row>
    <row r="348" spans="1:30" s="3" customFormat="1" ht="12.75" customHeight="1" x14ac:dyDescent="0.2">
      <c r="A348" s="3" t="s">
        <v>930</v>
      </c>
      <c r="B348" s="3" t="s">
        <v>931</v>
      </c>
      <c r="C348" s="62">
        <v>0</v>
      </c>
      <c r="D348" s="62">
        <v>0</v>
      </c>
      <c r="E348" s="62">
        <v>0</v>
      </c>
      <c r="F348" s="62">
        <v>0</v>
      </c>
      <c r="G348" s="62">
        <v>0</v>
      </c>
      <c r="H348" s="62">
        <v>0</v>
      </c>
      <c r="I348" s="62">
        <v>0</v>
      </c>
      <c r="J348" s="62">
        <v>0</v>
      </c>
      <c r="K348" s="62">
        <v>0</v>
      </c>
      <c r="L348" s="62">
        <v>0</v>
      </c>
      <c r="M348" s="62">
        <v>8758</v>
      </c>
      <c r="N348" s="62">
        <v>82</v>
      </c>
      <c r="O348" s="62">
        <v>0</v>
      </c>
      <c r="P348" s="62">
        <v>0</v>
      </c>
      <c r="Q348" s="62">
        <v>0</v>
      </c>
      <c r="R348" s="62">
        <v>0</v>
      </c>
      <c r="S348" s="62">
        <v>0</v>
      </c>
      <c r="T348" s="62">
        <v>0</v>
      </c>
      <c r="U348" s="62">
        <v>0</v>
      </c>
      <c r="V348" s="62">
        <v>0</v>
      </c>
      <c r="W348" s="62">
        <v>0</v>
      </c>
      <c r="X348" s="62" t="s">
        <v>1105</v>
      </c>
      <c r="Y348" s="62" t="s">
        <v>1105</v>
      </c>
      <c r="Z348" s="62"/>
      <c r="AA348" s="62"/>
      <c r="AB348" s="6"/>
      <c r="AC348" s="6"/>
      <c r="AD348" s="6"/>
    </row>
    <row r="349" spans="1:30" s="3" customFormat="1" ht="12.75" customHeight="1" x14ac:dyDescent="0.2">
      <c r="A349" s="3" t="s">
        <v>932</v>
      </c>
      <c r="B349" s="3" t="s">
        <v>933</v>
      </c>
      <c r="C349" s="62">
        <v>0</v>
      </c>
      <c r="D349" s="62">
        <v>0</v>
      </c>
      <c r="E349" s="62">
        <v>0</v>
      </c>
      <c r="F349" s="62">
        <v>0</v>
      </c>
      <c r="G349" s="62">
        <v>0</v>
      </c>
      <c r="H349" s="62">
        <v>0</v>
      </c>
      <c r="I349" s="62">
        <v>0</v>
      </c>
      <c r="J349" s="62">
        <v>0</v>
      </c>
      <c r="K349" s="62">
        <v>0</v>
      </c>
      <c r="L349" s="62">
        <v>0</v>
      </c>
      <c r="M349" s="62">
        <v>40000</v>
      </c>
      <c r="N349" s="62">
        <v>0</v>
      </c>
      <c r="O349" s="62">
        <v>0</v>
      </c>
      <c r="P349" s="62">
        <v>0</v>
      </c>
      <c r="Q349" s="62">
        <v>0</v>
      </c>
      <c r="R349" s="62">
        <v>0</v>
      </c>
      <c r="S349" s="62">
        <v>0</v>
      </c>
      <c r="T349" s="62">
        <v>0</v>
      </c>
      <c r="U349" s="62">
        <v>0</v>
      </c>
      <c r="V349" s="62">
        <v>0</v>
      </c>
      <c r="W349" s="62">
        <v>0</v>
      </c>
      <c r="X349" s="62" t="s">
        <v>1100</v>
      </c>
      <c r="Y349" s="62" t="s">
        <v>1102</v>
      </c>
      <c r="Z349" s="62"/>
      <c r="AA349" s="62"/>
      <c r="AB349" s="6"/>
      <c r="AC349" s="6"/>
      <c r="AD349" s="6"/>
    </row>
    <row r="350" spans="1:30" s="3" customFormat="1" ht="12.75" customHeight="1" x14ac:dyDescent="0.2">
      <c r="A350" s="3" t="s">
        <v>594</v>
      </c>
      <c r="B350" s="3" t="s">
        <v>166</v>
      </c>
      <c r="C350" s="62">
        <v>0</v>
      </c>
      <c r="D350" s="62">
        <v>0</v>
      </c>
      <c r="E350" s="62">
        <v>0</v>
      </c>
      <c r="F350" s="62">
        <v>0</v>
      </c>
      <c r="G350" s="62">
        <v>0</v>
      </c>
      <c r="H350" s="62">
        <v>0</v>
      </c>
      <c r="I350" s="62">
        <v>0</v>
      </c>
      <c r="J350" s="62">
        <v>0</v>
      </c>
      <c r="K350" s="62">
        <v>0</v>
      </c>
      <c r="L350" s="62">
        <v>0</v>
      </c>
      <c r="M350" s="62">
        <v>200440</v>
      </c>
      <c r="N350" s="62">
        <v>0</v>
      </c>
      <c r="O350" s="62">
        <v>0</v>
      </c>
      <c r="P350" s="62">
        <v>0</v>
      </c>
      <c r="Q350" s="62">
        <v>0</v>
      </c>
      <c r="R350" s="62">
        <v>0</v>
      </c>
      <c r="S350" s="62">
        <v>0</v>
      </c>
      <c r="T350" s="62">
        <v>0</v>
      </c>
      <c r="U350" s="62">
        <v>0</v>
      </c>
      <c r="V350" s="62">
        <v>0</v>
      </c>
      <c r="W350" s="62">
        <v>0</v>
      </c>
      <c r="X350" s="62" t="s">
        <v>1103</v>
      </c>
      <c r="Y350" s="62" t="s">
        <v>1104</v>
      </c>
      <c r="Z350" s="62"/>
      <c r="AA350" s="62"/>
      <c r="AB350" s="6"/>
      <c r="AC350" s="6"/>
      <c r="AD350" s="6"/>
    </row>
    <row r="351" spans="1:30" s="3" customFormat="1" ht="12.75" customHeight="1" x14ac:dyDescent="0.2">
      <c r="A351" s="3" t="s">
        <v>592</v>
      </c>
      <c r="B351" s="3" t="s">
        <v>339</v>
      </c>
      <c r="C351" s="62">
        <v>0</v>
      </c>
      <c r="D351" s="62">
        <v>0</v>
      </c>
      <c r="E351" s="62">
        <v>0</v>
      </c>
      <c r="F351" s="62">
        <v>0</v>
      </c>
      <c r="G351" s="62">
        <v>0</v>
      </c>
      <c r="H351" s="62">
        <v>0</v>
      </c>
      <c r="I351" s="62">
        <v>0</v>
      </c>
      <c r="J351" s="62">
        <v>0</v>
      </c>
      <c r="K351" s="62">
        <v>0</v>
      </c>
      <c r="L351" s="62">
        <v>0</v>
      </c>
      <c r="M351" s="62">
        <v>351383</v>
      </c>
      <c r="N351" s="62">
        <v>30000</v>
      </c>
      <c r="O351" s="62">
        <v>0</v>
      </c>
      <c r="P351" s="62">
        <v>0</v>
      </c>
      <c r="Q351" s="62">
        <v>0</v>
      </c>
      <c r="R351" s="62">
        <v>0</v>
      </c>
      <c r="S351" s="62">
        <v>0</v>
      </c>
      <c r="T351" s="62">
        <v>0</v>
      </c>
      <c r="U351" s="62">
        <v>20000</v>
      </c>
      <c r="V351" s="62">
        <v>0</v>
      </c>
      <c r="W351" s="62">
        <v>0</v>
      </c>
      <c r="X351" s="62" t="s">
        <v>1109</v>
      </c>
      <c r="Y351" s="62" t="s">
        <v>1104</v>
      </c>
      <c r="Z351" s="62"/>
      <c r="AA351" s="62"/>
      <c r="AB351" s="6"/>
      <c r="AC351" s="6"/>
      <c r="AD351" s="6"/>
    </row>
    <row r="352" spans="1:30" s="3" customFormat="1" ht="12.75" customHeight="1" x14ac:dyDescent="0.2">
      <c r="A352" s="3" t="s">
        <v>934</v>
      </c>
      <c r="B352" s="3" t="s">
        <v>935</v>
      </c>
      <c r="C352" s="62">
        <v>0</v>
      </c>
      <c r="D352" s="62">
        <v>0</v>
      </c>
      <c r="E352" s="62">
        <v>0</v>
      </c>
      <c r="F352" s="62">
        <v>0</v>
      </c>
      <c r="G352" s="62">
        <v>0</v>
      </c>
      <c r="H352" s="62">
        <v>0</v>
      </c>
      <c r="I352" s="62">
        <v>0</v>
      </c>
      <c r="J352" s="62">
        <v>0</v>
      </c>
      <c r="K352" s="62">
        <v>0</v>
      </c>
      <c r="L352" s="62">
        <v>0</v>
      </c>
      <c r="M352" s="62">
        <v>79012</v>
      </c>
      <c r="N352" s="62">
        <v>40000</v>
      </c>
      <c r="O352" s="62">
        <v>0</v>
      </c>
      <c r="P352" s="62">
        <v>0</v>
      </c>
      <c r="Q352" s="62">
        <v>0</v>
      </c>
      <c r="R352" s="62">
        <v>0</v>
      </c>
      <c r="S352" s="62">
        <v>600</v>
      </c>
      <c r="T352" s="62">
        <v>1</v>
      </c>
      <c r="U352" s="62">
        <v>0</v>
      </c>
      <c r="V352" s="62">
        <v>0</v>
      </c>
      <c r="W352" s="62">
        <v>0</v>
      </c>
      <c r="X352" s="62" t="s">
        <v>1100</v>
      </c>
      <c r="Y352" s="62" t="s">
        <v>1101</v>
      </c>
      <c r="Z352" s="62"/>
      <c r="AA352" s="62"/>
      <c r="AB352" s="6"/>
      <c r="AC352" s="6"/>
      <c r="AD352" s="6"/>
    </row>
    <row r="353" spans="1:30" s="3" customFormat="1" ht="12.75" customHeight="1" x14ac:dyDescent="0.2">
      <c r="A353" s="3" t="s">
        <v>532</v>
      </c>
      <c r="B353" s="3" t="s">
        <v>167</v>
      </c>
      <c r="C353" s="62">
        <v>0</v>
      </c>
      <c r="D353" s="62">
        <v>0</v>
      </c>
      <c r="E353" s="62">
        <v>0</v>
      </c>
      <c r="F353" s="62">
        <v>0</v>
      </c>
      <c r="G353" s="62">
        <v>0</v>
      </c>
      <c r="H353" s="62">
        <v>0</v>
      </c>
      <c r="I353" s="62">
        <v>98</v>
      </c>
      <c r="J353" s="62">
        <v>0</v>
      </c>
      <c r="K353" s="62">
        <v>0</v>
      </c>
      <c r="L353" s="62">
        <v>0</v>
      </c>
      <c r="M353" s="62">
        <v>7859</v>
      </c>
      <c r="N353" s="62">
        <v>0</v>
      </c>
      <c r="O353" s="62">
        <v>0</v>
      </c>
      <c r="P353" s="62">
        <v>0</v>
      </c>
      <c r="Q353" s="62">
        <v>0</v>
      </c>
      <c r="R353" s="62">
        <v>0</v>
      </c>
      <c r="S353" s="62">
        <v>0</v>
      </c>
      <c r="T353" s="62">
        <v>0</v>
      </c>
      <c r="U353" s="62">
        <v>0</v>
      </c>
      <c r="V353" s="62">
        <v>1500</v>
      </c>
      <c r="W353" s="62">
        <v>0</v>
      </c>
      <c r="X353" s="62" t="s">
        <v>1103</v>
      </c>
      <c r="Y353" s="62" t="s">
        <v>1104</v>
      </c>
      <c r="Z353" s="62"/>
      <c r="AA353" s="62"/>
      <c r="AB353" s="6"/>
      <c r="AC353" s="6"/>
      <c r="AD353" s="6"/>
    </row>
    <row r="354" spans="1:30" s="3" customFormat="1" ht="12.75" customHeight="1" x14ac:dyDescent="0.2">
      <c r="A354" s="3" t="s">
        <v>936</v>
      </c>
      <c r="B354" s="3" t="s">
        <v>937</v>
      </c>
      <c r="C354" s="62">
        <v>0</v>
      </c>
      <c r="D354" s="62">
        <v>0</v>
      </c>
      <c r="E354" s="62">
        <v>0</v>
      </c>
      <c r="F354" s="62">
        <v>0</v>
      </c>
      <c r="G354" s="62">
        <v>48</v>
      </c>
      <c r="H354" s="62">
        <v>0</v>
      </c>
      <c r="I354" s="62">
        <v>1263</v>
      </c>
      <c r="J354" s="62">
        <v>0</v>
      </c>
      <c r="K354" s="62">
        <v>0</v>
      </c>
      <c r="L354" s="62">
        <v>0</v>
      </c>
      <c r="M354" s="62">
        <v>148693</v>
      </c>
      <c r="N354" s="62">
        <v>30200</v>
      </c>
      <c r="O354" s="62">
        <v>0</v>
      </c>
      <c r="P354" s="62">
        <v>0</v>
      </c>
      <c r="Q354" s="62">
        <v>0</v>
      </c>
      <c r="R354" s="62">
        <v>0</v>
      </c>
      <c r="S354" s="62">
        <v>0</v>
      </c>
      <c r="T354" s="62">
        <v>0</v>
      </c>
      <c r="U354" s="62">
        <v>13000</v>
      </c>
      <c r="V354" s="62">
        <v>362</v>
      </c>
      <c r="W354" s="62">
        <v>5000</v>
      </c>
      <c r="X354" s="62" t="s">
        <v>1100</v>
      </c>
      <c r="Y354" s="62" t="s">
        <v>1102</v>
      </c>
      <c r="Z354" s="62"/>
      <c r="AA354" s="62"/>
      <c r="AB354" s="6"/>
      <c r="AC354" s="6"/>
      <c r="AD354" s="6"/>
    </row>
    <row r="355" spans="1:30" s="3" customFormat="1" ht="12.75" customHeight="1" x14ac:dyDescent="0.2">
      <c r="A355" s="3" t="s">
        <v>388</v>
      </c>
      <c r="B355" s="3" t="s">
        <v>168</v>
      </c>
      <c r="C355" s="62">
        <v>0</v>
      </c>
      <c r="D355" s="62">
        <v>0</v>
      </c>
      <c r="E355" s="62">
        <v>0</v>
      </c>
      <c r="F355" s="62">
        <v>0</v>
      </c>
      <c r="G355" s="62">
        <v>0</v>
      </c>
      <c r="H355" s="62">
        <v>0</v>
      </c>
      <c r="I355" s="62">
        <v>0</v>
      </c>
      <c r="J355" s="62">
        <v>0</v>
      </c>
      <c r="K355" s="62">
        <v>0</v>
      </c>
      <c r="L355" s="62">
        <v>0</v>
      </c>
      <c r="M355" s="62">
        <v>149387</v>
      </c>
      <c r="N355" s="62">
        <v>17500</v>
      </c>
      <c r="O355" s="62">
        <v>0</v>
      </c>
      <c r="P355" s="62">
        <v>0</v>
      </c>
      <c r="Q355" s="62">
        <v>0</v>
      </c>
      <c r="R355" s="62">
        <v>0</v>
      </c>
      <c r="S355" s="62">
        <v>0</v>
      </c>
      <c r="T355" s="62">
        <v>0</v>
      </c>
      <c r="U355" s="62">
        <v>0</v>
      </c>
      <c r="V355" s="62">
        <v>0</v>
      </c>
      <c r="W355" s="62">
        <v>87000</v>
      </c>
      <c r="X355" s="62" t="s">
        <v>1100</v>
      </c>
      <c r="Y355" s="62" t="s">
        <v>1104</v>
      </c>
      <c r="Z355" s="62"/>
      <c r="AA355" s="62"/>
      <c r="AB355" s="6"/>
      <c r="AC355" s="6"/>
      <c r="AD355" s="6"/>
    </row>
    <row r="356" spans="1:30" s="3" customFormat="1" ht="12.75" customHeight="1" x14ac:dyDescent="0.2">
      <c r="A356" s="3" t="s">
        <v>421</v>
      </c>
      <c r="B356" s="3" t="s">
        <v>169</v>
      </c>
      <c r="C356" s="62">
        <v>0</v>
      </c>
      <c r="D356" s="62">
        <v>0</v>
      </c>
      <c r="E356" s="62">
        <v>0</v>
      </c>
      <c r="F356" s="62">
        <v>0</v>
      </c>
      <c r="G356" s="62">
        <v>0</v>
      </c>
      <c r="H356" s="62">
        <v>0</v>
      </c>
      <c r="I356" s="62">
        <v>0</v>
      </c>
      <c r="J356" s="62">
        <v>0</v>
      </c>
      <c r="K356" s="62">
        <v>0</v>
      </c>
      <c r="L356" s="62">
        <v>0</v>
      </c>
      <c r="M356" s="62">
        <v>44252</v>
      </c>
      <c r="N356" s="62">
        <v>82000</v>
      </c>
      <c r="O356" s="62">
        <v>0</v>
      </c>
      <c r="P356" s="62">
        <v>0</v>
      </c>
      <c r="Q356" s="62">
        <v>0</v>
      </c>
      <c r="R356" s="62">
        <v>0</v>
      </c>
      <c r="S356" s="62">
        <v>0</v>
      </c>
      <c r="T356" s="62">
        <v>88</v>
      </c>
      <c r="U356" s="62">
        <v>18000</v>
      </c>
      <c r="V356" s="62">
        <v>80800</v>
      </c>
      <c r="W356" s="62">
        <v>0</v>
      </c>
      <c r="X356" s="62" t="s">
        <v>1100</v>
      </c>
      <c r="Y356" s="62" t="s">
        <v>1104</v>
      </c>
      <c r="Z356" s="62"/>
      <c r="AA356" s="62"/>
      <c r="AB356" s="6"/>
      <c r="AC356" s="6"/>
      <c r="AD356" s="6"/>
    </row>
    <row r="357" spans="1:30" s="3" customFormat="1" ht="12.75" customHeight="1" x14ac:dyDescent="0.2">
      <c r="A357" s="3" t="s">
        <v>432</v>
      </c>
      <c r="B357" s="3" t="s">
        <v>170</v>
      </c>
      <c r="C357" s="62">
        <v>0</v>
      </c>
      <c r="D357" s="62">
        <v>0</v>
      </c>
      <c r="E357" s="62">
        <v>0</v>
      </c>
      <c r="F357" s="62">
        <v>0</v>
      </c>
      <c r="G357" s="62">
        <v>0</v>
      </c>
      <c r="H357" s="62">
        <v>0</v>
      </c>
      <c r="I357" s="62">
        <v>0</v>
      </c>
      <c r="J357" s="62">
        <v>0</v>
      </c>
      <c r="K357" s="62">
        <v>0</v>
      </c>
      <c r="L357" s="62">
        <v>0</v>
      </c>
      <c r="M357" s="62">
        <v>82866</v>
      </c>
      <c r="N357" s="62">
        <v>0</v>
      </c>
      <c r="O357" s="62">
        <v>0</v>
      </c>
      <c r="P357" s="62">
        <v>0</v>
      </c>
      <c r="Q357" s="62">
        <v>0</v>
      </c>
      <c r="R357" s="62">
        <v>0</v>
      </c>
      <c r="S357" s="62">
        <v>8860</v>
      </c>
      <c r="T357" s="62">
        <v>0</v>
      </c>
      <c r="U357" s="62">
        <v>0</v>
      </c>
      <c r="V357" s="62">
        <v>0</v>
      </c>
      <c r="W357" s="62">
        <v>0</v>
      </c>
      <c r="X357" s="62" t="s">
        <v>1100</v>
      </c>
      <c r="Y357" s="62" t="s">
        <v>1104</v>
      </c>
      <c r="Z357" s="62"/>
      <c r="AA357" s="62"/>
      <c r="AB357" s="6"/>
      <c r="AC357" s="6"/>
      <c r="AD357" s="6"/>
    </row>
    <row r="358" spans="1:30" s="3" customFormat="1" ht="12.75" customHeight="1" x14ac:dyDescent="0.2">
      <c r="A358" s="3" t="s">
        <v>472</v>
      </c>
      <c r="B358" s="3" t="s">
        <v>171</v>
      </c>
      <c r="C358" s="62">
        <v>0</v>
      </c>
      <c r="D358" s="62">
        <v>0</v>
      </c>
      <c r="E358" s="62">
        <v>0</v>
      </c>
      <c r="F358" s="62">
        <v>0</v>
      </c>
      <c r="G358" s="62">
        <v>0</v>
      </c>
      <c r="H358" s="62">
        <v>0</v>
      </c>
      <c r="I358" s="62">
        <v>0</v>
      </c>
      <c r="J358" s="62">
        <v>0</v>
      </c>
      <c r="K358" s="62">
        <v>0</v>
      </c>
      <c r="L358" s="62">
        <v>0</v>
      </c>
      <c r="M358" s="62">
        <v>343853</v>
      </c>
      <c r="N358" s="62">
        <v>0</v>
      </c>
      <c r="O358" s="62">
        <v>0</v>
      </c>
      <c r="P358" s="62">
        <v>0</v>
      </c>
      <c r="Q358" s="62">
        <v>0</v>
      </c>
      <c r="R358" s="62">
        <v>0</v>
      </c>
      <c r="S358" s="62">
        <v>0</v>
      </c>
      <c r="T358" s="62">
        <v>0</v>
      </c>
      <c r="U358" s="62">
        <v>11000</v>
      </c>
      <c r="V358" s="62">
        <v>0</v>
      </c>
      <c r="W358" s="62">
        <v>15051</v>
      </c>
      <c r="X358" s="62" t="s">
        <v>1100</v>
      </c>
      <c r="Y358" s="62" t="s">
        <v>1104</v>
      </c>
      <c r="Z358" s="62"/>
      <c r="AA358" s="62"/>
      <c r="AB358" s="6"/>
      <c r="AC358" s="6"/>
      <c r="AD358" s="6"/>
    </row>
    <row r="359" spans="1:30" s="3" customFormat="1" ht="12.75" customHeight="1" x14ac:dyDescent="0.2">
      <c r="A359" s="3" t="s">
        <v>938</v>
      </c>
      <c r="B359" s="3" t="s">
        <v>939</v>
      </c>
      <c r="C359" s="62">
        <v>0</v>
      </c>
      <c r="D359" s="62">
        <v>0</v>
      </c>
      <c r="E359" s="62">
        <v>0</v>
      </c>
      <c r="F359" s="62">
        <v>0</v>
      </c>
      <c r="G359" s="62">
        <v>0</v>
      </c>
      <c r="H359" s="62">
        <v>0</v>
      </c>
      <c r="I359" s="62">
        <v>0</v>
      </c>
      <c r="J359" s="62">
        <v>0</v>
      </c>
      <c r="K359" s="62">
        <v>0</v>
      </c>
      <c r="L359" s="62">
        <v>0</v>
      </c>
      <c r="M359" s="62">
        <v>105804</v>
      </c>
      <c r="N359" s="62">
        <v>10000</v>
      </c>
      <c r="O359" s="62">
        <v>0</v>
      </c>
      <c r="P359" s="62">
        <v>0</v>
      </c>
      <c r="Q359" s="62">
        <v>0</v>
      </c>
      <c r="R359" s="62">
        <v>0</v>
      </c>
      <c r="S359" s="62">
        <v>0</v>
      </c>
      <c r="T359" s="62">
        <v>0</v>
      </c>
      <c r="U359" s="62">
        <v>30000</v>
      </c>
      <c r="V359" s="62">
        <v>0</v>
      </c>
      <c r="W359" s="62">
        <v>5000</v>
      </c>
      <c r="X359" s="62" t="s">
        <v>1100</v>
      </c>
      <c r="Y359" s="62" t="s">
        <v>1101</v>
      </c>
      <c r="Z359" s="62"/>
      <c r="AA359" s="62"/>
      <c r="AB359" s="6"/>
      <c r="AC359" s="6"/>
      <c r="AD359" s="6"/>
    </row>
    <row r="360" spans="1:30" s="3" customFormat="1" ht="12.75" customHeight="1" x14ac:dyDescent="0.2">
      <c r="A360" s="3" t="s">
        <v>533</v>
      </c>
      <c r="B360" s="3" t="s">
        <v>172</v>
      </c>
      <c r="C360" s="62">
        <v>0</v>
      </c>
      <c r="D360" s="62">
        <v>0</v>
      </c>
      <c r="E360" s="62">
        <v>0</v>
      </c>
      <c r="F360" s="62">
        <v>0</v>
      </c>
      <c r="G360" s="62">
        <v>0</v>
      </c>
      <c r="H360" s="62">
        <v>0</v>
      </c>
      <c r="I360" s="62">
        <v>0</v>
      </c>
      <c r="J360" s="62">
        <v>0</v>
      </c>
      <c r="K360" s="62">
        <v>0</v>
      </c>
      <c r="L360" s="62">
        <v>0</v>
      </c>
      <c r="M360" s="62">
        <v>6888</v>
      </c>
      <c r="N360" s="62">
        <v>10400</v>
      </c>
      <c r="O360" s="62">
        <v>0</v>
      </c>
      <c r="P360" s="62">
        <v>0</v>
      </c>
      <c r="Q360" s="62">
        <v>0</v>
      </c>
      <c r="R360" s="62">
        <v>0</v>
      </c>
      <c r="S360" s="62">
        <v>0</v>
      </c>
      <c r="T360" s="62">
        <v>1</v>
      </c>
      <c r="U360" s="62">
        <v>0</v>
      </c>
      <c r="V360" s="62">
        <v>1100</v>
      </c>
      <c r="W360" s="62">
        <v>43</v>
      </c>
      <c r="X360" s="62" t="s">
        <v>1103</v>
      </c>
      <c r="Y360" s="62" t="s">
        <v>1104</v>
      </c>
      <c r="Z360" s="62"/>
      <c r="AA360" s="62"/>
      <c r="AB360" s="6"/>
      <c r="AC360" s="6"/>
      <c r="AD360" s="6"/>
    </row>
    <row r="361" spans="1:30" s="3" customFormat="1" ht="12.75" customHeight="1" x14ac:dyDescent="0.2">
      <c r="A361" s="3" t="s">
        <v>438</v>
      </c>
      <c r="B361" s="3" t="s">
        <v>173</v>
      </c>
      <c r="C361" s="62">
        <v>0</v>
      </c>
      <c r="D361" s="62">
        <v>0</v>
      </c>
      <c r="E361" s="62">
        <v>0</v>
      </c>
      <c r="F361" s="62">
        <v>0</v>
      </c>
      <c r="G361" s="62">
        <v>0</v>
      </c>
      <c r="H361" s="62">
        <v>0</v>
      </c>
      <c r="I361" s="62">
        <v>0</v>
      </c>
      <c r="J361" s="62">
        <v>0</v>
      </c>
      <c r="K361" s="62">
        <v>0</v>
      </c>
      <c r="L361" s="62">
        <v>0</v>
      </c>
      <c r="M361" s="62">
        <v>0</v>
      </c>
      <c r="N361" s="62">
        <v>0</v>
      </c>
      <c r="O361" s="62">
        <v>0</v>
      </c>
      <c r="P361" s="62">
        <v>0</v>
      </c>
      <c r="Q361" s="62">
        <v>0</v>
      </c>
      <c r="R361" s="62">
        <v>0</v>
      </c>
      <c r="S361" s="62">
        <v>0</v>
      </c>
      <c r="T361" s="62">
        <v>0</v>
      </c>
      <c r="U361" s="62">
        <v>0</v>
      </c>
      <c r="V361" s="62">
        <v>0</v>
      </c>
      <c r="W361" s="62">
        <v>0</v>
      </c>
      <c r="X361" s="62" t="s">
        <v>1103</v>
      </c>
      <c r="Y361" s="62" t="s">
        <v>1104</v>
      </c>
      <c r="Z361" s="62"/>
      <c r="AA361" s="62"/>
      <c r="AB361" s="6"/>
      <c r="AC361" s="6"/>
      <c r="AD361" s="6"/>
    </row>
    <row r="362" spans="1:30" s="3" customFormat="1" ht="12.75" customHeight="1" x14ac:dyDescent="0.2">
      <c r="A362" s="3" t="s">
        <v>378</v>
      </c>
      <c r="B362" s="3" t="s">
        <v>174</v>
      </c>
      <c r="C362" s="62">
        <v>0</v>
      </c>
      <c r="D362" s="62">
        <v>0</v>
      </c>
      <c r="E362" s="62">
        <v>0</v>
      </c>
      <c r="F362" s="62">
        <v>0</v>
      </c>
      <c r="G362" s="62">
        <v>0</v>
      </c>
      <c r="H362" s="62">
        <v>0</v>
      </c>
      <c r="I362" s="62">
        <v>0</v>
      </c>
      <c r="J362" s="62">
        <v>0</v>
      </c>
      <c r="K362" s="62">
        <v>0</v>
      </c>
      <c r="L362" s="62">
        <v>0</v>
      </c>
      <c r="M362" s="62">
        <v>289929</v>
      </c>
      <c r="N362" s="62">
        <v>30000</v>
      </c>
      <c r="O362" s="62">
        <v>0</v>
      </c>
      <c r="P362" s="62">
        <v>0</v>
      </c>
      <c r="Q362" s="62">
        <v>0</v>
      </c>
      <c r="R362" s="62">
        <v>0</v>
      </c>
      <c r="S362" s="62">
        <v>0</v>
      </c>
      <c r="T362" s="62">
        <v>0</v>
      </c>
      <c r="U362" s="62">
        <v>0</v>
      </c>
      <c r="V362" s="62">
        <v>0</v>
      </c>
      <c r="W362" s="62">
        <v>0</v>
      </c>
      <c r="X362" s="62" t="s">
        <v>1100</v>
      </c>
      <c r="Y362" s="62" t="s">
        <v>1104</v>
      </c>
      <c r="Z362" s="62"/>
      <c r="AA362" s="62"/>
      <c r="AB362" s="6"/>
      <c r="AC362" s="6"/>
      <c r="AD362" s="6"/>
    </row>
    <row r="363" spans="1:30" s="3" customFormat="1" ht="12.75" customHeight="1" x14ac:dyDescent="0.2">
      <c r="A363" s="3" t="s">
        <v>718</v>
      </c>
      <c r="B363" s="3" t="s">
        <v>175</v>
      </c>
      <c r="C363" s="62">
        <v>0</v>
      </c>
      <c r="D363" s="62">
        <v>0</v>
      </c>
      <c r="E363" s="62">
        <v>0</v>
      </c>
      <c r="F363" s="62">
        <v>0</v>
      </c>
      <c r="G363" s="62">
        <v>0</v>
      </c>
      <c r="H363" s="62">
        <v>0</v>
      </c>
      <c r="I363" s="62">
        <v>0</v>
      </c>
      <c r="J363" s="62">
        <v>0</v>
      </c>
      <c r="K363" s="62">
        <v>0</v>
      </c>
      <c r="L363" s="62">
        <v>0</v>
      </c>
      <c r="M363" s="62">
        <v>135821</v>
      </c>
      <c r="N363" s="62">
        <v>35000</v>
      </c>
      <c r="O363" s="62">
        <v>0</v>
      </c>
      <c r="P363" s="62">
        <v>0</v>
      </c>
      <c r="Q363" s="62">
        <v>0</v>
      </c>
      <c r="R363" s="62">
        <v>0</v>
      </c>
      <c r="S363" s="62">
        <v>0</v>
      </c>
      <c r="T363" s="62">
        <v>0</v>
      </c>
      <c r="U363" s="62">
        <v>0</v>
      </c>
      <c r="V363" s="62">
        <v>0</v>
      </c>
      <c r="W363" s="62">
        <v>0</v>
      </c>
      <c r="X363" s="62" t="s">
        <v>1106</v>
      </c>
      <c r="Y363" s="62" t="s">
        <v>1104</v>
      </c>
      <c r="Z363" s="62"/>
      <c r="AA363" s="62"/>
      <c r="AB363" s="6"/>
      <c r="AC363" s="6"/>
      <c r="AD363" s="6"/>
    </row>
    <row r="364" spans="1:30" s="3" customFormat="1" ht="12.75" customHeight="1" x14ac:dyDescent="0.2">
      <c r="A364" s="3" t="s">
        <v>401</v>
      </c>
      <c r="B364" s="3" t="s">
        <v>767</v>
      </c>
      <c r="C364" s="62">
        <v>0</v>
      </c>
      <c r="D364" s="62">
        <v>0</v>
      </c>
      <c r="E364" s="62">
        <v>0</v>
      </c>
      <c r="F364" s="62">
        <v>0</v>
      </c>
      <c r="G364" s="62">
        <v>0</v>
      </c>
      <c r="H364" s="62">
        <v>0</v>
      </c>
      <c r="I364" s="62">
        <v>0</v>
      </c>
      <c r="J364" s="62">
        <v>0</v>
      </c>
      <c r="K364" s="62">
        <v>0</v>
      </c>
      <c r="L364" s="62">
        <v>0</v>
      </c>
      <c r="M364" s="62">
        <v>56113</v>
      </c>
      <c r="N364" s="62">
        <v>105350</v>
      </c>
      <c r="O364" s="62">
        <v>0</v>
      </c>
      <c r="P364" s="62">
        <v>0</v>
      </c>
      <c r="Q364" s="62">
        <v>0</v>
      </c>
      <c r="R364" s="62">
        <v>0</v>
      </c>
      <c r="S364" s="62">
        <v>0</v>
      </c>
      <c r="T364" s="62">
        <v>0</v>
      </c>
      <c r="U364" s="62">
        <v>0</v>
      </c>
      <c r="V364" s="62">
        <v>0</v>
      </c>
      <c r="W364" s="62">
        <v>15000</v>
      </c>
      <c r="X364" s="62" t="s">
        <v>1100</v>
      </c>
      <c r="Y364" s="62" t="s">
        <v>1104</v>
      </c>
      <c r="Z364" s="62"/>
      <c r="AA364" s="62"/>
      <c r="AB364" s="6"/>
      <c r="AC364" s="6"/>
      <c r="AD364" s="6"/>
    </row>
    <row r="365" spans="1:30" s="3" customFormat="1" ht="12.75" customHeight="1" x14ac:dyDescent="0.2">
      <c r="A365" s="3" t="s">
        <v>489</v>
      </c>
      <c r="B365" s="3" t="s">
        <v>176</v>
      </c>
      <c r="C365" s="62">
        <v>0</v>
      </c>
      <c r="D365" s="62">
        <v>0</v>
      </c>
      <c r="E365" s="62">
        <v>0</v>
      </c>
      <c r="F365" s="62">
        <v>0</v>
      </c>
      <c r="G365" s="62">
        <v>0</v>
      </c>
      <c r="H365" s="62">
        <v>0</v>
      </c>
      <c r="I365" s="62">
        <v>0</v>
      </c>
      <c r="J365" s="62">
        <v>0</v>
      </c>
      <c r="K365" s="62">
        <v>0</v>
      </c>
      <c r="L365" s="62">
        <v>0</v>
      </c>
      <c r="M365" s="62">
        <v>98929</v>
      </c>
      <c r="N365" s="62">
        <v>5000</v>
      </c>
      <c r="O365" s="62">
        <v>0</v>
      </c>
      <c r="P365" s="62">
        <v>0</v>
      </c>
      <c r="Q365" s="62">
        <v>0</v>
      </c>
      <c r="R365" s="62">
        <v>0</v>
      </c>
      <c r="S365" s="62">
        <v>0</v>
      </c>
      <c r="T365" s="62">
        <v>0</v>
      </c>
      <c r="U365" s="62">
        <v>0</v>
      </c>
      <c r="V365" s="62">
        <v>13000</v>
      </c>
      <c r="W365" s="62">
        <v>0</v>
      </c>
      <c r="X365" s="62" t="s">
        <v>1103</v>
      </c>
      <c r="Y365" s="62" t="s">
        <v>1104</v>
      </c>
      <c r="Z365" s="62"/>
      <c r="AA365" s="62"/>
      <c r="AB365" s="6"/>
      <c r="AC365" s="6"/>
      <c r="AD365" s="6"/>
    </row>
    <row r="366" spans="1:30" s="3" customFormat="1" ht="12.75" customHeight="1" x14ac:dyDescent="0.2">
      <c r="A366" s="3" t="s">
        <v>629</v>
      </c>
      <c r="B366" s="3" t="s">
        <v>780</v>
      </c>
      <c r="C366" s="62">
        <v>0</v>
      </c>
      <c r="D366" s="62">
        <v>0</v>
      </c>
      <c r="E366" s="62">
        <v>0</v>
      </c>
      <c r="F366" s="62">
        <v>0</v>
      </c>
      <c r="G366" s="62">
        <v>0</v>
      </c>
      <c r="H366" s="62">
        <v>0</v>
      </c>
      <c r="I366" s="62">
        <v>0</v>
      </c>
      <c r="J366" s="62">
        <v>0</v>
      </c>
      <c r="K366" s="62">
        <v>0</v>
      </c>
      <c r="L366" s="62">
        <v>0</v>
      </c>
      <c r="M366" s="62">
        <v>0</v>
      </c>
      <c r="N366" s="62">
        <v>0</v>
      </c>
      <c r="O366" s="62">
        <v>0</v>
      </c>
      <c r="P366" s="62">
        <v>0</v>
      </c>
      <c r="Q366" s="62">
        <v>0</v>
      </c>
      <c r="R366" s="62">
        <v>0</v>
      </c>
      <c r="S366" s="62">
        <v>0</v>
      </c>
      <c r="T366" s="62">
        <v>0</v>
      </c>
      <c r="U366" s="62">
        <v>0</v>
      </c>
      <c r="V366" s="62">
        <v>0</v>
      </c>
      <c r="W366" s="62">
        <v>0</v>
      </c>
      <c r="X366" s="62" t="s">
        <v>1103</v>
      </c>
      <c r="Y366" s="62" t="s">
        <v>1104</v>
      </c>
      <c r="Z366" s="62"/>
      <c r="AA366" s="62"/>
      <c r="AB366" s="6"/>
      <c r="AC366" s="6"/>
      <c r="AD366" s="6"/>
    </row>
    <row r="367" spans="1:30" s="3" customFormat="1" ht="12.75" customHeight="1" x14ac:dyDescent="0.2">
      <c r="A367" s="3" t="s">
        <v>940</v>
      </c>
      <c r="B367" s="3" t="s">
        <v>941</v>
      </c>
      <c r="C367" s="62">
        <v>0</v>
      </c>
      <c r="D367" s="62">
        <v>0</v>
      </c>
      <c r="E367" s="62">
        <v>0</v>
      </c>
      <c r="F367" s="62">
        <v>0</v>
      </c>
      <c r="G367" s="62">
        <v>0</v>
      </c>
      <c r="H367" s="62">
        <v>0</v>
      </c>
      <c r="I367" s="62">
        <v>0</v>
      </c>
      <c r="J367" s="62">
        <v>0</v>
      </c>
      <c r="K367" s="62">
        <v>0</v>
      </c>
      <c r="L367" s="62">
        <v>0</v>
      </c>
      <c r="M367" s="62">
        <v>187853</v>
      </c>
      <c r="N367" s="62">
        <v>0</v>
      </c>
      <c r="O367" s="62">
        <v>0</v>
      </c>
      <c r="P367" s="62">
        <v>0</v>
      </c>
      <c r="Q367" s="62">
        <v>0</v>
      </c>
      <c r="R367" s="62">
        <v>0</v>
      </c>
      <c r="S367" s="62">
        <v>0</v>
      </c>
      <c r="T367" s="62">
        <v>0</v>
      </c>
      <c r="U367" s="62">
        <v>52916</v>
      </c>
      <c r="V367" s="62">
        <v>0</v>
      </c>
      <c r="W367" s="62">
        <v>0</v>
      </c>
      <c r="X367" s="62" t="s">
        <v>1100</v>
      </c>
      <c r="Y367" s="62" t="s">
        <v>1102</v>
      </c>
      <c r="Z367" s="62"/>
      <c r="AA367" s="62"/>
      <c r="AB367" s="6"/>
      <c r="AC367" s="6"/>
      <c r="AD367" s="6"/>
    </row>
    <row r="368" spans="1:30" s="3" customFormat="1" ht="12.75" customHeight="1" x14ac:dyDescent="0.2">
      <c r="A368" s="3" t="s">
        <v>942</v>
      </c>
      <c r="B368" s="3" t="s">
        <v>943</v>
      </c>
      <c r="C368" s="62">
        <v>0</v>
      </c>
      <c r="D368" s="62">
        <v>0</v>
      </c>
      <c r="E368" s="62">
        <v>0</v>
      </c>
      <c r="F368" s="62">
        <v>0</v>
      </c>
      <c r="G368" s="62">
        <v>0</v>
      </c>
      <c r="H368" s="62">
        <v>0</v>
      </c>
      <c r="I368" s="62">
        <v>0</v>
      </c>
      <c r="J368" s="62">
        <v>0</v>
      </c>
      <c r="K368" s="62">
        <v>0</v>
      </c>
      <c r="L368" s="62">
        <v>0</v>
      </c>
      <c r="M368" s="62">
        <v>109297</v>
      </c>
      <c r="N368" s="62">
        <v>87500</v>
      </c>
      <c r="O368" s="62">
        <v>0</v>
      </c>
      <c r="P368" s="62">
        <v>0</v>
      </c>
      <c r="Q368" s="62">
        <v>0</v>
      </c>
      <c r="R368" s="62">
        <v>0</v>
      </c>
      <c r="S368" s="62">
        <v>508</v>
      </c>
      <c r="T368" s="62">
        <v>20</v>
      </c>
      <c r="U368" s="62">
        <v>0</v>
      </c>
      <c r="V368" s="62">
        <v>0</v>
      </c>
      <c r="W368" s="62">
        <v>0</v>
      </c>
      <c r="X368" s="62" t="s">
        <v>1100</v>
      </c>
      <c r="Y368" s="62" t="s">
        <v>1101</v>
      </c>
      <c r="Z368" s="62"/>
      <c r="AA368" s="62"/>
      <c r="AB368" s="6"/>
      <c r="AC368" s="6"/>
      <c r="AD368" s="6"/>
    </row>
    <row r="369" spans="1:30" s="3" customFormat="1" ht="12.75" customHeight="1" x14ac:dyDescent="0.2">
      <c r="A369" s="3" t="s">
        <v>534</v>
      </c>
      <c r="B369" s="3" t="s">
        <v>177</v>
      </c>
      <c r="C369" s="62">
        <v>0</v>
      </c>
      <c r="D369" s="62">
        <v>0</v>
      </c>
      <c r="E369" s="62">
        <v>0</v>
      </c>
      <c r="F369" s="62">
        <v>0</v>
      </c>
      <c r="G369" s="62">
        <v>0</v>
      </c>
      <c r="H369" s="62">
        <v>0</v>
      </c>
      <c r="I369" s="62">
        <v>0</v>
      </c>
      <c r="J369" s="62">
        <v>0</v>
      </c>
      <c r="K369" s="62">
        <v>0</v>
      </c>
      <c r="L369" s="62">
        <v>8</v>
      </c>
      <c r="M369" s="62">
        <v>294</v>
      </c>
      <c r="N369" s="62">
        <v>0</v>
      </c>
      <c r="O369" s="62">
        <v>0</v>
      </c>
      <c r="P369" s="62">
        <v>0</v>
      </c>
      <c r="Q369" s="62">
        <v>0</v>
      </c>
      <c r="R369" s="62">
        <v>0</v>
      </c>
      <c r="S369" s="62">
        <v>0</v>
      </c>
      <c r="T369" s="62">
        <v>0</v>
      </c>
      <c r="U369" s="62">
        <v>0</v>
      </c>
      <c r="V369" s="62">
        <v>0</v>
      </c>
      <c r="W369" s="62">
        <v>0</v>
      </c>
      <c r="X369" s="62" t="s">
        <v>1103</v>
      </c>
      <c r="Y369" s="62" t="s">
        <v>1104</v>
      </c>
      <c r="Z369" s="62"/>
      <c r="AA369" s="62"/>
      <c r="AB369" s="6"/>
      <c r="AC369" s="6"/>
      <c r="AD369" s="6"/>
    </row>
    <row r="370" spans="1:30" s="3" customFormat="1" ht="12.75" customHeight="1" x14ac:dyDescent="0.2">
      <c r="A370" s="3" t="s">
        <v>719</v>
      </c>
      <c r="B370" s="3" t="s">
        <v>178</v>
      </c>
      <c r="C370" s="62">
        <v>0</v>
      </c>
      <c r="D370" s="62">
        <v>0</v>
      </c>
      <c r="E370" s="62">
        <v>0</v>
      </c>
      <c r="F370" s="62">
        <v>0</v>
      </c>
      <c r="G370" s="62">
        <v>0</v>
      </c>
      <c r="H370" s="62">
        <v>0</v>
      </c>
      <c r="I370" s="62">
        <v>0</v>
      </c>
      <c r="J370" s="62">
        <v>0</v>
      </c>
      <c r="K370" s="62">
        <v>0</v>
      </c>
      <c r="L370" s="62">
        <v>0</v>
      </c>
      <c r="M370" s="62">
        <v>37848</v>
      </c>
      <c r="N370" s="62">
        <v>5000</v>
      </c>
      <c r="O370" s="62">
        <v>0</v>
      </c>
      <c r="P370" s="62">
        <v>0</v>
      </c>
      <c r="Q370" s="62">
        <v>0</v>
      </c>
      <c r="R370" s="62">
        <v>0</v>
      </c>
      <c r="S370" s="62">
        <v>0</v>
      </c>
      <c r="T370" s="62">
        <v>0</v>
      </c>
      <c r="U370" s="62">
        <v>0</v>
      </c>
      <c r="V370" s="62">
        <v>1210</v>
      </c>
      <c r="W370" s="62">
        <v>513</v>
      </c>
      <c r="X370" s="62" t="s">
        <v>1106</v>
      </c>
      <c r="Y370" s="62" t="s">
        <v>1104</v>
      </c>
      <c r="Z370" s="62"/>
      <c r="AA370" s="62"/>
      <c r="AB370" s="6"/>
      <c r="AC370" s="6"/>
      <c r="AD370" s="6"/>
    </row>
    <row r="371" spans="1:30" s="3" customFormat="1" ht="12.75" customHeight="1" x14ac:dyDescent="0.2">
      <c r="A371" s="3" t="s">
        <v>569</v>
      </c>
      <c r="B371" s="3" t="s">
        <v>179</v>
      </c>
      <c r="C371" s="62">
        <v>0</v>
      </c>
      <c r="D371" s="62">
        <v>0</v>
      </c>
      <c r="E371" s="62">
        <v>0</v>
      </c>
      <c r="F371" s="62">
        <v>0</v>
      </c>
      <c r="G371" s="62">
        <v>0</v>
      </c>
      <c r="H371" s="62">
        <v>0</v>
      </c>
      <c r="I371" s="62">
        <v>0</v>
      </c>
      <c r="J371" s="62">
        <v>0</v>
      </c>
      <c r="K371" s="62">
        <v>0</v>
      </c>
      <c r="L371" s="62">
        <v>0</v>
      </c>
      <c r="M371" s="62">
        <v>22673</v>
      </c>
      <c r="N371" s="62">
        <v>0</v>
      </c>
      <c r="O371" s="62">
        <v>0</v>
      </c>
      <c r="P371" s="62">
        <v>0</v>
      </c>
      <c r="Q371" s="62">
        <v>0</v>
      </c>
      <c r="R371" s="62">
        <v>0</v>
      </c>
      <c r="S371" s="62">
        <v>0</v>
      </c>
      <c r="T371" s="62">
        <v>0</v>
      </c>
      <c r="U371" s="62">
        <v>0</v>
      </c>
      <c r="V371" s="62">
        <v>0</v>
      </c>
      <c r="W371" s="62">
        <v>0</v>
      </c>
      <c r="X371" s="62" t="s">
        <v>1103</v>
      </c>
      <c r="Y371" s="62" t="s">
        <v>1104</v>
      </c>
      <c r="Z371" s="62"/>
      <c r="AA371" s="62"/>
      <c r="AB371" s="6"/>
      <c r="AC371" s="6"/>
      <c r="AD371" s="6"/>
    </row>
    <row r="372" spans="1:30" s="3" customFormat="1" ht="12.75" customHeight="1" x14ac:dyDescent="0.2">
      <c r="A372" s="3" t="s">
        <v>657</v>
      </c>
      <c r="B372" s="3" t="s">
        <v>180</v>
      </c>
      <c r="C372" s="62">
        <v>0</v>
      </c>
      <c r="D372" s="62">
        <v>0</v>
      </c>
      <c r="E372" s="62">
        <v>0</v>
      </c>
      <c r="F372" s="62">
        <v>0</v>
      </c>
      <c r="G372" s="62">
        <v>0</v>
      </c>
      <c r="H372" s="62">
        <v>0</v>
      </c>
      <c r="I372" s="62">
        <v>0</v>
      </c>
      <c r="J372" s="62">
        <v>0</v>
      </c>
      <c r="K372" s="62">
        <v>0</v>
      </c>
      <c r="L372" s="62">
        <v>0</v>
      </c>
      <c r="M372" s="62">
        <v>12869</v>
      </c>
      <c r="N372" s="62">
        <v>95000</v>
      </c>
      <c r="O372" s="62">
        <v>0</v>
      </c>
      <c r="P372" s="62">
        <v>0</v>
      </c>
      <c r="Q372" s="62">
        <v>0</v>
      </c>
      <c r="R372" s="62">
        <v>0</v>
      </c>
      <c r="S372" s="62">
        <v>0</v>
      </c>
      <c r="T372" s="62">
        <v>0</v>
      </c>
      <c r="U372" s="62">
        <v>35000</v>
      </c>
      <c r="V372" s="62">
        <v>8450</v>
      </c>
      <c r="W372" s="62">
        <v>0</v>
      </c>
      <c r="X372" s="62" t="s">
        <v>1107</v>
      </c>
      <c r="Y372" s="62" t="s">
        <v>1104</v>
      </c>
      <c r="Z372" s="62"/>
      <c r="AA372" s="62"/>
      <c r="AB372" s="6"/>
      <c r="AC372" s="6"/>
      <c r="AD372" s="6"/>
    </row>
    <row r="373" spans="1:30" s="3" customFormat="1" ht="12.75" customHeight="1" x14ac:dyDescent="0.2">
      <c r="A373" s="3" t="s">
        <v>462</v>
      </c>
      <c r="B373" s="3" t="s">
        <v>181</v>
      </c>
      <c r="C373" s="62">
        <v>0</v>
      </c>
      <c r="D373" s="62">
        <v>0</v>
      </c>
      <c r="E373" s="62">
        <v>0</v>
      </c>
      <c r="F373" s="62">
        <v>0</v>
      </c>
      <c r="G373" s="62">
        <v>0</v>
      </c>
      <c r="H373" s="62">
        <v>0</v>
      </c>
      <c r="I373" s="62">
        <v>0</v>
      </c>
      <c r="J373" s="62">
        <v>0</v>
      </c>
      <c r="K373" s="62">
        <v>0</v>
      </c>
      <c r="L373" s="62">
        <v>0</v>
      </c>
      <c r="M373" s="62">
        <v>0</v>
      </c>
      <c r="N373" s="62">
        <v>0</v>
      </c>
      <c r="O373" s="62">
        <v>0</v>
      </c>
      <c r="P373" s="62">
        <v>0</v>
      </c>
      <c r="Q373" s="62">
        <v>0</v>
      </c>
      <c r="R373" s="62">
        <v>0</v>
      </c>
      <c r="S373" s="62">
        <v>0</v>
      </c>
      <c r="T373" s="62">
        <v>0</v>
      </c>
      <c r="U373" s="62">
        <v>0</v>
      </c>
      <c r="V373" s="62">
        <v>0</v>
      </c>
      <c r="W373" s="62">
        <v>0</v>
      </c>
      <c r="X373" s="62" t="s">
        <v>1103</v>
      </c>
      <c r="Y373" s="62" t="s">
        <v>1104</v>
      </c>
      <c r="Z373" s="62"/>
      <c r="AA373" s="62"/>
      <c r="AB373" s="6"/>
      <c r="AC373" s="6"/>
      <c r="AD373" s="6"/>
    </row>
    <row r="374" spans="1:30" s="3" customFormat="1" ht="12.75" customHeight="1" x14ac:dyDescent="0.2">
      <c r="A374" s="3" t="s">
        <v>535</v>
      </c>
      <c r="B374" s="3" t="s">
        <v>182</v>
      </c>
      <c r="C374" s="62">
        <v>0</v>
      </c>
      <c r="D374" s="62">
        <v>0</v>
      </c>
      <c r="E374" s="62">
        <v>0</v>
      </c>
      <c r="F374" s="62">
        <v>0</v>
      </c>
      <c r="G374" s="62">
        <v>0</v>
      </c>
      <c r="H374" s="62">
        <v>0</v>
      </c>
      <c r="I374" s="62">
        <v>0</v>
      </c>
      <c r="J374" s="62">
        <v>0</v>
      </c>
      <c r="K374" s="62">
        <v>0</v>
      </c>
      <c r="L374" s="62">
        <v>0</v>
      </c>
      <c r="M374" s="62">
        <v>3864</v>
      </c>
      <c r="N374" s="62">
        <v>0</v>
      </c>
      <c r="O374" s="62">
        <v>0</v>
      </c>
      <c r="P374" s="62">
        <v>0</v>
      </c>
      <c r="Q374" s="62">
        <v>0</v>
      </c>
      <c r="R374" s="62">
        <v>0</v>
      </c>
      <c r="S374" s="62">
        <v>0</v>
      </c>
      <c r="T374" s="62">
        <v>0</v>
      </c>
      <c r="U374" s="62">
        <v>0</v>
      </c>
      <c r="V374" s="62">
        <v>0</v>
      </c>
      <c r="W374" s="62">
        <v>0</v>
      </c>
      <c r="X374" s="62" t="s">
        <v>1103</v>
      </c>
      <c r="Y374" s="62" t="s">
        <v>1104</v>
      </c>
      <c r="Z374" s="62"/>
      <c r="AA374" s="62"/>
      <c r="AB374" s="6"/>
      <c r="AC374" s="6"/>
      <c r="AD374" s="6"/>
    </row>
    <row r="375" spans="1:30" s="3" customFormat="1" ht="12.75" customHeight="1" x14ac:dyDescent="0.2">
      <c r="A375" s="3" t="s">
        <v>448</v>
      </c>
      <c r="B375" s="3" t="s">
        <v>183</v>
      </c>
      <c r="C375" s="62">
        <v>0</v>
      </c>
      <c r="D375" s="62">
        <v>0</v>
      </c>
      <c r="E375" s="62">
        <v>0</v>
      </c>
      <c r="F375" s="62">
        <v>0</v>
      </c>
      <c r="G375" s="62">
        <v>0</v>
      </c>
      <c r="H375" s="62">
        <v>0</v>
      </c>
      <c r="I375" s="62">
        <v>0</v>
      </c>
      <c r="J375" s="62">
        <v>0</v>
      </c>
      <c r="K375" s="62">
        <v>0</v>
      </c>
      <c r="L375" s="62">
        <v>0</v>
      </c>
      <c r="M375" s="62">
        <v>0</v>
      </c>
      <c r="N375" s="62">
        <v>0</v>
      </c>
      <c r="O375" s="62">
        <v>0</v>
      </c>
      <c r="P375" s="62">
        <v>0</v>
      </c>
      <c r="Q375" s="62">
        <v>0</v>
      </c>
      <c r="R375" s="62">
        <v>0</v>
      </c>
      <c r="S375" s="62">
        <v>0</v>
      </c>
      <c r="T375" s="62">
        <v>0</v>
      </c>
      <c r="U375" s="62">
        <v>0</v>
      </c>
      <c r="V375" s="62">
        <v>0</v>
      </c>
      <c r="W375" s="62">
        <v>0</v>
      </c>
      <c r="X375" s="62" t="s">
        <v>1103</v>
      </c>
      <c r="Y375" s="62" t="s">
        <v>1104</v>
      </c>
      <c r="Z375" s="62"/>
      <c r="AA375" s="62"/>
      <c r="AB375" s="6"/>
      <c r="AC375" s="6"/>
      <c r="AD375" s="6"/>
    </row>
    <row r="376" spans="1:30" s="3" customFormat="1" ht="12.75" customHeight="1" x14ac:dyDescent="0.2">
      <c r="A376" s="3" t="s">
        <v>670</v>
      </c>
      <c r="B376" s="3" t="s">
        <v>184</v>
      </c>
      <c r="C376" s="62">
        <v>0</v>
      </c>
      <c r="D376" s="62">
        <v>0</v>
      </c>
      <c r="E376" s="62">
        <v>0</v>
      </c>
      <c r="F376" s="62">
        <v>0</v>
      </c>
      <c r="G376" s="62">
        <v>0</v>
      </c>
      <c r="H376" s="62">
        <v>0</v>
      </c>
      <c r="I376" s="62">
        <v>0</v>
      </c>
      <c r="J376" s="62">
        <v>0</v>
      </c>
      <c r="K376" s="62">
        <v>0</v>
      </c>
      <c r="L376" s="62">
        <v>0</v>
      </c>
      <c r="M376" s="62">
        <v>379284</v>
      </c>
      <c r="N376" s="62">
        <v>173000</v>
      </c>
      <c r="O376" s="62">
        <v>0</v>
      </c>
      <c r="P376" s="62">
        <v>20000</v>
      </c>
      <c r="Q376" s="62">
        <v>0</v>
      </c>
      <c r="R376" s="62">
        <v>0</v>
      </c>
      <c r="S376" s="62">
        <v>0</v>
      </c>
      <c r="T376" s="62">
        <v>0</v>
      </c>
      <c r="U376" s="62">
        <v>0</v>
      </c>
      <c r="V376" s="62">
        <v>0</v>
      </c>
      <c r="W376" s="62">
        <v>0</v>
      </c>
      <c r="X376" s="62" t="s">
        <v>1107</v>
      </c>
      <c r="Y376" s="62" t="s">
        <v>1104</v>
      </c>
      <c r="Z376" s="62"/>
      <c r="AA376" s="62"/>
      <c r="AB376" s="6"/>
      <c r="AC376" s="6"/>
      <c r="AD376" s="6"/>
    </row>
    <row r="377" spans="1:30" s="3" customFormat="1" ht="12.75" customHeight="1" x14ac:dyDescent="0.2">
      <c r="A377" s="3" t="s">
        <v>725</v>
      </c>
      <c r="B377" s="3" t="s">
        <v>1134</v>
      </c>
      <c r="C377" s="62">
        <v>0</v>
      </c>
      <c r="D377" s="62">
        <v>0</v>
      </c>
      <c r="E377" s="62">
        <v>0</v>
      </c>
      <c r="F377" s="62">
        <v>0</v>
      </c>
      <c r="G377" s="62">
        <v>0</v>
      </c>
      <c r="H377" s="62">
        <v>0</v>
      </c>
      <c r="I377" s="62">
        <v>0</v>
      </c>
      <c r="J377" s="62">
        <v>0</v>
      </c>
      <c r="K377" s="62">
        <v>0</v>
      </c>
      <c r="L377" s="62">
        <v>0</v>
      </c>
      <c r="M377" s="62">
        <v>8842</v>
      </c>
      <c r="N377" s="62">
        <v>0</v>
      </c>
      <c r="O377" s="62">
        <v>0</v>
      </c>
      <c r="P377" s="62">
        <v>0</v>
      </c>
      <c r="Q377" s="62">
        <v>0</v>
      </c>
      <c r="R377" s="62">
        <v>0</v>
      </c>
      <c r="S377" s="62">
        <v>0</v>
      </c>
      <c r="T377" s="62">
        <v>0</v>
      </c>
      <c r="U377" s="62">
        <v>0</v>
      </c>
      <c r="V377" s="62">
        <v>0</v>
      </c>
      <c r="W377" s="62">
        <v>0</v>
      </c>
      <c r="X377" s="62" t="s">
        <v>1153</v>
      </c>
      <c r="Y377" s="62" t="s">
        <v>1104</v>
      </c>
      <c r="Z377" s="62"/>
      <c r="AA377" s="62"/>
      <c r="AB377" s="6"/>
      <c r="AC377" s="6"/>
      <c r="AD377" s="6"/>
    </row>
    <row r="378" spans="1:30" s="3" customFormat="1" ht="12.75" customHeight="1" x14ac:dyDescent="0.2">
      <c r="A378" s="3" t="s">
        <v>639</v>
      </c>
      <c r="B378" s="3" t="s">
        <v>185</v>
      </c>
      <c r="C378" s="62">
        <v>0</v>
      </c>
      <c r="D378" s="62">
        <v>0</v>
      </c>
      <c r="E378" s="62">
        <v>0</v>
      </c>
      <c r="F378" s="62">
        <v>0</v>
      </c>
      <c r="G378" s="62">
        <v>0</v>
      </c>
      <c r="H378" s="62">
        <v>0</v>
      </c>
      <c r="I378" s="62">
        <v>0</v>
      </c>
      <c r="J378" s="62">
        <v>0</v>
      </c>
      <c r="K378" s="62">
        <v>0</v>
      </c>
      <c r="L378" s="62">
        <v>10675</v>
      </c>
      <c r="M378" s="62">
        <v>62821</v>
      </c>
      <c r="N378" s="62">
        <v>3700</v>
      </c>
      <c r="O378" s="62">
        <v>0</v>
      </c>
      <c r="P378" s="62">
        <v>10000</v>
      </c>
      <c r="Q378" s="62">
        <v>3000</v>
      </c>
      <c r="R378" s="62">
        <v>0</v>
      </c>
      <c r="S378" s="62">
        <v>0</v>
      </c>
      <c r="T378" s="62">
        <v>0</v>
      </c>
      <c r="U378" s="62">
        <v>0</v>
      </c>
      <c r="V378" s="62">
        <v>0</v>
      </c>
      <c r="W378" s="62">
        <v>13000</v>
      </c>
      <c r="X378" s="62" t="s">
        <v>1103</v>
      </c>
      <c r="Y378" s="62" t="s">
        <v>1104</v>
      </c>
      <c r="Z378" s="62"/>
      <c r="AA378" s="62"/>
      <c r="AB378" s="6"/>
      <c r="AC378" s="6"/>
      <c r="AD378" s="6"/>
    </row>
    <row r="379" spans="1:30" s="3" customFormat="1" ht="12.75" customHeight="1" x14ac:dyDescent="0.2">
      <c r="A379" s="3" t="s">
        <v>630</v>
      </c>
      <c r="B379" s="3" t="s">
        <v>186</v>
      </c>
      <c r="C379" s="62">
        <v>0</v>
      </c>
      <c r="D379" s="62">
        <v>0</v>
      </c>
      <c r="E379" s="62">
        <v>0</v>
      </c>
      <c r="F379" s="62">
        <v>0</v>
      </c>
      <c r="G379" s="62">
        <v>0</v>
      </c>
      <c r="H379" s="62">
        <v>0</v>
      </c>
      <c r="I379" s="62">
        <v>0</v>
      </c>
      <c r="J379" s="62">
        <v>0</v>
      </c>
      <c r="K379" s="62">
        <v>0</v>
      </c>
      <c r="L379" s="62">
        <v>0</v>
      </c>
      <c r="M379" s="62">
        <v>103292</v>
      </c>
      <c r="N379" s="62">
        <v>0</v>
      </c>
      <c r="O379" s="62">
        <v>0</v>
      </c>
      <c r="P379" s="62">
        <v>0</v>
      </c>
      <c r="Q379" s="62">
        <v>0</v>
      </c>
      <c r="R379" s="62">
        <v>0</v>
      </c>
      <c r="S379" s="62">
        <v>0</v>
      </c>
      <c r="T379" s="62">
        <v>0</v>
      </c>
      <c r="U379" s="62">
        <v>0</v>
      </c>
      <c r="V379" s="62">
        <v>0</v>
      </c>
      <c r="W379" s="62">
        <v>0</v>
      </c>
      <c r="X379" s="62" t="s">
        <v>1103</v>
      </c>
      <c r="Y379" s="62" t="s">
        <v>1104</v>
      </c>
      <c r="Z379" s="62"/>
      <c r="AA379" s="62"/>
      <c r="AB379" s="6"/>
      <c r="AC379" s="6"/>
      <c r="AD379" s="6"/>
    </row>
    <row r="380" spans="1:30" s="3" customFormat="1" ht="12.75" customHeight="1" x14ac:dyDescent="0.2">
      <c r="A380" s="3" t="s">
        <v>591</v>
      </c>
      <c r="B380" s="3" t="s">
        <v>187</v>
      </c>
      <c r="C380" s="62">
        <v>0</v>
      </c>
      <c r="D380" s="62">
        <v>0</v>
      </c>
      <c r="E380" s="62">
        <v>0</v>
      </c>
      <c r="F380" s="62">
        <v>0</v>
      </c>
      <c r="G380" s="62">
        <v>0</v>
      </c>
      <c r="H380" s="62">
        <v>0</v>
      </c>
      <c r="I380" s="62">
        <v>0</v>
      </c>
      <c r="J380" s="62">
        <v>0</v>
      </c>
      <c r="K380" s="62">
        <v>0</v>
      </c>
      <c r="L380" s="62">
        <v>0</v>
      </c>
      <c r="M380" s="62">
        <v>0</v>
      </c>
      <c r="N380" s="62">
        <v>0</v>
      </c>
      <c r="O380" s="62">
        <v>0</v>
      </c>
      <c r="P380" s="62">
        <v>0</v>
      </c>
      <c r="Q380" s="62">
        <v>0</v>
      </c>
      <c r="R380" s="62">
        <v>0</v>
      </c>
      <c r="S380" s="62">
        <v>0</v>
      </c>
      <c r="T380" s="62">
        <v>0</v>
      </c>
      <c r="U380" s="62">
        <v>0</v>
      </c>
      <c r="V380" s="62">
        <v>0</v>
      </c>
      <c r="W380" s="62">
        <v>0</v>
      </c>
      <c r="X380" s="62" t="s">
        <v>1103</v>
      </c>
      <c r="Y380" s="62" t="s">
        <v>1104</v>
      </c>
      <c r="Z380" s="62"/>
      <c r="AA380" s="62"/>
      <c r="AB380" s="6"/>
      <c r="AC380" s="6"/>
      <c r="AD380" s="6"/>
    </row>
    <row r="381" spans="1:30" s="3" customFormat="1" ht="12.75" customHeight="1" x14ac:dyDescent="0.2">
      <c r="A381" s="3" t="s">
        <v>483</v>
      </c>
      <c r="B381" s="3" t="s">
        <v>188</v>
      </c>
      <c r="C381" s="62">
        <v>0</v>
      </c>
      <c r="D381" s="62">
        <v>0</v>
      </c>
      <c r="E381" s="62">
        <v>0</v>
      </c>
      <c r="F381" s="62">
        <v>0</v>
      </c>
      <c r="G381" s="62">
        <v>0</v>
      </c>
      <c r="H381" s="62">
        <v>0</v>
      </c>
      <c r="I381" s="62">
        <v>0</v>
      </c>
      <c r="J381" s="62">
        <v>0</v>
      </c>
      <c r="K381" s="62">
        <v>0</v>
      </c>
      <c r="L381" s="62">
        <v>0</v>
      </c>
      <c r="M381" s="62">
        <v>0</v>
      </c>
      <c r="N381" s="62">
        <v>0</v>
      </c>
      <c r="O381" s="62">
        <v>0</v>
      </c>
      <c r="P381" s="62">
        <v>0</v>
      </c>
      <c r="Q381" s="62">
        <v>0</v>
      </c>
      <c r="R381" s="62">
        <v>0</v>
      </c>
      <c r="S381" s="62">
        <v>0</v>
      </c>
      <c r="T381" s="62">
        <v>0</v>
      </c>
      <c r="U381" s="62">
        <v>0</v>
      </c>
      <c r="V381" s="62">
        <v>0</v>
      </c>
      <c r="W381" s="62">
        <v>0</v>
      </c>
      <c r="X381" s="62" t="s">
        <v>1103</v>
      </c>
      <c r="Y381" s="62" t="s">
        <v>1104</v>
      </c>
      <c r="Z381" s="62"/>
      <c r="AA381" s="62"/>
      <c r="AB381" s="6"/>
      <c r="AC381" s="6"/>
      <c r="AD381" s="6"/>
    </row>
    <row r="382" spans="1:30" s="3" customFormat="1" ht="12.75" customHeight="1" x14ac:dyDescent="0.2">
      <c r="A382" s="3" t="s">
        <v>540</v>
      </c>
      <c r="B382" s="3" t="s">
        <v>189</v>
      </c>
      <c r="C382" s="62">
        <v>0</v>
      </c>
      <c r="D382" s="62">
        <v>0</v>
      </c>
      <c r="E382" s="62">
        <v>0</v>
      </c>
      <c r="F382" s="62">
        <v>0</v>
      </c>
      <c r="G382" s="62">
        <v>0</v>
      </c>
      <c r="H382" s="62">
        <v>0</v>
      </c>
      <c r="I382" s="62">
        <v>0</v>
      </c>
      <c r="J382" s="62">
        <v>0</v>
      </c>
      <c r="K382" s="62">
        <v>0</v>
      </c>
      <c r="L382" s="62">
        <v>0</v>
      </c>
      <c r="M382" s="62">
        <v>21386</v>
      </c>
      <c r="N382" s="62">
        <v>0</v>
      </c>
      <c r="O382" s="62">
        <v>0</v>
      </c>
      <c r="P382" s="62">
        <v>0</v>
      </c>
      <c r="Q382" s="62">
        <v>0</v>
      </c>
      <c r="R382" s="62">
        <v>0</v>
      </c>
      <c r="S382" s="62">
        <v>0</v>
      </c>
      <c r="T382" s="62">
        <v>0</v>
      </c>
      <c r="U382" s="62">
        <v>0</v>
      </c>
      <c r="V382" s="62">
        <v>0</v>
      </c>
      <c r="W382" s="62">
        <v>0</v>
      </c>
      <c r="X382" s="62" t="s">
        <v>1100</v>
      </c>
      <c r="Y382" s="62" t="s">
        <v>1104</v>
      </c>
      <c r="Z382" s="62"/>
      <c r="AA382" s="62"/>
      <c r="AB382" s="6"/>
      <c r="AC382" s="6"/>
      <c r="AD382" s="6"/>
    </row>
    <row r="383" spans="1:30" s="3" customFormat="1" ht="12.75" customHeight="1" x14ac:dyDescent="0.2">
      <c r="A383" s="3" t="s">
        <v>572</v>
      </c>
      <c r="B383" s="3" t="s">
        <v>190</v>
      </c>
      <c r="C383" s="62">
        <v>0</v>
      </c>
      <c r="D383" s="62">
        <v>0</v>
      </c>
      <c r="E383" s="62">
        <v>0</v>
      </c>
      <c r="F383" s="62">
        <v>0</v>
      </c>
      <c r="G383" s="62">
        <v>0</v>
      </c>
      <c r="H383" s="62">
        <v>0</v>
      </c>
      <c r="I383" s="62">
        <v>0</v>
      </c>
      <c r="J383" s="62">
        <v>0</v>
      </c>
      <c r="K383" s="62">
        <v>0</v>
      </c>
      <c r="L383" s="62">
        <v>0</v>
      </c>
      <c r="M383" s="62">
        <v>0</v>
      </c>
      <c r="N383" s="62">
        <v>0</v>
      </c>
      <c r="O383" s="62">
        <v>0</v>
      </c>
      <c r="P383" s="62">
        <v>0</v>
      </c>
      <c r="Q383" s="62">
        <v>0</v>
      </c>
      <c r="R383" s="62">
        <v>0</v>
      </c>
      <c r="S383" s="62">
        <v>0</v>
      </c>
      <c r="T383" s="62">
        <v>0</v>
      </c>
      <c r="U383" s="62">
        <v>0</v>
      </c>
      <c r="V383" s="62">
        <v>0</v>
      </c>
      <c r="W383" s="62">
        <v>0</v>
      </c>
      <c r="X383" s="62" t="s">
        <v>1103</v>
      </c>
      <c r="Y383" s="62" t="s">
        <v>1104</v>
      </c>
      <c r="Z383" s="62"/>
      <c r="AA383" s="62"/>
      <c r="AB383" s="6"/>
      <c r="AC383" s="6"/>
      <c r="AD383" s="6"/>
    </row>
    <row r="384" spans="1:30" s="3" customFormat="1" ht="12.75" customHeight="1" x14ac:dyDescent="0.2">
      <c r="A384" s="3" t="s">
        <v>658</v>
      </c>
      <c r="B384" s="3" t="s">
        <v>191</v>
      </c>
      <c r="C384" s="62">
        <v>0</v>
      </c>
      <c r="D384" s="62">
        <v>0</v>
      </c>
      <c r="E384" s="62">
        <v>0</v>
      </c>
      <c r="F384" s="62">
        <v>0</v>
      </c>
      <c r="G384" s="62">
        <v>0</v>
      </c>
      <c r="H384" s="62">
        <v>0</v>
      </c>
      <c r="I384" s="62">
        <v>0</v>
      </c>
      <c r="J384" s="62">
        <v>0</v>
      </c>
      <c r="K384" s="62">
        <v>0</v>
      </c>
      <c r="L384" s="62">
        <v>0</v>
      </c>
      <c r="M384" s="62">
        <v>0</v>
      </c>
      <c r="N384" s="62">
        <v>56200</v>
      </c>
      <c r="O384" s="62">
        <v>0</v>
      </c>
      <c r="P384" s="62">
        <v>500</v>
      </c>
      <c r="Q384" s="62">
        <v>0</v>
      </c>
      <c r="R384" s="62">
        <v>0</v>
      </c>
      <c r="S384" s="62">
        <v>0</v>
      </c>
      <c r="T384" s="62">
        <v>0</v>
      </c>
      <c r="U384" s="62">
        <v>226000</v>
      </c>
      <c r="V384" s="62">
        <v>239200</v>
      </c>
      <c r="W384" s="62">
        <v>500</v>
      </c>
      <c r="X384" s="62" t="s">
        <v>1107</v>
      </c>
      <c r="Y384" s="62" t="s">
        <v>1104</v>
      </c>
      <c r="Z384" s="62"/>
      <c r="AA384" s="62"/>
      <c r="AB384" s="6"/>
      <c r="AC384" s="6"/>
      <c r="AD384" s="6"/>
    </row>
    <row r="385" spans="1:30" s="3" customFormat="1" ht="12.75" customHeight="1" x14ac:dyDescent="0.2">
      <c r="A385" s="3" t="s">
        <v>680</v>
      </c>
      <c r="B385" s="3" t="s">
        <v>192</v>
      </c>
      <c r="C385" s="62">
        <v>2900</v>
      </c>
      <c r="D385" s="62">
        <v>0</v>
      </c>
      <c r="E385" s="62">
        <v>0</v>
      </c>
      <c r="F385" s="62">
        <v>0</v>
      </c>
      <c r="G385" s="62">
        <v>0</v>
      </c>
      <c r="H385" s="62">
        <v>0</v>
      </c>
      <c r="I385" s="62">
        <v>0</v>
      </c>
      <c r="J385" s="62">
        <v>0</v>
      </c>
      <c r="K385" s="62">
        <v>750</v>
      </c>
      <c r="L385" s="62">
        <v>0</v>
      </c>
      <c r="M385" s="62">
        <v>385156</v>
      </c>
      <c r="N385" s="62">
        <v>82000</v>
      </c>
      <c r="O385" s="62">
        <v>0</v>
      </c>
      <c r="P385" s="62">
        <v>0</v>
      </c>
      <c r="Q385" s="62">
        <v>0</v>
      </c>
      <c r="R385" s="62">
        <v>0</v>
      </c>
      <c r="S385" s="62">
        <v>0</v>
      </c>
      <c r="T385" s="62">
        <v>0</v>
      </c>
      <c r="U385" s="62">
        <v>10000</v>
      </c>
      <c r="V385" s="62">
        <v>75752</v>
      </c>
      <c r="W385" s="62">
        <v>0</v>
      </c>
      <c r="X385" s="62" t="s">
        <v>1107</v>
      </c>
      <c r="Y385" s="62" t="s">
        <v>1104</v>
      </c>
      <c r="Z385" s="62"/>
      <c r="AA385" s="62"/>
      <c r="AB385" s="6"/>
      <c r="AC385" s="6"/>
      <c r="AD385" s="6"/>
    </row>
    <row r="386" spans="1:30" s="3" customFormat="1" ht="12.75" customHeight="1" x14ac:dyDescent="0.2">
      <c r="A386" s="3" t="s">
        <v>570</v>
      </c>
      <c r="B386" s="3" t="s">
        <v>193</v>
      </c>
      <c r="C386" s="62">
        <v>0</v>
      </c>
      <c r="D386" s="62">
        <v>0</v>
      </c>
      <c r="E386" s="62">
        <v>0</v>
      </c>
      <c r="F386" s="62">
        <v>0</v>
      </c>
      <c r="G386" s="62">
        <v>0</v>
      </c>
      <c r="H386" s="62">
        <v>0</v>
      </c>
      <c r="I386" s="62">
        <v>0</v>
      </c>
      <c r="J386" s="62">
        <v>0</v>
      </c>
      <c r="K386" s="62">
        <v>0</v>
      </c>
      <c r="L386" s="62">
        <v>0</v>
      </c>
      <c r="M386" s="62">
        <v>0</v>
      </c>
      <c r="N386" s="62">
        <v>4000</v>
      </c>
      <c r="O386" s="62">
        <v>0</v>
      </c>
      <c r="P386" s="62">
        <v>0</v>
      </c>
      <c r="Q386" s="62">
        <v>0</v>
      </c>
      <c r="R386" s="62">
        <v>0</v>
      </c>
      <c r="S386" s="62">
        <v>0</v>
      </c>
      <c r="T386" s="62">
        <v>0</v>
      </c>
      <c r="U386" s="62">
        <v>0</v>
      </c>
      <c r="V386" s="62">
        <v>0</v>
      </c>
      <c r="W386" s="62">
        <v>0</v>
      </c>
      <c r="X386" s="62" t="s">
        <v>1103</v>
      </c>
      <c r="Y386" s="62" t="s">
        <v>1104</v>
      </c>
      <c r="Z386" s="62"/>
      <c r="AA386" s="62"/>
      <c r="AB386" s="6"/>
      <c r="AC386" s="6"/>
      <c r="AD386" s="6"/>
    </row>
    <row r="387" spans="1:30" s="3" customFormat="1" ht="12.75" customHeight="1" x14ac:dyDescent="0.2">
      <c r="A387" s="3" t="s">
        <v>944</v>
      </c>
      <c r="B387" s="3" t="s">
        <v>945</v>
      </c>
      <c r="C387" s="62">
        <v>0</v>
      </c>
      <c r="D387" s="62">
        <v>0</v>
      </c>
      <c r="E387" s="62">
        <v>0</v>
      </c>
      <c r="F387" s="62">
        <v>0</v>
      </c>
      <c r="G387" s="62">
        <v>0</v>
      </c>
      <c r="H387" s="62">
        <v>0</v>
      </c>
      <c r="I387" s="62">
        <v>0</v>
      </c>
      <c r="J387" s="62">
        <v>0</v>
      </c>
      <c r="K387" s="62">
        <v>0</v>
      </c>
      <c r="L387" s="62">
        <v>0</v>
      </c>
      <c r="M387" s="62">
        <v>127631</v>
      </c>
      <c r="N387" s="62">
        <v>43000</v>
      </c>
      <c r="O387" s="62">
        <v>0</v>
      </c>
      <c r="P387" s="62">
        <v>22</v>
      </c>
      <c r="Q387" s="62">
        <v>0</v>
      </c>
      <c r="R387" s="62">
        <v>0</v>
      </c>
      <c r="S387" s="62">
        <v>0</v>
      </c>
      <c r="T387" s="62">
        <v>0</v>
      </c>
      <c r="U387" s="62">
        <v>145</v>
      </c>
      <c r="V387" s="62">
        <v>0</v>
      </c>
      <c r="W387" s="62">
        <v>0</v>
      </c>
      <c r="X387" s="62" t="s">
        <v>1100</v>
      </c>
      <c r="Y387" s="62" t="s">
        <v>1102</v>
      </c>
      <c r="Z387" s="62"/>
      <c r="AA387" s="62"/>
      <c r="AB387" s="6"/>
      <c r="AC387" s="6"/>
      <c r="AD387" s="6"/>
    </row>
    <row r="388" spans="1:30" s="3" customFormat="1" ht="12.75" customHeight="1" x14ac:dyDescent="0.2">
      <c r="A388" s="3" t="s">
        <v>1091</v>
      </c>
      <c r="B388" s="3" t="s">
        <v>1092</v>
      </c>
      <c r="C388" s="62">
        <v>0</v>
      </c>
      <c r="D388" s="62">
        <v>0</v>
      </c>
      <c r="E388" s="62">
        <v>0</v>
      </c>
      <c r="F388" s="62">
        <v>0</v>
      </c>
      <c r="G388" s="62">
        <v>0</v>
      </c>
      <c r="H388" s="62">
        <v>0</v>
      </c>
      <c r="I388" s="62">
        <v>0</v>
      </c>
      <c r="J388" s="62">
        <v>0</v>
      </c>
      <c r="K388" s="62">
        <v>0</v>
      </c>
      <c r="L388" s="62">
        <v>0</v>
      </c>
      <c r="M388" s="62">
        <v>41404</v>
      </c>
      <c r="N388" s="62">
        <v>1500</v>
      </c>
      <c r="O388" s="62">
        <v>0</v>
      </c>
      <c r="P388" s="62">
        <v>0</v>
      </c>
      <c r="Q388" s="62">
        <v>0</v>
      </c>
      <c r="R388" s="62">
        <v>0</v>
      </c>
      <c r="S388" s="62">
        <v>0</v>
      </c>
      <c r="T388" s="62">
        <v>0</v>
      </c>
      <c r="U388" s="62">
        <v>0</v>
      </c>
      <c r="V388" s="62">
        <v>0</v>
      </c>
      <c r="W388" s="62">
        <v>0</v>
      </c>
      <c r="X388" s="62" t="s">
        <v>1153</v>
      </c>
      <c r="Y388" s="62" t="s">
        <v>1102</v>
      </c>
      <c r="Z388" s="62"/>
      <c r="AA388" s="62"/>
      <c r="AB388" s="6"/>
      <c r="AC388" s="6"/>
      <c r="AD388" s="6"/>
    </row>
    <row r="389" spans="1:30" s="3" customFormat="1" ht="12.75" customHeight="1" x14ac:dyDescent="0.2">
      <c r="A389" s="3" t="s">
        <v>602</v>
      </c>
      <c r="B389" s="3" t="s">
        <v>194</v>
      </c>
      <c r="C389" s="62">
        <v>0</v>
      </c>
      <c r="D389" s="62">
        <v>0</v>
      </c>
      <c r="E389" s="62">
        <v>0</v>
      </c>
      <c r="F389" s="62">
        <v>0</v>
      </c>
      <c r="G389" s="62">
        <v>0</v>
      </c>
      <c r="H389" s="62">
        <v>0</v>
      </c>
      <c r="I389" s="62">
        <v>0</v>
      </c>
      <c r="J389" s="62">
        <v>0</v>
      </c>
      <c r="K389" s="62">
        <v>0</v>
      </c>
      <c r="L389" s="62">
        <v>0</v>
      </c>
      <c r="M389" s="62">
        <v>51821</v>
      </c>
      <c r="N389" s="62">
        <v>0</v>
      </c>
      <c r="O389" s="62">
        <v>0</v>
      </c>
      <c r="P389" s="62">
        <v>0</v>
      </c>
      <c r="Q389" s="62">
        <v>0</v>
      </c>
      <c r="R389" s="62">
        <v>0</v>
      </c>
      <c r="S389" s="62">
        <v>0</v>
      </c>
      <c r="T389" s="62">
        <v>0</v>
      </c>
      <c r="U389" s="62">
        <v>0</v>
      </c>
      <c r="V389" s="62">
        <v>0</v>
      </c>
      <c r="W389" s="62">
        <v>2000</v>
      </c>
      <c r="X389" s="62" t="s">
        <v>1103</v>
      </c>
      <c r="Y389" s="62" t="s">
        <v>1104</v>
      </c>
      <c r="Z389" s="62"/>
      <c r="AA389" s="62"/>
      <c r="AB389" s="6"/>
      <c r="AC389" s="6"/>
      <c r="AD389" s="6"/>
    </row>
    <row r="390" spans="1:30" s="3" customFormat="1" ht="12.75" customHeight="1" x14ac:dyDescent="0.2">
      <c r="A390" s="3" t="s">
        <v>666</v>
      </c>
      <c r="B390" s="3" t="s">
        <v>195</v>
      </c>
      <c r="C390" s="62">
        <v>0</v>
      </c>
      <c r="D390" s="62">
        <v>0</v>
      </c>
      <c r="E390" s="62">
        <v>0</v>
      </c>
      <c r="F390" s="62">
        <v>0</v>
      </c>
      <c r="G390" s="62">
        <v>0</v>
      </c>
      <c r="H390" s="62">
        <v>0</v>
      </c>
      <c r="I390" s="62">
        <v>0</v>
      </c>
      <c r="J390" s="62">
        <v>0</v>
      </c>
      <c r="K390" s="62">
        <v>0</v>
      </c>
      <c r="L390" s="62">
        <v>0</v>
      </c>
      <c r="M390" s="62">
        <v>123152</v>
      </c>
      <c r="N390" s="62">
        <v>0</v>
      </c>
      <c r="O390" s="62">
        <v>0</v>
      </c>
      <c r="P390" s="62">
        <v>0</v>
      </c>
      <c r="Q390" s="62">
        <v>0</v>
      </c>
      <c r="R390" s="62">
        <v>0</v>
      </c>
      <c r="S390" s="62">
        <v>0</v>
      </c>
      <c r="T390" s="62">
        <v>16</v>
      </c>
      <c r="U390" s="62">
        <v>0</v>
      </c>
      <c r="V390" s="62">
        <v>0</v>
      </c>
      <c r="W390" s="62">
        <v>0</v>
      </c>
      <c r="X390" s="62" t="s">
        <v>1107</v>
      </c>
      <c r="Y390" s="62" t="s">
        <v>1104</v>
      </c>
      <c r="Z390" s="62"/>
      <c r="AA390" s="62"/>
      <c r="AB390" s="6"/>
      <c r="AC390" s="6"/>
      <c r="AD390" s="6"/>
    </row>
    <row r="391" spans="1:30" s="3" customFormat="1" ht="12.75" customHeight="1" x14ac:dyDescent="0.2">
      <c r="A391" s="3" t="s">
        <v>573</v>
      </c>
      <c r="B391" s="3" t="s">
        <v>196</v>
      </c>
      <c r="C391" s="62">
        <v>0</v>
      </c>
      <c r="D391" s="62">
        <v>0</v>
      </c>
      <c r="E391" s="62">
        <v>0</v>
      </c>
      <c r="F391" s="62">
        <v>0</v>
      </c>
      <c r="G391" s="62">
        <v>0</v>
      </c>
      <c r="H391" s="62">
        <v>0</v>
      </c>
      <c r="I391" s="62">
        <v>0</v>
      </c>
      <c r="J391" s="62">
        <v>0</v>
      </c>
      <c r="K391" s="62">
        <v>0</v>
      </c>
      <c r="L391" s="62">
        <v>6500</v>
      </c>
      <c r="M391" s="62">
        <v>53883</v>
      </c>
      <c r="N391" s="62">
        <v>0</v>
      </c>
      <c r="O391" s="62">
        <v>0</v>
      </c>
      <c r="P391" s="62">
        <v>0</v>
      </c>
      <c r="Q391" s="62">
        <v>0</v>
      </c>
      <c r="R391" s="62">
        <v>0</v>
      </c>
      <c r="S391" s="62">
        <v>0</v>
      </c>
      <c r="T391" s="62">
        <v>0</v>
      </c>
      <c r="U391" s="62">
        <v>0</v>
      </c>
      <c r="V391" s="62">
        <v>0</v>
      </c>
      <c r="W391" s="62">
        <v>0</v>
      </c>
      <c r="X391" s="62" t="s">
        <v>1103</v>
      </c>
      <c r="Y391" s="62" t="s">
        <v>1104</v>
      </c>
      <c r="Z391" s="62"/>
      <c r="AA391" s="62"/>
      <c r="AB391" s="6"/>
      <c r="AC391" s="6"/>
      <c r="AD391" s="6"/>
    </row>
    <row r="392" spans="1:30" s="3" customFormat="1" ht="12.75" customHeight="1" x14ac:dyDescent="0.2">
      <c r="A392" s="3" t="s">
        <v>518</v>
      </c>
      <c r="B392" s="3" t="s">
        <v>197</v>
      </c>
      <c r="C392" s="62">
        <v>0</v>
      </c>
      <c r="D392" s="62">
        <v>0</v>
      </c>
      <c r="E392" s="62">
        <v>0</v>
      </c>
      <c r="F392" s="62">
        <v>0</v>
      </c>
      <c r="G392" s="62">
        <v>0</v>
      </c>
      <c r="H392" s="62">
        <v>0</v>
      </c>
      <c r="I392" s="62">
        <v>0</v>
      </c>
      <c r="J392" s="62">
        <v>0</v>
      </c>
      <c r="K392" s="62">
        <v>0</v>
      </c>
      <c r="L392" s="62">
        <v>0</v>
      </c>
      <c r="M392" s="62">
        <v>0</v>
      </c>
      <c r="N392" s="62">
        <v>0</v>
      </c>
      <c r="O392" s="62">
        <v>0</v>
      </c>
      <c r="P392" s="62">
        <v>0</v>
      </c>
      <c r="Q392" s="62">
        <v>0</v>
      </c>
      <c r="R392" s="62">
        <v>0</v>
      </c>
      <c r="S392" s="62">
        <v>0</v>
      </c>
      <c r="T392" s="62">
        <v>0</v>
      </c>
      <c r="U392" s="62">
        <v>0</v>
      </c>
      <c r="V392" s="62">
        <v>0</v>
      </c>
      <c r="W392" s="62">
        <v>0</v>
      </c>
      <c r="X392" s="62" t="s">
        <v>1103</v>
      </c>
      <c r="Y392" s="62" t="s">
        <v>1104</v>
      </c>
      <c r="Z392" s="62"/>
      <c r="AA392" s="62"/>
      <c r="AB392" s="6"/>
      <c r="AC392" s="6"/>
      <c r="AD392" s="6"/>
    </row>
    <row r="393" spans="1:30" s="3" customFormat="1" ht="12.75" customHeight="1" x14ac:dyDescent="0.2">
      <c r="A393" s="3" t="s">
        <v>671</v>
      </c>
      <c r="B393" s="3" t="s">
        <v>198</v>
      </c>
      <c r="C393" s="62">
        <v>30</v>
      </c>
      <c r="D393" s="62">
        <v>0</v>
      </c>
      <c r="E393" s="62">
        <v>0</v>
      </c>
      <c r="F393" s="62">
        <v>0</v>
      </c>
      <c r="G393" s="62">
        <v>0</v>
      </c>
      <c r="H393" s="62">
        <v>0</v>
      </c>
      <c r="I393" s="62">
        <v>0</v>
      </c>
      <c r="J393" s="62">
        <v>0</v>
      </c>
      <c r="K393" s="62">
        <v>0</v>
      </c>
      <c r="L393" s="62">
        <v>0</v>
      </c>
      <c r="M393" s="62">
        <v>349999</v>
      </c>
      <c r="N393" s="62">
        <v>133000</v>
      </c>
      <c r="O393" s="62">
        <v>0</v>
      </c>
      <c r="P393" s="62">
        <v>25000</v>
      </c>
      <c r="Q393" s="62">
        <v>0</v>
      </c>
      <c r="R393" s="62">
        <v>0</v>
      </c>
      <c r="S393" s="62">
        <v>0</v>
      </c>
      <c r="T393" s="62">
        <v>0</v>
      </c>
      <c r="U393" s="62">
        <v>155000</v>
      </c>
      <c r="V393" s="62">
        <v>31000</v>
      </c>
      <c r="W393" s="62">
        <v>5000</v>
      </c>
      <c r="X393" s="62" t="s">
        <v>1107</v>
      </c>
      <c r="Y393" s="62" t="s">
        <v>1104</v>
      </c>
      <c r="Z393" s="62"/>
      <c r="AA393" s="62"/>
      <c r="AB393" s="6"/>
      <c r="AC393" s="6"/>
      <c r="AD393" s="6"/>
    </row>
    <row r="394" spans="1:30" s="3" customFormat="1" ht="12.75" customHeight="1" x14ac:dyDescent="0.2">
      <c r="A394" s="3" t="s">
        <v>519</v>
      </c>
      <c r="B394" s="3" t="s">
        <v>199</v>
      </c>
      <c r="C394" s="62">
        <v>0</v>
      </c>
      <c r="D394" s="62">
        <v>0</v>
      </c>
      <c r="E394" s="62">
        <v>0</v>
      </c>
      <c r="F394" s="62">
        <v>0</v>
      </c>
      <c r="G394" s="62">
        <v>0</v>
      </c>
      <c r="H394" s="62">
        <v>0</v>
      </c>
      <c r="I394" s="62">
        <v>0</v>
      </c>
      <c r="J394" s="62">
        <v>0</v>
      </c>
      <c r="K394" s="62">
        <v>0</v>
      </c>
      <c r="L394" s="62">
        <v>0</v>
      </c>
      <c r="M394" s="62">
        <v>62116</v>
      </c>
      <c r="N394" s="62">
        <v>0</v>
      </c>
      <c r="O394" s="62">
        <v>0</v>
      </c>
      <c r="P394" s="62">
        <v>0</v>
      </c>
      <c r="Q394" s="62">
        <v>0</v>
      </c>
      <c r="R394" s="62">
        <v>0</v>
      </c>
      <c r="S394" s="62">
        <v>0</v>
      </c>
      <c r="T394" s="62">
        <v>0</v>
      </c>
      <c r="U394" s="62">
        <v>0</v>
      </c>
      <c r="V394" s="62">
        <v>800</v>
      </c>
      <c r="W394" s="62">
        <v>0</v>
      </c>
      <c r="X394" s="62" t="s">
        <v>1103</v>
      </c>
      <c r="Y394" s="62" t="s">
        <v>1104</v>
      </c>
      <c r="Z394" s="62"/>
      <c r="AA394" s="62"/>
      <c r="AB394" s="6"/>
      <c r="AC394" s="6"/>
      <c r="AD394" s="6"/>
    </row>
    <row r="395" spans="1:30" s="3" customFormat="1" ht="12.75" customHeight="1" x14ac:dyDescent="0.2">
      <c r="A395" s="3" t="s">
        <v>946</v>
      </c>
      <c r="B395" s="3" t="s">
        <v>947</v>
      </c>
      <c r="C395" s="62">
        <v>0</v>
      </c>
      <c r="D395" s="62">
        <v>0</v>
      </c>
      <c r="E395" s="62">
        <v>0</v>
      </c>
      <c r="F395" s="62">
        <v>0</v>
      </c>
      <c r="G395" s="62">
        <v>0</v>
      </c>
      <c r="H395" s="62">
        <v>0</v>
      </c>
      <c r="I395" s="62">
        <v>0</v>
      </c>
      <c r="J395" s="62">
        <v>0</v>
      </c>
      <c r="K395" s="62">
        <v>0</v>
      </c>
      <c r="L395" s="62">
        <v>0</v>
      </c>
      <c r="M395" s="62">
        <v>0</v>
      </c>
      <c r="N395" s="62">
        <v>0</v>
      </c>
      <c r="O395" s="62">
        <v>0</v>
      </c>
      <c r="P395" s="62">
        <v>0</v>
      </c>
      <c r="Q395" s="62">
        <v>0</v>
      </c>
      <c r="R395" s="62">
        <v>0</v>
      </c>
      <c r="S395" s="62">
        <v>0</v>
      </c>
      <c r="T395" s="62">
        <v>0</v>
      </c>
      <c r="U395" s="62">
        <v>0</v>
      </c>
      <c r="V395" s="62">
        <v>0</v>
      </c>
      <c r="W395" s="62">
        <v>0</v>
      </c>
      <c r="X395" s="62" t="s">
        <v>1100</v>
      </c>
      <c r="Y395" s="62" t="s">
        <v>1102</v>
      </c>
      <c r="Z395" s="62"/>
      <c r="AA395" s="62"/>
      <c r="AB395" s="6"/>
      <c r="AC395" s="6"/>
      <c r="AD395" s="6"/>
    </row>
    <row r="396" spans="1:30" s="3" customFormat="1" ht="12.75" customHeight="1" x14ac:dyDescent="0.2">
      <c r="A396" s="3" t="s">
        <v>742</v>
      </c>
      <c r="B396" s="3" t="s">
        <v>1135</v>
      </c>
      <c r="C396" s="62">
        <v>0</v>
      </c>
      <c r="D396" s="62">
        <v>0</v>
      </c>
      <c r="E396" s="62">
        <v>0</v>
      </c>
      <c r="F396" s="62">
        <v>0</v>
      </c>
      <c r="G396" s="62">
        <v>0</v>
      </c>
      <c r="H396" s="62">
        <v>0</v>
      </c>
      <c r="I396" s="62">
        <v>0</v>
      </c>
      <c r="J396" s="62">
        <v>0</v>
      </c>
      <c r="K396" s="62">
        <v>0</v>
      </c>
      <c r="L396" s="62">
        <v>0</v>
      </c>
      <c r="M396" s="62">
        <v>5810</v>
      </c>
      <c r="N396" s="62">
        <v>0</v>
      </c>
      <c r="O396" s="62">
        <v>0</v>
      </c>
      <c r="P396" s="62">
        <v>0</v>
      </c>
      <c r="Q396" s="62">
        <v>0</v>
      </c>
      <c r="R396" s="62">
        <v>0</v>
      </c>
      <c r="S396" s="62">
        <v>0</v>
      </c>
      <c r="T396" s="62">
        <v>0</v>
      </c>
      <c r="U396" s="62">
        <v>0</v>
      </c>
      <c r="V396" s="62">
        <v>0</v>
      </c>
      <c r="W396" s="62">
        <v>0</v>
      </c>
      <c r="X396" s="62" t="s">
        <v>1153</v>
      </c>
      <c r="Y396" s="62" t="s">
        <v>1104</v>
      </c>
      <c r="Z396" s="62"/>
      <c r="AA396" s="62"/>
      <c r="AB396" s="6"/>
      <c r="AC396" s="6"/>
      <c r="AD396" s="6"/>
    </row>
    <row r="397" spans="1:30" s="3" customFormat="1" ht="12.75" customHeight="1" x14ac:dyDescent="0.2">
      <c r="A397" s="3" t="s">
        <v>599</v>
      </c>
      <c r="B397" s="3" t="s">
        <v>361</v>
      </c>
      <c r="C397" s="62">
        <v>0</v>
      </c>
      <c r="D397" s="62">
        <v>0</v>
      </c>
      <c r="E397" s="62">
        <v>0</v>
      </c>
      <c r="F397" s="62">
        <v>0</v>
      </c>
      <c r="G397" s="62">
        <v>0</v>
      </c>
      <c r="H397" s="62">
        <v>0</v>
      </c>
      <c r="I397" s="62">
        <v>61</v>
      </c>
      <c r="J397" s="62">
        <v>0</v>
      </c>
      <c r="K397" s="62">
        <v>0</v>
      </c>
      <c r="L397" s="62">
        <v>0</v>
      </c>
      <c r="M397" s="62">
        <v>293568</v>
      </c>
      <c r="N397" s="62">
        <v>49200</v>
      </c>
      <c r="O397" s="62">
        <v>0</v>
      </c>
      <c r="P397" s="62">
        <v>0</v>
      </c>
      <c r="Q397" s="62">
        <v>0</v>
      </c>
      <c r="R397" s="62">
        <v>0</v>
      </c>
      <c r="S397" s="62">
        <v>0</v>
      </c>
      <c r="T397" s="62">
        <v>0</v>
      </c>
      <c r="U397" s="62">
        <v>0</v>
      </c>
      <c r="V397" s="62">
        <v>0</v>
      </c>
      <c r="W397" s="62">
        <v>0</v>
      </c>
      <c r="X397" s="62" t="s">
        <v>1100</v>
      </c>
      <c r="Y397" s="62" t="s">
        <v>1104</v>
      </c>
      <c r="Z397" s="62"/>
      <c r="AA397" s="62"/>
      <c r="AB397" s="6"/>
      <c r="AC397" s="6"/>
      <c r="AD397" s="6"/>
    </row>
    <row r="398" spans="1:30" s="3" customFormat="1" ht="12.75" customHeight="1" x14ac:dyDescent="0.2">
      <c r="A398" s="3" t="s">
        <v>379</v>
      </c>
      <c r="B398" s="3" t="s">
        <v>200</v>
      </c>
      <c r="C398" s="62">
        <v>0</v>
      </c>
      <c r="D398" s="62">
        <v>0</v>
      </c>
      <c r="E398" s="62">
        <v>0</v>
      </c>
      <c r="F398" s="62">
        <v>0</v>
      </c>
      <c r="G398" s="62">
        <v>0</v>
      </c>
      <c r="H398" s="62">
        <v>0</v>
      </c>
      <c r="I398" s="62">
        <v>0</v>
      </c>
      <c r="J398" s="62">
        <v>0</v>
      </c>
      <c r="K398" s="62">
        <v>0</v>
      </c>
      <c r="L398" s="62">
        <v>0</v>
      </c>
      <c r="M398" s="62">
        <v>169374</v>
      </c>
      <c r="N398" s="62">
        <v>8000</v>
      </c>
      <c r="O398" s="62">
        <v>0</v>
      </c>
      <c r="P398" s="62">
        <v>0</v>
      </c>
      <c r="Q398" s="62">
        <v>0</v>
      </c>
      <c r="R398" s="62">
        <v>0</v>
      </c>
      <c r="S398" s="62">
        <v>0</v>
      </c>
      <c r="T398" s="62">
        <v>0</v>
      </c>
      <c r="U398" s="62">
        <v>5000</v>
      </c>
      <c r="V398" s="62">
        <v>0</v>
      </c>
      <c r="W398" s="62">
        <v>0</v>
      </c>
      <c r="X398" s="62" t="s">
        <v>1100</v>
      </c>
      <c r="Y398" s="62" t="s">
        <v>1104</v>
      </c>
      <c r="Z398" s="62"/>
      <c r="AA398" s="62"/>
      <c r="AB398" s="6"/>
      <c r="AC398" s="6"/>
      <c r="AD398" s="6"/>
    </row>
    <row r="399" spans="1:30" s="3" customFormat="1" ht="12.75" customHeight="1" x14ac:dyDescent="0.2">
      <c r="A399" s="3" t="s">
        <v>681</v>
      </c>
      <c r="B399" s="3" t="s">
        <v>201</v>
      </c>
      <c r="C399" s="62">
        <v>9</v>
      </c>
      <c r="D399" s="62">
        <v>0</v>
      </c>
      <c r="E399" s="62">
        <v>0</v>
      </c>
      <c r="F399" s="62">
        <v>4685</v>
      </c>
      <c r="G399" s="62">
        <v>0</v>
      </c>
      <c r="H399" s="62">
        <v>0</v>
      </c>
      <c r="I399" s="62">
        <v>0</v>
      </c>
      <c r="J399" s="62">
        <v>0</v>
      </c>
      <c r="K399" s="62">
        <v>0</v>
      </c>
      <c r="L399" s="62">
        <v>0</v>
      </c>
      <c r="M399" s="62">
        <v>182266</v>
      </c>
      <c r="N399" s="62">
        <v>35000</v>
      </c>
      <c r="O399" s="62">
        <v>0</v>
      </c>
      <c r="P399" s="62">
        <v>0</v>
      </c>
      <c r="Q399" s="62">
        <v>0</v>
      </c>
      <c r="R399" s="62">
        <v>0</v>
      </c>
      <c r="S399" s="62">
        <v>0</v>
      </c>
      <c r="T399" s="62">
        <v>0</v>
      </c>
      <c r="U399" s="62">
        <v>0</v>
      </c>
      <c r="V399" s="62">
        <v>6500</v>
      </c>
      <c r="W399" s="62">
        <v>10226</v>
      </c>
      <c r="X399" s="62" t="s">
        <v>1107</v>
      </c>
      <c r="Y399" s="62" t="s">
        <v>1104</v>
      </c>
      <c r="Z399" s="62"/>
      <c r="AA399" s="62"/>
      <c r="AB399" s="6"/>
      <c r="AC399" s="6"/>
      <c r="AD399" s="6"/>
    </row>
    <row r="400" spans="1:30" s="3" customFormat="1" ht="12.75" customHeight="1" x14ac:dyDescent="0.2">
      <c r="A400" s="3" t="s">
        <v>600</v>
      </c>
      <c r="B400" s="3" t="s">
        <v>340</v>
      </c>
      <c r="C400" s="62">
        <v>0</v>
      </c>
      <c r="D400" s="62">
        <v>0</v>
      </c>
      <c r="E400" s="62">
        <v>0</v>
      </c>
      <c r="F400" s="62">
        <v>0</v>
      </c>
      <c r="G400" s="62">
        <v>0</v>
      </c>
      <c r="H400" s="62">
        <v>0</v>
      </c>
      <c r="I400" s="62">
        <v>1910</v>
      </c>
      <c r="J400" s="62">
        <v>0</v>
      </c>
      <c r="K400" s="62">
        <v>0</v>
      </c>
      <c r="L400" s="62">
        <v>0</v>
      </c>
      <c r="M400" s="62">
        <v>168250</v>
      </c>
      <c r="N400" s="62">
        <v>72500</v>
      </c>
      <c r="O400" s="62">
        <v>0</v>
      </c>
      <c r="P400" s="62">
        <v>0</v>
      </c>
      <c r="Q400" s="62">
        <v>0</v>
      </c>
      <c r="R400" s="62">
        <v>0</v>
      </c>
      <c r="S400" s="62">
        <v>0</v>
      </c>
      <c r="T400" s="62">
        <v>0</v>
      </c>
      <c r="U400" s="62">
        <v>98000</v>
      </c>
      <c r="V400" s="62">
        <v>6871</v>
      </c>
      <c r="W400" s="62">
        <v>0</v>
      </c>
      <c r="X400" s="62" t="s">
        <v>1109</v>
      </c>
      <c r="Y400" s="62" t="s">
        <v>1104</v>
      </c>
      <c r="Z400" s="62"/>
      <c r="AA400" s="62"/>
      <c r="AB400" s="6"/>
      <c r="AC400" s="6"/>
      <c r="AD400" s="6"/>
    </row>
    <row r="401" spans="1:30" s="3" customFormat="1" ht="12.75" customHeight="1" x14ac:dyDescent="0.2">
      <c r="A401" s="3" t="s">
        <v>948</v>
      </c>
      <c r="B401" s="3" t="s">
        <v>949</v>
      </c>
      <c r="C401" s="62">
        <v>0</v>
      </c>
      <c r="D401" s="62">
        <v>0</v>
      </c>
      <c r="E401" s="62">
        <v>0</v>
      </c>
      <c r="F401" s="62">
        <v>0</v>
      </c>
      <c r="G401" s="62">
        <v>0</v>
      </c>
      <c r="H401" s="62">
        <v>0</v>
      </c>
      <c r="I401" s="62">
        <v>0</v>
      </c>
      <c r="J401" s="62">
        <v>0</v>
      </c>
      <c r="K401" s="62">
        <v>0</v>
      </c>
      <c r="L401" s="62">
        <v>0</v>
      </c>
      <c r="M401" s="62">
        <v>133056</v>
      </c>
      <c r="N401" s="62">
        <v>23700</v>
      </c>
      <c r="O401" s="62">
        <v>0</v>
      </c>
      <c r="P401" s="62">
        <v>0</v>
      </c>
      <c r="Q401" s="62">
        <v>0</v>
      </c>
      <c r="R401" s="62">
        <v>0</v>
      </c>
      <c r="S401" s="62">
        <v>0</v>
      </c>
      <c r="T401" s="62">
        <v>5</v>
      </c>
      <c r="U401" s="62">
        <v>16500</v>
      </c>
      <c r="V401" s="62">
        <v>0</v>
      </c>
      <c r="W401" s="62">
        <v>8000</v>
      </c>
      <c r="X401" s="62" t="s">
        <v>1100</v>
      </c>
      <c r="Y401" s="62" t="s">
        <v>1102</v>
      </c>
      <c r="Z401" s="62"/>
      <c r="AA401" s="62"/>
      <c r="AB401" s="6"/>
      <c r="AC401" s="6"/>
      <c r="AD401" s="6"/>
    </row>
    <row r="402" spans="1:30" s="3" customFormat="1" ht="12.75" customHeight="1" x14ac:dyDescent="0.2">
      <c r="A402" s="3" t="s">
        <v>386</v>
      </c>
      <c r="B402" s="3" t="s">
        <v>202</v>
      </c>
      <c r="C402" s="62">
        <v>0</v>
      </c>
      <c r="D402" s="62">
        <v>0</v>
      </c>
      <c r="E402" s="62">
        <v>0</v>
      </c>
      <c r="F402" s="62">
        <v>0</v>
      </c>
      <c r="G402" s="62">
        <v>0</v>
      </c>
      <c r="H402" s="62">
        <v>0</v>
      </c>
      <c r="I402" s="62">
        <v>0</v>
      </c>
      <c r="J402" s="62">
        <v>0</v>
      </c>
      <c r="K402" s="62">
        <v>0</v>
      </c>
      <c r="L402" s="62">
        <v>0</v>
      </c>
      <c r="M402" s="62">
        <v>0</v>
      </c>
      <c r="N402" s="62">
        <v>0</v>
      </c>
      <c r="O402" s="62">
        <v>0</v>
      </c>
      <c r="P402" s="62">
        <v>0</v>
      </c>
      <c r="Q402" s="62">
        <v>0</v>
      </c>
      <c r="R402" s="62">
        <v>0</v>
      </c>
      <c r="S402" s="62">
        <v>0</v>
      </c>
      <c r="T402" s="62">
        <v>0</v>
      </c>
      <c r="U402" s="62">
        <v>0</v>
      </c>
      <c r="V402" s="62">
        <v>0</v>
      </c>
      <c r="W402" s="62">
        <v>0</v>
      </c>
      <c r="X402" s="62" t="s">
        <v>1103</v>
      </c>
      <c r="Y402" s="62" t="s">
        <v>1104</v>
      </c>
      <c r="Z402" s="62"/>
      <c r="AA402" s="62"/>
      <c r="AB402" s="6"/>
      <c r="AC402" s="6"/>
      <c r="AD402" s="6"/>
    </row>
    <row r="403" spans="1:30" s="3" customFormat="1" ht="12.75" customHeight="1" x14ac:dyDescent="0.2">
      <c r="A403" s="3" t="s">
        <v>393</v>
      </c>
      <c r="B403" s="3" t="s">
        <v>203</v>
      </c>
      <c r="C403" s="62">
        <v>0</v>
      </c>
      <c r="D403" s="62">
        <v>0</v>
      </c>
      <c r="E403" s="62">
        <v>0</v>
      </c>
      <c r="F403" s="62">
        <v>0</v>
      </c>
      <c r="G403" s="62">
        <v>0</v>
      </c>
      <c r="H403" s="62">
        <v>0</v>
      </c>
      <c r="I403" s="62">
        <v>0</v>
      </c>
      <c r="J403" s="62">
        <v>0</v>
      </c>
      <c r="K403" s="62">
        <v>0</v>
      </c>
      <c r="L403" s="62">
        <v>0</v>
      </c>
      <c r="M403" s="62">
        <v>205123</v>
      </c>
      <c r="N403" s="62">
        <v>0</v>
      </c>
      <c r="O403" s="62">
        <v>0</v>
      </c>
      <c r="P403" s="62">
        <v>0</v>
      </c>
      <c r="Q403" s="62">
        <v>0</v>
      </c>
      <c r="R403" s="62">
        <v>0</v>
      </c>
      <c r="S403" s="62">
        <v>0</v>
      </c>
      <c r="T403" s="62">
        <v>0</v>
      </c>
      <c r="U403" s="62">
        <v>0</v>
      </c>
      <c r="V403" s="62">
        <v>0</v>
      </c>
      <c r="W403" s="62">
        <v>0</v>
      </c>
      <c r="X403" s="62" t="s">
        <v>1103</v>
      </c>
      <c r="Y403" s="62" t="s">
        <v>1104</v>
      </c>
      <c r="Z403" s="62"/>
      <c r="AA403" s="62"/>
      <c r="AB403" s="6"/>
      <c r="AC403" s="6"/>
      <c r="AD403" s="6"/>
    </row>
    <row r="404" spans="1:30" s="3" customFormat="1" ht="12.75" customHeight="1" x14ac:dyDescent="0.2">
      <c r="A404" s="3" t="s">
        <v>420</v>
      </c>
      <c r="B404" s="3" t="s">
        <v>204</v>
      </c>
      <c r="C404" s="62">
        <v>0</v>
      </c>
      <c r="D404" s="62">
        <v>0</v>
      </c>
      <c r="E404" s="62">
        <v>42</v>
      </c>
      <c r="F404" s="62">
        <v>0</v>
      </c>
      <c r="G404" s="62">
        <v>0</v>
      </c>
      <c r="H404" s="62">
        <v>0</v>
      </c>
      <c r="I404" s="62">
        <v>0</v>
      </c>
      <c r="J404" s="62">
        <v>0</v>
      </c>
      <c r="K404" s="62">
        <v>0</v>
      </c>
      <c r="L404" s="62">
        <v>0</v>
      </c>
      <c r="M404" s="62">
        <v>57423</v>
      </c>
      <c r="N404" s="62">
        <v>0</v>
      </c>
      <c r="O404" s="62">
        <v>0</v>
      </c>
      <c r="P404" s="62">
        <v>0</v>
      </c>
      <c r="Q404" s="62">
        <v>0</v>
      </c>
      <c r="R404" s="62">
        <v>0</v>
      </c>
      <c r="S404" s="62">
        <v>0</v>
      </c>
      <c r="T404" s="62">
        <v>0</v>
      </c>
      <c r="U404" s="62">
        <v>1000</v>
      </c>
      <c r="V404" s="62">
        <v>28</v>
      </c>
      <c r="W404" s="62">
        <v>0</v>
      </c>
      <c r="X404" s="62" t="s">
        <v>1103</v>
      </c>
      <c r="Y404" s="62" t="s">
        <v>1104</v>
      </c>
      <c r="Z404" s="62"/>
      <c r="AA404" s="62"/>
      <c r="AB404" s="6"/>
      <c r="AC404" s="6"/>
      <c r="AD404" s="6"/>
    </row>
    <row r="405" spans="1:30" s="3" customFormat="1" ht="12.75" customHeight="1" x14ac:dyDescent="0.2">
      <c r="A405" s="3" t="s">
        <v>1090</v>
      </c>
      <c r="B405" s="3" t="s">
        <v>1136</v>
      </c>
      <c r="C405" s="62">
        <v>0</v>
      </c>
      <c r="D405" s="62">
        <v>0</v>
      </c>
      <c r="E405" s="62">
        <v>0</v>
      </c>
      <c r="F405" s="62">
        <v>0</v>
      </c>
      <c r="G405" s="62">
        <v>0</v>
      </c>
      <c r="H405" s="62">
        <v>0</v>
      </c>
      <c r="I405" s="62">
        <v>0</v>
      </c>
      <c r="J405" s="62">
        <v>0</v>
      </c>
      <c r="K405" s="62">
        <v>0</v>
      </c>
      <c r="L405" s="62">
        <v>0</v>
      </c>
      <c r="M405" s="62">
        <v>0</v>
      </c>
      <c r="N405" s="62">
        <v>0</v>
      </c>
      <c r="O405" s="62">
        <v>0</v>
      </c>
      <c r="P405" s="62">
        <v>0</v>
      </c>
      <c r="Q405" s="62">
        <v>0</v>
      </c>
      <c r="R405" s="62">
        <v>0</v>
      </c>
      <c r="S405" s="62">
        <v>0</v>
      </c>
      <c r="T405" s="62">
        <v>0</v>
      </c>
      <c r="U405" s="62">
        <v>0</v>
      </c>
      <c r="V405" s="62">
        <v>0</v>
      </c>
      <c r="W405" s="62">
        <v>0</v>
      </c>
      <c r="X405" s="62" t="s">
        <v>1153</v>
      </c>
      <c r="Y405" s="62" t="s">
        <v>1104</v>
      </c>
      <c r="Z405" s="62"/>
      <c r="AA405" s="62"/>
      <c r="AB405" s="6"/>
      <c r="AC405" s="6"/>
      <c r="AD405" s="6"/>
    </row>
    <row r="406" spans="1:30" s="3" customFormat="1" ht="12.75" customHeight="1" x14ac:dyDescent="0.2">
      <c r="A406" s="3" t="s">
        <v>371</v>
      </c>
      <c r="B406" s="3" t="s">
        <v>205</v>
      </c>
      <c r="C406" s="62">
        <v>0</v>
      </c>
      <c r="D406" s="62">
        <v>0</v>
      </c>
      <c r="E406" s="62">
        <v>0</v>
      </c>
      <c r="F406" s="62">
        <v>0</v>
      </c>
      <c r="G406" s="62">
        <v>0</v>
      </c>
      <c r="H406" s="62">
        <v>0</v>
      </c>
      <c r="I406" s="62">
        <v>0</v>
      </c>
      <c r="J406" s="62">
        <v>0</v>
      </c>
      <c r="K406" s="62">
        <v>0</v>
      </c>
      <c r="L406" s="62">
        <v>0</v>
      </c>
      <c r="M406" s="62">
        <v>97347</v>
      </c>
      <c r="N406" s="62">
        <v>16200</v>
      </c>
      <c r="O406" s="62">
        <v>0</v>
      </c>
      <c r="P406" s="62">
        <v>0</v>
      </c>
      <c r="Q406" s="62">
        <v>0</v>
      </c>
      <c r="R406" s="62">
        <v>0</v>
      </c>
      <c r="S406" s="62">
        <v>0</v>
      </c>
      <c r="T406" s="62">
        <v>0</v>
      </c>
      <c r="U406" s="62">
        <v>0</v>
      </c>
      <c r="V406" s="62">
        <v>0</v>
      </c>
      <c r="W406" s="62">
        <v>0</v>
      </c>
      <c r="X406" s="62" t="s">
        <v>1100</v>
      </c>
      <c r="Y406" s="62" t="s">
        <v>1104</v>
      </c>
      <c r="Z406" s="62"/>
      <c r="AA406" s="62"/>
      <c r="AB406" s="6"/>
      <c r="AC406" s="6"/>
      <c r="AD406" s="6"/>
    </row>
    <row r="407" spans="1:30" s="3" customFormat="1" ht="12.75" customHeight="1" x14ac:dyDescent="0.2">
      <c r="A407" s="3" t="s">
        <v>428</v>
      </c>
      <c r="B407" s="3" t="s">
        <v>206</v>
      </c>
      <c r="C407" s="62">
        <v>0</v>
      </c>
      <c r="D407" s="62">
        <v>0</v>
      </c>
      <c r="E407" s="62">
        <v>0</v>
      </c>
      <c r="F407" s="62">
        <v>0</v>
      </c>
      <c r="G407" s="62">
        <v>0</v>
      </c>
      <c r="H407" s="62">
        <v>0</v>
      </c>
      <c r="I407" s="62">
        <v>0</v>
      </c>
      <c r="J407" s="62">
        <v>0</v>
      </c>
      <c r="K407" s="62">
        <v>0</v>
      </c>
      <c r="L407" s="62">
        <v>0</v>
      </c>
      <c r="M407" s="62">
        <v>0</v>
      </c>
      <c r="N407" s="62">
        <v>0</v>
      </c>
      <c r="O407" s="62">
        <v>0</v>
      </c>
      <c r="P407" s="62">
        <v>0</v>
      </c>
      <c r="Q407" s="62">
        <v>0</v>
      </c>
      <c r="R407" s="62">
        <v>0</v>
      </c>
      <c r="S407" s="62">
        <v>0</v>
      </c>
      <c r="T407" s="62">
        <v>0</v>
      </c>
      <c r="U407" s="62">
        <v>0</v>
      </c>
      <c r="V407" s="62">
        <v>0</v>
      </c>
      <c r="W407" s="62">
        <v>0</v>
      </c>
      <c r="X407" s="62" t="s">
        <v>1103</v>
      </c>
      <c r="Y407" s="62" t="s">
        <v>1104</v>
      </c>
      <c r="Z407" s="62"/>
      <c r="AA407" s="62"/>
      <c r="AB407" s="6"/>
      <c r="AC407" s="6"/>
      <c r="AD407" s="6"/>
    </row>
    <row r="408" spans="1:30" s="3" customFormat="1" ht="12.75" customHeight="1" x14ac:dyDescent="0.2">
      <c r="A408" s="3" t="s">
        <v>554</v>
      </c>
      <c r="B408" s="3" t="s">
        <v>207</v>
      </c>
      <c r="C408" s="62">
        <v>0</v>
      </c>
      <c r="D408" s="62">
        <v>0</v>
      </c>
      <c r="E408" s="62">
        <v>0</v>
      </c>
      <c r="F408" s="62">
        <v>0</v>
      </c>
      <c r="G408" s="62">
        <v>0</v>
      </c>
      <c r="H408" s="62">
        <v>0</v>
      </c>
      <c r="I408" s="62">
        <v>0</v>
      </c>
      <c r="J408" s="62">
        <v>0</v>
      </c>
      <c r="K408" s="62">
        <v>0</v>
      </c>
      <c r="L408" s="62">
        <v>0</v>
      </c>
      <c r="M408" s="62">
        <v>67456</v>
      </c>
      <c r="N408" s="62">
        <v>0</v>
      </c>
      <c r="O408" s="62">
        <v>0</v>
      </c>
      <c r="P408" s="62">
        <v>0</v>
      </c>
      <c r="Q408" s="62">
        <v>0</v>
      </c>
      <c r="R408" s="62">
        <v>0</v>
      </c>
      <c r="S408" s="62">
        <v>0</v>
      </c>
      <c r="T408" s="62">
        <v>0</v>
      </c>
      <c r="U408" s="62">
        <v>0</v>
      </c>
      <c r="V408" s="62">
        <v>0</v>
      </c>
      <c r="W408" s="62">
        <v>0</v>
      </c>
      <c r="X408" s="62" t="s">
        <v>1103</v>
      </c>
      <c r="Y408" s="62" t="s">
        <v>1104</v>
      </c>
      <c r="Z408" s="62"/>
      <c r="AA408" s="62"/>
      <c r="AB408" s="6"/>
      <c r="AC408" s="6"/>
      <c r="AD408" s="6"/>
    </row>
    <row r="409" spans="1:30" s="3" customFormat="1" ht="12.75" customHeight="1" x14ac:dyDescent="0.2">
      <c r="A409" s="3" t="s">
        <v>555</v>
      </c>
      <c r="B409" s="3" t="s">
        <v>208</v>
      </c>
      <c r="C409" s="62">
        <v>0</v>
      </c>
      <c r="D409" s="62">
        <v>0</v>
      </c>
      <c r="E409" s="62">
        <v>0</v>
      </c>
      <c r="F409" s="62">
        <v>0</v>
      </c>
      <c r="G409" s="62">
        <v>0</v>
      </c>
      <c r="H409" s="62">
        <v>0</v>
      </c>
      <c r="I409" s="62">
        <v>0</v>
      </c>
      <c r="J409" s="62">
        <v>0</v>
      </c>
      <c r="K409" s="62">
        <v>0</v>
      </c>
      <c r="L409" s="62">
        <v>0</v>
      </c>
      <c r="M409" s="62">
        <v>116709</v>
      </c>
      <c r="N409" s="62">
        <v>0</v>
      </c>
      <c r="O409" s="62">
        <v>0</v>
      </c>
      <c r="P409" s="62">
        <v>0</v>
      </c>
      <c r="Q409" s="62">
        <v>0</v>
      </c>
      <c r="R409" s="62">
        <v>0</v>
      </c>
      <c r="S409" s="62">
        <v>32</v>
      </c>
      <c r="T409" s="62">
        <v>0</v>
      </c>
      <c r="U409" s="62">
        <v>0</v>
      </c>
      <c r="V409" s="62">
        <v>0</v>
      </c>
      <c r="W409" s="62">
        <v>0</v>
      </c>
      <c r="X409" s="62" t="s">
        <v>1103</v>
      </c>
      <c r="Y409" s="62" t="s">
        <v>1104</v>
      </c>
      <c r="Z409" s="62"/>
      <c r="AA409" s="62"/>
      <c r="AB409" s="6"/>
      <c r="AC409" s="6"/>
      <c r="AD409" s="6"/>
    </row>
    <row r="410" spans="1:30" s="3" customFormat="1" ht="12.75" customHeight="1" x14ac:dyDescent="0.2">
      <c r="A410" s="3" t="s">
        <v>410</v>
      </c>
      <c r="B410" s="3" t="s">
        <v>209</v>
      </c>
      <c r="C410" s="62">
        <v>0</v>
      </c>
      <c r="D410" s="62">
        <v>0</v>
      </c>
      <c r="E410" s="62">
        <v>0</v>
      </c>
      <c r="F410" s="62">
        <v>0</v>
      </c>
      <c r="G410" s="62">
        <v>0</v>
      </c>
      <c r="H410" s="62">
        <v>0</v>
      </c>
      <c r="I410" s="62">
        <v>0</v>
      </c>
      <c r="J410" s="62">
        <v>0</v>
      </c>
      <c r="K410" s="62">
        <v>0</v>
      </c>
      <c r="L410" s="62">
        <v>0</v>
      </c>
      <c r="M410" s="62">
        <v>13800</v>
      </c>
      <c r="N410" s="62">
        <v>0</v>
      </c>
      <c r="O410" s="62">
        <v>0</v>
      </c>
      <c r="P410" s="62">
        <v>0</v>
      </c>
      <c r="Q410" s="62">
        <v>0</v>
      </c>
      <c r="R410" s="62">
        <v>0</v>
      </c>
      <c r="S410" s="62">
        <v>0</v>
      </c>
      <c r="T410" s="62">
        <v>0</v>
      </c>
      <c r="U410" s="62">
        <v>0</v>
      </c>
      <c r="V410" s="62">
        <v>0</v>
      </c>
      <c r="W410" s="62">
        <v>0</v>
      </c>
      <c r="X410" s="62" t="s">
        <v>1103</v>
      </c>
      <c r="Y410" s="62" t="s">
        <v>1104</v>
      </c>
      <c r="Z410" s="62"/>
      <c r="AA410" s="62"/>
      <c r="AB410" s="6"/>
      <c r="AC410" s="6"/>
      <c r="AD410" s="6"/>
    </row>
    <row r="411" spans="1:30" s="3" customFormat="1" ht="12.75" customHeight="1" x14ac:dyDescent="0.2">
      <c r="A411" s="3" t="s">
        <v>950</v>
      </c>
      <c r="B411" s="3" t="s">
        <v>951</v>
      </c>
      <c r="C411" s="62">
        <v>0</v>
      </c>
      <c r="D411" s="62">
        <v>0</v>
      </c>
      <c r="E411" s="62">
        <v>0</v>
      </c>
      <c r="F411" s="62">
        <v>0</v>
      </c>
      <c r="G411" s="62">
        <v>112</v>
      </c>
      <c r="H411" s="62">
        <v>0</v>
      </c>
      <c r="I411" s="62">
        <v>0</v>
      </c>
      <c r="J411" s="62">
        <v>0</v>
      </c>
      <c r="K411" s="62">
        <v>0</v>
      </c>
      <c r="L411" s="62">
        <v>0</v>
      </c>
      <c r="M411" s="62">
        <v>883175</v>
      </c>
      <c r="N411" s="62">
        <v>13000</v>
      </c>
      <c r="O411" s="62">
        <v>0</v>
      </c>
      <c r="P411" s="62">
        <v>5000</v>
      </c>
      <c r="Q411" s="62">
        <v>0</v>
      </c>
      <c r="R411" s="62">
        <v>0</v>
      </c>
      <c r="S411" s="62">
        <v>0</v>
      </c>
      <c r="T411" s="62">
        <v>0</v>
      </c>
      <c r="U411" s="62">
        <v>0</v>
      </c>
      <c r="V411" s="62">
        <v>0</v>
      </c>
      <c r="W411" s="62">
        <v>2500</v>
      </c>
      <c r="X411" s="62" t="s">
        <v>1100</v>
      </c>
      <c r="Y411" s="62" t="s">
        <v>1102</v>
      </c>
      <c r="Z411" s="62"/>
      <c r="AA411" s="62"/>
      <c r="AB411" s="6"/>
      <c r="AC411" s="6"/>
      <c r="AD411" s="6"/>
    </row>
    <row r="412" spans="1:30" s="3" customFormat="1" ht="12.75" customHeight="1" x14ac:dyDescent="0.2">
      <c r="A412" s="3" t="s">
        <v>564</v>
      </c>
      <c r="B412" s="3" t="s">
        <v>210</v>
      </c>
      <c r="C412" s="62">
        <v>0</v>
      </c>
      <c r="D412" s="62">
        <v>0</v>
      </c>
      <c r="E412" s="62">
        <v>0</v>
      </c>
      <c r="F412" s="62">
        <v>0</v>
      </c>
      <c r="G412" s="62">
        <v>0</v>
      </c>
      <c r="H412" s="62">
        <v>0</v>
      </c>
      <c r="I412" s="62">
        <v>0</v>
      </c>
      <c r="J412" s="62">
        <v>0</v>
      </c>
      <c r="K412" s="62">
        <v>0</v>
      </c>
      <c r="L412" s="62">
        <v>0</v>
      </c>
      <c r="M412" s="62">
        <v>0</v>
      </c>
      <c r="N412" s="62">
        <v>0</v>
      </c>
      <c r="O412" s="62">
        <v>0</v>
      </c>
      <c r="P412" s="62">
        <v>0</v>
      </c>
      <c r="Q412" s="62">
        <v>0</v>
      </c>
      <c r="R412" s="62">
        <v>0</v>
      </c>
      <c r="S412" s="62">
        <v>0</v>
      </c>
      <c r="T412" s="62">
        <v>0</v>
      </c>
      <c r="U412" s="62">
        <v>0</v>
      </c>
      <c r="V412" s="62">
        <v>0</v>
      </c>
      <c r="W412" s="62">
        <v>0</v>
      </c>
      <c r="X412" s="62" t="s">
        <v>1103</v>
      </c>
      <c r="Y412" s="62" t="s">
        <v>1104</v>
      </c>
      <c r="Z412" s="62"/>
      <c r="AA412" s="62"/>
      <c r="AB412" s="6"/>
      <c r="AC412" s="6"/>
      <c r="AD412" s="6"/>
    </row>
    <row r="413" spans="1:30" s="3" customFormat="1" ht="12.75" customHeight="1" x14ac:dyDescent="0.2">
      <c r="A413" s="3" t="s">
        <v>580</v>
      </c>
      <c r="B413" s="3" t="s">
        <v>211</v>
      </c>
      <c r="C413" s="62">
        <v>0</v>
      </c>
      <c r="D413" s="62">
        <v>0</v>
      </c>
      <c r="E413" s="62">
        <v>0</v>
      </c>
      <c r="F413" s="62">
        <v>0</v>
      </c>
      <c r="G413" s="62">
        <v>0</v>
      </c>
      <c r="H413" s="62">
        <v>0</v>
      </c>
      <c r="I413" s="62">
        <v>0</v>
      </c>
      <c r="J413" s="62">
        <v>0</v>
      </c>
      <c r="K413" s="62">
        <v>0</v>
      </c>
      <c r="L413" s="62">
        <v>0</v>
      </c>
      <c r="M413" s="62">
        <v>0</v>
      </c>
      <c r="N413" s="62">
        <v>0</v>
      </c>
      <c r="O413" s="62">
        <v>0</v>
      </c>
      <c r="P413" s="62">
        <v>0</v>
      </c>
      <c r="Q413" s="62">
        <v>0</v>
      </c>
      <c r="R413" s="62">
        <v>0</v>
      </c>
      <c r="S413" s="62">
        <v>0</v>
      </c>
      <c r="T413" s="62">
        <v>0</v>
      </c>
      <c r="U413" s="62">
        <v>0</v>
      </c>
      <c r="V413" s="62">
        <v>0</v>
      </c>
      <c r="W413" s="62">
        <v>0</v>
      </c>
      <c r="X413" s="62" t="s">
        <v>1103</v>
      </c>
      <c r="Y413" s="62" t="s">
        <v>1104</v>
      </c>
      <c r="Z413" s="62"/>
      <c r="AA413" s="62"/>
      <c r="AB413" s="6"/>
      <c r="AC413" s="6"/>
      <c r="AD413" s="6"/>
    </row>
    <row r="414" spans="1:30" s="3" customFormat="1" ht="12.75" customHeight="1" x14ac:dyDescent="0.2">
      <c r="A414" s="3" t="s">
        <v>595</v>
      </c>
      <c r="B414" s="3" t="s">
        <v>212</v>
      </c>
      <c r="C414" s="62">
        <v>0</v>
      </c>
      <c r="D414" s="62">
        <v>0</v>
      </c>
      <c r="E414" s="62">
        <v>0</v>
      </c>
      <c r="F414" s="62">
        <v>0</v>
      </c>
      <c r="G414" s="62">
        <v>0</v>
      </c>
      <c r="H414" s="62">
        <v>0</v>
      </c>
      <c r="I414" s="62">
        <v>0</v>
      </c>
      <c r="J414" s="62">
        <v>0</v>
      </c>
      <c r="K414" s="62">
        <v>0</v>
      </c>
      <c r="L414" s="62">
        <v>0</v>
      </c>
      <c r="M414" s="62">
        <v>0</v>
      </c>
      <c r="N414" s="62">
        <v>0</v>
      </c>
      <c r="O414" s="62">
        <v>0</v>
      </c>
      <c r="P414" s="62">
        <v>0</v>
      </c>
      <c r="Q414" s="62">
        <v>0</v>
      </c>
      <c r="R414" s="62">
        <v>0</v>
      </c>
      <c r="S414" s="62">
        <v>0</v>
      </c>
      <c r="T414" s="62">
        <v>0</v>
      </c>
      <c r="U414" s="62">
        <v>0</v>
      </c>
      <c r="V414" s="62">
        <v>0</v>
      </c>
      <c r="W414" s="62">
        <v>0</v>
      </c>
      <c r="X414" s="62" t="s">
        <v>1103</v>
      </c>
      <c r="Y414" s="62" t="s">
        <v>1104</v>
      </c>
      <c r="Z414" s="62"/>
      <c r="AA414" s="62"/>
      <c r="AB414" s="6"/>
      <c r="AC414" s="6"/>
      <c r="AD414" s="6"/>
    </row>
    <row r="415" spans="1:30" s="3" customFormat="1" ht="12.75" customHeight="1" x14ac:dyDescent="0.2">
      <c r="A415" s="3" t="s">
        <v>536</v>
      </c>
      <c r="B415" s="3" t="s">
        <v>213</v>
      </c>
      <c r="C415" s="62">
        <v>0</v>
      </c>
      <c r="D415" s="62">
        <v>0</v>
      </c>
      <c r="E415" s="62">
        <v>0</v>
      </c>
      <c r="F415" s="62">
        <v>0</v>
      </c>
      <c r="G415" s="62">
        <v>0</v>
      </c>
      <c r="H415" s="62">
        <v>0</v>
      </c>
      <c r="I415" s="62">
        <v>0</v>
      </c>
      <c r="J415" s="62">
        <v>0</v>
      </c>
      <c r="K415" s="62">
        <v>0</v>
      </c>
      <c r="L415" s="62">
        <v>0</v>
      </c>
      <c r="M415" s="62">
        <v>0</v>
      </c>
      <c r="N415" s="62">
        <v>0</v>
      </c>
      <c r="O415" s="62">
        <v>0</v>
      </c>
      <c r="P415" s="62">
        <v>0</v>
      </c>
      <c r="Q415" s="62">
        <v>0</v>
      </c>
      <c r="R415" s="62">
        <v>0</v>
      </c>
      <c r="S415" s="62">
        <v>0</v>
      </c>
      <c r="T415" s="62">
        <v>0</v>
      </c>
      <c r="U415" s="62">
        <v>0</v>
      </c>
      <c r="V415" s="62">
        <v>0</v>
      </c>
      <c r="W415" s="62">
        <v>0</v>
      </c>
      <c r="X415" s="62" t="s">
        <v>1103</v>
      </c>
      <c r="Y415" s="62" t="s">
        <v>1104</v>
      </c>
      <c r="Z415" s="62"/>
      <c r="AA415" s="62"/>
      <c r="AB415" s="6"/>
      <c r="AC415" s="6"/>
      <c r="AD415" s="6"/>
    </row>
    <row r="416" spans="1:30" s="3" customFormat="1" ht="12.75" customHeight="1" x14ac:dyDescent="0.2">
      <c r="A416" s="3" t="s">
        <v>604</v>
      </c>
      <c r="B416" s="3" t="s">
        <v>214</v>
      </c>
      <c r="C416" s="62">
        <v>0</v>
      </c>
      <c r="D416" s="62">
        <v>0</v>
      </c>
      <c r="E416" s="62">
        <v>0</v>
      </c>
      <c r="F416" s="62">
        <v>0</v>
      </c>
      <c r="G416" s="62">
        <v>0</v>
      </c>
      <c r="H416" s="62">
        <v>0</v>
      </c>
      <c r="I416" s="62">
        <v>0</v>
      </c>
      <c r="J416" s="62">
        <v>0</v>
      </c>
      <c r="K416" s="62">
        <v>0</v>
      </c>
      <c r="L416" s="62">
        <v>0</v>
      </c>
      <c r="M416" s="62">
        <v>0</v>
      </c>
      <c r="N416" s="62">
        <v>0</v>
      </c>
      <c r="O416" s="62">
        <v>0</v>
      </c>
      <c r="P416" s="62">
        <v>0</v>
      </c>
      <c r="Q416" s="62">
        <v>0</v>
      </c>
      <c r="R416" s="62">
        <v>0</v>
      </c>
      <c r="S416" s="62">
        <v>0</v>
      </c>
      <c r="T416" s="62">
        <v>0</v>
      </c>
      <c r="U416" s="62">
        <v>0</v>
      </c>
      <c r="V416" s="62">
        <v>0</v>
      </c>
      <c r="W416" s="62">
        <v>0</v>
      </c>
      <c r="X416" s="62" t="s">
        <v>1103</v>
      </c>
      <c r="Y416" s="62" t="s">
        <v>1104</v>
      </c>
      <c r="Z416" s="62"/>
      <c r="AA416" s="62"/>
      <c r="AB416" s="6"/>
      <c r="AC416" s="6"/>
      <c r="AD416" s="6"/>
    </row>
    <row r="417" spans="1:30" s="3" customFormat="1" ht="12.75" customHeight="1" x14ac:dyDescent="0.2">
      <c r="A417" s="3" t="s">
        <v>612</v>
      </c>
      <c r="B417" s="3" t="s">
        <v>215</v>
      </c>
      <c r="C417" s="62">
        <v>0</v>
      </c>
      <c r="D417" s="62">
        <v>0</v>
      </c>
      <c r="E417" s="62">
        <v>0</v>
      </c>
      <c r="F417" s="62">
        <v>0</v>
      </c>
      <c r="G417" s="62">
        <v>0</v>
      </c>
      <c r="H417" s="62">
        <v>0</v>
      </c>
      <c r="I417" s="62">
        <v>0</v>
      </c>
      <c r="J417" s="62">
        <v>0</v>
      </c>
      <c r="K417" s="62">
        <v>0</v>
      </c>
      <c r="L417" s="62">
        <v>0</v>
      </c>
      <c r="M417" s="62">
        <v>0</v>
      </c>
      <c r="N417" s="62">
        <v>0</v>
      </c>
      <c r="O417" s="62">
        <v>0</v>
      </c>
      <c r="P417" s="62">
        <v>0</v>
      </c>
      <c r="Q417" s="62">
        <v>0</v>
      </c>
      <c r="R417" s="62">
        <v>0</v>
      </c>
      <c r="S417" s="62">
        <v>0</v>
      </c>
      <c r="T417" s="62">
        <v>0</v>
      </c>
      <c r="U417" s="62">
        <v>0</v>
      </c>
      <c r="V417" s="62">
        <v>0</v>
      </c>
      <c r="W417" s="62">
        <v>0</v>
      </c>
      <c r="X417" s="62" t="s">
        <v>1103</v>
      </c>
      <c r="Y417" s="62" t="s">
        <v>1104</v>
      </c>
      <c r="Z417" s="62"/>
      <c r="AA417" s="62"/>
      <c r="AB417" s="6"/>
      <c r="AC417" s="6"/>
      <c r="AD417" s="6"/>
    </row>
    <row r="418" spans="1:30" s="3" customFormat="1" ht="12.75" customHeight="1" x14ac:dyDescent="0.2">
      <c r="A418" s="3" t="s">
        <v>675</v>
      </c>
      <c r="B418" s="3" t="s">
        <v>216</v>
      </c>
      <c r="C418" s="62">
        <v>0</v>
      </c>
      <c r="D418" s="62">
        <v>0</v>
      </c>
      <c r="E418" s="62">
        <v>0</v>
      </c>
      <c r="F418" s="62">
        <v>0</v>
      </c>
      <c r="G418" s="62">
        <v>0</v>
      </c>
      <c r="H418" s="62">
        <v>0</v>
      </c>
      <c r="I418" s="62">
        <v>0</v>
      </c>
      <c r="J418" s="62">
        <v>0</v>
      </c>
      <c r="K418" s="62">
        <v>0</v>
      </c>
      <c r="L418" s="62">
        <v>0</v>
      </c>
      <c r="M418" s="62">
        <v>487146</v>
      </c>
      <c r="N418" s="62">
        <v>8000</v>
      </c>
      <c r="O418" s="62">
        <v>0</v>
      </c>
      <c r="P418" s="62">
        <v>0</v>
      </c>
      <c r="Q418" s="62">
        <v>0</v>
      </c>
      <c r="R418" s="62">
        <v>0</v>
      </c>
      <c r="S418" s="62">
        <v>0</v>
      </c>
      <c r="T418" s="62">
        <v>0</v>
      </c>
      <c r="U418" s="62">
        <v>2000</v>
      </c>
      <c r="V418" s="62">
        <v>0</v>
      </c>
      <c r="W418" s="62">
        <v>0</v>
      </c>
      <c r="X418" s="62" t="s">
        <v>1107</v>
      </c>
      <c r="Y418" s="62" t="s">
        <v>1104</v>
      </c>
      <c r="Z418" s="62"/>
      <c r="AA418" s="62"/>
      <c r="AB418" s="6"/>
      <c r="AC418" s="6"/>
      <c r="AD418" s="6"/>
    </row>
    <row r="419" spans="1:30" s="3" customFormat="1" ht="12.75" customHeight="1" x14ac:dyDescent="0.2">
      <c r="A419" s="3" t="s">
        <v>1000</v>
      </c>
      <c r="B419" s="3" t="s">
        <v>1001</v>
      </c>
      <c r="C419" s="62">
        <v>0</v>
      </c>
      <c r="D419" s="62">
        <v>0</v>
      </c>
      <c r="E419" s="62">
        <v>0</v>
      </c>
      <c r="F419" s="62">
        <v>0</v>
      </c>
      <c r="G419" s="62">
        <v>0</v>
      </c>
      <c r="H419" s="62">
        <v>0</v>
      </c>
      <c r="I419" s="62">
        <v>0</v>
      </c>
      <c r="J419" s="62">
        <v>0</v>
      </c>
      <c r="K419" s="62">
        <v>0</v>
      </c>
      <c r="L419" s="62">
        <v>0</v>
      </c>
      <c r="M419" s="62">
        <v>19723</v>
      </c>
      <c r="N419" s="62">
        <v>0</v>
      </c>
      <c r="O419" s="62">
        <v>0</v>
      </c>
      <c r="P419" s="62">
        <v>0</v>
      </c>
      <c r="Q419" s="62">
        <v>0</v>
      </c>
      <c r="R419" s="62">
        <v>0</v>
      </c>
      <c r="S419" s="62">
        <v>0</v>
      </c>
      <c r="T419" s="62">
        <v>0</v>
      </c>
      <c r="U419" s="62">
        <v>0</v>
      </c>
      <c r="V419" s="62">
        <v>0</v>
      </c>
      <c r="W419" s="62">
        <v>0</v>
      </c>
      <c r="X419" s="62" t="s">
        <v>1153</v>
      </c>
      <c r="Y419" s="62" t="s">
        <v>1101</v>
      </c>
      <c r="Z419" s="62"/>
      <c r="AA419" s="62"/>
      <c r="AB419" s="6"/>
      <c r="AC419" s="6"/>
      <c r="AD419" s="6"/>
    </row>
    <row r="420" spans="1:30" s="3" customFormat="1" ht="12.75" customHeight="1" x14ac:dyDescent="0.2">
      <c r="A420" s="3" t="s">
        <v>747</v>
      </c>
      <c r="B420" s="3" t="s">
        <v>1137</v>
      </c>
      <c r="C420" s="62">
        <v>0</v>
      </c>
      <c r="D420" s="62">
        <v>0</v>
      </c>
      <c r="E420" s="62">
        <v>0</v>
      </c>
      <c r="F420" s="62">
        <v>0</v>
      </c>
      <c r="G420" s="62">
        <v>0</v>
      </c>
      <c r="H420" s="62">
        <v>0</v>
      </c>
      <c r="I420" s="62">
        <v>0</v>
      </c>
      <c r="J420" s="62">
        <v>0</v>
      </c>
      <c r="K420" s="62">
        <v>0</v>
      </c>
      <c r="L420" s="62">
        <v>0</v>
      </c>
      <c r="M420" s="62">
        <v>82968</v>
      </c>
      <c r="N420" s="62">
        <v>0</v>
      </c>
      <c r="O420" s="62">
        <v>0</v>
      </c>
      <c r="P420" s="62">
        <v>0</v>
      </c>
      <c r="Q420" s="62">
        <v>0</v>
      </c>
      <c r="R420" s="62">
        <v>0</v>
      </c>
      <c r="S420" s="62">
        <v>0</v>
      </c>
      <c r="T420" s="62">
        <v>0</v>
      </c>
      <c r="U420" s="62">
        <v>0</v>
      </c>
      <c r="V420" s="62">
        <v>0</v>
      </c>
      <c r="W420" s="62">
        <v>0</v>
      </c>
      <c r="X420" s="62" t="s">
        <v>1153</v>
      </c>
      <c r="Y420" s="62" t="s">
        <v>1104</v>
      </c>
      <c r="Z420" s="62"/>
      <c r="AA420" s="62"/>
      <c r="AB420" s="6"/>
      <c r="AC420" s="6"/>
      <c r="AD420" s="6"/>
    </row>
    <row r="421" spans="1:30" s="3" customFormat="1" ht="12.75" customHeight="1" x14ac:dyDescent="0.2">
      <c r="A421" s="3" t="s">
        <v>473</v>
      </c>
      <c r="B421" s="3" t="s">
        <v>217</v>
      </c>
      <c r="C421" s="62">
        <v>179</v>
      </c>
      <c r="D421" s="62">
        <v>0</v>
      </c>
      <c r="E421" s="62">
        <v>0</v>
      </c>
      <c r="F421" s="62">
        <v>0</v>
      </c>
      <c r="G421" s="62">
        <v>0</v>
      </c>
      <c r="H421" s="62">
        <v>0</v>
      </c>
      <c r="I421" s="62">
        <v>373</v>
      </c>
      <c r="J421" s="62">
        <v>0</v>
      </c>
      <c r="K421" s="62">
        <v>0</v>
      </c>
      <c r="L421" s="62">
        <v>0</v>
      </c>
      <c r="M421" s="62">
        <v>254815</v>
      </c>
      <c r="N421" s="62">
        <v>5000</v>
      </c>
      <c r="O421" s="62">
        <v>0</v>
      </c>
      <c r="P421" s="62">
        <v>0</v>
      </c>
      <c r="Q421" s="62">
        <v>0</v>
      </c>
      <c r="R421" s="62">
        <v>0</v>
      </c>
      <c r="S421" s="62">
        <v>0</v>
      </c>
      <c r="T421" s="62">
        <v>0</v>
      </c>
      <c r="U421" s="62">
        <v>4000</v>
      </c>
      <c r="V421" s="62">
        <v>10000</v>
      </c>
      <c r="W421" s="62">
        <v>0</v>
      </c>
      <c r="X421" s="62" t="s">
        <v>1100</v>
      </c>
      <c r="Y421" s="62" t="s">
        <v>1104</v>
      </c>
      <c r="Z421" s="62"/>
      <c r="AA421" s="62"/>
      <c r="AB421" s="6"/>
      <c r="AC421" s="6"/>
      <c r="AD421" s="6"/>
    </row>
    <row r="422" spans="1:30" s="3" customFormat="1" ht="12.75" customHeight="1" x14ac:dyDescent="0.2">
      <c r="A422" s="3" t="s">
        <v>450</v>
      </c>
      <c r="B422" s="3" t="s">
        <v>218</v>
      </c>
      <c r="C422" s="62">
        <v>0</v>
      </c>
      <c r="D422" s="62">
        <v>0</v>
      </c>
      <c r="E422" s="62">
        <v>0</v>
      </c>
      <c r="F422" s="62">
        <v>0</v>
      </c>
      <c r="G422" s="62">
        <v>0</v>
      </c>
      <c r="H422" s="62">
        <v>0</v>
      </c>
      <c r="I422" s="62">
        <v>0</v>
      </c>
      <c r="J422" s="62">
        <v>0</v>
      </c>
      <c r="K422" s="62">
        <v>0</v>
      </c>
      <c r="L422" s="62">
        <v>0</v>
      </c>
      <c r="M422" s="62">
        <v>250816</v>
      </c>
      <c r="N422" s="62">
        <v>0</v>
      </c>
      <c r="O422" s="62">
        <v>0</v>
      </c>
      <c r="P422" s="62">
        <v>0</v>
      </c>
      <c r="Q422" s="62">
        <v>0</v>
      </c>
      <c r="R422" s="62">
        <v>0</v>
      </c>
      <c r="S422" s="62">
        <v>0</v>
      </c>
      <c r="T422" s="62">
        <v>0</v>
      </c>
      <c r="U422" s="62">
        <v>0</v>
      </c>
      <c r="V422" s="62">
        <v>0</v>
      </c>
      <c r="W422" s="62">
        <v>0</v>
      </c>
      <c r="X422" s="62" t="s">
        <v>1100</v>
      </c>
      <c r="Y422" s="62" t="s">
        <v>1104</v>
      </c>
      <c r="Z422" s="62"/>
      <c r="AA422" s="62"/>
      <c r="AB422" s="6"/>
      <c r="AC422" s="6"/>
      <c r="AD422" s="6"/>
    </row>
    <row r="423" spans="1:30" s="3" customFormat="1" ht="12.75" customHeight="1" x14ac:dyDescent="0.2">
      <c r="A423" s="3" t="s">
        <v>698</v>
      </c>
      <c r="B423" s="3" t="s">
        <v>219</v>
      </c>
      <c r="C423" s="62">
        <v>0</v>
      </c>
      <c r="D423" s="62">
        <v>0</v>
      </c>
      <c r="E423" s="62">
        <v>0</v>
      </c>
      <c r="F423" s="62">
        <v>0</v>
      </c>
      <c r="G423" s="62">
        <v>0</v>
      </c>
      <c r="H423" s="62">
        <v>0</v>
      </c>
      <c r="I423" s="62">
        <v>0</v>
      </c>
      <c r="J423" s="62">
        <v>0</v>
      </c>
      <c r="K423" s="62">
        <v>0</v>
      </c>
      <c r="L423" s="62">
        <v>0</v>
      </c>
      <c r="M423" s="62">
        <v>474894</v>
      </c>
      <c r="N423" s="62">
        <v>0</v>
      </c>
      <c r="O423" s="62">
        <v>0</v>
      </c>
      <c r="P423" s="62">
        <v>0</v>
      </c>
      <c r="Q423" s="62">
        <v>0</v>
      </c>
      <c r="R423" s="62">
        <v>0</v>
      </c>
      <c r="S423" s="62">
        <v>0</v>
      </c>
      <c r="T423" s="62">
        <v>0</v>
      </c>
      <c r="U423" s="62">
        <v>0</v>
      </c>
      <c r="V423" s="62">
        <v>0</v>
      </c>
      <c r="W423" s="62">
        <v>0</v>
      </c>
      <c r="X423" s="62" t="s">
        <v>1112</v>
      </c>
      <c r="Y423" s="62" t="s">
        <v>1104</v>
      </c>
      <c r="Z423" s="62"/>
      <c r="AA423" s="62"/>
      <c r="AB423" s="6"/>
      <c r="AC423" s="6"/>
      <c r="AD423" s="6"/>
    </row>
    <row r="424" spans="1:30" s="3" customFormat="1" ht="12.75" customHeight="1" x14ac:dyDescent="0.2">
      <c r="A424" s="3" t="s">
        <v>631</v>
      </c>
      <c r="B424" s="3" t="s">
        <v>220</v>
      </c>
      <c r="C424" s="62">
        <v>0</v>
      </c>
      <c r="D424" s="62">
        <v>0</v>
      </c>
      <c r="E424" s="62">
        <v>0</v>
      </c>
      <c r="F424" s="62">
        <v>0</v>
      </c>
      <c r="G424" s="62">
        <v>0</v>
      </c>
      <c r="H424" s="62">
        <v>0</v>
      </c>
      <c r="I424" s="62">
        <v>29</v>
      </c>
      <c r="J424" s="62">
        <v>0</v>
      </c>
      <c r="K424" s="62">
        <v>0</v>
      </c>
      <c r="L424" s="62">
        <v>0</v>
      </c>
      <c r="M424" s="62">
        <v>0</v>
      </c>
      <c r="N424" s="62">
        <v>0</v>
      </c>
      <c r="O424" s="62">
        <v>0</v>
      </c>
      <c r="P424" s="62">
        <v>0</v>
      </c>
      <c r="Q424" s="62">
        <v>0</v>
      </c>
      <c r="R424" s="62">
        <v>0</v>
      </c>
      <c r="S424" s="62">
        <v>0</v>
      </c>
      <c r="T424" s="62">
        <v>0</v>
      </c>
      <c r="U424" s="62">
        <v>0</v>
      </c>
      <c r="V424" s="62">
        <v>0</v>
      </c>
      <c r="W424" s="62">
        <v>0</v>
      </c>
      <c r="X424" s="62" t="s">
        <v>1103</v>
      </c>
      <c r="Y424" s="62" t="s">
        <v>1104</v>
      </c>
      <c r="Z424" s="62"/>
      <c r="AA424" s="62"/>
      <c r="AB424" s="6"/>
      <c r="AC424" s="6"/>
      <c r="AD424" s="6"/>
    </row>
    <row r="425" spans="1:30" s="3" customFormat="1" ht="12.75" customHeight="1" x14ac:dyDescent="0.2">
      <c r="A425" s="3" t="s">
        <v>500</v>
      </c>
      <c r="B425" s="3" t="s">
        <v>773</v>
      </c>
      <c r="C425" s="62">
        <v>0</v>
      </c>
      <c r="D425" s="62">
        <v>0</v>
      </c>
      <c r="E425" s="62">
        <v>0</v>
      </c>
      <c r="F425" s="62">
        <v>0</v>
      </c>
      <c r="G425" s="62">
        <v>0</v>
      </c>
      <c r="H425" s="62">
        <v>0</v>
      </c>
      <c r="I425" s="62">
        <v>0</v>
      </c>
      <c r="J425" s="62">
        <v>0</v>
      </c>
      <c r="K425" s="62">
        <v>0</v>
      </c>
      <c r="L425" s="62">
        <v>0</v>
      </c>
      <c r="M425" s="62">
        <v>190076</v>
      </c>
      <c r="N425" s="62">
        <v>0</v>
      </c>
      <c r="O425" s="62">
        <v>0</v>
      </c>
      <c r="P425" s="62">
        <v>0</v>
      </c>
      <c r="Q425" s="62">
        <v>0</v>
      </c>
      <c r="R425" s="62">
        <v>0</v>
      </c>
      <c r="S425" s="62">
        <v>0</v>
      </c>
      <c r="T425" s="62">
        <v>0</v>
      </c>
      <c r="U425" s="62">
        <v>0</v>
      </c>
      <c r="V425" s="62">
        <v>0</v>
      </c>
      <c r="W425" s="62">
        <v>0</v>
      </c>
      <c r="X425" s="62" t="s">
        <v>1103</v>
      </c>
      <c r="Y425" s="62" t="s">
        <v>1104</v>
      </c>
      <c r="Z425" s="62"/>
      <c r="AA425" s="62"/>
      <c r="AB425" s="6"/>
      <c r="AC425" s="6"/>
      <c r="AD425" s="6"/>
    </row>
    <row r="426" spans="1:30" s="3" customFormat="1" ht="12.75" customHeight="1" x14ac:dyDescent="0.2">
      <c r="A426" s="3" t="s">
        <v>621</v>
      </c>
      <c r="B426" s="3" t="s">
        <v>779</v>
      </c>
      <c r="C426" s="62">
        <v>0</v>
      </c>
      <c r="D426" s="62">
        <v>0</v>
      </c>
      <c r="E426" s="62">
        <v>0</v>
      </c>
      <c r="F426" s="62">
        <v>0</v>
      </c>
      <c r="G426" s="62">
        <v>0</v>
      </c>
      <c r="H426" s="62">
        <v>0</v>
      </c>
      <c r="I426" s="62">
        <v>0</v>
      </c>
      <c r="J426" s="62">
        <v>0</v>
      </c>
      <c r="K426" s="62">
        <v>0</v>
      </c>
      <c r="L426" s="62">
        <v>0</v>
      </c>
      <c r="M426" s="62">
        <v>0</v>
      </c>
      <c r="N426" s="62">
        <v>0</v>
      </c>
      <c r="O426" s="62">
        <v>0</v>
      </c>
      <c r="P426" s="62">
        <v>0</v>
      </c>
      <c r="Q426" s="62">
        <v>0</v>
      </c>
      <c r="R426" s="62">
        <v>0</v>
      </c>
      <c r="S426" s="62">
        <v>0</v>
      </c>
      <c r="T426" s="62">
        <v>0</v>
      </c>
      <c r="U426" s="62">
        <v>0</v>
      </c>
      <c r="V426" s="62">
        <v>0</v>
      </c>
      <c r="W426" s="62">
        <v>0</v>
      </c>
      <c r="X426" s="62" t="s">
        <v>1103</v>
      </c>
      <c r="Y426" s="62" t="s">
        <v>1104</v>
      </c>
      <c r="Z426" s="62"/>
      <c r="AA426" s="62"/>
      <c r="AB426" s="6"/>
      <c r="AC426" s="6"/>
      <c r="AD426" s="6"/>
    </row>
    <row r="427" spans="1:30" s="3" customFormat="1" ht="12.75" customHeight="1" x14ac:dyDescent="0.2">
      <c r="A427" s="3" t="s">
        <v>665</v>
      </c>
      <c r="B427" s="3" t="s">
        <v>782</v>
      </c>
      <c r="C427" s="62">
        <v>0</v>
      </c>
      <c r="D427" s="62">
        <v>0</v>
      </c>
      <c r="E427" s="62">
        <v>0</v>
      </c>
      <c r="F427" s="62">
        <v>0</v>
      </c>
      <c r="G427" s="62">
        <v>0</v>
      </c>
      <c r="H427" s="62">
        <v>0</v>
      </c>
      <c r="I427" s="62">
        <v>0</v>
      </c>
      <c r="J427" s="62">
        <v>0</v>
      </c>
      <c r="K427" s="62">
        <v>0</v>
      </c>
      <c r="L427" s="62">
        <v>0</v>
      </c>
      <c r="M427" s="62">
        <v>68698</v>
      </c>
      <c r="N427" s="62">
        <v>25000</v>
      </c>
      <c r="O427" s="62">
        <v>0</v>
      </c>
      <c r="P427" s="62">
        <v>0</v>
      </c>
      <c r="Q427" s="62">
        <v>0</v>
      </c>
      <c r="R427" s="62">
        <v>0</v>
      </c>
      <c r="S427" s="62">
        <v>0</v>
      </c>
      <c r="T427" s="62">
        <v>0</v>
      </c>
      <c r="U427" s="62">
        <v>0</v>
      </c>
      <c r="V427" s="62">
        <v>0</v>
      </c>
      <c r="W427" s="62">
        <v>0</v>
      </c>
      <c r="X427" s="62" t="s">
        <v>1107</v>
      </c>
      <c r="Y427" s="62" t="s">
        <v>1104</v>
      </c>
      <c r="Z427" s="62"/>
      <c r="AA427" s="62"/>
      <c r="AB427" s="6"/>
      <c r="AC427" s="6"/>
      <c r="AD427" s="6"/>
    </row>
    <row r="428" spans="1:30" s="3" customFormat="1" ht="12.75" customHeight="1" x14ac:dyDescent="0.2">
      <c r="A428" s="3" t="s">
        <v>613</v>
      </c>
      <c r="B428" s="3" t="s">
        <v>221</v>
      </c>
      <c r="C428" s="62">
        <v>0</v>
      </c>
      <c r="D428" s="62">
        <v>0</v>
      </c>
      <c r="E428" s="62">
        <v>0</v>
      </c>
      <c r="F428" s="62">
        <v>0</v>
      </c>
      <c r="G428" s="62">
        <v>0</v>
      </c>
      <c r="H428" s="62">
        <v>0</v>
      </c>
      <c r="I428" s="62">
        <v>0</v>
      </c>
      <c r="J428" s="62">
        <v>0</v>
      </c>
      <c r="K428" s="62">
        <v>0</v>
      </c>
      <c r="L428" s="62">
        <v>0</v>
      </c>
      <c r="M428" s="62">
        <v>2000</v>
      </c>
      <c r="N428" s="62">
        <v>0</v>
      </c>
      <c r="O428" s="62">
        <v>0</v>
      </c>
      <c r="P428" s="62">
        <v>0</v>
      </c>
      <c r="Q428" s="62">
        <v>0</v>
      </c>
      <c r="R428" s="62">
        <v>0</v>
      </c>
      <c r="S428" s="62">
        <v>0</v>
      </c>
      <c r="T428" s="62">
        <v>0</v>
      </c>
      <c r="U428" s="62">
        <v>0</v>
      </c>
      <c r="V428" s="62">
        <v>0</v>
      </c>
      <c r="W428" s="62">
        <v>0</v>
      </c>
      <c r="X428" s="62" t="s">
        <v>1103</v>
      </c>
      <c r="Y428" s="62" t="s">
        <v>1104</v>
      </c>
      <c r="Z428" s="62"/>
      <c r="AA428" s="62"/>
      <c r="AB428" s="6"/>
      <c r="AC428" s="6"/>
      <c r="AD428" s="6"/>
    </row>
    <row r="429" spans="1:30" s="3" customFormat="1" ht="12.75" customHeight="1" x14ac:dyDescent="0.2">
      <c r="A429" s="3" t="s">
        <v>607</v>
      </c>
      <c r="B429" s="3" t="s">
        <v>341</v>
      </c>
      <c r="C429" s="62">
        <v>0</v>
      </c>
      <c r="D429" s="62">
        <v>0</v>
      </c>
      <c r="E429" s="62">
        <v>0</v>
      </c>
      <c r="F429" s="62">
        <v>0</v>
      </c>
      <c r="G429" s="62">
        <v>0</v>
      </c>
      <c r="H429" s="62">
        <v>0</v>
      </c>
      <c r="I429" s="62">
        <v>430</v>
      </c>
      <c r="J429" s="62">
        <v>0</v>
      </c>
      <c r="K429" s="62">
        <v>0</v>
      </c>
      <c r="L429" s="62">
        <v>0</v>
      </c>
      <c r="M429" s="62">
        <v>406323</v>
      </c>
      <c r="N429" s="62">
        <v>40500</v>
      </c>
      <c r="O429" s="62">
        <v>0</v>
      </c>
      <c r="P429" s="62">
        <v>0</v>
      </c>
      <c r="Q429" s="62">
        <v>0</v>
      </c>
      <c r="R429" s="62">
        <v>0</v>
      </c>
      <c r="S429" s="62">
        <v>0</v>
      </c>
      <c r="T429" s="62">
        <v>0</v>
      </c>
      <c r="U429" s="62">
        <v>41000</v>
      </c>
      <c r="V429" s="62">
        <v>0</v>
      </c>
      <c r="W429" s="62">
        <v>0</v>
      </c>
      <c r="X429" s="62" t="s">
        <v>1109</v>
      </c>
      <c r="Y429" s="62" t="s">
        <v>1104</v>
      </c>
      <c r="Z429" s="62"/>
      <c r="AA429" s="62"/>
      <c r="AB429" s="6"/>
      <c r="AC429" s="6"/>
      <c r="AD429" s="6"/>
    </row>
    <row r="430" spans="1:30" s="3" customFormat="1" ht="12.75" customHeight="1" x14ac:dyDescent="0.2">
      <c r="A430" s="3" t="s">
        <v>743</v>
      </c>
      <c r="B430" s="3" t="s">
        <v>1138</v>
      </c>
      <c r="C430" s="62">
        <v>0</v>
      </c>
      <c r="D430" s="62">
        <v>0</v>
      </c>
      <c r="E430" s="62">
        <v>0</v>
      </c>
      <c r="F430" s="62">
        <v>0</v>
      </c>
      <c r="G430" s="62">
        <v>0</v>
      </c>
      <c r="H430" s="62">
        <v>0</v>
      </c>
      <c r="I430" s="62">
        <v>0</v>
      </c>
      <c r="J430" s="62">
        <v>0</v>
      </c>
      <c r="K430" s="62">
        <v>0</v>
      </c>
      <c r="L430" s="62">
        <v>0</v>
      </c>
      <c r="M430" s="62">
        <v>19550</v>
      </c>
      <c r="N430" s="62">
        <v>0</v>
      </c>
      <c r="O430" s="62">
        <v>0</v>
      </c>
      <c r="P430" s="62">
        <v>0</v>
      </c>
      <c r="Q430" s="62">
        <v>0</v>
      </c>
      <c r="R430" s="62">
        <v>0</v>
      </c>
      <c r="S430" s="62">
        <v>0</v>
      </c>
      <c r="T430" s="62">
        <v>0</v>
      </c>
      <c r="U430" s="62">
        <v>1000</v>
      </c>
      <c r="V430" s="62">
        <v>1273</v>
      </c>
      <c r="W430" s="62">
        <v>0</v>
      </c>
      <c r="X430" s="62" t="s">
        <v>1153</v>
      </c>
      <c r="Y430" s="62" t="s">
        <v>1104</v>
      </c>
      <c r="Z430" s="62"/>
      <c r="AA430" s="62"/>
      <c r="AB430" s="6"/>
      <c r="AC430" s="6"/>
      <c r="AD430" s="6"/>
    </row>
    <row r="431" spans="1:30" s="3" customFormat="1" ht="12.75" customHeight="1" x14ac:dyDescent="0.2">
      <c r="A431" s="3" t="s">
        <v>614</v>
      </c>
      <c r="B431" s="3" t="s">
        <v>222</v>
      </c>
      <c r="C431" s="62">
        <v>0</v>
      </c>
      <c r="D431" s="62">
        <v>0</v>
      </c>
      <c r="E431" s="62">
        <v>0</v>
      </c>
      <c r="F431" s="62">
        <v>0</v>
      </c>
      <c r="G431" s="62">
        <v>0</v>
      </c>
      <c r="H431" s="62">
        <v>0</v>
      </c>
      <c r="I431" s="62">
        <v>0</v>
      </c>
      <c r="J431" s="62">
        <v>0</v>
      </c>
      <c r="K431" s="62">
        <v>0</v>
      </c>
      <c r="L431" s="62">
        <v>0</v>
      </c>
      <c r="M431" s="62">
        <v>0</v>
      </c>
      <c r="N431" s="62">
        <v>0</v>
      </c>
      <c r="O431" s="62">
        <v>0</v>
      </c>
      <c r="P431" s="62">
        <v>0</v>
      </c>
      <c r="Q431" s="62">
        <v>0</v>
      </c>
      <c r="R431" s="62">
        <v>0</v>
      </c>
      <c r="S431" s="62">
        <v>0</v>
      </c>
      <c r="T431" s="62">
        <v>0</v>
      </c>
      <c r="U431" s="62">
        <v>0</v>
      </c>
      <c r="V431" s="62">
        <v>0</v>
      </c>
      <c r="W431" s="62">
        <v>5000</v>
      </c>
      <c r="X431" s="62" t="s">
        <v>1103</v>
      </c>
      <c r="Y431" s="62" t="s">
        <v>1104</v>
      </c>
      <c r="Z431" s="62"/>
      <c r="AA431" s="62"/>
      <c r="AB431" s="6"/>
      <c r="AC431" s="6"/>
      <c r="AD431" s="6"/>
    </row>
    <row r="432" spans="1:30" s="3" customFormat="1" ht="12.75" customHeight="1" x14ac:dyDescent="0.2">
      <c r="A432" s="3" t="s">
        <v>1037</v>
      </c>
      <c r="B432" s="3" t="s">
        <v>1038</v>
      </c>
      <c r="C432" s="62">
        <v>0</v>
      </c>
      <c r="D432" s="62">
        <v>0</v>
      </c>
      <c r="E432" s="62">
        <v>0</v>
      </c>
      <c r="F432" s="62">
        <v>0</v>
      </c>
      <c r="G432" s="62">
        <v>0</v>
      </c>
      <c r="H432" s="62">
        <v>0</v>
      </c>
      <c r="I432" s="62">
        <v>0</v>
      </c>
      <c r="J432" s="62">
        <v>0</v>
      </c>
      <c r="K432" s="62">
        <v>0</v>
      </c>
      <c r="L432" s="62">
        <v>0</v>
      </c>
      <c r="M432" s="62">
        <v>39800</v>
      </c>
      <c r="N432" s="62">
        <v>0</v>
      </c>
      <c r="O432" s="62">
        <v>0</v>
      </c>
      <c r="P432" s="62">
        <v>0</v>
      </c>
      <c r="Q432" s="62">
        <v>0</v>
      </c>
      <c r="R432" s="62">
        <v>0</v>
      </c>
      <c r="S432" s="62">
        <v>0</v>
      </c>
      <c r="T432" s="62">
        <v>0</v>
      </c>
      <c r="U432" s="62">
        <v>0</v>
      </c>
      <c r="V432" s="62">
        <v>10420</v>
      </c>
      <c r="W432" s="62">
        <v>0</v>
      </c>
      <c r="X432" s="62" t="s">
        <v>1153</v>
      </c>
      <c r="Y432" s="62" t="s">
        <v>1104</v>
      </c>
      <c r="Z432" s="62"/>
      <c r="AA432" s="62"/>
      <c r="AB432" s="6"/>
      <c r="AC432" s="6"/>
      <c r="AD432" s="6"/>
    </row>
    <row r="433" spans="1:30" s="3" customFormat="1" ht="12.75" customHeight="1" x14ac:dyDescent="0.2">
      <c r="A433" s="3" t="s">
        <v>501</v>
      </c>
      <c r="B433" s="3" t="s">
        <v>223</v>
      </c>
      <c r="C433" s="62">
        <v>0</v>
      </c>
      <c r="D433" s="62">
        <v>0</v>
      </c>
      <c r="E433" s="62">
        <v>0</v>
      </c>
      <c r="F433" s="62">
        <v>0</v>
      </c>
      <c r="G433" s="62">
        <v>0</v>
      </c>
      <c r="H433" s="62">
        <v>0</v>
      </c>
      <c r="I433" s="62">
        <v>0</v>
      </c>
      <c r="J433" s="62">
        <v>0</v>
      </c>
      <c r="K433" s="62">
        <v>0</v>
      </c>
      <c r="L433" s="62">
        <v>0</v>
      </c>
      <c r="M433" s="62">
        <v>214283</v>
      </c>
      <c r="N433" s="62">
        <v>0</v>
      </c>
      <c r="O433" s="62">
        <v>0</v>
      </c>
      <c r="P433" s="62">
        <v>0</v>
      </c>
      <c r="Q433" s="62">
        <v>0</v>
      </c>
      <c r="R433" s="62">
        <v>0</v>
      </c>
      <c r="S433" s="62">
        <v>0</v>
      </c>
      <c r="T433" s="62">
        <v>0</v>
      </c>
      <c r="U433" s="62">
        <v>0</v>
      </c>
      <c r="V433" s="62">
        <v>0</v>
      </c>
      <c r="W433" s="62">
        <v>1500</v>
      </c>
      <c r="X433" s="62" t="s">
        <v>1103</v>
      </c>
      <c r="Y433" s="62" t="s">
        <v>1104</v>
      </c>
      <c r="Z433" s="62"/>
      <c r="AA433" s="62"/>
      <c r="AB433" s="6"/>
      <c r="AC433" s="6"/>
      <c r="AD433" s="6"/>
    </row>
    <row r="434" spans="1:30" s="3" customFormat="1" ht="12.75" customHeight="1" x14ac:dyDescent="0.2">
      <c r="A434" s="3" t="s">
        <v>952</v>
      </c>
      <c r="B434" s="3" t="s">
        <v>953</v>
      </c>
      <c r="C434" s="62">
        <v>0</v>
      </c>
      <c r="D434" s="62">
        <v>0</v>
      </c>
      <c r="E434" s="62">
        <v>0</v>
      </c>
      <c r="F434" s="62">
        <v>0</v>
      </c>
      <c r="G434" s="62">
        <v>0</v>
      </c>
      <c r="H434" s="62">
        <v>0</v>
      </c>
      <c r="I434" s="62">
        <v>0</v>
      </c>
      <c r="J434" s="62">
        <v>0</v>
      </c>
      <c r="K434" s="62">
        <v>0</v>
      </c>
      <c r="L434" s="62">
        <v>0</v>
      </c>
      <c r="M434" s="62">
        <v>124714</v>
      </c>
      <c r="N434" s="62">
        <v>1000</v>
      </c>
      <c r="O434" s="62">
        <v>0</v>
      </c>
      <c r="P434" s="62">
        <v>0</v>
      </c>
      <c r="Q434" s="62">
        <v>0</v>
      </c>
      <c r="R434" s="62">
        <v>0</v>
      </c>
      <c r="S434" s="62">
        <v>0</v>
      </c>
      <c r="T434" s="62">
        <v>2</v>
      </c>
      <c r="U434" s="62">
        <v>0</v>
      </c>
      <c r="V434" s="62">
        <v>37000</v>
      </c>
      <c r="W434" s="62">
        <v>0</v>
      </c>
      <c r="X434" s="62" t="s">
        <v>1100</v>
      </c>
      <c r="Y434" s="62" t="s">
        <v>1102</v>
      </c>
      <c r="Z434" s="62"/>
      <c r="AA434" s="62"/>
      <c r="AB434" s="6"/>
      <c r="AC434" s="6"/>
      <c r="AD434" s="6"/>
    </row>
    <row r="435" spans="1:30" s="3" customFormat="1" ht="12.75" customHeight="1" x14ac:dyDescent="0.2">
      <c r="A435" s="3" t="s">
        <v>659</v>
      </c>
      <c r="B435" s="3" t="s">
        <v>224</v>
      </c>
      <c r="C435" s="62">
        <v>0</v>
      </c>
      <c r="D435" s="62">
        <v>0</v>
      </c>
      <c r="E435" s="62">
        <v>0</v>
      </c>
      <c r="F435" s="62">
        <v>0</v>
      </c>
      <c r="G435" s="62">
        <v>0</v>
      </c>
      <c r="H435" s="62">
        <v>0</v>
      </c>
      <c r="I435" s="62">
        <v>28</v>
      </c>
      <c r="J435" s="62">
        <v>0</v>
      </c>
      <c r="K435" s="62">
        <v>0</v>
      </c>
      <c r="L435" s="62">
        <v>0</v>
      </c>
      <c r="M435" s="62">
        <v>235349</v>
      </c>
      <c r="N435" s="62">
        <v>77500</v>
      </c>
      <c r="O435" s="62">
        <v>0</v>
      </c>
      <c r="P435" s="62">
        <v>0</v>
      </c>
      <c r="Q435" s="62">
        <v>0</v>
      </c>
      <c r="R435" s="62">
        <v>0</v>
      </c>
      <c r="S435" s="62">
        <v>0</v>
      </c>
      <c r="T435" s="62">
        <v>0</v>
      </c>
      <c r="U435" s="62">
        <v>0</v>
      </c>
      <c r="V435" s="62">
        <v>6200</v>
      </c>
      <c r="W435" s="62">
        <v>0</v>
      </c>
      <c r="X435" s="62" t="s">
        <v>1107</v>
      </c>
      <c r="Y435" s="62" t="s">
        <v>1104</v>
      </c>
      <c r="Z435" s="62"/>
      <c r="AA435" s="62"/>
      <c r="AB435" s="6"/>
      <c r="AC435" s="6"/>
      <c r="AD435" s="6"/>
    </row>
    <row r="436" spans="1:30" s="3" customFormat="1" ht="12.75" customHeight="1" x14ac:dyDescent="0.2">
      <c r="A436" s="3" t="s">
        <v>402</v>
      </c>
      <c r="B436" s="3" t="s">
        <v>225</v>
      </c>
      <c r="C436" s="62">
        <v>0</v>
      </c>
      <c r="D436" s="62">
        <v>0</v>
      </c>
      <c r="E436" s="62">
        <v>0</v>
      </c>
      <c r="F436" s="62">
        <v>0</v>
      </c>
      <c r="G436" s="62">
        <v>0</v>
      </c>
      <c r="H436" s="62">
        <v>0</v>
      </c>
      <c r="I436" s="62">
        <v>0</v>
      </c>
      <c r="J436" s="62">
        <v>0</v>
      </c>
      <c r="K436" s="62">
        <v>0</v>
      </c>
      <c r="L436" s="62">
        <v>0</v>
      </c>
      <c r="M436" s="62">
        <v>5237</v>
      </c>
      <c r="N436" s="62">
        <v>49000</v>
      </c>
      <c r="O436" s="62">
        <v>0</v>
      </c>
      <c r="P436" s="62">
        <v>2000</v>
      </c>
      <c r="Q436" s="62">
        <v>0</v>
      </c>
      <c r="R436" s="62">
        <v>0</v>
      </c>
      <c r="S436" s="62">
        <v>0</v>
      </c>
      <c r="T436" s="62">
        <v>0</v>
      </c>
      <c r="U436" s="62">
        <v>0</v>
      </c>
      <c r="V436" s="62">
        <v>0</v>
      </c>
      <c r="W436" s="62">
        <v>0</v>
      </c>
      <c r="X436" s="62" t="s">
        <v>1100</v>
      </c>
      <c r="Y436" s="62" t="s">
        <v>1104</v>
      </c>
      <c r="Z436" s="62"/>
      <c r="AA436" s="62"/>
      <c r="AB436" s="6"/>
      <c r="AC436" s="6"/>
      <c r="AD436" s="6"/>
    </row>
    <row r="437" spans="1:30" s="3" customFormat="1" ht="12.75" customHeight="1" x14ac:dyDescent="0.2">
      <c r="A437" s="3" t="s">
        <v>606</v>
      </c>
      <c r="B437" s="3" t="s">
        <v>226</v>
      </c>
      <c r="C437" s="62">
        <v>0</v>
      </c>
      <c r="D437" s="62">
        <v>0</v>
      </c>
      <c r="E437" s="62">
        <v>0</v>
      </c>
      <c r="F437" s="62">
        <v>0</v>
      </c>
      <c r="G437" s="62">
        <v>0</v>
      </c>
      <c r="H437" s="62">
        <v>0</v>
      </c>
      <c r="I437" s="62">
        <v>0</v>
      </c>
      <c r="J437" s="62">
        <v>0</v>
      </c>
      <c r="K437" s="62">
        <v>0</v>
      </c>
      <c r="L437" s="62">
        <v>0</v>
      </c>
      <c r="M437" s="62">
        <v>279771</v>
      </c>
      <c r="N437" s="62">
        <v>20000</v>
      </c>
      <c r="O437" s="62">
        <v>0</v>
      </c>
      <c r="P437" s="62">
        <v>0</v>
      </c>
      <c r="Q437" s="62">
        <v>0</v>
      </c>
      <c r="R437" s="62">
        <v>0</v>
      </c>
      <c r="S437" s="62">
        <v>0</v>
      </c>
      <c r="T437" s="62">
        <v>0</v>
      </c>
      <c r="U437" s="62">
        <v>0</v>
      </c>
      <c r="V437" s="62">
        <v>0</v>
      </c>
      <c r="W437" s="62">
        <v>0</v>
      </c>
      <c r="X437" s="62" t="s">
        <v>1100</v>
      </c>
      <c r="Y437" s="62" t="s">
        <v>1104</v>
      </c>
      <c r="Z437" s="62"/>
      <c r="AA437" s="62"/>
      <c r="AB437" s="6"/>
      <c r="AC437" s="6"/>
      <c r="AD437" s="6"/>
    </row>
    <row r="438" spans="1:30" s="3" customFormat="1" ht="12.75" customHeight="1" x14ac:dyDescent="0.2">
      <c r="A438" s="3" t="s">
        <v>954</v>
      </c>
      <c r="B438" s="3" t="s">
        <v>955</v>
      </c>
      <c r="C438" s="62">
        <v>0</v>
      </c>
      <c r="D438" s="62">
        <v>0</v>
      </c>
      <c r="E438" s="62">
        <v>0</v>
      </c>
      <c r="F438" s="62">
        <v>0</v>
      </c>
      <c r="G438" s="62">
        <v>0</v>
      </c>
      <c r="H438" s="62">
        <v>0</v>
      </c>
      <c r="I438" s="62">
        <v>0</v>
      </c>
      <c r="J438" s="62">
        <v>0</v>
      </c>
      <c r="K438" s="62">
        <v>0</v>
      </c>
      <c r="L438" s="62">
        <v>0</v>
      </c>
      <c r="M438" s="62">
        <v>0</v>
      </c>
      <c r="N438" s="62">
        <v>0</v>
      </c>
      <c r="O438" s="62">
        <v>0</v>
      </c>
      <c r="P438" s="62">
        <v>0</v>
      </c>
      <c r="Q438" s="62">
        <v>0</v>
      </c>
      <c r="R438" s="62">
        <v>0</v>
      </c>
      <c r="S438" s="62">
        <v>0</v>
      </c>
      <c r="T438" s="62">
        <v>0</v>
      </c>
      <c r="U438" s="62">
        <v>0</v>
      </c>
      <c r="V438" s="62">
        <v>0</v>
      </c>
      <c r="W438" s="62">
        <v>0</v>
      </c>
      <c r="X438" s="62" t="s">
        <v>1105</v>
      </c>
      <c r="Y438" s="62" t="s">
        <v>1105</v>
      </c>
      <c r="Z438" s="62"/>
      <c r="AA438" s="62"/>
      <c r="AB438" s="6"/>
      <c r="AC438" s="6"/>
      <c r="AD438" s="6"/>
    </row>
    <row r="439" spans="1:30" s="3" customFormat="1" ht="12.75" customHeight="1" x14ac:dyDescent="0.2">
      <c r="A439" s="3" t="s">
        <v>640</v>
      </c>
      <c r="B439" s="3" t="s">
        <v>227</v>
      </c>
      <c r="C439" s="62">
        <v>0</v>
      </c>
      <c r="D439" s="62">
        <v>0</v>
      </c>
      <c r="E439" s="62">
        <v>0</v>
      </c>
      <c r="F439" s="62">
        <v>0</v>
      </c>
      <c r="G439" s="62">
        <v>0</v>
      </c>
      <c r="H439" s="62">
        <v>0</v>
      </c>
      <c r="I439" s="62">
        <v>0</v>
      </c>
      <c r="J439" s="62">
        <v>0</v>
      </c>
      <c r="K439" s="62">
        <v>0</v>
      </c>
      <c r="L439" s="62">
        <v>0</v>
      </c>
      <c r="M439" s="62">
        <v>0</v>
      </c>
      <c r="N439" s="62">
        <v>0</v>
      </c>
      <c r="O439" s="62">
        <v>0</v>
      </c>
      <c r="P439" s="62">
        <v>0</v>
      </c>
      <c r="Q439" s="62">
        <v>0</v>
      </c>
      <c r="R439" s="62">
        <v>0</v>
      </c>
      <c r="S439" s="62">
        <v>0</v>
      </c>
      <c r="T439" s="62">
        <v>0</v>
      </c>
      <c r="U439" s="62">
        <v>0</v>
      </c>
      <c r="V439" s="62">
        <v>0</v>
      </c>
      <c r="W439" s="62">
        <v>0</v>
      </c>
      <c r="X439" s="62" t="s">
        <v>1103</v>
      </c>
      <c r="Y439" s="62" t="s">
        <v>1104</v>
      </c>
      <c r="Z439" s="62"/>
      <c r="AA439" s="62"/>
      <c r="AB439" s="6"/>
      <c r="AC439" s="6"/>
      <c r="AD439" s="6"/>
    </row>
    <row r="440" spans="1:30" s="3" customFormat="1" ht="12.75" customHeight="1" x14ac:dyDescent="0.2">
      <c r="A440" s="3" t="s">
        <v>470</v>
      </c>
      <c r="B440" s="3" t="s">
        <v>228</v>
      </c>
      <c r="C440" s="62">
        <v>0</v>
      </c>
      <c r="D440" s="62">
        <v>0</v>
      </c>
      <c r="E440" s="62">
        <v>0</v>
      </c>
      <c r="F440" s="62">
        <v>0</v>
      </c>
      <c r="G440" s="62">
        <v>0</v>
      </c>
      <c r="H440" s="62">
        <v>0</v>
      </c>
      <c r="I440" s="62">
        <v>0</v>
      </c>
      <c r="J440" s="62">
        <v>0</v>
      </c>
      <c r="K440" s="62">
        <v>0</v>
      </c>
      <c r="L440" s="62">
        <v>0</v>
      </c>
      <c r="M440" s="62">
        <v>92717</v>
      </c>
      <c r="N440" s="62">
        <v>0</v>
      </c>
      <c r="O440" s="62">
        <v>0</v>
      </c>
      <c r="P440" s="62">
        <v>0</v>
      </c>
      <c r="Q440" s="62">
        <v>0</v>
      </c>
      <c r="R440" s="62">
        <v>0</v>
      </c>
      <c r="S440" s="62">
        <v>0</v>
      </c>
      <c r="T440" s="62">
        <v>0</v>
      </c>
      <c r="U440" s="62">
        <v>0</v>
      </c>
      <c r="V440" s="62">
        <v>0</v>
      </c>
      <c r="W440" s="62">
        <v>2000</v>
      </c>
      <c r="X440" s="62" t="s">
        <v>1103</v>
      </c>
      <c r="Y440" s="62" t="s">
        <v>1104</v>
      </c>
      <c r="Z440" s="62"/>
      <c r="AA440" s="62"/>
      <c r="AB440" s="6"/>
      <c r="AC440" s="6"/>
      <c r="AD440" s="6"/>
    </row>
    <row r="441" spans="1:30" s="3" customFormat="1" ht="12.75" customHeight="1" x14ac:dyDescent="0.2">
      <c r="A441" s="3" t="s">
        <v>616</v>
      </c>
      <c r="B441" s="3" t="s">
        <v>342</v>
      </c>
      <c r="C441" s="62">
        <v>0</v>
      </c>
      <c r="D441" s="62">
        <v>0</v>
      </c>
      <c r="E441" s="62">
        <v>0</v>
      </c>
      <c r="F441" s="62">
        <v>0</v>
      </c>
      <c r="G441" s="62">
        <v>0</v>
      </c>
      <c r="H441" s="62">
        <v>0</v>
      </c>
      <c r="I441" s="62">
        <v>0</v>
      </c>
      <c r="J441" s="62">
        <v>0</v>
      </c>
      <c r="K441" s="62">
        <v>0</v>
      </c>
      <c r="L441" s="62">
        <v>0</v>
      </c>
      <c r="M441" s="62">
        <v>154066</v>
      </c>
      <c r="N441" s="62">
        <v>45000</v>
      </c>
      <c r="O441" s="62">
        <v>0</v>
      </c>
      <c r="P441" s="62">
        <v>0</v>
      </c>
      <c r="Q441" s="62">
        <v>0</v>
      </c>
      <c r="R441" s="62">
        <v>0</v>
      </c>
      <c r="S441" s="62">
        <v>0</v>
      </c>
      <c r="T441" s="62">
        <v>0</v>
      </c>
      <c r="U441" s="62">
        <v>130000</v>
      </c>
      <c r="V441" s="62">
        <v>0</v>
      </c>
      <c r="W441" s="62">
        <v>0</v>
      </c>
      <c r="X441" s="62" t="s">
        <v>1109</v>
      </c>
      <c r="Y441" s="62" t="s">
        <v>1104</v>
      </c>
      <c r="Z441" s="62"/>
      <c r="AA441" s="62"/>
      <c r="AB441" s="6"/>
      <c r="AC441" s="6"/>
      <c r="AD441" s="6"/>
    </row>
    <row r="442" spans="1:30" s="3" customFormat="1" ht="12.75" customHeight="1" x14ac:dyDescent="0.2">
      <c r="A442" s="3" t="s">
        <v>622</v>
      </c>
      <c r="B442" s="3" t="s">
        <v>229</v>
      </c>
      <c r="C442" s="62">
        <v>0</v>
      </c>
      <c r="D442" s="62">
        <v>0</v>
      </c>
      <c r="E442" s="62">
        <v>0</v>
      </c>
      <c r="F442" s="62">
        <v>0</v>
      </c>
      <c r="G442" s="62">
        <v>0</v>
      </c>
      <c r="H442" s="62">
        <v>0</v>
      </c>
      <c r="I442" s="62">
        <v>0</v>
      </c>
      <c r="J442" s="62">
        <v>0</v>
      </c>
      <c r="K442" s="62">
        <v>0</v>
      </c>
      <c r="L442" s="62">
        <v>0</v>
      </c>
      <c r="M442" s="62">
        <v>0</v>
      </c>
      <c r="N442" s="62">
        <v>0</v>
      </c>
      <c r="O442" s="62">
        <v>0</v>
      </c>
      <c r="P442" s="62">
        <v>0</v>
      </c>
      <c r="Q442" s="62">
        <v>0</v>
      </c>
      <c r="R442" s="62">
        <v>0</v>
      </c>
      <c r="S442" s="62">
        <v>0</v>
      </c>
      <c r="T442" s="62">
        <v>0</v>
      </c>
      <c r="U442" s="62">
        <v>0</v>
      </c>
      <c r="V442" s="62">
        <v>0</v>
      </c>
      <c r="W442" s="62">
        <v>0</v>
      </c>
      <c r="X442" s="62" t="s">
        <v>1103</v>
      </c>
      <c r="Y442" s="62" t="s">
        <v>1104</v>
      </c>
      <c r="Z442" s="62"/>
      <c r="AA442" s="62"/>
      <c r="AB442" s="6"/>
      <c r="AC442" s="6"/>
      <c r="AD442" s="6"/>
    </row>
    <row r="443" spans="1:30" s="3" customFormat="1" ht="12.75" customHeight="1" x14ac:dyDescent="0.2">
      <c r="A443" s="3" t="s">
        <v>1039</v>
      </c>
      <c r="B443" s="3" t="s">
        <v>1040</v>
      </c>
      <c r="C443" s="62">
        <v>0</v>
      </c>
      <c r="D443" s="62">
        <v>0</v>
      </c>
      <c r="E443" s="62">
        <v>0</v>
      </c>
      <c r="F443" s="62">
        <v>0</v>
      </c>
      <c r="G443" s="62">
        <v>0</v>
      </c>
      <c r="H443" s="62">
        <v>0</v>
      </c>
      <c r="I443" s="62">
        <v>0</v>
      </c>
      <c r="J443" s="62">
        <v>0</v>
      </c>
      <c r="K443" s="62">
        <v>0</v>
      </c>
      <c r="L443" s="62">
        <v>0</v>
      </c>
      <c r="M443" s="62">
        <v>9175</v>
      </c>
      <c r="N443" s="62">
        <v>0</v>
      </c>
      <c r="O443" s="62">
        <v>0</v>
      </c>
      <c r="P443" s="62">
        <v>0</v>
      </c>
      <c r="Q443" s="62">
        <v>0</v>
      </c>
      <c r="R443" s="62">
        <v>0</v>
      </c>
      <c r="S443" s="62">
        <v>0</v>
      </c>
      <c r="T443" s="62">
        <v>0</v>
      </c>
      <c r="U443" s="62">
        <v>0</v>
      </c>
      <c r="V443" s="62">
        <v>0</v>
      </c>
      <c r="W443" s="62">
        <v>0</v>
      </c>
      <c r="X443" s="62" t="s">
        <v>1153</v>
      </c>
      <c r="Y443" s="62" t="s">
        <v>1104</v>
      </c>
      <c r="Z443" s="62"/>
      <c r="AA443" s="62"/>
      <c r="AB443" s="6"/>
      <c r="AC443" s="6"/>
      <c r="AD443" s="6"/>
    </row>
    <row r="444" spans="1:30" s="3" customFormat="1" ht="12.75" customHeight="1" x14ac:dyDescent="0.2">
      <c r="A444" s="3" t="s">
        <v>676</v>
      </c>
      <c r="B444" s="3" t="s">
        <v>230</v>
      </c>
      <c r="C444" s="62">
        <v>0</v>
      </c>
      <c r="D444" s="62">
        <v>0</v>
      </c>
      <c r="E444" s="62">
        <v>0</v>
      </c>
      <c r="F444" s="62">
        <v>0</v>
      </c>
      <c r="G444" s="62">
        <v>0</v>
      </c>
      <c r="H444" s="62">
        <v>0</v>
      </c>
      <c r="I444" s="62">
        <v>123</v>
      </c>
      <c r="J444" s="62">
        <v>0</v>
      </c>
      <c r="K444" s="62">
        <v>0</v>
      </c>
      <c r="L444" s="62">
        <v>99</v>
      </c>
      <c r="M444" s="62">
        <v>137883</v>
      </c>
      <c r="N444" s="62">
        <v>39500</v>
      </c>
      <c r="O444" s="62">
        <v>0</v>
      </c>
      <c r="P444" s="62">
        <v>12</v>
      </c>
      <c r="Q444" s="62">
        <v>0</v>
      </c>
      <c r="R444" s="62">
        <v>0</v>
      </c>
      <c r="S444" s="62">
        <v>0</v>
      </c>
      <c r="T444" s="62">
        <v>56</v>
      </c>
      <c r="U444" s="62">
        <v>0</v>
      </c>
      <c r="V444" s="62">
        <v>27514</v>
      </c>
      <c r="W444" s="62">
        <v>1489</v>
      </c>
      <c r="X444" s="62" t="s">
        <v>1107</v>
      </c>
      <c r="Y444" s="62" t="s">
        <v>1104</v>
      </c>
      <c r="Z444" s="62"/>
      <c r="AA444" s="62"/>
      <c r="AB444" s="6"/>
      <c r="AC444" s="6"/>
      <c r="AD444" s="6"/>
    </row>
    <row r="445" spans="1:30" s="3" customFormat="1" ht="12.75" customHeight="1" x14ac:dyDescent="0.2">
      <c r="A445" s="3" t="s">
        <v>624</v>
      </c>
      <c r="B445" s="3" t="s">
        <v>343</v>
      </c>
      <c r="C445" s="62">
        <v>0</v>
      </c>
      <c r="D445" s="62">
        <v>0</v>
      </c>
      <c r="E445" s="62">
        <v>0</v>
      </c>
      <c r="F445" s="62">
        <v>0</v>
      </c>
      <c r="G445" s="62">
        <v>0</v>
      </c>
      <c r="H445" s="62">
        <v>0</v>
      </c>
      <c r="I445" s="62">
        <v>0</v>
      </c>
      <c r="J445" s="62">
        <v>0</v>
      </c>
      <c r="K445" s="62">
        <v>0</v>
      </c>
      <c r="L445" s="62">
        <v>0</v>
      </c>
      <c r="M445" s="62">
        <v>227247</v>
      </c>
      <c r="N445" s="62">
        <v>10000</v>
      </c>
      <c r="O445" s="62">
        <v>0</v>
      </c>
      <c r="P445" s="62">
        <v>0</v>
      </c>
      <c r="Q445" s="62">
        <v>0</v>
      </c>
      <c r="R445" s="62">
        <v>0</v>
      </c>
      <c r="S445" s="62">
        <v>0</v>
      </c>
      <c r="T445" s="62">
        <v>0</v>
      </c>
      <c r="U445" s="62">
        <v>0</v>
      </c>
      <c r="V445" s="62">
        <v>50483</v>
      </c>
      <c r="W445" s="62">
        <v>0</v>
      </c>
      <c r="X445" s="62" t="s">
        <v>1109</v>
      </c>
      <c r="Y445" s="62" t="s">
        <v>1104</v>
      </c>
      <c r="Z445" s="62"/>
      <c r="AA445" s="62"/>
      <c r="AB445" s="6"/>
      <c r="AC445" s="6"/>
      <c r="AD445" s="6"/>
    </row>
    <row r="446" spans="1:30" s="3" customFormat="1" ht="12.75" customHeight="1" x14ac:dyDescent="0.2">
      <c r="A446" s="3" t="s">
        <v>632</v>
      </c>
      <c r="B446" s="3" t="s">
        <v>231</v>
      </c>
      <c r="C446" s="62">
        <v>0</v>
      </c>
      <c r="D446" s="62">
        <v>0</v>
      </c>
      <c r="E446" s="62">
        <v>0</v>
      </c>
      <c r="F446" s="62">
        <v>0</v>
      </c>
      <c r="G446" s="62">
        <v>0</v>
      </c>
      <c r="H446" s="62">
        <v>0</v>
      </c>
      <c r="I446" s="62">
        <v>0</v>
      </c>
      <c r="J446" s="62">
        <v>0</v>
      </c>
      <c r="K446" s="62">
        <v>0</v>
      </c>
      <c r="L446" s="62">
        <v>0</v>
      </c>
      <c r="M446" s="62">
        <v>0</v>
      </c>
      <c r="N446" s="62">
        <v>0</v>
      </c>
      <c r="O446" s="62">
        <v>0</v>
      </c>
      <c r="P446" s="62">
        <v>0</v>
      </c>
      <c r="Q446" s="62">
        <v>0</v>
      </c>
      <c r="R446" s="62">
        <v>0</v>
      </c>
      <c r="S446" s="62">
        <v>0</v>
      </c>
      <c r="T446" s="62">
        <v>0</v>
      </c>
      <c r="U446" s="62">
        <v>0</v>
      </c>
      <c r="V446" s="62">
        <v>0</v>
      </c>
      <c r="W446" s="62">
        <v>0</v>
      </c>
      <c r="X446" s="62" t="s">
        <v>1103</v>
      </c>
      <c r="Y446" s="62" t="s">
        <v>1104</v>
      </c>
      <c r="Z446" s="62"/>
      <c r="AA446" s="62"/>
      <c r="AB446" s="6"/>
      <c r="AC446" s="6"/>
      <c r="AD446" s="6"/>
    </row>
    <row r="447" spans="1:30" s="3" customFormat="1" ht="12.75" customHeight="1" x14ac:dyDescent="0.2">
      <c r="A447" s="3" t="s">
        <v>1041</v>
      </c>
      <c r="B447" s="3" t="s">
        <v>1042</v>
      </c>
      <c r="C447" s="62">
        <v>0</v>
      </c>
      <c r="D447" s="62">
        <v>0</v>
      </c>
      <c r="E447" s="62">
        <v>0</v>
      </c>
      <c r="F447" s="62">
        <v>0</v>
      </c>
      <c r="G447" s="62">
        <v>0</v>
      </c>
      <c r="H447" s="62">
        <v>0</v>
      </c>
      <c r="I447" s="62">
        <v>0</v>
      </c>
      <c r="J447" s="62">
        <v>0</v>
      </c>
      <c r="K447" s="62">
        <v>0</v>
      </c>
      <c r="L447" s="62">
        <v>0</v>
      </c>
      <c r="M447" s="62">
        <v>0</v>
      </c>
      <c r="N447" s="62">
        <v>0</v>
      </c>
      <c r="O447" s="62">
        <v>0</v>
      </c>
      <c r="P447" s="62">
        <v>0</v>
      </c>
      <c r="Q447" s="62">
        <v>0</v>
      </c>
      <c r="R447" s="62">
        <v>0</v>
      </c>
      <c r="S447" s="62">
        <v>0</v>
      </c>
      <c r="T447" s="62">
        <v>0</v>
      </c>
      <c r="U447" s="62">
        <v>0</v>
      </c>
      <c r="V447" s="62">
        <v>0</v>
      </c>
      <c r="W447" s="62">
        <v>0</v>
      </c>
      <c r="X447" s="62" t="s">
        <v>1153</v>
      </c>
      <c r="Y447" s="62" t="s">
        <v>1104</v>
      </c>
      <c r="Z447" s="62"/>
      <c r="AA447" s="62"/>
      <c r="AB447" s="6"/>
      <c r="AC447" s="6"/>
      <c r="AD447" s="6"/>
    </row>
    <row r="448" spans="1:30" s="3" customFormat="1" ht="12.75" customHeight="1" x14ac:dyDescent="0.2">
      <c r="A448" s="3" t="s">
        <v>1053</v>
      </c>
      <c r="B448" s="3" t="s">
        <v>1054</v>
      </c>
      <c r="C448" s="62">
        <v>0</v>
      </c>
      <c r="D448" s="62">
        <v>0</v>
      </c>
      <c r="E448" s="62">
        <v>0</v>
      </c>
      <c r="F448" s="62">
        <v>0</v>
      </c>
      <c r="G448" s="62">
        <v>0</v>
      </c>
      <c r="H448" s="62">
        <v>0</v>
      </c>
      <c r="I448" s="62">
        <v>0</v>
      </c>
      <c r="J448" s="62">
        <v>0</v>
      </c>
      <c r="K448" s="62">
        <v>0</v>
      </c>
      <c r="L448" s="62">
        <v>0</v>
      </c>
      <c r="M448" s="62">
        <v>4500</v>
      </c>
      <c r="N448" s="62">
        <v>0</v>
      </c>
      <c r="O448" s="62">
        <v>0</v>
      </c>
      <c r="P448" s="62">
        <v>0</v>
      </c>
      <c r="Q448" s="62">
        <v>0</v>
      </c>
      <c r="R448" s="62">
        <v>0</v>
      </c>
      <c r="S448" s="62">
        <v>0</v>
      </c>
      <c r="T448" s="62">
        <v>0</v>
      </c>
      <c r="U448" s="62">
        <v>0</v>
      </c>
      <c r="V448" s="62">
        <v>0</v>
      </c>
      <c r="W448" s="62">
        <v>0</v>
      </c>
      <c r="X448" s="62" t="s">
        <v>1153</v>
      </c>
      <c r="Y448" s="62" t="s">
        <v>1104</v>
      </c>
      <c r="Z448" s="62"/>
      <c r="AA448" s="62"/>
      <c r="AB448" s="6"/>
      <c r="AC448" s="6"/>
      <c r="AD448" s="6"/>
    </row>
    <row r="449" spans="1:30" s="3" customFormat="1" ht="12.75" customHeight="1" x14ac:dyDescent="0.2">
      <c r="A449" s="3" t="s">
        <v>720</v>
      </c>
      <c r="B449" s="3" t="s">
        <v>232</v>
      </c>
      <c r="C449" s="62">
        <v>0</v>
      </c>
      <c r="D449" s="62">
        <v>0</v>
      </c>
      <c r="E449" s="62">
        <v>0</v>
      </c>
      <c r="F449" s="62">
        <v>0</v>
      </c>
      <c r="G449" s="62">
        <v>0</v>
      </c>
      <c r="H449" s="62">
        <v>0</v>
      </c>
      <c r="I449" s="62">
        <v>0</v>
      </c>
      <c r="J449" s="62">
        <v>0</v>
      </c>
      <c r="K449" s="62">
        <v>0</v>
      </c>
      <c r="L449" s="62">
        <v>0</v>
      </c>
      <c r="M449" s="62">
        <v>195421</v>
      </c>
      <c r="N449" s="62">
        <v>0</v>
      </c>
      <c r="O449" s="62">
        <v>0</v>
      </c>
      <c r="P449" s="62">
        <v>0</v>
      </c>
      <c r="Q449" s="62">
        <v>0</v>
      </c>
      <c r="R449" s="62">
        <v>10000</v>
      </c>
      <c r="S449" s="62">
        <v>0</v>
      </c>
      <c r="T449" s="62">
        <v>0</v>
      </c>
      <c r="U449" s="62">
        <v>15300</v>
      </c>
      <c r="V449" s="62">
        <v>0</v>
      </c>
      <c r="W449" s="62">
        <v>0</v>
      </c>
      <c r="X449" s="62" t="s">
        <v>1106</v>
      </c>
      <c r="Y449" s="62" t="s">
        <v>1104</v>
      </c>
      <c r="Z449" s="62"/>
      <c r="AA449" s="62"/>
      <c r="AB449" s="6"/>
      <c r="AC449" s="6"/>
      <c r="AD449" s="6"/>
    </row>
    <row r="450" spans="1:30" s="3" customFormat="1" ht="12.75" customHeight="1" x14ac:dyDescent="0.2">
      <c r="A450" s="3" t="s">
        <v>520</v>
      </c>
      <c r="B450" s="3" t="s">
        <v>233</v>
      </c>
      <c r="C450" s="62">
        <v>0</v>
      </c>
      <c r="D450" s="62">
        <v>0</v>
      </c>
      <c r="E450" s="62">
        <v>0</v>
      </c>
      <c r="F450" s="62">
        <v>0</v>
      </c>
      <c r="G450" s="62">
        <v>0</v>
      </c>
      <c r="H450" s="62">
        <v>0</v>
      </c>
      <c r="I450" s="62">
        <v>0</v>
      </c>
      <c r="J450" s="62">
        <v>0</v>
      </c>
      <c r="K450" s="62">
        <v>0</v>
      </c>
      <c r="L450" s="62">
        <v>0</v>
      </c>
      <c r="M450" s="62">
        <v>0</v>
      </c>
      <c r="N450" s="62">
        <v>0</v>
      </c>
      <c r="O450" s="62">
        <v>0</v>
      </c>
      <c r="P450" s="62">
        <v>0</v>
      </c>
      <c r="Q450" s="62">
        <v>0</v>
      </c>
      <c r="R450" s="62">
        <v>0</v>
      </c>
      <c r="S450" s="62">
        <v>0</v>
      </c>
      <c r="T450" s="62">
        <v>0</v>
      </c>
      <c r="U450" s="62">
        <v>0</v>
      </c>
      <c r="V450" s="62">
        <v>0</v>
      </c>
      <c r="W450" s="62">
        <v>0</v>
      </c>
      <c r="X450" s="62" t="s">
        <v>1103</v>
      </c>
      <c r="Y450" s="62" t="s">
        <v>1104</v>
      </c>
      <c r="Z450" s="62"/>
      <c r="AA450" s="62"/>
      <c r="AB450" s="6"/>
      <c r="AC450" s="6"/>
      <c r="AD450" s="6"/>
    </row>
    <row r="451" spans="1:30" s="3" customFormat="1" ht="12.75" customHeight="1" x14ac:dyDescent="0.2">
      <c r="A451" s="3" t="s">
        <v>956</v>
      </c>
      <c r="B451" s="3" t="s">
        <v>957</v>
      </c>
      <c r="C451" s="62">
        <v>0</v>
      </c>
      <c r="D451" s="62">
        <v>0</v>
      </c>
      <c r="E451" s="62">
        <v>0</v>
      </c>
      <c r="F451" s="62">
        <v>20</v>
      </c>
      <c r="G451" s="62">
        <v>0</v>
      </c>
      <c r="H451" s="62">
        <v>0</v>
      </c>
      <c r="I451" s="62">
        <v>0</v>
      </c>
      <c r="J451" s="62">
        <v>0</v>
      </c>
      <c r="K451" s="62">
        <v>0</v>
      </c>
      <c r="L451" s="62">
        <v>1</v>
      </c>
      <c r="M451" s="62">
        <v>220305</v>
      </c>
      <c r="N451" s="62">
        <v>98000</v>
      </c>
      <c r="O451" s="62">
        <v>0</v>
      </c>
      <c r="P451" s="62">
        <v>0</v>
      </c>
      <c r="Q451" s="62">
        <v>0</v>
      </c>
      <c r="R451" s="62">
        <v>11</v>
      </c>
      <c r="S451" s="62">
        <v>0</v>
      </c>
      <c r="T451" s="62">
        <v>0</v>
      </c>
      <c r="U451" s="62">
        <v>0</v>
      </c>
      <c r="V451" s="62">
        <v>0</v>
      </c>
      <c r="W451" s="62">
        <v>0</v>
      </c>
      <c r="X451" s="62" t="s">
        <v>1100</v>
      </c>
      <c r="Y451" s="62" t="s">
        <v>1101</v>
      </c>
      <c r="Z451" s="62"/>
      <c r="AA451" s="62"/>
      <c r="AB451" s="6"/>
      <c r="AC451" s="6"/>
      <c r="AD451" s="6"/>
    </row>
    <row r="452" spans="1:30" s="3" customFormat="1" ht="12.75" customHeight="1" x14ac:dyDescent="0.2">
      <c r="A452" s="3" t="s">
        <v>650</v>
      </c>
      <c r="B452" s="3" t="s">
        <v>234</v>
      </c>
      <c r="C452" s="62">
        <v>0</v>
      </c>
      <c r="D452" s="62">
        <v>0</v>
      </c>
      <c r="E452" s="62">
        <v>0</v>
      </c>
      <c r="F452" s="62">
        <v>0</v>
      </c>
      <c r="G452" s="62">
        <v>0</v>
      </c>
      <c r="H452" s="62">
        <v>0</v>
      </c>
      <c r="I452" s="62">
        <v>0</v>
      </c>
      <c r="J452" s="62">
        <v>0</v>
      </c>
      <c r="K452" s="62">
        <v>0</v>
      </c>
      <c r="L452" s="62">
        <v>0</v>
      </c>
      <c r="M452" s="62">
        <v>203764</v>
      </c>
      <c r="N452" s="62">
        <v>30000</v>
      </c>
      <c r="O452" s="62">
        <v>0</v>
      </c>
      <c r="P452" s="62">
        <v>0</v>
      </c>
      <c r="Q452" s="62">
        <v>0</v>
      </c>
      <c r="R452" s="62">
        <v>0</v>
      </c>
      <c r="S452" s="62">
        <v>0</v>
      </c>
      <c r="T452" s="62">
        <v>0</v>
      </c>
      <c r="U452" s="62">
        <v>0</v>
      </c>
      <c r="V452" s="62">
        <v>12800</v>
      </c>
      <c r="W452" s="62">
        <v>20000</v>
      </c>
      <c r="X452" s="62" t="s">
        <v>1100</v>
      </c>
      <c r="Y452" s="62" t="s">
        <v>1104</v>
      </c>
      <c r="Z452" s="62"/>
      <c r="AA452" s="62"/>
      <c r="AB452" s="6"/>
      <c r="AC452" s="6"/>
      <c r="AD452" s="6"/>
    </row>
    <row r="453" spans="1:30" s="3" customFormat="1" ht="12.75" customHeight="1" x14ac:dyDescent="0.2">
      <c r="A453" s="3" t="s">
        <v>660</v>
      </c>
      <c r="B453" s="3" t="s">
        <v>235</v>
      </c>
      <c r="C453" s="62">
        <v>490</v>
      </c>
      <c r="D453" s="62">
        <v>0</v>
      </c>
      <c r="E453" s="62">
        <v>30000</v>
      </c>
      <c r="F453" s="62">
        <v>0</v>
      </c>
      <c r="G453" s="62">
        <v>0</v>
      </c>
      <c r="H453" s="62">
        <v>0</v>
      </c>
      <c r="I453" s="62">
        <v>0</v>
      </c>
      <c r="J453" s="62">
        <v>123</v>
      </c>
      <c r="K453" s="62">
        <v>0</v>
      </c>
      <c r="L453" s="62">
        <v>0</v>
      </c>
      <c r="M453" s="62">
        <v>226926</v>
      </c>
      <c r="N453" s="62">
        <v>10000</v>
      </c>
      <c r="O453" s="62">
        <v>0</v>
      </c>
      <c r="P453" s="62">
        <v>0</v>
      </c>
      <c r="Q453" s="62">
        <v>0</v>
      </c>
      <c r="R453" s="62">
        <v>0</v>
      </c>
      <c r="S453" s="62">
        <v>0</v>
      </c>
      <c r="T453" s="62">
        <v>0</v>
      </c>
      <c r="U453" s="62">
        <v>0</v>
      </c>
      <c r="V453" s="62">
        <v>1000</v>
      </c>
      <c r="W453" s="62">
        <v>0</v>
      </c>
      <c r="X453" s="62" t="s">
        <v>1107</v>
      </c>
      <c r="Y453" s="62" t="s">
        <v>1104</v>
      </c>
      <c r="Z453" s="62"/>
      <c r="AA453" s="62"/>
      <c r="AB453" s="6"/>
      <c r="AC453" s="6"/>
      <c r="AD453" s="6"/>
    </row>
    <row r="454" spans="1:30" s="3" customFormat="1" ht="12.75" customHeight="1" x14ac:dyDescent="0.2">
      <c r="A454" s="3" t="s">
        <v>615</v>
      </c>
      <c r="B454" s="3" t="s">
        <v>236</v>
      </c>
      <c r="C454" s="62">
        <v>0</v>
      </c>
      <c r="D454" s="62">
        <v>0</v>
      </c>
      <c r="E454" s="62">
        <v>0</v>
      </c>
      <c r="F454" s="62">
        <v>0</v>
      </c>
      <c r="G454" s="62">
        <v>0</v>
      </c>
      <c r="H454" s="62">
        <v>0</v>
      </c>
      <c r="I454" s="62">
        <v>0</v>
      </c>
      <c r="J454" s="62">
        <v>0</v>
      </c>
      <c r="K454" s="62">
        <v>0</v>
      </c>
      <c r="L454" s="62">
        <v>0</v>
      </c>
      <c r="M454" s="62">
        <v>65060</v>
      </c>
      <c r="N454" s="62">
        <v>0</v>
      </c>
      <c r="O454" s="62">
        <v>0</v>
      </c>
      <c r="P454" s="62">
        <v>0</v>
      </c>
      <c r="Q454" s="62">
        <v>0</v>
      </c>
      <c r="R454" s="62">
        <v>0</v>
      </c>
      <c r="S454" s="62">
        <v>0</v>
      </c>
      <c r="T454" s="62">
        <v>0</v>
      </c>
      <c r="U454" s="62">
        <v>0</v>
      </c>
      <c r="V454" s="62">
        <v>0</v>
      </c>
      <c r="W454" s="62">
        <v>0</v>
      </c>
      <c r="X454" s="62" t="s">
        <v>1103</v>
      </c>
      <c r="Y454" s="62" t="s">
        <v>1104</v>
      </c>
      <c r="Z454" s="62"/>
      <c r="AA454" s="62"/>
      <c r="AB454" s="6"/>
      <c r="AC454" s="6"/>
      <c r="AD454" s="6"/>
    </row>
    <row r="455" spans="1:30" s="3" customFormat="1" ht="12.75" customHeight="1" x14ac:dyDescent="0.2">
      <c r="A455" s="3" t="s">
        <v>633</v>
      </c>
      <c r="B455" s="3" t="s">
        <v>237</v>
      </c>
      <c r="C455" s="62">
        <v>0</v>
      </c>
      <c r="D455" s="62">
        <v>0</v>
      </c>
      <c r="E455" s="62">
        <v>0</v>
      </c>
      <c r="F455" s="62">
        <v>0</v>
      </c>
      <c r="G455" s="62">
        <v>0</v>
      </c>
      <c r="H455" s="62">
        <v>0</v>
      </c>
      <c r="I455" s="62">
        <v>0</v>
      </c>
      <c r="J455" s="62">
        <v>0</v>
      </c>
      <c r="K455" s="62">
        <v>0</v>
      </c>
      <c r="L455" s="62">
        <v>0</v>
      </c>
      <c r="M455" s="62">
        <v>67714</v>
      </c>
      <c r="N455" s="62">
        <v>0</v>
      </c>
      <c r="O455" s="62">
        <v>0</v>
      </c>
      <c r="P455" s="62">
        <v>0</v>
      </c>
      <c r="Q455" s="62">
        <v>0</v>
      </c>
      <c r="R455" s="62">
        <v>0</v>
      </c>
      <c r="S455" s="62">
        <v>0</v>
      </c>
      <c r="T455" s="62">
        <v>0</v>
      </c>
      <c r="U455" s="62">
        <v>0</v>
      </c>
      <c r="V455" s="62">
        <v>0</v>
      </c>
      <c r="W455" s="62">
        <v>0</v>
      </c>
      <c r="X455" s="62" t="s">
        <v>1103</v>
      </c>
      <c r="Y455" s="62" t="s">
        <v>1104</v>
      </c>
      <c r="Z455" s="62"/>
      <c r="AA455" s="62"/>
      <c r="AB455" s="6"/>
      <c r="AC455" s="6"/>
      <c r="AD455" s="6"/>
    </row>
    <row r="456" spans="1:30" s="3" customFormat="1" ht="12.75" customHeight="1" x14ac:dyDescent="0.2">
      <c r="A456" s="3" t="s">
        <v>603</v>
      </c>
      <c r="B456" s="3" t="s">
        <v>238</v>
      </c>
      <c r="C456" s="62">
        <v>0</v>
      </c>
      <c r="D456" s="62">
        <v>0</v>
      </c>
      <c r="E456" s="62">
        <v>0</v>
      </c>
      <c r="F456" s="62">
        <v>0</v>
      </c>
      <c r="G456" s="62">
        <v>0</v>
      </c>
      <c r="H456" s="62">
        <v>0</v>
      </c>
      <c r="I456" s="62">
        <v>0</v>
      </c>
      <c r="J456" s="62">
        <v>0</v>
      </c>
      <c r="K456" s="62">
        <v>0</v>
      </c>
      <c r="L456" s="62">
        <v>0</v>
      </c>
      <c r="M456" s="62">
        <v>91198</v>
      </c>
      <c r="N456" s="62">
        <v>3000</v>
      </c>
      <c r="O456" s="62">
        <v>0</v>
      </c>
      <c r="P456" s="62">
        <v>0</v>
      </c>
      <c r="Q456" s="62">
        <v>0</v>
      </c>
      <c r="R456" s="62">
        <v>0</v>
      </c>
      <c r="S456" s="62">
        <v>0</v>
      </c>
      <c r="T456" s="62">
        <v>0</v>
      </c>
      <c r="U456" s="62">
        <v>0</v>
      </c>
      <c r="V456" s="62">
        <v>0</v>
      </c>
      <c r="W456" s="62">
        <v>0</v>
      </c>
      <c r="X456" s="62" t="s">
        <v>1103</v>
      </c>
      <c r="Y456" s="62" t="s">
        <v>1104</v>
      </c>
      <c r="Z456" s="62"/>
      <c r="AA456" s="62"/>
      <c r="AB456" s="6"/>
      <c r="AC456" s="6"/>
      <c r="AD456" s="6"/>
    </row>
    <row r="457" spans="1:30" s="3" customFormat="1" ht="12.75" customHeight="1" x14ac:dyDescent="0.2">
      <c r="A457" s="3" t="s">
        <v>429</v>
      </c>
      <c r="B457" s="3" t="s">
        <v>239</v>
      </c>
      <c r="C457" s="62">
        <v>0</v>
      </c>
      <c r="D457" s="62">
        <v>0</v>
      </c>
      <c r="E457" s="62">
        <v>0</v>
      </c>
      <c r="F457" s="62">
        <v>0</v>
      </c>
      <c r="G457" s="62">
        <v>0</v>
      </c>
      <c r="H457" s="62">
        <v>0</v>
      </c>
      <c r="I457" s="62">
        <v>0</v>
      </c>
      <c r="J457" s="62">
        <v>0</v>
      </c>
      <c r="K457" s="62">
        <v>0</v>
      </c>
      <c r="L457" s="62">
        <v>0</v>
      </c>
      <c r="M457" s="62">
        <v>0</v>
      </c>
      <c r="N457" s="62">
        <v>0</v>
      </c>
      <c r="O457" s="62">
        <v>0</v>
      </c>
      <c r="P457" s="62">
        <v>0</v>
      </c>
      <c r="Q457" s="62">
        <v>0</v>
      </c>
      <c r="R457" s="62">
        <v>0</v>
      </c>
      <c r="S457" s="62">
        <v>0</v>
      </c>
      <c r="T457" s="62">
        <v>0</v>
      </c>
      <c r="U457" s="62">
        <v>0</v>
      </c>
      <c r="V457" s="62">
        <v>0</v>
      </c>
      <c r="W457" s="62">
        <v>0</v>
      </c>
      <c r="X457" s="62" t="s">
        <v>1103</v>
      </c>
      <c r="Y457" s="62" t="s">
        <v>1104</v>
      </c>
      <c r="Z457" s="62"/>
      <c r="AA457" s="62"/>
      <c r="AB457" s="6"/>
      <c r="AC457" s="6"/>
      <c r="AD457" s="6"/>
    </row>
    <row r="458" spans="1:30" s="3" customFormat="1" ht="12.75" customHeight="1" x14ac:dyDescent="0.2">
      <c r="A458" s="3" t="s">
        <v>598</v>
      </c>
      <c r="B458" s="3" t="s">
        <v>240</v>
      </c>
      <c r="C458" s="62">
        <v>30000</v>
      </c>
      <c r="D458" s="62">
        <v>0</v>
      </c>
      <c r="E458" s="62">
        <v>0</v>
      </c>
      <c r="F458" s="62">
        <v>0</v>
      </c>
      <c r="G458" s="62">
        <v>0</v>
      </c>
      <c r="H458" s="62">
        <v>0</v>
      </c>
      <c r="I458" s="62">
        <v>0</v>
      </c>
      <c r="J458" s="62">
        <v>15092</v>
      </c>
      <c r="K458" s="62">
        <v>0</v>
      </c>
      <c r="L458" s="62">
        <v>0</v>
      </c>
      <c r="M458" s="62">
        <v>39521</v>
      </c>
      <c r="N458" s="62">
        <v>15000</v>
      </c>
      <c r="O458" s="62">
        <v>0</v>
      </c>
      <c r="P458" s="62">
        <v>0</v>
      </c>
      <c r="Q458" s="62">
        <v>0</v>
      </c>
      <c r="R458" s="62">
        <v>0</v>
      </c>
      <c r="S458" s="62">
        <v>0</v>
      </c>
      <c r="T458" s="62">
        <v>0</v>
      </c>
      <c r="U458" s="62">
        <v>0</v>
      </c>
      <c r="V458" s="62">
        <v>25970</v>
      </c>
      <c r="W458" s="62">
        <v>0</v>
      </c>
      <c r="X458" s="62" t="s">
        <v>1100</v>
      </c>
      <c r="Y458" s="62" t="s">
        <v>1104</v>
      </c>
      <c r="Z458" s="62"/>
      <c r="AA458" s="62"/>
      <c r="AB458" s="6"/>
      <c r="AC458" s="6"/>
      <c r="AD458" s="6"/>
    </row>
    <row r="459" spans="1:30" s="3" customFormat="1" ht="12.75" customHeight="1" x14ac:dyDescent="0.2">
      <c r="A459" s="3" t="s">
        <v>463</v>
      </c>
      <c r="B459" s="3" t="s">
        <v>241</v>
      </c>
      <c r="C459" s="62">
        <v>0</v>
      </c>
      <c r="D459" s="62">
        <v>0</v>
      </c>
      <c r="E459" s="62">
        <v>0</v>
      </c>
      <c r="F459" s="62">
        <v>0</v>
      </c>
      <c r="G459" s="62">
        <v>0</v>
      </c>
      <c r="H459" s="62">
        <v>0</v>
      </c>
      <c r="I459" s="62">
        <v>0</v>
      </c>
      <c r="J459" s="62">
        <v>0</v>
      </c>
      <c r="K459" s="62">
        <v>0</v>
      </c>
      <c r="L459" s="62">
        <v>0</v>
      </c>
      <c r="M459" s="62">
        <v>52550</v>
      </c>
      <c r="N459" s="62">
        <v>0</v>
      </c>
      <c r="O459" s="62">
        <v>0</v>
      </c>
      <c r="P459" s="62">
        <v>0</v>
      </c>
      <c r="Q459" s="62">
        <v>0</v>
      </c>
      <c r="R459" s="62">
        <v>0</v>
      </c>
      <c r="S459" s="62">
        <v>0</v>
      </c>
      <c r="T459" s="62">
        <v>0</v>
      </c>
      <c r="U459" s="62">
        <v>0</v>
      </c>
      <c r="V459" s="62">
        <v>0</v>
      </c>
      <c r="W459" s="62">
        <v>0</v>
      </c>
      <c r="X459" s="62" t="s">
        <v>1103</v>
      </c>
      <c r="Y459" s="62" t="s">
        <v>1104</v>
      </c>
      <c r="Z459" s="62"/>
      <c r="AA459" s="62"/>
      <c r="AB459" s="6"/>
      <c r="AC459" s="6"/>
      <c r="AD459" s="6"/>
    </row>
    <row r="460" spans="1:30" s="3" customFormat="1" ht="12.75" customHeight="1" x14ac:dyDescent="0.2">
      <c r="A460" s="3" t="s">
        <v>484</v>
      </c>
      <c r="B460" s="3" t="s">
        <v>242</v>
      </c>
      <c r="C460" s="62">
        <v>0</v>
      </c>
      <c r="D460" s="62">
        <v>0</v>
      </c>
      <c r="E460" s="62">
        <v>0</v>
      </c>
      <c r="F460" s="62">
        <v>0</v>
      </c>
      <c r="G460" s="62">
        <v>0</v>
      </c>
      <c r="H460" s="62">
        <v>0</v>
      </c>
      <c r="I460" s="62">
        <v>0</v>
      </c>
      <c r="J460" s="62">
        <v>0</v>
      </c>
      <c r="K460" s="62">
        <v>0</v>
      </c>
      <c r="L460" s="62">
        <v>0</v>
      </c>
      <c r="M460" s="62">
        <v>0</v>
      </c>
      <c r="N460" s="62">
        <v>0</v>
      </c>
      <c r="O460" s="62">
        <v>0</v>
      </c>
      <c r="P460" s="62">
        <v>0</v>
      </c>
      <c r="Q460" s="62">
        <v>0</v>
      </c>
      <c r="R460" s="62">
        <v>0</v>
      </c>
      <c r="S460" s="62">
        <v>0</v>
      </c>
      <c r="T460" s="62">
        <v>0</v>
      </c>
      <c r="U460" s="62">
        <v>0</v>
      </c>
      <c r="V460" s="62">
        <v>0</v>
      </c>
      <c r="W460" s="62">
        <v>0</v>
      </c>
      <c r="X460" s="62" t="s">
        <v>1103</v>
      </c>
      <c r="Y460" s="62" t="s">
        <v>1104</v>
      </c>
      <c r="Z460" s="62"/>
      <c r="AA460" s="62"/>
      <c r="AB460" s="6"/>
      <c r="AC460" s="6"/>
      <c r="AD460" s="6"/>
    </row>
    <row r="461" spans="1:30" s="3" customFormat="1" ht="12.75" customHeight="1" x14ac:dyDescent="0.2">
      <c r="A461" s="3" t="s">
        <v>471</v>
      </c>
      <c r="B461" s="3" t="s">
        <v>243</v>
      </c>
      <c r="C461" s="62">
        <v>0</v>
      </c>
      <c r="D461" s="62">
        <v>0</v>
      </c>
      <c r="E461" s="62">
        <v>0</v>
      </c>
      <c r="F461" s="62">
        <v>0</v>
      </c>
      <c r="G461" s="62">
        <v>0</v>
      </c>
      <c r="H461" s="62">
        <v>0</v>
      </c>
      <c r="I461" s="62">
        <v>0</v>
      </c>
      <c r="J461" s="62">
        <v>0</v>
      </c>
      <c r="K461" s="62">
        <v>0</v>
      </c>
      <c r="L461" s="62">
        <v>0</v>
      </c>
      <c r="M461" s="62">
        <v>0</v>
      </c>
      <c r="N461" s="62">
        <v>0</v>
      </c>
      <c r="O461" s="62">
        <v>0</v>
      </c>
      <c r="P461" s="62">
        <v>0</v>
      </c>
      <c r="Q461" s="62">
        <v>0</v>
      </c>
      <c r="R461" s="62">
        <v>0</v>
      </c>
      <c r="S461" s="62">
        <v>0</v>
      </c>
      <c r="T461" s="62">
        <v>0</v>
      </c>
      <c r="U461" s="62">
        <v>2</v>
      </c>
      <c r="V461" s="62">
        <v>0</v>
      </c>
      <c r="W461" s="62">
        <v>0</v>
      </c>
      <c r="X461" s="62" t="s">
        <v>1103</v>
      </c>
      <c r="Y461" s="62" t="s">
        <v>1104</v>
      </c>
      <c r="Z461" s="62"/>
      <c r="AA461" s="62"/>
      <c r="AB461" s="6"/>
      <c r="AC461" s="6"/>
      <c r="AD461" s="6"/>
    </row>
    <row r="462" spans="1:30" s="3" customFormat="1" ht="12.75" customHeight="1" x14ac:dyDescent="0.2">
      <c r="A462" s="3" t="s">
        <v>1055</v>
      </c>
      <c r="B462" s="3" t="s">
        <v>1056</v>
      </c>
      <c r="C462" s="62">
        <v>0</v>
      </c>
      <c r="D462" s="62">
        <v>0</v>
      </c>
      <c r="E462" s="62">
        <v>0</v>
      </c>
      <c r="F462" s="62">
        <v>0</v>
      </c>
      <c r="G462" s="62">
        <v>0</v>
      </c>
      <c r="H462" s="62">
        <v>0</v>
      </c>
      <c r="I462" s="62">
        <v>0</v>
      </c>
      <c r="J462" s="62">
        <v>0</v>
      </c>
      <c r="K462" s="62">
        <v>0</v>
      </c>
      <c r="L462" s="62">
        <v>0</v>
      </c>
      <c r="M462" s="62">
        <v>21468</v>
      </c>
      <c r="N462" s="62">
        <v>3500</v>
      </c>
      <c r="O462" s="62">
        <v>0</v>
      </c>
      <c r="P462" s="62">
        <v>0</v>
      </c>
      <c r="Q462" s="62">
        <v>0</v>
      </c>
      <c r="R462" s="62">
        <v>0</v>
      </c>
      <c r="S462" s="62">
        <v>0</v>
      </c>
      <c r="T462" s="62">
        <v>0</v>
      </c>
      <c r="U462" s="62">
        <v>0</v>
      </c>
      <c r="V462" s="62">
        <v>0</v>
      </c>
      <c r="W462" s="62">
        <v>0</v>
      </c>
      <c r="X462" s="62" t="s">
        <v>1153</v>
      </c>
      <c r="Y462" s="62" t="s">
        <v>1104</v>
      </c>
      <c r="Z462" s="62"/>
      <c r="AA462" s="62"/>
      <c r="AB462" s="6"/>
      <c r="AC462" s="6"/>
      <c r="AD462" s="6"/>
    </row>
    <row r="463" spans="1:30" s="3" customFormat="1" ht="12.75" customHeight="1" x14ac:dyDescent="0.2">
      <c r="A463" s="3" t="s">
        <v>521</v>
      </c>
      <c r="B463" s="3" t="s">
        <v>244</v>
      </c>
      <c r="C463" s="62">
        <v>0</v>
      </c>
      <c r="D463" s="62">
        <v>0</v>
      </c>
      <c r="E463" s="62">
        <v>0</v>
      </c>
      <c r="F463" s="62">
        <v>0</v>
      </c>
      <c r="G463" s="62">
        <v>0</v>
      </c>
      <c r="H463" s="62">
        <v>0</v>
      </c>
      <c r="I463" s="62">
        <v>0</v>
      </c>
      <c r="J463" s="62">
        <v>0</v>
      </c>
      <c r="K463" s="62">
        <v>0</v>
      </c>
      <c r="L463" s="62">
        <v>0</v>
      </c>
      <c r="M463" s="62">
        <v>22752</v>
      </c>
      <c r="N463" s="62">
        <v>0</v>
      </c>
      <c r="O463" s="62">
        <v>0</v>
      </c>
      <c r="P463" s="62">
        <v>0</v>
      </c>
      <c r="Q463" s="62">
        <v>0</v>
      </c>
      <c r="R463" s="62">
        <v>0</v>
      </c>
      <c r="S463" s="62">
        <v>0</v>
      </c>
      <c r="T463" s="62">
        <v>0</v>
      </c>
      <c r="U463" s="62">
        <v>4500</v>
      </c>
      <c r="V463" s="62">
        <v>0</v>
      </c>
      <c r="W463" s="62">
        <v>0</v>
      </c>
      <c r="X463" s="62" t="s">
        <v>1103</v>
      </c>
      <c r="Y463" s="62" t="s">
        <v>1104</v>
      </c>
      <c r="Z463" s="62"/>
      <c r="AA463" s="62"/>
      <c r="AB463" s="6"/>
      <c r="AC463" s="6"/>
      <c r="AD463" s="6"/>
    </row>
    <row r="464" spans="1:30" s="3" customFormat="1" ht="12.75" customHeight="1" x14ac:dyDescent="0.2">
      <c r="A464" s="3" t="s">
        <v>502</v>
      </c>
      <c r="B464" s="3" t="s">
        <v>245</v>
      </c>
      <c r="C464" s="62">
        <v>0</v>
      </c>
      <c r="D464" s="62">
        <v>0</v>
      </c>
      <c r="E464" s="62">
        <v>0</v>
      </c>
      <c r="F464" s="62">
        <v>0</v>
      </c>
      <c r="G464" s="62">
        <v>0</v>
      </c>
      <c r="H464" s="62">
        <v>0</v>
      </c>
      <c r="I464" s="62">
        <v>0</v>
      </c>
      <c r="J464" s="62">
        <v>0</v>
      </c>
      <c r="K464" s="62">
        <v>0</v>
      </c>
      <c r="L464" s="62">
        <v>0</v>
      </c>
      <c r="M464" s="62">
        <v>0</v>
      </c>
      <c r="N464" s="62">
        <v>0</v>
      </c>
      <c r="O464" s="62">
        <v>0</v>
      </c>
      <c r="P464" s="62">
        <v>0</v>
      </c>
      <c r="Q464" s="62">
        <v>0</v>
      </c>
      <c r="R464" s="62">
        <v>0</v>
      </c>
      <c r="S464" s="62">
        <v>0</v>
      </c>
      <c r="T464" s="62">
        <v>0</v>
      </c>
      <c r="U464" s="62">
        <v>0</v>
      </c>
      <c r="V464" s="62">
        <v>0</v>
      </c>
      <c r="W464" s="62">
        <v>0</v>
      </c>
      <c r="X464" s="62" t="s">
        <v>1103</v>
      </c>
      <c r="Y464" s="62" t="s">
        <v>1104</v>
      </c>
      <c r="Z464" s="62"/>
      <c r="AA464" s="62"/>
      <c r="AB464" s="6"/>
      <c r="AC464" s="6"/>
      <c r="AD464" s="6"/>
    </row>
    <row r="465" spans="1:30" s="3" customFormat="1" ht="12.75" customHeight="1" x14ac:dyDescent="0.2">
      <c r="A465" s="3" t="s">
        <v>451</v>
      </c>
      <c r="B465" s="3" t="s">
        <v>246</v>
      </c>
      <c r="C465" s="62">
        <v>0</v>
      </c>
      <c r="D465" s="62">
        <v>0</v>
      </c>
      <c r="E465" s="62">
        <v>0</v>
      </c>
      <c r="F465" s="62">
        <v>0</v>
      </c>
      <c r="G465" s="62">
        <v>0</v>
      </c>
      <c r="H465" s="62">
        <v>0</v>
      </c>
      <c r="I465" s="62">
        <v>0</v>
      </c>
      <c r="J465" s="62">
        <v>0</v>
      </c>
      <c r="K465" s="62">
        <v>0</v>
      </c>
      <c r="L465" s="62">
        <v>0</v>
      </c>
      <c r="M465" s="62">
        <v>160889</v>
      </c>
      <c r="N465" s="62">
        <v>29000</v>
      </c>
      <c r="O465" s="62">
        <v>0</v>
      </c>
      <c r="P465" s="62">
        <v>0</v>
      </c>
      <c r="Q465" s="62">
        <v>0</v>
      </c>
      <c r="R465" s="62">
        <v>0</v>
      </c>
      <c r="S465" s="62">
        <v>0</v>
      </c>
      <c r="T465" s="62">
        <v>0</v>
      </c>
      <c r="U465" s="62">
        <v>0</v>
      </c>
      <c r="V465" s="62">
        <v>94000</v>
      </c>
      <c r="W465" s="62">
        <v>0</v>
      </c>
      <c r="X465" s="62" t="s">
        <v>1100</v>
      </c>
      <c r="Y465" s="62" t="s">
        <v>1104</v>
      </c>
      <c r="Z465" s="62"/>
      <c r="AA465" s="62"/>
      <c r="AB465" s="6"/>
      <c r="AC465" s="6"/>
      <c r="AD465" s="6"/>
    </row>
    <row r="466" spans="1:30" s="3" customFormat="1" ht="12.75" customHeight="1" x14ac:dyDescent="0.2">
      <c r="A466" s="3" t="s">
        <v>522</v>
      </c>
      <c r="B466" s="3" t="s">
        <v>774</v>
      </c>
      <c r="C466" s="62">
        <v>0</v>
      </c>
      <c r="D466" s="62">
        <v>0</v>
      </c>
      <c r="E466" s="62">
        <v>0</v>
      </c>
      <c r="F466" s="62">
        <v>0</v>
      </c>
      <c r="G466" s="62">
        <v>0</v>
      </c>
      <c r="H466" s="62">
        <v>0</v>
      </c>
      <c r="I466" s="62">
        <v>0</v>
      </c>
      <c r="J466" s="62">
        <v>0</v>
      </c>
      <c r="K466" s="62">
        <v>0</v>
      </c>
      <c r="L466" s="62">
        <v>0</v>
      </c>
      <c r="M466" s="62">
        <v>0</v>
      </c>
      <c r="N466" s="62">
        <v>0</v>
      </c>
      <c r="O466" s="62">
        <v>0</v>
      </c>
      <c r="P466" s="62">
        <v>0</v>
      </c>
      <c r="Q466" s="62">
        <v>0</v>
      </c>
      <c r="R466" s="62">
        <v>0</v>
      </c>
      <c r="S466" s="62">
        <v>0</v>
      </c>
      <c r="T466" s="62">
        <v>0</v>
      </c>
      <c r="U466" s="62">
        <v>0</v>
      </c>
      <c r="V466" s="62">
        <v>0</v>
      </c>
      <c r="W466" s="62">
        <v>0</v>
      </c>
      <c r="X466" s="62" t="s">
        <v>1103</v>
      </c>
      <c r="Y466" s="62" t="s">
        <v>1104</v>
      </c>
      <c r="Z466" s="62"/>
      <c r="AA466" s="62"/>
      <c r="AB466" s="6"/>
      <c r="AC466" s="6"/>
      <c r="AD466" s="6"/>
    </row>
    <row r="467" spans="1:30" s="3" customFormat="1" ht="12.75" customHeight="1" x14ac:dyDescent="0.2">
      <c r="A467" s="3" t="s">
        <v>422</v>
      </c>
      <c r="B467" s="3" t="s">
        <v>247</v>
      </c>
      <c r="C467" s="62">
        <v>0</v>
      </c>
      <c r="D467" s="62">
        <v>0</v>
      </c>
      <c r="E467" s="62">
        <v>0</v>
      </c>
      <c r="F467" s="62">
        <v>0</v>
      </c>
      <c r="G467" s="62">
        <v>0</v>
      </c>
      <c r="H467" s="62">
        <v>0</v>
      </c>
      <c r="I467" s="62">
        <v>0</v>
      </c>
      <c r="J467" s="62">
        <v>0</v>
      </c>
      <c r="K467" s="62">
        <v>0</v>
      </c>
      <c r="L467" s="62">
        <v>0</v>
      </c>
      <c r="M467" s="62">
        <v>128051</v>
      </c>
      <c r="N467" s="62">
        <v>10000</v>
      </c>
      <c r="O467" s="62">
        <v>0</v>
      </c>
      <c r="P467" s="62">
        <v>0</v>
      </c>
      <c r="Q467" s="62">
        <v>0</v>
      </c>
      <c r="R467" s="62">
        <v>0</v>
      </c>
      <c r="S467" s="62">
        <v>0</v>
      </c>
      <c r="T467" s="62">
        <v>0</v>
      </c>
      <c r="U467" s="62">
        <v>0</v>
      </c>
      <c r="V467" s="62">
        <v>0</v>
      </c>
      <c r="W467" s="62">
        <v>0</v>
      </c>
      <c r="X467" s="62" t="s">
        <v>1100</v>
      </c>
      <c r="Y467" s="62" t="s">
        <v>1104</v>
      </c>
      <c r="Z467" s="62"/>
      <c r="AA467" s="62"/>
      <c r="AB467" s="6"/>
      <c r="AC467" s="6"/>
      <c r="AD467" s="6"/>
    </row>
    <row r="468" spans="1:30" s="3" customFormat="1" ht="12.75" customHeight="1" x14ac:dyDescent="0.2">
      <c r="A468" s="3" t="s">
        <v>958</v>
      </c>
      <c r="B468" s="3" t="s">
        <v>959</v>
      </c>
      <c r="C468" s="62">
        <v>0</v>
      </c>
      <c r="D468" s="62">
        <v>0</v>
      </c>
      <c r="E468" s="62">
        <v>0</v>
      </c>
      <c r="F468" s="62">
        <v>0</v>
      </c>
      <c r="G468" s="62">
        <v>0</v>
      </c>
      <c r="H468" s="62">
        <v>0</v>
      </c>
      <c r="I468" s="62">
        <v>0</v>
      </c>
      <c r="J468" s="62">
        <v>0</v>
      </c>
      <c r="K468" s="62">
        <v>0</v>
      </c>
      <c r="L468" s="62">
        <v>0</v>
      </c>
      <c r="M468" s="62">
        <v>53878</v>
      </c>
      <c r="N468" s="62">
        <v>46500</v>
      </c>
      <c r="O468" s="62">
        <v>0</v>
      </c>
      <c r="P468" s="62">
        <v>30</v>
      </c>
      <c r="Q468" s="62">
        <v>0</v>
      </c>
      <c r="R468" s="62">
        <v>0</v>
      </c>
      <c r="S468" s="62">
        <v>0</v>
      </c>
      <c r="T468" s="62">
        <v>1000</v>
      </c>
      <c r="U468" s="62">
        <v>0</v>
      </c>
      <c r="V468" s="62">
        <v>0</v>
      </c>
      <c r="W468" s="62">
        <v>0</v>
      </c>
      <c r="X468" s="62" t="s">
        <v>1100</v>
      </c>
      <c r="Y468" s="62" t="s">
        <v>1101</v>
      </c>
      <c r="Z468" s="62"/>
      <c r="AA468" s="62"/>
      <c r="AB468" s="6"/>
      <c r="AC468" s="6"/>
      <c r="AD468" s="6"/>
    </row>
    <row r="469" spans="1:30" s="3" customFormat="1" ht="12.75" customHeight="1" x14ac:dyDescent="0.2">
      <c r="A469" s="3" t="s">
        <v>430</v>
      </c>
      <c r="B469" s="3" t="s">
        <v>248</v>
      </c>
      <c r="C469" s="62">
        <v>0</v>
      </c>
      <c r="D469" s="62">
        <v>0</v>
      </c>
      <c r="E469" s="62">
        <v>0</v>
      </c>
      <c r="F469" s="62">
        <v>0</v>
      </c>
      <c r="G469" s="62">
        <v>0</v>
      </c>
      <c r="H469" s="62">
        <v>0</v>
      </c>
      <c r="I469" s="62">
        <v>0</v>
      </c>
      <c r="J469" s="62">
        <v>0</v>
      </c>
      <c r="K469" s="62">
        <v>0</v>
      </c>
      <c r="L469" s="62">
        <v>0</v>
      </c>
      <c r="M469" s="62">
        <v>1564</v>
      </c>
      <c r="N469" s="62">
        <v>0</v>
      </c>
      <c r="O469" s="62">
        <v>0</v>
      </c>
      <c r="P469" s="62">
        <v>0</v>
      </c>
      <c r="Q469" s="62">
        <v>0</v>
      </c>
      <c r="R469" s="62">
        <v>12</v>
      </c>
      <c r="S469" s="62">
        <v>0</v>
      </c>
      <c r="T469" s="62">
        <v>0</v>
      </c>
      <c r="U469" s="62">
        <v>0</v>
      </c>
      <c r="V469" s="62">
        <v>0</v>
      </c>
      <c r="W469" s="62">
        <v>0</v>
      </c>
      <c r="X469" s="62" t="s">
        <v>1103</v>
      </c>
      <c r="Y469" s="62" t="s">
        <v>1104</v>
      </c>
      <c r="Z469" s="62"/>
      <c r="AA469" s="62"/>
      <c r="AB469" s="6"/>
      <c r="AC469" s="6"/>
      <c r="AD469" s="6"/>
    </row>
    <row r="470" spans="1:30" s="3" customFormat="1" ht="12.75" customHeight="1" x14ac:dyDescent="0.2">
      <c r="A470" s="3" t="s">
        <v>699</v>
      </c>
      <c r="B470" s="3" t="s">
        <v>249</v>
      </c>
      <c r="C470" s="62">
        <v>0</v>
      </c>
      <c r="D470" s="62">
        <v>0</v>
      </c>
      <c r="E470" s="62">
        <v>0</v>
      </c>
      <c r="F470" s="62">
        <v>0</v>
      </c>
      <c r="G470" s="62">
        <v>0</v>
      </c>
      <c r="H470" s="62">
        <v>0</v>
      </c>
      <c r="I470" s="62">
        <v>0</v>
      </c>
      <c r="J470" s="62">
        <v>0</v>
      </c>
      <c r="K470" s="62">
        <v>0</v>
      </c>
      <c r="L470" s="62">
        <v>0</v>
      </c>
      <c r="M470" s="62">
        <v>12063</v>
      </c>
      <c r="N470" s="62">
        <v>77500</v>
      </c>
      <c r="O470" s="62">
        <v>0</v>
      </c>
      <c r="P470" s="62">
        <v>0</v>
      </c>
      <c r="Q470" s="62">
        <v>0</v>
      </c>
      <c r="R470" s="62">
        <v>0</v>
      </c>
      <c r="S470" s="62">
        <v>0</v>
      </c>
      <c r="T470" s="62">
        <v>0</v>
      </c>
      <c r="U470" s="62">
        <v>0</v>
      </c>
      <c r="V470" s="62">
        <v>0</v>
      </c>
      <c r="W470" s="62">
        <v>0</v>
      </c>
      <c r="X470" s="62" t="s">
        <v>1112</v>
      </c>
      <c r="Y470" s="62" t="s">
        <v>1104</v>
      </c>
      <c r="Z470" s="62"/>
      <c r="AA470" s="62"/>
      <c r="AB470" s="6"/>
      <c r="AC470" s="6"/>
      <c r="AD470" s="6"/>
    </row>
    <row r="471" spans="1:30" s="3" customFormat="1" ht="12.75" customHeight="1" x14ac:dyDescent="0.2">
      <c r="A471" s="3" t="s">
        <v>661</v>
      </c>
      <c r="B471" s="3" t="s">
        <v>250</v>
      </c>
      <c r="C471" s="62">
        <v>0</v>
      </c>
      <c r="D471" s="62">
        <v>0</v>
      </c>
      <c r="E471" s="62">
        <v>0</v>
      </c>
      <c r="F471" s="62">
        <v>0</v>
      </c>
      <c r="G471" s="62">
        <v>0</v>
      </c>
      <c r="H471" s="62">
        <v>0</v>
      </c>
      <c r="I471" s="62">
        <v>0</v>
      </c>
      <c r="J471" s="62">
        <v>0</v>
      </c>
      <c r="K471" s="62">
        <v>0</v>
      </c>
      <c r="L471" s="62">
        <v>0</v>
      </c>
      <c r="M471" s="62">
        <v>41415</v>
      </c>
      <c r="N471" s="62">
        <v>56000</v>
      </c>
      <c r="O471" s="62">
        <v>0</v>
      </c>
      <c r="P471" s="62">
        <v>0</v>
      </c>
      <c r="Q471" s="62">
        <v>0</v>
      </c>
      <c r="R471" s="62">
        <v>0</v>
      </c>
      <c r="S471" s="62">
        <v>0</v>
      </c>
      <c r="T471" s="62">
        <v>0</v>
      </c>
      <c r="U471" s="62">
        <v>0</v>
      </c>
      <c r="V471" s="62">
        <v>0</v>
      </c>
      <c r="W471" s="62">
        <v>0</v>
      </c>
      <c r="X471" s="62" t="s">
        <v>1107</v>
      </c>
      <c r="Y471" s="62" t="s">
        <v>1104</v>
      </c>
      <c r="Z471" s="62"/>
      <c r="AA471" s="62"/>
      <c r="AB471" s="6"/>
      <c r="AC471" s="6"/>
      <c r="AD471" s="6"/>
    </row>
    <row r="472" spans="1:30" s="3" customFormat="1" ht="12.75" customHeight="1" x14ac:dyDescent="0.2">
      <c r="A472" s="3" t="s">
        <v>723</v>
      </c>
      <c r="B472" s="3" t="s">
        <v>344</v>
      </c>
      <c r="C472" s="62">
        <v>0</v>
      </c>
      <c r="D472" s="62">
        <v>0</v>
      </c>
      <c r="E472" s="62">
        <v>0</v>
      </c>
      <c r="F472" s="62">
        <v>0</v>
      </c>
      <c r="G472" s="62">
        <v>0</v>
      </c>
      <c r="H472" s="62">
        <v>0</v>
      </c>
      <c r="I472" s="62">
        <v>0</v>
      </c>
      <c r="J472" s="62">
        <v>0</v>
      </c>
      <c r="K472" s="62">
        <v>3287749</v>
      </c>
      <c r="L472" s="62">
        <v>0</v>
      </c>
      <c r="M472" s="62">
        <v>2725466</v>
      </c>
      <c r="N472" s="62">
        <v>0</v>
      </c>
      <c r="O472" s="62">
        <v>0</v>
      </c>
      <c r="P472" s="62">
        <v>0</v>
      </c>
      <c r="Q472" s="62">
        <v>0</v>
      </c>
      <c r="R472" s="62">
        <v>0</v>
      </c>
      <c r="S472" s="62">
        <v>0</v>
      </c>
      <c r="T472" s="62">
        <v>0</v>
      </c>
      <c r="U472" s="62">
        <v>1884490</v>
      </c>
      <c r="V472" s="62">
        <v>0</v>
      </c>
      <c r="W472" s="62">
        <v>0</v>
      </c>
      <c r="X472" s="62" t="s">
        <v>1123</v>
      </c>
      <c r="Y472" s="62" t="s">
        <v>1104</v>
      </c>
      <c r="Z472" s="62"/>
      <c r="AA472" s="62"/>
      <c r="AB472" s="6"/>
      <c r="AC472" s="6"/>
      <c r="AD472" s="6"/>
    </row>
    <row r="473" spans="1:30" s="3" customFormat="1" ht="12.75" customHeight="1" x14ac:dyDescent="0.2">
      <c r="A473" s="3" t="s">
        <v>523</v>
      </c>
      <c r="B473" s="3" t="s">
        <v>251</v>
      </c>
      <c r="C473" s="62">
        <v>0</v>
      </c>
      <c r="D473" s="62">
        <v>0</v>
      </c>
      <c r="E473" s="62">
        <v>0</v>
      </c>
      <c r="F473" s="62">
        <v>0</v>
      </c>
      <c r="G473" s="62">
        <v>0</v>
      </c>
      <c r="H473" s="62">
        <v>0</v>
      </c>
      <c r="I473" s="62">
        <v>0</v>
      </c>
      <c r="J473" s="62">
        <v>0</v>
      </c>
      <c r="K473" s="62">
        <v>0</v>
      </c>
      <c r="L473" s="62">
        <v>0</v>
      </c>
      <c r="M473" s="62">
        <v>13000</v>
      </c>
      <c r="N473" s="62">
        <v>0</v>
      </c>
      <c r="O473" s="62">
        <v>0</v>
      </c>
      <c r="P473" s="62">
        <v>0</v>
      </c>
      <c r="Q473" s="62">
        <v>0</v>
      </c>
      <c r="R473" s="62">
        <v>0</v>
      </c>
      <c r="S473" s="62">
        <v>0</v>
      </c>
      <c r="T473" s="62">
        <v>0</v>
      </c>
      <c r="U473" s="62">
        <v>0</v>
      </c>
      <c r="V473" s="62">
        <v>0</v>
      </c>
      <c r="W473" s="62">
        <v>0</v>
      </c>
      <c r="X473" s="62" t="s">
        <v>1103</v>
      </c>
      <c r="Y473" s="62" t="s">
        <v>1104</v>
      </c>
      <c r="Z473" s="62"/>
      <c r="AA473" s="62"/>
      <c r="AB473" s="6"/>
      <c r="AC473" s="6"/>
      <c r="AD473" s="6"/>
    </row>
    <row r="474" spans="1:30" s="3" customFormat="1" ht="12.75" customHeight="1" x14ac:dyDescent="0.2">
      <c r="A474" s="3" t="s">
        <v>756</v>
      </c>
      <c r="B474" s="3" t="s">
        <v>806</v>
      </c>
      <c r="C474" s="62">
        <v>0</v>
      </c>
      <c r="D474" s="62">
        <v>0</v>
      </c>
      <c r="E474" s="62">
        <v>0</v>
      </c>
      <c r="F474" s="62">
        <v>0</v>
      </c>
      <c r="G474" s="62">
        <v>0</v>
      </c>
      <c r="H474" s="62">
        <v>0</v>
      </c>
      <c r="I474" s="62">
        <v>0</v>
      </c>
      <c r="J474" s="62">
        <v>0</v>
      </c>
      <c r="K474" s="62">
        <v>0</v>
      </c>
      <c r="L474" s="62">
        <v>0</v>
      </c>
      <c r="M474" s="62">
        <v>113893</v>
      </c>
      <c r="N474" s="62">
        <v>78000</v>
      </c>
      <c r="O474" s="62">
        <v>0</v>
      </c>
      <c r="P474" s="62">
        <v>0</v>
      </c>
      <c r="Q474" s="62">
        <v>0</v>
      </c>
      <c r="R474" s="62">
        <v>0</v>
      </c>
      <c r="S474" s="62">
        <v>0</v>
      </c>
      <c r="T474" s="62">
        <v>0</v>
      </c>
      <c r="U474" s="62">
        <v>11000</v>
      </c>
      <c r="V474" s="62">
        <v>7652</v>
      </c>
      <c r="W474" s="62">
        <v>0</v>
      </c>
      <c r="X474" s="62" t="s">
        <v>1153</v>
      </c>
      <c r="Y474" s="62" t="s">
        <v>1104</v>
      </c>
      <c r="Z474" s="62"/>
      <c r="AA474" s="62"/>
      <c r="AB474" s="6"/>
      <c r="AC474" s="6"/>
      <c r="AD474" s="6"/>
    </row>
    <row r="475" spans="1:30" s="3" customFormat="1" ht="12.75" customHeight="1" x14ac:dyDescent="0.2">
      <c r="A475" s="3" t="s">
        <v>464</v>
      </c>
      <c r="B475" s="3" t="s">
        <v>252</v>
      </c>
      <c r="C475" s="62">
        <v>0</v>
      </c>
      <c r="D475" s="62">
        <v>0</v>
      </c>
      <c r="E475" s="62">
        <v>0</v>
      </c>
      <c r="F475" s="62">
        <v>0</v>
      </c>
      <c r="G475" s="62">
        <v>0</v>
      </c>
      <c r="H475" s="62">
        <v>0</v>
      </c>
      <c r="I475" s="62">
        <v>0</v>
      </c>
      <c r="J475" s="62">
        <v>0</v>
      </c>
      <c r="K475" s="62">
        <v>0</v>
      </c>
      <c r="L475" s="62">
        <v>0</v>
      </c>
      <c r="M475" s="62">
        <v>88407</v>
      </c>
      <c r="N475" s="62">
        <v>0</v>
      </c>
      <c r="O475" s="62">
        <v>0</v>
      </c>
      <c r="P475" s="62">
        <v>0</v>
      </c>
      <c r="Q475" s="62">
        <v>0</v>
      </c>
      <c r="R475" s="62">
        <v>0</v>
      </c>
      <c r="S475" s="62">
        <v>0</v>
      </c>
      <c r="T475" s="62">
        <v>0</v>
      </c>
      <c r="U475" s="62">
        <v>0</v>
      </c>
      <c r="V475" s="62">
        <v>0</v>
      </c>
      <c r="W475" s="62">
        <v>0</v>
      </c>
      <c r="X475" s="62" t="s">
        <v>1103</v>
      </c>
      <c r="Y475" s="62" t="s">
        <v>1104</v>
      </c>
      <c r="Z475" s="62"/>
      <c r="AA475" s="62"/>
      <c r="AB475" s="6"/>
      <c r="AC475" s="6"/>
      <c r="AD475" s="6"/>
    </row>
    <row r="476" spans="1:30" s="3" customFormat="1" ht="12.75" customHeight="1" x14ac:dyDescent="0.2">
      <c r="A476" s="3" t="s">
        <v>960</v>
      </c>
      <c r="B476" s="3" t="s">
        <v>961</v>
      </c>
      <c r="C476" s="62">
        <v>162</v>
      </c>
      <c r="D476" s="62">
        <v>0</v>
      </c>
      <c r="E476" s="62">
        <v>0</v>
      </c>
      <c r="F476" s="62">
        <v>0</v>
      </c>
      <c r="G476" s="62">
        <v>100</v>
      </c>
      <c r="H476" s="62">
        <v>0</v>
      </c>
      <c r="I476" s="62">
        <v>0</v>
      </c>
      <c r="J476" s="62">
        <v>0</v>
      </c>
      <c r="K476" s="62">
        <v>0</v>
      </c>
      <c r="L476" s="62">
        <v>0</v>
      </c>
      <c r="M476" s="62">
        <v>89267</v>
      </c>
      <c r="N476" s="62">
        <v>0</v>
      </c>
      <c r="O476" s="62">
        <v>0</v>
      </c>
      <c r="P476" s="62">
        <v>6000</v>
      </c>
      <c r="Q476" s="62">
        <v>0</v>
      </c>
      <c r="R476" s="62">
        <v>0</v>
      </c>
      <c r="S476" s="62">
        <v>0</v>
      </c>
      <c r="T476" s="62">
        <v>2</v>
      </c>
      <c r="U476" s="62">
        <v>0</v>
      </c>
      <c r="V476" s="62">
        <v>0</v>
      </c>
      <c r="W476" s="62">
        <v>0</v>
      </c>
      <c r="X476" s="62" t="s">
        <v>1100</v>
      </c>
      <c r="Y476" s="62" t="s">
        <v>1101</v>
      </c>
      <c r="Z476" s="62"/>
      <c r="AA476" s="62"/>
      <c r="AB476" s="6"/>
      <c r="AC476" s="6"/>
      <c r="AD476" s="6"/>
    </row>
    <row r="477" spans="1:30" s="3" customFormat="1" ht="12.75" customHeight="1" x14ac:dyDescent="0.2">
      <c r="A477" s="3" t="s">
        <v>596</v>
      </c>
      <c r="B477" s="3" t="s">
        <v>253</v>
      </c>
      <c r="C477" s="62">
        <v>0</v>
      </c>
      <c r="D477" s="62">
        <v>0</v>
      </c>
      <c r="E477" s="62">
        <v>0</v>
      </c>
      <c r="F477" s="62">
        <v>0</v>
      </c>
      <c r="G477" s="62">
        <v>0</v>
      </c>
      <c r="H477" s="62">
        <v>0</v>
      </c>
      <c r="I477" s="62">
        <v>0</v>
      </c>
      <c r="J477" s="62">
        <v>0</v>
      </c>
      <c r="K477" s="62">
        <v>0</v>
      </c>
      <c r="L477" s="62">
        <v>0</v>
      </c>
      <c r="M477" s="62">
        <v>0</v>
      </c>
      <c r="N477" s="62">
        <v>0</v>
      </c>
      <c r="O477" s="62">
        <v>0</v>
      </c>
      <c r="P477" s="62">
        <v>0</v>
      </c>
      <c r="Q477" s="62">
        <v>0</v>
      </c>
      <c r="R477" s="62">
        <v>0</v>
      </c>
      <c r="S477" s="62">
        <v>0</v>
      </c>
      <c r="T477" s="62">
        <v>0</v>
      </c>
      <c r="U477" s="62">
        <v>0</v>
      </c>
      <c r="V477" s="62">
        <v>0</v>
      </c>
      <c r="W477" s="62">
        <v>0</v>
      </c>
      <c r="X477" s="62" t="s">
        <v>1103</v>
      </c>
      <c r="Y477" s="62" t="s">
        <v>1104</v>
      </c>
      <c r="Z477" s="62"/>
      <c r="AA477" s="62"/>
      <c r="AB477" s="6"/>
      <c r="AC477" s="6"/>
      <c r="AD477" s="6"/>
    </row>
    <row r="478" spans="1:30" s="3" customFormat="1" ht="12.75" customHeight="1" x14ac:dyDescent="0.2">
      <c r="A478" s="3" t="s">
        <v>688</v>
      </c>
      <c r="B478" s="3" t="s">
        <v>254</v>
      </c>
      <c r="C478" s="62">
        <v>0</v>
      </c>
      <c r="D478" s="62">
        <v>0</v>
      </c>
      <c r="E478" s="62">
        <v>0</v>
      </c>
      <c r="F478" s="62">
        <v>0</v>
      </c>
      <c r="G478" s="62">
        <v>0</v>
      </c>
      <c r="H478" s="62">
        <v>0</v>
      </c>
      <c r="I478" s="62">
        <v>0</v>
      </c>
      <c r="J478" s="62">
        <v>0</v>
      </c>
      <c r="K478" s="62">
        <v>0</v>
      </c>
      <c r="L478" s="62">
        <v>0</v>
      </c>
      <c r="M478" s="62">
        <v>119127</v>
      </c>
      <c r="N478" s="62">
        <v>45000</v>
      </c>
      <c r="O478" s="62">
        <v>0</v>
      </c>
      <c r="P478" s="62">
        <v>0</v>
      </c>
      <c r="Q478" s="62">
        <v>0</v>
      </c>
      <c r="R478" s="62">
        <v>0</v>
      </c>
      <c r="S478" s="62">
        <v>0</v>
      </c>
      <c r="T478" s="62">
        <v>0</v>
      </c>
      <c r="U478" s="62">
        <v>5000</v>
      </c>
      <c r="V478" s="62">
        <v>31000</v>
      </c>
      <c r="W478" s="62">
        <v>0</v>
      </c>
      <c r="X478" s="62" t="s">
        <v>1107</v>
      </c>
      <c r="Y478" s="62" t="s">
        <v>1104</v>
      </c>
      <c r="Z478" s="62"/>
      <c r="AA478" s="62"/>
      <c r="AB478" s="6"/>
      <c r="AC478" s="6"/>
      <c r="AD478" s="6"/>
    </row>
    <row r="479" spans="1:30" s="3" customFormat="1" ht="12.75" customHeight="1" x14ac:dyDescent="0.2">
      <c r="A479" s="3" t="s">
        <v>682</v>
      </c>
      <c r="B479" s="3" t="s">
        <v>255</v>
      </c>
      <c r="C479" s="62">
        <v>0</v>
      </c>
      <c r="D479" s="62">
        <v>0</v>
      </c>
      <c r="E479" s="62">
        <v>0</v>
      </c>
      <c r="F479" s="62">
        <v>0</v>
      </c>
      <c r="G479" s="62">
        <v>0</v>
      </c>
      <c r="H479" s="62">
        <v>0</v>
      </c>
      <c r="I479" s="62">
        <v>739</v>
      </c>
      <c r="J479" s="62">
        <v>0</v>
      </c>
      <c r="K479" s="62">
        <v>0</v>
      </c>
      <c r="L479" s="62">
        <v>0</v>
      </c>
      <c r="M479" s="62">
        <v>106557</v>
      </c>
      <c r="N479" s="62">
        <v>122000</v>
      </c>
      <c r="O479" s="62">
        <v>0</v>
      </c>
      <c r="P479" s="62">
        <v>0</v>
      </c>
      <c r="Q479" s="62">
        <v>0</v>
      </c>
      <c r="R479" s="62">
        <v>0</v>
      </c>
      <c r="S479" s="62">
        <v>0</v>
      </c>
      <c r="T479" s="62">
        <v>89</v>
      </c>
      <c r="U479" s="62">
        <v>0</v>
      </c>
      <c r="V479" s="62">
        <v>0</v>
      </c>
      <c r="W479" s="62">
        <v>0</v>
      </c>
      <c r="X479" s="62" t="s">
        <v>1107</v>
      </c>
      <c r="Y479" s="62" t="s">
        <v>1104</v>
      </c>
      <c r="Z479" s="62"/>
      <c r="AA479" s="62"/>
      <c r="AB479" s="6"/>
      <c r="AC479" s="6"/>
      <c r="AD479" s="6"/>
    </row>
    <row r="480" spans="1:30" s="3" customFormat="1" ht="12.75" customHeight="1" x14ac:dyDescent="0.2">
      <c r="A480" s="3" t="s">
        <v>721</v>
      </c>
      <c r="B480" s="3" t="s">
        <v>256</v>
      </c>
      <c r="C480" s="62">
        <v>0</v>
      </c>
      <c r="D480" s="62">
        <v>0</v>
      </c>
      <c r="E480" s="62">
        <v>0</v>
      </c>
      <c r="F480" s="62">
        <v>0</v>
      </c>
      <c r="G480" s="62">
        <v>0</v>
      </c>
      <c r="H480" s="62">
        <v>0</v>
      </c>
      <c r="I480" s="62">
        <v>0</v>
      </c>
      <c r="J480" s="62">
        <v>0</v>
      </c>
      <c r="K480" s="62">
        <v>0</v>
      </c>
      <c r="L480" s="62">
        <v>0</v>
      </c>
      <c r="M480" s="62">
        <v>208843</v>
      </c>
      <c r="N480" s="62">
        <v>45362</v>
      </c>
      <c r="O480" s="62">
        <v>0</v>
      </c>
      <c r="P480" s="62">
        <v>29</v>
      </c>
      <c r="Q480" s="62">
        <v>0</v>
      </c>
      <c r="R480" s="62">
        <v>0</v>
      </c>
      <c r="S480" s="62">
        <v>0</v>
      </c>
      <c r="T480" s="62">
        <v>0</v>
      </c>
      <c r="U480" s="62">
        <v>0</v>
      </c>
      <c r="V480" s="62">
        <v>0</v>
      </c>
      <c r="W480" s="62">
        <v>0</v>
      </c>
      <c r="X480" s="62" t="s">
        <v>1106</v>
      </c>
      <c r="Y480" s="62" t="s">
        <v>1104</v>
      </c>
      <c r="Z480" s="62"/>
      <c r="AA480" s="62"/>
      <c r="AB480" s="6"/>
      <c r="AC480" s="6"/>
      <c r="AD480" s="6"/>
    </row>
    <row r="481" spans="1:30" s="3" customFormat="1" ht="12.75" customHeight="1" x14ac:dyDescent="0.2">
      <c r="A481" s="3" t="s">
        <v>700</v>
      </c>
      <c r="B481" s="3" t="s">
        <v>257</v>
      </c>
      <c r="C481" s="62">
        <v>0</v>
      </c>
      <c r="D481" s="62">
        <v>0</v>
      </c>
      <c r="E481" s="62">
        <v>0</v>
      </c>
      <c r="F481" s="62">
        <v>0</v>
      </c>
      <c r="G481" s="62">
        <v>0</v>
      </c>
      <c r="H481" s="62">
        <v>0</v>
      </c>
      <c r="I481" s="62">
        <v>603</v>
      </c>
      <c r="J481" s="62">
        <v>0</v>
      </c>
      <c r="K481" s="62">
        <v>0</v>
      </c>
      <c r="L481" s="62">
        <v>0</v>
      </c>
      <c r="M481" s="62">
        <v>194642</v>
      </c>
      <c r="N481" s="62">
        <v>0</v>
      </c>
      <c r="O481" s="62">
        <v>0</v>
      </c>
      <c r="P481" s="62">
        <v>0</v>
      </c>
      <c r="Q481" s="62">
        <v>0</v>
      </c>
      <c r="R481" s="62">
        <v>0</v>
      </c>
      <c r="S481" s="62">
        <v>0</v>
      </c>
      <c r="T481" s="62">
        <v>0</v>
      </c>
      <c r="U481" s="62">
        <v>0</v>
      </c>
      <c r="V481" s="62">
        <v>0</v>
      </c>
      <c r="W481" s="62">
        <v>0</v>
      </c>
      <c r="X481" s="62" t="s">
        <v>1112</v>
      </c>
      <c r="Y481" s="62" t="s">
        <v>1104</v>
      </c>
      <c r="Z481" s="62"/>
      <c r="AA481" s="62"/>
      <c r="AB481" s="6"/>
      <c r="AC481" s="6"/>
      <c r="AD481" s="6"/>
    </row>
    <row r="482" spans="1:30" s="3" customFormat="1" ht="12.75" customHeight="1" x14ac:dyDescent="0.2">
      <c r="A482" s="3" t="s">
        <v>396</v>
      </c>
      <c r="B482" s="3" t="s">
        <v>258</v>
      </c>
      <c r="C482" s="62">
        <v>0</v>
      </c>
      <c r="D482" s="62">
        <v>0</v>
      </c>
      <c r="E482" s="62">
        <v>5000</v>
      </c>
      <c r="F482" s="62">
        <v>0</v>
      </c>
      <c r="G482" s="62">
        <v>0</v>
      </c>
      <c r="H482" s="62">
        <v>0</v>
      </c>
      <c r="I482" s="62">
        <v>0</v>
      </c>
      <c r="J482" s="62">
        <v>0</v>
      </c>
      <c r="K482" s="62">
        <v>0</v>
      </c>
      <c r="L482" s="62">
        <v>0</v>
      </c>
      <c r="M482" s="62">
        <v>8530</v>
      </c>
      <c r="N482" s="62">
        <v>65012</v>
      </c>
      <c r="O482" s="62">
        <v>0</v>
      </c>
      <c r="P482" s="62">
        <v>0</v>
      </c>
      <c r="Q482" s="62">
        <v>0</v>
      </c>
      <c r="R482" s="62">
        <v>533</v>
      </c>
      <c r="S482" s="62">
        <v>0</v>
      </c>
      <c r="T482" s="62">
        <v>0</v>
      </c>
      <c r="U482" s="62">
        <v>43500</v>
      </c>
      <c r="V482" s="62">
        <v>5000</v>
      </c>
      <c r="W482" s="62">
        <v>20000</v>
      </c>
      <c r="X482" s="62" t="s">
        <v>1100</v>
      </c>
      <c r="Y482" s="62" t="s">
        <v>1104</v>
      </c>
      <c r="Z482" s="62"/>
      <c r="AA482" s="62"/>
      <c r="AB482" s="6"/>
      <c r="AC482" s="6"/>
      <c r="AD482" s="6"/>
    </row>
    <row r="483" spans="1:30" s="3" customFormat="1" ht="12.75" customHeight="1" x14ac:dyDescent="0.2">
      <c r="A483" s="3" t="s">
        <v>641</v>
      </c>
      <c r="B483" s="3" t="s">
        <v>259</v>
      </c>
      <c r="C483" s="62">
        <v>0</v>
      </c>
      <c r="D483" s="62">
        <v>0</v>
      </c>
      <c r="E483" s="62">
        <v>0</v>
      </c>
      <c r="F483" s="62">
        <v>0</v>
      </c>
      <c r="G483" s="62">
        <v>0</v>
      </c>
      <c r="H483" s="62">
        <v>0</v>
      </c>
      <c r="I483" s="62">
        <v>0</v>
      </c>
      <c r="J483" s="62">
        <v>0</v>
      </c>
      <c r="K483" s="62">
        <v>0</v>
      </c>
      <c r="L483" s="62">
        <v>0</v>
      </c>
      <c r="M483" s="62">
        <v>136157</v>
      </c>
      <c r="N483" s="62">
        <v>0</v>
      </c>
      <c r="O483" s="62">
        <v>0</v>
      </c>
      <c r="P483" s="62">
        <v>0</v>
      </c>
      <c r="Q483" s="62">
        <v>0</v>
      </c>
      <c r="R483" s="62">
        <v>0</v>
      </c>
      <c r="S483" s="62">
        <v>0</v>
      </c>
      <c r="T483" s="62">
        <v>0</v>
      </c>
      <c r="U483" s="62">
        <v>0</v>
      </c>
      <c r="V483" s="62">
        <v>0</v>
      </c>
      <c r="W483" s="62">
        <v>0</v>
      </c>
      <c r="X483" s="62" t="s">
        <v>1103</v>
      </c>
      <c r="Y483" s="62" t="s">
        <v>1104</v>
      </c>
      <c r="Z483" s="62"/>
      <c r="AA483" s="62"/>
      <c r="AB483" s="6"/>
      <c r="AC483" s="6"/>
      <c r="AD483" s="6"/>
    </row>
    <row r="484" spans="1:30" s="3" customFormat="1" ht="12.75" customHeight="1" x14ac:dyDescent="0.2">
      <c r="A484" s="3" t="s">
        <v>636</v>
      </c>
      <c r="B484" s="3" t="s">
        <v>345</v>
      </c>
      <c r="C484" s="62">
        <v>0</v>
      </c>
      <c r="D484" s="62">
        <v>0</v>
      </c>
      <c r="E484" s="62">
        <v>0</v>
      </c>
      <c r="F484" s="62">
        <v>0</v>
      </c>
      <c r="G484" s="62">
        <v>0</v>
      </c>
      <c r="H484" s="62">
        <v>0</v>
      </c>
      <c r="I484" s="62">
        <v>0</v>
      </c>
      <c r="J484" s="62">
        <v>0</v>
      </c>
      <c r="K484" s="62">
        <v>0</v>
      </c>
      <c r="L484" s="62">
        <v>0</v>
      </c>
      <c r="M484" s="62">
        <v>385771</v>
      </c>
      <c r="N484" s="62">
        <v>0</v>
      </c>
      <c r="O484" s="62">
        <v>0</v>
      </c>
      <c r="P484" s="62">
        <v>0</v>
      </c>
      <c r="Q484" s="62">
        <v>0</v>
      </c>
      <c r="R484" s="62">
        <v>0</v>
      </c>
      <c r="S484" s="62">
        <v>0</v>
      </c>
      <c r="T484" s="62">
        <v>0</v>
      </c>
      <c r="U484" s="62">
        <v>0</v>
      </c>
      <c r="V484" s="62">
        <v>0</v>
      </c>
      <c r="W484" s="62">
        <v>0</v>
      </c>
      <c r="X484" s="62" t="s">
        <v>1109</v>
      </c>
      <c r="Y484" s="62" t="s">
        <v>1104</v>
      </c>
      <c r="Z484" s="62"/>
      <c r="AA484" s="62"/>
      <c r="AB484" s="6"/>
      <c r="AC484" s="6"/>
      <c r="AD484" s="6"/>
    </row>
    <row r="485" spans="1:30" s="3" customFormat="1" ht="12.75" customHeight="1" x14ac:dyDescent="0.2">
      <c r="A485" s="3" t="s">
        <v>1043</v>
      </c>
      <c r="B485" s="3" t="s">
        <v>1044</v>
      </c>
      <c r="C485" s="62">
        <v>0</v>
      </c>
      <c r="D485" s="62">
        <v>0</v>
      </c>
      <c r="E485" s="62">
        <v>0</v>
      </c>
      <c r="F485" s="62">
        <v>0</v>
      </c>
      <c r="G485" s="62">
        <v>0</v>
      </c>
      <c r="H485" s="62">
        <v>0</v>
      </c>
      <c r="I485" s="62">
        <v>0</v>
      </c>
      <c r="J485" s="62">
        <v>0</v>
      </c>
      <c r="K485" s="62">
        <v>0</v>
      </c>
      <c r="L485" s="62">
        <v>0</v>
      </c>
      <c r="M485" s="62">
        <v>17665</v>
      </c>
      <c r="N485" s="62">
        <v>0</v>
      </c>
      <c r="O485" s="62">
        <v>0</v>
      </c>
      <c r="P485" s="62">
        <v>0</v>
      </c>
      <c r="Q485" s="62">
        <v>0</v>
      </c>
      <c r="R485" s="62">
        <v>0</v>
      </c>
      <c r="S485" s="62">
        <v>0</v>
      </c>
      <c r="T485" s="62">
        <v>0</v>
      </c>
      <c r="U485" s="62">
        <v>0</v>
      </c>
      <c r="V485" s="62">
        <v>0</v>
      </c>
      <c r="W485" s="62">
        <v>0</v>
      </c>
      <c r="X485" s="62" t="s">
        <v>1153</v>
      </c>
      <c r="Y485" s="62" t="s">
        <v>1104</v>
      </c>
      <c r="Z485" s="62"/>
      <c r="AA485" s="62"/>
      <c r="AB485" s="6"/>
      <c r="AC485" s="6"/>
      <c r="AD485" s="6"/>
    </row>
    <row r="486" spans="1:30" s="3" customFormat="1" ht="12.75" customHeight="1" x14ac:dyDescent="0.2">
      <c r="A486" s="3" t="s">
        <v>503</v>
      </c>
      <c r="B486" s="3" t="s">
        <v>260</v>
      </c>
      <c r="C486" s="62">
        <v>0</v>
      </c>
      <c r="D486" s="62">
        <v>0</v>
      </c>
      <c r="E486" s="62">
        <v>0</v>
      </c>
      <c r="F486" s="62">
        <v>0</v>
      </c>
      <c r="G486" s="62">
        <v>0</v>
      </c>
      <c r="H486" s="62">
        <v>0</v>
      </c>
      <c r="I486" s="62">
        <v>0</v>
      </c>
      <c r="J486" s="62">
        <v>0</v>
      </c>
      <c r="K486" s="62">
        <v>0</v>
      </c>
      <c r="L486" s="62">
        <v>0</v>
      </c>
      <c r="M486" s="62">
        <v>0</v>
      </c>
      <c r="N486" s="62">
        <v>0</v>
      </c>
      <c r="O486" s="62">
        <v>0</v>
      </c>
      <c r="P486" s="62">
        <v>0</v>
      </c>
      <c r="Q486" s="62">
        <v>0</v>
      </c>
      <c r="R486" s="62">
        <v>0</v>
      </c>
      <c r="S486" s="62">
        <v>5700</v>
      </c>
      <c r="T486" s="62">
        <v>0</v>
      </c>
      <c r="U486" s="62">
        <v>0</v>
      </c>
      <c r="V486" s="62">
        <v>0</v>
      </c>
      <c r="W486" s="62">
        <v>0</v>
      </c>
      <c r="X486" s="62" t="s">
        <v>1103</v>
      </c>
      <c r="Y486" s="62" t="s">
        <v>1104</v>
      </c>
      <c r="Z486" s="62"/>
      <c r="AA486" s="62"/>
      <c r="AB486" s="6"/>
      <c r="AC486" s="6"/>
      <c r="AD486" s="6"/>
    </row>
    <row r="487" spans="1:30" s="3" customFormat="1" ht="12.75" customHeight="1" x14ac:dyDescent="0.2">
      <c r="A487" s="3" t="s">
        <v>623</v>
      </c>
      <c r="B487" s="3" t="s">
        <v>261</v>
      </c>
      <c r="C487" s="62">
        <v>0</v>
      </c>
      <c r="D487" s="62">
        <v>0</v>
      </c>
      <c r="E487" s="62">
        <v>0</v>
      </c>
      <c r="F487" s="62">
        <v>0</v>
      </c>
      <c r="G487" s="62">
        <v>0</v>
      </c>
      <c r="H487" s="62">
        <v>0</v>
      </c>
      <c r="I487" s="62">
        <v>0</v>
      </c>
      <c r="J487" s="62">
        <v>0</v>
      </c>
      <c r="K487" s="62">
        <v>0</v>
      </c>
      <c r="L487" s="62">
        <v>0</v>
      </c>
      <c r="M487" s="62">
        <v>84297</v>
      </c>
      <c r="N487" s="62">
        <v>0</v>
      </c>
      <c r="O487" s="62">
        <v>0</v>
      </c>
      <c r="P487" s="62">
        <v>0</v>
      </c>
      <c r="Q487" s="62">
        <v>0</v>
      </c>
      <c r="R487" s="62">
        <v>0</v>
      </c>
      <c r="S487" s="62">
        <v>0</v>
      </c>
      <c r="T487" s="62">
        <v>0</v>
      </c>
      <c r="U487" s="62">
        <v>0</v>
      </c>
      <c r="V487" s="62">
        <v>9000</v>
      </c>
      <c r="W487" s="62">
        <v>0</v>
      </c>
      <c r="X487" s="62" t="s">
        <v>1103</v>
      </c>
      <c r="Y487" s="62" t="s">
        <v>1104</v>
      </c>
      <c r="Z487" s="62"/>
      <c r="AA487" s="62"/>
      <c r="AB487" s="6"/>
      <c r="AC487" s="6"/>
      <c r="AD487" s="6"/>
    </row>
    <row r="488" spans="1:30" s="3" customFormat="1" ht="12.75" customHeight="1" x14ac:dyDescent="0.2">
      <c r="A488" s="3" t="s">
        <v>634</v>
      </c>
      <c r="B488" s="3" t="s">
        <v>262</v>
      </c>
      <c r="C488" s="62">
        <v>0</v>
      </c>
      <c r="D488" s="62">
        <v>0</v>
      </c>
      <c r="E488" s="62">
        <v>0</v>
      </c>
      <c r="F488" s="62">
        <v>0</v>
      </c>
      <c r="G488" s="62">
        <v>0</v>
      </c>
      <c r="H488" s="62">
        <v>0</v>
      </c>
      <c r="I488" s="62">
        <v>0</v>
      </c>
      <c r="J488" s="62">
        <v>0</v>
      </c>
      <c r="K488" s="62">
        <v>0</v>
      </c>
      <c r="L488" s="62">
        <v>0</v>
      </c>
      <c r="M488" s="62">
        <v>187035</v>
      </c>
      <c r="N488" s="62">
        <v>0</v>
      </c>
      <c r="O488" s="62">
        <v>0</v>
      </c>
      <c r="P488" s="62">
        <v>0</v>
      </c>
      <c r="Q488" s="62">
        <v>0</v>
      </c>
      <c r="R488" s="62">
        <v>0</v>
      </c>
      <c r="S488" s="62">
        <v>0</v>
      </c>
      <c r="T488" s="62">
        <v>0</v>
      </c>
      <c r="U488" s="62">
        <v>0</v>
      </c>
      <c r="V488" s="62">
        <v>0</v>
      </c>
      <c r="W488" s="62">
        <v>0</v>
      </c>
      <c r="X488" s="62" t="s">
        <v>1103</v>
      </c>
      <c r="Y488" s="62" t="s">
        <v>1104</v>
      </c>
      <c r="Z488" s="62"/>
      <c r="AA488" s="62"/>
      <c r="AB488" s="6"/>
      <c r="AC488" s="6"/>
      <c r="AD488" s="6"/>
    </row>
    <row r="489" spans="1:30" s="3" customFormat="1" ht="12.75" customHeight="1" x14ac:dyDescent="0.2">
      <c r="A489" s="3" t="s">
        <v>449</v>
      </c>
      <c r="B489" s="3" t="s">
        <v>263</v>
      </c>
      <c r="C489" s="62">
        <v>0</v>
      </c>
      <c r="D489" s="62">
        <v>0</v>
      </c>
      <c r="E489" s="62">
        <v>0</v>
      </c>
      <c r="F489" s="62">
        <v>0</v>
      </c>
      <c r="G489" s="62">
        <v>0</v>
      </c>
      <c r="H489" s="62">
        <v>0</v>
      </c>
      <c r="I489" s="62">
        <v>0</v>
      </c>
      <c r="J489" s="62">
        <v>0</v>
      </c>
      <c r="K489" s="62">
        <v>0</v>
      </c>
      <c r="L489" s="62">
        <v>0</v>
      </c>
      <c r="M489" s="62">
        <v>52448</v>
      </c>
      <c r="N489" s="62">
        <v>0</v>
      </c>
      <c r="O489" s="62">
        <v>0</v>
      </c>
      <c r="P489" s="62">
        <v>0</v>
      </c>
      <c r="Q489" s="62">
        <v>0</v>
      </c>
      <c r="R489" s="62">
        <v>0</v>
      </c>
      <c r="S489" s="62">
        <v>0</v>
      </c>
      <c r="T489" s="62">
        <v>0</v>
      </c>
      <c r="U489" s="62">
        <v>0</v>
      </c>
      <c r="V489" s="62">
        <v>0</v>
      </c>
      <c r="W489" s="62">
        <v>0</v>
      </c>
      <c r="X489" s="62" t="s">
        <v>1103</v>
      </c>
      <c r="Y489" s="62" t="s">
        <v>1104</v>
      </c>
      <c r="Z489" s="62"/>
      <c r="AA489" s="62"/>
      <c r="AB489" s="6"/>
      <c r="AC489" s="6"/>
      <c r="AD489" s="6"/>
    </row>
    <row r="490" spans="1:30" s="3" customFormat="1" ht="12.75" customHeight="1" x14ac:dyDescent="0.2">
      <c r="A490" s="3" t="s">
        <v>581</v>
      </c>
      <c r="B490" s="3" t="s">
        <v>264</v>
      </c>
      <c r="C490" s="62">
        <v>0</v>
      </c>
      <c r="D490" s="62">
        <v>0</v>
      </c>
      <c r="E490" s="62">
        <v>0</v>
      </c>
      <c r="F490" s="62">
        <v>0</v>
      </c>
      <c r="G490" s="62">
        <v>0</v>
      </c>
      <c r="H490" s="62">
        <v>0</v>
      </c>
      <c r="I490" s="62">
        <v>0</v>
      </c>
      <c r="J490" s="62">
        <v>0</v>
      </c>
      <c r="K490" s="62">
        <v>0</v>
      </c>
      <c r="L490" s="62">
        <v>0</v>
      </c>
      <c r="M490" s="62">
        <v>0</v>
      </c>
      <c r="N490" s="62">
        <v>0</v>
      </c>
      <c r="O490" s="62">
        <v>0</v>
      </c>
      <c r="P490" s="62">
        <v>0</v>
      </c>
      <c r="Q490" s="62">
        <v>0</v>
      </c>
      <c r="R490" s="62">
        <v>0</v>
      </c>
      <c r="S490" s="62">
        <v>0</v>
      </c>
      <c r="T490" s="62">
        <v>0</v>
      </c>
      <c r="U490" s="62">
        <v>0</v>
      </c>
      <c r="V490" s="62">
        <v>0</v>
      </c>
      <c r="W490" s="62">
        <v>0</v>
      </c>
      <c r="X490" s="62" t="s">
        <v>1103</v>
      </c>
      <c r="Y490" s="62" t="s">
        <v>1104</v>
      </c>
      <c r="Z490" s="62"/>
      <c r="AA490" s="62"/>
      <c r="AB490" s="6"/>
      <c r="AC490" s="6"/>
      <c r="AD490" s="6"/>
    </row>
    <row r="491" spans="1:30" s="3" customFormat="1" ht="12.75" customHeight="1" x14ac:dyDescent="0.2">
      <c r="A491" s="3" t="s">
        <v>504</v>
      </c>
      <c r="B491" s="3" t="s">
        <v>265</v>
      </c>
      <c r="C491" s="62">
        <v>0</v>
      </c>
      <c r="D491" s="62">
        <v>0</v>
      </c>
      <c r="E491" s="62">
        <v>0</v>
      </c>
      <c r="F491" s="62">
        <v>0</v>
      </c>
      <c r="G491" s="62">
        <v>0</v>
      </c>
      <c r="H491" s="62">
        <v>0</v>
      </c>
      <c r="I491" s="62">
        <v>0</v>
      </c>
      <c r="J491" s="62">
        <v>0</v>
      </c>
      <c r="K491" s="62">
        <v>0</v>
      </c>
      <c r="L491" s="62">
        <v>0</v>
      </c>
      <c r="M491" s="62">
        <v>287099</v>
      </c>
      <c r="N491" s="62">
        <v>0</v>
      </c>
      <c r="O491" s="62">
        <v>0</v>
      </c>
      <c r="P491" s="62">
        <v>0</v>
      </c>
      <c r="Q491" s="62">
        <v>0</v>
      </c>
      <c r="R491" s="62">
        <v>0</v>
      </c>
      <c r="S491" s="62">
        <v>0</v>
      </c>
      <c r="T491" s="62">
        <v>0</v>
      </c>
      <c r="U491" s="62">
        <v>0</v>
      </c>
      <c r="V491" s="62">
        <v>0</v>
      </c>
      <c r="W491" s="62">
        <v>0</v>
      </c>
      <c r="X491" s="62" t="s">
        <v>1103</v>
      </c>
      <c r="Y491" s="62" t="s">
        <v>1104</v>
      </c>
      <c r="Z491" s="62"/>
      <c r="AA491" s="62"/>
      <c r="AB491" s="6"/>
      <c r="AC491" s="6"/>
      <c r="AD491" s="6"/>
    </row>
    <row r="492" spans="1:30" s="3" customFormat="1" ht="12.75" customHeight="1" x14ac:dyDescent="0.2">
      <c r="A492" s="3" t="s">
        <v>377</v>
      </c>
      <c r="B492" s="3" t="s">
        <v>266</v>
      </c>
      <c r="C492" s="62">
        <v>0</v>
      </c>
      <c r="D492" s="62">
        <v>0</v>
      </c>
      <c r="E492" s="62">
        <v>0</v>
      </c>
      <c r="F492" s="62">
        <v>0</v>
      </c>
      <c r="G492" s="62">
        <v>0</v>
      </c>
      <c r="H492" s="62">
        <v>0</v>
      </c>
      <c r="I492" s="62">
        <v>0</v>
      </c>
      <c r="J492" s="62">
        <v>0</v>
      </c>
      <c r="K492" s="62">
        <v>0</v>
      </c>
      <c r="L492" s="62">
        <v>0</v>
      </c>
      <c r="M492" s="62">
        <v>101532</v>
      </c>
      <c r="N492" s="62">
        <v>0</v>
      </c>
      <c r="O492" s="62">
        <v>0</v>
      </c>
      <c r="P492" s="62">
        <v>0</v>
      </c>
      <c r="Q492" s="62">
        <v>0</v>
      </c>
      <c r="R492" s="62">
        <v>0</v>
      </c>
      <c r="S492" s="62">
        <v>0</v>
      </c>
      <c r="T492" s="62">
        <v>0</v>
      </c>
      <c r="U492" s="62">
        <v>0</v>
      </c>
      <c r="V492" s="62">
        <v>14000</v>
      </c>
      <c r="W492" s="62">
        <v>0</v>
      </c>
      <c r="X492" s="62" t="s">
        <v>1100</v>
      </c>
      <c r="Y492" s="62" t="s">
        <v>1104</v>
      </c>
      <c r="Z492" s="62"/>
      <c r="AA492" s="62"/>
      <c r="AB492" s="6"/>
      <c r="AC492" s="6"/>
      <c r="AD492" s="6"/>
    </row>
    <row r="493" spans="1:30" s="3" customFormat="1" ht="12.75" customHeight="1" x14ac:dyDescent="0.2">
      <c r="A493" s="3" t="s">
        <v>431</v>
      </c>
      <c r="B493" s="3" t="s">
        <v>267</v>
      </c>
      <c r="C493" s="62">
        <v>0</v>
      </c>
      <c r="D493" s="62">
        <v>0</v>
      </c>
      <c r="E493" s="62">
        <v>0</v>
      </c>
      <c r="F493" s="62">
        <v>0</v>
      </c>
      <c r="G493" s="62">
        <v>0</v>
      </c>
      <c r="H493" s="62">
        <v>0</v>
      </c>
      <c r="I493" s="62">
        <v>0</v>
      </c>
      <c r="J493" s="62">
        <v>0</v>
      </c>
      <c r="K493" s="62">
        <v>0</v>
      </c>
      <c r="L493" s="62">
        <v>0</v>
      </c>
      <c r="M493" s="62">
        <v>2100</v>
      </c>
      <c r="N493" s="62">
        <v>0</v>
      </c>
      <c r="O493" s="62">
        <v>0</v>
      </c>
      <c r="P493" s="62">
        <v>0</v>
      </c>
      <c r="Q493" s="62">
        <v>0</v>
      </c>
      <c r="R493" s="62">
        <v>0</v>
      </c>
      <c r="S493" s="62">
        <v>0</v>
      </c>
      <c r="T493" s="62">
        <v>0</v>
      </c>
      <c r="U493" s="62">
        <v>0</v>
      </c>
      <c r="V493" s="62">
        <v>0</v>
      </c>
      <c r="W493" s="62">
        <v>0</v>
      </c>
      <c r="X493" s="62" t="s">
        <v>1103</v>
      </c>
      <c r="Y493" s="62" t="s">
        <v>1104</v>
      </c>
      <c r="Z493" s="62"/>
      <c r="AA493" s="62"/>
      <c r="AB493" s="6"/>
      <c r="AC493" s="6"/>
      <c r="AD493" s="6"/>
    </row>
    <row r="494" spans="1:30" s="3" customFormat="1" ht="12.75" customHeight="1" x14ac:dyDescent="0.2">
      <c r="A494" s="3" t="s">
        <v>439</v>
      </c>
      <c r="B494" s="3" t="s">
        <v>268</v>
      </c>
      <c r="C494" s="62">
        <v>0</v>
      </c>
      <c r="D494" s="62">
        <v>0</v>
      </c>
      <c r="E494" s="62">
        <v>0</v>
      </c>
      <c r="F494" s="62">
        <v>0</v>
      </c>
      <c r="G494" s="62">
        <v>0</v>
      </c>
      <c r="H494" s="62">
        <v>0</v>
      </c>
      <c r="I494" s="62">
        <v>0</v>
      </c>
      <c r="J494" s="62">
        <v>0</v>
      </c>
      <c r="K494" s="62">
        <v>0</v>
      </c>
      <c r="L494" s="62">
        <v>0</v>
      </c>
      <c r="M494" s="62">
        <v>6225</v>
      </c>
      <c r="N494" s="62">
        <v>0</v>
      </c>
      <c r="O494" s="62">
        <v>0</v>
      </c>
      <c r="P494" s="62">
        <v>0</v>
      </c>
      <c r="Q494" s="62">
        <v>0</v>
      </c>
      <c r="R494" s="62">
        <v>0</v>
      </c>
      <c r="S494" s="62">
        <v>0</v>
      </c>
      <c r="T494" s="62">
        <v>0</v>
      </c>
      <c r="U494" s="62">
        <v>0</v>
      </c>
      <c r="V494" s="62">
        <v>0</v>
      </c>
      <c r="W494" s="62">
        <v>0</v>
      </c>
      <c r="X494" s="62" t="s">
        <v>1103</v>
      </c>
      <c r="Y494" s="62" t="s">
        <v>1104</v>
      </c>
      <c r="Z494" s="62"/>
      <c r="AA494" s="62"/>
      <c r="AB494" s="6"/>
      <c r="AC494" s="6"/>
      <c r="AD494" s="6"/>
    </row>
    <row r="495" spans="1:30" s="3" customFormat="1" ht="12.75" customHeight="1" x14ac:dyDescent="0.2">
      <c r="A495" s="3" t="s">
        <v>962</v>
      </c>
      <c r="B495" s="3" t="s">
        <v>963</v>
      </c>
      <c r="C495" s="62">
        <v>461</v>
      </c>
      <c r="D495" s="62">
        <v>0</v>
      </c>
      <c r="E495" s="62">
        <v>0</v>
      </c>
      <c r="F495" s="62">
        <v>0</v>
      </c>
      <c r="G495" s="62">
        <v>0</v>
      </c>
      <c r="H495" s="62">
        <v>0</v>
      </c>
      <c r="I495" s="62">
        <v>0</v>
      </c>
      <c r="J495" s="62">
        <v>0</v>
      </c>
      <c r="K495" s="62">
        <v>0</v>
      </c>
      <c r="L495" s="62">
        <v>0</v>
      </c>
      <c r="M495" s="62">
        <v>103272</v>
      </c>
      <c r="N495" s="62">
        <v>75600</v>
      </c>
      <c r="O495" s="62">
        <v>0</v>
      </c>
      <c r="P495" s="62">
        <v>5000</v>
      </c>
      <c r="Q495" s="62">
        <v>0</v>
      </c>
      <c r="R495" s="62">
        <v>0</v>
      </c>
      <c r="S495" s="62">
        <v>0</v>
      </c>
      <c r="T495" s="62">
        <v>0</v>
      </c>
      <c r="U495" s="62">
        <v>2000</v>
      </c>
      <c r="V495" s="62">
        <v>39000</v>
      </c>
      <c r="W495" s="62">
        <v>29900</v>
      </c>
      <c r="X495" s="62" t="s">
        <v>1100</v>
      </c>
      <c r="Y495" s="62" t="s">
        <v>1102</v>
      </c>
      <c r="Z495" s="62"/>
      <c r="AA495" s="62"/>
      <c r="AB495" s="6"/>
      <c r="AC495" s="6"/>
      <c r="AD495" s="6"/>
    </row>
    <row r="496" spans="1:30" s="3" customFormat="1" ht="12.75" customHeight="1" x14ac:dyDescent="0.2">
      <c r="A496" s="3" t="s">
        <v>537</v>
      </c>
      <c r="B496" s="3" t="s">
        <v>269</v>
      </c>
      <c r="C496" s="62">
        <v>0</v>
      </c>
      <c r="D496" s="62">
        <v>0</v>
      </c>
      <c r="E496" s="62">
        <v>0</v>
      </c>
      <c r="F496" s="62">
        <v>0</v>
      </c>
      <c r="G496" s="62">
        <v>0</v>
      </c>
      <c r="H496" s="62">
        <v>0</v>
      </c>
      <c r="I496" s="62">
        <v>0</v>
      </c>
      <c r="J496" s="62">
        <v>0</v>
      </c>
      <c r="K496" s="62">
        <v>0</v>
      </c>
      <c r="L496" s="62">
        <v>0</v>
      </c>
      <c r="M496" s="62">
        <v>88212</v>
      </c>
      <c r="N496" s="62">
        <v>0</v>
      </c>
      <c r="O496" s="62">
        <v>0</v>
      </c>
      <c r="P496" s="62">
        <v>0</v>
      </c>
      <c r="Q496" s="62">
        <v>0</v>
      </c>
      <c r="R496" s="62">
        <v>0</v>
      </c>
      <c r="S496" s="62">
        <v>0</v>
      </c>
      <c r="T496" s="62">
        <v>0</v>
      </c>
      <c r="U496" s="62">
        <v>0</v>
      </c>
      <c r="V496" s="62">
        <v>0</v>
      </c>
      <c r="W496" s="62">
        <v>0</v>
      </c>
      <c r="X496" s="62" t="s">
        <v>1103</v>
      </c>
      <c r="Y496" s="62" t="s">
        <v>1104</v>
      </c>
      <c r="Z496" s="62"/>
      <c r="AA496" s="62"/>
      <c r="AB496" s="6"/>
      <c r="AC496" s="6"/>
      <c r="AD496" s="6"/>
    </row>
    <row r="497" spans="1:30" s="3" customFormat="1" ht="12.75" customHeight="1" x14ac:dyDescent="0.2">
      <c r="A497" s="3" t="s">
        <v>556</v>
      </c>
      <c r="B497" s="3" t="s">
        <v>270</v>
      </c>
      <c r="C497" s="62">
        <v>0</v>
      </c>
      <c r="D497" s="62">
        <v>0</v>
      </c>
      <c r="E497" s="62">
        <v>0</v>
      </c>
      <c r="F497" s="62">
        <v>0</v>
      </c>
      <c r="G497" s="62">
        <v>0</v>
      </c>
      <c r="H497" s="62">
        <v>0</v>
      </c>
      <c r="I497" s="62">
        <v>0</v>
      </c>
      <c r="J497" s="62">
        <v>0</v>
      </c>
      <c r="K497" s="62">
        <v>0</v>
      </c>
      <c r="L497" s="62">
        <v>0</v>
      </c>
      <c r="M497" s="62">
        <v>0</v>
      </c>
      <c r="N497" s="62">
        <v>0</v>
      </c>
      <c r="O497" s="62">
        <v>0</v>
      </c>
      <c r="P497" s="62">
        <v>0</v>
      </c>
      <c r="Q497" s="62">
        <v>0</v>
      </c>
      <c r="R497" s="62">
        <v>0</v>
      </c>
      <c r="S497" s="62">
        <v>0</v>
      </c>
      <c r="T497" s="62">
        <v>0</v>
      </c>
      <c r="U497" s="62">
        <v>0</v>
      </c>
      <c r="V497" s="62">
        <v>0</v>
      </c>
      <c r="W497" s="62">
        <v>0</v>
      </c>
      <c r="X497" s="62" t="s">
        <v>1103</v>
      </c>
      <c r="Y497" s="62" t="s">
        <v>1104</v>
      </c>
      <c r="Z497" s="62"/>
      <c r="AA497" s="62"/>
      <c r="AB497" s="6"/>
      <c r="AC497" s="6"/>
      <c r="AD497" s="6"/>
    </row>
    <row r="498" spans="1:30" s="3" customFormat="1" ht="12.75" customHeight="1" x14ac:dyDescent="0.2">
      <c r="A498" s="3" t="s">
        <v>964</v>
      </c>
      <c r="B498" s="3" t="s">
        <v>965</v>
      </c>
      <c r="C498" s="62">
        <v>910</v>
      </c>
      <c r="D498" s="62">
        <v>0</v>
      </c>
      <c r="E498" s="62">
        <v>0</v>
      </c>
      <c r="F498" s="62">
        <v>0</v>
      </c>
      <c r="G498" s="62">
        <v>0</v>
      </c>
      <c r="H498" s="62">
        <v>0</v>
      </c>
      <c r="I498" s="62">
        <v>0</v>
      </c>
      <c r="J498" s="62">
        <v>0</v>
      </c>
      <c r="K498" s="62">
        <v>0</v>
      </c>
      <c r="L498" s="62">
        <v>0</v>
      </c>
      <c r="M498" s="62">
        <v>418796</v>
      </c>
      <c r="N498" s="62">
        <v>0</v>
      </c>
      <c r="O498" s="62">
        <v>0</v>
      </c>
      <c r="P498" s="62">
        <v>60580</v>
      </c>
      <c r="Q498" s="62">
        <v>0</v>
      </c>
      <c r="R498" s="62">
        <v>0</v>
      </c>
      <c r="S498" s="62">
        <v>0</v>
      </c>
      <c r="T498" s="62">
        <v>0</v>
      </c>
      <c r="U498" s="62">
        <v>0</v>
      </c>
      <c r="V498" s="62">
        <v>10000</v>
      </c>
      <c r="W498" s="62">
        <v>0</v>
      </c>
      <c r="X498" s="62" t="s">
        <v>1100</v>
      </c>
      <c r="Y498" s="62" t="s">
        <v>1102</v>
      </c>
      <c r="Z498" s="62"/>
      <c r="AA498" s="62"/>
      <c r="AB498" s="6"/>
      <c r="AC498" s="6"/>
      <c r="AD498" s="6"/>
    </row>
    <row r="499" spans="1:30" s="3" customFormat="1" ht="12.75" customHeight="1" x14ac:dyDescent="0.2">
      <c r="A499" s="3" t="s">
        <v>1057</v>
      </c>
      <c r="B499" s="3" t="s">
        <v>1058</v>
      </c>
      <c r="C499" s="62">
        <v>0</v>
      </c>
      <c r="D499" s="62">
        <v>0</v>
      </c>
      <c r="E499" s="62">
        <v>0</v>
      </c>
      <c r="F499" s="62">
        <v>0</v>
      </c>
      <c r="G499" s="62">
        <v>0</v>
      </c>
      <c r="H499" s="62">
        <v>0</v>
      </c>
      <c r="I499" s="62">
        <v>0</v>
      </c>
      <c r="J499" s="62">
        <v>0</v>
      </c>
      <c r="K499" s="62">
        <v>0</v>
      </c>
      <c r="L499" s="62">
        <v>0</v>
      </c>
      <c r="M499" s="62">
        <v>10000</v>
      </c>
      <c r="N499" s="62">
        <v>0</v>
      </c>
      <c r="O499" s="62">
        <v>0</v>
      </c>
      <c r="P499" s="62">
        <v>0</v>
      </c>
      <c r="Q499" s="62">
        <v>0</v>
      </c>
      <c r="R499" s="62">
        <v>0</v>
      </c>
      <c r="S499" s="62">
        <v>0</v>
      </c>
      <c r="T499" s="62">
        <v>0</v>
      </c>
      <c r="U499" s="62">
        <v>0</v>
      </c>
      <c r="V499" s="62">
        <v>0</v>
      </c>
      <c r="W499" s="62">
        <v>0</v>
      </c>
      <c r="X499" s="62" t="s">
        <v>1153</v>
      </c>
      <c r="Y499" s="62" t="s">
        <v>1104</v>
      </c>
      <c r="Z499" s="62"/>
      <c r="AA499" s="62"/>
      <c r="AB499" s="6"/>
      <c r="AC499" s="6"/>
      <c r="AD499" s="6"/>
    </row>
    <row r="500" spans="1:30" s="3" customFormat="1" ht="12.75" customHeight="1" x14ac:dyDescent="0.2">
      <c r="A500" s="3" t="s">
        <v>757</v>
      </c>
      <c r="B500" s="3" t="s">
        <v>362</v>
      </c>
      <c r="C500" s="62">
        <v>0</v>
      </c>
      <c r="D500" s="62">
        <v>0</v>
      </c>
      <c r="E500" s="62">
        <v>0</v>
      </c>
      <c r="F500" s="62">
        <v>0</v>
      </c>
      <c r="G500" s="62">
        <v>0</v>
      </c>
      <c r="H500" s="62">
        <v>0</v>
      </c>
      <c r="I500" s="62">
        <v>0</v>
      </c>
      <c r="J500" s="62">
        <v>0</v>
      </c>
      <c r="K500" s="62">
        <v>0</v>
      </c>
      <c r="L500" s="62">
        <v>0</v>
      </c>
      <c r="M500" s="62">
        <v>133443</v>
      </c>
      <c r="N500" s="62">
        <v>10000</v>
      </c>
      <c r="O500" s="62">
        <v>0</v>
      </c>
      <c r="P500" s="62">
        <v>0</v>
      </c>
      <c r="Q500" s="62">
        <v>0</v>
      </c>
      <c r="R500" s="62">
        <v>0</v>
      </c>
      <c r="S500" s="62">
        <v>0</v>
      </c>
      <c r="T500" s="62">
        <v>0</v>
      </c>
      <c r="U500" s="62">
        <v>0</v>
      </c>
      <c r="V500" s="62">
        <v>0</v>
      </c>
      <c r="W500" s="62">
        <v>10056</v>
      </c>
      <c r="X500" s="62" t="s">
        <v>1153</v>
      </c>
      <c r="Y500" s="62" t="s">
        <v>1104</v>
      </c>
      <c r="Z500" s="62"/>
      <c r="AA500" s="62"/>
      <c r="AB500" s="6"/>
      <c r="AC500" s="6"/>
      <c r="AD500" s="6"/>
    </row>
    <row r="501" spans="1:30" s="3" customFormat="1" ht="12.75" customHeight="1" x14ac:dyDescent="0.2">
      <c r="A501" s="3" t="s">
        <v>1071</v>
      </c>
      <c r="B501" s="3" t="s">
        <v>1072</v>
      </c>
      <c r="C501" s="62">
        <v>0</v>
      </c>
      <c r="D501" s="62">
        <v>0</v>
      </c>
      <c r="E501" s="62">
        <v>0</v>
      </c>
      <c r="F501" s="62">
        <v>0</v>
      </c>
      <c r="G501" s="62">
        <v>0</v>
      </c>
      <c r="H501" s="62">
        <v>0</v>
      </c>
      <c r="I501" s="62">
        <v>0</v>
      </c>
      <c r="J501" s="62">
        <v>0</v>
      </c>
      <c r="K501" s="62">
        <v>0</v>
      </c>
      <c r="L501" s="62">
        <v>0</v>
      </c>
      <c r="M501" s="62">
        <v>49167</v>
      </c>
      <c r="N501" s="62">
        <v>0</v>
      </c>
      <c r="O501" s="62">
        <v>0</v>
      </c>
      <c r="P501" s="62">
        <v>0</v>
      </c>
      <c r="Q501" s="62">
        <v>0</v>
      </c>
      <c r="R501" s="62">
        <v>0</v>
      </c>
      <c r="S501" s="62">
        <v>0</v>
      </c>
      <c r="T501" s="62">
        <v>0</v>
      </c>
      <c r="U501" s="62">
        <v>0</v>
      </c>
      <c r="V501" s="62">
        <v>0</v>
      </c>
      <c r="W501" s="62">
        <v>0</v>
      </c>
      <c r="X501" s="62" t="s">
        <v>1153</v>
      </c>
      <c r="Y501" s="62" t="s">
        <v>1104</v>
      </c>
      <c r="Z501" s="62"/>
      <c r="AA501" s="62"/>
      <c r="AB501" s="6"/>
      <c r="AC501" s="6"/>
      <c r="AD501" s="6"/>
    </row>
    <row r="502" spans="1:30" s="3" customFormat="1" ht="12.75" customHeight="1" x14ac:dyDescent="0.2">
      <c r="A502" s="3" t="s">
        <v>597</v>
      </c>
      <c r="B502" s="3" t="s">
        <v>271</v>
      </c>
      <c r="C502" s="62">
        <v>0</v>
      </c>
      <c r="D502" s="62">
        <v>0</v>
      </c>
      <c r="E502" s="62">
        <v>0</v>
      </c>
      <c r="F502" s="62">
        <v>0</v>
      </c>
      <c r="G502" s="62">
        <v>0</v>
      </c>
      <c r="H502" s="62">
        <v>0</v>
      </c>
      <c r="I502" s="62">
        <v>0</v>
      </c>
      <c r="J502" s="62">
        <v>0</v>
      </c>
      <c r="K502" s="62">
        <v>0</v>
      </c>
      <c r="L502" s="62">
        <v>0</v>
      </c>
      <c r="M502" s="62">
        <v>0</v>
      </c>
      <c r="N502" s="62">
        <v>0</v>
      </c>
      <c r="O502" s="62">
        <v>0</v>
      </c>
      <c r="P502" s="62">
        <v>0</v>
      </c>
      <c r="Q502" s="62">
        <v>0</v>
      </c>
      <c r="R502" s="62">
        <v>0</v>
      </c>
      <c r="S502" s="62">
        <v>0</v>
      </c>
      <c r="T502" s="62">
        <v>0</v>
      </c>
      <c r="U502" s="62">
        <v>0</v>
      </c>
      <c r="V502" s="62">
        <v>0</v>
      </c>
      <c r="W502" s="62">
        <v>0</v>
      </c>
      <c r="X502" s="62" t="s">
        <v>1103</v>
      </c>
      <c r="Y502" s="62" t="s">
        <v>1104</v>
      </c>
      <c r="Z502" s="62"/>
      <c r="AA502" s="62"/>
      <c r="AB502" s="6"/>
      <c r="AC502" s="6"/>
      <c r="AD502" s="6"/>
    </row>
    <row r="503" spans="1:30" s="3" customFormat="1" ht="12.75" customHeight="1" x14ac:dyDescent="0.2">
      <c r="A503" s="3" t="s">
        <v>605</v>
      </c>
      <c r="B503" s="3" t="s">
        <v>272</v>
      </c>
      <c r="C503" s="62">
        <v>0</v>
      </c>
      <c r="D503" s="62">
        <v>0</v>
      </c>
      <c r="E503" s="62">
        <v>0</v>
      </c>
      <c r="F503" s="62">
        <v>0</v>
      </c>
      <c r="G503" s="62">
        <v>0</v>
      </c>
      <c r="H503" s="62">
        <v>0</v>
      </c>
      <c r="I503" s="62">
        <v>0</v>
      </c>
      <c r="J503" s="62">
        <v>0</v>
      </c>
      <c r="K503" s="62">
        <v>0</v>
      </c>
      <c r="L503" s="62">
        <v>0</v>
      </c>
      <c r="M503" s="62">
        <v>0</v>
      </c>
      <c r="N503" s="62">
        <v>0</v>
      </c>
      <c r="O503" s="62">
        <v>0</v>
      </c>
      <c r="P503" s="62">
        <v>0</v>
      </c>
      <c r="Q503" s="62">
        <v>0</v>
      </c>
      <c r="R503" s="62">
        <v>0</v>
      </c>
      <c r="S503" s="62">
        <v>0</v>
      </c>
      <c r="T503" s="62">
        <v>0</v>
      </c>
      <c r="U503" s="62">
        <v>0</v>
      </c>
      <c r="V503" s="62">
        <v>0</v>
      </c>
      <c r="W503" s="62">
        <v>3500</v>
      </c>
      <c r="X503" s="62" t="s">
        <v>1103</v>
      </c>
      <c r="Y503" s="62" t="s">
        <v>1104</v>
      </c>
      <c r="Z503" s="62"/>
      <c r="AA503" s="62"/>
      <c r="AB503" s="6"/>
      <c r="AC503" s="6"/>
      <c r="AD503" s="6"/>
    </row>
    <row r="504" spans="1:30" s="3" customFormat="1" ht="12.75" customHeight="1" x14ac:dyDescent="0.2">
      <c r="A504" s="3" t="s">
        <v>642</v>
      </c>
      <c r="B504" s="3" t="s">
        <v>346</v>
      </c>
      <c r="C504" s="62">
        <v>0</v>
      </c>
      <c r="D504" s="62">
        <v>0</v>
      </c>
      <c r="E504" s="62">
        <v>19959</v>
      </c>
      <c r="F504" s="62">
        <v>3892</v>
      </c>
      <c r="G504" s="62">
        <v>0</v>
      </c>
      <c r="H504" s="62">
        <v>0</v>
      </c>
      <c r="I504" s="62">
        <v>0</v>
      </c>
      <c r="J504" s="62">
        <v>0</v>
      </c>
      <c r="K504" s="62">
        <v>0</v>
      </c>
      <c r="L504" s="62">
        <v>0</v>
      </c>
      <c r="M504" s="62">
        <v>423599</v>
      </c>
      <c r="N504" s="62">
        <v>0</v>
      </c>
      <c r="O504" s="62">
        <v>0</v>
      </c>
      <c r="P504" s="62">
        <v>0</v>
      </c>
      <c r="Q504" s="62">
        <v>0</v>
      </c>
      <c r="R504" s="62">
        <v>0</v>
      </c>
      <c r="S504" s="62">
        <v>0</v>
      </c>
      <c r="T504" s="62">
        <v>0</v>
      </c>
      <c r="U504" s="62">
        <v>0</v>
      </c>
      <c r="V504" s="62">
        <v>0</v>
      </c>
      <c r="W504" s="62">
        <v>0</v>
      </c>
      <c r="X504" s="62" t="s">
        <v>1109</v>
      </c>
      <c r="Y504" s="62" t="s">
        <v>1104</v>
      </c>
      <c r="Z504" s="62"/>
      <c r="AA504" s="62"/>
      <c r="AB504" s="6"/>
      <c r="AC504" s="6"/>
      <c r="AD504" s="6"/>
    </row>
    <row r="505" spans="1:30" s="3" customFormat="1" ht="12.75" customHeight="1" x14ac:dyDescent="0.2">
      <c r="A505" s="3" t="s">
        <v>748</v>
      </c>
      <c r="B505" s="3" t="s">
        <v>1140</v>
      </c>
      <c r="C505" s="62">
        <v>0</v>
      </c>
      <c r="D505" s="62">
        <v>0</v>
      </c>
      <c r="E505" s="62">
        <v>0</v>
      </c>
      <c r="F505" s="62">
        <v>0</v>
      </c>
      <c r="G505" s="62">
        <v>0</v>
      </c>
      <c r="H505" s="62">
        <v>0</v>
      </c>
      <c r="I505" s="62">
        <v>0</v>
      </c>
      <c r="J505" s="62">
        <v>0</v>
      </c>
      <c r="K505" s="62">
        <v>0</v>
      </c>
      <c r="L505" s="62">
        <v>0</v>
      </c>
      <c r="M505" s="62">
        <v>45281</v>
      </c>
      <c r="N505" s="62">
        <v>2000</v>
      </c>
      <c r="O505" s="62">
        <v>0</v>
      </c>
      <c r="P505" s="62">
        <v>0</v>
      </c>
      <c r="Q505" s="62">
        <v>0</v>
      </c>
      <c r="R505" s="62">
        <v>0</v>
      </c>
      <c r="S505" s="62">
        <v>0</v>
      </c>
      <c r="T505" s="62">
        <v>0</v>
      </c>
      <c r="U505" s="62">
        <v>0</v>
      </c>
      <c r="V505" s="62">
        <v>0</v>
      </c>
      <c r="W505" s="62">
        <v>0</v>
      </c>
      <c r="X505" s="62" t="s">
        <v>1153</v>
      </c>
      <c r="Y505" s="62" t="s">
        <v>1104</v>
      </c>
      <c r="Z505" s="62"/>
      <c r="AA505" s="62"/>
      <c r="AB505" s="6"/>
      <c r="AC505" s="6"/>
      <c r="AD505" s="6"/>
    </row>
    <row r="506" spans="1:30" s="3" customFormat="1" ht="12.75" customHeight="1" x14ac:dyDescent="0.2">
      <c r="A506" s="3" t="s">
        <v>758</v>
      </c>
      <c r="B506" s="3" t="s">
        <v>363</v>
      </c>
      <c r="C506" s="62">
        <v>0</v>
      </c>
      <c r="D506" s="62">
        <v>0</v>
      </c>
      <c r="E506" s="62">
        <v>0</v>
      </c>
      <c r="F506" s="62">
        <v>0</v>
      </c>
      <c r="G506" s="62">
        <v>0</v>
      </c>
      <c r="H506" s="62">
        <v>0</v>
      </c>
      <c r="I506" s="62">
        <v>0</v>
      </c>
      <c r="J506" s="62">
        <v>0</v>
      </c>
      <c r="K506" s="62">
        <v>0</v>
      </c>
      <c r="L506" s="62">
        <v>0</v>
      </c>
      <c r="M506" s="62">
        <v>53500</v>
      </c>
      <c r="N506" s="62">
        <v>25000</v>
      </c>
      <c r="O506" s="62">
        <v>0</v>
      </c>
      <c r="P506" s="62">
        <v>0</v>
      </c>
      <c r="Q506" s="62">
        <v>0</v>
      </c>
      <c r="R506" s="62">
        <v>0</v>
      </c>
      <c r="S506" s="62">
        <v>0</v>
      </c>
      <c r="T506" s="62">
        <v>0</v>
      </c>
      <c r="U506" s="62">
        <v>0</v>
      </c>
      <c r="V506" s="62">
        <v>0</v>
      </c>
      <c r="W506" s="62">
        <v>0</v>
      </c>
      <c r="X506" s="62" t="s">
        <v>1153</v>
      </c>
      <c r="Y506" s="62" t="s">
        <v>1104</v>
      </c>
      <c r="Z506" s="62"/>
      <c r="AA506" s="62"/>
      <c r="AB506" s="6"/>
      <c r="AC506" s="6"/>
      <c r="AD506" s="6"/>
    </row>
    <row r="507" spans="1:30" s="3" customFormat="1" ht="12.75" customHeight="1" x14ac:dyDescent="0.2">
      <c r="A507" s="3" t="s">
        <v>1073</v>
      </c>
      <c r="B507" s="3" t="s">
        <v>1074</v>
      </c>
      <c r="C507" s="62">
        <v>0</v>
      </c>
      <c r="D507" s="62">
        <v>0</v>
      </c>
      <c r="E507" s="62">
        <v>0</v>
      </c>
      <c r="F507" s="62">
        <v>0</v>
      </c>
      <c r="G507" s="62">
        <v>0</v>
      </c>
      <c r="H507" s="62">
        <v>0</v>
      </c>
      <c r="I507" s="62">
        <v>0</v>
      </c>
      <c r="J507" s="62">
        <v>0</v>
      </c>
      <c r="K507" s="62">
        <v>0</v>
      </c>
      <c r="L507" s="62">
        <v>0</v>
      </c>
      <c r="M507" s="62">
        <v>83887</v>
      </c>
      <c r="N507" s="62">
        <v>0</v>
      </c>
      <c r="O507" s="62">
        <v>0</v>
      </c>
      <c r="P507" s="62">
        <v>0</v>
      </c>
      <c r="Q507" s="62">
        <v>0</v>
      </c>
      <c r="R507" s="62">
        <v>0</v>
      </c>
      <c r="S507" s="62">
        <v>0</v>
      </c>
      <c r="T507" s="62">
        <v>0</v>
      </c>
      <c r="U507" s="62">
        <v>9000</v>
      </c>
      <c r="V507" s="62">
        <v>10200</v>
      </c>
      <c r="W507" s="62">
        <v>0</v>
      </c>
      <c r="X507" s="62" t="s">
        <v>1153</v>
      </c>
      <c r="Y507" s="62" t="s">
        <v>1104</v>
      </c>
      <c r="Z507" s="62"/>
      <c r="AA507" s="62"/>
      <c r="AB507" s="6"/>
      <c r="AC507" s="6"/>
      <c r="AD507" s="6"/>
    </row>
    <row r="508" spans="1:30" s="3" customFormat="1" ht="12.75" customHeight="1" x14ac:dyDescent="0.2">
      <c r="A508" s="3" t="s">
        <v>754</v>
      </c>
      <c r="B508" s="3" t="s">
        <v>805</v>
      </c>
      <c r="C508" s="62">
        <v>0</v>
      </c>
      <c r="D508" s="62">
        <v>0</v>
      </c>
      <c r="E508" s="62">
        <v>0</v>
      </c>
      <c r="F508" s="62">
        <v>0</v>
      </c>
      <c r="G508" s="62">
        <v>0</v>
      </c>
      <c r="H508" s="62">
        <v>0</v>
      </c>
      <c r="I508" s="62">
        <v>0</v>
      </c>
      <c r="J508" s="62">
        <v>0</v>
      </c>
      <c r="K508" s="62">
        <v>0</v>
      </c>
      <c r="L508" s="62">
        <v>0</v>
      </c>
      <c r="M508" s="62">
        <v>17500</v>
      </c>
      <c r="N508" s="62">
        <v>0</v>
      </c>
      <c r="O508" s="62">
        <v>0</v>
      </c>
      <c r="P508" s="62">
        <v>0</v>
      </c>
      <c r="Q508" s="62">
        <v>0</v>
      </c>
      <c r="R508" s="62">
        <v>0</v>
      </c>
      <c r="S508" s="62">
        <v>0</v>
      </c>
      <c r="T508" s="62">
        <v>0</v>
      </c>
      <c r="U508" s="62">
        <v>0</v>
      </c>
      <c r="V508" s="62">
        <v>0</v>
      </c>
      <c r="W508" s="62">
        <v>0</v>
      </c>
      <c r="X508" s="62" t="s">
        <v>1153</v>
      </c>
      <c r="Y508" s="62" t="s">
        <v>1104</v>
      </c>
      <c r="Z508" s="62"/>
      <c r="AA508" s="62"/>
      <c r="AB508" s="6"/>
      <c r="AC508" s="6"/>
      <c r="AD508" s="6"/>
    </row>
    <row r="509" spans="1:30" s="3" customFormat="1" ht="12.75" customHeight="1" x14ac:dyDescent="0.2">
      <c r="A509" s="3" t="s">
        <v>701</v>
      </c>
      <c r="B509" s="3" t="s">
        <v>273</v>
      </c>
      <c r="C509" s="62">
        <v>0</v>
      </c>
      <c r="D509" s="62">
        <v>0</v>
      </c>
      <c r="E509" s="62">
        <v>0</v>
      </c>
      <c r="F509" s="62">
        <v>0</v>
      </c>
      <c r="G509" s="62">
        <v>0</v>
      </c>
      <c r="H509" s="62">
        <v>0</v>
      </c>
      <c r="I509" s="62">
        <v>0</v>
      </c>
      <c r="J509" s="62">
        <v>0</v>
      </c>
      <c r="K509" s="62">
        <v>0</v>
      </c>
      <c r="L509" s="62">
        <v>0</v>
      </c>
      <c r="M509" s="62">
        <v>214076</v>
      </c>
      <c r="N509" s="62">
        <v>20215</v>
      </c>
      <c r="O509" s="62">
        <v>0</v>
      </c>
      <c r="P509" s="62">
        <v>0</v>
      </c>
      <c r="Q509" s="62">
        <v>0</v>
      </c>
      <c r="R509" s="62">
        <v>0</v>
      </c>
      <c r="S509" s="62">
        <v>0</v>
      </c>
      <c r="T509" s="62">
        <v>0</v>
      </c>
      <c r="U509" s="62">
        <v>50362</v>
      </c>
      <c r="V509" s="62">
        <v>0</v>
      </c>
      <c r="W509" s="62">
        <v>0</v>
      </c>
      <c r="X509" s="62" t="s">
        <v>1112</v>
      </c>
      <c r="Y509" s="62" t="s">
        <v>1104</v>
      </c>
      <c r="Z509" s="62"/>
      <c r="AA509" s="62"/>
      <c r="AB509" s="6"/>
      <c r="AC509" s="6"/>
      <c r="AD509" s="6"/>
    </row>
    <row r="510" spans="1:30" s="3" customFormat="1" ht="12.75" customHeight="1" x14ac:dyDescent="0.2">
      <c r="A510" s="3" t="s">
        <v>440</v>
      </c>
      <c r="B510" s="3" t="s">
        <v>769</v>
      </c>
      <c r="C510" s="62">
        <v>0</v>
      </c>
      <c r="D510" s="62">
        <v>0</v>
      </c>
      <c r="E510" s="62">
        <v>0</v>
      </c>
      <c r="F510" s="62">
        <v>0</v>
      </c>
      <c r="G510" s="62">
        <v>0</v>
      </c>
      <c r="H510" s="62">
        <v>0</v>
      </c>
      <c r="I510" s="62">
        <v>0</v>
      </c>
      <c r="J510" s="62">
        <v>0</v>
      </c>
      <c r="K510" s="62">
        <v>0</v>
      </c>
      <c r="L510" s="62">
        <v>0</v>
      </c>
      <c r="M510" s="62">
        <v>0</v>
      </c>
      <c r="N510" s="62">
        <v>27000</v>
      </c>
      <c r="O510" s="62">
        <v>0</v>
      </c>
      <c r="P510" s="62">
        <v>0</v>
      </c>
      <c r="Q510" s="62">
        <v>0</v>
      </c>
      <c r="R510" s="62">
        <v>0</v>
      </c>
      <c r="S510" s="62">
        <v>0</v>
      </c>
      <c r="T510" s="62">
        <v>0</v>
      </c>
      <c r="U510" s="62">
        <v>0</v>
      </c>
      <c r="V510" s="62">
        <v>0</v>
      </c>
      <c r="W510" s="62">
        <v>0</v>
      </c>
      <c r="X510" s="62" t="s">
        <v>1103</v>
      </c>
      <c r="Y510" s="62" t="s">
        <v>1104</v>
      </c>
      <c r="Z510" s="62"/>
      <c r="AA510" s="62"/>
      <c r="AB510" s="6"/>
      <c r="AC510" s="6"/>
      <c r="AD510" s="6"/>
    </row>
    <row r="511" spans="1:30" s="3" customFormat="1" ht="12.75" customHeight="1" x14ac:dyDescent="0.2">
      <c r="A511" s="3" t="s">
        <v>662</v>
      </c>
      <c r="B511" s="3" t="s">
        <v>274</v>
      </c>
      <c r="C511" s="62">
        <v>0</v>
      </c>
      <c r="D511" s="62">
        <v>0</v>
      </c>
      <c r="E511" s="62">
        <v>0</v>
      </c>
      <c r="F511" s="62">
        <v>1020</v>
      </c>
      <c r="G511" s="62">
        <v>0</v>
      </c>
      <c r="H511" s="62">
        <v>0</v>
      </c>
      <c r="I511" s="62">
        <v>0</v>
      </c>
      <c r="J511" s="62">
        <v>0</v>
      </c>
      <c r="K511" s="62">
        <v>0</v>
      </c>
      <c r="L511" s="62">
        <v>0</v>
      </c>
      <c r="M511" s="62">
        <v>412450</v>
      </c>
      <c r="N511" s="62">
        <v>0</v>
      </c>
      <c r="O511" s="62">
        <v>0</v>
      </c>
      <c r="P511" s="62">
        <v>0</v>
      </c>
      <c r="Q511" s="62">
        <v>0</v>
      </c>
      <c r="R511" s="62">
        <v>0</v>
      </c>
      <c r="S511" s="62">
        <v>0</v>
      </c>
      <c r="T511" s="62">
        <v>25</v>
      </c>
      <c r="U511" s="62">
        <v>0</v>
      </c>
      <c r="V511" s="62">
        <v>0</v>
      </c>
      <c r="W511" s="62">
        <v>0</v>
      </c>
      <c r="X511" s="62" t="s">
        <v>1107</v>
      </c>
      <c r="Y511" s="62" t="s">
        <v>1104</v>
      </c>
      <c r="Z511" s="62"/>
      <c r="AA511" s="62"/>
      <c r="AB511" s="6"/>
      <c r="AC511" s="6"/>
      <c r="AD511" s="6"/>
    </row>
    <row r="512" spans="1:30" s="3" customFormat="1" ht="12.75" customHeight="1" x14ac:dyDescent="0.2">
      <c r="A512" s="3" t="s">
        <v>744</v>
      </c>
      <c r="B512" s="3" t="s">
        <v>1141</v>
      </c>
      <c r="C512" s="62">
        <v>0</v>
      </c>
      <c r="D512" s="62">
        <v>0</v>
      </c>
      <c r="E512" s="62">
        <v>0</v>
      </c>
      <c r="F512" s="62">
        <v>0</v>
      </c>
      <c r="G512" s="62">
        <v>0</v>
      </c>
      <c r="H512" s="62">
        <v>0</v>
      </c>
      <c r="I512" s="62">
        <v>0</v>
      </c>
      <c r="J512" s="62">
        <v>0</v>
      </c>
      <c r="K512" s="62">
        <v>0</v>
      </c>
      <c r="L512" s="62">
        <v>0</v>
      </c>
      <c r="M512" s="62">
        <v>4700</v>
      </c>
      <c r="N512" s="62">
        <v>0</v>
      </c>
      <c r="O512" s="62">
        <v>0</v>
      </c>
      <c r="P512" s="62">
        <v>0</v>
      </c>
      <c r="Q512" s="62">
        <v>0</v>
      </c>
      <c r="R512" s="62">
        <v>0</v>
      </c>
      <c r="S512" s="62">
        <v>0</v>
      </c>
      <c r="T512" s="62">
        <v>0</v>
      </c>
      <c r="U512" s="62">
        <v>0</v>
      </c>
      <c r="V512" s="62">
        <v>0</v>
      </c>
      <c r="W512" s="62">
        <v>0</v>
      </c>
      <c r="X512" s="62" t="s">
        <v>1153</v>
      </c>
      <c r="Y512" s="62" t="s">
        <v>1104</v>
      </c>
      <c r="Z512" s="62"/>
      <c r="AA512" s="62"/>
      <c r="AB512" s="6"/>
      <c r="AC512" s="6"/>
      <c r="AD512" s="6"/>
    </row>
    <row r="513" spans="1:30" s="3" customFormat="1" ht="12.75" customHeight="1" x14ac:dyDescent="0.2">
      <c r="A513" s="3" t="s">
        <v>1045</v>
      </c>
      <c r="B513" s="3" t="s">
        <v>1046</v>
      </c>
      <c r="C513" s="62">
        <v>0</v>
      </c>
      <c r="D513" s="62">
        <v>0</v>
      </c>
      <c r="E513" s="62">
        <v>0</v>
      </c>
      <c r="F513" s="62">
        <v>0</v>
      </c>
      <c r="G513" s="62">
        <v>0</v>
      </c>
      <c r="H513" s="62">
        <v>0</v>
      </c>
      <c r="I513" s="62">
        <v>0</v>
      </c>
      <c r="J513" s="62">
        <v>0</v>
      </c>
      <c r="K513" s="62">
        <v>0</v>
      </c>
      <c r="L513" s="62">
        <v>0</v>
      </c>
      <c r="M513" s="62">
        <v>0</v>
      </c>
      <c r="N513" s="62">
        <v>0</v>
      </c>
      <c r="O513" s="62">
        <v>0</v>
      </c>
      <c r="P513" s="62">
        <v>0</v>
      </c>
      <c r="Q513" s="62">
        <v>0</v>
      </c>
      <c r="R513" s="62">
        <v>0</v>
      </c>
      <c r="S513" s="62">
        <v>0</v>
      </c>
      <c r="T513" s="62">
        <v>0</v>
      </c>
      <c r="U513" s="62">
        <v>0</v>
      </c>
      <c r="V513" s="62">
        <v>0</v>
      </c>
      <c r="W513" s="62">
        <v>0</v>
      </c>
      <c r="X513" s="62" t="s">
        <v>1153</v>
      </c>
      <c r="Y513" s="62" t="s">
        <v>1104</v>
      </c>
      <c r="Z513" s="62"/>
      <c r="AA513" s="62"/>
      <c r="AB513" s="6"/>
      <c r="AC513" s="6"/>
      <c r="AD513" s="6"/>
    </row>
    <row r="514" spans="1:30" s="3" customFormat="1" ht="12.75" customHeight="1" x14ac:dyDescent="0.2">
      <c r="A514" s="3" t="s">
        <v>651</v>
      </c>
      <c r="B514" s="3" t="s">
        <v>364</v>
      </c>
      <c r="C514" s="62">
        <v>0</v>
      </c>
      <c r="D514" s="62">
        <v>0</v>
      </c>
      <c r="E514" s="62">
        <v>1500</v>
      </c>
      <c r="F514" s="62">
        <v>0</v>
      </c>
      <c r="G514" s="62">
        <v>0</v>
      </c>
      <c r="H514" s="62">
        <v>0</v>
      </c>
      <c r="I514" s="62">
        <v>0</v>
      </c>
      <c r="J514" s="62">
        <v>0</v>
      </c>
      <c r="K514" s="62">
        <v>0</v>
      </c>
      <c r="L514" s="62">
        <v>0</v>
      </c>
      <c r="M514" s="62">
        <v>302966</v>
      </c>
      <c r="N514" s="62">
        <v>37000</v>
      </c>
      <c r="O514" s="62">
        <v>0</v>
      </c>
      <c r="P514" s="62">
        <v>0</v>
      </c>
      <c r="Q514" s="62">
        <v>0</v>
      </c>
      <c r="R514" s="62">
        <v>0</v>
      </c>
      <c r="S514" s="62">
        <v>0</v>
      </c>
      <c r="T514" s="62">
        <v>0</v>
      </c>
      <c r="U514" s="62">
        <v>24000</v>
      </c>
      <c r="V514" s="62">
        <v>0</v>
      </c>
      <c r="W514" s="62">
        <v>0</v>
      </c>
      <c r="X514" s="62" t="s">
        <v>1100</v>
      </c>
      <c r="Y514" s="62" t="s">
        <v>1104</v>
      </c>
      <c r="Z514" s="62"/>
      <c r="AA514" s="62"/>
      <c r="AB514" s="6"/>
      <c r="AC514" s="6"/>
      <c r="AD514" s="6"/>
    </row>
    <row r="515" spans="1:30" s="3" customFormat="1" ht="12.75" customHeight="1" x14ac:dyDescent="0.2">
      <c r="A515" s="3" t="s">
        <v>485</v>
      </c>
      <c r="B515" s="3" t="s">
        <v>275</v>
      </c>
      <c r="C515" s="62">
        <v>0</v>
      </c>
      <c r="D515" s="62">
        <v>0</v>
      </c>
      <c r="E515" s="62">
        <v>0</v>
      </c>
      <c r="F515" s="62">
        <v>0</v>
      </c>
      <c r="G515" s="62">
        <v>0</v>
      </c>
      <c r="H515" s="62">
        <v>0</v>
      </c>
      <c r="I515" s="62">
        <v>0</v>
      </c>
      <c r="J515" s="62">
        <v>0</v>
      </c>
      <c r="K515" s="62">
        <v>0</v>
      </c>
      <c r="L515" s="62">
        <v>0</v>
      </c>
      <c r="M515" s="62">
        <v>156722</v>
      </c>
      <c r="N515" s="62">
        <v>0</v>
      </c>
      <c r="O515" s="62">
        <v>0</v>
      </c>
      <c r="P515" s="62">
        <v>0</v>
      </c>
      <c r="Q515" s="62">
        <v>0</v>
      </c>
      <c r="R515" s="62">
        <v>0</v>
      </c>
      <c r="S515" s="62">
        <v>0</v>
      </c>
      <c r="T515" s="62">
        <v>0</v>
      </c>
      <c r="U515" s="62">
        <v>0</v>
      </c>
      <c r="V515" s="62">
        <v>0</v>
      </c>
      <c r="W515" s="62">
        <v>0</v>
      </c>
      <c r="X515" s="62" t="s">
        <v>1103</v>
      </c>
      <c r="Y515" s="62" t="s">
        <v>1104</v>
      </c>
      <c r="Z515" s="62"/>
      <c r="AA515" s="62"/>
      <c r="AB515" s="6"/>
      <c r="AC515" s="6"/>
      <c r="AD515" s="6"/>
    </row>
    <row r="516" spans="1:30" s="3" customFormat="1" ht="12.75" customHeight="1" x14ac:dyDescent="0.2">
      <c r="A516" s="3" t="s">
        <v>380</v>
      </c>
      <c r="B516" s="3" t="s">
        <v>766</v>
      </c>
      <c r="C516" s="62">
        <v>0</v>
      </c>
      <c r="D516" s="62">
        <v>0</v>
      </c>
      <c r="E516" s="62">
        <v>0</v>
      </c>
      <c r="F516" s="62">
        <v>0</v>
      </c>
      <c r="G516" s="62">
        <v>0</v>
      </c>
      <c r="H516" s="62">
        <v>0</v>
      </c>
      <c r="I516" s="62">
        <v>0</v>
      </c>
      <c r="J516" s="62">
        <v>0</v>
      </c>
      <c r="K516" s="62">
        <v>0</v>
      </c>
      <c r="L516" s="62">
        <v>0</v>
      </c>
      <c r="M516" s="62">
        <v>44049</v>
      </c>
      <c r="N516" s="62">
        <v>13000</v>
      </c>
      <c r="O516" s="62">
        <v>0</v>
      </c>
      <c r="P516" s="62">
        <v>0</v>
      </c>
      <c r="Q516" s="62">
        <v>0</v>
      </c>
      <c r="R516" s="62">
        <v>0</v>
      </c>
      <c r="S516" s="62">
        <v>0</v>
      </c>
      <c r="T516" s="62">
        <v>0</v>
      </c>
      <c r="U516" s="62">
        <v>0</v>
      </c>
      <c r="V516" s="62">
        <v>0</v>
      </c>
      <c r="W516" s="62">
        <v>0</v>
      </c>
      <c r="X516" s="62" t="s">
        <v>1100</v>
      </c>
      <c r="Y516" s="62" t="s">
        <v>1104</v>
      </c>
      <c r="Z516" s="62"/>
      <c r="AA516" s="62"/>
      <c r="AB516" s="6"/>
      <c r="AC516" s="6"/>
      <c r="AD516" s="6"/>
    </row>
    <row r="517" spans="1:30" s="3" customFormat="1" ht="12.75" customHeight="1" x14ac:dyDescent="0.2">
      <c r="A517" s="3" t="s">
        <v>667</v>
      </c>
      <c r="B517" s="3" t="s">
        <v>276</v>
      </c>
      <c r="C517" s="62">
        <v>0</v>
      </c>
      <c r="D517" s="62">
        <v>0</v>
      </c>
      <c r="E517" s="62">
        <v>0</v>
      </c>
      <c r="F517" s="62">
        <v>0</v>
      </c>
      <c r="G517" s="62">
        <v>0</v>
      </c>
      <c r="H517" s="62">
        <v>0</v>
      </c>
      <c r="I517" s="62">
        <v>0</v>
      </c>
      <c r="J517" s="62">
        <v>0</v>
      </c>
      <c r="K517" s="62">
        <v>0</v>
      </c>
      <c r="L517" s="62">
        <v>0</v>
      </c>
      <c r="M517" s="62">
        <v>59529</v>
      </c>
      <c r="N517" s="62">
        <v>137000</v>
      </c>
      <c r="O517" s="62">
        <v>0</v>
      </c>
      <c r="P517" s="62">
        <v>0</v>
      </c>
      <c r="Q517" s="62">
        <v>0</v>
      </c>
      <c r="R517" s="62">
        <v>0</v>
      </c>
      <c r="S517" s="62">
        <v>0</v>
      </c>
      <c r="T517" s="62">
        <v>0</v>
      </c>
      <c r="U517" s="62">
        <v>20645</v>
      </c>
      <c r="V517" s="62">
        <v>0</v>
      </c>
      <c r="W517" s="62">
        <v>0</v>
      </c>
      <c r="X517" s="62" t="s">
        <v>1107</v>
      </c>
      <c r="Y517" s="62" t="s">
        <v>1104</v>
      </c>
      <c r="Z517" s="62"/>
      <c r="AA517" s="62"/>
      <c r="AB517" s="6"/>
      <c r="AC517" s="6"/>
      <c r="AD517" s="6"/>
    </row>
    <row r="518" spans="1:30" s="3" customFormat="1" ht="12.75" customHeight="1" x14ac:dyDescent="0.2">
      <c r="A518" s="3" t="s">
        <v>635</v>
      </c>
      <c r="B518" s="3" t="s">
        <v>277</v>
      </c>
      <c r="C518" s="62">
        <v>0</v>
      </c>
      <c r="D518" s="62">
        <v>0</v>
      </c>
      <c r="E518" s="62">
        <v>0</v>
      </c>
      <c r="F518" s="62">
        <v>0</v>
      </c>
      <c r="G518" s="62">
        <v>0</v>
      </c>
      <c r="H518" s="62">
        <v>0</v>
      </c>
      <c r="I518" s="62">
        <v>0</v>
      </c>
      <c r="J518" s="62">
        <v>0</v>
      </c>
      <c r="K518" s="62">
        <v>0</v>
      </c>
      <c r="L518" s="62">
        <v>0</v>
      </c>
      <c r="M518" s="62">
        <v>315666</v>
      </c>
      <c r="N518" s="62">
        <v>30000</v>
      </c>
      <c r="O518" s="62">
        <v>0</v>
      </c>
      <c r="P518" s="62">
        <v>0</v>
      </c>
      <c r="Q518" s="62">
        <v>0</v>
      </c>
      <c r="R518" s="62">
        <v>0</v>
      </c>
      <c r="S518" s="62">
        <v>0</v>
      </c>
      <c r="T518" s="62">
        <v>0</v>
      </c>
      <c r="U518" s="62">
        <v>0</v>
      </c>
      <c r="V518" s="62">
        <v>26000</v>
      </c>
      <c r="W518" s="62">
        <v>5250</v>
      </c>
      <c r="X518" s="62" t="s">
        <v>1103</v>
      </c>
      <c r="Y518" s="62" t="s">
        <v>1104</v>
      </c>
      <c r="Z518" s="62"/>
      <c r="AA518" s="62"/>
      <c r="AB518" s="6"/>
      <c r="AC518" s="6"/>
      <c r="AD518" s="6"/>
    </row>
    <row r="519" spans="1:30" s="3" customFormat="1" x14ac:dyDescent="0.2">
      <c r="A519" s="3" t="s">
        <v>381</v>
      </c>
      <c r="B519" s="3" t="s">
        <v>278</v>
      </c>
      <c r="C519" s="62">
        <v>0</v>
      </c>
      <c r="D519" s="62">
        <v>0</v>
      </c>
      <c r="E519" s="62">
        <v>0</v>
      </c>
      <c r="F519" s="62">
        <v>0</v>
      </c>
      <c r="G519" s="62">
        <v>0</v>
      </c>
      <c r="H519" s="62">
        <v>0</v>
      </c>
      <c r="I519" s="62">
        <v>0</v>
      </c>
      <c r="J519" s="62">
        <v>0</v>
      </c>
      <c r="K519" s="62">
        <v>0</v>
      </c>
      <c r="L519" s="62">
        <v>0</v>
      </c>
      <c r="M519" s="62">
        <v>107482</v>
      </c>
      <c r="N519" s="62">
        <v>24120</v>
      </c>
      <c r="O519" s="62">
        <v>0</v>
      </c>
      <c r="P519" s="62">
        <v>0</v>
      </c>
      <c r="Q519" s="62">
        <v>0</v>
      </c>
      <c r="R519" s="62">
        <v>0</v>
      </c>
      <c r="S519" s="62">
        <v>0</v>
      </c>
      <c r="T519" s="62">
        <v>0</v>
      </c>
      <c r="U519" s="62">
        <v>0</v>
      </c>
      <c r="V519" s="62">
        <v>0</v>
      </c>
      <c r="W519" s="62">
        <v>0</v>
      </c>
      <c r="X519" s="62" t="s">
        <v>1100</v>
      </c>
      <c r="Y519" s="62" t="s">
        <v>1104</v>
      </c>
      <c r="Z519" s="62"/>
      <c r="AA519" s="62"/>
      <c r="AB519" s="6"/>
      <c r="AC519" s="6"/>
      <c r="AD519" s="6"/>
    </row>
    <row r="520" spans="1:30" s="3" customFormat="1" x14ac:dyDescent="0.2">
      <c r="A520" s="3" t="s">
        <v>683</v>
      </c>
      <c r="B520" s="3" t="s">
        <v>279</v>
      </c>
      <c r="C520" s="62">
        <v>0</v>
      </c>
      <c r="D520" s="62">
        <v>0</v>
      </c>
      <c r="E520" s="62">
        <v>0</v>
      </c>
      <c r="F520" s="62">
        <v>0</v>
      </c>
      <c r="G520" s="62">
        <v>0</v>
      </c>
      <c r="H520" s="62">
        <v>0</v>
      </c>
      <c r="I520" s="62">
        <v>0</v>
      </c>
      <c r="J520" s="62">
        <v>0</v>
      </c>
      <c r="K520" s="62">
        <v>0</v>
      </c>
      <c r="L520" s="62">
        <v>0</v>
      </c>
      <c r="M520" s="62">
        <v>399357</v>
      </c>
      <c r="N520" s="62">
        <v>103800</v>
      </c>
      <c r="O520" s="62">
        <v>0</v>
      </c>
      <c r="P520" s="62">
        <v>0</v>
      </c>
      <c r="Q520" s="62">
        <v>0</v>
      </c>
      <c r="R520" s="62">
        <v>0</v>
      </c>
      <c r="S520" s="62">
        <v>0</v>
      </c>
      <c r="T520" s="62">
        <v>0</v>
      </c>
      <c r="U520" s="62">
        <v>0</v>
      </c>
      <c r="V520" s="62">
        <v>60000</v>
      </c>
      <c r="W520" s="62">
        <v>0</v>
      </c>
      <c r="X520" s="62" t="s">
        <v>1107</v>
      </c>
      <c r="Y520" s="62" t="s">
        <v>1104</v>
      </c>
      <c r="Z520" s="62"/>
      <c r="AA520" s="62"/>
      <c r="AB520" s="6"/>
      <c r="AC520" s="6"/>
      <c r="AD520" s="6"/>
    </row>
    <row r="521" spans="1:30" s="3" customFormat="1" x14ac:dyDescent="0.2">
      <c r="A521" s="3" t="s">
        <v>490</v>
      </c>
      <c r="B521" s="3" t="s">
        <v>280</v>
      </c>
      <c r="C521" s="62">
        <v>0</v>
      </c>
      <c r="D521" s="62">
        <v>0</v>
      </c>
      <c r="E521" s="62">
        <v>0</v>
      </c>
      <c r="F521" s="62">
        <v>0</v>
      </c>
      <c r="G521" s="62">
        <v>0</v>
      </c>
      <c r="H521" s="62">
        <v>0</v>
      </c>
      <c r="I521" s="62">
        <v>0</v>
      </c>
      <c r="J521" s="62">
        <v>0</v>
      </c>
      <c r="K521" s="62">
        <v>0</v>
      </c>
      <c r="L521" s="62">
        <v>0</v>
      </c>
      <c r="M521" s="62">
        <v>3489</v>
      </c>
      <c r="N521" s="62">
        <v>0</v>
      </c>
      <c r="O521" s="62">
        <v>0</v>
      </c>
      <c r="P521" s="62">
        <v>0</v>
      </c>
      <c r="Q521" s="62">
        <v>0</v>
      </c>
      <c r="R521" s="62">
        <v>0</v>
      </c>
      <c r="S521" s="62">
        <v>0</v>
      </c>
      <c r="T521" s="62">
        <v>0</v>
      </c>
      <c r="U521" s="62">
        <v>5000</v>
      </c>
      <c r="V521" s="62">
        <v>0</v>
      </c>
      <c r="W521" s="62">
        <v>0</v>
      </c>
      <c r="X521" s="62" t="s">
        <v>1103</v>
      </c>
      <c r="Y521" s="62" t="s">
        <v>1104</v>
      </c>
      <c r="Z521" s="62"/>
      <c r="AA521" s="62"/>
      <c r="AB521" s="6"/>
      <c r="AC521" s="6"/>
      <c r="AD521" s="6"/>
    </row>
    <row r="522" spans="1:30" s="3" customFormat="1" x14ac:dyDescent="0.2">
      <c r="A522" s="3" t="s">
        <v>487</v>
      </c>
      <c r="B522" s="3" t="s">
        <v>347</v>
      </c>
      <c r="C522" s="62">
        <v>0</v>
      </c>
      <c r="D522" s="62">
        <v>0</v>
      </c>
      <c r="E522" s="62">
        <v>2854</v>
      </c>
      <c r="F522" s="62">
        <v>0</v>
      </c>
      <c r="G522" s="62">
        <v>0</v>
      </c>
      <c r="H522" s="62">
        <v>0</v>
      </c>
      <c r="I522" s="62">
        <v>326</v>
      </c>
      <c r="J522" s="62">
        <v>0</v>
      </c>
      <c r="K522" s="62">
        <v>0</v>
      </c>
      <c r="L522" s="62">
        <v>0</v>
      </c>
      <c r="M522" s="62">
        <v>189605</v>
      </c>
      <c r="N522" s="62">
        <v>10000</v>
      </c>
      <c r="O522" s="62">
        <v>0</v>
      </c>
      <c r="P522" s="62">
        <v>0</v>
      </c>
      <c r="Q522" s="62">
        <v>0</v>
      </c>
      <c r="R522" s="62">
        <v>0</v>
      </c>
      <c r="S522" s="62">
        <v>0</v>
      </c>
      <c r="T522" s="62">
        <v>0</v>
      </c>
      <c r="U522" s="62">
        <v>40000</v>
      </c>
      <c r="V522" s="62">
        <v>7750</v>
      </c>
      <c r="W522" s="62">
        <v>0</v>
      </c>
      <c r="X522" s="62" t="s">
        <v>1109</v>
      </c>
      <c r="Y522" s="62" t="s">
        <v>1104</v>
      </c>
      <c r="Z522" s="62"/>
      <c r="AA522" s="62"/>
      <c r="AB522" s="6"/>
      <c r="AC522" s="6"/>
      <c r="AD522" s="6"/>
    </row>
    <row r="523" spans="1:30" s="3" customFormat="1" x14ac:dyDescent="0.2">
      <c r="A523" s="3" t="s">
        <v>649</v>
      </c>
      <c r="B523" s="3" t="s">
        <v>281</v>
      </c>
      <c r="C523" s="62">
        <v>0</v>
      </c>
      <c r="D523" s="62">
        <v>0</v>
      </c>
      <c r="E523" s="62">
        <v>0</v>
      </c>
      <c r="F523" s="62">
        <v>0</v>
      </c>
      <c r="G523" s="62">
        <v>0</v>
      </c>
      <c r="H523" s="62">
        <v>0</v>
      </c>
      <c r="I523" s="62">
        <v>0</v>
      </c>
      <c r="J523" s="62">
        <v>0</v>
      </c>
      <c r="K523" s="62">
        <v>0</v>
      </c>
      <c r="L523" s="62">
        <v>0</v>
      </c>
      <c r="M523" s="62">
        <v>750</v>
      </c>
      <c r="N523" s="62">
        <v>0</v>
      </c>
      <c r="O523" s="62">
        <v>0</v>
      </c>
      <c r="P523" s="62">
        <v>0</v>
      </c>
      <c r="Q523" s="62">
        <v>0</v>
      </c>
      <c r="R523" s="62">
        <v>172</v>
      </c>
      <c r="S523" s="62">
        <v>0</v>
      </c>
      <c r="T523" s="62">
        <v>0</v>
      </c>
      <c r="U523" s="62">
        <v>0</v>
      </c>
      <c r="V523" s="62">
        <v>11800</v>
      </c>
      <c r="W523" s="62">
        <v>2000</v>
      </c>
      <c r="X523" s="62" t="s">
        <v>1103</v>
      </c>
      <c r="Y523" s="62" t="s">
        <v>1104</v>
      </c>
      <c r="Z523" s="62"/>
      <c r="AA523" s="62"/>
      <c r="AB523" s="6"/>
      <c r="AC523" s="6"/>
      <c r="AD523" s="6"/>
    </row>
    <row r="524" spans="1:30" s="3" customFormat="1" x14ac:dyDescent="0.2">
      <c r="A524" s="3" t="s">
        <v>966</v>
      </c>
      <c r="B524" s="3" t="s">
        <v>967</v>
      </c>
      <c r="C524" s="62">
        <v>0</v>
      </c>
      <c r="D524" s="62">
        <v>0</v>
      </c>
      <c r="E524" s="62">
        <v>0</v>
      </c>
      <c r="F524" s="62">
        <v>0</v>
      </c>
      <c r="G524" s="62">
        <v>0</v>
      </c>
      <c r="H524" s="62">
        <v>0</v>
      </c>
      <c r="I524" s="62">
        <v>1</v>
      </c>
      <c r="J524" s="62">
        <v>0</v>
      </c>
      <c r="K524" s="62">
        <v>0</v>
      </c>
      <c r="L524" s="62">
        <v>0</v>
      </c>
      <c r="M524" s="62">
        <v>102564</v>
      </c>
      <c r="N524" s="62">
        <v>23800</v>
      </c>
      <c r="O524" s="62">
        <v>0</v>
      </c>
      <c r="P524" s="62">
        <v>0</v>
      </c>
      <c r="Q524" s="62">
        <v>0</v>
      </c>
      <c r="R524" s="62">
        <v>0</v>
      </c>
      <c r="S524" s="62">
        <v>430</v>
      </c>
      <c r="T524" s="62">
        <v>154</v>
      </c>
      <c r="U524" s="62">
        <v>0</v>
      </c>
      <c r="V524" s="62">
        <v>3500</v>
      </c>
      <c r="W524" s="62">
        <v>0</v>
      </c>
      <c r="X524" s="62" t="s">
        <v>1100</v>
      </c>
      <c r="Y524" s="62" t="s">
        <v>1101</v>
      </c>
      <c r="Z524" s="62"/>
      <c r="AA524" s="62"/>
      <c r="AB524" s="6"/>
      <c r="AC524" s="6"/>
      <c r="AD524" s="6"/>
    </row>
    <row r="525" spans="1:30" s="3" customFormat="1" x14ac:dyDescent="0.2">
      <c r="A525" s="3" t="s">
        <v>491</v>
      </c>
      <c r="B525" s="3" t="s">
        <v>282</v>
      </c>
      <c r="C525" s="62">
        <v>0</v>
      </c>
      <c r="D525" s="62">
        <v>0</v>
      </c>
      <c r="E525" s="62">
        <v>0</v>
      </c>
      <c r="F525" s="62">
        <v>0</v>
      </c>
      <c r="G525" s="62">
        <v>0</v>
      </c>
      <c r="H525" s="62">
        <v>0</v>
      </c>
      <c r="I525" s="62">
        <v>0</v>
      </c>
      <c r="J525" s="62">
        <v>0</v>
      </c>
      <c r="K525" s="62">
        <v>0</v>
      </c>
      <c r="L525" s="62">
        <v>0</v>
      </c>
      <c r="M525" s="62">
        <v>0</v>
      </c>
      <c r="N525" s="62">
        <v>0</v>
      </c>
      <c r="O525" s="62">
        <v>0</v>
      </c>
      <c r="P525" s="62">
        <v>0</v>
      </c>
      <c r="Q525" s="62">
        <v>0</v>
      </c>
      <c r="R525" s="62">
        <v>0</v>
      </c>
      <c r="S525" s="62">
        <v>0</v>
      </c>
      <c r="T525" s="62">
        <v>0</v>
      </c>
      <c r="U525" s="62">
        <v>0</v>
      </c>
      <c r="V525" s="62">
        <v>0</v>
      </c>
      <c r="W525" s="62">
        <v>0</v>
      </c>
      <c r="X525" s="62" t="s">
        <v>1103</v>
      </c>
      <c r="Y525" s="62" t="s">
        <v>1104</v>
      </c>
      <c r="Z525" s="62"/>
      <c r="AA525" s="62"/>
      <c r="AB525" s="6"/>
      <c r="AC525" s="6"/>
      <c r="AD525" s="6"/>
    </row>
    <row r="526" spans="1:30" s="3" customFormat="1" x14ac:dyDescent="0.2">
      <c r="A526" s="3" t="s">
        <v>387</v>
      </c>
      <c r="B526" s="3" t="s">
        <v>283</v>
      </c>
      <c r="C526" s="62">
        <v>0</v>
      </c>
      <c r="D526" s="62">
        <v>0</v>
      </c>
      <c r="E526" s="62">
        <v>0</v>
      </c>
      <c r="F526" s="62">
        <v>0</v>
      </c>
      <c r="G526" s="62">
        <v>0</v>
      </c>
      <c r="H526" s="62">
        <v>0</v>
      </c>
      <c r="I526" s="62">
        <v>0</v>
      </c>
      <c r="J526" s="62">
        <v>0</v>
      </c>
      <c r="K526" s="62">
        <v>0</v>
      </c>
      <c r="L526" s="62">
        <v>0</v>
      </c>
      <c r="M526" s="62">
        <v>5000</v>
      </c>
      <c r="N526" s="62">
        <v>0</v>
      </c>
      <c r="O526" s="62">
        <v>0</v>
      </c>
      <c r="P526" s="62">
        <v>0</v>
      </c>
      <c r="Q526" s="62">
        <v>0</v>
      </c>
      <c r="R526" s="62">
        <v>0</v>
      </c>
      <c r="S526" s="62">
        <v>0</v>
      </c>
      <c r="T526" s="62">
        <v>0</v>
      </c>
      <c r="U526" s="62">
        <v>0</v>
      </c>
      <c r="V526" s="62">
        <v>0</v>
      </c>
      <c r="W526" s="62">
        <v>0</v>
      </c>
      <c r="X526" s="62" t="s">
        <v>1103</v>
      </c>
      <c r="Y526" s="62" t="s">
        <v>1104</v>
      </c>
      <c r="Z526" s="62"/>
      <c r="AA526" s="62"/>
      <c r="AB526" s="6"/>
      <c r="AC526" s="6"/>
      <c r="AD526" s="6"/>
    </row>
    <row r="527" spans="1:30" s="3" customFormat="1" x14ac:dyDescent="0.2">
      <c r="A527" s="3" t="s">
        <v>538</v>
      </c>
      <c r="B527" s="3" t="s">
        <v>284</v>
      </c>
      <c r="C527" s="62">
        <v>0</v>
      </c>
      <c r="D527" s="62">
        <v>0</v>
      </c>
      <c r="E527" s="62">
        <v>0</v>
      </c>
      <c r="F527" s="62">
        <v>0</v>
      </c>
      <c r="G527" s="62">
        <v>0</v>
      </c>
      <c r="H527" s="62">
        <v>0</v>
      </c>
      <c r="I527" s="62">
        <v>0</v>
      </c>
      <c r="J527" s="62">
        <v>0</v>
      </c>
      <c r="K527" s="62">
        <v>0</v>
      </c>
      <c r="L527" s="62">
        <v>0</v>
      </c>
      <c r="M527" s="62">
        <v>1552</v>
      </c>
      <c r="N527" s="62">
        <v>0</v>
      </c>
      <c r="O527" s="62">
        <v>0</v>
      </c>
      <c r="P527" s="62">
        <v>0</v>
      </c>
      <c r="Q527" s="62">
        <v>0</v>
      </c>
      <c r="R527" s="62">
        <v>0</v>
      </c>
      <c r="S527" s="62">
        <v>0</v>
      </c>
      <c r="T527" s="62">
        <v>0</v>
      </c>
      <c r="U527" s="62">
        <v>0</v>
      </c>
      <c r="V527" s="62">
        <v>0</v>
      </c>
      <c r="W527" s="62">
        <v>0</v>
      </c>
      <c r="X527" s="62" t="s">
        <v>1103</v>
      </c>
      <c r="Y527" s="62" t="s">
        <v>1104</v>
      </c>
      <c r="Z527" s="62"/>
      <c r="AA527" s="62"/>
      <c r="AB527" s="6"/>
      <c r="AC527" s="6"/>
      <c r="AD527" s="6"/>
    </row>
    <row r="528" spans="1:30" s="3" customFormat="1" x14ac:dyDescent="0.2">
      <c r="A528" s="3" t="s">
        <v>492</v>
      </c>
      <c r="B528" s="3" t="s">
        <v>285</v>
      </c>
      <c r="C528" s="62">
        <v>0</v>
      </c>
      <c r="D528" s="62">
        <v>0</v>
      </c>
      <c r="E528" s="62">
        <v>0</v>
      </c>
      <c r="F528" s="62">
        <v>0</v>
      </c>
      <c r="G528" s="62">
        <v>0</v>
      </c>
      <c r="H528" s="62">
        <v>0</v>
      </c>
      <c r="I528" s="62">
        <v>0</v>
      </c>
      <c r="J528" s="62">
        <v>0</v>
      </c>
      <c r="K528" s="62">
        <v>0</v>
      </c>
      <c r="L528" s="62">
        <v>19</v>
      </c>
      <c r="M528" s="62">
        <v>2000</v>
      </c>
      <c r="N528" s="62">
        <v>0</v>
      </c>
      <c r="O528" s="62">
        <v>0</v>
      </c>
      <c r="P528" s="62">
        <v>0</v>
      </c>
      <c r="Q528" s="62">
        <v>0</v>
      </c>
      <c r="R528" s="62">
        <v>0</v>
      </c>
      <c r="S528" s="62">
        <v>0</v>
      </c>
      <c r="T528" s="62">
        <v>0</v>
      </c>
      <c r="U528" s="62">
        <v>0</v>
      </c>
      <c r="V528" s="62">
        <v>274</v>
      </c>
      <c r="W528" s="62">
        <v>3000</v>
      </c>
      <c r="X528" s="62" t="s">
        <v>1103</v>
      </c>
      <c r="Y528" s="62" t="s">
        <v>1104</v>
      </c>
      <c r="Z528" s="62"/>
      <c r="AA528" s="62"/>
      <c r="AB528" s="6"/>
      <c r="AC528" s="6"/>
      <c r="AD528" s="6"/>
    </row>
    <row r="529" spans="1:30" s="3" customFormat="1" x14ac:dyDescent="0.2">
      <c r="A529" s="3" t="s">
        <v>565</v>
      </c>
      <c r="B529" s="3" t="s">
        <v>286</v>
      </c>
      <c r="C529" s="62">
        <v>0</v>
      </c>
      <c r="D529" s="62">
        <v>0</v>
      </c>
      <c r="E529" s="62">
        <v>0</v>
      </c>
      <c r="F529" s="62">
        <v>0</v>
      </c>
      <c r="G529" s="62">
        <v>0</v>
      </c>
      <c r="H529" s="62">
        <v>0</v>
      </c>
      <c r="I529" s="62">
        <v>0</v>
      </c>
      <c r="J529" s="62">
        <v>0</v>
      </c>
      <c r="K529" s="62">
        <v>0</v>
      </c>
      <c r="L529" s="62">
        <v>0</v>
      </c>
      <c r="M529" s="62">
        <v>238615</v>
      </c>
      <c r="N529" s="62">
        <v>5000</v>
      </c>
      <c r="O529" s="62">
        <v>0</v>
      </c>
      <c r="P529" s="62">
        <v>15000</v>
      </c>
      <c r="Q529" s="62">
        <v>0</v>
      </c>
      <c r="R529" s="62">
        <v>0</v>
      </c>
      <c r="S529" s="62">
        <v>0</v>
      </c>
      <c r="T529" s="62">
        <v>0</v>
      </c>
      <c r="U529" s="62">
        <v>0</v>
      </c>
      <c r="V529" s="62">
        <v>0</v>
      </c>
      <c r="W529" s="62">
        <v>0</v>
      </c>
      <c r="X529" s="62" t="s">
        <v>1100</v>
      </c>
      <c r="Y529" s="62" t="s">
        <v>1104</v>
      </c>
      <c r="Z529" s="62"/>
      <c r="AA529" s="62"/>
      <c r="AB529" s="6"/>
      <c r="AC529" s="6"/>
      <c r="AD529" s="6"/>
    </row>
    <row r="530" spans="1:30" s="3" customFormat="1" x14ac:dyDescent="0.2">
      <c r="C530" s="62"/>
      <c r="D530" s="62"/>
      <c r="E530" s="62"/>
      <c r="F530" s="62"/>
      <c r="G530" s="62"/>
      <c r="H530" s="62"/>
      <c r="I530" s="62"/>
      <c r="J530" s="62"/>
      <c r="K530" s="62"/>
      <c r="L530" s="62"/>
      <c r="M530" s="62"/>
      <c r="N530" s="62"/>
      <c r="O530" s="62"/>
      <c r="P530" s="62"/>
      <c r="Q530" s="62"/>
      <c r="R530" s="62"/>
      <c r="S530" s="62"/>
      <c r="T530" s="62"/>
      <c r="U530" s="62"/>
      <c r="V530" s="62"/>
      <c r="W530" s="62"/>
      <c r="X530" s="62"/>
      <c r="Y530" s="62"/>
      <c r="Z530" s="62"/>
      <c r="AA530" s="62"/>
      <c r="AB530" s="6"/>
      <c r="AC530" s="6"/>
      <c r="AD530" s="6"/>
    </row>
    <row r="531" spans="1:30" s="3" customFormat="1" x14ac:dyDescent="0.2">
      <c r="C531" s="62"/>
      <c r="D531" s="62"/>
      <c r="E531" s="62"/>
      <c r="F531" s="62"/>
      <c r="G531" s="62"/>
      <c r="H531" s="62"/>
      <c r="I531" s="62"/>
      <c r="J531" s="62"/>
      <c r="K531" s="62"/>
      <c r="L531" s="62"/>
      <c r="M531" s="62"/>
      <c r="N531" s="62"/>
      <c r="O531" s="62"/>
      <c r="P531" s="62"/>
      <c r="Q531" s="62"/>
      <c r="R531" s="62"/>
      <c r="S531" s="62"/>
      <c r="T531" s="62"/>
      <c r="U531" s="62"/>
      <c r="V531" s="62"/>
      <c r="W531" s="62"/>
      <c r="X531" s="62"/>
      <c r="Y531" s="62"/>
      <c r="Z531" s="62"/>
      <c r="AA531" s="62"/>
      <c r="AB531" s="6"/>
      <c r="AC531" s="6"/>
      <c r="AD531" s="6"/>
    </row>
    <row r="532" spans="1:30" s="3" customFormat="1" x14ac:dyDescent="0.2">
      <c r="C532" s="62"/>
      <c r="D532" s="62"/>
      <c r="E532" s="62"/>
      <c r="F532" s="62"/>
      <c r="G532" s="62"/>
      <c r="H532" s="62"/>
      <c r="I532" s="62"/>
      <c r="J532" s="62"/>
      <c r="K532" s="62"/>
      <c r="L532" s="62"/>
      <c r="M532" s="62"/>
      <c r="N532" s="62"/>
      <c r="O532" s="62"/>
      <c r="P532" s="62"/>
      <c r="Q532" s="62"/>
      <c r="R532" s="62"/>
      <c r="S532" s="62"/>
      <c r="T532" s="62"/>
      <c r="U532" s="62"/>
      <c r="V532" s="62"/>
      <c r="W532" s="62"/>
      <c r="X532" s="62"/>
      <c r="Y532" s="62"/>
      <c r="Z532" s="62"/>
      <c r="AA532" s="62"/>
      <c r="AB532" s="6"/>
      <c r="AC532" s="6"/>
      <c r="AD532" s="6"/>
    </row>
    <row r="533" spans="1:30" s="3" customFormat="1" x14ac:dyDescent="0.2">
      <c r="A533" s="3" t="s">
        <v>980</v>
      </c>
      <c r="B533" s="3" t="s">
        <v>983</v>
      </c>
      <c r="C533" s="62"/>
      <c r="D533" s="62"/>
      <c r="E533" s="62"/>
      <c r="F533" s="62"/>
      <c r="G533" s="62"/>
      <c r="H533" s="62"/>
      <c r="I533" s="62"/>
      <c r="J533" s="62"/>
      <c r="K533" s="62"/>
      <c r="L533" s="62"/>
      <c r="M533" s="62"/>
      <c r="N533" s="62"/>
      <c r="O533" s="62"/>
      <c r="P533" s="62"/>
      <c r="Q533" s="62"/>
      <c r="R533" s="62"/>
      <c r="S533" s="62"/>
      <c r="T533" s="62"/>
      <c r="U533" s="62"/>
      <c r="V533" s="62"/>
      <c r="W533" s="62"/>
      <c r="X533" s="62"/>
      <c r="Y533" s="62"/>
      <c r="Z533" s="62"/>
      <c r="AA533" s="62"/>
      <c r="AB533" s="6"/>
      <c r="AC533" s="6"/>
      <c r="AD533" s="6"/>
    </row>
  </sheetData>
  <sortState ref="A15:X532">
    <sortCondition ref="B15:B532"/>
  </sortState>
  <mergeCells count="1">
    <mergeCell ref="A1:B1"/>
  </mergeCells>
  <pageMargins left="0.74803149606299213" right="0.74803149606299213" top="0.98425196850393704" bottom="0.98425196850393704" header="0.51181102362204722" footer="0.51181102362204722"/>
  <pageSetup paperSize="9" scale="31" orientation="portrait" horizontalDpi="300" verticalDpi="300" r:id="rId1"/>
  <headerFooter alignWithMargins="0"/>
  <colBreaks count="1" manualBreakCount="1">
    <brk id="5" max="528"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Z531"/>
  <sheetViews>
    <sheetView showGridLines="0" view="pageBreakPreview" zoomScaleNormal="100" zoomScaleSheetLayoutView="100" workbookViewId="0">
      <pane xSplit="2" ySplit="10" topLeftCell="C11" activePane="bottomRight" state="frozen"/>
      <selection activeCell="A530" sqref="A530"/>
      <selection pane="topRight" activeCell="A530" sqref="A530"/>
      <selection pane="bottomLeft" activeCell="A530" sqref="A530"/>
      <selection pane="bottomRight" activeCell="A530" sqref="A530"/>
    </sheetView>
  </sheetViews>
  <sheetFormatPr defaultColWidth="34.85546875" defaultRowHeight="12.75" x14ac:dyDescent="0.2"/>
  <cols>
    <col min="1" max="1" width="12.140625" style="1" customWidth="1"/>
    <col min="2" max="2" width="55.7109375" style="1" customWidth="1"/>
    <col min="3" max="33" width="12.140625" style="1" customWidth="1"/>
    <col min="34" max="16384" width="34.85546875" style="1"/>
  </cols>
  <sheetData>
    <row r="1" spans="1:52" ht="12.75" customHeight="1" x14ac:dyDescent="0.2">
      <c r="A1" s="308" t="s">
        <v>1718</v>
      </c>
      <c r="B1" s="308"/>
      <c r="C1" s="58" t="s">
        <v>1143</v>
      </c>
      <c r="D1" s="58" t="s">
        <v>1143</v>
      </c>
      <c r="E1" s="58" t="s">
        <v>1143</v>
      </c>
      <c r="F1" s="58" t="s">
        <v>1143</v>
      </c>
      <c r="G1" s="58" t="s">
        <v>1143</v>
      </c>
      <c r="H1" s="58" t="s">
        <v>1143</v>
      </c>
      <c r="I1" s="58" t="s">
        <v>1143</v>
      </c>
      <c r="J1" s="58" t="s">
        <v>1143</v>
      </c>
      <c r="K1" s="58" t="s">
        <v>1143</v>
      </c>
      <c r="L1" s="58" t="s">
        <v>1143</v>
      </c>
      <c r="M1" s="58" t="s">
        <v>1143</v>
      </c>
      <c r="N1" s="58" t="s">
        <v>1143</v>
      </c>
      <c r="O1" s="58" t="s">
        <v>1143</v>
      </c>
      <c r="P1" s="19"/>
      <c r="Q1" s="19"/>
    </row>
    <row r="2" spans="1:52" ht="75" customHeight="1" x14ac:dyDescent="0.2">
      <c r="A2" s="15" t="s">
        <v>764</v>
      </c>
      <c r="B2" s="9" t="s">
        <v>310</v>
      </c>
      <c r="C2" s="96" t="s">
        <v>367</v>
      </c>
      <c r="D2" s="96" t="s">
        <v>302</v>
      </c>
      <c r="E2" s="96" t="s">
        <v>303</v>
      </c>
      <c r="F2" s="96" t="s">
        <v>304</v>
      </c>
      <c r="G2" s="96" t="s">
        <v>305</v>
      </c>
      <c r="H2" s="96" t="s">
        <v>306</v>
      </c>
      <c r="I2" s="96" t="s">
        <v>291</v>
      </c>
      <c r="J2" s="96" t="s">
        <v>292</v>
      </c>
      <c r="K2" s="96" t="s">
        <v>979</v>
      </c>
      <c r="L2" s="97" t="s">
        <v>978</v>
      </c>
      <c r="M2" s="96" t="s">
        <v>307</v>
      </c>
      <c r="N2" s="96" t="s">
        <v>1687</v>
      </c>
      <c r="O2" s="99" t="s">
        <v>986</v>
      </c>
      <c r="P2" s="96" t="s">
        <v>1156</v>
      </c>
      <c r="Q2" s="100" t="s">
        <v>1099</v>
      </c>
      <c r="R2" s="98"/>
      <c r="S2" s="98"/>
      <c r="T2" s="98"/>
      <c r="U2" s="98"/>
      <c r="V2" s="98"/>
      <c r="W2" s="98"/>
      <c r="X2" s="98"/>
      <c r="Y2" s="98"/>
      <c r="Z2" s="98"/>
      <c r="AA2" s="98"/>
      <c r="AB2" s="98"/>
      <c r="AC2" s="98"/>
      <c r="AD2" s="98"/>
      <c r="AE2" s="98"/>
      <c r="AF2" s="98"/>
      <c r="AG2" s="98"/>
      <c r="AH2" s="98"/>
      <c r="AI2" s="98"/>
      <c r="AJ2" s="98"/>
      <c r="AK2" s="98"/>
      <c r="AL2" s="98"/>
      <c r="AM2" s="98"/>
      <c r="AN2" s="98"/>
      <c r="AO2" s="98"/>
      <c r="AP2" s="98"/>
      <c r="AQ2" s="98"/>
      <c r="AR2" s="98"/>
      <c r="AS2" s="98"/>
      <c r="AT2" s="98"/>
      <c r="AU2" s="98"/>
      <c r="AV2" s="98"/>
      <c r="AW2" s="98"/>
      <c r="AX2" s="98"/>
      <c r="AY2" s="98"/>
      <c r="AZ2" s="98"/>
    </row>
    <row r="3" spans="1:52" ht="12.75" customHeight="1" x14ac:dyDescent="0.2">
      <c r="A3" s="17"/>
      <c r="B3" s="9"/>
      <c r="C3" s="10"/>
      <c r="D3" s="10"/>
      <c r="E3" s="10"/>
      <c r="F3" s="10"/>
      <c r="G3" s="10"/>
      <c r="H3" s="10"/>
      <c r="I3" s="10"/>
      <c r="J3" s="10"/>
      <c r="K3" s="10"/>
      <c r="L3" s="11"/>
      <c r="M3" s="10"/>
      <c r="N3" s="10"/>
      <c r="P3" s="9"/>
      <c r="Q3" s="9"/>
    </row>
    <row r="4" spans="1:52" ht="12.75" customHeight="1" x14ac:dyDescent="0.2">
      <c r="A4" s="18" t="s">
        <v>993</v>
      </c>
      <c r="B4" s="2" t="s">
        <v>1554</v>
      </c>
      <c r="C4" s="8">
        <v>16509155</v>
      </c>
      <c r="D4" s="8">
        <v>2130214</v>
      </c>
      <c r="E4" s="8">
        <v>1783232</v>
      </c>
      <c r="F4" s="8">
        <v>396430</v>
      </c>
      <c r="G4" s="8">
        <v>8000</v>
      </c>
      <c r="H4" s="8">
        <v>1226789</v>
      </c>
      <c r="I4" s="8">
        <v>48296</v>
      </c>
      <c r="J4" s="8">
        <v>199862</v>
      </c>
      <c r="K4" s="8">
        <v>613710</v>
      </c>
      <c r="L4" s="8">
        <v>3811732</v>
      </c>
      <c r="M4" s="8">
        <v>1795286</v>
      </c>
      <c r="N4" s="8">
        <v>3255885</v>
      </c>
      <c r="O4" s="12">
        <v>3833267</v>
      </c>
      <c r="P4" s="9"/>
      <c r="Q4" s="9"/>
    </row>
    <row r="5" spans="1:52" ht="12.75" customHeight="1" x14ac:dyDescent="0.2">
      <c r="A5" s="18"/>
      <c r="B5" s="9"/>
      <c r="C5" s="8"/>
      <c r="D5" s="8"/>
      <c r="E5" s="8"/>
      <c r="F5" s="8"/>
      <c r="G5" s="8"/>
      <c r="H5" s="8"/>
      <c r="I5" s="8"/>
      <c r="J5" s="8"/>
      <c r="K5" s="8"/>
      <c r="L5" s="8"/>
      <c r="M5" s="8"/>
      <c r="N5" s="8"/>
      <c r="O5" s="5"/>
      <c r="P5" s="9"/>
      <c r="Q5" s="9"/>
    </row>
    <row r="6" spans="1:52" ht="12.75" customHeight="1" x14ac:dyDescent="0.2">
      <c r="A6" s="63" t="s">
        <v>1104</v>
      </c>
      <c r="B6" s="2" t="s">
        <v>1555</v>
      </c>
      <c r="C6" s="8">
        <v>14951487</v>
      </c>
      <c r="D6" s="8">
        <v>2022014</v>
      </c>
      <c r="E6" s="8">
        <v>1772235</v>
      </c>
      <c r="F6" s="8">
        <v>377430</v>
      </c>
      <c r="G6" s="8">
        <v>8000</v>
      </c>
      <c r="H6" s="8">
        <v>1226789</v>
      </c>
      <c r="I6" s="8">
        <v>23054</v>
      </c>
      <c r="J6" s="8">
        <v>199862</v>
      </c>
      <c r="K6" s="8">
        <v>482200</v>
      </c>
      <c r="L6" s="8">
        <v>3634018</v>
      </c>
      <c r="M6" s="8">
        <v>1399134</v>
      </c>
      <c r="N6" s="8">
        <v>3208614</v>
      </c>
      <c r="O6" s="8">
        <v>3591787</v>
      </c>
      <c r="P6" s="2"/>
      <c r="Q6" s="2"/>
    </row>
    <row r="7" spans="1:52" ht="12.75" customHeight="1" x14ac:dyDescent="0.2">
      <c r="A7" s="63" t="s">
        <v>1102</v>
      </c>
      <c r="B7" s="2" t="s">
        <v>969</v>
      </c>
      <c r="C7" s="8">
        <v>937534</v>
      </c>
      <c r="D7" s="8">
        <v>35900</v>
      </c>
      <c r="E7" s="8">
        <v>10997</v>
      </c>
      <c r="F7" s="8">
        <v>7000</v>
      </c>
      <c r="G7" s="8">
        <v>0</v>
      </c>
      <c r="H7" s="8">
        <v>0</v>
      </c>
      <c r="I7" s="8">
        <v>25000</v>
      </c>
      <c r="J7" s="8">
        <v>0</v>
      </c>
      <c r="K7" s="8">
        <v>4730</v>
      </c>
      <c r="L7" s="8">
        <v>155778</v>
      </c>
      <c r="M7" s="8">
        <v>373650</v>
      </c>
      <c r="N7" s="8">
        <v>11860</v>
      </c>
      <c r="O7" s="8">
        <v>91390</v>
      </c>
      <c r="P7" s="2"/>
      <c r="Q7" s="2"/>
    </row>
    <row r="8" spans="1:52" ht="12.75" customHeight="1" x14ac:dyDescent="0.2">
      <c r="A8" s="63" t="s">
        <v>1101</v>
      </c>
      <c r="B8" s="2" t="s">
        <v>970</v>
      </c>
      <c r="C8" s="8">
        <v>439827</v>
      </c>
      <c r="D8" s="8">
        <v>72300</v>
      </c>
      <c r="E8" s="8">
        <v>0</v>
      </c>
      <c r="F8" s="8">
        <v>12000</v>
      </c>
      <c r="G8" s="8">
        <v>0</v>
      </c>
      <c r="H8" s="8">
        <v>0</v>
      </c>
      <c r="I8" s="8">
        <v>242</v>
      </c>
      <c r="J8" s="8">
        <v>0</v>
      </c>
      <c r="K8" s="8">
        <v>126780</v>
      </c>
      <c r="L8" s="8">
        <v>15092</v>
      </c>
      <c r="M8" s="8">
        <v>22502</v>
      </c>
      <c r="N8" s="8">
        <v>35411</v>
      </c>
      <c r="O8" s="8">
        <v>150090</v>
      </c>
      <c r="P8" s="2"/>
      <c r="Q8" s="2"/>
    </row>
    <row r="9" spans="1:52" ht="12.75" customHeight="1" x14ac:dyDescent="0.2">
      <c r="A9" s="63" t="s">
        <v>1105</v>
      </c>
      <c r="B9" s="2" t="s">
        <v>971</v>
      </c>
      <c r="C9" s="8">
        <v>180307</v>
      </c>
      <c r="D9" s="8">
        <v>0</v>
      </c>
      <c r="E9" s="8">
        <v>0</v>
      </c>
      <c r="F9" s="8">
        <v>0</v>
      </c>
      <c r="G9" s="8">
        <v>0</v>
      </c>
      <c r="H9" s="8">
        <v>0</v>
      </c>
      <c r="I9" s="8">
        <v>0</v>
      </c>
      <c r="J9" s="8">
        <v>0</v>
      </c>
      <c r="K9" s="8">
        <v>0</v>
      </c>
      <c r="L9" s="8">
        <v>6844</v>
      </c>
      <c r="M9" s="8">
        <v>0</v>
      </c>
      <c r="N9" s="8">
        <v>0</v>
      </c>
      <c r="O9" s="8">
        <v>0</v>
      </c>
      <c r="P9" s="2"/>
      <c r="Q9" s="2"/>
    </row>
    <row r="10" spans="1:52" ht="12.75" customHeight="1" x14ac:dyDescent="0.2">
      <c r="A10" s="18"/>
      <c r="B10" s="4"/>
      <c r="C10" s="8"/>
      <c r="D10" s="8"/>
      <c r="E10" s="8"/>
      <c r="F10" s="8"/>
      <c r="G10" s="8"/>
      <c r="H10" s="8"/>
      <c r="I10" s="8"/>
      <c r="J10" s="8"/>
      <c r="K10" s="8"/>
      <c r="L10" s="8"/>
      <c r="M10" s="8"/>
      <c r="N10" s="8"/>
      <c r="O10" s="8"/>
      <c r="P10" s="4"/>
      <c r="Q10" s="4"/>
    </row>
    <row r="11" spans="1:52" s="61" customFormat="1" ht="12.75" customHeight="1" x14ac:dyDescent="0.25">
      <c r="A11" s="66"/>
      <c r="B11" s="66"/>
      <c r="C11" s="66"/>
      <c r="D11" s="66"/>
      <c r="E11" s="66"/>
      <c r="F11" s="66"/>
      <c r="G11" s="66"/>
      <c r="H11" s="66"/>
      <c r="I11" s="66"/>
      <c r="J11" s="66"/>
      <c r="K11" s="66"/>
      <c r="L11" s="66"/>
      <c r="M11" s="66"/>
      <c r="N11" s="66"/>
      <c r="O11" s="66"/>
      <c r="P11" s="66"/>
      <c r="Q11" s="66"/>
    </row>
    <row r="12" spans="1:52" s="3" customFormat="1" ht="12.75" customHeight="1" x14ac:dyDescent="0.2">
      <c r="A12" s="3" t="s">
        <v>808</v>
      </c>
      <c r="B12" s="3" t="s">
        <v>809</v>
      </c>
      <c r="C12" s="62">
        <v>4861</v>
      </c>
      <c r="D12" s="62">
        <v>8500</v>
      </c>
      <c r="E12" s="62">
        <v>0</v>
      </c>
      <c r="F12" s="62">
        <v>0</v>
      </c>
      <c r="G12" s="62">
        <v>0</v>
      </c>
      <c r="H12" s="62">
        <v>0</v>
      </c>
      <c r="I12" s="62">
        <v>0</v>
      </c>
      <c r="J12" s="62">
        <v>0</v>
      </c>
      <c r="K12" s="62">
        <v>0</v>
      </c>
      <c r="L12" s="62">
        <v>0</v>
      </c>
      <c r="M12" s="62">
        <v>0</v>
      </c>
      <c r="N12" s="62">
        <v>0</v>
      </c>
      <c r="O12" s="62">
        <v>7000</v>
      </c>
      <c r="P12" s="62" t="s">
        <v>1100</v>
      </c>
      <c r="Q12" s="62" t="s">
        <v>1101</v>
      </c>
      <c r="R12" s="62"/>
      <c r="S12" s="62"/>
      <c r="T12" s="62"/>
      <c r="U12" s="62"/>
      <c r="V12" s="62"/>
      <c r="W12" s="62"/>
      <c r="X12" s="62"/>
      <c r="Y12" s="62"/>
      <c r="Z12" s="6"/>
      <c r="AA12" s="6"/>
      <c r="AB12" s="6"/>
    </row>
    <row r="13" spans="1:52" s="3" customFormat="1" ht="12.75" customHeight="1" x14ac:dyDescent="0.2">
      <c r="A13" s="3" t="s">
        <v>810</v>
      </c>
      <c r="B13" s="3" t="s">
        <v>811</v>
      </c>
      <c r="C13" s="62">
        <v>42300</v>
      </c>
      <c r="D13" s="62">
        <v>0</v>
      </c>
      <c r="E13" s="62">
        <v>0</v>
      </c>
      <c r="F13" s="62">
        <v>0</v>
      </c>
      <c r="G13" s="62">
        <v>0</v>
      </c>
      <c r="H13" s="62">
        <v>0</v>
      </c>
      <c r="I13" s="62">
        <v>25000</v>
      </c>
      <c r="J13" s="62">
        <v>0</v>
      </c>
      <c r="K13" s="62">
        <v>0</v>
      </c>
      <c r="L13" s="62">
        <v>0</v>
      </c>
      <c r="M13" s="62">
        <v>0</v>
      </c>
      <c r="N13" s="62">
        <v>0</v>
      </c>
      <c r="O13" s="62">
        <v>0</v>
      </c>
      <c r="P13" s="62" t="s">
        <v>1100</v>
      </c>
      <c r="Q13" s="62" t="s">
        <v>1102</v>
      </c>
      <c r="R13" s="62"/>
      <c r="S13" s="62"/>
      <c r="T13" s="62"/>
      <c r="U13" s="62"/>
      <c r="V13" s="62"/>
      <c r="W13" s="62"/>
      <c r="X13" s="62"/>
      <c r="Y13" s="62"/>
      <c r="Z13" s="6"/>
      <c r="AA13" s="6"/>
      <c r="AB13" s="6"/>
    </row>
    <row r="14" spans="1:52" s="3" customFormat="1" ht="12.75" customHeight="1" x14ac:dyDescent="0.2">
      <c r="A14" s="3" t="s">
        <v>643</v>
      </c>
      <c r="B14" s="3" t="s">
        <v>0</v>
      </c>
      <c r="C14" s="62">
        <v>6040</v>
      </c>
      <c r="D14" s="62">
        <v>10000</v>
      </c>
      <c r="E14" s="62">
        <v>0</v>
      </c>
      <c r="F14" s="62">
        <v>0</v>
      </c>
      <c r="G14" s="62">
        <v>0</v>
      </c>
      <c r="H14" s="62">
        <v>0</v>
      </c>
      <c r="I14" s="62">
        <v>0</v>
      </c>
      <c r="J14" s="62">
        <v>0</v>
      </c>
      <c r="K14" s="62">
        <v>0</v>
      </c>
      <c r="L14" s="62">
        <v>135</v>
      </c>
      <c r="M14" s="62">
        <v>0</v>
      </c>
      <c r="N14" s="62">
        <v>0</v>
      </c>
      <c r="O14" s="62">
        <v>2000</v>
      </c>
      <c r="P14" s="62" t="s">
        <v>1103</v>
      </c>
      <c r="Q14" s="62" t="s">
        <v>1104</v>
      </c>
      <c r="R14" s="62"/>
      <c r="S14" s="62"/>
      <c r="T14" s="62"/>
      <c r="U14" s="62"/>
      <c r="V14" s="62"/>
      <c r="W14" s="62"/>
      <c r="X14" s="62"/>
      <c r="Y14" s="62"/>
      <c r="Z14" s="6"/>
      <c r="AA14" s="6"/>
      <c r="AB14" s="6"/>
    </row>
    <row r="15" spans="1:52" s="3" customFormat="1" ht="12.75" customHeight="1" x14ac:dyDescent="0.2">
      <c r="A15" s="3" t="s">
        <v>405</v>
      </c>
      <c r="B15" s="3" t="s">
        <v>1</v>
      </c>
      <c r="C15" s="62">
        <v>5022</v>
      </c>
      <c r="D15" s="62">
        <v>0</v>
      </c>
      <c r="E15" s="62">
        <v>0</v>
      </c>
      <c r="F15" s="62">
        <v>0</v>
      </c>
      <c r="G15" s="62">
        <v>0</v>
      </c>
      <c r="H15" s="62">
        <v>0</v>
      </c>
      <c r="I15" s="62">
        <v>0</v>
      </c>
      <c r="J15" s="62">
        <v>0</v>
      </c>
      <c r="K15" s="62">
        <v>0</v>
      </c>
      <c r="L15" s="62">
        <v>4470</v>
      </c>
      <c r="M15" s="62">
        <v>0</v>
      </c>
      <c r="N15" s="62">
        <v>0</v>
      </c>
      <c r="O15" s="62">
        <v>0</v>
      </c>
      <c r="P15" s="62" t="s">
        <v>1103</v>
      </c>
      <c r="Q15" s="62" t="s">
        <v>1104</v>
      </c>
      <c r="R15" s="62"/>
      <c r="S15" s="62"/>
      <c r="T15" s="62"/>
      <c r="U15" s="62"/>
      <c r="V15" s="62"/>
      <c r="W15" s="62"/>
      <c r="X15" s="62"/>
      <c r="Y15" s="62"/>
      <c r="Z15" s="6"/>
      <c r="AA15" s="6"/>
      <c r="AB15" s="6"/>
    </row>
    <row r="16" spans="1:52" s="3" customFormat="1" ht="12.75" customHeight="1" x14ac:dyDescent="0.2">
      <c r="A16" s="3" t="s">
        <v>413</v>
      </c>
      <c r="B16" s="3" t="s">
        <v>2</v>
      </c>
      <c r="C16" s="62">
        <v>12492</v>
      </c>
      <c r="D16" s="62">
        <v>0</v>
      </c>
      <c r="E16" s="62">
        <v>0</v>
      </c>
      <c r="F16" s="62">
        <v>0</v>
      </c>
      <c r="G16" s="62">
        <v>0</v>
      </c>
      <c r="H16" s="62">
        <v>0</v>
      </c>
      <c r="I16" s="62">
        <v>0</v>
      </c>
      <c r="J16" s="62">
        <v>0</v>
      </c>
      <c r="K16" s="62">
        <v>0</v>
      </c>
      <c r="L16" s="62">
        <v>5258</v>
      </c>
      <c r="M16" s="62">
        <v>0</v>
      </c>
      <c r="N16" s="62">
        <v>0</v>
      </c>
      <c r="O16" s="62">
        <v>0</v>
      </c>
      <c r="P16" s="62" t="s">
        <v>1103</v>
      </c>
      <c r="Q16" s="62" t="s">
        <v>1104</v>
      </c>
      <c r="R16" s="62"/>
      <c r="S16" s="62"/>
      <c r="T16" s="62"/>
      <c r="U16" s="62"/>
      <c r="V16" s="62"/>
      <c r="W16" s="62"/>
      <c r="X16" s="62"/>
      <c r="Y16" s="62"/>
      <c r="Z16" s="6"/>
      <c r="AA16" s="6"/>
      <c r="AB16" s="6"/>
    </row>
    <row r="17" spans="1:28" s="3" customFormat="1" ht="12.75" customHeight="1" x14ac:dyDescent="0.2">
      <c r="A17" s="3" t="s">
        <v>812</v>
      </c>
      <c r="B17" s="3" t="s">
        <v>813</v>
      </c>
      <c r="C17" s="62">
        <v>10604</v>
      </c>
      <c r="D17" s="62">
        <v>0</v>
      </c>
      <c r="E17" s="62">
        <v>0</v>
      </c>
      <c r="F17" s="62">
        <v>0</v>
      </c>
      <c r="G17" s="62">
        <v>0</v>
      </c>
      <c r="H17" s="62">
        <v>0</v>
      </c>
      <c r="I17" s="62">
        <v>0</v>
      </c>
      <c r="J17" s="62">
        <v>0</v>
      </c>
      <c r="K17" s="62">
        <v>0</v>
      </c>
      <c r="L17" s="62">
        <v>0</v>
      </c>
      <c r="M17" s="62">
        <v>0</v>
      </c>
      <c r="N17" s="62">
        <v>0</v>
      </c>
      <c r="O17" s="62">
        <v>0</v>
      </c>
      <c r="P17" s="62" t="s">
        <v>1100</v>
      </c>
      <c r="Q17" s="62" t="s">
        <v>1101</v>
      </c>
      <c r="R17" s="62"/>
      <c r="S17" s="62"/>
      <c r="T17" s="62"/>
      <c r="U17" s="62"/>
      <c r="V17" s="62"/>
      <c r="W17" s="62"/>
      <c r="X17" s="62"/>
      <c r="Y17" s="62"/>
      <c r="Z17" s="6"/>
      <c r="AA17" s="6"/>
      <c r="AB17" s="6"/>
    </row>
    <row r="18" spans="1:28" s="3" customFormat="1" ht="12.75" customHeight="1" x14ac:dyDescent="0.2">
      <c r="A18" s="3" t="s">
        <v>814</v>
      </c>
      <c r="B18" s="3" t="s">
        <v>815</v>
      </c>
      <c r="C18" s="62">
        <v>33000</v>
      </c>
      <c r="D18" s="62">
        <v>0</v>
      </c>
      <c r="E18" s="62">
        <v>0</v>
      </c>
      <c r="F18" s="62">
        <v>5000</v>
      </c>
      <c r="G18" s="62">
        <v>0</v>
      </c>
      <c r="H18" s="62">
        <v>0</v>
      </c>
      <c r="I18" s="62">
        <v>0</v>
      </c>
      <c r="J18" s="62">
        <v>0</v>
      </c>
      <c r="K18" s="62">
        <v>0</v>
      </c>
      <c r="L18" s="62">
        <v>1500</v>
      </c>
      <c r="M18" s="62">
        <v>0</v>
      </c>
      <c r="N18" s="62">
        <v>0</v>
      </c>
      <c r="O18" s="62">
        <v>0</v>
      </c>
      <c r="P18" s="62" t="s">
        <v>1100</v>
      </c>
      <c r="Q18" s="62" t="s">
        <v>1102</v>
      </c>
      <c r="R18" s="62"/>
      <c r="S18" s="62"/>
      <c r="T18" s="62"/>
      <c r="U18" s="62"/>
      <c r="V18" s="62"/>
      <c r="W18" s="62"/>
      <c r="X18" s="62"/>
      <c r="Y18" s="62"/>
      <c r="Z18" s="6"/>
      <c r="AA18" s="6"/>
      <c r="AB18" s="6"/>
    </row>
    <row r="19" spans="1:28" s="3" customFormat="1" ht="12.75" customHeight="1" x14ac:dyDescent="0.2">
      <c r="A19" s="3" t="s">
        <v>816</v>
      </c>
      <c r="B19" s="3" t="s">
        <v>817</v>
      </c>
      <c r="C19" s="62">
        <v>11114</v>
      </c>
      <c r="D19" s="62">
        <v>0</v>
      </c>
      <c r="E19" s="62">
        <v>0</v>
      </c>
      <c r="F19" s="62">
        <v>0</v>
      </c>
      <c r="G19" s="62">
        <v>0</v>
      </c>
      <c r="H19" s="62">
        <v>0</v>
      </c>
      <c r="I19" s="62">
        <v>0</v>
      </c>
      <c r="J19" s="62">
        <v>0</v>
      </c>
      <c r="K19" s="62">
        <v>0</v>
      </c>
      <c r="L19" s="62">
        <v>1500</v>
      </c>
      <c r="M19" s="62">
        <v>0</v>
      </c>
      <c r="N19" s="62">
        <v>0</v>
      </c>
      <c r="O19" s="62">
        <v>0</v>
      </c>
      <c r="P19" s="62" t="s">
        <v>1105</v>
      </c>
      <c r="Q19" s="62" t="s">
        <v>1105</v>
      </c>
      <c r="R19" s="62"/>
      <c r="S19" s="62"/>
      <c r="T19" s="62"/>
      <c r="U19" s="62"/>
      <c r="V19" s="62"/>
      <c r="W19" s="62"/>
      <c r="X19" s="62"/>
      <c r="Y19" s="62"/>
      <c r="Z19" s="6"/>
      <c r="AA19" s="6"/>
      <c r="AB19" s="6"/>
    </row>
    <row r="20" spans="1:28" s="3" customFormat="1" ht="12.75" customHeight="1" x14ac:dyDescent="0.2">
      <c r="A20" s="3" t="s">
        <v>818</v>
      </c>
      <c r="B20" s="3" t="s">
        <v>819</v>
      </c>
      <c r="C20" s="62">
        <v>17502</v>
      </c>
      <c r="D20" s="62">
        <v>0</v>
      </c>
      <c r="E20" s="62">
        <v>0</v>
      </c>
      <c r="F20" s="62">
        <v>0</v>
      </c>
      <c r="G20" s="62">
        <v>0</v>
      </c>
      <c r="H20" s="62">
        <v>0</v>
      </c>
      <c r="I20" s="62">
        <v>0</v>
      </c>
      <c r="J20" s="62">
        <v>0</v>
      </c>
      <c r="K20" s="62">
        <v>0</v>
      </c>
      <c r="L20" s="62">
        <v>0</v>
      </c>
      <c r="M20" s="62">
        <v>0</v>
      </c>
      <c r="N20" s="62">
        <v>0</v>
      </c>
      <c r="O20" s="62">
        <v>0</v>
      </c>
      <c r="P20" s="62" t="s">
        <v>1105</v>
      </c>
      <c r="Q20" s="62" t="s">
        <v>1105</v>
      </c>
      <c r="R20" s="62"/>
      <c r="S20" s="62"/>
      <c r="T20" s="62"/>
      <c r="U20" s="62"/>
      <c r="V20" s="62"/>
      <c r="W20" s="62"/>
      <c r="X20" s="62"/>
      <c r="Y20" s="62"/>
      <c r="Z20" s="6"/>
      <c r="AA20" s="6"/>
      <c r="AB20" s="6"/>
    </row>
    <row r="21" spans="1:28" s="3" customFormat="1" ht="12.75" customHeight="1" x14ac:dyDescent="0.2">
      <c r="A21" s="3" t="s">
        <v>820</v>
      </c>
      <c r="B21" s="3" t="s">
        <v>821</v>
      </c>
      <c r="C21" s="62">
        <v>44350</v>
      </c>
      <c r="D21" s="62">
        <v>0</v>
      </c>
      <c r="E21" s="62">
        <v>0</v>
      </c>
      <c r="F21" s="62">
        <v>0</v>
      </c>
      <c r="G21" s="62">
        <v>0</v>
      </c>
      <c r="H21" s="62">
        <v>0</v>
      </c>
      <c r="I21" s="62">
        <v>0</v>
      </c>
      <c r="J21" s="62">
        <v>0</v>
      </c>
      <c r="K21" s="62">
        <v>0</v>
      </c>
      <c r="L21" s="62">
        <v>0</v>
      </c>
      <c r="M21" s="62">
        <v>0</v>
      </c>
      <c r="N21" s="62">
        <v>0</v>
      </c>
      <c r="O21" s="62">
        <v>0</v>
      </c>
      <c r="P21" s="62" t="s">
        <v>1100</v>
      </c>
      <c r="Q21" s="62" t="s">
        <v>1102</v>
      </c>
      <c r="R21" s="62"/>
      <c r="S21" s="62"/>
      <c r="T21" s="62"/>
      <c r="U21" s="62"/>
      <c r="V21" s="62"/>
      <c r="W21" s="62"/>
      <c r="X21" s="62"/>
      <c r="Y21" s="62"/>
      <c r="Z21" s="6"/>
      <c r="AA21" s="6"/>
      <c r="AB21" s="6"/>
    </row>
    <row r="22" spans="1:28" s="3" customFormat="1" ht="12.75" customHeight="1" x14ac:dyDescent="0.2">
      <c r="A22" s="3" t="s">
        <v>822</v>
      </c>
      <c r="B22" s="3" t="s">
        <v>823</v>
      </c>
      <c r="C22" s="62">
        <v>0</v>
      </c>
      <c r="D22" s="62">
        <v>0</v>
      </c>
      <c r="E22" s="62">
        <v>0</v>
      </c>
      <c r="F22" s="62">
        <v>0</v>
      </c>
      <c r="G22" s="62">
        <v>0</v>
      </c>
      <c r="H22" s="62">
        <v>0</v>
      </c>
      <c r="I22" s="62">
        <v>0</v>
      </c>
      <c r="J22" s="62">
        <v>0</v>
      </c>
      <c r="K22" s="62">
        <v>0</v>
      </c>
      <c r="L22" s="62">
        <v>3544</v>
      </c>
      <c r="M22" s="62">
        <v>0</v>
      </c>
      <c r="N22" s="62">
        <v>0</v>
      </c>
      <c r="O22" s="62">
        <v>0</v>
      </c>
      <c r="P22" s="62" t="s">
        <v>1105</v>
      </c>
      <c r="Q22" s="62" t="s">
        <v>1105</v>
      </c>
      <c r="R22" s="62"/>
      <c r="S22" s="62"/>
      <c r="T22" s="62"/>
      <c r="U22" s="62"/>
      <c r="V22" s="62"/>
      <c r="W22" s="62"/>
      <c r="X22" s="62"/>
      <c r="Y22" s="62"/>
      <c r="Z22" s="6"/>
      <c r="AA22" s="6"/>
      <c r="AB22" s="6"/>
    </row>
    <row r="23" spans="1:28" s="3" customFormat="1" ht="12.75" customHeight="1" x14ac:dyDescent="0.2">
      <c r="A23" s="3" t="s">
        <v>644</v>
      </c>
      <c r="B23" s="3" t="s">
        <v>3</v>
      </c>
      <c r="C23" s="62">
        <v>27033</v>
      </c>
      <c r="D23" s="62">
        <v>6000</v>
      </c>
      <c r="E23" s="62">
        <v>0</v>
      </c>
      <c r="F23" s="62">
        <v>0</v>
      </c>
      <c r="G23" s="62">
        <v>0</v>
      </c>
      <c r="H23" s="62">
        <v>0</v>
      </c>
      <c r="I23" s="62">
        <v>0</v>
      </c>
      <c r="J23" s="62">
        <v>0</v>
      </c>
      <c r="K23" s="62">
        <v>0</v>
      </c>
      <c r="L23" s="62">
        <v>4260</v>
      </c>
      <c r="M23" s="62">
        <v>0</v>
      </c>
      <c r="N23" s="62">
        <v>12000</v>
      </c>
      <c r="O23" s="62">
        <v>1000</v>
      </c>
      <c r="P23" s="62" t="s">
        <v>1103</v>
      </c>
      <c r="Q23" s="62" t="s">
        <v>1104</v>
      </c>
      <c r="R23" s="62"/>
      <c r="S23" s="62"/>
      <c r="T23" s="62"/>
      <c r="U23" s="62"/>
      <c r="V23" s="62"/>
      <c r="W23" s="62"/>
      <c r="X23" s="62"/>
      <c r="Y23" s="62"/>
      <c r="Z23" s="6"/>
      <c r="AA23" s="6"/>
      <c r="AB23" s="6"/>
    </row>
    <row r="24" spans="1:28" s="3" customFormat="1" ht="12.75" customHeight="1" x14ac:dyDescent="0.2">
      <c r="A24" s="3" t="s">
        <v>585</v>
      </c>
      <c r="B24" s="3" t="s">
        <v>4</v>
      </c>
      <c r="C24" s="62">
        <v>5050</v>
      </c>
      <c r="D24" s="62">
        <v>0</v>
      </c>
      <c r="E24" s="62">
        <v>0</v>
      </c>
      <c r="F24" s="62">
        <v>0</v>
      </c>
      <c r="G24" s="62">
        <v>0</v>
      </c>
      <c r="H24" s="62">
        <v>0</v>
      </c>
      <c r="I24" s="62">
        <v>0</v>
      </c>
      <c r="J24" s="62">
        <v>0</v>
      </c>
      <c r="K24" s="62">
        <v>0</v>
      </c>
      <c r="L24" s="62">
        <v>3437</v>
      </c>
      <c r="M24" s="62">
        <v>0</v>
      </c>
      <c r="N24" s="62">
        <v>0</v>
      </c>
      <c r="O24" s="62">
        <v>3000</v>
      </c>
      <c r="P24" s="62" t="s">
        <v>1103</v>
      </c>
      <c r="Q24" s="62" t="s">
        <v>1104</v>
      </c>
      <c r="R24" s="62"/>
      <c r="S24" s="62"/>
      <c r="T24" s="62"/>
      <c r="U24" s="62"/>
      <c r="V24" s="62"/>
      <c r="W24" s="62"/>
      <c r="X24" s="62"/>
      <c r="Y24" s="62"/>
      <c r="Z24" s="6"/>
      <c r="AA24" s="6"/>
      <c r="AB24" s="6"/>
    </row>
    <row r="25" spans="1:28" s="3" customFormat="1" ht="12.75" customHeight="1" x14ac:dyDescent="0.2">
      <c r="A25" s="3" t="s">
        <v>512</v>
      </c>
      <c r="B25" s="3" t="s">
        <v>5</v>
      </c>
      <c r="C25" s="62">
        <v>8850</v>
      </c>
      <c r="D25" s="62">
        <v>3000</v>
      </c>
      <c r="E25" s="62">
        <v>0</v>
      </c>
      <c r="F25" s="62">
        <v>0</v>
      </c>
      <c r="G25" s="62">
        <v>0</v>
      </c>
      <c r="H25" s="62">
        <v>0</v>
      </c>
      <c r="I25" s="62">
        <v>0</v>
      </c>
      <c r="J25" s="62">
        <v>0</v>
      </c>
      <c r="K25" s="62">
        <v>0</v>
      </c>
      <c r="L25" s="62">
        <v>6050</v>
      </c>
      <c r="M25" s="62">
        <v>5000</v>
      </c>
      <c r="N25" s="62">
        <v>0</v>
      </c>
      <c r="O25" s="62">
        <v>5000</v>
      </c>
      <c r="P25" s="62" t="s">
        <v>1103</v>
      </c>
      <c r="Q25" s="62" t="s">
        <v>1104</v>
      </c>
      <c r="R25" s="62"/>
      <c r="S25" s="62"/>
      <c r="T25" s="62"/>
      <c r="U25" s="62"/>
      <c r="V25" s="62"/>
      <c r="W25" s="62"/>
      <c r="X25" s="62"/>
      <c r="Y25" s="62"/>
      <c r="Z25" s="6"/>
      <c r="AA25" s="6"/>
      <c r="AB25" s="6"/>
    </row>
    <row r="26" spans="1:28" s="3" customFormat="1" ht="12.75" customHeight="1" x14ac:dyDescent="0.2">
      <c r="A26" s="3" t="s">
        <v>1049</v>
      </c>
      <c r="B26" s="3" t="s">
        <v>1050</v>
      </c>
      <c r="C26" s="62">
        <v>33209</v>
      </c>
      <c r="D26" s="62">
        <v>7000</v>
      </c>
      <c r="E26" s="62">
        <v>0</v>
      </c>
      <c r="F26" s="62">
        <v>0</v>
      </c>
      <c r="G26" s="62">
        <v>0</v>
      </c>
      <c r="H26" s="62">
        <v>0</v>
      </c>
      <c r="I26" s="62">
        <v>0</v>
      </c>
      <c r="J26" s="62">
        <v>0</v>
      </c>
      <c r="K26" s="62">
        <v>0</v>
      </c>
      <c r="L26" s="62">
        <v>1675</v>
      </c>
      <c r="M26" s="62">
        <v>0</v>
      </c>
      <c r="N26" s="62">
        <v>0</v>
      </c>
      <c r="O26" s="62">
        <v>7000</v>
      </c>
      <c r="P26" s="62" t="s">
        <v>1153</v>
      </c>
      <c r="Q26" s="62" t="s">
        <v>1104</v>
      </c>
      <c r="R26" s="62"/>
      <c r="S26" s="62"/>
      <c r="T26" s="62"/>
      <c r="U26" s="62"/>
      <c r="V26" s="62"/>
      <c r="W26" s="62"/>
      <c r="X26" s="62"/>
      <c r="Y26" s="62"/>
      <c r="Z26" s="6"/>
      <c r="AA26" s="6"/>
      <c r="AB26" s="6"/>
    </row>
    <row r="27" spans="1:28" s="3" customFormat="1" ht="12.75" customHeight="1" x14ac:dyDescent="0.2">
      <c r="A27" s="3" t="s">
        <v>384</v>
      </c>
      <c r="B27" s="3" t="s">
        <v>6</v>
      </c>
      <c r="C27" s="62">
        <v>7000</v>
      </c>
      <c r="D27" s="62">
        <v>14000</v>
      </c>
      <c r="E27" s="62">
        <v>0</v>
      </c>
      <c r="F27" s="62">
        <v>0</v>
      </c>
      <c r="G27" s="62">
        <v>0</v>
      </c>
      <c r="H27" s="62">
        <v>0</v>
      </c>
      <c r="I27" s="62">
        <v>0</v>
      </c>
      <c r="J27" s="62">
        <v>0</v>
      </c>
      <c r="K27" s="62">
        <v>0</v>
      </c>
      <c r="L27" s="62">
        <v>2011</v>
      </c>
      <c r="M27" s="62">
        <v>2516</v>
      </c>
      <c r="N27" s="62">
        <v>50</v>
      </c>
      <c r="O27" s="62">
        <v>0</v>
      </c>
      <c r="P27" s="62" t="s">
        <v>1103</v>
      </c>
      <c r="Q27" s="62" t="s">
        <v>1104</v>
      </c>
      <c r="R27" s="62"/>
      <c r="S27" s="62"/>
      <c r="T27" s="62"/>
      <c r="U27" s="62"/>
      <c r="V27" s="62"/>
      <c r="W27" s="62"/>
      <c r="X27" s="62"/>
      <c r="Y27" s="62"/>
      <c r="Z27" s="6"/>
      <c r="AA27" s="6"/>
      <c r="AB27" s="6"/>
    </row>
    <row r="28" spans="1:28" s="3" customFormat="1" ht="12.75" customHeight="1" x14ac:dyDescent="0.2">
      <c r="A28" s="3" t="s">
        <v>617</v>
      </c>
      <c r="B28" s="3" t="s">
        <v>7</v>
      </c>
      <c r="C28" s="62">
        <v>3600</v>
      </c>
      <c r="D28" s="62">
        <v>3000</v>
      </c>
      <c r="E28" s="62">
        <v>0</v>
      </c>
      <c r="F28" s="62">
        <v>0</v>
      </c>
      <c r="G28" s="62">
        <v>0</v>
      </c>
      <c r="H28" s="62">
        <v>0</v>
      </c>
      <c r="I28" s="62">
        <v>0</v>
      </c>
      <c r="J28" s="62">
        <v>0</v>
      </c>
      <c r="K28" s="62">
        <v>0</v>
      </c>
      <c r="L28" s="62">
        <v>1400</v>
      </c>
      <c r="M28" s="62">
        <v>0</v>
      </c>
      <c r="N28" s="62">
        <v>0</v>
      </c>
      <c r="O28" s="62">
        <v>0</v>
      </c>
      <c r="P28" s="62" t="s">
        <v>1103</v>
      </c>
      <c r="Q28" s="62" t="s">
        <v>1104</v>
      </c>
      <c r="R28" s="62"/>
      <c r="S28" s="62"/>
      <c r="T28" s="62"/>
      <c r="U28" s="62"/>
      <c r="V28" s="62"/>
      <c r="W28" s="62"/>
      <c r="X28" s="62"/>
      <c r="Y28" s="62"/>
      <c r="Z28" s="6"/>
      <c r="AA28" s="6"/>
      <c r="AB28" s="6"/>
    </row>
    <row r="29" spans="1:28" s="3" customFormat="1" ht="12.75" customHeight="1" x14ac:dyDescent="0.2">
      <c r="A29" s="3" t="s">
        <v>824</v>
      </c>
      <c r="B29" s="3" t="s">
        <v>825</v>
      </c>
      <c r="C29" s="62">
        <v>9622</v>
      </c>
      <c r="D29" s="62">
        <v>0</v>
      </c>
      <c r="E29" s="62">
        <v>0</v>
      </c>
      <c r="F29" s="62">
        <v>0</v>
      </c>
      <c r="G29" s="62">
        <v>0</v>
      </c>
      <c r="H29" s="62">
        <v>0</v>
      </c>
      <c r="I29" s="62">
        <v>0</v>
      </c>
      <c r="J29" s="62">
        <v>0</v>
      </c>
      <c r="K29" s="62">
        <v>0</v>
      </c>
      <c r="L29" s="62">
        <v>0</v>
      </c>
      <c r="M29" s="62">
        <v>0</v>
      </c>
      <c r="N29" s="62">
        <v>0</v>
      </c>
      <c r="O29" s="62">
        <v>0</v>
      </c>
      <c r="P29" s="62" t="s">
        <v>1105</v>
      </c>
      <c r="Q29" s="62" t="s">
        <v>1105</v>
      </c>
      <c r="R29" s="62"/>
      <c r="S29" s="62"/>
      <c r="T29" s="62"/>
      <c r="U29" s="62"/>
      <c r="V29" s="62"/>
      <c r="W29" s="62"/>
      <c r="X29" s="62"/>
      <c r="Y29" s="62"/>
      <c r="Z29" s="6"/>
      <c r="AA29" s="6"/>
      <c r="AB29" s="6"/>
    </row>
    <row r="30" spans="1:28" s="3" customFormat="1" ht="12.75" customHeight="1" x14ac:dyDescent="0.2">
      <c r="A30" s="3" t="s">
        <v>826</v>
      </c>
      <c r="B30" s="3" t="s">
        <v>827</v>
      </c>
      <c r="C30" s="62">
        <v>1158</v>
      </c>
      <c r="D30" s="62">
        <v>0</v>
      </c>
      <c r="E30" s="62">
        <v>0</v>
      </c>
      <c r="F30" s="62">
        <v>0</v>
      </c>
      <c r="G30" s="62">
        <v>0</v>
      </c>
      <c r="H30" s="62">
        <v>0</v>
      </c>
      <c r="I30" s="62">
        <v>0</v>
      </c>
      <c r="J30" s="62">
        <v>0</v>
      </c>
      <c r="K30" s="62">
        <v>0</v>
      </c>
      <c r="L30" s="62">
        <v>0</v>
      </c>
      <c r="M30" s="62">
        <v>0</v>
      </c>
      <c r="N30" s="62">
        <v>0</v>
      </c>
      <c r="O30" s="62">
        <v>0</v>
      </c>
      <c r="P30" s="62" t="s">
        <v>1105</v>
      </c>
      <c r="Q30" s="62" t="s">
        <v>1105</v>
      </c>
      <c r="R30" s="62"/>
      <c r="S30" s="62"/>
      <c r="T30" s="62"/>
      <c r="U30" s="62"/>
      <c r="V30" s="62"/>
      <c r="W30" s="62"/>
      <c r="X30" s="62"/>
      <c r="Y30" s="62"/>
      <c r="Z30" s="6"/>
      <c r="AA30" s="6"/>
      <c r="AB30" s="6"/>
    </row>
    <row r="31" spans="1:28" s="3" customFormat="1" ht="12.75" customHeight="1" x14ac:dyDescent="0.2">
      <c r="A31" s="3" t="s">
        <v>828</v>
      </c>
      <c r="B31" s="3" t="s">
        <v>829</v>
      </c>
      <c r="C31" s="62">
        <v>4154</v>
      </c>
      <c r="D31" s="62">
        <v>0</v>
      </c>
      <c r="E31" s="62">
        <v>0</v>
      </c>
      <c r="F31" s="62">
        <v>0</v>
      </c>
      <c r="G31" s="62">
        <v>0</v>
      </c>
      <c r="H31" s="62">
        <v>0</v>
      </c>
      <c r="I31" s="62">
        <v>0</v>
      </c>
      <c r="J31" s="62">
        <v>0</v>
      </c>
      <c r="K31" s="62">
        <v>0</v>
      </c>
      <c r="L31" s="62">
        <v>0</v>
      </c>
      <c r="M31" s="62">
        <v>0</v>
      </c>
      <c r="N31" s="62">
        <v>0</v>
      </c>
      <c r="O31" s="62">
        <v>0</v>
      </c>
      <c r="P31" s="62" t="s">
        <v>1105</v>
      </c>
      <c r="Q31" s="62" t="s">
        <v>1105</v>
      </c>
      <c r="R31" s="62"/>
      <c r="S31" s="62"/>
      <c r="T31" s="62"/>
      <c r="U31" s="62"/>
      <c r="V31" s="62"/>
      <c r="W31" s="62"/>
      <c r="X31" s="62"/>
      <c r="Y31" s="62"/>
      <c r="Z31" s="6"/>
      <c r="AA31" s="6"/>
      <c r="AB31" s="6"/>
    </row>
    <row r="32" spans="1:28" s="3" customFormat="1" ht="12.75" customHeight="1" x14ac:dyDescent="0.2">
      <c r="A32" s="3" t="s">
        <v>702</v>
      </c>
      <c r="B32" s="3" t="s">
        <v>785</v>
      </c>
      <c r="C32" s="62">
        <v>90700</v>
      </c>
      <c r="D32" s="62">
        <v>0</v>
      </c>
      <c r="E32" s="62">
        <v>5721</v>
      </c>
      <c r="F32" s="62">
        <v>0</v>
      </c>
      <c r="G32" s="62">
        <v>0</v>
      </c>
      <c r="H32" s="62">
        <v>0</v>
      </c>
      <c r="I32" s="62">
        <v>0</v>
      </c>
      <c r="J32" s="62">
        <v>0</v>
      </c>
      <c r="K32" s="62">
        <v>0</v>
      </c>
      <c r="L32" s="62">
        <v>1800</v>
      </c>
      <c r="M32" s="62">
        <v>0</v>
      </c>
      <c r="N32" s="62">
        <v>0</v>
      </c>
      <c r="O32" s="62">
        <v>23000</v>
      </c>
      <c r="P32" s="62" t="s">
        <v>1106</v>
      </c>
      <c r="Q32" s="62" t="s">
        <v>1104</v>
      </c>
      <c r="R32" s="62"/>
      <c r="S32" s="62"/>
      <c r="T32" s="62"/>
      <c r="U32" s="62"/>
      <c r="V32" s="62"/>
      <c r="W32" s="62"/>
      <c r="X32" s="62"/>
      <c r="Y32" s="62"/>
      <c r="Z32" s="6"/>
      <c r="AA32" s="6"/>
      <c r="AB32" s="6"/>
    </row>
    <row r="33" spans="1:28" s="3" customFormat="1" ht="12.75" customHeight="1" x14ac:dyDescent="0.2">
      <c r="A33" s="3" t="s">
        <v>703</v>
      </c>
      <c r="B33" s="3" t="s">
        <v>8</v>
      </c>
      <c r="C33" s="62">
        <v>62955</v>
      </c>
      <c r="D33" s="62">
        <v>15000</v>
      </c>
      <c r="E33" s="62">
        <v>0</v>
      </c>
      <c r="F33" s="62">
        <v>0</v>
      </c>
      <c r="G33" s="62">
        <v>0</v>
      </c>
      <c r="H33" s="62">
        <v>0</v>
      </c>
      <c r="I33" s="62">
        <v>0</v>
      </c>
      <c r="J33" s="62">
        <v>0</v>
      </c>
      <c r="K33" s="62">
        <v>0</v>
      </c>
      <c r="L33" s="62">
        <v>55100</v>
      </c>
      <c r="M33" s="62">
        <v>0</v>
      </c>
      <c r="N33" s="62">
        <v>1430</v>
      </c>
      <c r="O33" s="62">
        <v>44500</v>
      </c>
      <c r="P33" s="62" t="s">
        <v>1106</v>
      </c>
      <c r="Q33" s="62" t="s">
        <v>1104</v>
      </c>
      <c r="R33" s="62"/>
      <c r="S33" s="62"/>
      <c r="T33" s="62"/>
      <c r="U33" s="62"/>
      <c r="V33" s="62"/>
      <c r="W33" s="62"/>
      <c r="X33" s="62"/>
      <c r="Y33" s="62"/>
      <c r="Z33" s="6"/>
      <c r="AA33" s="6"/>
      <c r="AB33" s="6"/>
    </row>
    <row r="34" spans="1:28" s="3" customFormat="1" ht="12.75" customHeight="1" x14ac:dyDescent="0.2">
      <c r="A34" s="3" t="s">
        <v>668</v>
      </c>
      <c r="B34" s="3" t="s">
        <v>9</v>
      </c>
      <c r="C34" s="62">
        <v>17238</v>
      </c>
      <c r="D34" s="62">
        <v>0</v>
      </c>
      <c r="E34" s="62">
        <v>0</v>
      </c>
      <c r="F34" s="62">
        <v>0</v>
      </c>
      <c r="G34" s="62">
        <v>0</v>
      </c>
      <c r="H34" s="62">
        <v>0</v>
      </c>
      <c r="I34" s="62">
        <v>0</v>
      </c>
      <c r="J34" s="62">
        <v>0</v>
      </c>
      <c r="K34" s="62">
        <v>0</v>
      </c>
      <c r="L34" s="62">
        <v>0</v>
      </c>
      <c r="M34" s="62">
        <v>5000</v>
      </c>
      <c r="N34" s="62">
        <v>10000</v>
      </c>
      <c r="O34" s="62">
        <v>0</v>
      </c>
      <c r="P34" s="62" t="s">
        <v>1107</v>
      </c>
      <c r="Q34" s="62" t="s">
        <v>1104</v>
      </c>
      <c r="R34" s="62"/>
      <c r="S34" s="62"/>
      <c r="T34" s="62"/>
      <c r="U34" s="62"/>
      <c r="V34" s="62"/>
      <c r="W34" s="62"/>
      <c r="X34" s="62"/>
      <c r="Y34" s="62"/>
      <c r="Z34" s="6"/>
      <c r="AA34" s="6"/>
      <c r="AB34" s="6"/>
    </row>
    <row r="35" spans="1:28" s="3" customFormat="1" ht="12.75" customHeight="1" x14ac:dyDescent="0.2">
      <c r="A35" s="3" t="s">
        <v>406</v>
      </c>
      <c r="B35" s="3" t="s">
        <v>10</v>
      </c>
      <c r="C35" s="62">
        <v>3155</v>
      </c>
      <c r="D35" s="62">
        <v>11000</v>
      </c>
      <c r="E35" s="62">
        <v>0</v>
      </c>
      <c r="F35" s="62">
        <v>0</v>
      </c>
      <c r="G35" s="62">
        <v>0</v>
      </c>
      <c r="H35" s="62">
        <v>0</v>
      </c>
      <c r="I35" s="62">
        <v>0</v>
      </c>
      <c r="J35" s="62">
        <v>0</v>
      </c>
      <c r="K35" s="62">
        <v>0</v>
      </c>
      <c r="L35" s="62">
        <v>0</v>
      </c>
      <c r="M35" s="62">
        <v>0</v>
      </c>
      <c r="N35" s="62">
        <v>10</v>
      </c>
      <c r="O35" s="62">
        <v>0</v>
      </c>
      <c r="P35" s="62" t="s">
        <v>1103</v>
      </c>
      <c r="Q35" s="62" t="s">
        <v>1104</v>
      </c>
      <c r="R35" s="62"/>
      <c r="S35" s="62"/>
      <c r="T35" s="62"/>
      <c r="U35" s="62"/>
      <c r="V35" s="62"/>
      <c r="W35" s="62"/>
      <c r="X35" s="62"/>
      <c r="Y35" s="62"/>
      <c r="Z35" s="6"/>
      <c r="AA35" s="6"/>
      <c r="AB35" s="6"/>
    </row>
    <row r="36" spans="1:28" s="3" customFormat="1" ht="12.75" customHeight="1" x14ac:dyDescent="0.2">
      <c r="A36" s="3" t="s">
        <v>453</v>
      </c>
      <c r="B36" s="3" t="s">
        <v>11</v>
      </c>
      <c r="C36" s="62">
        <v>6868</v>
      </c>
      <c r="D36" s="62">
        <v>0</v>
      </c>
      <c r="E36" s="62">
        <v>0</v>
      </c>
      <c r="F36" s="62">
        <v>0</v>
      </c>
      <c r="G36" s="62">
        <v>0</v>
      </c>
      <c r="H36" s="62">
        <v>0</v>
      </c>
      <c r="I36" s="62">
        <v>0</v>
      </c>
      <c r="J36" s="62">
        <v>0</v>
      </c>
      <c r="K36" s="62">
        <v>0</v>
      </c>
      <c r="L36" s="62">
        <v>0</v>
      </c>
      <c r="M36" s="62">
        <v>0</v>
      </c>
      <c r="N36" s="62">
        <v>0</v>
      </c>
      <c r="O36" s="62">
        <v>2000</v>
      </c>
      <c r="P36" s="62" t="s">
        <v>1103</v>
      </c>
      <c r="Q36" s="62" t="s">
        <v>1104</v>
      </c>
      <c r="R36" s="62"/>
      <c r="S36" s="62"/>
      <c r="T36" s="62"/>
      <c r="U36" s="62"/>
      <c r="V36" s="62"/>
      <c r="W36" s="62"/>
      <c r="X36" s="62"/>
      <c r="Y36" s="62"/>
      <c r="Z36" s="6"/>
      <c r="AA36" s="6"/>
      <c r="AB36" s="6"/>
    </row>
    <row r="37" spans="1:28" s="3" customFormat="1" ht="12.75" customHeight="1" x14ac:dyDescent="0.2">
      <c r="A37" s="3" t="s">
        <v>475</v>
      </c>
      <c r="B37" s="3" t="s">
        <v>771</v>
      </c>
      <c r="C37" s="62">
        <v>21789</v>
      </c>
      <c r="D37" s="62">
        <v>9000</v>
      </c>
      <c r="E37" s="62">
        <v>0</v>
      </c>
      <c r="F37" s="62">
        <v>10001</v>
      </c>
      <c r="G37" s="62">
        <v>0</v>
      </c>
      <c r="H37" s="62">
        <v>57953</v>
      </c>
      <c r="I37" s="62">
        <v>0</v>
      </c>
      <c r="J37" s="62">
        <v>0</v>
      </c>
      <c r="K37" s="62">
        <v>0</v>
      </c>
      <c r="L37" s="62">
        <v>29850</v>
      </c>
      <c r="M37" s="62">
        <v>0</v>
      </c>
      <c r="N37" s="62">
        <v>8149</v>
      </c>
      <c r="O37" s="62">
        <v>16000</v>
      </c>
      <c r="P37" s="62" t="s">
        <v>1103</v>
      </c>
      <c r="Q37" s="62" t="s">
        <v>1104</v>
      </c>
      <c r="R37" s="62"/>
      <c r="S37" s="62"/>
      <c r="T37" s="62"/>
      <c r="U37" s="62"/>
      <c r="V37" s="62"/>
      <c r="W37" s="62"/>
      <c r="X37" s="62"/>
      <c r="Y37" s="62"/>
      <c r="Z37" s="6"/>
      <c r="AA37" s="6"/>
      <c r="AB37" s="6"/>
    </row>
    <row r="38" spans="1:28" s="3" customFormat="1" ht="12.75" customHeight="1" x14ac:dyDescent="0.2">
      <c r="A38" s="3" t="s">
        <v>586</v>
      </c>
      <c r="B38" s="3" t="s">
        <v>12</v>
      </c>
      <c r="C38" s="62">
        <v>1731</v>
      </c>
      <c r="D38" s="62">
        <v>0</v>
      </c>
      <c r="E38" s="62">
        <v>0</v>
      </c>
      <c r="F38" s="62">
        <v>0</v>
      </c>
      <c r="G38" s="62">
        <v>0</v>
      </c>
      <c r="H38" s="62">
        <v>0</v>
      </c>
      <c r="I38" s="62">
        <v>0</v>
      </c>
      <c r="J38" s="62">
        <v>0</v>
      </c>
      <c r="K38" s="62">
        <v>0</v>
      </c>
      <c r="L38" s="62">
        <v>2655</v>
      </c>
      <c r="M38" s="62">
        <v>0</v>
      </c>
      <c r="N38" s="62">
        <v>0</v>
      </c>
      <c r="O38" s="62">
        <v>0</v>
      </c>
      <c r="P38" s="62" t="s">
        <v>1103</v>
      </c>
      <c r="Q38" s="62" t="s">
        <v>1104</v>
      </c>
      <c r="R38" s="62"/>
      <c r="S38" s="62"/>
      <c r="T38" s="62"/>
      <c r="U38" s="62"/>
      <c r="V38" s="62"/>
      <c r="W38" s="62"/>
      <c r="X38" s="62"/>
      <c r="Y38" s="62"/>
      <c r="Z38" s="6"/>
      <c r="AA38" s="6"/>
      <c r="AB38" s="6"/>
    </row>
    <row r="39" spans="1:28" s="3" customFormat="1" ht="12.75" customHeight="1" x14ac:dyDescent="0.2">
      <c r="A39" s="3" t="s">
        <v>369</v>
      </c>
      <c r="B39" s="3" t="s">
        <v>765</v>
      </c>
      <c r="C39" s="62">
        <v>6000</v>
      </c>
      <c r="D39" s="62">
        <v>0</v>
      </c>
      <c r="E39" s="62">
        <v>0</v>
      </c>
      <c r="F39" s="62">
        <v>0</v>
      </c>
      <c r="G39" s="62">
        <v>0</v>
      </c>
      <c r="H39" s="62">
        <v>0</v>
      </c>
      <c r="I39" s="62">
        <v>0</v>
      </c>
      <c r="J39" s="62">
        <v>0</v>
      </c>
      <c r="K39" s="62">
        <v>8584</v>
      </c>
      <c r="L39" s="62">
        <v>0</v>
      </c>
      <c r="M39" s="62">
        <v>0</v>
      </c>
      <c r="N39" s="62">
        <v>5000</v>
      </c>
      <c r="O39" s="62">
        <v>50000</v>
      </c>
      <c r="P39" s="62" t="s">
        <v>1100</v>
      </c>
      <c r="Q39" s="62" t="s">
        <v>1104</v>
      </c>
      <c r="R39" s="62"/>
      <c r="S39" s="62"/>
      <c r="T39" s="62"/>
      <c r="U39" s="62"/>
      <c r="V39" s="62"/>
      <c r="W39" s="62"/>
      <c r="X39" s="62"/>
      <c r="Y39" s="62"/>
      <c r="Z39" s="6"/>
      <c r="AA39" s="6"/>
      <c r="AB39" s="6"/>
    </row>
    <row r="40" spans="1:28" s="3" customFormat="1" ht="12.75" customHeight="1" x14ac:dyDescent="0.2">
      <c r="A40" s="3" t="s">
        <v>374</v>
      </c>
      <c r="B40" s="3" t="s">
        <v>348</v>
      </c>
      <c r="C40" s="62">
        <v>22584</v>
      </c>
      <c r="D40" s="62">
        <v>7000</v>
      </c>
      <c r="E40" s="62">
        <v>0</v>
      </c>
      <c r="F40" s="62">
        <v>16000</v>
      </c>
      <c r="G40" s="62">
        <v>0</v>
      </c>
      <c r="H40" s="62">
        <v>0</v>
      </c>
      <c r="I40" s="62">
        <v>0</v>
      </c>
      <c r="J40" s="62">
        <v>0</v>
      </c>
      <c r="K40" s="62">
        <v>0</v>
      </c>
      <c r="L40" s="62">
        <v>2816</v>
      </c>
      <c r="M40" s="62">
        <v>9413</v>
      </c>
      <c r="N40" s="62">
        <v>0</v>
      </c>
      <c r="O40" s="62">
        <v>6600</v>
      </c>
      <c r="P40" s="62" t="s">
        <v>1100</v>
      </c>
      <c r="Q40" s="62" t="s">
        <v>1104</v>
      </c>
      <c r="R40" s="62"/>
      <c r="S40" s="62"/>
      <c r="T40" s="62"/>
      <c r="U40" s="62"/>
      <c r="V40" s="62"/>
      <c r="W40" s="62"/>
      <c r="X40" s="62"/>
      <c r="Y40" s="62"/>
      <c r="Z40" s="6"/>
      <c r="AA40" s="6"/>
      <c r="AB40" s="6"/>
    </row>
    <row r="41" spans="1:28" s="3" customFormat="1" ht="12.75" customHeight="1" x14ac:dyDescent="0.2">
      <c r="A41" s="3" t="s">
        <v>724</v>
      </c>
      <c r="B41" s="3" t="s">
        <v>1108</v>
      </c>
      <c r="C41" s="62">
        <v>12019</v>
      </c>
      <c r="D41" s="62">
        <v>0</v>
      </c>
      <c r="E41" s="62">
        <v>0</v>
      </c>
      <c r="F41" s="62">
        <v>0</v>
      </c>
      <c r="G41" s="62">
        <v>0</v>
      </c>
      <c r="H41" s="62">
        <v>0</v>
      </c>
      <c r="I41" s="62">
        <v>0</v>
      </c>
      <c r="J41" s="62">
        <v>0</v>
      </c>
      <c r="K41" s="62">
        <v>0</v>
      </c>
      <c r="L41" s="62">
        <v>0</v>
      </c>
      <c r="M41" s="62">
        <v>0</v>
      </c>
      <c r="N41" s="62">
        <v>0</v>
      </c>
      <c r="O41" s="62">
        <v>0</v>
      </c>
      <c r="P41" s="62" t="s">
        <v>1153</v>
      </c>
      <c r="Q41" s="62" t="s">
        <v>1104</v>
      </c>
      <c r="R41" s="62"/>
      <c r="S41" s="62"/>
      <c r="T41" s="62"/>
      <c r="U41" s="62"/>
      <c r="V41" s="62"/>
      <c r="W41" s="62"/>
      <c r="X41" s="62"/>
      <c r="Y41" s="62"/>
      <c r="Z41" s="6"/>
      <c r="AA41" s="6"/>
      <c r="AB41" s="6"/>
    </row>
    <row r="42" spans="1:28" s="3" customFormat="1" ht="12.75" customHeight="1" x14ac:dyDescent="0.2">
      <c r="A42" s="3" t="s">
        <v>1004</v>
      </c>
      <c r="B42" s="3" t="s">
        <v>1005</v>
      </c>
      <c r="C42" s="62">
        <v>16430</v>
      </c>
      <c r="D42" s="62">
        <v>2000</v>
      </c>
      <c r="E42" s="62">
        <v>0</v>
      </c>
      <c r="F42" s="62">
        <v>0</v>
      </c>
      <c r="G42" s="62">
        <v>0</v>
      </c>
      <c r="H42" s="62">
        <v>0</v>
      </c>
      <c r="I42" s="62">
        <v>0</v>
      </c>
      <c r="J42" s="62">
        <v>0</v>
      </c>
      <c r="K42" s="62">
        <v>0</v>
      </c>
      <c r="L42" s="62">
        <v>0</v>
      </c>
      <c r="M42" s="62">
        <v>0</v>
      </c>
      <c r="N42" s="62">
        <v>0</v>
      </c>
      <c r="O42" s="62">
        <v>0</v>
      </c>
      <c r="P42" s="62" t="s">
        <v>1153</v>
      </c>
      <c r="Q42" s="62" t="s">
        <v>1104</v>
      </c>
      <c r="R42" s="62"/>
      <c r="S42" s="62"/>
      <c r="T42" s="62"/>
      <c r="U42" s="62"/>
      <c r="V42" s="62"/>
      <c r="W42" s="62"/>
      <c r="X42" s="62"/>
      <c r="Y42" s="62"/>
      <c r="Z42" s="6"/>
      <c r="AA42" s="6"/>
      <c r="AB42" s="6"/>
    </row>
    <row r="43" spans="1:28" s="3" customFormat="1" ht="12.75" customHeight="1" x14ac:dyDescent="0.2">
      <c r="A43" s="3" t="s">
        <v>830</v>
      </c>
      <c r="B43" s="3" t="s">
        <v>831</v>
      </c>
      <c r="C43" s="62">
        <v>48671</v>
      </c>
      <c r="D43" s="62">
        <v>0</v>
      </c>
      <c r="E43" s="62">
        <v>0</v>
      </c>
      <c r="F43" s="62">
        <v>0</v>
      </c>
      <c r="G43" s="62">
        <v>0</v>
      </c>
      <c r="H43" s="62">
        <v>0</v>
      </c>
      <c r="I43" s="62">
        <v>0</v>
      </c>
      <c r="J43" s="62">
        <v>0</v>
      </c>
      <c r="K43" s="62">
        <v>0</v>
      </c>
      <c r="L43" s="62">
        <v>0</v>
      </c>
      <c r="M43" s="62">
        <v>0</v>
      </c>
      <c r="N43" s="62">
        <v>0</v>
      </c>
      <c r="O43" s="62">
        <v>0</v>
      </c>
      <c r="P43" s="62" t="s">
        <v>1105</v>
      </c>
      <c r="Q43" s="62" t="s">
        <v>1105</v>
      </c>
      <c r="R43" s="62"/>
      <c r="S43" s="62"/>
      <c r="T43" s="62"/>
      <c r="U43" s="62"/>
      <c r="V43" s="62"/>
      <c r="W43" s="62"/>
      <c r="X43" s="62"/>
      <c r="Y43" s="62"/>
      <c r="Z43" s="6"/>
      <c r="AA43" s="6"/>
      <c r="AB43" s="6"/>
    </row>
    <row r="44" spans="1:28" s="3" customFormat="1" ht="12.75" customHeight="1" x14ac:dyDescent="0.2">
      <c r="A44" s="3" t="s">
        <v>704</v>
      </c>
      <c r="B44" s="3" t="s">
        <v>13</v>
      </c>
      <c r="C44" s="62">
        <v>52500</v>
      </c>
      <c r="D44" s="62">
        <v>0</v>
      </c>
      <c r="E44" s="62">
        <v>0</v>
      </c>
      <c r="F44" s="62">
        <v>0</v>
      </c>
      <c r="G44" s="62">
        <v>0</v>
      </c>
      <c r="H44" s="62">
        <v>0</v>
      </c>
      <c r="I44" s="62">
        <v>0</v>
      </c>
      <c r="J44" s="62">
        <v>0</v>
      </c>
      <c r="K44" s="62">
        <v>0</v>
      </c>
      <c r="L44" s="62">
        <v>0</v>
      </c>
      <c r="M44" s="62">
        <v>0</v>
      </c>
      <c r="N44" s="62">
        <v>0</v>
      </c>
      <c r="O44" s="62">
        <v>0</v>
      </c>
      <c r="P44" s="62" t="s">
        <v>1106</v>
      </c>
      <c r="Q44" s="62" t="s">
        <v>1104</v>
      </c>
      <c r="R44" s="62"/>
      <c r="S44" s="62"/>
      <c r="T44" s="62"/>
      <c r="U44" s="62"/>
      <c r="V44" s="62"/>
      <c r="W44" s="62"/>
      <c r="X44" s="62"/>
      <c r="Y44" s="62"/>
      <c r="Z44" s="6"/>
      <c r="AA44" s="6"/>
      <c r="AB44" s="6"/>
    </row>
    <row r="45" spans="1:28" s="3" customFormat="1" ht="12.75" customHeight="1" x14ac:dyDescent="0.2">
      <c r="A45" s="3" t="s">
        <v>677</v>
      </c>
      <c r="B45" s="3" t="s">
        <v>14</v>
      </c>
      <c r="C45" s="62">
        <v>157634</v>
      </c>
      <c r="D45" s="62">
        <v>0</v>
      </c>
      <c r="E45" s="62">
        <v>0</v>
      </c>
      <c r="F45" s="62">
        <v>0</v>
      </c>
      <c r="G45" s="62">
        <v>0</v>
      </c>
      <c r="H45" s="62">
        <v>0</v>
      </c>
      <c r="I45" s="62">
        <v>0</v>
      </c>
      <c r="J45" s="62">
        <v>10000</v>
      </c>
      <c r="K45" s="62">
        <v>0</v>
      </c>
      <c r="L45" s="62">
        <v>23785</v>
      </c>
      <c r="M45" s="62">
        <v>0</v>
      </c>
      <c r="N45" s="62">
        <v>257</v>
      </c>
      <c r="O45" s="62">
        <v>21516</v>
      </c>
      <c r="P45" s="62" t="s">
        <v>1107</v>
      </c>
      <c r="Q45" s="62" t="s">
        <v>1104</v>
      </c>
      <c r="R45" s="62"/>
      <c r="S45" s="62"/>
      <c r="T45" s="62"/>
      <c r="U45" s="62"/>
      <c r="V45" s="62"/>
      <c r="W45" s="62"/>
      <c r="X45" s="62"/>
      <c r="Y45" s="62"/>
      <c r="Z45" s="6"/>
      <c r="AA45" s="6"/>
      <c r="AB45" s="6"/>
    </row>
    <row r="46" spans="1:28" s="3" customFormat="1" ht="12.75" customHeight="1" x14ac:dyDescent="0.2">
      <c r="A46" s="3" t="s">
        <v>542</v>
      </c>
      <c r="B46" s="3" t="s">
        <v>15</v>
      </c>
      <c r="C46" s="62">
        <v>9554</v>
      </c>
      <c r="D46" s="62">
        <v>1000</v>
      </c>
      <c r="E46" s="62">
        <v>0</v>
      </c>
      <c r="F46" s="62">
        <v>0</v>
      </c>
      <c r="G46" s="62">
        <v>0</v>
      </c>
      <c r="H46" s="62">
        <v>0</v>
      </c>
      <c r="I46" s="62">
        <v>0</v>
      </c>
      <c r="J46" s="62">
        <v>0</v>
      </c>
      <c r="K46" s="62">
        <v>0</v>
      </c>
      <c r="L46" s="62">
        <v>925</v>
      </c>
      <c r="M46" s="62">
        <v>0</v>
      </c>
      <c r="N46" s="62">
        <v>0</v>
      </c>
      <c r="O46" s="62">
        <v>0</v>
      </c>
      <c r="P46" s="62" t="s">
        <v>1103</v>
      </c>
      <c r="Q46" s="62" t="s">
        <v>1104</v>
      </c>
      <c r="R46" s="62"/>
      <c r="S46" s="62"/>
      <c r="T46" s="62"/>
      <c r="U46" s="62"/>
      <c r="V46" s="62"/>
      <c r="W46" s="62"/>
      <c r="X46" s="62"/>
      <c r="Y46" s="62"/>
      <c r="Z46" s="6"/>
      <c r="AA46" s="6"/>
      <c r="AB46" s="6"/>
    </row>
    <row r="47" spans="1:28" s="3" customFormat="1" ht="12.75" customHeight="1" x14ac:dyDescent="0.2">
      <c r="A47" s="3" t="s">
        <v>524</v>
      </c>
      <c r="B47" s="3" t="s">
        <v>16</v>
      </c>
      <c r="C47" s="62">
        <v>12000</v>
      </c>
      <c r="D47" s="62">
        <v>6000</v>
      </c>
      <c r="E47" s="62">
        <v>0</v>
      </c>
      <c r="F47" s="62">
        <v>0</v>
      </c>
      <c r="G47" s="62">
        <v>0</v>
      </c>
      <c r="H47" s="62">
        <v>0</v>
      </c>
      <c r="I47" s="62">
        <v>0</v>
      </c>
      <c r="J47" s="62">
        <v>0</v>
      </c>
      <c r="K47" s="62">
        <v>0</v>
      </c>
      <c r="L47" s="62">
        <v>3350</v>
      </c>
      <c r="M47" s="62">
        <v>0</v>
      </c>
      <c r="N47" s="62">
        <v>0</v>
      </c>
      <c r="O47" s="62">
        <v>7000</v>
      </c>
      <c r="P47" s="62" t="s">
        <v>1100</v>
      </c>
      <c r="Q47" s="62" t="s">
        <v>1104</v>
      </c>
      <c r="R47" s="62"/>
      <c r="S47" s="62"/>
      <c r="T47" s="62"/>
      <c r="U47" s="62"/>
      <c r="V47" s="62"/>
      <c r="W47" s="62"/>
      <c r="X47" s="62"/>
      <c r="Y47" s="62"/>
      <c r="Z47" s="6"/>
      <c r="AA47" s="6"/>
      <c r="AB47" s="6"/>
    </row>
    <row r="48" spans="1:28" s="3" customFormat="1" ht="12.75" customHeight="1" x14ac:dyDescent="0.2">
      <c r="A48" s="3" t="s">
        <v>525</v>
      </c>
      <c r="B48" s="3" t="s">
        <v>17</v>
      </c>
      <c r="C48" s="62">
        <v>6050</v>
      </c>
      <c r="D48" s="62">
        <v>0</v>
      </c>
      <c r="E48" s="62">
        <v>0</v>
      </c>
      <c r="F48" s="62">
        <v>0</v>
      </c>
      <c r="G48" s="62">
        <v>0</v>
      </c>
      <c r="H48" s="62">
        <v>0</v>
      </c>
      <c r="I48" s="62">
        <v>0</v>
      </c>
      <c r="J48" s="62">
        <v>0</v>
      </c>
      <c r="K48" s="62">
        <v>0</v>
      </c>
      <c r="L48" s="62">
        <v>0</v>
      </c>
      <c r="M48" s="62">
        <v>0</v>
      </c>
      <c r="N48" s="62">
        <v>0</v>
      </c>
      <c r="O48" s="62">
        <v>0</v>
      </c>
      <c r="P48" s="62" t="s">
        <v>1100</v>
      </c>
      <c r="Q48" s="62" t="s">
        <v>1104</v>
      </c>
      <c r="R48" s="62"/>
      <c r="S48" s="62"/>
      <c r="T48" s="62"/>
      <c r="U48" s="62"/>
      <c r="V48" s="62"/>
      <c r="W48" s="62"/>
      <c r="X48" s="62"/>
      <c r="Y48" s="62"/>
      <c r="Z48" s="6"/>
      <c r="AA48" s="6"/>
      <c r="AB48" s="6"/>
    </row>
    <row r="49" spans="1:28" s="3" customFormat="1" ht="12.75" customHeight="1" x14ac:dyDescent="0.2">
      <c r="A49" s="3" t="s">
        <v>832</v>
      </c>
      <c r="B49" s="3" t="s">
        <v>833</v>
      </c>
      <c r="C49" s="62">
        <v>0</v>
      </c>
      <c r="D49" s="62">
        <v>0</v>
      </c>
      <c r="E49" s="62">
        <v>0</v>
      </c>
      <c r="F49" s="62">
        <v>0</v>
      </c>
      <c r="G49" s="62">
        <v>0</v>
      </c>
      <c r="H49" s="62">
        <v>0</v>
      </c>
      <c r="I49" s="62">
        <v>0</v>
      </c>
      <c r="J49" s="62">
        <v>0</v>
      </c>
      <c r="K49" s="62">
        <v>0</v>
      </c>
      <c r="L49" s="62">
        <v>0</v>
      </c>
      <c r="M49" s="62">
        <v>0</v>
      </c>
      <c r="N49" s="62">
        <v>0</v>
      </c>
      <c r="O49" s="62">
        <v>0</v>
      </c>
      <c r="P49" s="62" t="s">
        <v>1100</v>
      </c>
      <c r="Q49" s="62" t="s">
        <v>1101</v>
      </c>
      <c r="R49" s="62"/>
      <c r="S49" s="62"/>
      <c r="T49" s="62"/>
      <c r="U49" s="62"/>
      <c r="V49" s="62"/>
      <c r="W49" s="62"/>
      <c r="X49" s="62"/>
      <c r="Y49" s="62"/>
      <c r="Z49" s="6"/>
      <c r="AA49" s="6"/>
      <c r="AB49" s="6"/>
    </row>
    <row r="50" spans="1:28" s="3" customFormat="1" ht="12.75" customHeight="1" x14ac:dyDescent="0.2">
      <c r="A50" s="3" t="s">
        <v>414</v>
      </c>
      <c r="B50" s="3" t="s">
        <v>18</v>
      </c>
      <c r="C50" s="62">
        <v>16410</v>
      </c>
      <c r="D50" s="62">
        <v>0</v>
      </c>
      <c r="E50" s="62">
        <v>0</v>
      </c>
      <c r="F50" s="62">
        <v>0</v>
      </c>
      <c r="G50" s="62">
        <v>0</v>
      </c>
      <c r="H50" s="62">
        <v>0</v>
      </c>
      <c r="I50" s="62">
        <v>0</v>
      </c>
      <c r="J50" s="62">
        <v>0</v>
      </c>
      <c r="K50" s="62">
        <v>0</v>
      </c>
      <c r="L50" s="62">
        <v>0</v>
      </c>
      <c r="M50" s="62">
        <v>0</v>
      </c>
      <c r="N50" s="62">
        <v>0</v>
      </c>
      <c r="O50" s="62">
        <v>0</v>
      </c>
      <c r="P50" s="62" t="s">
        <v>1103</v>
      </c>
      <c r="Q50" s="62" t="s">
        <v>1104</v>
      </c>
      <c r="R50" s="62"/>
      <c r="S50" s="62"/>
      <c r="T50" s="62"/>
      <c r="U50" s="62"/>
      <c r="V50" s="62"/>
      <c r="W50" s="62"/>
      <c r="X50" s="62"/>
      <c r="Y50" s="62"/>
      <c r="Z50" s="6"/>
      <c r="AA50" s="6"/>
      <c r="AB50" s="6"/>
    </row>
    <row r="51" spans="1:28" s="3" customFormat="1" ht="12.75" customHeight="1" x14ac:dyDescent="0.2">
      <c r="A51" s="3" t="s">
        <v>653</v>
      </c>
      <c r="B51" s="3" t="s">
        <v>19</v>
      </c>
      <c r="C51" s="62">
        <v>35005</v>
      </c>
      <c r="D51" s="62">
        <v>0</v>
      </c>
      <c r="E51" s="62">
        <v>0</v>
      </c>
      <c r="F51" s="62">
        <v>0</v>
      </c>
      <c r="G51" s="62">
        <v>0</v>
      </c>
      <c r="H51" s="62">
        <v>0</v>
      </c>
      <c r="I51" s="62">
        <v>0</v>
      </c>
      <c r="J51" s="62">
        <v>0</v>
      </c>
      <c r="K51" s="62">
        <v>0</v>
      </c>
      <c r="L51" s="62">
        <v>6200</v>
      </c>
      <c r="M51" s="62">
        <v>0</v>
      </c>
      <c r="N51" s="62">
        <v>0</v>
      </c>
      <c r="O51" s="62">
        <v>76000</v>
      </c>
      <c r="P51" s="62" t="s">
        <v>1107</v>
      </c>
      <c r="Q51" s="62" t="s">
        <v>1104</v>
      </c>
      <c r="R51" s="62"/>
      <c r="S51" s="62"/>
      <c r="T51" s="62"/>
      <c r="U51" s="62"/>
      <c r="V51" s="62"/>
      <c r="W51" s="62"/>
      <c r="X51" s="62"/>
      <c r="Y51" s="62"/>
      <c r="Z51" s="6"/>
      <c r="AA51" s="6"/>
      <c r="AB51" s="6"/>
    </row>
    <row r="52" spans="1:28" s="3" customFormat="1" ht="12.75" customHeight="1" x14ac:dyDescent="0.2">
      <c r="A52" s="3" t="s">
        <v>550</v>
      </c>
      <c r="B52" s="3" t="s">
        <v>20</v>
      </c>
      <c r="C52" s="62">
        <v>9560</v>
      </c>
      <c r="D52" s="62">
        <v>0</v>
      </c>
      <c r="E52" s="62">
        <v>0</v>
      </c>
      <c r="F52" s="62">
        <v>0</v>
      </c>
      <c r="G52" s="62">
        <v>0</v>
      </c>
      <c r="H52" s="62">
        <v>0</v>
      </c>
      <c r="I52" s="62">
        <v>0</v>
      </c>
      <c r="J52" s="62">
        <v>0</v>
      </c>
      <c r="K52" s="62">
        <v>0</v>
      </c>
      <c r="L52" s="62">
        <v>0</v>
      </c>
      <c r="M52" s="62">
        <v>0</v>
      </c>
      <c r="N52" s="62">
        <v>0</v>
      </c>
      <c r="O52" s="62">
        <v>0</v>
      </c>
      <c r="P52" s="62" t="s">
        <v>1103</v>
      </c>
      <c r="Q52" s="62" t="s">
        <v>1104</v>
      </c>
      <c r="R52" s="62"/>
      <c r="S52" s="62"/>
      <c r="T52" s="62"/>
      <c r="U52" s="62"/>
      <c r="V52" s="62"/>
      <c r="W52" s="62"/>
      <c r="X52" s="62"/>
      <c r="Y52" s="62"/>
      <c r="Z52" s="6"/>
      <c r="AA52" s="6"/>
      <c r="AB52" s="6"/>
    </row>
    <row r="53" spans="1:28" s="3" customFormat="1" ht="12.75" customHeight="1" x14ac:dyDescent="0.2">
      <c r="A53" s="3" t="s">
        <v>433</v>
      </c>
      <c r="B53" s="3" t="s">
        <v>21</v>
      </c>
      <c r="C53" s="62">
        <v>72425</v>
      </c>
      <c r="D53" s="62">
        <v>5000</v>
      </c>
      <c r="E53" s="62">
        <v>0</v>
      </c>
      <c r="F53" s="62">
        <v>0</v>
      </c>
      <c r="G53" s="62">
        <v>0</v>
      </c>
      <c r="H53" s="62">
        <v>0</v>
      </c>
      <c r="I53" s="62">
        <v>0</v>
      </c>
      <c r="J53" s="62">
        <v>0</v>
      </c>
      <c r="K53" s="62">
        <v>0</v>
      </c>
      <c r="L53" s="62">
        <v>0</v>
      </c>
      <c r="M53" s="62">
        <v>0</v>
      </c>
      <c r="N53" s="62">
        <v>0</v>
      </c>
      <c r="O53" s="62">
        <v>10397</v>
      </c>
      <c r="P53" s="62" t="s">
        <v>1100</v>
      </c>
      <c r="Q53" s="62" t="s">
        <v>1104</v>
      </c>
      <c r="R53" s="62"/>
      <c r="S53" s="62"/>
      <c r="T53" s="62"/>
      <c r="U53" s="62"/>
      <c r="V53" s="62"/>
      <c r="W53" s="62"/>
      <c r="X53" s="62"/>
      <c r="Y53" s="62"/>
      <c r="Z53" s="6"/>
      <c r="AA53" s="6"/>
      <c r="AB53" s="6"/>
    </row>
    <row r="54" spans="1:28" s="3" customFormat="1" ht="12.75" customHeight="1" x14ac:dyDescent="0.2">
      <c r="A54" s="3" t="s">
        <v>376</v>
      </c>
      <c r="B54" s="3" t="s">
        <v>22</v>
      </c>
      <c r="C54" s="62">
        <v>25186</v>
      </c>
      <c r="D54" s="62">
        <v>2500</v>
      </c>
      <c r="E54" s="62">
        <v>0</v>
      </c>
      <c r="F54" s="62">
        <v>0</v>
      </c>
      <c r="G54" s="62">
        <v>0</v>
      </c>
      <c r="H54" s="62">
        <v>0</v>
      </c>
      <c r="I54" s="62">
        <v>0</v>
      </c>
      <c r="J54" s="62">
        <v>0</v>
      </c>
      <c r="K54" s="62">
        <v>0</v>
      </c>
      <c r="L54" s="62">
        <v>20865</v>
      </c>
      <c r="M54" s="62">
        <v>0</v>
      </c>
      <c r="N54" s="62">
        <v>0</v>
      </c>
      <c r="O54" s="62">
        <v>0</v>
      </c>
      <c r="P54" s="62" t="s">
        <v>1100</v>
      </c>
      <c r="Q54" s="62" t="s">
        <v>1104</v>
      </c>
      <c r="R54" s="62"/>
      <c r="S54" s="62"/>
      <c r="T54" s="62"/>
      <c r="U54" s="62"/>
      <c r="V54" s="62"/>
      <c r="W54" s="62"/>
      <c r="X54" s="62"/>
      <c r="Y54" s="62"/>
      <c r="Z54" s="6"/>
      <c r="AA54" s="6"/>
      <c r="AB54" s="6"/>
    </row>
    <row r="55" spans="1:28" s="3" customFormat="1" ht="12.75" customHeight="1" x14ac:dyDescent="0.2">
      <c r="A55" s="3" t="s">
        <v>684</v>
      </c>
      <c r="B55" s="3" t="s">
        <v>23</v>
      </c>
      <c r="C55" s="62">
        <v>38800</v>
      </c>
      <c r="D55" s="62">
        <v>7000</v>
      </c>
      <c r="E55" s="62">
        <v>0</v>
      </c>
      <c r="F55" s="62">
        <v>21012</v>
      </c>
      <c r="G55" s="62">
        <v>0</v>
      </c>
      <c r="H55" s="62">
        <v>0</v>
      </c>
      <c r="I55" s="62">
        <v>0</v>
      </c>
      <c r="J55" s="62">
        <v>0</v>
      </c>
      <c r="K55" s="62">
        <v>0</v>
      </c>
      <c r="L55" s="62">
        <v>16300</v>
      </c>
      <c r="M55" s="62">
        <v>0</v>
      </c>
      <c r="N55" s="62">
        <v>55000</v>
      </c>
      <c r="O55" s="62">
        <v>0</v>
      </c>
      <c r="P55" s="62" t="s">
        <v>1107</v>
      </c>
      <c r="Q55" s="62" t="s">
        <v>1104</v>
      </c>
      <c r="R55" s="62"/>
      <c r="S55" s="62"/>
      <c r="T55" s="62"/>
      <c r="U55" s="62"/>
      <c r="V55" s="62"/>
      <c r="W55" s="62"/>
      <c r="X55" s="62"/>
      <c r="Y55" s="62"/>
      <c r="Z55" s="6"/>
      <c r="AA55" s="6"/>
      <c r="AB55" s="6"/>
    </row>
    <row r="56" spans="1:28" s="3" customFormat="1" ht="12.75" customHeight="1" x14ac:dyDescent="0.2">
      <c r="A56" s="3" t="s">
        <v>454</v>
      </c>
      <c r="B56" s="3" t="s">
        <v>24</v>
      </c>
      <c r="C56" s="62">
        <v>18721</v>
      </c>
      <c r="D56" s="62">
        <v>5000</v>
      </c>
      <c r="E56" s="62">
        <v>0</v>
      </c>
      <c r="F56" s="62">
        <v>0</v>
      </c>
      <c r="G56" s="62">
        <v>0</v>
      </c>
      <c r="H56" s="62">
        <v>0</v>
      </c>
      <c r="I56" s="62">
        <v>0</v>
      </c>
      <c r="J56" s="62">
        <v>0</v>
      </c>
      <c r="K56" s="62">
        <v>0</v>
      </c>
      <c r="L56" s="62">
        <v>6500</v>
      </c>
      <c r="M56" s="62">
        <v>0</v>
      </c>
      <c r="N56" s="62">
        <v>0</v>
      </c>
      <c r="O56" s="62">
        <v>0</v>
      </c>
      <c r="P56" s="62" t="s">
        <v>1103</v>
      </c>
      <c r="Q56" s="62" t="s">
        <v>1104</v>
      </c>
      <c r="R56" s="62"/>
      <c r="S56" s="62"/>
      <c r="T56" s="62"/>
      <c r="U56" s="62"/>
      <c r="V56" s="62"/>
      <c r="W56" s="62"/>
      <c r="X56" s="62"/>
      <c r="Y56" s="62"/>
      <c r="Z56" s="6"/>
      <c r="AA56" s="6"/>
      <c r="AB56" s="6"/>
    </row>
    <row r="57" spans="1:28" s="3" customFormat="1" ht="12.75" customHeight="1" x14ac:dyDescent="0.2">
      <c r="A57" s="3" t="s">
        <v>558</v>
      </c>
      <c r="B57" s="3" t="s">
        <v>25</v>
      </c>
      <c r="C57" s="62">
        <v>10000</v>
      </c>
      <c r="D57" s="62">
        <v>0</v>
      </c>
      <c r="E57" s="62">
        <v>0</v>
      </c>
      <c r="F57" s="62">
        <v>0</v>
      </c>
      <c r="G57" s="62">
        <v>0</v>
      </c>
      <c r="H57" s="62">
        <v>0</v>
      </c>
      <c r="I57" s="62">
        <v>0</v>
      </c>
      <c r="J57" s="62">
        <v>0</v>
      </c>
      <c r="K57" s="62">
        <v>0</v>
      </c>
      <c r="L57" s="62">
        <v>25133</v>
      </c>
      <c r="M57" s="62">
        <v>0</v>
      </c>
      <c r="N57" s="62">
        <v>670</v>
      </c>
      <c r="O57" s="62">
        <v>0</v>
      </c>
      <c r="P57" s="62" t="s">
        <v>1103</v>
      </c>
      <c r="Q57" s="62" t="s">
        <v>1104</v>
      </c>
      <c r="R57" s="62"/>
      <c r="S57" s="62"/>
      <c r="T57" s="62"/>
      <c r="U57" s="62"/>
      <c r="V57" s="62"/>
      <c r="W57" s="62"/>
      <c r="X57" s="62"/>
      <c r="Y57" s="62"/>
      <c r="Z57" s="6"/>
      <c r="AA57" s="6"/>
      <c r="AB57" s="6"/>
    </row>
    <row r="58" spans="1:28" s="3" customFormat="1" ht="12.75" customHeight="1" x14ac:dyDescent="0.2">
      <c r="A58" s="3" t="s">
        <v>705</v>
      </c>
      <c r="B58" s="3" t="s">
        <v>26</v>
      </c>
      <c r="C58" s="62">
        <v>56637</v>
      </c>
      <c r="D58" s="62">
        <v>15000</v>
      </c>
      <c r="E58" s="62">
        <v>0</v>
      </c>
      <c r="F58" s="62">
        <v>0</v>
      </c>
      <c r="G58" s="62">
        <v>0</v>
      </c>
      <c r="H58" s="62">
        <v>0</v>
      </c>
      <c r="I58" s="62">
        <v>0</v>
      </c>
      <c r="J58" s="62">
        <v>0</v>
      </c>
      <c r="K58" s="62">
        <v>0</v>
      </c>
      <c r="L58" s="62">
        <v>25100</v>
      </c>
      <c r="M58" s="62">
        <v>0</v>
      </c>
      <c r="N58" s="62">
        <v>0</v>
      </c>
      <c r="O58" s="62">
        <v>5000</v>
      </c>
      <c r="P58" s="62" t="s">
        <v>1106</v>
      </c>
      <c r="Q58" s="62" t="s">
        <v>1104</v>
      </c>
      <c r="R58" s="62"/>
      <c r="S58" s="62"/>
      <c r="T58" s="62"/>
      <c r="U58" s="62"/>
      <c r="V58" s="62"/>
      <c r="W58" s="62"/>
      <c r="X58" s="62"/>
      <c r="Y58" s="62"/>
      <c r="Z58" s="6"/>
      <c r="AA58" s="6"/>
      <c r="AB58" s="6"/>
    </row>
    <row r="59" spans="1:28" s="3" customFormat="1" ht="12.75" customHeight="1" x14ac:dyDescent="0.2">
      <c r="A59" s="3" t="s">
        <v>455</v>
      </c>
      <c r="B59" s="3" t="s">
        <v>27</v>
      </c>
      <c r="C59" s="62">
        <v>545</v>
      </c>
      <c r="D59" s="62">
        <v>0</v>
      </c>
      <c r="E59" s="62">
        <v>0</v>
      </c>
      <c r="F59" s="62">
        <v>0</v>
      </c>
      <c r="G59" s="62">
        <v>0</v>
      </c>
      <c r="H59" s="62">
        <v>0</v>
      </c>
      <c r="I59" s="62">
        <v>0</v>
      </c>
      <c r="J59" s="62">
        <v>0</v>
      </c>
      <c r="K59" s="62">
        <v>0</v>
      </c>
      <c r="L59" s="62">
        <v>0</v>
      </c>
      <c r="M59" s="62">
        <v>0</v>
      </c>
      <c r="N59" s="62">
        <v>0</v>
      </c>
      <c r="O59" s="62">
        <v>0</v>
      </c>
      <c r="P59" s="62" t="s">
        <v>1103</v>
      </c>
      <c r="Q59" s="62" t="s">
        <v>1104</v>
      </c>
      <c r="R59" s="62"/>
      <c r="S59" s="62"/>
      <c r="T59" s="62"/>
      <c r="U59" s="62"/>
      <c r="V59" s="62"/>
      <c r="W59" s="62"/>
      <c r="X59" s="62"/>
      <c r="Y59" s="62"/>
      <c r="Z59" s="6"/>
      <c r="AA59" s="6"/>
      <c r="AB59" s="6"/>
    </row>
    <row r="60" spans="1:28" s="3" customFormat="1" ht="12.75" customHeight="1" x14ac:dyDescent="0.2">
      <c r="A60" s="3" t="s">
        <v>834</v>
      </c>
      <c r="B60" s="3" t="s">
        <v>835</v>
      </c>
      <c r="C60" s="62">
        <v>8000</v>
      </c>
      <c r="D60" s="62">
        <v>2000</v>
      </c>
      <c r="E60" s="62">
        <v>0</v>
      </c>
      <c r="F60" s="62">
        <v>0</v>
      </c>
      <c r="G60" s="62">
        <v>0</v>
      </c>
      <c r="H60" s="62">
        <v>0</v>
      </c>
      <c r="I60" s="62">
        <v>0</v>
      </c>
      <c r="J60" s="62">
        <v>0</v>
      </c>
      <c r="K60" s="62">
        <v>500</v>
      </c>
      <c r="L60" s="62">
        <v>0</v>
      </c>
      <c r="M60" s="62">
        <v>0</v>
      </c>
      <c r="N60" s="62">
        <v>0</v>
      </c>
      <c r="O60" s="62">
        <v>0</v>
      </c>
      <c r="P60" s="62" t="s">
        <v>1100</v>
      </c>
      <c r="Q60" s="62" t="s">
        <v>1101</v>
      </c>
      <c r="R60" s="62"/>
      <c r="S60" s="62"/>
      <c r="T60" s="62"/>
      <c r="U60" s="62"/>
      <c r="V60" s="62"/>
      <c r="W60" s="62"/>
      <c r="X60" s="62"/>
      <c r="Y60" s="62"/>
      <c r="Z60" s="6"/>
      <c r="AA60" s="6"/>
      <c r="AB60" s="6"/>
    </row>
    <row r="61" spans="1:28" s="3" customFormat="1" ht="12.75" customHeight="1" x14ac:dyDescent="0.2">
      <c r="A61" s="3" t="s">
        <v>443</v>
      </c>
      <c r="B61" s="3" t="s">
        <v>770</v>
      </c>
      <c r="C61" s="62">
        <v>41896</v>
      </c>
      <c r="D61" s="62">
        <v>0</v>
      </c>
      <c r="E61" s="62">
        <v>0</v>
      </c>
      <c r="F61" s="62">
        <v>0</v>
      </c>
      <c r="G61" s="62">
        <v>0</v>
      </c>
      <c r="H61" s="62">
        <v>0</v>
      </c>
      <c r="I61" s="62">
        <v>0</v>
      </c>
      <c r="J61" s="62">
        <v>0</v>
      </c>
      <c r="K61" s="62">
        <v>0</v>
      </c>
      <c r="L61" s="62">
        <v>10615</v>
      </c>
      <c r="M61" s="62">
        <v>25287</v>
      </c>
      <c r="N61" s="62">
        <v>0</v>
      </c>
      <c r="O61" s="62">
        <v>0</v>
      </c>
      <c r="P61" s="62" t="s">
        <v>1100</v>
      </c>
      <c r="Q61" s="62" t="s">
        <v>1104</v>
      </c>
      <c r="R61" s="62"/>
      <c r="S61" s="62"/>
      <c r="T61" s="62"/>
      <c r="U61" s="62"/>
      <c r="V61" s="62"/>
      <c r="W61" s="62"/>
      <c r="X61" s="62"/>
      <c r="Y61" s="62"/>
      <c r="Z61" s="6"/>
      <c r="AA61" s="6"/>
      <c r="AB61" s="6"/>
    </row>
    <row r="62" spans="1:28" s="3" customFormat="1" ht="12.75" customHeight="1" x14ac:dyDescent="0.2">
      <c r="A62" s="3" t="s">
        <v>370</v>
      </c>
      <c r="B62" s="3" t="s">
        <v>319</v>
      </c>
      <c r="C62" s="62">
        <v>112130</v>
      </c>
      <c r="D62" s="62">
        <v>6000</v>
      </c>
      <c r="E62" s="62">
        <v>0</v>
      </c>
      <c r="F62" s="62">
        <v>0</v>
      </c>
      <c r="G62" s="62">
        <v>0</v>
      </c>
      <c r="H62" s="62">
        <v>0</v>
      </c>
      <c r="I62" s="62">
        <v>0</v>
      </c>
      <c r="J62" s="62">
        <v>0</v>
      </c>
      <c r="K62" s="62">
        <v>0</v>
      </c>
      <c r="L62" s="62">
        <v>62319</v>
      </c>
      <c r="M62" s="62">
        <v>0</v>
      </c>
      <c r="N62" s="62">
        <v>0</v>
      </c>
      <c r="O62" s="62">
        <v>10000</v>
      </c>
      <c r="P62" s="62" t="s">
        <v>1100</v>
      </c>
      <c r="Q62" s="62" t="s">
        <v>1104</v>
      </c>
      <c r="R62" s="62"/>
      <c r="S62" s="62"/>
      <c r="T62" s="62"/>
      <c r="U62" s="62"/>
      <c r="V62" s="62"/>
      <c r="W62" s="62"/>
      <c r="X62" s="62"/>
      <c r="Y62" s="62"/>
      <c r="Z62" s="6"/>
      <c r="AA62" s="6"/>
      <c r="AB62" s="6"/>
    </row>
    <row r="63" spans="1:28" s="3" customFormat="1" ht="12.75" customHeight="1" x14ac:dyDescent="0.2">
      <c r="A63" s="3" t="s">
        <v>559</v>
      </c>
      <c r="B63" s="3" t="s">
        <v>28</v>
      </c>
      <c r="C63" s="62">
        <v>13950</v>
      </c>
      <c r="D63" s="62">
        <v>0</v>
      </c>
      <c r="E63" s="62">
        <v>0</v>
      </c>
      <c r="F63" s="62">
        <v>500</v>
      </c>
      <c r="G63" s="62">
        <v>0</v>
      </c>
      <c r="H63" s="62">
        <v>0</v>
      </c>
      <c r="I63" s="62">
        <v>0</v>
      </c>
      <c r="J63" s="62">
        <v>0</v>
      </c>
      <c r="K63" s="62">
        <v>0</v>
      </c>
      <c r="L63" s="62">
        <v>0</v>
      </c>
      <c r="M63" s="62">
        <v>14233</v>
      </c>
      <c r="N63" s="62">
        <v>1000</v>
      </c>
      <c r="O63" s="62">
        <v>0</v>
      </c>
      <c r="P63" s="62" t="s">
        <v>1103</v>
      </c>
      <c r="Q63" s="62" t="s">
        <v>1104</v>
      </c>
      <c r="R63" s="62"/>
      <c r="S63" s="62"/>
      <c r="T63" s="62"/>
      <c r="U63" s="62"/>
      <c r="V63" s="62"/>
      <c r="W63" s="62"/>
      <c r="X63" s="62"/>
      <c r="Y63" s="62"/>
      <c r="Z63" s="6"/>
      <c r="AA63" s="6"/>
      <c r="AB63" s="6"/>
    </row>
    <row r="64" spans="1:28" s="3" customFormat="1" ht="12.75" customHeight="1" x14ac:dyDescent="0.2">
      <c r="A64" s="3" t="s">
        <v>706</v>
      </c>
      <c r="B64" s="3" t="s">
        <v>29</v>
      </c>
      <c r="C64" s="62">
        <v>117799</v>
      </c>
      <c r="D64" s="62">
        <v>10000</v>
      </c>
      <c r="E64" s="62">
        <v>0</v>
      </c>
      <c r="F64" s="62">
        <v>0</v>
      </c>
      <c r="G64" s="62">
        <v>0</v>
      </c>
      <c r="H64" s="62">
        <v>0</v>
      </c>
      <c r="I64" s="62">
        <v>0</v>
      </c>
      <c r="J64" s="62">
        <v>0</v>
      </c>
      <c r="K64" s="62">
        <v>0</v>
      </c>
      <c r="L64" s="62">
        <v>54700</v>
      </c>
      <c r="M64" s="62">
        <v>0</v>
      </c>
      <c r="N64" s="62">
        <v>6099</v>
      </c>
      <c r="O64" s="62">
        <v>59500</v>
      </c>
      <c r="P64" s="62" t="s">
        <v>1106</v>
      </c>
      <c r="Q64" s="62" t="s">
        <v>1104</v>
      </c>
      <c r="R64" s="62"/>
      <c r="S64" s="62"/>
      <c r="T64" s="62"/>
      <c r="U64" s="62"/>
      <c r="V64" s="62"/>
      <c r="W64" s="62"/>
      <c r="X64" s="62"/>
      <c r="Y64" s="62"/>
      <c r="Z64" s="6"/>
      <c r="AA64" s="6"/>
      <c r="AB64" s="6"/>
    </row>
    <row r="65" spans="1:28" s="3" customFormat="1" ht="12.75" customHeight="1" x14ac:dyDescent="0.2">
      <c r="A65" s="3" t="s">
        <v>488</v>
      </c>
      <c r="B65" s="3" t="s">
        <v>30</v>
      </c>
      <c r="C65" s="62">
        <v>9000</v>
      </c>
      <c r="D65" s="62">
        <v>1000</v>
      </c>
      <c r="E65" s="62">
        <v>0</v>
      </c>
      <c r="F65" s="62">
        <v>0</v>
      </c>
      <c r="G65" s="62">
        <v>0</v>
      </c>
      <c r="H65" s="62">
        <v>0</v>
      </c>
      <c r="I65" s="62">
        <v>0</v>
      </c>
      <c r="J65" s="62">
        <v>0</v>
      </c>
      <c r="K65" s="62">
        <v>0</v>
      </c>
      <c r="L65" s="62">
        <v>0</v>
      </c>
      <c r="M65" s="62">
        <v>0</v>
      </c>
      <c r="N65" s="62">
        <v>0</v>
      </c>
      <c r="O65" s="62">
        <v>0</v>
      </c>
      <c r="P65" s="62" t="s">
        <v>1103</v>
      </c>
      <c r="Q65" s="62" t="s">
        <v>1104</v>
      </c>
      <c r="R65" s="62"/>
      <c r="S65" s="62"/>
      <c r="T65" s="62"/>
      <c r="U65" s="62"/>
      <c r="V65" s="62"/>
      <c r="W65" s="62"/>
      <c r="X65" s="62"/>
      <c r="Y65" s="62"/>
      <c r="Z65" s="6"/>
      <c r="AA65" s="6"/>
      <c r="AB65" s="6"/>
    </row>
    <row r="66" spans="1:28" s="3" customFormat="1" ht="12.75" customHeight="1" x14ac:dyDescent="0.2">
      <c r="A66" s="3" t="s">
        <v>495</v>
      </c>
      <c r="B66" s="3" t="s">
        <v>31</v>
      </c>
      <c r="C66" s="62">
        <v>11000</v>
      </c>
      <c r="D66" s="62">
        <v>26500</v>
      </c>
      <c r="E66" s="62">
        <v>0</v>
      </c>
      <c r="F66" s="62">
        <v>0</v>
      </c>
      <c r="G66" s="62">
        <v>0</v>
      </c>
      <c r="H66" s="62">
        <v>0</v>
      </c>
      <c r="I66" s="62">
        <v>0</v>
      </c>
      <c r="J66" s="62">
        <v>0</v>
      </c>
      <c r="K66" s="62">
        <v>0</v>
      </c>
      <c r="L66" s="62">
        <v>11200</v>
      </c>
      <c r="M66" s="62">
        <v>0</v>
      </c>
      <c r="N66" s="62">
        <v>0</v>
      </c>
      <c r="O66" s="62">
        <v>3000</v>
      </c>
      <c r="P66" s="62" t="s">
        <v>1103</v>
      </c>
      <c r="Q66" s="62" t="s">
        <v>1104</v>
      </c>
      <c r="R66" s="62"/>
      <c r="S66" s="62"/>
      <c r="T66" s="62"/>
      <c r="U66" s="62"/>
      <c r="V66" s="62"/>
      <c r="W66" s="62"/>
      <c r="X66" s="62"/>
      <c r="Y66" s="62"/>
      <c r="Z66" s="6"/>
      <c r="AA66" s="6"/>
      <c r="AB66" s="6"/>
    </row>
    <row r="67" spans="1:28" s="3" customFormat="1" ht="12.75" customHeight="1" x14ac:dyDescent="0.2">
      <c r="A67" s="3" t="s">
        <v>587</v>
      </c>
      <c r="B67" s="3" t="s">
        <v>32</v>
      </c>
      <c r="C67" s="62">
        <v>8289</v>
      </c>
      <c r="D67" s="62">
        <v>0</v>
      </c>
      <c r="E67" s="62">
        <v>0</v>
      </c>
      <c r="F67" s="62">
        <v>1000</v>
      </c>
      <c r="G67" s="62">
        <v>0</v>
      </c>
      <c r="H67" s="62">
        <v>0</v>
      </c>
      <c r="I67" s="62">
        <v>0</v>
      </c>
      <c r="J67" s="62">
        <v>0</v>
      </c>
      <c r="K67" s="62">
        <v>0</v>
      </c>
      <c r="L67" s="62">
        <v>0</v>
      </c>
      <c r="M67" s="62">
        <v>0</v>
      </c>
      <c r="N67" s="62">
        <v>0</v>
      </c>
      <c r="O67" s="62">
        <v>0</v>
      </c>
      <c r="P67" s="62" t="s">
        <v>1103</v>
      </c>
      <c r="Q67" s="62" t="s">
        <v>1104</v>
      </c>
      <c r="R67" s="62"/>
      <c r="S67" s="62"/>
      <c r="T67" s="62"/>
      <c r="U67" s="62"/>
      <c r="V67" s="62"/>
      <c r="W67" s="62"/>
      <c r="X67" s="62"/>
      <c r="Y67" s="62"/>
      <c r="Z67" s="6"/>
      <c r="AA67" s="6"/>
      <c r="AB67" s="6"/>
    </row>
    <row r="68" spans="1:28" s="3" customFormat="1" ht="12.75" customHeight="1" x14ac:dyDescent="0.2">
      <c r="A68" s="3" t="s">
        <v>383</v>
      </c>
      <c r="B68" s="3" t="s">
        <v>320</v>
      </c>
      <c r="C68" s="62">
        <v>125000</v>
      </c>
      <c r="D68" s="62">
        <v>19000</v>
      </c>
      <c r="E68" s="62">
        <v>0</v>
      </c>
      <c r="F68" s="62">
        <v>0</v>
      </c>
      <c r="G68" s="62">
        <v>0</v>
      </c>
      <c r="H68" s="62">
        <v>0</v>
      </c>
      <c r="I68" s="62">
        <v>0</v>
      </c>
      <c r="J68" s="62">
        <v>0</v>
      </c>
      <c r="K68" s="62">
        <v>0</v>
      </c>
      <c r="L68" s="62">
        <v>41940</v>
      </c>
      <c r="M68" s="62">
        <v>5000</v>
      </c>
      <c r="N68" s="62">
        <v>0</v>
      </c>
      <c r="O68" s="62">
        <v>15000</v>
      </c>
      <c r="P68" s="62" t="s">
        <v>1109</v>
      </c>
      <c r="Q68" s="62" t="s">
        <v>1104</v>
      </c>
      <c r="R68" s="62"/>
      <c r="S68" s="62"/>
      <c r="T68" s="62"/>
      <c r="U68" s="62"/>
      <c r="V68" s="62"/>
      <c r="W68" s="62"/>
      <c r="X68" s="62"/>
      <c r="Y68" s="62"/>
      <c r="Z68" s="6"/>
      <c r="AA68" s="6"/>
      <c r="AB68" s="6"/>
    </row>
    <row r="69" spans="1:28" s="3" customFormat="1" ht="12.75" customHeight="1" x14ac:dyDescent="0.2">
      <c r="A69" s="3" t="s">
        <v>726</v>
      </c>
      <c r="B69" s="3" t="s">
        <v>1110</v>
      </c>
      <c r="C69" s="62">
        <v>13866</v>
      </c>
      <c r="D69" s="62">
        <v>0</v>
      </c>
      <c r="E69" s="62">
        <v>0</v>
      </c>
      <c r="F69" s="62">
        <v>0</v>
      </c>
      <c r="G69" s="62">
        <v>0</v>
      </c>
      <c r="H69" s="62">
        <v>0</v>
      </c>
      <c r="I69" s="62">
        <v>0</v>
      </c>
      <c r="J69" s="62">
        <v>0</v>
      </c>
      <c r="K69" s="62">
        <v>0</v>
      </c>
      <c r="L69" s="62">
        <v>3075</v>
      </c>
      <c r="M69" s="62">
        <v>0</v>
      </c>
      <c r="N69" s="62">
        <v>0</v>
      </c>
      <c r="O69" s="62">
        <v>0</v>
      </c>
      <c r="P69" s="62" t="s">
        <v>1153</v>
      </c>
      <c r="Q69" s="62" t="s">
        <v>1104</v>
      </c>
      <c r="R69" s="62"/>
      <c r="S69" s="62"/>
      <c r="T69" s="62"/>
      <c r="U69" s="62"/>
      <c r="V69" s="62"/>
      <c r="W69" s="62"/>
      <c r="X69" s="62"/>
      <c r="Y69" s="62"/>
      <c r="Z69" s="6"/>
      <c r="AA69" s="6"/>
      <c r="AB69" s="6"/>
    </row>
    <row r="70" spans="1:28" s="3" customFormat="1" ht="12.75" customHeight="1" x14ac:dyDescent="0.2">
      <c r="A70" s="3" t="s">
        <v>527</v>
      </c>
      <c r="B70" s="3" t="s">
        <v>33</v>
      </c>
      <c r="C70" s="62">
        <v>9787</v>
      </c>
      <c r="D70" s="62">
        <v>0</v>
      </c>
      <c r="E70" s="62">
        <v>0</v>
      </c>
      <c r="F70" s="62">
        <v>0</v>
      </c>
      <c r="G70" s="62">
        <v>0</v>
      </c>
      <c r="H70" s="62">
        <v>0</v>
      </c>
      <c r="I70" s="62">
        <v>0</v>
      </c>
      <c r="J70" s="62">
        <v>0</v>
      </c>
      <c r="K70" s="62">
        <v>0</v>
      </c>
      <c r="L70" s="62">
        <v>0</v>
      </c>
      <c r="M70" s="62">
        <v>0</v>
      </c>
      <c r="N70" s="62">
        <v>0</v>
      </c>
      <c r="O70" s="62">
        <v>0</v>
      </c>
      <c r="P70" s="62" t="s">
        <v>1103</v>
      </c>
      <c r="Q70" s="62" t="s">
        <v>1104</v>
      </c>
      <c r="R70" s="62"/>
      <c r="S70" s="62"/>
      <c r="T70" s="62"/>
      <c r="U70" s="62"/>
      <c r="V70" s="62"/>
      <c r="W70" s="62"/>
      <c r="X70" s="62"/>
      <c r="Y70" s="62"/>
      <c r="Z70" s="6"/>
      <c r="AA70" s="6"/>
      <c r="AB70" s="6"/>
    </row>
    <row r="71" spans="1:28" s="3" customFormat="1" ht="12.75" customHeight="1" x14ac:dyDescent="0.2">
      <c r="A71" s="3" t="s">
        <v>654</v>
      </c>
      <c r="B71" s="3" t="s">
        <v>34</v>
      </c>
      <c r="C71" s="62">
        <v>43850</v>
      </c>
      <c r="D71" s="62">
        <v>0</v>
      </c>
      <c r="E71" s="62">
        <v>0</v>
      </c>
      <c r="F71" s="62">
        <v>0</v>
      </c>
      <c r="G71" s="62">
        <v>0</v>
      </c>
      <c r="H71" s="62">
        <v>0</v>
      </c>
      <c r="I71" s="62">
        <v>0</v>
      </c>
      <c r="J71" s="62">
        <v>0</v>
      </c>
      <c r="K71" s="62">
        <v>0</v>
      </c>
      <c r="L71" s="62">
        <v>0</v>
      </c>
      <c r="M71" s="62">
        <v>0</v>
      </c>
      <c r="N71" s="62">
        <v>0</v>
      </c>
      <c r="O71" s="62">
        <v>1200</v>
      </c>
      <c r="P71" s="62" t="s">
        <v>1107</v>
      </c>
      <c r="Q71" s="62" t="s">
        <v>1104</v>
      </c>
      <c r="R71" s="62"/>
      <c r="S71" s="62"/>
      <c r="T71" s="62"/>
      <c r="U71" s="62"/>
      <c r="V71" s="62"/>
      <c r="W71" s="62"/>
      <c r="X71" s="62"/>
      <c r="Y71" s="62"/>
      <c r="Z71" s="6"/>
      <c r="AA71" s="6"/>
      <c r="AB71" s="6"/>
    </row>
    <row r="72" spans="1:28" s="3" customFormat="1" ht="12.75" customHeight="1" x14ac:dyDescent="0.2">
      <c r="A72" s="3" t="s">
        <v>836</v>
      </c>
      <c r="B72" s="3" t="s">
        <v>837</v>
      </c>
      <c r="C72" s="62">
        <v>31047</v>
      </c>
      <c r="D72" s="62">
        <v>5000</v>
      </c>
      <c r="E72" s="62">
        <v>0</v>
      </c>
      <c r="F72" s="62">
        <v>12000</v>
      </c>
      <c r="G72" s="62">
        <v>0</v>
      </c>
      <c r="H72" s="62">
        <v>0</v>
      </c>
      <c r="I72" s="62">
        <v>0</v>
      </c>
      <c r="J72" s="62">
        <v>0</v>
      </c>
      <c r="K72" s="62">
        <v>0</v>
      </c>
      <c r="L72" s="62">
        <v>0</v>
      </c>
      <c r="M72" s="62">
        <v>0</v>
      </c>
      <c r="N72" s="62">
        <v>0</v>
      </c>
      <c r="O72" s="62">
        <v>0</v>
      </c>
      <c r="P72" s="62" t="s">
        <v>1100</v>
      </c>
      <c r="Q72" s="62" t="s">
        <v>1101</v>
      </c>
      <c r="R72" s="62"/>
      <c r="S72" s="62"/>
      <c r="T72" s="62"/>
      <c r="U72" s="62"/>
      <c r="V72" s="62"/>
      <c r="W72" s="62"/>
      <c r="X72" s="62"/>
      <c r="Y72" s="62"/>
      <c r="Z72" s="6"/>
      <c r="AA72" s="6"/>
      <c r="AB72" s="6"/>
    </row>
    <row r="73" spans="1:28" s="3" customFormat="1" ht="12.75" customHeight="1" x14ac:dyDescent="0.2">
      <c r="A73" s="3" t="s">
        <v>838</v>
      </c>
      <c r="B73" s="3" t="s">
        <v>839</v>
      </c>
      <c r="C73" s="62">
        <v>1670</v>
      </c>
      <c r="D73" s="62">
        <v>0</v>
      </c>
      <c r="E73" s="62">
        <v>0</v>
      </c>
      <c r="F73" s="62">
        <v>0</v>
      </c>
      <c r="G73" s="62">
        <v>0</v>
      </c>
      <c r="H73" s="62">
        <v>0</v>
      </c>
      <c r="I73" s="62">
        <v>0</v>
      </c>
      <c r="J73" s="62">
        <v>0</v>
      </c>
      <c r="K73" s="62">
        <v>20380</v>
      </c>
      <c r="L73" s="62">
        <v>0</v>
      </c>
      <c r="M73" s="62">
        <v>0</v>
      </c>
      <c r="N73" s="62">
        <v>0</v>
      </c>
      <c r="O73" s="62">
        <v>53830</v>
      </c>
      <c r="P73" s="62" t="s">
        <v>1100</v>
      </c>
      <c r="Q73" s="62" t="s">
        <v>1101</v>
      </c>
      <c r="R73" s="62"/>
      <c r="S73" s="62"/>
      <c r="T73" s="62"/>
      <c r="U73" s="62"/>
      <c r="V73" s="62"/>
      <c r="W73" s="62"/>
      <c r="X73" s="62"/>
      <c r="Y73" s="62"/>
      <c r="Z73" s="6"/>
      <c r="AA73" s="6"/>
      <c r="AB73" s="6"/>
    </row>
    <row r="74" spans="1:28" s="3" customFormat="1" ht="12.75" customHeight="1" x14ac:dyDescent="0.2">
      <c r="A74" s="3" t="s">
        <v>685</v>
      </c>
      <c r="B74" s="3" t="s">
        <v>35</v>
      </c>
      <c r="C74" s="62">
        <v>49800</v>
      </c>
      <c r="D74" s="62">
        <v>11600</v>
      </c>
      <c r="E74" s="62">
        <v>0</v>
      </c>
      <c r="F74" s="62">
        <v>0</v>
      </c>
      <c r="G74" s="62">
        <v>0</v>
      </c>
      <c r="H74" s="62">
        <v>0</v>
      </c>
      <c r="I74" s="62">
        <v>0</v>
      </c>
      <c r="J74" s="62">
        <v>0</v>
      </c>
      <c r="K74" s="62">
        <v>0</v>
      </c>
      <c r="L74" s="62">
        <v>0</v>
      </c>
      <c r="M74" s="62">
        <v>0</v>
      </c>
      <c r="N74" s="62">
        <v>0</v>
      </c>
      <c r="O74" s="62">
        <v>0</v>
      </c>
      <c r="P74" s="62" t="s">
        <v>1107</v>
      </c>
      <c r="Q74" s="62" t="s">
        <v>1104</v>
      </c>
      <c r="R74" s="62"/>
      <c r="S74" s="62"/>
      <c r="T74" s="62"/>
      <c r="U74" s="62"/>
      <c r="V74" s="62"/>
      <c r="W74" s="62"/>
      <c r="X74" s="62"/>
      <c r="Y74" s="62"/>
      <c r="Z74" s="6"/>
      <c r="AA74" s="6"/>
      <c r="AB74" s="6"/>
    </row>
    <row r="75" spans="1:28" s="3" customFormat="1" ht="12.75" customHeight="1" x14ac:dyDescent="0.2">
      <c r="A75" s="3" t="s">
        <v>390</v>
      </c>
      <c r="B75" s="3" t="s">
        <v>36</v>
      </c>
      <c r="C75" s="62">
        <v>53725</v>
      </c>
      <c r="D75" s="62">
        <v>15000</v>
      </c>
      <c r="E75" s="62">
        <v>0</v>
      </c>
      <c r="F75" s="62">
        <v>0</v>
      </c>
      <c r="G75" s="62">
        <v>0</v>
      </c>
      <c r="H75" s="62">
        <v>0</v>
      </c>
      <c r="I75" s="62">
        <v>0</v>
      </c>
      <c r="J75" s="62">
        <v>0</v>
      </c>
      <c r="K75" s="62">
        <v>0</v>
      </c>
      <c r="L75" s="62">
        <v>0</v>
      </c>
      <c r="M75" s="62">
        <v>0</v>
      </c>
      <c r="N75" s="62">
        <v>2453</v>
      </c>
      <c r="O75" s="62">
        <v>11500</v>
      </c>
      <c r="P75" s="62" t="s">
        <v>1103</v>
      </c>
      <c r="Q75" s="62" t="s">
        <v>1104</v>
      </c>
      <c r="R75" s="62"/>
      <c r="S75" s="62"/>
      <c r="T75" s="62"/>
      <c r="U75" s="62"/>
      <c r="V75" s="62"/>
      <c r="W75" s="62"/>
      <c r="X75" s="62"/>
      <c r="Y75" s="62"/>
      <c r="Z75" s="6"/>
      <c r="AA75" s="6"/>
      <c r="AB75" s="6"/>
    </row>
    <row r="76" spans="1:28" s="3" customFormat="1" ht="12.75" customHeight="1" x14ac:dyDescent="0.2">
      <c r="A76" s="3" t="s">
        <v>389</v>
      </c>
      <c r="B76" s="3" t="s">
        <v>1081</v>
      </c>
      <c r="C76" s="62">
        <v>45000</v>
      </c>
      <c r="D76" s="62">
        <v>0</v>
      </c>
      <c r="E76" s="62">
        <v>0</v>
      </c>
      <c r="F76" s="62">
        <v>0</v>
      </c>
      <c r="G76" s="62">
        <v>0</v>
      </c>
      <c r="H76" s="62">
        <v>0</v>
      </c>
      <c r="I76" s="62">
        <v>0</v>
      </c>
      <c r="J76" s="62">
        <v>0</v>
      </c>
      <c r="K76" s="62">
        <v>0</v>
      </c>
      <c r="L76" s="62">
        <v>2533</v>
      </c>
      <c r="M76" s="62">
        <v>0</v>
      </c>
      <c r="N76" s="62">
        <v>0</v>
      </c>
      <c r="O76" s="62">
        <v>0</v>
      </c>
      <c r="P76" s="62" t="s">
        <v>1109</v>
      </c>
      <c r="Q76" s="62" t="s">
        <v>1104</v>
      </c>
      <c r="R76" s="62"/>
      <c r="S76" s="62"/>
      <c r="T76" s="62"/>
      <c r="U76" s="62"/>
      <c r="V76" s="62"/>
      <c r="W76" s="62"/>
      <c r="X76" s="62"/>
      <c r="Y76" s="62"/>
      <c r="Z76" s="6"/>
      <c r="AA76" s="6"/>
      <c r="AB76" s="6"/>
    </row>
    <row r="77" spans="1:28" s="3" customFormat="1" ht="12.75" customHeight="1" x14ac:dyDescent="0.2">
      <c r="A77" s="3" t="s">
        <v>727</v>
      </c>
      <c r="B77" s="3" t="s">
        <v>1111</v>
      </c>
      <c r="C77" s="62">
        <v>10084</v>
      </c>
      <c r="D77" s="62">
        <v>2000</v>
      </c>
      <c r="E77" s="62">
        <v>0</v>
      </c>
      <c r="F77" s="62">
        <v>0</v>
      </c>
      <c r="G77" s="62">
        <v>0</v>
      </c>
      <c r="H77" s="62">
        <v>0</v>
      </c>
      <c r="I77" s="62">
        <v>0</v>
      </c>
      <c r="J77" s="62">
        <v>0</v>
      </c>
      <c r="K77" s="62">
        <v>0</v>
      </c>
      <c r="L77" s="62">
        <v>0</v>
      </c>
      <c r="M77" s="62">
        <v>0</v>
      </c>
      <c r="N77" s="62">
        <v>0</v>
      </c>
      <c r="O77" s="62">
        <v>0</v>
      </c>
      <c r="P77" s="62" t="s">
        <v>1153</v>
      </c>
      <c r="Q77" s="62" t="s">
        <v>1104</v>
      </c>
      <c r="R77" s="62"/>
      <c r="S77" s="62"/>
      <c r="T77" s="62"/>
      <c r="U77" s="62"/>
      <c r="V77" s="62"/>
      <c r="W77" s="62"/>
      <c r="X77" s="62"/>
      <c r="Y77" s="62"/>
      <c r="Z77" s="6"/>
      <c r="AA77" s="6"/>
      <c r="AB77" s="6"/>
    </row>
    <row r="78" spans="1:28" s="3" customFormat="1" ht="12.75" customHeight="1" x14ac:dyDescent="0.2">
      <c r="A78" s="3" t="s">
        <v>1006</v>
      </c>
      <c r="B78" s="3" t="s">
        <v>1007</v>
      </c>
      <c r="C78" s="62">
        <v>7382</v>
      </c>
      <c r="D78" s="62">
        <v>0</v>
      </c>
      <c r="E78" s="62">
        <v>0</v>
      </c>
      <c r="F78" s="62">
        <v>0</v>
      </c>
      <c r="G78" s="62">
        <v>0</v>
      </c>
      <c r="H78" s="62">
        <v>0</v>
      </c>
      <c r="I78" s="62">
        <v>0</v>
      </c>
      <c r="J78" s="62">
        <v>0</v>
      </c>
      <c r="K78" s="62">
        <v>0</v>
      </c>
      <c r="L78" s="62">
        <v>5700</v>
      </c>
      <c r="M78" s="62">
        <v>0</v>
      </c>
      <c r="N78" s="62">
        <v>0</v>
      </c>
      <c r="O78" s="62">
        <v>0</v>
      </c>
      <c r="P78" s="62" t="s">
        <v>1153</v>
      </c>
      <c r="Q78" s="62" t="s">
        <v>1104</v>
      </c>
      <c r="R78" s="62"/>
      <c r="S78" s="62"/>
      <c r="T78" s="62"/>
      <c r="U78" s="62"/>
      <c r="V78" s="62"/>
      <c r="W78" s="62"/>
      <c r="X78" s="62"/>
      <c r="Y78" s="62"/>
      <c r="Z78" s="6"/>
      <c r="AA78" s="6"/>
      <c r="AB78" s="6"/>
    </row>
    <row r="79" spans="1:28" s="3" customFormat="1" ht="12.75" customHeight="1" x14ac:dyDescent="0.2">
      <c r="A79" s="3" t="s">
        <v>690</v>
      </c>
      <c r="B79" s="3" t="s">
        <v>37</v>
      </c>
      <c r="C79" s="62">
        <v>84770</v>
      </c>
      <c r="D79" s="62">
        <v>0</v>
      </c>
      <c r="E79" s="62">
        <v>0</v>
      </c>
      <c r="F79" s="62">
        <v>0</v>
      </c>
      <c r="G79" s="62">
        <v>0</v>
      </c>
      <c r="H79" s="62">
        <v>0</v>
      </c>
      <c r="I79" s="62">
        <v>0</v>
      </c>
      <c r="J79" s="62">
        <v>0</v>
      </c>
      <c r="K79" s="62">
        <v>0</v>
      </c>
      <c r="L79" s="62">
        <v>34702</v>
      </c>
      <c r="M79" s="62">
        <v>0</v>
      </c>
      <c r="N79" s="62">
        <v>45000</v>
      </c>
      <c r="O79" s="62">
        <v>0</v>
      </c>
      <c r="P79" s="62" t="s">
        <v>1112</v>
      </c>
      <c r="Q79" s="62" t="s">
        <v>1104</v>
      </c>
      <c r="R79" s="62"/>
      <c r="S79" s="62"/>
      <c r="T79" s="62"/>
      <c r="U79" s="62"/>
      <c r="V79" s="62"/>
      <c r="W79" s="62"/>
      <c r="X79" s="62"/>
      <c r="Y79" s="62"/>
      <c r="Z79" s="6"/>
      <c r="AA79" s="6"/>
      <c r="AB79" s="6"/>
    </row>
    <row r="80" spans="1:28" s="3" customFormat="1" ht="12.75" customHeight="1" x14ac:dyDescent="0.2">
      <c r="A80" s="3" t="s">
        <v>608</v>
      </c>
      <c r="B80" s="3" t="s">
        <v>38</v>
      </c>
      <c r="C80" s="62">
        <v>6604</v>
      </c>
      <c r="D80" s="62">
        <v>0</v>
      </c>
      <c r="E80" s="62">
        <v>0</v>
      </c>
      <c r="F80" s="62">
        <v>0</v>
      </c>
      <c r="G80" s="62">
        <v>0</v>
      </c>
      <c r="H80" s="62">
        <v>0</v>
      </c>
      <c r="I80" s="62">
        <v>0</v>
      </c>
      <c r="J80" s="62">
        <v>0</v>
      </c>
      <c r="K80" s="62">
        <v>0</v>
      </c>
      <c r="L80" s="62">
        <v>3701</v>
      </c>
      <c r="M80" s="62">
        <v>0</v>
      </c>
      <c r="N80" s="62">
        <v>0</v>
      </c>
      <c r="O80" s="62">
        <v>0</v>
      </c>
      <c r="P80" s="62" t="s">
        <v>1103</v>
      </c>
      <c r="Q80" s="62" t="s">
        <v>1104</v>
      </c>
      <c r="R80" s="62"/>
      <c r="S80" s="62"/>
      <c r="T80" s="62"/>
      <c r="U80" s="62"/>
      <c r="V80" s="62"/>
      <c r="W80" s="62"/>
      <c r="X80" s="62"/>
      <c r="Y80" s="62"/>
      <c r="Z80" s="6"/>
      <c r="AA80" s="6"/>
      <c r="AB80" s="6"/>
    </row>
    <row r="81" spans="1:28" s="3" customFormat="1" ht="12.75" customHeight="1" x14ac:dyDescent="0.2">
      <c r="A81" s="3" t="s">
        <v>513</v>
      </c>
      <c r="B81" s="3" t="s">
        <v>39</v>
      </c>
      <c r="C81" s="62">
        <v>18398</v>
      </c>
      <c r="D81" s="62">
        <v>0</v>
      </c>
      <c r="E81" s="62">
        <v>0</v>
      </c>
      <c r="F81" s="62">
        <v>0</v>
      </c>
      <c r="G81" s="62">
        <v>0</v>
      </c>
      <c r="H81" s="62">
        <v>0</v>
      </c>
      <c r="I81" s="62">
        <v>0</v>
      </c>
      <c r="J81" s="62">
        <v>0</v>
      </c>
      <c r="K81" s="62">
        <v>0</v>
      </c>
      <c r="L81" s="62">
        <v>1584</v>
      </c>
      <c r="M81" s="62">
        <v>0</v>
      </c>
      <c r="N81" s="62">
        <v>6125</v>
      </c>
      <c r="O81" s="62">
        <v>0</v>
      </c>
      <c r="P81" s="62" t="s">
        <v>1103</v>
      </c>
      <c r="Q81" s="62" t="s">
        <v>1104</v>
      </c>
      <c r="R81" s="62"/>
      <c r="S81" s="62"/>
      <c r="T81" s="62"/>
      <c r="U81" s="62"/>
      <c r="V81" s="62"/>
      <c r="W81" s="62"/>
      <c r="X81" s="62"/>
      <c r="Y81" s="62"/>
      <c r="Z81" s="6"/>
      <c r="AA81" s="6"/>
      <c r="AB81" s="6"/>
    </row>
    <row r="82" spans="1:28" s="3" customFormat="1" ht="12.75" customHeight="1" x14ac:dyDescent="0.2">
      <c r="A82" s="3" t="s">
        <v>840</v>
      </c>
      <c r="B82" s="3" t="s">
        <v>841</v>
      </c>
      <c r="C82" s="62">
        <v>53450</v>
      </c>
      <c r="D82" s="62">
        <v>10000</v>
      </c>
      <c r="E82" s="62">
        <v>0</v>
      </c>
      <c r="F82" s="62">
        <v>0</v>
      </c>
      <c r="G82" s="62">
        <v>0</v>
      </c>
      <c r="H82" s="62">
        <v>0</v>
      </c>
      <c r="I82" s="62">
        <v>215</v>
      </c>
      <c r="J82" s="62">
        <v>0</v>
      </c>
      <c r="K82" s="62">
        <v>0</v>
      </c>
      <c r="L82" s="62">
        <v>0</v>
      </c>
      <c r="M82" s="62">
        <v>0</v>
      </c>
      <c r="N82" s="62">
        <v>22980</v>
      </c>
      <c r="O82" s="62">
        <v>0</v>
      </c>
      <c r="P82" s="62" t="s">
        <v>1100</v>
      </c>
      <c r="Q82" s="62" t="s">
        <v>1101</v>
      </c>
      <c r="R82" s="62"/>
      <c r="S82" s="62"/>
      <c r="T82" s="62"/>
      <c r="U82" s="62"/>
      <c r="V82" s="62"/>
      <c r="W82" s="62"/>
      <c r="X82" s="62"/>
      <c r="Y82" s="62"/>
      <c r="Z82" s="6"/>
      <c r="AA82" s="6"/>
      <c r="AB82" s="6"/>
    </row>
    <row r="83" spans="1:28" s="3" customFormat="1" ht="12.75" customHeight="1" x14ac:dyDescent="0.2">
      <c r="A83" s="3" t="s">
        <v>842</v>
      </c>
      <c r="B83" s="3" t="s">
        <v>843</v>
      </c>
      <c r="C83" s="62">
        <v>5598</v>
      </c>
      <c r="D83" s="62">
        <v>0</v>
      </c>
      <c r="E83" s="62">
        <v>0</v>
      </c>
      <c r="F83" s="62">
        <v>0</v>
      </c>
      <c r="G83" s="62">
        <v>0</v>
      </c>
      <c r="H83" s="62">
        <v>0</v>
      </c>
      <c r="I83" s="62">
        <v>0</v>
      </c>
      <c r="J83" s="62">
        <v>0</v>
      </c>
      <c r="K83" s="62">
        <v>800</v>
      </c>
      <c r="L83" s="62">
        <v>0</v>
      </c>
      <c r="M83" s="62">
        <v>0</v>
      </c>
      <c r="N83" s="62">
        <v>0</v>
      </c>
      <c r="O83" s="62">
        <v>4200</v>
      </c>
      <c r="P83" s="62" t="s">
        <v>1100</v>
      </c>
      <c r="Q83" s="62" t="s">
        <v>1101</v>
      </c>
      <c r="R83" s="62"/>
      <c r="S83" s="62"/>
      <c r="T83" s="62"/>
      <c r="U83" s="62"/>
      <c r="V83" s="62"/>
      <c r="W83" s="62"/>
      <c r="X83" s="62"/>
      <c r="Y83" s="62"/>
      <c r="Z83" s="6"/>
      <c r="AA83" s="6"/>
      <c r="AB83" s="6"/>
    </row>
    <row r="84" spans="1:28" s="3" customFormat="1" ht="12.75" customHeight="1" x14ac:dyDescent="0.2">
      <c r="A84" s="3" t="s">
        <v>407</v>
      </c>
      <c r="B84" s="3" t="s">
        <v>40</v>
      </c>
      <c r="C84" s="62">
        <v>19150</v>
      </c>
      <c r="D84" s="62">
        <v>0</v>
      </c>
      <c r="E84" s="62">
        <v>0</v>
      </c>
      <c r="F84" s="62">
        <v>0</v>
      </c>
      <c r="G84" s="62">
        <v>0</v>
      </c>
      <c r="H84" s="62">
        <v>0</v>
      </c>
      <c r="I84" s="62">
        <v>0</v>
      </c>
      <c r="J84" s="62">
        <v>0</v>
      </c>
      <c r="K84" s="62">
        <v>0</v>
      </c>
      <c r="L84" s="62">
        <v>0</v>
      </c>
      <c r="M84" s="62">
        <v>0</v>
      </c>
      <c r="N84" s="62">
        <v>0</v>
      </c>
      <c r="O84" s="62">
        <v>0</v>
      </c>
      <c r="P84" s="62" t="s">
        <v>1103</v>
      </c>
      <c r="Q84" s="62" t="s">
        <v>1104</v>
      </c>
      <c r="R84" s="62"/>
      <c r="S84" s="62"/>
      <c r="T84" s="62"/>
      <c r="U84" s="62"/>
      <c r="V84" s="62"/>
      <c r="W84" s="62"/>
      <c r="X84" s="62"/>
      <c r="Y84" s="62"/>
      <c r="Z84" s="6"/>
      <c r="AA84" s="6"/>
      <c r="AB84" s="6"/>
    </row>
    <row r="85" spans="1:28" s="3" customFormat="1" ht="12.75" customHeight="1" x14ac:dyDescent="0.2">
      <c r="A85" s="3" t="s">
        <v>844</v>
      </c>
      <c r="B85" s="3" t="s">
        <v>845</v>
      </c>
      <c r="C85" s="62">
        <v>25400</v>
      </c>
      <c r="D85" s="62">
        <v>0</v>
      </c>
      <c r="E85" s="62">
        <v>0</v>
      </c>
      <c r="F85" s="62">
        <v>0</v>
      </c>
      <c r="G85" s="62">
        <v>0</v>
      </c>
      <c r="H85" s="62">
        <v>0</v>
      </c>
      <c r="I85" s="62">
        <v>0</v>
      </c>
      <c r="J85" s="62">
        <v>0</v>
      </c>
      <c r="K85" s="62">
        <v>0</v>
      </c>
      <c r="L85" s="62">
        <v>0</v>
      </c>
      <c r="M85" s="62">
        <v>0</v>
      </c>
      <c r="N85" s="62">
        <v>0</v>
      </c>
      <c r="O85" s="62">
        <v>0</v>
      </c>
      <c r="P85" s="62" t="s">
        <v>1100</v>
      </c>
      <c r="Q85" s="62" t="s">
        <v>1101</v>
      </c>
      <c r="R85" s="62"/>
      <c r="S85" s="62"/>
      <c r="T85" s="62"/>
      <c r="U85" s="62"/>
      <c r="V85" s="62"/>
      <c r="W85" s="62"/>
      <c r="X85" s="62"/>
      <c r="Y85" s="62"/>
      <c r="Z85" s="6"/>
      <c r="AA85" s="6"/>
      <c r="AB85" s="6"/>
    </row>
    <row r="86" spans="1:28" s="3" customFormat="1" ht="12.75" customHeight="1" x14ac:dyDescent="0.2">
      <c r="A86" s="3" t="s">
        <v>846</v>
      </c>
      <c r="B86" s="3" t="s">
        <v>847</v>
      </c>
      <c r="C86" s="62">
        <v>412</v>
      </c>
      <c r="D86" s="62">
        <v>0</v>
      </c>
      <c r="E86" s="62">
        <v>0</v>
      </c>
      <c r="F86" s="62">
        <v>0</v>
      </c>
      <c r="G86" s="62">
        <v>0</v>
      </c>
      <c r="H86" s="62">
        <v>0</v>
      </c>
      <c r="I86" s="62">
        <v>0</v>
      </c>
      <c r="J86" s="62">
        <v>0</v>
      </c>
      <c r="K86" s="62">
        <v>0</v>
      </c>
      <c r="L86" s="62">
        <v>0</v>
      </c>
      <c r="M86" s="62">
        <v>0</v>
      </c>
      <c r="N86" s="62">
        <v>0</v>
      </c>
      <c r="O86" s="62">
        <v>0</v>
      </c>
      <c r="P86" s="62" t="s">
        <v>1105</v>
      </c>
      <c r="Q86" s="62" t="s">
        <v>1105</v>
      </c>
      <c r="R86" s="62"/>
      <c r="S86" s="62"/>
      <c r="T86" s="62"/>
      <c r="U86" s="62"/>
      <c r="V86" s="62"/>
      <c r="W86" s="62"/>
      <c r="X86" s="62"/>
      <c r="Y86" s="62"/>
      <c r="Z86" s="6"/>
      <c r="AA86" s="6"/>
      <c r="AB86" s="6"/>
    </row>
    <row r="87" spans="1:28" s="3" customFormat="1" ht="12.75" customHeight="1" x14ac:dyDescent="0.2">
      <c r="A87" s="3" t="s">
        <v>848</v>
      </c>
      <c r="B87" s="3" t="s">
        <v>849</v>
      </c>
      <c r="C87" s="62">
        <v>9684</v>
      </c>
      <c r="D87" s="62">
        <v>0</v>
      </c>
      <c r="E87" s="62">
        <v>0</v>
      </c>
      <c r="F87" s="62">
        <v>0</v>
      </c>
      <c r="G87" s="62">
        <v>0</v>
      </c>
      <c r="H87" s="62">
        <v>0</v>
      </c>
      <c r="I87" s="62">
        <v>0</v>
      </c>
      <c r="J87" s="62">
        <v>0</v>
      </c>
      <c r="K87" s="62">
        <v>0</v>
      </c>
      <c r="L87" s="62">
        <v>0</v>
      </c>
      <c r="M87" s="62">
        <v>0</v>
      </c>
      <c r="N87" s="62">
        <v>0</v>
      </c>
      <c r="O87" s="62">
        <v>0</v>
      </c>
      <c r="P87" s="62" t="s">
        <v>1105</v>
      </c>
      <c r="Q87" s="62" t="s">
        <v>1105</v>
      </c>
      <c r="R87" s="62"/>
      <c r="S87" s="62"/>
      <c r="T87" s="62"/>
      <c r="U87" s="62"/>
      <c r="V87" s="62"/>
      <c r="W87" s="62"/>
      <c r="X87" s="62"/>
      <c r="Y87" s="62"/>
      <c r="Z87" s="6"/>
      <c r="AA87" s="6"/>
      <c r="AB87" s="6"/>
    </row>
    <row r="88" spans="1:28" s="3" customFormat="1" ht="12.75" customHeight="1" x14ac:dyDescent="0.2">
      <c r="A88" s="3" t="s">
        <v>456</v>
      </c>
      <c r="B88" s="3" t="s">
        <v>41</v>
      </c>
      <c r="C88" s="62">
        <v>1000</v>
      </c>
      <c r="D88" s="62">
        <v>0</v>
      </c>
      <c r="E88" s="62">
        <v>0</v>
      </c>
      <c r="F88" s="62">
        <v>0</v>
      </c>
      <c r="G88" s="62">
        <v>0</v>
      </c>
      <c r="H88" s="62">
        <v>0</v>
      </c>
      <c r="I88" s="62">
        <v>0</v>
      </c>
      <c r="J88" s="62">
        <v>0</v>
      </c>
      <c r="K88" s="62">
        <v>0</v>
      </c>
      <c r="L88" s="62">
        <v>12660</v>
      </c>
      <c r="M88" s="62">
        <v>0</v>
      </c>
      <c r="N88" s="62">
        <v>0</v>
      </c>
      <c r="O88" s="62">
        <v>0</v>
      </c>
      <c r="P88" s="62" t="s">
        <v>1103</v>
      </c>
      <c r="Q88" s="62" t="s">
        <v>1104</v>
      </c>
      <c r="R88" s="62"/>
      <c r="S88" s="62"/>
      <c r="T88" s="62"/>
      <c r="U88" s="62"/>
      <c r="V88" s="62"/>
      <c r="W88" s="62"/>
      <c r="X88" s="62"/>
      <c r="Y88" s="62"/>
      <c r="Z88" s="6"/>
      <c r="AA88" s="6"/>
      <c r="AB88" s="6"/>
    </row>
    <row r="89" spans="1:28" s="3" customFormat="1" ht="12.75" customHeight="1" x14ac:dyDescent="0.2">
      <c r="A89" s="3" t="s">
        <v>375</v>
      </c>
      <c r="B89" s="3" t="s">
        <v>349</v>
      </c>
      <c r="C89" s="62">
        <v>7270</v>
      </c>
      <c r="D89" s="62">
        <v>8000</v>
      </c>
      <c r="E89" s="62">
        <v>0</v>
      </c>
      <c r="F89" s="62">
        <v>0</v>
      </c>
      <c r="G89" s="62">
        <v>0</v>
      </c>
      <c r="H89" s="62">
        <v>0</v>
      </c>
      <c r="I89" s="62">
        <v>0</v>
      </c>
      <c r="J89" s="62">
        <v>0</v>
      </c>
      <c r="K89" s="62">
        <v>0</v>
      </c>
      <c r="L89" s="62">
        <v>4810</v>
      </c>
      <c r="M89" s="62">
        <v>4832</v>
      </c>
      <c r="N89" s="62">
        <v>0</v>
      </c>
      <c r="O89" s="62">
        <v>0</v>
      </c>
      <c r="P89" s="62" t="s">
        <v>1100</v>
      </c>
      <c r="Q89" s="62" t="s">
        <v>1104</v>
      </c>
      <c r="R89" s="62"/>
      <c r="S89" s="62"/>
      <c r="T89" s="62"/>
      <c r="U89" s="62"/>
      <c r="V89" s="62"/>
      <c r="W89" s="62"/>
      <c r="X89" s="62"/>
      <c r="Y89" s="62"/>
      <c r="Z89" s="6"/>
      <c r="AA89" s="6"/>
      <c r="AB89" s="6"/>
    </row>
    <row r="90" spans="1:28" s="3" customFormat="1" ht="12.75" customHeight="1" x14ac:dyDescent="0.2">
      <c r="A90" s="3" t="s">
        <v>543</v>
      </c>
      <c r="B90" s="3" t="s">
        <v>42</v>
      </c>
      <c r="C90" s="62">
        <v>20324</v>
      </c>
      <c r="D90" s="62">
        <v>0</v>
      </c>
      <c r="E90" s="62">
        <v>0</v>
      </c>
      <c r="F90" s="62">
        <v>0</v>
      </c>
      <c r="G90" s="62">
        <v>0</v>
      </c>
      <c r="H90" s="62">
        <v>0</v>
      </c>
      <c r="I90" s="62">
        <v>0</v>
      </c>
      <c r="J90" s="62">
        <v>0</v>
      </c>
      <c r="K90" s="62">
        <v>0</v>
      </c>
      <c r="L90" s="62">
        <v>0</v>
      </c>
      <c r="M90" s="62">
        <v>0</v>
      </c>
      <c r="N90" s="62">
        <v>0</v>
      </c>
      <c r="O90" s="62">
        <v>0</v>
      </c>
      <c r="P90" s="62" t="s">
        <v>1103</v>
      </c>
      <c r="Q90" s="62" t="s">
        <v>1104</v>
      </c>
      <c r="R90" s="62"/>
      <c r="S90" s="62"/>
      <c r="T90" s="62"/>
      <c r="U90" s="62"/>
      <c r="V90" s="62"/>
      <c r="W90" s="62"/>
      <c r="X90" s="62"/>
      <c r="Y90" s="62"/>
      <c r="Z90" s="6"/>
      <c r="AA90" s="6"/>
      <c r="AB90" s="6"/>
    </row>
    <row r="91" spans="1:28" s="3" customFormat="1" ht="12.75" customHeight="1" x14ac:dyDescent="0.2">
      <c r="A91" s="3" t="s">
        <v>457</v>
      </c>
      <c r="B91" s="3" t="s">
        <v>43</v>
      </c>
      <c r="C91" s="62">
        <v>37691</v>
      </c>
      <c r="D91" s="62">
        <v>5000</v>
      </c>
      <c r="E91" s="62">
        <v>0</v>
      </c>
      <c r="F91" s="62">
        <v>0</v>
      </c>
      <c r="G91" s="62">
        <v>0</v>
      </c>
      <c r="H91" s="62">
        <v>0</v>
      </c>
      <c r="I91" s="62">
        <v>0</v>
      </c>
      <c r="J91" s="62">
        <v>0</v>
      </c>
      <c r="K91" s="62">
        <v>0</v>
      </c>
      <c r="L91" s="62">
        <v>7002</v>
      </c>
      <c r="M91" s="62">
        <v>5411</v>
      </c>
      <c r="N91" s="62">
        <v>0</v>
      </c>
      <c r="O91" s="62">
        <v>0</v>
      </c>
      <c r="P91" s="62" t="s">
        <v>1103</v>
      </c>
      <c r="Q91" s="62" t="s">
        <v>1104</v>
      </c>
      <c r="R91" s="62"/>
      <c r="S91" s="62"/>
      <c r="T91" s="62"/>
      <c r="U91" s="62"/>
      <c r="V91" s="62"/>
      <c r="W91" s="62"/>
      <c r="X91" s="62"/>
      <c r="Y91" s="62"/>
      <c r="Z91" s="6"/>
      <c r="AA91" s="6"/>
      <c r="AB91" s="6"/>
    </row>
    <row r="92" spans="1:28" s="3" customFormat="1" ht="12.75" customHeight="1" x14ac:dyDescent="0.2">
      <c r="A92" s="3" t="s">
        <v>466</v>
      </c>
      <c r="B92" s="3" t="s">
        <v>44</v>
      </c>
      <c r="C92" s="62">
        <v>9084</v>
      </c>
      <c r="D92" s="62">
        <v>0</v>
      </c>
      <c r="E92" s="62">
        <v>0</v>
      </c>
      <c r="F92" s="62">
        <v>0</v>
      </c>
      <c r="G92" s="62">
        <v>0</v>
      </c>
      <c r="H92" s="62">
        <v>0</v>
      </c>
      <c r="I92" s="62">
        <v>0</v>
      </c>
      <c r="J92" s="62">
        <v>0</v>
      </c>
      <c r="K92" s="62">
        <v>0</v>
      </c>
      <c r="L92" s="62">
        <v>0</v>
      </c>
      <c r="M92" s="62">
        <v>0</v>
      </c>
      <c r="N92" s="62">
        <v>0</v>
      </c>
      <c r="O92" s="62">
        <v>0</v>
      </c>
      <c r="P92" s="62" t="s">
        <v>1103</v>
      </c>
      <c r="Q92" s="62" t="s">
        <v>1104</v>
      </c>
      <c r="R92" s="62"/>
      <c r="S92" s="62"/>
      <c r="T92" s="62"/>
      <c r="U92" s="62"/>
      <c r="V92" s="62"/>
      <c r="W92" s="62"/>
      <c r="X92" s="62"/>
      <c r="Y92" s="62"/>
      <c r="Z92" s="6"/>
      <c r="AA92" s="6"/>
      <c r="AB92" s="6"/>
    </row>
    <row r="93" spans="1:28" s="3" customFormat="1" ht="12.75" customHeight="1" x14ac:dyDescent="0.2">
      <c r="A93" s="3" t="s">
        <v>593</v>
      </c>
      <c r="B93" s="3" t="s">
        <v>45</v>
      </c>
      <c r="C93" s="62">
        <v>20000</v>
      </c>
      <c r="D93" s="62">
        <v>8500</v>
      </c>
      <c r="E93" s="62">
        <v>0</v>
      </c>
      <c r="F93" s="62">
        <v>10000</v>
      </c>
      <c r="G93" s="62">
        <v>0</v>
      </c>
      <c r="H93" s="62">
        <v>1750</v>
      </c>
      <c r="I93" s="62">
        <v>0</v>
      </c>
      <c r="J93" s="62">
        <v>0</v>
      </c>
      <c r="K93" s="62">
        <v>0</v>
      </c>
      <c r="L93" s="62">
        <v>9550</v>
      </c>
      <c r="M93" s="62">
        <v>0</v>
      </c>
      <c r="N93" s="62">
        <v>0</v>
      </c>
      <c r="O93" s="62">
        <v>5000</v>
      </c>
      <c r="P93" s="62" t="s">
        <v>1103</v>
      </c>
      <c r="Q93" s="62" t="s">
        <v>1104</v>
      </c>
      <c r="R93" s="62"/>
      <c r="S93" s="62"/>
      <c r="T93" s="62"/>
      <c r="U93" s="62"/>
      <c r="V93" s="62"/>
      <c r="W93" s="62"/>
      <c r="X93" s="62"/>
      <c r="Y93" s="62"/>
      <c r="Z93" s="6"/>
      <c r="AA93" s="6"/>
      <c r="AB93" s="6"/>
    </row>
    <row r="94" spans="1:28" s="3" customFormat="1" ht="12.75" customHeight="1" x14ac:dyDescent="0.2">
      <c r="A94" s="3" t="s">
        <v>728</v>
      </c>
      <c r="B94" s="3" t="s">
        <v>1113</v>
      </c>
      <c r="C94" s="62">
        <v>17311</v>
      </c>
      <c r="D94" s="62">
        <v>3200</v>
      </c>
      <c r="E94" s="62">
        <v>0</v>
      </c>
      <c r="F94" s="62">
        <v>0</v>
      </c>
      <c r="G94" s="62">
        <v>0</v>
      </c>
      <c r="H94" s="62">
        <v>0</v>
      </c>
      <c r="I94" s="62">
        <v>0</v>
      </c>
      <c r="J94" s="62">
        <v>0</v>
      </c>
      <c r="K94" s="62">
        <v>0</v>
      </c>
      <c r="L94" s="62">
        <v>0</v>
      </c>
      <c r="M94" s="62">
        <v>0</v>
      </c>
      <c r="N94" s="62">
        <v>0</v>
      </c>
      <c r="O94" s="62">
        <v>0</v>
      </c>
      <c r="P94" s="62" t="s">
        <v>1153</v>
      </c>
      <c r="Q94" s="62" t="s">
        <v>1104</v>
      </c>
      <c r="R94" s="62"/>
      <c r="S94" s="62"/>
      <c r="T94" s="62"/>
      <c r="U94" s="62"/>
      <c r="V94" s="62"/>
      <c r="W94" s="62"/>
      <c r="X94" s="62"/>
      <c r="Y94" s="62"/>
      <c r="Z94" s="6"/>
      <c r="AA94" s="6"/>
      <c r="AB94" s="6"/>
    </row>
    <row r="95" spans="1:28" s="3" customFormat="1" ht="12.75" customHeight="1" x14ac:dyDescent="0.2">
      <c r="A95" s="3" t="s">
        <v>397</v>
      </c>
      <c r="B95" s="3" t="s">
        <v>350</v>
      </c>
      <c r="C95" s="62">
        <v>16681</v>
      </c>
      <c r="D95" s="62">
        <v>2000</v>
      </c>
      <c r="E95" s="62">
        <v>0</v>
      </c>
      <c r="F95" s="62">
        <v>0</v>
      </c>
      <c r="G95" s="62">
        <v>0</v>
      </c>
      <c r="H95" s="62">
        <v>1</v>
      </c>
      <c r="I95" s="62">
        <v>0</v>
      </c>
      <c r="J95" s="62">
        <v>0</v>
      </c>
      <c r="K95" s="62">
        <v>0</v>
      </c>
      <c r="L95" s="62">
        <v>20433</v>
      </c>
      <c r="M95" s="62">
        <v>20347</v>
      </c>
      <c r="N95" s="62">
        <v>0</v>
      </c>
      <c r="O95" s="62">
        <v>0</v>
      </c>
      <c r="P95" s="62" t="s">
        <v>1100</v>
      </c>
      <c r="Q95" s="62" t="s">
        <v>1104</v>
      </c>
      <c r="R95" s="62"/>
      <c r="S95" s="62"/>
      <c r="T95" s="62"/>
      <c r="U95" s="62"/>
      <c r="V95" s="62"/>
      <c r="W95" s="62"/>
      <c r="X95" s="62"/>
      <c r="Y95" s="62"/>
      <c r="Z95" s="6"/>
      <c r="AA95" s="6"/>
      <c r="AB95" s="6"/>
    </row>
    <row r="96" spans="1:28" s="3" customFormat="1" ht="12.75" customHeight="1" x14ac:dyDescent="0.2">
      <c r="A96" s="3" t="s">
        <v>1008</v>
      </c>
      <c r="B96" s="3" t="s">
        <v>1009</v>
      </c>
      <c r="C96" s="62">
        <v>19153</v>
      </c>
      <c r="D96" s="62">
        <v>0</v>
      </c>
      <c r="E96" s="62">
        <v>0</v>
      </c>
      <c r="F96" s="62">
        <v>0</v>
      </c>
      <c r="G96" s="62">
        <v>0</v>
      </c>
      <c r="H96" s="62">
        <v>0</v>
      </c>
      <c r="I96" s="62">
        <v>0</v>
      </c>
      <c r="J96" s="62">
        <v>0</v>
      </c>
      <c r="K96" s="62">
        <v>0</v>
      </c>
      <c r="L96" s="62">
        <v>0</v>
      </c>
      <c r="M96" s="62">
        <v>0</v>
      </c>
      <c r="N96" s="62">
        <v>0</v>
      </c>
      <c r="O96" s="62">
        <v>0</v>
      </c>
      <c r="P96" s="62" t="s">
        <v>1153</v>
      </c>
      <c r="Q96" s="62" t="s">
        <v>1104</v>
      </c>
      <c r="R96" s="62"/>
      <c r="S96" s="62"/>
      <c r="T96" s="62"/>
      <c r="U96" s="62"/>
      <c r="V96" s="62"/>
      <c r="W96" s="62"/>
      <c r="X96" s="62"/>
      <c r="Y96" s="62"/>
      <c r="Z96" s="6"/>
      <c r="AA96" s="6"/>
      <c r="AB96" s="6"/>
    </row>
    <row r="97" spans="1:28" s="3" customFormat="1" ht="12.75" customHeight="1" x14ac:dyDescent="0.2">
      <c r="A97" s="3" t="s">
        <v>398</v>
      </c>
      <c r="B97" s="3" t="s">
        <v>351</v>
      </c>
      <c r="C97" s="62">
        <v>59910</v>
      </c>
      <c r="D97" s="62">
        <v>10000</v>
      </c>
      <c r="E97" s="62">
        <v>0</v>
      </c>
      <c r="F97" s="62">
        <v>0</v>
      </c>
      <c r="G97" s="62">
        <v>0</v>
      </c>
      <c r="H97" s="62">
        <v>0</v>
      </c>
      <c r="I97" s="62">
        <v>0</v>
      </c>
      <c r="J97" s="62">
        <v>0</v>
      </c>
      <c r="K97" s="62">
        <v>0</v>
      </c>
      <c r="L97" s="62">
        <v>58221</v>
      </c>
      <c r="M97" s="62">
        <v>0</v>
      </c>
      <c r="N97" s="62">
        <v>0</v>
      </c>
      <c r="O97" s="62">
        <v>0</v>
      </c>
      <c r="P97" s="62" t="s">
        <v>1100</v>
      </c>
      <c r="Q97" s="62" t="s">
        <v>1104</v>
      </c>
      <c r="R97" s="62"/>
      <c r="S97" s="62"/>
      <c r="T97" s="62"/>
      <c r="U97" s="62"/>
      <c r="V97" s="62"/>
      <c r="W97" s="62"/>
      <c r="X97" s="62"/>
      <c r="Y97" s="62"/>
      <c r="Z97" s="6"/>
      <c r="AA97" s="6"/>
      <c r="AB97" s="6"/>
    </row>
    <row r="98" spans="1:28" s="3" customFormat="1" ht="12.75" customHeight="1" x14ac:dyDescent="0.2">
      <c r="A98" s="3" t="s">
        <v>415</v>
      </c>
      <c r="B98" s="3" t="s">
        <v>46</v>
      </c>
      <c r="C98" s="62">
        <v>2710</v>
      </c>
      <c r="D98" s="62">
        <v>0</v>
      </c>
      <c r="E98" s="62">
        <v>0</v>
      </c>
      <c r="F98" s="62">
        <v>0</v>
      </c>
      <c r="G98" s="62">
        <v>0</v>
      </c>
      <c r="H98" s="62">
        <v>0</v>
      </c>
      <c r="I98" s="62">
        <v>0</v>
      </c>
      <c r="J98" s="62">
        <v>0</v>
      </c>
      <c r="K98" s="62">
        <v>0</v>
      </c>
      <c r="L98" s="62">
        <v>261</v>
      </c>
      <c r="M98" s="62">
        <v>21443</v>
      </c>
      <c r="N98" s="62">
        <v>0</v>
      </c>
      <c r="O98" s="62">
        <v>0</v>
      </c>
      <c r="P98" s="62" t="s">
        <v>1103</v>
      </c>
      <c r="Q98" s="62" t="s">
        <v>1104</v>
      </c>
      <c r="R98" s="62"/>
      <c r="S98" s="62"/>
      <c r="T98" s="62"/>
      <c r="U98" s="62"/>
      <c r="V98" s="62"/>
      <c r="W98" s="62"/>
      <c r="X98" s="62"/>
      <c r="Y98" s="62"/>
      <c r="Z98" s="6"/>
      <c r="AA98" s="6"/>
      <c r="AB98" s="6"/>
    </row>
    <row r="99" spans="1:28" s="3" customFormat="1" ht="12.75" customHeight="1" x14ac:dyDescent="0.2">
      <c r="A99" s="3" t="s">
        <v>645</v>
      </c>
      <c r="B99" s="3" t="s">
        <v>47</v>
      </c>
      <c r="C99" s="62">
        <v>10350</v>
      </c>
      <c r="D99" s="62">
        <v>5000</v>
      </c>
      <c r="E99" s="62">
        <v>0</v>
      </c>
      <c r="F99" s="62">
        <v>0</v>
      </c>
      <c r="G99" s="62">
        <v>0</v>
      </c>
      <c r="H99" s="62">
        <v>0</v>
      </c>
      <c r="I99" s="62">
        <v>0</v>
      </c>
      <c r="J99" s="62">
        <v>0</v>
      </c>
      <c r="K99" s="62">
        <v>0</v>
      </c>
      <c r="L99" s="62">
        <v>0</v>
      </c>
      <c r="M99" s="62">
        <v>0</v>
      </c>
      <c r="N99" s="62">
        <v>6600</v>
      </c>
      <c r="O99" s="62">
        <v>15000</v>
      </c>
      <c r="P99" s="62" t="s">
        <v>1103</v>
      </c>
      <c r="Q99" s="62" t="s">
        <v>1104</v>
      </c>
      <c r="R99" s="62"/>
      <c r="S99" s="62"/>
      <c r="T99" s="62"/>
      <c r="U99" s="62"/>
      <c r="V99" s="62"/>
      <c r="W99" s="62"/>
      <c r="X99" s="62"/>
      <c r="Y99" s="62"/>
      <c r="Z99" s="6"/>
      <c r="AA99" s="6"/>
      <c r="AB99" s="6"/>
    </row>
    <row r="100" spans="1:28" s="3" customFormat="1" ht="12.75" customHeight="1" x14ac:dyDescent="0.2">
      <c r="A100" s="3" t="s">
        <v>385</v>
      </c>
      <c r="B100" s="3" t="s">
        <v>48</v>
      </c>
      <c r="C100" s="62">
        <v>14000</v>
      </c>
      <c r="D100" s="62">
        <v>0</v>
      </c>
      <c r="E100" s="62">
        <v>0</v>
      </c>
      <c r="F100" s="62">
        <v>0</v>
      </c>
      <c r="G100" s="62">
        <v>0</v>
      </c>
      <c r="H100" s="62">
        <v>0</v>
      </c>
      <c r="I100" s="62">
        <v>0</v>
      </c>
      <c r="J100" s="62">
        <v>0</v>
      </c>
      <c r="K100" s="62">
        <v>0</v>
      </c>
      <c r="L100" s="62">
        <v>2090</v>
      </c>
      <c r="M100" s="62">
        <v>0</v>
      </c>
      <c r="N100" s="62">
        <v>0</v>
      </c>
      <c r="O100" s="62">
        <v>0</v>
      </c>
      <c r="P100" s="62" t="s">
        <v>1103</v>
      </c>
      <c r="Q100" s="62" t="s">
        <v>1104</v>
      </c>
      <c r="R100" s="62"/>
      <c r="S100" s="62"/>
      <c r="T100" s="62"/>
      <c r="U100" s="62"/>
      <c r="V100" s="62"/>
      <c r="W100" s="62"/>
      <c r="X100" s="62"/>
      <c r="Y100" s="62"/>
      <c r="Z100" s="6"/>
      <c r="AA100" s="6"/>
      <c r="AB100" s="6"/>
    </row>
    <row r="101" spans="1:28" s="3" customFormat="1" ht="12.75" customHeight="1" x14ac:dyDescent="0.2">
      <c r="A101" s="3" t="s">
        <v>528</v>
      </c>
      <c r="B101" s="3" t="s">
        <v>49</v>
      </c>
      <c r="C101" s="62">
        <v>3478</v>
      </c>
      <c r="D101" s="62">
        <v>0</v>
      </c>
      <c r="E101" s="62">
        <v>0</v>
      </c>
      <c r="F101" s="62">
        <v>0</v>
      </c>
      <c r="G101" s="62">
        <v>0</v>
      </c>
      <c r="H101" s="62">
        <v>0</v>
      </c>
      <c r="I101" s="62">
        <v>0</v>
      </c>
      <c r="J101" s="62">
        <v>0</v>
      </c>
      <c r="K101" s="62">
        <v>0</v>
      </c>
      <c r="L101" s="62">
        <v>0</v>
      </c>
      <c r="M101" s="62">
        <v>0</v>
      </c>
      <c r="N101" s="62">
        <v>0</v>
      </c>
      <c r="O101" s="62">
        <v>0</v>
      </c>
      <c r="P101" s="62" t="s">
        <v>1103</v>
      </c>
      <c r="Q101" s="62" t="s">
        <v>1104</v>
      </c>
      <c r="R101" s="62"/>
      <c r="S101" s="62"/>
      <c r="T101" s="62"/>
      <c r="U101" s="62"/>
      <c r="V101" s="62"/>
      <c r="W101" s="62"/>
      <c r="X101" s="62"/>
      <c r="Y101" s="62"/>
      <c r="Z101" s="6"/>
      <c r="AA101" s="6"/>
      <c r="AB101" s="6"/>
    </row>
    <row r="102" spans="1:28" s="3" customFormat="1" ht="12.75" customHeight="1" x14ac:dyDescent="0.2">
      <c r="A102" s="3" t="s">
        <v>435</v>
      </c>
      <c r="B102" s="3" t="s">
        <v>50</v>
      </c>
      <c r="C102" s="62">
        <v>7746</v>
      </c>
      <c r="D102" s="62">
        <v>0</v>
      </c>
      <c r="E102" s="62">
        <v>0</v>
      </c>
      <c r="F102" s="62">
        <v>0</v>
      </c>
      <c r="G102" s="62">
        <v>0</v>
      </c>
      <c r="H102" s="62">
        <v>0</v>
      </c>
      <c r="I102" s="62">
        <v>0</v>
      </c>
      <c r="J102" s="62">
        <v>0</v>
      </c>
      <c r="K102" s="62">
        <v>0</v>
      </c>
      <c r="L102" s="62">
        <v>0</v>
      </c>
      <c r="M102" s="62">
        <v>0</v>
      </c>
      <c r="N102" s="62">
        <v>0</v>
      </c>
      <c r="O102" s="62">
        <v>0</v>
      </c>
      <c r="P102" s="62" t="s">
        <v>1103</v>
      </c>
      <c r="Q102" s="62" t="s">
        <v>1104</v>
      </c>
      <c r="R102" s="62"/>
      <c r="S102" s="62"/>
      <c r="T102" s="62"/>
      <c r="U102" s="62"/>
      <c r="V102" s="62"/>
      <c r="W102" s="62"/>
      <c r="X102" s="62"/>
      <c r="Y102" s="62"/>
      <c r="Z102" s="6"/>
      <c r="AA102" s="6"/>
      <c r="AB102" s="6"/>
    </row>
    <row r="103" spans="1:28" s="3" customFormat="1" ht="12.75" customHeight="1" x14ac:dyDescent="0.2">
      <c r="A103" s="3" t="s">
        <v>850</v>
      </c>
      <c r="B103" s="3" t="s">
        <v>851</v>
      </c>
      <c r="C103" s="62">
        <v>41657</v>
      </c>
      <c r="D103" s="62">
        <v>2000</v>
      </c>
      <c r="E103" s="62">
        <v>0</v>
      </c>
      <c r="F103" s="62">
        <v>0</v>
      </c>
      <c r="G103" s="62">
        <v>0</v>
      </c>
      <c r="H103" s="62">
        <v>0</v>
      </c>
      <c r="I103" s="62">
        <v>0</v>
      </c>
      <c r="J103" s="62">
        <v>0</v>
      </c>
      <c r="K103" s="62">
        <v>0</v>
      </c>
      <c r="L103" s="62">
        <v>0</v>
      </c>
      <c r="M103" s="62">
        <v>0</v>
      </c>
      <c r="N103" s="62">
        <v>0</v>
      </c>
      <c r="O103" s="62">
        <v>0</v>
      </c>
      <c r="P103" s="62" t="s">
        <v>1100</v>
      </c>
      <c r="Q103" s="62" t="s">
        <v>1102</v>
      </c>
      <c r="R103" s="62"/>
      <c r="S103" s="62"/>
      <c r="T103" s="62"/>
      <c r="U103" s="62"/>
      <c r="V103" s="62"/>
      <c r="W103" s="62"/>
      <c r="X103" s="62"/>
      <c r="Y103" s="62"/>
      <c r="Z103" s="6"/>
      <c r="AA103" s="6"/>
      <c r="AB103" s="6"/>
    </row>
    <row r="104" spans="1:28" s="3" customFormat="1" ht="12.75" customHeight="1" x14ac:dyDescent="0.2">
      <c r="A104" s="3" t="s">
        <v>852</v>
      </c>
      <c r="B104" s="3" t="s">
        <v>853</v>
      </c>
      <c r="C104" s="62">
        <v>9493</v>
      </c>
      <c r="D104" s="62">
        <v>0</v>
      </c>
      <c r="E104" s="62">
        <v>0</v>
      </c>
      <c r="F104" s="62">
        <v>0</v>
      </c>
      <c r="G104" s="62">
        <v>0</v>
      </c>
      <c r="H104" s="62">
        <v>0</v>
      </c>
      <c r="I104" s="62">
        <v>0</v>
      </c>
      <c r="J104" s="62">
        <v>0</v>
      </c>
      <c r="K104" s="62">
        <v>0</v>
      </c>
      <c r="L104" s="62">
        <v>0</v>
      </c>
      <c r="M104" s="62">
        <v>0</v>
      </c>
      <c r="N104" s="62">
        <v>0</v>
      </c>
      <c r="O104" s="62">
        <v>0</v>
      </c>
      <c r="P104" s="62" t="s">
        <v>1100</v>
      </c>
      <c r="Q104" s="62" t="s">
        <v>1102</v>
      </c>
      <c r="R104" s="62"/>
      <c r="S104" s="62"/>
      <c r="T104" s="62"/>
      <c r="U104" s="62"/>
      <c r="V104" s="62"/>
      <c r="W104" s="62"/>
      <c r="X104" s="62"/>
      <c r="Y104" s="62"/>
      <c r="Z104" s="6"/>
      <c r="AA104" s="6"/>
      <c r="AB104" s="6"/>
    </row>
    <row r="105" spans="1:28" s="3" customFormat="1" ht="12.75" customHeight="1" x14ac:dyDescent="0.2">
      <c r="A105" s="3" t="s">
        <v>854</v>
      </c>
      <c r="B105" s="3" t="s">
        <v>855</v>
      </c>
      <c r="C105" s="62">
        <v>129359</v>
      </c>
      <c r="D105" s="62">
        <v>10000</v>
      </c>
      <c r="E105" s="62">
        <v>9997</v>
      </c>
      <c r="F105" s="62">
        <v>0</v>
      </c>
      <c r="G105" s="62">
        <v>0</v>
      </c>
      <c r="H105" s="62">
        <v>0</v>
      </c>
      <c r="I105" s="62">
        <v>0</v>
      </c>
      <c r="J105" s="62">
        <v>0</v>
      </c>
      <c r="K105" s="62">
        <v>0</v>
      </c>
      <c r="L105" s="62">
        <v>45124</v>
      </c>
      <c r="M105" s="62">
        <v>0</v>
      </c>
      <c r="N105" s="62">
        <v>0</v>
      </c>
      <c r="O105" s="62">
        <v>25000</v>
      </c>
      <c r="P105" s="62" t="s">
        <v>1100</v>
      </c>
      <c r="Q105" s="62" t="s">
        <v>1102</v>
      </c>
      <c r="R105" s="62"/>
      <c r="S105" s="62"/>
      <c r="T105" s="62"/>
      <c r="U105" s="62"/>
      <c r="V105" s="62"/>
      <c r="W105" s="62"/>
      <c r="X105" s="62"/>
      <c r="Y105" s="62"/>
      <c r="Z105" s="6"/>
      <c r="AA105" s="6"/>
      <c r="AB105" s="6"/>
    </row>
    <row r="106" spans="1:28" s="3" customFormat="1" ht="12.75" customHeight="1" x14ac:dyDescent="0.2">
      <c r="A106" s="3" t="s">
        <v>856</v>
      </c>
      <c r="B106" s="3" t="s">
        <v>857</v>
      </c>
      <c r="C106" s="62">
        <v>94454</v>
      </c>
      <c r="D106" s="62">
        <v>0</v>
      </c>
      <c r="E106" s="62">
        <v>0</v>
      </c>
      <c r="F106" s="62">
        <v>0</v>
      </c>
      <c r="G106" s="62">
        <v>0</v>
      </c>
      <c r="H106" s="62">
        <v>0</v>
      </c>
      <c r="I106" s="62">
        <v>0</v>
      </c>
      <c r="J106" s="62">
        <v>0</v>
      </c>
      <c r="K106" s="62">
        <v>0</v>
      </c>
      <c r="L106" s="62">
        <v>0</v>
      </c>
      <c r="M106" s="62">
        <v>0</v>
      </c>
      <c r="N106" s="62">
        <v>0</v>
      </c>
      <c r="O106" s="62">
        <v>0</v>
      </c>
      <c r="P106" s="62" t="s">
        <v>1100</v>
      </c>
      <c r="Q106" s="62" t="s">
        <v>1102</v>
      </c>
      <c r="R106" s="62"/>
      <c r="S106" s="62"/>
      <c r="T106" s="62"/>
      <c r="U106" s="62"/>
      <c r="V106" s="62"/>
      <c r="W106" s="62"/>
      <c r="X106" s="62"/>
      <c r="Y106" s="62"/>
      <c r="Z106" s="6"/>
      <c r="AA106" s="6"/>
      <c r="AB106" s="6"/>
    </row>
    <row r="107" spans="1:28" s="3" customFormat="1" ht="12.75" customHeight="1" x14ac:dyDescent="0.2">
      <c r="A107" s="3" t="s">
        <v>689</v>
      </c>
      <c r="B107" s="3" t="s">
        <v>51</v>
      </c>
      <c r="C107" s="62">
        <v>226700</v>
      </c>
      <c r="D107" s="62">
        <v>168400</v>
      </c>
      <c r="E107" s="62">
        <v>0</v>
      </c>
      <c r="F107" s="62">
        <v>0</v>
      </c>
      <c r="G107" s="62">
        <v>0</v>
      </c>
      <c r="H107" s="62">
        <v>0</v>
      </c>
      <c r="I107" s="62">
        <v>0</v>
      </c>
      <c r="J107" s="62">
        <v>0</v>
      </c>
      <c r="K107" s="62">
        <v>0</v>
      </c>
      <c r="L107" s="62">
        <v>114500</v>
      </c>
      <c r="M107" s="62">
        <v>553558</v>
      </c>
      <c r="N107" s="62">
        <v>0</v>
      </c>
      <c r="O107" s="62">
        <v>0</v>
      </c>
      <c r="P107" s="62" t="s">
        <v>1153</v>
      </c>
      <c r="Q107" s="62" t="s">
        <v>1104</v>
      </c>
      <c r="R107" s="62"/>
      <c r="S107" s="62"/>
      <c r="T107" s="62"/>
      <c r="U107" s="62"/>
      <c r="V107" s="62"/>
      <c r="W107" s="62"/>
      <c r="X107" s="62"/>
      <c r="Y107" s="62"/>
      <c r="Z107" s="6"/>
      <c r="AA107" s="6"/>
      <c r="AB107" s="6"/>
    </row>
    <row r="108" spans="1:28" s="3" customFormat="1" ht="12.75" customHeight="1" x14ac:dyDescent="0.2">
      <c r="A108" s="3" t="s">
        <v>583</v>
      </c>
      <c r="B108" s="3" t="s">
        <v>321</v>
      </c>
      <c r="C108" s="62">
        <v>166226</v>
      </c>
      <c r="D108" s="62">
        <v>20000</v>
      </c>
      <c r="E108" s="62">
        <v>18969</v>
      </c>
      <c r="F108" s="62">
        <v>0</v>
      </c>
      <c r="G108" s="62">
        <v>0</v>
      </c>
      <c r="H108" s="62">
        <v>0</v>
      </c>
      <c r="I108" s="62">
        <v>0</v>
      </c>
      <c r="J108" s="62">
        <v>0</v>
      </c>
      <c r="K108" s="62">
        <v>5600</v>
      </c>
      <c r="L108" s="62">
        <v>0</v>
      </c>
      <c r="M108" s="62">
        <v>0</v>
      </c>
      <c r="N108" s="62">
        <v>0</v>
      </c>
      <c r="O108" s="62">
        <v>23000</v>
      </c>
      <c r="P108" s="62" t="s">
        <v>1100</v>
      </c>
      <c r="Q108" s="62" t="s">
        <v>1104</v>
      </c>
      <c r="R108" s="62"/>
      <c r="S108" s="62"/>
      <c r="T108" s="62"/>
      <c r="U108" s="62"/>
      <c r="V108" s="62"/>
      <c r="W108" s="62"/>
      <c r="X108" s="62"/>
      <c r="Y108" s="62"/>
      <c r="Z108" s="6"/>
      <c r="AA108" s="6"/>
      <c r="AB108" s="6"/>
    </row>
    <row r="109" spans="1:28" s="3" customFormat="1" ht="12.75" customHeight="1" x14ac:dyDescent="0.2">
      <c r="A109" s="3" t="s">
        <v>858</v>
      </c>
      <c r="B109" s="3" t="s">
        <v>859</v>
      </c>
      <c r="C109" s="62">
        <v>18568</v>
      </c>
      <c r="D109" s="62">
        <v>0</v>
      </c>
      <c r="E109" s="62">
        <v>0</v>
      </c>
      <c r="F109" s="62">
        <v>0</v>
      </c>
      <c r="G109" s="62">
        <v>0</v>
      </c>
      <c r="H109" s="62">
        <v>0</v>
      </c>
      <c r="I109" s="62">
        <v>0</v>
      </c>
      <c r="J109" s="62">
        <v>0</v>
      </c>
      <c r="K109" s="62">
        <v>0</v>
      </c>
      <c r="L109" s="62">
        <v>0</v>
      </c>
      <c r="M109" s="62">
        <v>0</v>
      </c>
      <c r="N109" s="62">
        <v>4906</v>
      </c>
      <c r="O109" s="62">
        <v>0</v>
      </c>
      <c r="P109" s="62" t="s">
        <v>1100</v>
      </c>
      <c r="Q109" s="62" t="s">
        <v>1102</v>
      </c>
      <c r="R109" s="62"/>
      <c r="S109" s="62"/>
      <c r="T109" s="62"/>
      <c r="U109" s="62"/>
      <c r="V109" s="62"/>
      <c r="W109" s="62"/>
      <c r="X109" s="62"/>
      <c r="Y109" s="62"/>
      <c r="Z109" s="6"/>
      <c r="AA109" s="6"/>
      <c r="AB109" s="6"/>
    </row>
    <row r="110" spans="1:28" s="3" customFormat="1" ht="12.75" customHeight="1" x14ac:dyDescent="0.2">
      <c r="A110" s="3" t="s">
        <v>729</v>
      </c>
      <c r="B110" s="3" t="s">
        <v>1114</v>
      </c>
      <c r="C110" s="62">
        <v>5355</v>
      </c>
      <c r="D110" s="62">
        <v>0</v>
      </c>
      <c r="E110" s="62">
        <v>0</v>
      </c>
      <c r="F110" s="62">
        <v>0</v>
      </c>
      <c r="G110" s="62">
        <v>0</v>
      </c>
      <c r="H110" s="62">
        <v>0</v>
      </c>
      <c r="I110" s="62">
        <v>0</v>
      </c>
      <c r="J110" s="62">
        <v>0</v>
      </c>
      <c r="K110" s="62">
        <v>1500</v>
      </c>
      <c r="L110" s="62">
        <v>0</v>
      </c>
      <c r="M110" s="62">
        <v>0</v>
      </c>
      <c r="N110" s="62">
        <v>151</v>
      </c>
      <c r="O110" s="62">
        <v>9000</v>
      </c>
      <c r="P110" s="62" t="s">
        <v>1153</v>
      </c>
      <c r="Q110" s="62" t="s">
        <v>1104</v>
      </c>
      <c r="R110" s="62"/>
      <c r="S110" s="62"/>
      <c r="T110" s="62"/>
      <c r="U110" s="62"/>
      <c r="V110" s="62"/>
      <c r="W110" s="62"/>
      <c r="X110" s="62"/>
      <c r="Y110" s="62"/>
      <c r="Z110" s="6"/>
      <c r="AA110" s="6"/>
      <c r="AB110" s="6"/>
    </row>
    <row r="111" spans="1:28" s="3" customFormat="1" ht="12.75" customHeight="1" x14ac:dyDescent="0.2">
      <c r="A111" s="3" t="s">
        <v>1010</v>
      </c>
      <c r="B111" s="3" t="s">
        <v>1011</v>
      </c>
      <c r="C111" s="62">
        <v>3000</v>
      </c>
      <c r="D111" s="62">
        <v>0</v>
      </c>
      <c r="E111" s="62">
        <v>0</v>
      </c>
      <c r="F111" s="62">
        <v>0</v>
      </c>
      <c r="G111" s="62">
        <v>0</v>
      </c>
      <c r="H111" s="62">
        <v>0</v>
      </c>
      <c r="I111" s="62">
        <v>0</v>
      </c>
      <c r="J111" s="62">
        <v>0</v>
      </c>
      <c r="K111" s="62">
        <v>0</v>
      </c>
      <c r="L111" s="62">
        <v>0</v>
      </c>
      <c r="M111" s="62">
        <v>0</v>
      </c>
      <c r="N111" s="62">
        <v>0</v>
      </c>
      <c r="O111" s="62">
        <v>0</v>
      </c>
      <c r="P111" s="62" t="s">
        <v>1153</v>
      </c>
      <c r="Q111" s="62" t="s">
        <v>1104</v>
      </c>
      <c r="R111" s="62"/>
      <c r="S111" s="62"/>
      <c r="T111" s="62"/>
      <c r="U111" s="62"/>
      <c r="V111" s="62"/>
      <c r="W111" s="62"/>
      <c r="X111" s="62"/>
      <c r="Y111" s="62"/>
      <c r="Z111" s="6"/>
      <c r="AA111" s="6"/>
      <c r="AB111" s="6"/>
    </row>
    <row r="112" spans="1:28" s="3" customFormat="1" ht="12.75" customHeight="1" x14ac:dyDescent="0.2">
      <c r="A112" s="3" t="s">
        <v>458</v>
      </c>
      <c r="B112" s="3" t="s">
        <v>52</v>
      </c>
      <c r="C112" s="62">
        <v>22500</v>
      </c>
      <c r="D112" s="62">
        <v>2500</v>
      </c>
      <c r="E112" s="62">
        <v>0</v>
      </c>
      <c r="F112" s="62">
        <v>0</v>
      </c>
      <c r="G112" s="62">
        <v>0</v>
      </c>
      <c r="H112" s="62">
        <v>0</v>
      </c>
      <c r="I112" s="62">
        <v>0</v>
      </c>
      <c r="J112" s="62">
        <v>0</v>
      </c>
      <c r="K112" s="62">
        <v>0</v>
      </c>
      <c r="L112" s="62">
        <v>9680</v>
      </c>
      <c r="M112" s="62">
        <v>0</v>
      </c>
      <c r="N112" s="62">
        <v>0</v>
      </c>
      <c r="O112" s="62">
        <v>0</v>
      </c>
      <c r="P112" s="62" t="s">
        <v>1103</v>
      </c>
      <c r="Q112" s="62" t="s">
        <v>1104</v>
      </c>
      <c r="R112" s="62"/>
      <c r="S112" s="62"/>
      <c r="T112" s="62"/>
      <c r="U112" s="62"/>
      <c r="V112" s="62"/>
      <c r="W112" s="62"/>
      <c r="X112" s="62"/>
      <c r="Y112" s="62"/>
      <c r="Z112" s="6"/>
      <c r="AA112" s="6"/>
      <c r="AB112" s="6"/>
    </row>
    <row r="113" spans="1:28" s="3" customFormat="1" ht="12.75" customHeight="1" x14ac:dyDescent="0.2">
      <c r="A113" s="3" t="s">
        <v>860</v>
      </c>
      <c r="B113" s="3" t="s">
        <v>861</v>
      </c>
      <c r="C113" s="62">
        <v>0</v>
      </c>
      <c r="D113" s="62">
        <v>0</v>
      </c>
      <c r="E113" s="62">
        <v>0</v>
      </c>
      <c r="F113" s="62">
        <v>0</v>
      </c>
      <c r="G113" s="62">
        <v>0</v>
      </c>
      <c r="H113" s="62">
        <v>0</v>
      </c>
      <c r="I113" s="62">
        <v>0</v>
      </c>
      <c r="J113" s="62">
        <v>0</v>
      </c>
      <c r="K113" s="62">
        <v>0</v>
      </c>
      <c r="L113" s="62">
        <v>0</v>
      </c>
      <c r="M113" s="62">
        <v>0</v>
      </c>
      <c r="N113" s="62">
        <v>0</v>
      </c>
      <c r="O113" s="62">
        <v>0</v>
      </c>
      <c r="P113" s="62" t="s">
        <v>1105</v>
      </c>
      <c r="Q113" s="62" t="s">
        <v>1105</v>
      </c>
      <c r="R113" s="62"/>
      <c r="S113" s="62"/>
      <c r="T113" s="62"/>
      <c r="U113" s="62"/>
      <c r="V113" s="62"/>
      <c r="W113" s="62"/>
      <c r="X113" s="62"/>
      <c r="Y113" s="62"/>
      <c r="Z113" s="6"/>
      <c r="AA113" s="6"/>
      <c r="AB113" s="6"/>
    </row>
    <row r="114" spans="1:28" s="3" customFormat="1" ht="12.75" customHeight="1" x14ac:dyDescent="0.2">
      <c r="A114" s="3" t="s">
        <v>862</v>
      </c>
      <c r="B114" s="3" t="s">
        <v>863</v>
      </c>
      <c r="C114" s="62">
        <v>9872</v>
      </c>
      <c r="D114" s="62">
        <v>5000</v>
      </c>
      <c r="E114" s="62">
        <v>0</v>
      </c>
      <c r="F114" s="62">
        <v>0</v>
      </c>
      <c r="G114" s="62">
        <v>0</v>
      </c>
      <c r="H114" s="62">
        <v>0</v>
      </c>
      <c r="I114" s="62">
        <v>0</v>
      </c>
      <c r="J114" s="62">
        <v>0</v>
      </c>
      <c r="K114" s="62">
        <v>0</v>
      </c>
      <c r="L114" s="62">
        <v>0</v>
      </c>
      <c r="M114" s="62">
        <v>0</v>
      </c>
      <c r="N114" s="62">
        <v>0</v>
      </c>
      <c r="O114" s="62">
        <v>0</v>
      </c>
      <c r="P114" s="62" t="s">
        <v>1100</v>
      </c>
      <c r="Q114" s="62" t="s">
        <v>1102</v>
      </c>
      <c r="R114" s="62"/>
      <c r="S114" s="62"/>
      <c r="T114" s="62"/>
      <c r="U114" s="62"/>
      <c r="V114" s="62"/>
      <c r="W114" s="62"/>
      <c r="X114" s="62"/>
      <c r="Y114" s="62"/>
      <c r="Z114" s="6"/>
      <c r="AA114" s="6"/>
      <c r="AB114" s="6"/>
    </row>
    <row r="115" spans="1:28" s="3" customFormat="1" ht="12.75" customHeight="1" x14ac:dyDescent="0.2">
      <c r="A115" s="3" t="s">
        <v>864</v>
      </c>
      <c r="B115" s="3" t="s">
        <v>865</v>
      </c>
      <c r="C115" s="62">
        <v>3539</v>
      </c>
      <c r="D115" s="62">
        <v>0</v>
      </c>
      <c r="E115" s="62">
        <v>0</v>
      </c>
      <c r="F115" s="62">
        <v>0</v>
      </c>
      <c r="G115" s="62">
        <v>0</v>
      </c>
      <c r="H115" s="62">
        <v>0</v>
      </c>
      <c r="I115" s="62">
        <v>0</v>
      </c>
      <c r="J115" s="62">
        <v>0</v>
      </c>
      <c r="K115" s="62">
        <v>0</v>
      </c>
      <c r="L115" s="62">
        <v>0</v>
      </c>
      <c r="M115" s="62">
        <v>0</v>
      </c>
      <c r="N115" s="62">
        <v>0</v>
      </c>
      <c r="O115" s="62">
        <v>0</v>
      </c>
      <c r="P115" s="62" t="s">
        <v>1105</v>
      </c>
      <c r="Q115" s="62" t="s">
        <v>1105</v>
      </c>
      <c r="R115" s="62"/>
      <c r="S115" s="62"/>
      <c r="T115" s="62"/>
      <c r="U115" s="62"/>
      <c r="V115" s="62"/>
      <c r="W115" s="62"/>
      <c r="X115" s="62"/>
      <c r="Y115" s="62"/>
      <c r="Z115" s="6"/>
      <c r="AA115" s="6"/>
      <c r="AB115" s="6"/>
    </row>
    <row r="116" spans="1:28" s="3" customFormat="1" ht="12.75" customHeight="1" x14ac:dyDescent="0.2">
      <c r="A116" s="3" t="s">
        <v>408</v>
      </c>
      <c r="B116" s="3" t="s">
        <v>53</v>
      </c>
      <c r="C116" s="62">
        <v>14900</v>
      </c>
      <c r="D116" s="62">
        <v>0</v>
      </c>
      <c r="E116" s="62">
        <v>0</v>
      </c>
      <c r="F116" s="62">
        <v>0</v>
      </c>
      <c r="G116" s="62">
        <v>0</v>
      </c>
      <c r="H116" s="62">
        <v>0</v>
      </c>
      <c r="I116" s="62">
        <v>0</v>
      </c>
      <c r="J116" s="62">
        <v>0</v>
      </c>
      <c r="K116" s="62">
        <v>0</v>
      </c>
      <c r="L116" s="62">
        <v>10768</v>
      </c>
      <c r="M116" s="62">
        <v>0</v>
      </c>
      <c r="N116" s="62">
        <v>0</v>
      </c>
      <c r="O116" s="62">
        <v>0</v>
      </c>
      <c r="P116" s="62" t="s">
        <v>1103</v>
      </c>
      <c r="Q116" s="62" t="s">
        <v>1104</v>
      </c>
      <c r="R116" s="62"/>
      <c r="S116" s="62"/>
      <c r="T116" s="62"/>
      <c r="U116" s="62"/>
      <c r="V116" s="62"/>
      <c r="W116" s="62"/>
      <c r="X116" s="62"/>
      <c r="Y116" s="62"/>
      <c r="Z116" s="6"/>
      <c r="AA116" s="6"/>
      <c r="AB116" s="6"/>
    </row>
    <row r="117" spans="1:28" s="3" customFormat="1" ht="12.75" customHeight="1" x14ac:dyDescent="0.2">
      <c r="A117" s="3" t="s">
        <v>575</v>
      </c>
      <c r="B117" s="3" t="s">
        <v>54</v>
      </c>
      <c r="C117" s="62">
        <v>5407</v>
      </c>
      <c r="D117" s="62">
        <v>0</v>
      </c>
      <c r="E117" s="62">
        <v>0</v>
      </c>
      <c r="F117" s="62">
        <v>0</v>
      </c>
      <c r="G117" s="62">
        <v>0</v>
      </c>
      <c r="H117" s="62">
        <v>0</v>
      </c>
      <c r="I117" s="62">
        <v>0</v>
      </c>
      <c r="J117" s="62">
        <v>0</v>
      </c>
      <c r="K117" s="62">
        <v>2000</v>
      </c>
      <c r="L117" s="62">
        <v>1972</v>
      </c>
      <c r="M117" s="62">
        <v>0</v>
      </c>
      <c r="N117" s="62">
        <v>0</v>
      </c>
      <c r="O117" s="62">
        <v>0</v>
      </c>
      <c r="P117" s="62" t="s">
        <v>1103</v>
      </c>
      <c r="Q117" s="62" t="s">
        <v>1104</v>
      </c>
      <c r="R117" s="62"/>
      <c r="S117" s="62"/>
      <c r="T117" s="62"/>
      <c r="U117" s="62"/>
      <c r="V117" s="62"/>
      <c r="W117" s="62"/>
      <c r="X117" s="62"/>
      <c r="Y117" s="62"/>
      <c r="Z117" s="6"/>
      <c r="AA117" s="6"/>
      <c r="AB117" s="6"/>
    </row>
    <row r="118" spans="1:28" s="3" customFormat="1" ht="12.75" customHeight="1" x14ac:dyDescent="0.2">
      <c r="A118" s="3" t="s">
        <v>403</v>
      </c>
      <c r="B118" s="3" t="s">
        <v>352</v>
      </c>
      <c r="C118" s="62">
        <v>285256</v>
      </c>
      <c r="D118" s="62">
        <v>0</v>
      </c>
      <c r="E118" s="62">
        <v>0</v>
      </c>
      <c r="F118" s="62">
        <v>0</v>
      </c>
      <c r="G118" s="62">
        <v>0</v>
      </c>
      <c r="H118" s="62">
        <v>0</v>
      </c>
      <c r="I118" s="62">
        <v>0</v>
      </c>
      <c r="J118" s="62">
        <v>0</v>
      </c>
      <c r="K118" s="62">
        <v>0</v>
      </c>
      <c r="L118" s="62">
        <v>24</v>
      </c>
      <c r="M118" s="62">
        <v>0</v>
      </c>
      <c r="N118" s="62">
        <v>0</v>
      </c>
      <c r="O118" s="62">
        <v>21198</v>
      </c>
      <c r="P118" s="62" t="s">
        <v>1100</v>
      </c>
      <c r="Q118" s="62" t="s">
        <v>1104</v>
      </c>
      <c r="R118" s="62"/>
      <c r="S118" s="62"/>
      <c r="T118" s="62"/>
      <c r="U118" s="62"/>
      <c r="V118" s="62"/>
      <c r="W118" s="62"/>
      <c r="X118" s="62"/>
      <c r="Y118" s="62"/>
      <c r="Z118" s="6"/>
      <c r="AA118" s="6"/>
      <c r="AB118" s="6"/>
    </row>
    <row r="119" spans="1:28" s="3" customFormat="1" ht="12.75" customHeight="1" x14ac:dyDescent="0.2">
      <c r="A119" s="3" t="s">
        <v>467</v>
      </c>
      <c r="B119" s="3" t="s">
        <v>55</v>
      </c>
      <c r="C119" s="62">
        <v>16545</v>
      </c>
      <c r="D119" s="62">
        <v>2000</v>
      </c>
      <c r="E119" s="62">
        <v>0</v>
      </c>
      <c r="F119" s="62">
        <v>0</v>
      </c>
      <c r="G119" s="62">
        <v>0</v>
      </c>
      <c r="H119" s="62">
        <v>0</v>
      </c>
      <c r="I119" s="62">
        <v>0</v>
      </c>
      <c r="J119" s="62">
        <v>0</v>
      </c>
      <c r="K119" s="62">
        <v>0</v>
      </c>
      <c r="L119" s="62">
        <v>2400</v>
      </c>
      <c r="M119" s="62">
        <v>0</v>
      </c>
      <c r="N119" s="62">
        <v>0</v>
      </c>
      <c r="O119" s="62">
        <v>0</v>
      </c>
      <c r="P119" s="62" t="s">
        <v>1103</v>
      </c>
      <c r="Q119" s="62" t="s">
        <v>1104</v>
      </c>
      <c r="R119" s="62"/>
      <c r="S119" s="62"/>
      <c r="T119" s="62"/>
      <c r="U119" s="62"/>
      <c r="V119" s="62"/>
      <c r="W119" s="62"/>
      <c r="X119" s="62"/>
      <c r="Y119" s="62"/>
      <c r="Z119" s="6"/>
      <c r="AA119" s="6"/>
      <c r="AB119" s="6"/>
    </row>
    <row r="120" spans="1:28" s="3" customFormat="1" ht="12.75" customHeight="1" x14ac:dyDescent="0.2">
      <c r="A120" s="3" t="s">
        <v>442</v>
      </c>
      <c r="B120" s="3" t="s">
        <v>1115</v>
      </c>
      <c r="C120" s="62">
        <v>103965</v>
      </c>
      <c r="D120" s="62">
        <v>20359</v>
      </c>
      <c r="E120" s="62">
        <v>0</v>
      </c>
      <c r="F120" s="62">
        <v>0</v>
      </c>
      <c r="G120" s="62">
        <v>0</v>
      </c>
      <c r="H120" s="62">
        <v>0</v>
      </c>
      <c r="I120" s="62">
        <v>0</v>
      </c>
      <c r="J120" s="62">
        <v>0</v>
      </c>
      <c r="K120" s="62">
        <v>0</v>
      </c>
      <c r="L120" s="62">
        <v>0</v>
      </c>
      <c r="M120" s="62">
        <v>0</v>
      </c>
      <c r="N120" s="62">
        <v>1560</v>
      </c>
      <c r="O120" s="62">
        <v>367</v>
      </c>
      <c r="P120" s="62" t="s">
        <v>1100</v>
      </c>
      <c r="Q120" s="62" t="s">
        <v>1104</v>
      </c>
      <c r="R120" s="62"/>
      <c r="S120" s="62"/>
      <c r="T120" s="62"/>
      <c r="U120" s="62"/>
      <c r="V120" s="62"/>
      <c r="W120" s="62"/>
      <c r="X120" s="62"/>
      <c r="Y120" s="62"/>
      <c r="Z120" s="6"/>
      <c r="AA120" s="6"/>
      <c r="AB120" s="6"/>
    </row>
    <row r="121" spans="1:28" s="3" customFormat="1" ht="12.75" customHeight="1" x14ac:dyDescent="0.2">
      <c r="A121" s="3" t="s">
        <v>678</v>
      </c>
      <c r="B121" s="3" t="s">
        <v>56</v>
      </c>
      <c r="C121" s="62">
        <v>14730</v>
      </c>
      <c r="D121" s="62">
        <v>5000</v>
      </c>
      <c r="E121" s="62">
        <v>0</v>
      </c>
      <c r="F121" s="62">
        <v>0</v>
      </c>
      <c r="G121" s="62">
        <v>0</v>
      </c>
      <c r="H121" s="62">
        <v>0</v>
      </c>
      <c r="I121" s="62">
        <v>3000</v>
      </c>
      <c r="J121" s="62">
        <v>7550</v>
      </c>
      <c r="K121" s="62">
        <v>0</v>
      </c>
      <c r="L121" s="62">
        <v>42288</v>
      </c>
      <c r="M121" s="62">
        <v>0</v>
      </c>
      <c r="N121" s="62">
        <v>53728</v>
      </c>
      <c r="O121" s="62">
        <v>31000</v>
      </c>
      <c r="P121" s="62" t="s">
        <v>1107</v>
      </c>
      <c r="Q121" s="62" t="s">
        <v>1104</v>
      </c>
      <c r="R121" s="62"/>
      <c r="S121" s="62"/>
      <c r="T121" s="62"/>
      <c r="U121" s="62"/>
      <c r="V121" s="62"/>
      <c r="W121" s="62"/>
      <c r="X121" s="62"/>
      <c r="Y121" s="62"/>
      <c r="Z121" s="6"/>
      <c r="AA121" s="6"/>
      <c r="AB121" s="6"/>
    </row>
    <row r="122" spans="1:28" s="3" customFormat="1" ht="12.75" customHeight="1" x14ac:dyDescent="0.2">
      <c r="A122" s="3" t="s">
        <v>866</v>
      </c>
      <c r="B122" s="3" t="s">
        <v>867</v>
      </c>
      <c r="C122" s="62">
        <v>2000</v>
      </c>
      <c r="D122" s="62">
        <v>0</v>
      </c>
      <c r="E122" s="62">
        <v>0</v>
      </c>
      <c r="F122" s="62">
        <v>0</v>
      </c>
      <c r="G122" s="62">
        <v>0</v>
      </c>
      <c r="H122" s="62">
        <v>0</v>
      </c>
      <c r="I122" s="62">
        <v>0</v>
      </c>
      <c r="J122" s="62">
        <v>0</v>
      </c>
      <c r="K122" s="62">
        <v>0</v>
      </c>
      <c r="L122" s="62">
        <v>0</v>
      </c>
      <c r="M122" s="62">
        <v>0</v>
      </c>
      <c r="N122" s="62">
        <v>0</v>
      </c>
      <c r="O122" s="62">
        <v>0</v>
      </c>
      <c r="P122" s="62" t="s">
        <v>1105</v>
      </c>
      <c r="Q122" s="62" t="s">
        <v>1105</v>
      </c>
      <c r="R122" s="62"/>
      <c r="S122" s="62"/>
      <c r="T122" s="62"/>
      <c r="U122" s="62"/>
      <c r="V122" s="62"/>
      <c r="W122" s="62"/>
      <c r="X122" s="62"/>
      <c r="Y122" s="62"/>
      <c r="Z122" s="6"/>
      <c r="AA122" s="6"/>
      <c r="AB122" s="6"/>
    </row>
    <row r="123" spans="1:28" s="3" customFormat="1" ht="12.75" customHeight="1" x14ac:dyDescent="0.2">
      <c r="A123" s="3" t="s">
        <v>567</v>
      </c>
      <c r="B123" s="3" t="s">
        <v>57</v>
      </c>
      <c r="C123" s="62">
        <v>1122</v>
      </c>
      <c r="D123" s="62">
        <v>1500</v>
      </c>
      <c r="E123" s="62">
        <v>3</v>
      </c>
      <c r="F123" s="62">
        <v>0</v>
      </c>
      <c r="G123" s="62">
        <v>0</v>
      </c>
      <c r="H123" s="62">
        <v>0</v>
      </c>
      <c r="I123" s="62">
        <v>0</v>
      </c>
      <c r="J123" s="62">
        <v>0</v>
      </c>
      <c r="K123" s="62">
        <v>0</v>
      </c>
      <c r="L123" s="62">
        <v>4500</v>
      </c>
      <c r="M123" s="62">
        <v>0</v>
      </c>
      <c r="N123" s="62">
        <v>0</v>
      </c>
      <c r="O123" s="62">
        <v>0</v>
      </c>
      <c r="P123" s="62" t="s">
        <v>1103</v>
      </c>
      <c r="Q123" s="62" t="s">
        <v>1104</v>
      </c>
      <c r="R123" s="62"/>
      <c r="S123" s="62"/>
      <c r="T123" s="62"/>
      <c r="U123" s="62"/>
      <c r="V123" s="62"/>
      <c r="W123" s="62"/>
      <c r="X123" s="62"/>
      <c r="Y123" s="62"/>
      <c r="Z123" s="6"/>
      <c r="AA123" s="6"/>
      <c r="AB123" s="6"/>
    </row>
    <row r="124" spans="1:28" s="3" customFormat="1" ht="12.75" customHeight="1" x14ac:dyDescent="0.2">
      <c r="A124" s="3" t="s">
        <v>646</v>
      </c>
      <c r="B124" s="3" t="s">
        <v>58</v>
      </c>
      <c r="C124" s="62">
        <v>27255</v>
      </c>
      <c r="D124" s="62">
        <v>6000</v>
      </c>
      <c r="E124" s="62">
        <v>0</v>
      </c>
      <c r="F124" s="62">
        <v>2000</v>
      </c>
      <c r="G124" s="62">
        <v>0</v>
      </c>
      <c r="H124" s="62">
        <v>7273</v>
      </c>
      <c r="I124" s="62">
        <v>0</v>
      </c>
      <c r="J124" s="62">
        <v>0</v>
      </c>
      <c r="K124" s="62">
        <v>0</v>
      </c>
      <c r="L124" s="62">
        <v>0</v>
      </c>
      <c r="M124" s="62">
        <v>0</v>
      </c>
      <c r="N124" s="62">
        <v>11982</v>
      </c>
      <c r="O124" s="62">
        <v>64500</v>
      </c>
      <c r="P124" s="62" t="s">
        <v>1103</v>
      </c>
      <c r="Q124" s="62" t="s">
        <v>1104</v>
      </c>
      <c r="R124" s="62"/>
      <c r="S124" s="62"/>
      <c r="T124" s="62"/>
      <c r="U124" s="62"/>
      <c r="V124" s="62"/>
      <c r="W124" s="62"/>
      <c r="X124" s="62"/>
      <c r="Y124" s="62"/>
      <c r="Z124" s="6"/>
      <c r="AA124" s="6"/>
      <c r="AB124" s="6"/>
    </row>
    <row r="125" spans="1:28" s="3" customFormat="1" ht="12.75" customHeight="1" x14ac:dyDescent="0.2">
      <c r="A125" s="3" t="s">
        <v>707</v>
      </c>
      <c r="B125" s="3" t="s">
        <v>59</v>
      </c>
      <c r="C125" s="62">
        <v>95000</v>
      </c>
      <c r="D125" s="62">
        <v>0</v>
      </c>
      <c r="E125" s="62">
        <v>0</v>
      </c>
      <c r="F125" s="62">
        <v>0</v>
      </c>
      <c r="G125" s="62">
        <v>0</v>
      </c>
      <c r="H125" s="62">
        <v>0</v>
      </c>
      <c r="I125" s="62">
        <v>0</v>
      </c>
      <c r="J125" s="62">
        <v>0</v>
      </c>
      <c r="K125" s="62">
        <v>0</v>
      </c>
      <c r="L125" s="62">
        <v>0</v>
      </c>
      <c r="M125" s="62">
        <v>0</v>
      </c>
      <c r="N125" s="62">
        <v>0</v>
      </c>
      <c r="O125" s="62">
        <v>20000</v>
      </c>
      <c r="P125" s="62" t="s">
        <v>1106</v>
      </c>
      <c r="Q125" s="62" t="s">
        <v>1104</v>
      </c>
      <c r="R125" s="62"/>
      <c r="S125" s="62"/>
      <c r="T125" s="62"/>
      <c r="U125" s="62"/>
      <c r="V125" s="62"/>
      <c r="W125" s="62"/>
      <c r="X125" s="62"/>
      <c r="Y125" s="62"/>
      <c r="Z125" s="6"/>
      <c r="AA125" s="6"/>
      <c r="AB125" s="6"/>
    </row>
    <row r="126" spans="1:28" s="3" customFormat="1" ht="12.75" customHeight="1" x14ac:dyDescent="0.2">
      <c r="A126" s="3" t="s">
        <v>404</v>
      </c>
      <c r="B126" s="3" t="s">
        <v>322</v>
      </c>
      <c r="C126" s="62">
        <v>80000</v>
      </c>
      <c r="D126" s="62">
        <v>10000</v>
      </c>
      <c r="E126" s="62">
        <v>0</v>
      </c>
      <c r="F126" s="62">
        <v>0</v>
      </c>
      <c r="G126" s="62">
        <v>0</v>
      </c>
      <c r="H126" s="62">
        <v>0</v>
      </c>
      <c r="I126" s="62">
        <v>0</v>
      </c>
      <c r="J126" s="62">
        <v>0</v>
      </c>
      <c r="K126" s="62">
        <v>0</v>
      </c>
      <c r="L126" s="62">
        <v>47000</v>
      </c>
      <c r="M126" s="62">
        <v>0</v>
      </c>
      <c r="N126" s="62">
        <v>0</v>
      </c>
      <c r="O126" s="62">
        <v>30000</v>
      </c>
      <c r="P126" s="62" t="s">
        <v>1109</v>
      </c>
      <c r="Q126" s="62" t="s">
        <v>1104</v>
      </c>
      <c r="R126" s="62"/>
      <c r="S126" s="62"/>
      <c r="T126" s="62"/>
      <c r="U126" s="62"/>
      <c r="V126" s="62"/>
      <c r="W126" s="62"/>
      <c r="X126" s="62"/>
      <c r="Y126" s="62"/>
      <c r="Z126" s="6"/>
      <c r="AA126" s="6"/>
      <c r="AB126" s="6"/>
    </row>
    <row r="127" spans="1:28" s="3" customFormat="1" ht="12.75" customHeight="1" x14ac:dyDescent="0.2">
      <c r="A127" s="3" t="s">
        <v>1012</v>
      </c>
      <c r="B127" s="3" t="s">
        <v>1013</v>
      </c>
      <c r="C127" s="62">
        <v>11589</v>
      </c>
      <c r="D127" s="62">
        <v>0</v>
      </c>
      <c r="E127" s="62">
        <v>0</v>
      </c>
      <c r="F127" s="62">
        <v>0</v>
      </c>
      <c r="G127" s="62">
        <v>0</v>
      </c>
      <c r="H127" s="62">
        <v>0</v>
      </c>
      <c r="I127" s="62">
        <v>0</v>
      </c>
      <c r="J127" s="62">
        <v>0</v>
      </c>
      <c r="K127" s="62">
        <v>2100</v>
      </c>
      <c r="L127" s="62">
        <v>11201</v>
      </c>
      <c r="M127" s="62">
        <v>0</v>
      </c>
      <c r="N127" s="62">
        <v>0</v>
      </c>
      <c r="O127" s="62">
        <v>0</v>
      </c>
      <c r="P127" s="62" t="s">
        <v>1153</v>
      </c>
      <c r="Q127" s="62" t="s">
        <v>1104</v>
      </c>
      <c r="R127" s="62"/>
      <c r="S127" s="62"/>
      <c r="T127" s="62"/>
      <c r="U127" s="62"/>
      <c r="V127" s="62"/>
      <c r="W127" s="62"/>
      <c r="X127" s="62"/>
      <c r="Y127" s="62"/>
      <c r="Z127" s="6"/>
      <c r="AA127" s="6"/>
      <c r="AB127" s="6"/>
    </row>
    <row r="128" spans="1:28" s="3" customFormat="1" ht="12.75" customHeight="1" x14ac:dyDescent="0.2">
      <c r="A128" s="3" t="s">
        <v>496</v>
      </c>
      <c r="B128" s="3" t="s">
        <v>60</v>
      </c>
      <c r="C128" s="62">
        <v>26294</v>
      </c>
      <c r="D128" s="62">
        <v>7000</v>
      </c>
      <c r="E128" s="62">
        <v>0</v>
      </c>
      <c r="F128" s="62">
        <v>0</v>
      </c>
      <c r="G128" s="62">
        <v>0</v>
      </c>
      <c r="H128" s="62">
        <v>0</v>
      </c>
      <c r="I128" s="62">
        <v>0</v>
      </c>
      <c r="J128" s="62">
        <v>0</v>
      </c>
      <c r="K128" s="62">
        <v>0</v>
      </c>
      <c r="L128" s="62">
        <v>16000</v>
      </c>
      <c r="M128" s="62">
        <v>0</v>
      </c>
      <c r="N128" s="62">
        <v>0</v>
      </c>
      <c r="O128" s="62">
        <v>6000</v>
      </c>
      <c r="P128" s="62" t="s">
        <v>1103</v>
      </c>
      <c r="Q128" s="62" t="s">
        <v>1104</v>
      </c>
      <c r="R128" s="62"/>
      <c r="S128" s="62"/>
      <c r="T128" s="62"/>
      <c r="U128" s="62"/>
      <c r="V128" s="62"/>
      <c r="W128" s="62"/>
      <c r="X128" s="62"/>
      <c r="Y128" s="62"/>
      <c r="Z128" s="6"/>
      <c r="AA128" s="6"/>
      <c r="AB128" s="6"/>
    </row>
    <row r="129" spans="1:28" s="3" customFormat="1" ht="12.75" customHeight="1" x14ac:dyDescent="0.2">
      <c r="A129" s="3" t="s">
        <v>441</v>
      </c>
      <c r="B129" s="3" t="s">
        <v>61</v>
      </c>
      <c r="C129" s="62">
        <v>11780</v>
      </c>
      <c r="D129" s="62">
        <v>3000</v>
      </c>
      <c r="E129" s="62">
        <v>0</v>
      </c>
      <c r="F129" s="62">
        <v>0</v>
      </c>
      <c r="G129" s="62">
        <v>0</v>
      </c>
      <c r="H129" s="62">
        <v>0</v>
      </c>
      <c r="I129" s="62">
        <v>0</v>
      </c>
      <c r="J129" s="62">
        <v>0</v>
      </c>
      <c r="K129" s="62">
        <v>0</v>
      </c>
      <c r="L129" s="62">
        <v>16963</v>
      </c>
      <c r="M129" s="62">
        <v>0</v>
      </c>
      <c r="N129" s="62">
        <v>0</v>
      </c>
      <c r="O129" s="62">
        <v>0</v>
      </c>
      <c r="P129" s="62" t="s">
        <v>1100</v>
      </c>
      <c r="Q129" s="62" t="s">
        <v>1104</v>
      </c>
      <c r="R129" s="62"/>
      <c r="S129" s="62"/>
      <c r="T129" s="62"/>
      <c r="U129" s="62"/>
      <c r="V129" s="62"/>
      <c r="W129" s="62"/>
      <c r="X129" s="62"/>
      <c r="Y129" s="62"/>
      <c r="Z129" s="6"/>
      <c r="AA129" s="6"/>
      <c r="AB129" s="6"/>
    </row>
    <row r="130" spans="1:28" s="3" customFormat="1" ht="12.75" customHeight="1" x14ac:dyDescent="0.2">
      <c r="A130" s="3" t="s">
        <v>514</v>
      </c>
      <c r="B130" s="3" t="s">
        <v>62</v>
      </c>
      <c r="C130" s="62">
        <v>10500</v>
      </c>
      <c r="D130" s="62">
        <v>0</v>
      </c>
      <c r="E130" s="62">
        <v>0</v>
      </c>
      <c r="F130" s="62">
        <v>5000</v>
      </c>
      <c r="G130" s="62">
        <v>0</v>
      </c>
      <c r="H130" s="62">
        <v>0</v>
      </c>
      <c r="I130" s="62">
        <v>0</v>
      </c>
      <c r="J130" s="62">
        <v>0</v>
      </c>
      <c r="K130" s="62">
        <v>0</v>
      </c>
      <c r="L130" s="62">
        <v>12250</v>
      </c>
      <c r="M130" s="62">
        <v>32657</v>
      </c>
      <c r="N130" s="62">
        <v>1281</v>
      </c>
      <c r="O130" s="62">
        <v>0</v>
      </c>
      <c r="P130" s="62" t="s">
        <v>1103</v>
      </c>
      <c r="Q130" s="62" t="s">
        <v>1104</v>
      </c>
      <c r="R130" s="62"/>
      <c r="S130" s="62"/>
      <c r="T130" s="62"/>
      <c r="U130" s="62"/>
      <c r="V130" s="62"/>
      <c r="W130" s="62"/>
      <c r="X130" s="62"/>
      <c r="Y130" s="62"/>
      <c r="Z130" s="6"/>
      <c r="AA130" s="6"/>
      <c r="AB130" s="6"/>
    </row>
    <row r="131" spans="1:28" s="3" customFormat="1" ht="12.75" customHeight="1" x14ac:dyDescent="0.2">
      <c r="A131" s="3" t="s">
        <v>759</v>
      </c>
      <c r="B131" s="3" t="s">
        <v>353</v>
      </c>
      <c r="C131" s="62">
        <v>2570</v>
      </c>
      <c r="D131" s="62">
        <v>0</v>
      </c>
      <c r="E131" s="62">
        <v>0</v>
      </c>
      <c r="F131" s="62">
        <v>0</v>
      </c>
      <c r="G131" s="62">
        <v>0</v>
      </c>
      <c r="H131" s="62">
        <v>0</v>
      </c>
      <c r="I131" s="62">
        <v>0</v>
      </c>
      <c r="J131" s="62">
        <v>0</v>
      </c>
      <c r="K131" s="62">
        <v>0</v>
      </c>
      <c r="L131" s="62">
        <v>0</v>
      </c>
      <c r="M131" s="62">
        <v>0</v>
      </c>
      <c r="N131" s="62">
        <v>0</v>
      </c>
      <c r="O131" s="62">
        <v>0</v>
      </c>
      <c r="P131" s="62" t="s">
        <v>1153</v>
      </c>
      <c r="Q131" s="62" t="s">
        <v>1104</v>
      </c>
      <c r="R131" s="62"/>
      <c r="S131" s="62"/>
      <c r="T131" s="62"/>
      <c r="U131" s="62"/>
      <c r="V131" s="62"/>
      <c r="W131" s="62"/>
      <c r="X131" s="62"/>
      <c r="Y131" s="62"/>
      <c r="Z131" s="6"/>
      <c r="AA131" s="6"/>
      <c r="AB131" s="6"/>
    </row>
    <row r="132" spans="1:28" s="3" customFormat="1" ht="12.75" customHeight="1" x14ac:dyDescent="0.2">
      <c r="A132" s="3" t="s">
        <v>576</v>
      </c>
      <c r="B132" s="3" t="s">
        <v>63</v>
      </c>
      <c r="C132" s="62">
        <v>21476</v>
      </c>
      <c r="D132" s="62">
        <v>3000</v>
      </c>
      <c r="E132" s="62">
        <v>0</v>
      </c>
      <c r="F132" s="62">
        <v>5000</v>
      </c>
      <c r="G132" s="62">
        <v>0</v>
      </c>
      <c r="H132" s="62">
        <v>0</v>
      </c>
      <c r="I132" s="62">
        <v>0</v>
      </c>
      <c r="J132" s="62">
        <v>0</v>
      </c>
      <c r="K132" s="62">
        <v>0</v>
      </c>
      <c r="L132" s="62">
        <v>0</v>
      </c>
      <c r="M132" s="62">
        <v>0</v>
      </c>
      <c r="N132" s="62">
        <v>0</v>
      </c>
      <c r="O132" s="62">
        <v>0</v>
      </c>
      <c r="P132" s="62" t="s">
        <v>1103</v>
      </c>
      <c r="Q132" s="62" t="s">
        <v>1104</v>
      </c>
      <c r="R132" s="62"/>
      <c r="S132" s="62"/>
      <c r="T132" s="62"/>
      <c r="U132" s="62"/>
      <c r="V132" s="62"/>
      <c r="W132" s="62"/>
      <c r="X132" s="62"/>
      <c r="Y132" s="62"/>
      <c r="Z132" s="6"/>
      <c r="AA132" s="6"/>
      <c r="AB132" s="6"/>
    </row>
    <row r="133" spans="1:28" s="3" customFormat="1" ht="12.75" customHeight="1" x14ac:dyDescent="0.2">
      <c r="A133" s="3" t="s">
        <v>868</v>
      </c>
      <c r="B133" s="3" t="s">
        <v>869</v>
      </c>
      <c r="C133" s="62">
        <v>24500</v>
      </c>
      <c r="D133" s="62">
        <v>8000</v>
      </c>
      <c r="E133" s="62">
        <v>0</v>
      </c>
      <c r="F133" s="62">
        <v>0</v>
      </c>
      <c r="G133" s="62">
        <v>0</v>
      </c>
      <c r="H133" s="62">
        <v>0</v>
      </c>
      <c r="I133" s="62">
        <v>0</v>
      </c>
      <c r="J133" s="62">
        <v>0</v>
      </c>
      <c r="K133" s="62">
        <v>0</v>
      </c>
      <c r="L133" s="62">
        <v>0</v>
      </c>
      <c r="M133" s="62">
        <v>0</v>
      </c>
      <c r="N133" s="62">
        <v>0</v>
      </c>
      <c r="O133" s="62">
        <v>0</v>
      </c>
      <c r="P133" s="62" t="s">
        <v>1100</v>
      </c>
      <c r="Q133" s="62" t="s">
        <v>1101</v>
      </c>
      <c r="R133" s="62"/>
      <c r="S133" s="62"/>
      <c r="T133" s="62"/>
      <c r="U133" s="62"/>
      <c r="V133" s="62"/>
      <c r="W133" s="62"/>
      <c r="X133" s="62"/>
      <c r="Y133" s="62"/>
      <c r="Z133" s="6"/>
      <c r="AA133" s="6"/>
      <c r="AB133" s="6"/>
    </row>
    <row r="134" spans="1:28" s="3" customFormat="1" ht="12.75" customHeight="1" x14ac:dyDescent="0.2">
      <c r="A134" s="3" t="s">
        <v>411</v>
      </c>
      <c r="B134" s="3" t="s">
        <v>768</v>
      </c>
      <c r="C134" s="62">
        <v>31254</v>
      </c>
      <c r="D134" s="62">
        <v>0</v>
      </c>
      <c r="E134" s="62">
        <v>0</v>
      </c>
      <c r="F134" s="62">
        <v>0</v>
      </c>
      <c r="G134" s="62">
        <v>0</v>
      </c>
      <c r="H134" s="62">
        <v>0</v>
      </c>
      <c r="I134" s="62">
        <v>0</v>
      </c>
      <c r="J134" s="62">
        <v>0</v>
      </c>
      <c r="K134" s="62">
        <v>0</v>
      </c>
      <c r="L134" s="62">
        <v>9011</v>
      </c>
      <c r="M134" s="62">
        <v>0</v>
      </c>
      <c r="N134" s="62">
        <v>0</v>
      </c>
      <c r="O134" s="62">
        <v>0</v>
      </c>
      <c r="P134" s="62" t="s">
        <v>1100</v>
      </c>
      <c r="Q134" s="62" t="s">
        <v>1104</v>
      </c>
      <c r="R134" s="62"/>
      <c r="S134" s="62"/>
      <c r="T134" s="62"/>
      <c r="U134" s="62"/>
      <c r="V134" s="62"/>
      <c r="W134" s="62"/>
      <c r="X134" s="62"/>
      <c r="Y134" s="62"/>
      <c r="Z134" s="6"/>
      <c r="AA134" s="6"/>
      <c r="AB134" s="6"/>
    </row>
    <row r="135" spans="1:28" s="3" customFormat="1" ht="12.75" customHeight="1" x14ac:dyDescent="0.2">
      <c r="A135" s="3" t="s">
        <v>412</v>
      </c>
      <c r="B135" s="3" t="s">
        <v>323</v>
      </c>
      <c r="C135" s="62">
        <v>105000</v>
      </c>
      <c r="D135" s="62">
        <v>35000</v>
      </c>
      <c r="E135" s="62">
        <v>0</v>
      </c>
      <c r="F135" s="62">
        <v>0</v>
      </c>
      <c r="G135" s="62">
        <v>0</v>
      </c>
      <c r="H135" s="62">
        <v>0</v>
      </c>
      <c r="I135" s="62">
        <v>0</v>
      </c>
      <c r="J135" s="62">
        <v>0</v>
      </c>
      <c r="K135" s="62">
        <v>0</v>
      </c>
      <c r="L135" s="62">
        <v>40000</v>
      </c>
      <c r="M135" s="62">
        <v>0</v>
      </c>
      <c r="N135" s="62">
        <v>0</v>
      </c>
      <c r="O135" s="62">
        <v>133400</v>
      </c>
      <c r="P135" s="62" t="s">
        <v>1109</v>
      </c>
      <c r="Q135" s="62" t="s">
        <v>1104</v>
      </c>
      <c r="R135" s="62"/>
      <c r="S135" s="62"/>
      <c r="T135" s="62"/>
      <c r="U135" s="62"/>
      <c r="V135" s="62"/>
      <c r="W135" s="62"/>
      <c r="X135" s="62"/>
      <c r="Y135" s="62"/>
      <c r="Z135" s="6"/>
      <c r="AA135" s="6"/>
      <c r="AB135" s="6"/>
    </row>
    <row r="136" spans="1:28" s="3" customFormat="1" ht="12.75" customHeight="1" x14ac:dyDescent="0.2">
      <c r="A136" s="3" t="s">
        <v>730</v>
      </c>
      <c r="B136" s="3" t="s">
        <v>1116</v>
      </c>
      <c r="C136" s="62">
        <v>22424</v>
      </c>
      <c r="D136" s="62">
        <v>0</v>
      </c>
      <c r="E136" s="62">
        <v>0</v>
      </c>
      <c r="F136" s="62">
        <v>0</v>
      </c>
      <c r="G136" s="62">
        <v>0</v>
      </c>
      <c r="H136" s="62">
        <v>0</v>
      </c>
      <c r="I136" s="62">
        <v>0</v>
      </c>
      <c r="J136" s="62">
        <v>0</v>
      </c>
      <c r="K136" s="62">
        <v>0</v>
      </c>
      <c r="L136" s="62">
        <v>0</v>
      </c>
      <c r="M136" s="62">
        <v>0</v>
      </c>
      <c r="N136" s="62">
        <v>0</v>
      </c>
      <c r="O136" s="62">
        <v>0</v>
      </c>
      <c r="P136" s="62" t="s">
        <v>1153</v>
      </c>
      <c r="Q136" s="62" t="s">
        <v>1104</v>
      </c>
      <c r="R136" s="62"/>
      <c r="S136" s="62"/>
      <c r="T136" s="62"/>
      <c r="U136" s="62"/>
      <c r="V136" s="62"/>
      <c r="W136" s="62"/>
      <c r="X136" s="62"/>
      <c r="Y136" s="62"/>
      <c r="Z136" s="6"/>
      <c r="AA136" s="6"/>
      <c r="AB136" s="6"/>
    </row>
    <row r="137" spans="1:28" s="3" customFormat="1" ht="12.75" customHeight="1" x14ac:dyDescent="0.2">
      <c r="A137" s="3" t="s">
        <v>416</v>
      </c>
      <c r="B137" s="3" t="s">
        <v>64</v>
      </c>
      <c r="C137" s="62">
        <v>3456</v>
      </c>
      <c r="D137" s="62">
        <v>0</v>
      </c>
      <c r="E137" s="62">
        <v>0</v>
      </c>
      <c r="F137" s="62">
        <v>0</v>
      </c>
      <c r="G137" s="62">
        <v>0</v>
      </c>
      <c r="H137" s="62">
        <v>0</v>
      </c>
      <c r="I137" s="62">
        <v>0</v>
      </c>
      <c r="J137" s="62">
        <v>0</v>
      </c>
      <c r="K137" s="62">
        <v>0</v>
      </c>
      <c r="L137" s="62">
        <v>0</v>
      </c>
      <c r="M137" s="62">
        <v>0</v>
      </c>
      <c r="N137" s="62">
        <v>0</v>
      </c>
      <c r="O137" s="62">
        <v>0</v>
      </c>
      <c r="P137" s="62" t="s">
        <v>1103</v>
      </c>
      <c r="Q137" s="62" t="s">
        <v>1104</v>
      </c>
      <c r="R137" s="62"/>
      <c r="S137" s="62"/>
      <c r="T137" s="62"/>
      <c r="U137" s="62"/>
      <c r="V137" s="62"/>
      <c r="W137" s="62"/>
      <c r="X137" s="62"/>
      <c r="Y137" s="62"/>
      <c r="Z137" s="6"/>
      <c r="AA137" s="6"/>
      <c r="AB137" s="6"/>
    </row>
    <row r="138" spans="1:28" s="3" customFormat="1" ht="12.75" customHeight="1" x14ac:dyDescent="0.2">
      <c r="A138" s="3" t="s">
        <v>1014</v>
      </c>
      <c r="B138" s="3" t="s">
        <v>1015</v>
      </c>
      <c r="C138" s="62">
        <v>28493</v>
      </c>
      <c r="D138" s="62">
        <v>6000</v>
      </c>
      <c r="E138" s="62">
        <v>0</v>
      </c>
      <c r="F138" s="62">
        <v>0</v>
      </c>
      <c r="G138" s="62">
        <v>0</v>
      </c>
      <c r="H138" s="62">
        <v>0</v>
      </c>
      <c r="I138" s="62">
        <v>0</v>
      </c>
      <c r="J138" s="62">
        <v>0</v>
      </c>
      <c r="K138" s="62">
        <v>0</v>
      </c>
      <c r="L138" s="62">
        <v>0</v>
      </c>
      <c r="M138" s="62">
        <v>0</v>
      </c>
      <c r="N138" s="62">
        <v>0</v>
      </c>
      <c r="O138" s="62">
        <v>7000</v>
      </c>
      <c r="P138" s="62" t="s">
        <v>1153</v>
      </c>
      <c r="Q138" s="62" t="s">
        <v>1104</v>
      </c>
      <c r="R138" s="62"/>
      <c r="S138" s="62"/>
      <c r="T138" s="62"/>
      <c r="U138" s="62"/>
      <c r="V138" s="62"/>
      <c r="W138" s="62"/>
      <c r="X138" s="62"/>
      <c r="Y138" s="62"/>
      <c r="Z138" s="6"/>
      <c r="AA138" s="6"/>
      <c r="AB138" s="6"/>
    </row>
    <row r="139" spans="1:28" s="3" customFormat="1" ht="12.75" customHeight="1" x14ac:dyDescent="0.2">
      <c r="A139" s="3" t="s">
        <v>870</v>
      </c>
      <c r="B139" s="3" t="s">
        <v>871</v>
      </c>
      <c r="C139" s="62">
        <v>20026</v>
      </c>
      <c r="D139" s="62">
        <v>0</v>
      </c>
      <c r="E139" s="62">
        <v>0</v>
      </c>
      <c r="F139" s="62">
        <v>0</v>
      </c>
      <c r="G139" s="62">
        <v>0</v>
      </c>
      <c r="H139" s="62">
        <v>0</v>
      </c>
      <c r="I139" s="62">
        <v>0</v>
      </c>
      <c r="J139" s="62">
        <v>0</v>
      </c>
      <c r="K139" s="62">
        <v>0</v>
      </c>
      <c r="L139" s="62">
        <v>0</v>
      </c>
      <c r="M139" s="62">
        <v>0</v>
      </c>
      <c r="N139" s="62">
        <v>0</v>
      </c>
      <c r="O139" s="62">
        <v>0</v>
      </c>
      <c r="P139" s="62" t="s">
        <v>1105</v>
      </c>
      <c r="Q139" s="62" t="s">
        <v>1105</v>
      </c>
      <c r="R139" s="62"/>
      <c r="S139" s="62"/>
      <c r="T139" s="62"/>
      <c r="U139" s="62"/>
      <c r="V139" s="62"/>
      <c r="W139" s="62"/>
      <c r="X139" s="62"/>
      <c r="Y139" s="62"/>
      <c r="Z139" s="6"/>
      <c r="AA139" s="6"/>
      <c r="AB139" s="6"/>
    </row>
    <row r="140" spans="1:28" s="3" customFormat="1" ht="12.75" customHeight="1" x14ac:dyDescent="0.2">
      <c r="A140" s="3" t="s">
        <v>423</v>
      </c>
      <c r="B140" s="3" t="s">
        <v>1083</v>
      </c>
      <c r="C140" s="62">
        <v>122396</v>
      </c>
      <c r="D140" s="62">
        <v>0</v>
      </c>
      <c r="E140" s="62">
        <v>0</v>
      </c>
      <c r="F140" s="62">
        <v>0</v>
      </c>
      <c r="G140" s="62">
        <v>0</v>
      </c>
      <c r="H140" s="62">
        <v>0</v>
      </c>
      <c r="I140" s="62">
        <v>0</v>
      </c>
      <c r="J140" s="62">
        <v>0</v>
      </c>
      <c r="K140" s="62">
        <v>0</v>
      </c>
      <c r="L140" s="62">
        <v>0</v>
      </c>
      <c r="M140" s="62">
        <v>0</v>
      </c>
      <c r="N140" s="62">
        <v>0</v>
      </c>
      <c r="O140" s="62">
        <v>0</v>
      </c>
      <c r="P140" s="62" t="s">
        <v>1109</v>
      </c>
      <c r="Q140" s="62" t="s">
        <v>1104</v>
      </c>
      <c r="R140" s="62"/>
      <c r="S140" s="62"/>
      <c r="T140" s="62"/>
      <c r="U140" s="62"/>
      <c r="V140" s="62"/>
      <c r="W140" s="62"/>
      <c r="X140" s="62"/>
      <c r="Y140" s="62"/>
      <c r="Z140" s="6"/>
      <c r="AA140" s="6"/>
      <c r="AB140" s="6"/>
    </row>
    <row r="141" spans="1:28" s="3" customFormat="1" ht="12.75" customHeight="1" x14ac:dyDescent="0.2">
      <c r="A141" s="3" t="s">
        <v>1051</v>
      </c>
      <c r="B141" s="3" t="s">
        <v>1052</v>
      </c>
      <c r="C141" s="62">
        <v>60408</v>
      </c>
      <c r="D141" s="62">
        <v>0</v>
      </c>
      <c r="E141" s="62">
        <v>0</v>
      </c>
      <c r="F141" s="62">
        <v>0</v>
      </c>
      <c r="G141" s="62">
        <v>0</v>
      </c>
      <c r="H141" s="62">
        <v>0</v>
      </c>
      <c r="I141" s="62">
        <v>0</v>
      </c>
      <c r="J141" s="62">
        <v>0</v>
      </c>
      <c r="K141" s="62">
        <v>0</v>
      </c>
      <c r="L141" s="62">
        <v>0</v>
      </c>
      <c r="M141" s="62">
        <v>0</v>
      </c>
      <c r="N141" s="62">
        <v>0</v>
      </c>
      <c r="O141" s="62">
        <v>0</v>
      </c>
      <c r="P141" s="62" t="s">
        <v>1153</v>
      </c>
      <c r="Q141" s="62" t="s">
        <v>1104</v>
      </c>
      <c r="R141" s="62"/>
      <c r="S141" s="62"/>
      <c r="T141" s="62"/>
      <c r="U141" s="62"/>
      <c r="V141" s="62"/>
      <c r="W141" s="62"/>
      <c r="X141" s="62"/>
      <c r="Y141" s="62"/>
      <c r="Z141" s="6"/>
      <c r="AA141" s="6"/>
      <c r="AB141" s="6"/>
    </row>
    <row r="142" spans="1:28" s="3" customFormat="1" ht="12.75" customHeight="1" x14ac:dyDescent="0.2">
      <c r="A142" s="3" t="s">
        <v>750</v>
      </c>
      <c r="B142" s="3" t="s">
        <v>1117</v>
      </c>
      <c r="C142" s="62">
        <v>20000</v>
      </c>
      <c r="D142" s="62">
        <v>0</v>
      </c>
      <c r="E142" s="62">
        <v>0</v>
      </c>
      <c r="F142" s="62">
        <v>0</v>
      </c>
      <c r="G142" s="62">
        <v>0</v>
      </c>
      <c r="H142" s="62">
        <v>0</v>
      </c>
      <c r="I142" s="62">
        <v>0</v>
      </c>
      <c r="J142" s="62">
        <v>0</v>
      </c>
      <c r="K142" s="62">
        <v>0</v>
      </c>
      <c r="L142" s="62">
        <v>5107</v>
      </c>
      <c r="M142" s="62">
        <v>0</v>
      </c>
      <c r="N142" s="62">
        <v>0</v>
      </c>
      <c r="O142" s="62">
        <v>0</v>
      </c>
      <c r="P142" s="62" t="s">
        <v>1153</v>
      </c>
      <c r="Q142" s="62" t="s">
        <v>1104</v>
      </c>
      <c r="R142" s="62"/>
      <c r="S142" s="62"/>
      <c r="T142" s="62"/>
      <c r="U142" s="62"/>
      <c r="V142" s="62"/>
      <c r="W142" s="62"/>
      <c r="X142" s="62"/>
      <c r="Y142" s="62"/>
      <c r="Z142" s="6"/>
      <c r="AA142" s="6"/>
      <c r="AB142" s="6"/>
    </row>
    <row r="143" spans="1:28" s="3" customFormat="1" ht="12.75" customHeight="1" x14ac:dyDescent="0.2">
      <c r="A143" s="3" t="s">
        <v>669</v>
      </c>
      <c r="B143" s="3" t="s">
        <v>65</v>
      </c>
      <c r="C143" s="62">
        <v>73273</v>
      </c>
      <c r="D143" s="62">
        <v>0</v>
      </c>
      <c r="E143" s="62">
        <v>0</v>
      </c>
      <c r="F143" s="62">
        <v>0</v>
      </c>
      <c r="G143" s="62">
        <v>0</v>
      </c>
      <c r="H143" s="62">
        <v>0</v>
      </c>
      <c r="I143" s="62">
        <v>0</v>
      </c>
      <c r="J143" s="62">
        <v>0</v>
      </c>
      <c r="K143" s="62">
        <v>0</v>
      </c>
      <c r="L143" s="62">
        <v>0</v>
      </c>
      <c r="M143" s="62">
        <v>0</v>
      </c>
      <c r="N143" s="62">
        <v>0</v>
      </c>
      <c r="O143" s="62">
        <v>0</v>
      </c>
      <c r="P143" s="62" t="s">
        <v>1107</v>
      </c>
      <c r="Q143" s="62" t="s">
        <v>1104</v>
      </c>
      <c r="R143" s="62"/>
      <c r="S143" s="62"/>
      <c r="T143" s="62"/>
      <c r="U143" s="62"/>
      <c r="V143" s="62"/>
      <c r="W143" s="62"/>
      <c r="X143" s="62"/>
      <c r="Y143" s="62"/>
      <c r="Z143" s="6"/>
      <c r="AA143" s="6"/>
      <c r="AB143" s="6"/>
    </row>
    <row r="144" spans="1:28" s="3" customFormat="1" ht="12.75" customHeight="1" x14ac:dyDescent="0.2">
      <c r="A144" s="3" t="s">
        <v>434</v>
      </c>
      <c r="B144" s="3" t="s">
        <v>324</v>
      </c>
      <c r="C144" s="62">
        <v>79829</v>
      </c>
      <c r="D144" s="62">
        <v>0</v>
      </c>
      <c r="E144" s="62">
        <v>0</v>
      </c>
      <c r="F144" s="62">
        <v>0</v>
      </c>
      <c r="G144" s="62">
        <v>0</v>
      </c>
      <c r="H144" s="62">
        <v>0</v>
      </c>
      <c r="I144" s="62">
        <v>0</v>
      </c>
      <c r="J144" s="62">
        <v>0</v>
      </c>
      <c r="K144" s="62">
        <v>0</v>
      </c>
      <c r="L144" s="62">
        <v>25</v>
      </c>
      <c r="M144" s="62">
        <v>0</v>
      </c>
      <c r="N144" s="62">
        <v>7719</v>
      </c>
      <c r="O144" s="62">
        <v>0</v>
      </c>
      <c r="P144" s="62" t="s">
        <v>1109</v>
      </c>
      <c r="Q144" s="62" t="s">
        <v>1104</v>
      </c>
      <c r="R144" s="62"/>
      <c r="S144" s="62"/>
      <c r="T144" s="62"/>
      <c r="U144" s="62"/>
      <c r="V144" s="62"/>
      <c r="W144" s="62"/>
      <c r="X144" s="62"/>
      <c r="Y144" s="62"/>
      <c r="Z144" s="6"/>
      <c r="AA144" s="6"/>
      <c r="AB144" s="6"/>
    </row>
    <row r="145" spans="1:28" s="3" customFormat="1" ht="12.75" customHeight="1" x14ac:dyDescent="0.2">
      <c r="A145" s="3" t="s">
        <v>731</v>
      </c>
      <c r="B145" s="3" t="s">
        <v>1118</v>
      </c>
      <c r="C145" s="62">
        <v>2387</v>
      </c>
      <c r="D145" s="62">
        <v>1500</v>
      </c>
      <c r="E145" s="62">
        <v>0</v>
      </c>
      <c r="F145" s="62">
        <v>0</v>
      </c>
      <c r="G145" s="62">
        <v>0</v>
      </c>
      <c r="H145" s="62">
        <v>0</v>
      </c>
      <c r="I145" s="62">
        <v>0</v>
      </c>
      <c r="J145" s="62">
        <v>0</v>
      </c>
      <c r="K145" s="62">
        <v>0</v>
      </c>
      <c r="L145" s="62">
        <v>200</v>
      </c>
      <c r="M145" s="62">
        <v>0</v>
      </c>
      <c r="N145" s="62">
        <v>1556</v>
      </c>
      <c r="O145" s="62">
        <v>0</v>
      </c>
      <c r="P145" s="62" t="s">
        <v>1153</v>
      </c>
      <c r="Q145" s="62" t="s">
        <v>1104</v>
      </c>
      <c r="R145" s="62"/>
      <c r="S145" s="62"/>
      <c r="T145" s="62"/>
      <c r="U145" s="62"/>
      <c r="V145" s="62"/>
      <c r="W145" s="62"/>
      <c r="X145" s="62"/>
      <c r="Y145" s="62"/>
      <c r="Z145" s="6"/>
      <c r="AA145" s="6"/>
      <c r="AB145" s="6"/>
    </row>
    <row r="146" spans="1:28" s="3" customFormat="1" ht="12.75" customHeight="1" x14ac:dyDescent="0.2">
      <c r="A146" s="3" t="s">
        <v>1016</v>
      </c>
      <c r="B146" s="3" t="s">
        <v>1017</v>
      </c>
      <c r="C146" s="62">
        <v>3318</v>
      </c>
      <c r="D146" s="62">
        <v>0</v>
      </c>
      <c r="E146" s="62">
        <v>0</v>
      </c>
      <c r="F146" s="62">
        <v>0</v>
      </c>
      <c r="G146" s="62">
        <v>0</v>
      </c>
      <c r="H146" s="62">
        <v>0</v>
      </c>
      <c r="I146" s="62">
        <v>0</v>
      </c>
      <c r="J146" s="62">
        <v>0</v>
      </c>
      <c r="K146" s="62">
        <v>0</v>
      </c>
      <c r="L146" s="62">
        <v>2300</v>
      </c>
      <c r="M146" s="62">
        <v>0</v>
      </c>
      <c r="N146" s="62">
        <v>8442</v>
      </c>
      <c r="O146" s="62">
        <v>0</v>
      </c>
      <c r="P146" s="62" t="s">
        <v>1153</v>
      </c>
      <c r="Q146" s="62" t="s">
        <v>1104</v>
      </c>
      <c r="R146" s="62"/>
      <c r="S146" s="62"/>
      <c r="T146" s="62"/>
      <c r="U146" s="62"/>
      <c r="V146" s="62"/>
      <c r="W146" s="62"/>
      <c r="X146" s="62"/>
      <c r="Y146" s="62"/>
      <c r="Z146" s="6"/>
      <c r="AA146" s="6"/>
      <c r="AB146" s="6"/>
    </row>
    <row r="147" spans="1:28" s="3" customFormat="1" ht="12.75" customHeight="1" x14ac:dyDescent="0.2">
      <c r="A147" s="3" t="s">
        <v>515</v>
      </c>
      <c r="B147" s="3" t="s">
        <v>66</v>
      </c>
      <c r="C147" s="62">
        <v>21200</v>
      </c>
      <c r="D147" s="62">
        <v>0</v>
      </c>
      <c r="E147" s="62">
        <v>0</v>
      </c>
      <c r="F147" s="62">
        <v>0</v>
      </c>
      <c r="G147" s="62">
        <v>0</v>
      </c>
      <c r="H147" s="62">
        <v>0</v>
      </c>
      <c r="I147" s="62">
        <v>0</v>
      </c>
      <c r="J147" s="62">
        <v>0</v>
      </c>
      <c r="K147" s="62">
        <v>0</v>
      </c>
      <c r="L147" s="62">
        <v>51</v>
      </c>
      <c r="M147" s="62">
        <v>12948</v>
      </c>
      <c r="N147" s="62">
        <v>0</v>
      </c>
      <c r="O147" s="62">
        <v>0</v>
      </c>
      <c r="P147" s="62" t="s">
        <v>1103</v>
      </c>
      <c r="Q147" s="62" t="s">
        <v>1104</v>
      </c>
      <c r="R147" s="62"/>
      <c r="S147" s="62"/>
      <c r="T147" s="62"/>
      <c r="U147" s="62"/>
      <c r="V147" s="62"/>
      <c r="W147" s="62"/>
      <c r="X147" s="62"/>
      <c r="Y147" s="62"/>
      <c r="Z147" s="6"/>
      <c r="AA147" s="6"/>
      <c r="AB147" s="6"/>
    </row>
    <row r="148" spans="1:28" s="3" customFormat="1" ht="12.75" customHeight="1" x14ac:dyDescent="0.2">
      <c r="A148" s="3" t="s">
        <v>872</v>
      </c>
      <c r="B148" s="3" t="s">
        <v>873</v>
      </c>
      <c r="C148" s="62">
        <v>2274</v>
      </c>
      <c r="D148" s="62">
        <v>0</v>
      </c>
      <c r="E148" s="62">
        <v>0</v>
      </c>
      <c r="F148" s="62">
        <v>0</v>
      </c>
      <c r="G148" s="62">
        <v>0</v>
      </c>
      <c r="H148" s="62">
        <v>0</v>
      </c>
      <c r="I148" s="62">
        <v>0</v>
      </c>
      <c r="J148" s="62">
        <v>0</v>
      </c>
      <c r="K148" s="62">
        <v>0</v>
      </c>
      <c r="L148" s="62">
        <v>0</v>
      </c>
      <c r="M148" s="62">
        <v>0</v>
      </c>
      <c r="N148" s="62">
        <v>0</v>
      </c>
      <c r="O148" s="62">
        <v>0</v>
      </c>
      <c r="P148" s="62" t="s">
        <v>1105</v>
      </c>
      <c r="Q148" s="62" t="s">
        <v>1105</v>
      </c>
      <c r="R148" s="62"/>
      <c r="S148" s="62"/>
      <c r="T148" s="62"/>
      <c r="U148" s="62"/>
      <c r="V148" s="62"/>
      <c r="W148" s="62"/>
      <c r="X148" s="62"/>
      <c r="Y148" s="62"/>
      <c r="Z148" s="6"/>
      <c r="AA148" s="6"/>
      <c r="AB148" s="6"/>
    </row>
    <row r="149" spans="1:28" s="3" customFormat="1" ht="12.75" customHeight="1" x14ac:dyDescent="0.2">
      <c r="A149" s="3" t="s">
        <v>679</v>
      </c>
      <c r="B149" s="3" t="s">
        <v>67</v>
      </c>
      <c r="C149" s="62">
        <v>241</v>
      </c>
      <c r="D149" s="62">
        <v>0</v>
      </c>
      <c r="E149" s="62">
        <v>0</v>
      </c>
      <c r="F149" s="62">
        <v>0</v>
      </c>
      <c r="G149" s="62">
        <v>0</v>
      </c>
      <c r="H149" s="62">
        <v>0</v>
      </c>
      <c r="I149" s="62">
        <v>0</v>
      </c>
      <c r="J149" s="62">
        <v>0</v>
      </c>
      <c r="K149" s="62">
        <v>0</v>
      </c>
      <c r="L149" s="62">
        <v>0</v>
      </c>
      <c r="M149" s="62">
        <v>0</v>
      </c>
      <c r="N149" s="62">
        <v>0</v>
      </c>
      <c r="O149" s="62">
        <v>500</v>
      </c>
      <c r="P149" s="62" t="s">
        <v>1107</v>
      </c>
      <c r="Q149" s="62" t="s">
        <v>1104</v>
      </c>
      <c r="R149" s="62"/>
      <c r="S149" s="62"/>
      <c r="T149" s="62"/>
      <c r="U149" s="62"/>
      <c r="V149" s="62"/>
      <c r="W149" s="62"/>
      <c r="X149" s="62"/>
      <c r="Y149" s="62"/>
      <c r="Z149" s="6"/>
      <c r="AA149" s="6"/>
      <c r="AB149" s="6"/>
    </row>
    <row r="150" spans="1:28" s="3" customFormat="1" ht="12.75" customHeight="1" x14ac:dyDescent="0.2">
      <c r="A150" s="3" t="s">
        <v>874</v>
      </c>
      <c r="B150" s="3" t="s">
        <v>875</v>
      </c>
      <c r="C150" s="62">
        <v>17094</v>
      </c>
      <c r="D150" s="62">
        <v>0</v>
      </c>
      <c r="E150" s="62">
        <v>0</v>
      </c>
      <c r="F150" s="62">
        <v>0</v>
      </c>
      <c r="G150" s="62">
        <v>0</v>
      </c>
      <c r="H150" s="62">
        <v>0</v>
      </c>
      <c r="I150" s="62">
        <v>0</v>
      </c>
      <c r="J150" s="62">
        <v>0</v>
      </c>
      <c r="K150" s="62">
        <v>0</v>
      </c>
      <c r="L150" s="62">
        <v>0</v>
      </c>
      <c r="M150" s="62">
        <v>0</v>
      </c>
      <c r="N150" s="62">
        <v>0</v>
      </c>
      <c r="O150" s="62">
        <v>0</v>
      </c>
      <c r="P150" s="62" t="s">
        <v>1100</v>
      </c>
      <c r="Q150" s="62" t="s">
        <v>1102</v>
      </c>
      <c r="R150" s="62"/>
      <c r="S150" s="62"/>
      <c r="T150" s="62"/>
      <c r="U150" s="62"/>
      <c r="V150" s="62"/>
      <c r="W150" s="62"/>
      <c r="X150" s="62"/>
      <c r="Y150" s="62"/>
      <c r="Z150" s="6"/>
      <c r="AA150" s="6"/>
      <c r="AB150" s="6"/>
    </row>
    <row r="151" spans="1:28" s="3" customFormat="1" ht="12.75" customHeight="1" x14ac:dyDescent="0.2">
      <c r="A151" s="3" t="s">
        <v>876</v>
      </c>
      <c r="B151" s="3" t="s">
        <v>877</v>
      </c>
      <c r="C151" s="62">
        <v>8018</v>
      </c>
      <c r="D151" s="62">
        <v>0</v>
      </c>
      <c r="E151" s="62">
        <v>0</v>
      </c>
      <c r="F151" s="62">
        <v>0</v>
      </c>
      <c r="G151" s="62">
        <v>0</v>
      </c>
      <c r="H151" s="62">
        <v>0</v>
      </c>
      <c r="I151" s="62">
        <v>0</v>
      </c>
      <c r="J151" s="62">
        <v>0</v>
      </c>
      <c r="K151" s="62">
        <v>0</v>
      </c>
      <c r="L151" s="62">
        <v>0</v>
      </c>
      <c r="M151" s="62">
        <v>0</v>
      </c>
      <c r="N151" s="62">
        <v>0</v>
      </c>
      <c r="O151" s="62">
        <v>0</v>
      </c>
      <c r="P151" s="62" t="s">
        <v>1105</v>
      </c>
      <c r="Q151" s="62" t="s">
        <v>1105</v>
      </c>
      <c r="R151" s="62"/>
      <c r="S151" s="62"/>
      <c r="T151" s="62"/>
      <c r="U151" s="62"/>
      <c r="V151" s="62"/>
      <c r="W151" s="62"/>
      <c r="X151" s="62"/>
      <c r="Y151" s="62"/>
      <c r="Z151" s="6"/>
      <c r="AA151" s="6"/>
      <c r="AB151" s="6"/>
    </row>
    <row r="152" spans="1:28" s="3" customFormat="1" ht="12.75" customHeight="1" x14ac:dyDescent="0.2">
      <c r="A152" s="3" t="s">
        <v>732</v>
      </c>
      <c r="B152" s="3" t="s">
        <v>1119</v>
      </c>
      <c r="C152" s="62">
        <v>662</v>
      </c>
      <c r="D152" s="62">
        <v>0</v>
      </c>
      <c r="E152" s="62">
        <v>0</v>
      </c>
      <c r="F152" s="62">
        <v>0</v>
      </c>
      <c r="G152" s="62">
        <v>0</v>
      </c>
      <c r="H152" s="62">
        <v>0</v>
      </c>
      <c r="I152" s="62">
        <v>0</v>
      </c>
      <c r="J152" s="62">
        <v>0</v>
      </c>
      <c r="K152" s="62">
        <v>10900</v>
      </c>
      <c r="L152" s="62">
        <v>0</v>
      </c>
      <c r="M152" s="62">
        <v>0</v>
      </c>
      <c r="N152" s="62">
        <v>0</v>
      </c>
      <c r="O152" s="62">
        <v>0</v>
      </c>
      <c r="P152" s="62" t="s">
        <v>1153</v>
      </c>
      <c r="Q152" s="62" t="s">
        <v>1104</v>
      </c>
      <c r="R152" s="62"/>
      <c r="S152" s="62"/>
      <c r="T152" s="62"/>
      <c r="U152" s="62"/>
      <c r="V152" s="62"/>
      <c r="W152" s="62"/>
      <c r="X152" s="62"/>
      <c r="Y152" s="62"/>
      <c r="Z152" s="6"/>
      <c r="AA152" s="6"/>
      <c r="AB152" s="6"/>
    </row>
    <row r="153" spans="1:28" s="3" customFormat="1" ht="12.75" customHeight="1" x14ac:dyDescent="0.2">
      <c r="A153" s="3" t="s">
        <v>1018</v>
      </c>
      <c r="B153" s="3" t="s">
        <v>1019</v>
      </c>
      <c r="C153" s="62">
        <v>0</v>
      </c>
      <c r="D153" s="62">
        <v>0</v>
      </c>
      <c r="E153" s="62">
        <v>0</v>
      </c>
      <c r="F153" s="62">
        <v>0</v>
      </c>
      <c r="G153" s="62">
        <v>0</v>
      </c>
      <c r="H153" s="62">
        <v>0</v>
      </c>
      <c r="I153" s="62">
        <v>0</v>
      </c>
      <c r="J153" s="62">
        <v>0</v>
      </c>
      <c r="K153" s="62">
        <v>0</v>
      </c>
      <c r="L153" s="62">
        <v>0</v>
      </c>
      <c r="M153" s="62">
        <v>0</v>
      </c>
      <c r="N153" s="62">
        <v>0</v>
      </c>
      <c r="O153" s="62">
        <v>0</v>
      </c>
      <c r="P153" s="62" t="s">
        <v>1153</v>
      </c>
      <c r="Q153" s="62" t="s">
        <v>1104</v>
      </c>
      <c r="R153" s="62"/>
      <c r="S153" s="62"/>
      <c r="T153" s="62"/>
      <c r="U153" s="62"/>
      <c r="V153" s="62"/>
      <c r="W153" s="62"/>
      <c r="X153" s="62"/>
      <c r="Y153" s="62"/>
      <c r="Z153" s="6"/>
      <c r="AA153" s="6"/>
      <c r="AB153" s="6"/>
    </row>
    <row r="154" spans="1:28" s="3" customFormat="1" ht="12.75" customHeight="1" x14ac:dyDescent="0.2">
      <c r="A154" s="3" t="s">
        <v>996</v>
      </c>
      <c r="B154" s="3" t="s">
        <v>997</v>
      </c>
      <c r="C154" s="62">
        <v>15000</v>
      </c>
      <c r="D154" s="62">
        <v>5000</v>
      </c>
      <c r="E154" s="62">
        <v>0</v>
      </c>
      <c r="F154" s="62">
        <v>0</v>
      </c>
      <c r="G154" s="62">
        <v>0</v>
      </c>
      <c r="H154" s="62">
        <v>0</v>
      </c>
      <c r="I154" s="62">
        <v>0</v>
      </c>
      <c r="J154" s="62">
        <v>0</v>
      </c>
      <c r="K154" s="62">
        <v>17000</v>
      </c>
      <c r="L154" s="62">
        <v>0</v>
      </c>
      <c r="M154" s="62">
        <v>0</v>
      </c>
      <c r="N154" s="62">
        <v>0</v>
      </c>
      <c r="O154" s="62">
        <v>0</v>
      </c>
      <c r="P154" s="62" t="s">
        <v>1153</v>
      </c>
      <c r="Q154" s="62" t="s">
        <v>1101</v>
      </c>
      <c r="R154" s="62"/>
      <c r="S154" s="62"/>
      <c r="T154" s="62"/>
      <c r="U154" s="62"/>
      <c r="V154" s="62"/>
      <c r="W154" s="62"/>
      <c r="X154" s="62"/>
      <c r="Y154" s="62"/>
      <c r="Z154" s="6"/>
      <c r="AA154" s="6"/>
      <c r="AB154" s="6"/>
    </row>
    <row r="155" spans="1:28" s="3" customFormat="1" ht="12.75" customHeight="1" x14ac:dyDescent="0.2">
      <c r="A155" s="3" t="s">
        <v>708</v>
      </c>
      <c r="B155" s="3" t="s">
        <v>68</v>
      </c>
      <c r="C155" s="62">
        <v>90407</v>
      </c>
      <c r="D155" s="62">
        <v>20000</v>
      </c>
      <c r="E155" s="62">
        <v>4999</v>
      </c>
      <c r="F155" s="62">
        <v>10000</v>
      </c>
      <c r="G155" s="62">
        <v>0</v>
      </c>
      <c r="H155" s="62">
        <v>0</v>
      </c>
      <c r="I155" s="62">
        <v>0</v>
      </c>
      <c r="J155" s="62">
        <v>0</v>
      </c>
      <c r="K155" s="62">
        <v>33600</v>
      </c>
      <c r="L155" s="62">
        <v>0</v>
      </c>
      <c r="M155" s="62">
        <v>0</v>
      </c>
      <c r="N155" s="62">
        <v>650</v>
      </c>
      <c r="O155" s="62">
        <v>59600</v>
      </c>
      <c r="P155" s="62" t="s">
        <v>1106</v>
      </c>
      <c r="Q155" s="62" t="s">
        <v>1104</v>
      </c>
      <c r="R155" s="62"/>
      <c r="S155" s="62"/>
      <c r="T155" s="62"/>
      <c r="U155" s="62"/>
      <c r="V155" s="62"/>
      <c r="W155" s="62"/>
      <c r="X155" s="62"/>
      <c r="Y155" s="62"/>
      <c r="Z155" s="6"/>
      <c r="AA155" s="6"/>
      <c r="AB155" s="6"/>
    </row>
    <row r="156" spans="1:28" s="3" customFormat="1" ht="12.75" customHeight="1" x14ac:dyDescent="0.2">
      <c r="A156" s="3" t="s">
        <v>878</v>
      </c>
      <c r="B156" s="3" t="s">
        <v>879</v>
      </c>
      <c r="C156" s="62">
        <v>14607</v>
      </c>
      <c r="D156" s="62">
        <v>2500</v>
      </c>
      <c r="E156" s="62">
        <v>1000</v>
      </c>
      <c r="F156" s="62">
        <v>2000</v>
      </c>
      <c r="G156" s="62">
        <v>0</v>
      </c>
      <c r="H156" s="62">
        <v>0</v>
      </c>
      <c r="I156" s="62">
        <v>0</v>
      </c>
      <c r="J156" s="62">
        <v>0</v>
      </c>
      <c r="K156" s="62">
        <v>0</v>
      </c>
      <c r="L156" s="62">
        <v>8213</v>
      </c>
      <c r="M156" s="62">
        <v>0</v>
      </c>
      <c r="N156" s="62">
        <v>0</v>
      </c>
      <c r="O156" s="62">
        <v>0</v>
      </c>
      <c r="P156" s="62" t="s">
        <v>1100</v>
      </c>
      <c r="Q156" s="62" t="s">
        <v>1102</v>
      </c>
      <c r="R156" s="62"/>
      <c r="S156" s="62"/>
      <c r="T156" s="62"/>
      <c r="U156" s="62"/>
      <c r="V156" s="62"/>
      <c r="W156" s="62"/>
      <c r="X156" s="62"/>
      <c r="Y156" s="62"/>
      <c r="Z156" s="6"/>
      <c r="AA156" s="6"/>
      <c r="AB156" s="6"/>
    </row>
    <row r="157" spans="1:28" s="3" customFormat="1" ht="12.75" customHeight="1" x14ac:dyDescent="0.2">
      <c r="A157" s="3" t="s">
        <v>391</v>
      </c>
      <c r="B157" s="3" t="s">
        <v>69</v>
      </c>
      <c r="C157" s="62">
        <v>12895</v>
      </c>
      <c r="D157" s="62">
        <v>0</v>
      </c>
      <c r="E157" s="62">
        <v>0</v>
      </c>
      <c r="F157" s="62">
        <v>0</v>
      </c>
      <c r="G157" s="62">
        <v>0</v>
      </c>
      <c r="H157" s="62">
        <v>0</v>
      </c>
      <c r="I157" s="62">
        <v>0</v>
      </c>
      <c r="J157" s="62">
        <v>0</v>
      </c>
      <c r="K157" s="62">
        <v>0</v>
      </c>
      <c r="L157" s="62">
        <v>0</v>
      </c>
      <c r="M157" s="62">
        <v>0</v>
      </c>
      <c r="N157" s="62">
        <v>0</v>
      </c>
      <c r="O157" s="62">
        <v>0</v>
      </c>
      <c r="P157" s="62" t="s">
        <v>1103</v>
      </c>
      <c r="Q157" s="62" t="s">
        <v>1104</v>
      </c>
      <c r="R157" s="62"/>
      <c r="S157" s="62"/>
      <c r="T157" s="62"/>
      <c r="U157" s="62"/>
      <c r="V157" s="62"/>
      <c r="W157" s="62"/>
      <c r="X157" s="62"/>
      <c r="Y157" s="62"/>
      <c r="Z157" s="6"/>
      <c r="AA157" s="6"/>
      <c r="AB157" s="6"/>
    </row>
    <row r="158" spans="1:28" s="3" customFormat="1" ht="12.75" customHeight="1" x14ac:dyDescent="0.2">
      <c r="A158" s="3" t="s">
        <v>424</v>
      </c>
      <c r="B158" s="3" t="s">
        <v>70</v>
      </c>
      <c r="C158" s="62">
        <v>1966</v>
      </c>
      <c r="D158" s="62">
        <v>0</v>
      </c>
      <c r="E158" s="62">
        <v>0</v>
      </c>
      <c r="F158" s="62">
        <v>0</v>
      </c>
      <c r="G158" s="62">
        <v>0</v>
      </c>
      <c r="H158" s="62">
        <v>0</v>
      </c>
      <c r="I158" s="62">
        <v>0</v>
      </c>
      <c r="J158" s="62">
        <v>0</v>
      </c>
      <c r="K158" s="62">
        <v>0</v>
      </c>
      <c r="L158" s="62">
        <v>30885</v>
      </c>
      <c r="M158" s="62">
        <v>0</v>
      </c>
      <c r="N158" s="62">
        <v>0</v>
      </c>
      <c r="O158" s="62">
        <v>0</v>
      </c>
      <c r="P158" s="62" t="s">
        <v>1103</v>
      </c>
      <c r="Q158" s="62" t="s">
        <v>1104</v>
      </c>
      <c r="R158" s="62"/>
      <c r="S158" s="62"/>
      <c r="T158" s="62"/>
      <c r="U158" s="62"/>
      <c r="V158" s="62"/>
      <c r="W158" s="62"/>
      <c r="X158" s="62"/>
      <c r="Y158" s="62"/>
      <c r="Z158" s="6"/>
      <c r="AA158" s="6"/>
      <c r="AB158" s="6"/>
    </row>
    <row r="159" spans="1:28" s="3" customFormat="1" ht="12.75" customHeight="1" x14ac:dyDescent="0.2">
      <c r="A159" s="3" t="s">
        <v>436</v>
      </c>
      <c r="B159" s="3" t="s">
        <v>71</v>
      </c>
      <c r="C159" s="62">
        <v>5200</v>
      </c>
      <c r="D159" s="62">
        <v>2000</v>
      </c>
      <c r="E159" s="62">
        <v>0</v>
      </c>
      <c r="F159" s="62">
        <v>0</v>
      </c>
      <c r="G159" s="62">
        <v>0</v>
      </c>
      <c r="H159" s="62">
        <v>0</v>
      </c>
      <c r="I159" s="62">
        <v>0</v>
      </c>
      <c r="J159" s="62">
        <v>0</v>
      </c>
      <c r="K159" s="62">
        <v>0</v>
      </c>
      <c r="L159" s="62">
        <v>6000</v>
      </c>
      <c r="M159" s="62">
        <v>0</v>
      </c>
      <c r="N159" s="62">
        <v>0</v>
      </c>
      <c r="O159" s="62">
        <v>2000</v>
      </c>
      <c r="P159" s="62" t="s">
        <v>1103</v>
      </c>
      <c r="Q159" s="62" t="s">
        <v>1104</v>
      </c>
      <c r="R159" s="62"/>
      <c r="S159" s="62"/>
      <c r="T159" s="62"/>
      <c r="U159" s="62"/>
      <c r="V159" s="62"/>
      <c r="W159" s="62"/>
      <c r="X159" s="62"/>
      <c r="Y159" s="62"/>
      <c r="Z159" s="6"/>
      <c r="AA159" s="6"/>
      <c r="AB159" s="6"/>
    </row>
    <row r="160" spans="1:28" s="3" customFormat="1" ht="12.75" customHeight="1" x14ac:dyDescent="0.2">
      <c r="A160" s="3" t="s">
        <v>880</v>
      </c>
      <c r="B160" s="3" t="s">
        <v>881</v>
      </c>
      <c r="C160" s="62">
        <v>8400</v>
      </c>
      <c r="D160" s="62">
        <v>0</v>
      </c>
      <c r="E160" s="62">
        <v>0</v>
      </c>
      <c r="F160" s="62">
        <v>0</v>
      </c>
      <c r="G160" s="62">
        <v>0</v>
      </c>
      <c r="H160" s="62">
        <v>0</v>
      </c>
      <c r="I160" s="62">
        <v>0</v>
      </c>
      <c r="J160" s="62">
        <v>0</v>
      </c>
      <c r="K160" s="62">
        <v>0</v>
      </c>
      <c r="L160" s="62">
        <v>0</v>
      </c>
      <c r="M160" s="62">
        <v>0</v>
      </c>
      <c r="N160" s="62">
        <v>0</v>
      </c>
      <c r="O160" s="62">
        <v>0</v>
      </c>
      <c r="P160" s="62" t="s">
        <v>1100</v>
      </c>
      <c r="Q160" s="62" t="s">
        <v>1102</v>
      </c>
      <c r="R160" s="62"/>
      <c r="S160" s="62"/>
      <c r="T160" s="62"/>
      <c r="U160" s="62"/>
      <c r="V160" s="62"/>
      <c r="W160" s="62"/>
      <c r="X160" s="62"/>
      <c r="Y160" s="62"/>
      <c r="Z160" s="6"/>
      <c r="AA160" s="6"/>
      <c r="AB160" s="6"/>
    </row>
    <row r="161" spans="1:28" s="3" customFormat="1" ht="12.75" customHeight="1" x14ac:dyDescent="0.2">
      <c r="A161" s="3" t="s">
        <v>476</v>
      </c>
      <c r="B161" s="3" t="s">
        <v>72</v>
      </c>
      <c r="C161" s="62">
        <v>18423</v>
      </c>
      <c r="D161" s="62">
        <v>6000</v>
      </c>
      <c r="E161" s="62">
        <v>0</v>
      </c>
      <c r="F161" s="62">
        <v>0</v>
      </c>
      <c r="G161" s="62">
        <v>0</v>
      </c>
      <c r="H161" s="62">
        <v>0</v>
      </c>
      <c r="I161" s="62">
        <v>0</v>
      </c>
      <c r="J161" s="62">
        <v>0</v>
      </c>
      <c r="K161" s="62">
        <v>0</v>
      </c>
      <c r="L161" s="62">
        <v>0</v>
      </c>
      <c r="M161" s="62">
        <v>10000</v>
      </c>
      <c r="N161" s="62">
        <v>0</v>
      </c>
      <c r="O161" s="62">
        <v>0</v>
      </c>
      <c r="P161" s="62" t="s">
        <v>1103</v>
      </c>
      <c r="Q161" s="62" t="s">
        <v>1104</v>
      </c>
      <c r="R161" s="62"/>
      <c r="S161" s="62"/>
      <c r="T161" s="62"/>
      <c r="U161" s="62"/>
      <c r="V161" s="62"/>
      <c r="W161" s="62"/>
      <c r="X161" s="62"/>
      <c r="Y161" s="62"/>
      <c r="Z161" s="6"/>
      <c r="AA161" s="6"/>
      <c r="AB161" s="6"/>
    </row>
    <row r="162" spans="1:28" s="3" customFormat="1" ht="12.75" customHeight="1" x14ac:dyDescent="0.2">
      <c r="A162" s="3" t="s">
        <v>497</v>
      </c>
      <c r="B162" s="3" t="s">
        <v>73</v>
      </c>
      <c r="C162" s="62">
        <v>40989</v>
      </c>
      <c r="D162" s="62">
        <v>0</v>
      </c>
      <c r="E162" s="62">
        <v>0</v>
      </c>
      <c r="F162" s="62">
        <v>0</v>
      </c>
      <c r="G162" s="62">
        <v>0</v>
      </c>
      <c r="H162" s="62">
        <v>0</v>
      </c>
      <c r="I162" s="62">
        <v>0</v>
      </c>
      <c r="J162" s="62">
        <v>0</v>
      </c>
      <c r="K162" s="62">
        <v>0</v>
      </c>
      <c r="L162" s="62">
        <v>9960</v>
      </c>
      <c r="M162" s="62">
        <v>21443</v>
      </c>
      <c r="N162" s="62">
        <v>0</v>
      </c>
      <c r="O162" s="62">
        <v>0</v>
      </c>
      <c r="P162" s="62" t="s">
        <v>1103</v>
      </c>
      <c r="Q162" s="62" t="s">
        <v>1104</v>
      </c>
      <c r="R162" s="62"/>
      <c r="S162" s="62"/>
      <c r="T162" s="62"/>
      <c r="U162" s="62"/>
      <c r="V162" s="62"/>
      <c r="W162" s="62"/>
      <c r="X162" s="62"/>
      <c r="Y162" s="62"/>
      <c r="Z162" s="6"/>
      <c r="AA162" s="6"/>
      <c r="AB162" s="6"/>
    </row>
    <row r="163" spans="1:28" s="3" customFormat="1" ht="12.75" customHeight="1" x14ac:dyDescent="0.2">
      <c r="A163" s="3" t="s">
        <v>551</v>
      </c>
      <c r="B163" s="3" t="s">
        <v>74</v>
      </c>
      <c r="C163" s="62">
        <v>18523</v>
      </c>
      <c r="D163" s="62">
        <v>0</v>
      </c>
      <c r="E163" s="62">
        <v>0</v>
      </c>
      <c r="F163" s="62">
        <v>0</v>
      </c>
      <c r="G163" s="62">
        <v>0</v>
      </c>
      <c r="H163" s="62">
        <v>0</v>
      </c>
      <c r="I163" s="62">
        <v>0</v>
      </c>
      <c r="J163" s="62">
        <v>0</v>
      </c>
      <c r="K163" s="62">
        <v>0</v>
      </c>
      <c r="L163" s="62">
        <v>0</v>
      </c>
      <c r="M163" s="62">
        <v>0</v>
      </c>
      <c r="N163" s="62">
        <v>0</v>
      </c>
      <c r="O163" s="62">
        <v>0</v>
      </c>
      <c r="P163" s="62" t="s">
        <v>1103</v>
      </c>
      <c r="Q163" s="62" t="s">
        <v>1104</v>
      </c>
      <c r="R163" s="62"/>
      <c r="S163" s="62"/>
      <c r="T163" s="62"/>
      <c r="U163" s="62"/>
      <c r="V163" s="62"/>
      <c r="W163" s="62"/>
      <c r="X163" s="62"/>
      <c r="Y163" s="62"/>
      <c r="Z163" s="6"/>
      <c r="AA163" s="6"/>
      <c r="AB163" s="6"/>
    </row>
    <row r="164" spans="1:28" s="3" customFormat="1" ht="12.75" customHeight="1" x14ac:dyDescent="0.2">
      <c r="A164" s="3" t="s">
        <v>751</v>
      </c>
      <c r="B164" s="3" t="s">
        <v>804</v>
      </c>
      <c r="C164" s="62">
        <v>17650</v>
      </c>
      <c r="D164" s="62">
        <v>0</v>
      </c>
      <c r="E164" s="62">
        <v>0</v>
      </c>
      <c r="F164" s="62">
        <v>0</v>
      </c>
      <c r="G164" s="62">
        <v>0</v>
      </c>
      <c r="H164" s="62">
        <v>0</v>
      </c>
      <c r="I164" s="62">
        <v>0</v>
      </c>
      <c r="J164" s="62">
        <v>0</v>
      </c>
      <c r="K164" s="62">
        <v>0</v>
      </c>
      <c r="L164" s="62">
        <v>0</v>
      </c>
      <c r="M164" s="62">
        <v>0</v>
      </c>
      <c r="N164" s="62">
        <v>0</v>
      </c>
      <c r="O164" s="62">
        <v>0</v>
      </c>
      <c r="P164" s="62" t="s">
        <v>1153</v>
      </c>
      <c r="Q164" s="62" t="s">
        <v>1104</v>
      </c>
      <c r="R164" s="62"/>
      <c r="S164" s="62"/>
      <c r="T164" s="62"/>
      <c r="U164" s="62"/>
      <c r="V164" s="62"/>
      <c r="W164" s="62"/>
      <c r="X164" s="62"/>
      <c r="Y164" s="62"/>
      <c r="Z164" s="6"/>
      <c r="AA164" s="6"/>
      <c r="AB164" s="6"/>
    </row>
    <row r="165" spans="1:28" s="3" customFormat="1" ht="12.75" customHeight="1" x14ac:dyDescent="0.2">
      <c r="A165" s="3" t="s">
        <v>882</v>
      </c>
      <c r="B165" s="3" t="s">
        <v>883</v>
      </c>
      <c r="C165" s="62">
        <v>4806</v>
      </c>
      <c r="D165" s="62">
        <v>0</v>
      </c>
      <c r="E165" s="62">
        <v>0</v>
      </c>
      <c r="F165" s="62">
        <v>0</v>
      </c>
      <c r="G165" s="62">
        <v>0</v>
      </c>
      <c r="H165" s="62">
        <v>0</v>
      </c>
      <c r="I165" s="62">
        <v>0</v>
      </c>
      <c r="J165" s="62">
        <v>0</v>
      </c>
      <c r="K165" s="62">
        <v>0</v>
      </c>
      <c r="L165" s="62">
        <v>0</v>
      </c>
      <c r="M165" s="62">
        <v>0</v>
      </c>
      <c r="N165" s="62">
        <v>0</v>
      </c>
      <c r="O165" s="62">
        <v>0</v>
      </c>
      <c r="P165" s="62" t="s">
        <v>1100</v>
      </c>
      <c r="Q165" s="62" t="s">
        <v>1102</v>
      </c>
      <c r="R165" s="62"/>
      <c r="S165" s="62"/>
      <c r="T165" s="62"/>
      <c r="U165" s="62"/>
      <c r="V165" s="62"/>
      <c r="W165" s="62"/>
      <c r="X165" s="62"/>
      <c r="Y165" s="62"/>
      <c r="Z165" s="6"/>
      <c r="AA165" s="6"/>
      <c r="AB165" s="6"/>
    </row>
    <row r="166" spans="1:28" s="3" customFormat="1" ht="12.75" customHeight="1" x14ac:dyDescent="0.2">
      <c r="A166" s="3" t="s">
        <v>577</v>
      </c>
      <c r="B166" s="3" t="s">
        <v>75</v>
      </c>
      <c r="C166" s="62">
        <v>6282</v>
      </c>
      <c r="D166" s="62">
        <v>0</v>
      </c>
      <c r="E166" s="62">
        <v>0</v>
      </c>
      <c r="F166" s="62">
        <v>0</v>
      </c>
      <c r="G166" s="62">
        <v>0</v>
      </c>
      <c r="H166" s="62">
        <v>0</v>
      </c>
      <c r="I166" s="62">
        <v>0</v>
      </c>
      <c r="J166" s="62">
        <v>0</v>
      </c>
      <c r="K166" s="62">
        <v>1400</v>
      </c>
      <c r="L166" s="62">
        <v>3177</v>
      </c>
      <c r="M166" s="62">
        <v>0</v>
      </c>
      <c r="N166" s="62">
        <v>0</v>
      </c>
      <c r="O166" s="62">
        <v>0</v>
      </c>
      <c r="P166" s="62" t="s">
        <v>1103</v>
      </c>
      <c r="Q166" s="62" t="s">
        <v>1104</v>
      </c>
      <c r="R166" s="62"/>
      <c r="S166" s="62"/>
      <c r="T166" s="62"/>
      <c r="U166" s="62"/>
      <c r="V166" s="62"/>
      <c r="W166" s="62"/>
      <c r="X166" s="62"/>
      <c r="Y166" s="62"/>
      <c r="Z166" s="6"/>
      <c r="AA166" s="6"/>
      <c r="AB166" s="6"/>
    </row>
    <row r="167" spans="1:28" s="3" customFormat="1" ht="12.75" customHeight="1" x14ac:dyDescent="0.2">
      <c r="A167" s="3" t="s">
        <v>884</v>
      </c>
      <c r="B167" s="3" t="s">
        <v>885</v>
      </c>
      <c r="C167" s="62">
        <v>10000</v>
      </c>
      <c r="D167" s="62">
        <v>0</v>
      </c>
      <c r="E167" s="62">
        <v>0</v>
      </c>
      <c r="F167" s="62">
        <v>0</v>
      </c>
      <c r="G167" s="62">
        <v>0</v>
      </c>
      <c r="H167" s="62">
        <v>0</v>
      </c>
      <c r="I167" s="62">
        <v>0</v>
      </c>
      <c r="J167" s="62">
        <v>0</v>
      </c>
      <c r="K167" s="62">
        <v>0</v>
      </c>
      <c r="L167" s="62">
        <v>13775</v>
      </c>
      <c r="M167" s="62">
        <v>0</v>
      </c>
      <c r="N167" s="62">
        <v>0</v>
      </c>
      <c r="O167" s="62">
        <v>4000</v>
      </c>
      <c r="P167" s="62" t="s">
        <v>1100</v>
      </c>
      <c r="Q167" s="62" t="s">
        <v>1102</v>
      </c>
      <c r="R167" s="62"/>
      <c r="S167" s="62"/>
      <c r="T167" s="62"/>
      <c r="U167" s="62"/>
      <c r="V167" s="62"/>
      <c r="W167" s="62"/>
      <c r="X167" s="62"/>
      <c r="Y167" s="62"/>
      <c r="Z167" s="6"/>
      <c r="AA167" s="6"/>
      <c r="AB167" s="6"/>
    </row>
    <row r="168" spans="1:28" s="3" customFormat="1" ht="12.75" customHeight="1" x14ac:dyDescent="0.2">
      <c r="A168" s="3" t="s">
        <v>505</v>
      </c>
      <c r="B168" s="3" t="s">
        <v>76</v>
      </c>
      <c r="C168" s="62">
        <v>85000</v>
      </c>
      <c r="D168" s="62">
        <v>24000</v>
      </c>
      <c r="E168" s="62">
        <v>0</v>
      </c>
      <c r="F168" s="62">
        <v>15000</v>
      </c>
      <c r="G168" s="62">
        <v>6000</v>
      </c>
      <c r="H168" s="62">
        <v>0</v>
      </c>
      <c r="I168" s="62">
        <v>0</v>
      </c>
      <c r="J168" s="62">
        <v>0</v>
      </c>
      <c r="K168" s="62">
        <v>0</v>
      </c>
      <c r="L168" s="62">
        <v>14340</v>
      </c>
      <c r="M168" s="62">
        <v>0</v>
      </c>
      <c r="N168" s="62">
        <v>4528</v>
      </c>
      <c r="O168" s="62">
        <v>10000</v>
      </c>
      <c r="P168" s="62" t="s">
        <v>1100</v>
      </c>
      <c r="Q168" s="62" t="s">
        <v>1104</v>
      </c>
      <c r="R168" s="62"/>
      <c r="S168" s="62"/>
      <c r="T168" s="62"/>
      <c r="U168" s="62"/>
      <c r="V168" s="62"/>
      <c r="W168" s="62"/>
      <c r="X168" s="62"/>
      <c r="Y168" s="62"/>
      <c r="Z168" s="6"/>
      <c r="AA168" s="6"/>
      <c r="AB168" s="6"/>
    </row>
    <row r="169" spans="1:28" s="3" customFormat="1" ht="12.75" customHeight="1" x14ac:dyDescent="0.2">
      <c r="A169" s="3" t="s">
        <v>609</v>
      </c>
      <c r="B169" s="3" t="s">
        <v>77</v>
      </c>
      <c r="C169" s="62">
        <v>9283</v>
      </c>
      <c r="D169" s="62">
        <v>0</v>
      </c>
      <c r="E169" s="62">
        <v>0</v>
      </c>
      <c r="F169" s="62">
        <v>0</v>
      </c>
      <c r="G169" s="62">
        <v>0</v>
      </c>
      <c r="H169" s="62">
        <v>0</v>
      </c>
      <c r="I169" s="62">
        <v>0</v>
      </c>
      <c r="J169" s="62">
        <v>0</v>
      </c>
      <c r="K169" s="62">
        <v>0</v>
      </c>
      <c r="L169" s="62">
        <v>1050</v>
      </c>
      <c r="M169" s="62">
        <v>0</v>
      </c>
      <c r="N169" s="62">
        <v>0</v>
      </c>
      <c r="O169" s="62">
        <v>0</v>
      </c>
      <c r="P169" s="62" t="s">
        <v>1103</v>
      </c>
      <c r="Q169" s="62" t="s">
        <v>1104</v>
      </c>
      <c r="R169" s="62"/>
      <c r="S169" s="62"/>
      <c r="T169" s="62"/>
      <c r="U169" s="62"/>
      <c r="V169" s="62"/>
      <c r="W169" s="62"/>
      <c r="X169" s="62"/>
      <c r="Y169" s="62"/>
      <c r="Z169" s="6"/>
      <c r="AA169" s="6"/>
      <c r="AB169" s="6"/>
    </row>
    <row r="170" spans="1:28" s="3" customFormat="1" ht="12.75" customHeight="1" x14ac:dyDescent="0.2">
      <c r="A170" s="3" t="s">
        <v>444</v>
      </c>
      <c r="B170" s="3" t="s">
        <v>325</v>
      </c>
      <c r="C170" s="62">
        <v>180000</v>
      </c>
      <c r="D170" s="62">
        <v>0</v>
      </c>
      <c r="E170" s="62">
        <v>0</v>
      </c>
      <c r="F170" s="62">
        <v>0</v>
      </c>
      <c r="G170" s="62">
        <v>0</v>
      </c>
      <c r="H170" s="62">
        <v>0</v>
      </c>
      <c r="I170" s="62">
        <v>0</v>
      </c>
      <c r="J170" s="62">
        <v>0</v>
      </c>
      <c r="K170" s="62">
        <v>0</v>
      </c>
      <c r="L170" s="62">
        <v>110300</v>
      </c>
      <c r="M170" s="62">
        <v>0</v>
      </c>
      <c r="N170" s="62">
        <v>0</v>
      </c>
      <c r="O170" s="62">
        <v>0</v>
      </c>
      <c r="P170" s="62" t="s">
        <v>1109</v>
      </c>
      <c r="Q170" s="62" t="s">
        <v>1104</v>
      </c>
      <c r="R170" s="62"/>
      <c r="S170" s="62"/>
      <c r="T170" s="62"/>
      <c r="U170" s="62"/>
      <c r="V170" s="62"/>
      <c r="W170" s="62"/>
      <c r="X170" s="62"/>
      <c r="Y170" s="62"/>
      <c r="Z170" s="6"/>
      <c r="AA170" s="6"/>
      <c r="AB170" s="6"/>
    </row>
    <row r="171" spans="1:28" s="3" customFormat="1" ht="12.75" customHeight="1" x14ac:dyDescent="0.2">
      <c r="A171" s="3" t="s">
        <v>733</v>
      </c>
      <c r="B171" s="3" t="s">
        <v>1120</v>
      </c>
      <c r="C171" s="62">
        <v>6000</v>
      </c>
      <c r="D171" s="62">
        <v>0</v>
      </c>
      <c r="E171" s="62">
        <v>0</v>
      </c>
      <c r="F171" s="62">
        <v>0</v>
      </c>
      <c r="G171" s="62">
        <v>0</v>
      </c>
      <c r="H171" s="62">
        <v>0</v>
      </c>
      <c r="I171" s="62">
        <v>1403</v>
      </c>
      <c r="J171" s="62">
        <v>0</v>
      </c>
      <c r="K171" s="62">
        <v>0</v>
      </c>
      <c r="L171" s="62">
        <v>8160</v>
      </c>
      <c r="M171" s="62">
        <v>0</v>
      </c>
      <c r="N171" s="62">
        <v>0</v>
      </c>
      <c r="O171" s="62">
        <v>0</v>
      </c>
      <c r="P171" s="62" t="s">
        <v>1153</v>
      </c>
      <c r="Q171" s="62" t="s">
        <v>1104</v>
      </c>
      <c r="R171" s="62"/>
      <c r="S171" s="62"/>
      <c r="T171" s="62"/>
      <c r="U171" s="62"/>
      <c r="V171" s="62"/>
      <c r="W171" s="62"/>
      <c r="X171" s="62"/>
      <c r="Y171" s="62"/>
      <c r="Z171" s="6"/>
      <c r="AA171" s="6"/>
      <c r="AB171" s="6"/>
    </row>
    <row r="172" spans="1:28" s="3" customFormat="1" ht="12.75" customHeight="1" x14ac:dyDescent="0.2">
      <c r="A172" s="3" t="s">
        <v>445</v>
      </c>
      <c r="B172" s="3" t="s">
        <v>78</v>
      </c>
      <c r="C172" s="62">
        <v>950</v>
      </c>
      <c r="D172" s="62">
        <v>0</v>
      </c>
      <c r="E172" s="62">
        <v>0</v>
      </c>
      <c r="F172" s="62">
        <v>0</v>
      </c>
      <c r="G172" s="62">
        <v>0</v>
      </c>
      <c r="H172" s="62">
        <v>0</v>
      </c>
      <c r="I172" s="62">
        <v>0</v>
      </c>
      <c r="J172" s="62">
        <v>0</v>
      </c>
      <c r="K172" s="62">
        <v>0</v>
      </c>
      <c r="L172" s="62">
        <v>0</v>
      </c>
      <c r="M172" s="62">
        <v>0</v>
      </c>
      <c r="N172" s="62">
        <v>0</v>
      </c>
      <c r="O172" s="62">
        <v>0</v>
      </c>
      <c r="P172" s="62" t="s">
        <v>1103</v>
      </c>
      <c r="Q172" s="62" t="s">
        <v>1104</v>
      </c>
      <c r="R172" s="62"/>
      <c r="S172" s="62"/>
      <c r="T172" s="62"/>
      <c r="U172" s="62"/>
      <c r="V172" s="62"/>
      <c r="W172" s="62"/>
      <c r="X172" s="62"/>
      <c r="Y172" s="62"/>
      <c r="Z172" s="6"/>
      <c r="AA172" s="6"/>
      <c r="AB172" s="6"/>
    </row>
    <row r="173" spans="1:28" s="3" customFormat="1" ht="12.75" customHeight="1" x14ac:dyDescent="0.2">
      <c r="A173" s="3" t="s">
        <v>477</v>
      </c>
      <c r="B173" s="3" t="s">
        <v>79</v>
      </c>
      <c r="C173" s="62">
        <v>2094</v>
      </c>
      <c r="D173" s="62">
        <v>0</v>
      </c>
      <c r="E173" s="62">
        <v>0</v>
      </c>
      <c r="F173" s="62">
        <v>0</v>
      </c>
      <c r="G173" s="62">
        <v>0</v>
      </c>
      <c r="H173" s="62">
        <v>0</v>
      </c>
      <c r="I173" s="62">
        <v>0</v>
      </c>
      <c r="J173" s="62">
        <v>0</v>
      </c>
      <c r="K173" s="62">
        <v>0</v>
      </c>
      <c r="L173" s="62">
        <v>0</v>
      </c>
      <c r="M173" s="62">
        <v>0</v>
      </c>
      <c r="N173" s="62">
        <v>0</v>
      </c>
      <c r="O173" s="62">
        <v>0</v>
      </c>
      <c r="P173" s="62" t="s">
        <v>1103</v>
      </c>
      <c r="Q173" s="62" t="s">
        <v>1104</v>
      </c>
      <c r="R173" s="62"/>
      <c r="S173" s="62"/>
      <c r="T173" s="62"/>
      <c r="U173" s="62"/>
      <c r="V173" s="62"/>
      <c r="W173" s="62"/>
      <c r="X173" s="62"/>
      <c r="Y173" s="62"/>
      <c r="Z173" s="6"/>
      <c r="AA173" s="6"/>
      <c r="AB173" s="6"/>
    </row>
    <row r="174" spans="1:28" s="3" customFormat="1" ht="12.75" customHeight="1" x14ac:dyDescent="0.2">
      <c r="A174" s="3" t="s">
        <v>409</v>
      </c>
      <c r="B174" s="3" t="s">
        <v>80</v>
      </c>
      <c r="C174" s="62">
        <v>8535</v>
      </c>
      <c r="D174" s="62">
        <v>0</v>
      </c>
      <c r="E174" s="62">
        <v>0</v>
      </c>
      <c r="F174" s="62">
        <v>500</v>
      </c>
      <c r="G174" s="62">
        <v>0</v>
      </c>
      <c r="H174" s="62">
        <v>0</v>
      </c>
      <c r="I174" s="62">
        <v>1891</v>
      </c>
      <c r="J174" s="62">
        <v>0</v>
      </c>
      <c r="K174" s="62">
        <v>0</v>
      </c>
      <c r="L174" s="62">
        <v>0</v>
      </c>
      <c r="M174" s="62">
        <v>1891</v>
      </c>
      <c r="N174" s="62">
        <v>0</v>
      </c>
      <c r="O174" s="62">
        <v>0</v>
      </c>
      <c r="P174" s="62" t="s">
        <v>1103</v>
      </c>
      <c r="Q174" s="62" t="s">
        <v>1104</v>
      </c>
      <c r="R174" s="62"/>
      <c r="S174" s="62"/>
      <c r="T174" s="62"/>
      <c r="U174" s="62"/>
      <c r="V174" s="62"/>
      <c r="W174" s="62"/>
      <c r="X174" s="62"/>
      <c r="Y174" s="62"/>
      <c r="Z174" s="6"/>
      <c r="AA174" s="6"/>
      <c r="AB174" s="6"/>
    </row>
    <row r="175" spans="1:28" s="3" customFormat="1" ht="12.75" customHeight="1" x14ac:dyDescent="0.2">
      <c r="A175" s="3" t="s">
        <v>625</v>
      </c>
      <c r="B175" s="3" t="s">
        <v>81</v>
      </c>
      <c r="C175" s="62">
        <v>28241</v>
      </c>
      <c r="D175" s="62">
        <v>16000</v>
      </c>
      <c r="E175" s="62">
        <v>0</v>
      </c>
      <c r="F175" s="62">
        <v>0</v>
      </c>
      <c r="G175" s="62">
        <v>0</v>
      </c>
      <c r="H175" s="62">
        <v>0</v>
      </c>
      <c r="I175" s="62">
        <v>0</v>
      </c>
      <c r="J175" s="62">
        <v>0</v>
      </c>
      <c r="K175" s="62">
        <v>0</v>
      </c>
      <c r="L175" s="62">
        <v>0</v>
      </c>
      <c r="M175" s="62">
        <v>0</v>
      </c>
      <c r="N175" s="62">
        <v>0</v>
      </c>
      <c r="O175" s="62">
        <v>0</v>
      </c>
      <c r="P175" s="62" t="s">
        <v>1103</v>
      </c>
      <c r="Q175" s="62" t="s">
        <v>1104</v>
      </c>
      <c r="R175" s="62"/>
      <c r="S175" s="62"/>
      <c r="T175" s="62"/>
      <c r="U175" s="62"/>
      <c r="V175" s="62"/>
      <c r="W175" s="62"/>
      <c r="X175" s="62"/>
      <c r="Y175" s="62"/>
      <c r="Z175" s="6"/>
      <c r="AA175" s="6"/>
      <c r="AB175" s="6"/>
    </row>
    <row r="176" spans="1:28" s="3" customFormat="1" ht="12.75" customHeight="1" x14ac:dyDescent="0.2">
      <c r="A176" s="3" t="s">
        <v>709</v>
      </c>
      <c r="B176" s="3" t="s">
        <v>82</v>
      </c>
      <c r="C176" s="62">
        <v>48850</v>
      </c>
      <c r="D176" s="62">
        <v>7500</v>
      </c>
      <c r="E176" s="62">
        <v>0</v>
      </c>
      <c r="F176" s="62">
        <v>0</v>
      </c>
      <c r="G176" s="62">
        <v>0</v>
      </c>
      <c r="H176" s="62">
        <v>0</v>
      </c>
      <c r="I176" s="62">
        <v>0</v>
      </c>
      <c r="J176" s="62">
        <v>0</v>
      </c>
      <c r="K176" s="62">
        <v>0</v>
      </c>
      <c r="L176" s="62">
        <v>7000</v>
      </c>
      <c r="M176" s="62">
        <v>0</v>
      </c>
      <c r="N176" s="62">
        <v>0</v>
      </c>
      <c r="O176" s="62">
        <v>0</v>
      </c>
      <c r="P176" s="62" t="s">
        <v>1106</v>
      </c>
      <c r="Q176" s="62" t="s">
        <v>1104</v>
      </c>
      <c r="R176" s="62"/>
      <c r="S176" s="62"/>
      <c r="T176" s="62"/>
      <c r="U176" s="62"/>
      <c r="V176" s="62"/>
      <c r="W176" s="62"/>
      <c r="X176" s="62"/>
      <c r="Y176" s="62"/>
      <c r="Z176" s="6"/>
      <c r="AA176" s="6"/>
      <c r="AB176" s="6"/>
    </row>
    <row r="177" spans="1:28" s="3" customFormat="1" ht="12.75" customHeight="1" x14ac:dyDescent="0.2">
      <c r="A177" s="3" t="s">
        <v>459</v>
      </c>
      <c r="B177" s="3" t="s">
        <v>83</v>
      </c>
      <c r="C177" s="62">
        <v>30737</v>
      </c>
      <c r="D177" s="62">
        <v>5000</v>
      </c>
      <c r="E177" s="62">
        <v>0</v>
      </c>
      <c r="F177" s="62">
        <v>0</v>
      </c>
      <c r="G177" s="62">
        <v>0</v>
      </c>
      <c r="H177" s="62">
        <v>0</v>
      </c>
      <c r="I177" s="62">
        <v>0</v>
      </c>
      <c r="J177" s="62">
        <v>0</v>
      </c>
      <c r="K177" s="62">
        <v>0</v>
      </c>
      <c r="L177" s="62">
        <v>5000</v>
      </c>
      <c r="M177" s="62">
        <v>0</v>
      </c>
      <c r="N177" s="62">
        <v>8000</v>
      </c>
      <c r="O177" s="62">
        <v>10000</v>
      </c>
      <c r="P177" s="62" t="s">
        <v>1103</v>
      </c>
      <c r="Q177" s="62" t="s">
        <v>1104</v>
      </c>
      <c r="R177" s="62"/>
      <c r="S177" s="62"/>
      <c r="T177" s="62"/>
      <c r="U177" s="62"/>
      <c r="V177" s="62"/>
      <c r="W177" s="62"/>
      <c r="X177" s="62"/>
      <c r="Y177" s="62"/>
      <c r="Z177" s="6"/>
      <c r="AA177" s="6"/>
      <c r="AB177" s="6"/>
    </row>
    <row r="178" spans="1:28" s="3" customFormat="1" ht="12.75" customHeight="1" x14ac:dyDescent="0.2">
      <c r="A178" s="3" t="s">
        <v>626</v>
      </c>
      <c r="B178" s="3" t="s">
        <v>326</v>
      </c>
      <c r="C178" s="62">
        <v>0</v>
      </c>
      <c r="D178" s="62">
        <v>0</v>
      </c>
      <c r="E178" s="62">
        <v>0</v>
      </c>
      <c r="F178" s="62">
        <v>0</v>
      </c>
      <c r="G178" s="62">
        <v>0</v>
      </c>
      <c r="H178" s="62">
        <v>0</v>
      </c>
      <c r="I178" s="62">
        <v>0</v>
      </c>
      <c r="J178" s="62">
        <v>0</v>
      </c>
      <c r="K178" s="62">
        <v>0</v>
      </c>
      <c r="L178" s="62">
        <v>1500</v>
      </c>
      <c r="M178" s="62">
        <v>18054</v>
      </c>
      <c r="N178" s="62">
        <v>0</v>
      </c>
      <c r="O178" s="62">
        <v>0</v>
      </c>
      <c r="P178" s="62" t="s">
        <v>1103</v>
      </c>
      <c r="Q178" s="62" t="s">
        <v>1104</v>
      </c>
      <c r="R178" s="62"/>
      <c r="S178" s="62"/>
      <c r="T178" s="62"/>
      <c r="U178" s="62"/>
      <c r="V178" s="62"/>
      <c r="W178" s="62"/>
      <c r="X178" s="62"/>
      <c r="Y178" s="62"/>
      <c r="Z178" s="6"/>
      <c r="AA178" s="6"/>
      <c r="AB178" s="6"/>
    </row>
    <row r="179" spans="1:28" s="3" customFormat="1" ht="12.75" customHeight="1" x14ac:dyDescent="0.2">
      <c r="A179" s="3" t="s">
        <v>417</v>
      </c>
      <c r="B179" s="3" t="s">
        <v>84</v>
      </c>
      <c r="C179" s="62">
        <v>1160</v>
      </c>
      <c r="D179" s="62">
        <v>2000</v>
      </c>
      <c r="E179" s="62">
        <v>0</v>
      </c>
      <c r="F179" s="62">
        <v>0</v>
      </c>
      <c r="G179" s="62">
        <v>0</v>
      </c>
      <c r="H179" s="62">
        <v>0</v>
      </c>
      <c r="I179" s="62">
        <v>0</v>
      </c>
      <c r="J179" s="62">
        <v>0</v>
      </c>
      <c r="K179" s="62">
        <v>1000</v>
      </c>
      <c r="L179" s="62">
        <v>0</v>
      </c>
      <c r="M179" s="62">
        <v>0</v>
      </c>
      <c r="N179" s="62">
        <v>0</v>
      </c>
      <c r="O179" s="62">
        <v>4500</v>
      </c>
      <c r="P179" s="62" t="s">
        <v>1103</v>
      </c>
      <c r="Q179" s="62" t="s">
        <v>1104</v>
      </c>
      <c r="R179" s="62"/>
      <c r="S179" s="62"/>
      <c r="T179" s="62"/>
      <c r="U179" s="62"/>
      <c r="V179" s="62"/>
      <c r="W179" s="62"/>
      <c r="X179" s="62"/>
      <c r="Y179" s="62"/>
      <c r="Z179" s="6"/>
      <c r="AA179" s="6"/>
      <c r="AB179" s="6"/>
    </row>
    <row r="180" spans="1:28" s="3" customFormat="1" ht="12.75" customHeight="1" x14ac:dyDescent="0.2">
      <c r="A180" s="3" t="s">
        <v>452</v>
      </c>
      <c r="B180" s="3" t="s">
        <v>1084</v>
      </c>
      <c r="C180" s="62">
        <v>208392</v>
      </c>
      <c r="D180" s="62">
        <v>35000</v>
      </c>
      <c r="E180" s="62">
        <v>0</v>
      </c>
      <c r="F180" s="62">
        <v>0</v>
      </c>
      <c r="G180" s="62">
        <v>0</v>
      </c>
      <c r="H180" s="62">
        <v>0</v>
      </c>
      <c r="I180" s="62">
        <v>0</v>
      </c>
      <c r="J180" s="62">
        <v>0</v>
      </c>
      <c r="K180" s="62">
        <v>0</v>
      </c>
      <c r="L180" s="62">
        <v>57450</v>
      </c>
      <c r="M180" s="62">
        <v>2500</v>
      </c>
      <c r="N180" s="62">
        <v>0</v>
      </c>
      <c r="O180" s="62">
        <v>7000</v>
      </c>
      <c r="P180" s="62" t="s">
        <v>1109</v>
      </c>
      <c r="Q180" s="62" t="s">
        <v>1104</v>
      </c>
      <c r="R180" s="62"/>
      <c r="S180" s="62"/>
      <c r="T180" s="62"/>
      <c r="U180" s="62"/>
      <c r="V180" s="62"/>
      <c r="W180" s="62"/>
      <c r="X180" s="62"/>
      <c r="Y180" s="62"/>
      <c r="Z180" s="6"/>
      <c r="AA180" s="6"/>
      <c r="AB180" s="6"/>
    </row>
    <row r="181" spans="1:28" s="3" customFormat="1" ht="12.75" customHeight="1" x14ac:dyDescent="0.2">
      <c r="A181" s="3" t="s">
        <v>734</v>
      </c>
      <c r="B181" s="3" t="s">
        <v>1121</v>
      </c>
      <c r="C181" s="62">
        <v>6607</v>
      </c>
      <c r="D181" s="62">
        <v>0</v>
      </c>
      <c r="E181" s="62">
        <v>0</v>
      </c>
      <c r="F181" s="62">
        <v>0</v>
      </c>
      <c r="G181" s="62">
        <v>0</v>
      </c>
      <c r="H181" s="62">
        <v>0</v>
      </c>
      <c r="I181" s="62">
        <v>0</v>
      </c>
      <c r="J181" s="62">
        <v>0</v>
      </c>
      <c r="K181" s="62">
        <v>0</v>
      </c>
      <c r="L181" s="62">
        <v>0</v>
      </c>
      <c r="M181" s="62">
        <v>20000</v>
      </c>
      <c r="N181" s="62">
        <v>0</v>
      </c>
      <c r="O181" s="62">
        <v>0</v>
      </c>
      <c r="P181" s="62" t="s">
        <v>1153</v>
      </c>
      <c r="Q181" s="62" t="s">
        <v>1104</v>
      </c>
      <c r="R181" s="62"/>
      <c r="S181" s="62"/>
      <c r="T181" s="62"/>
      <c r="U181" s="62"/>
      <c r="V181" s="62"/>
      <c r="W181" s="62"/>
      <c r="X181" s="62"/>
      <c r="Y181" s="62"/>
      <c r="Z181" s="6"/>
      <c r="AA181" s="6"/>
      <c r="AB181" s="6"/>
    </row>
    <row r="182" spans="1:28" s="3" customFormat="1" ht="12.75" customHeight="1" x14ac:dyDescent="0.2">
      <c r="A182" s="3" t="s">
        <v>1061</v>
      </c>
      <c r="B182" s="3" t="s">
        <v>1062</v>
      </c>
      <c r="C182" s="62">
        <v>29500</v>
      </c>
      <c r="D182" s="62">
        <v>10000</v>
      </c>
      <c r="E182" s="62">
        <v>0</v>
      </c>
      <c r="F182" s="62">
        <v>0</v>
      </c>
      <c r="G182" s="62">
        <v>0</v>
      </c>
      <c r="H182" s="62">
        <v>0</v>
      </c>
      <c r="I182" s="62">
        <v>0</v>
      </c>
      <c r="J182" s="62">
        <v>0</v>
      </c>
      <c r="K182" s="62">
        <v>0</v>
      </c>
      <c r="L182" s="62">
        <v>0</v>
      </c>
      <c r="M182" s="62">
        <v>0</v>
      </c>
      <c r="N182" s="62">
        <v>0</v>
      </c>
      <c r="O182" s="62">
        <v>0</v>
      </c>
      <c r="P182" s="62" t="s">
        <v>1153</v>
      </c>
      <c r="Q182" s="62" t="s">
        <v>1104</v>
      </c>
      <c r="R182" s="62"/>
      <c r="S182" s="62"/>
      <c r="T182" s="62"/>
      <c r="U182" s="62"/>
      <c r="V182" s="62"/>
      <c r="W182" s="62"/>
      <c r="X182" s="62"/>
      <c r="Y182" s="62"/>
      <c r="Z182" s="6"/>
      <c r="AA182" s="6"/>
      <c r="AB182" s="6"/>
    </row>
    <row r="183" spans="1:28" s="3" customFormat="1" ht="12.75" customHeight="1" x14ac:dyDescent="0.2">
      <c r="A183" s="3" t="s">
        <v>425</v>
      </c>
      <c r="B183" s="3" t="s">
        <v>85</v>
      </c>
      <c r="C183" s="62">
        <v>5559</v>
      </c>
      <c r="D183" s="62">
        <v>0</v>
      </c>
      <c r="E183" s="62">
        <v>0</v>
      </c>
      <c r="F183" s="62">
        <v>0</v>
      </c>
      <c r="G183" s="62">
        <v>0</v>
      </c>
      <c r="H183" s="62">
        <v>0</v>
      </c>
      <c r="I183" s="62">
        <v>0</v>
      </c>
      <c r="J183" s="62">
        <v>0</v>
      </c>
      <c r="K183" s="62">
        <v>0</v>
      </c>
      <c r="L183" s="62">
        <v>3500</v>
      </c>
      <c r="M183" s="62">
        <v>0</v>
      </c>
      <c r="N183" s="62">
        <v>452</v>
      </c>
      <c r="O183" s="62">
        <v>3000</v>
      </c>
      <c r="P183" s="62" t="s">
        <v>1103</v>
      </c>
      <c r="Q183" s="62" t="s">
        <v>1104</v>
      </c>
      <c r="R183" s="62"/>
      <c r="S183" s="62"/>
      <c r="T183" s="62"/>
      <c r="U183" s="62"/>
      <c r="V183" s="62"/>
      <c r="W183" s="62"/>
      <c r="X183" s="62"/>
      <c r="Y183" s="62"/>
      <c r="Z183" s="6"/>
      <c r="AA183" s="6"/>
      <c r="AB183" s="6"/>
    </row>
    <row r="184" spans="1:28" s="3" customFormat="1" ht="12.75" customHeight="1" x14ac:dyDescent="0.2">
      <c r="A184" s="3" t="s">
        <v>760</v>
      </c>
      <c r="B184" s="3" t="s">
        <v>355</v>
      </c>
      <c r="C184" s="62">
        <v>0</v>
      </c>
      <c r="D184" s="62">
        <v>0</v>
      </c>
      <c r="E184" s="62">
        <v>0</v>
      </c>
      <c r="F184" s="62">
        <v>0</v>
      </c>
      <c r="G184" s="62">
        <v>0</v>
      </c>
      <c r="H184" s="62">
        <v>0</v>
      </c>
      <c r="I184" s="62">
        <v>0</v>
      </c>
      <c r="J184" s="62">
        <v>0</v>
      </c>
      <c r="K184" s="62">
        <v>0</v>
      </c>
      <c r="L184" s="62">
        <v>0</v>
      </c>
      <c r="M184" s="62">
        <v>0</v>
      </c>
      <c r="N184" s="62">
        <v>0</v>
      </c>
      <c r="O184" s="62">
        <v>3200</v>
      </c>
      <c r="P184" s="62" t="s">
        <v>1153</v>
      </c>
      <c r="Q184" s="62" t="s">
        <v>1104</v>
      </c>
      <c r="R184" s="62"/>
      <c r="S184" s="62"/>
      <c r="T184" s="62"/>
      <c r="U184" s="62"/>
      <c r="V184" s="62"/>
      <c r="W184" s="62"/>
      <c r="X184" s="62"/>
      <c r="Y184" s="62"/>
      <c r="Z184" s="6"/>
      <c r="AA184" s="6"/>
      <c r="AB184" s="6"/>
    </row>
    <row r="185" spans="1:28" s="3" customFormat="1" ht="12.75" customHeight="1" x14ac:dyDescent="0.2">
      <c r="A185" s="3" t="s">
        <v>886</v>
      </c>
      <c r="B185" s="3" t="s">
        <v>887</v>
      </c>
      <c r="C185" s="62">
        <v>10236</v>
      </c>
      <c r="D185" s="62">
        <v>0</v>
      </c>
      <c r="E185" s="62">
        <v>0</v>
      </c>
      <c r="F185" s="62">
        <v>0</v>
      </c>
      <c r="G185" s="62">
        <v>0</v>
      </c>
      <c r="H185" s="62">
        <v>0</v>
      </c>
      <c r="I185" s="62">
        <v>0</v>
      </c>
      <c r="J185" s="62">
        <v>0</v>
      </c>
      <c r="K185" s="62">
        <v>0</v>
      </c>
      <c r="L185" s="62">
        <v>0</v>
      </c>
      <c r="M185" s="62">
        <v>0</v>
      </c>
      <c r="N185" s="62">
        <v>0</v>
      </c>
      <c r="O185" s="62">
        <v>0</v>
      </c>
      <c r="P185" s="62" t="s">
        <v>1100</v>
      </c>
      <c r="Q185" s="62" t="s">
        <v>1102</v>
      </c>
      <c r="R185" s="62"/>
      <c r="S185" s="62"/>
      <c r="T185" s="62"/>
      <c r="U185" s="62"/>
      <c r="V185" s="62"/>
      <c r="W185" s="62"/>
      <c r="X185" s="62"/>
      <c r="Y185" s="62"/>
      <c r="Z185" s="6"/>
      <c r="AA185" s="6"/>
      <c r="AB185" s="6"/>
    </row>
    <row r="186" spans="1:28" s="3" customFormat="1" ht="12.75" customHeight="1" x14ac:dyDescent="0.2">
      <c r="A186" s="3" t="s">
        <v>478</v>
      </c>
      <c r="B186" s="3" t="s">
        <v>86</v>
      </c>
      <c r="C186" s="62">
        <v>23850</v>
      </c>
      <c r="D186" s="62">
        <v>4000</v>
      </c>
      <c r="E186" s="62">
        <v>0</v>
      </c>
      <c r="F186" s="62">
        <v>0</v>
      </c>
      <c r="G186" s="62">
        <v>0</v>
      </c>
      <c r="H186" s="62">
        <v>0</v>
      </c>
      <c r="I186" s="62">
        <v>0</v>
      </c>
      <c r="J186" s="62">
        <v>0</v>
      </c>
      <c r="K186" s="62">
        <v>0</v>
      </c>
      <c r="L186" s="62">
        <v>0</v>
      </c>
      <c r="M186" s="62">
        <v>10000</v>
      </c>
      <c r="N186" s="62">
        <v>0</v>
      </c>
      <c r="O186" s="62">
        <v>3000</v>
      </c>
      <c r="P186" s="62" t="s">
        <v>1103</v>
      </c>
      <c r="Q186" s="62" t="s">
        <v>1104</v>
      </c>
      <c r="R186" s="62"/>
      <c r="S186" s="62"/>
      <c r="T186" s="62"/>
      <c r="U186" s="62"/>
      <c r="V186" s="62"/>
      <c r="W186" s="62"/>
      <c r="X186" s="62"/>
      <c r="Y186" s="62"/>
      <c r="Z186" s="6"/>
      <c r="AA186" s="6"/>
      <c r="AB186" s="6"/>
    </row>
    <row r="187" spans="1:28" s="3" customFormat="1" ht="12.75" customHeight="1" x14ac:dyDescent="0.2">
      <c r="A187" s="3" t="s">
        <v>392</v>
      </c>
      <c r="B187" s="3" t="s">
        <v>87</v>
      </c>
      <c r="C187" s="62">
        <v>17045</v>
      </c>
      <c r="D187" s="62">
        <v>0</v>
      </c>
      <c r="E187" s="62">
        <v>0</v>
      </c>
      <c r="F187" s="62">
        <v>0</v>
      </c>
      <c r="G187" s="62">
        <v>0</v>
      </c>
      <c r="H187" s="62">
        <v>0</v>
      </c>
      <c r="I187" s="62">
        <v>0</v>
      </c>
      <c r="J187" s="62">
        <v>0</v>
      </c>
      <c r="K187" s="62">
        <v>0</v>
      </c>
      <c r="L187" s="62">
        <v>0</v>
      </c>
      <c r="M187" s="62">
        <v>0</v>
      </c>
      <c r="N187" s="62">
        <v>0</v>
      </c>
      <c r="O187" s="62">
        <v>0</v>
      </c>
      <c r="P187" s="62" t="s">
        <v>1103</v>
      </c>
      <c r="Q187" s="62" t="s">
        <v>1104</v>
      </c>
      <c r="R187" s="62"/>
      <c r="S187" s="62"/>
      <c r="T187" s="62"/>
      <c r="U187" s="62"/>
      <c r="V187" s="62"/>
      <c r="W187" s="62"/>
      <c r="X187" s="62"/>
      <c r="Y187" s="62"/>
      <c r="Z187" s="6"/>
      <c r="AA187" s="6"/>
      <c r="AB187" s="6"/>
    </row>
    <row r="188" spans="1:28" s="3" customFormat="1" ht="12.75" customHeight="1" x14ac:dyDescent="0.2">
      <c r="A188" s="3" t="s">
        <v>888</v>
      </c>
      <c r="B188" s="3" t="s">
        <v>889</v>
      </c>
      <c r="C188" s="62">
        <v>7052</v>
      </c>
      <c r="D188" s="62">
        <v>0</v>
      </c>
      <c r="E188" s="62">
        <v>0</v>
      </c>
      <c r="F188" s="62">
        <v>0</v>
      </c>
      <c r="G188" s="62">
        <v>0</v>
      </c>
      <c r="H188" s="62">
        <v>0</v>
      </c>
      <c r="I188" s="62">
        <v>0</v>
      </c>
      <c r="J188" s="62">
        <v>0</v>
      </c>
      <c r="K188" s="62">
        <v>0</v>
      </c>
      <c r="L188" s="62">
        <v>0</v>
      </c>
      <c r="M188" s="62">
        <v>0</v>
      </c>
      <c r="N188" s="62">
        <v>0</v>
      </c>
      <c r="O188" s="62">
        <v>0</v>
      </c>
      <c r="P188" s="62" t="s">
        <v>1105</v>
      </c>
      <c r="Q188" s="62" t="s">
        <v>1105</v>
      </c>
      <c r="R188" s="62"/>
      <c r="S188" s="62"/>
      <c r="T188" s="62"/>
      <c r="U188" s="62"/>
      <c r="V188" s="62"/>
      <c r="W188" s="62"/>
      <c r="X188" s="62"/>
      <c r="Y188" s="62"/>
      <c r="Z188" s="6"/>
      <c r="AA188" s="6"/>
      <c r="AB188" s="6"/>
    </row>
    <row r="189" spans="1:28" s="3" customFormat="1" ht="12.75" customHeight="1" x14ac:dyDescent="0.2">
      <c r="A189" s="3" t="s">
        <v>890</v>
      </c>
      <c r="B189" s="3" t="s">
        <v>891</v>
      </c>
      <c r="C189" s="62">
        <v>0</v>
      </c>
      <c r="D189" s="62">
        <v>0</v>
      </c>
      <c r="E189" s="62">
        <v>0</v>
      </c>
      <c r="F189" s="62">
        <v>0</v>
      </c>
      <c r="G189" s="62">
        <v>0</v>
      </c>
      <c r="H189" s="62">
        <v>0</v>
      </c>
      <c r="I189" s="62">
        <v>0</v>
      </c>
      <c r="J189" s="62">
        <v>0</v>
      </c>
      <c r="K189" s="62">
        <v>0</v>
      </c>
      <c r="L189" s="62">
        <v>0</v>
      </c>
      <c r="M189" s="62">
        <v>0</v>
      </c>
      <c r="N189" s="62">
        <v>0</v>
      </c>
      <c r="O189" s="62">
        <v>0</v>
      </c>
      <c r="P189" s="62" t="s">
        <v>1100</v>
      </c>
      <c r="Q189" s="62" t="s">
        <v>1102</v>
      </c>
      <c r="R189" s="62"/>
      <c r="S189" s="62"/>
      <c r="T189" s="62"/>
      <c r="U189" s="62"/>
      <c r="V189" s="62"/>
      <c r="W189" s="62"/>
      <c r="X189" s="62"/>
      <c r="Y189" s="62"/>
      <c r="Z189" s="6"/>
      <c r="AA189" s="6"/>
      <c r="AB189" s="6"/>
    </row>
    <row r="190" spans="1:28" s="3" customFormat="1" ht="12.75" customHeight="1" x14ac:dyDescent="0.2">
      <c r="A190" s="3" t="s">
        <v>892</v>
      </c>
      <c r="B190" s="3" t="s">
        <v>893</v>
      </c>
      <c r="C190" s="62">
        <v>14010</v>
      </c>
      <c r="D190" s="62">
        <v>3000</v>
      </c>
      <c r="E190" s="62">
        <v>0</v>
      </c>
      <c r="F190" s="62">
        <v>0</v>
      </c>
      <c r="G190" s="62">
        <v>0</v>
      </c>
      <c r="H190" s="62">
        <v>0</v>
      </c>
      <c r="I190" s="62">
        <v>0</v>
      </c>
      <c r="J190" s="62">
        <v>0</v>
      </c>
      <c r="K190" s="62">
        <v>14600</v>
      </c>
      <c r="L190" s="62">
        <v>0</v>
      </c>
      <c r="M190" s="62">
        <v>0</v>
      </c>
      <c r="N190" s="62">
        <v>4600</v>
      </c>
      <c r="O190" s="62">
        <v>13500</v>
      </c>
      <c r="P190" s="62" t="s">
        <v>1100</v>
      </c>
      <c r="Q190" s="62" t="s">
        <v>1101</v>
      </c>
      <c r="R190" s="62"/>
      <c r="S190" s="62"/>
      <c r="T190" s="62"/>
      <c r="U190" s="62"/>
      <c r="V190" s="62"/>
      <c r="W190" s="62"/>
      <c r="X190" s="62"/>
      <c r="Y190" s="62"/>
      <c r="Z190" s="6"/>
      <c r="AA190" s="6"/>
      <c r="AB190" s="6"/>
    </row>
    <row r="191" spans="1:28" s="3" customFormat="1" ht="12.75" customHeight="1" x14ac:dyDescent="0.2">
      <c r="A191" s="3" t="s">
        <v>618</v>
      </c>
      <c r="B191" s="3" t="s">
        <v>88</v>
      </c>
      <c r="C191" s="62">
        <v>10505</v>
      </c>
      <c r="D191" s="62">
        <v>10500</v>
      </c>
      <c r="E191" s="62">
        <v>0</v>
      </c>
      <c r="F191" s="62">
        <v>0</v>
      </c>
      <c r="G191" s="62">
        <v>0</v>
      </c>
      <c r="H191" s="62">
        <v>0</v>
      </c>
      <c r="I191" s="62">
        <v>0</v>
      </c>
      <c r="J191" s="62">
        <v>0</v>
      </c>
      <c r="K191" s="62">
        <v>0</v>
      </c>
      <c r="L191" s="62">
        <v>0</v>
      </c>
      <c r="M191" s="62">
        <v>0</v>
      </c>
      <c r="N191" s="62">
        <v>0</v>
      </c>
      <c r="O191" s="62">
        <v>0</v>
      </c>
      <c r="P191" s="62" t="s">
        <v>1103</v>
      </c>
      <c r="Q191" s="62" t="s">
        <v>1104</v>
      </c>
      <c r="R191" s="62"/>
      <c r="S191" s="62"/>
      <c r="T191" s="62"/>
      <c r="U191" s="62"/>
      <c r="V191" s="62"/>
      <c r="W191" s="62"/>
      <c r="X191" s="62"/>
      <c r="Y191" s="62"/>
      <c r="Z191" s="6"/>
      <c r="AA191" s="6"/>
      <c r="AB191" s="6"/>
    </row>
    <row r="192" spans="1:28" s="3" customFormat="1" ht="12.75" customHeight="1" x14ac:dyDescent="0.2">
      <c r="A192" s="3" t="s">
        <v>468</v>
      </c>
      <c r="B192" s="3" t="s">
        <v>89</v>
      </c>
      <c r="C192" s="62">
        <v>4000</v>
      </c>
      <c r="D192" s="62">
        <v>1000</v>
      </c>
      <c r="E192" s="62">
        <v>0</v>
      </c>
      <c r="F192" s="62">
        <v>0</v>
      </c>
      <c r="G192" s="62">
        <v>0</v>
      </c>
      <c r="H192" s="62">
        <v>0</v>
      </c>
      <c r="I192" s="62">
        <v>0</v>
      </c>
      <c r="J192" s="62">
        <v>0</v>
      </c>
      <c r="K192" s="62">
        <v>0</v>
      </c>
      <c r="L192" s="62">
        <v>4744</v>
      </c>
      <c r="M192" s="62">
        <v>12000</v>
      </c>
      <c r="N192" s="62">
        <v>0</v>
      </c>
      <c r="O192" s="62">
        <v>0</v>
      </c>
      <c r="P192" s="62" t="s">
        <v>1103</v>
      </c>
      <c r="Q192" s="62" t="s">
        <v>1104</v>
      </c>
      <c r="R192" s="62"/>
      <c r="S192" s="62"/>
      <c r="T192" s="62"/>
      <c r="U192" s="62"/>
      <c r="V192" s="62"/>
      <c r="W192" s="62"/>
      <c r="X192" s="62"/>
      <c r="Y192" s="62"/>
      <c r="Z192" s="6"/>
      <c r="AA192" s="6"/>
      <c r="AB192" s="6"/>
    </row>
    <row r="193" spans="1:28" s="3" customFormat="1" ht="12.75" customHeight="1" x14ac:dyDescent="0.2">
      <c r="A193" s="3" t="s">
        <v>529</v>
      </c>
      <c r="B193" s="3" t="s">
        <v>90</v>
      </c>
      <c r="C193" s="62">
        <v>4089</v>
      </c>
      <c r="D193" s="62">
        <v>0</v>
      </c>
      <c r="E193" s="62">
        <v>0</v>
      </c>
      <c r="F193" s="62">
        <v>0</v>
      </c>
      <c r="G193" s="62">
        <v>0</v>
      </c>
      <c r="H193" s="62">
        <v>0</v>
      </c>
      <c r="I193" s="62">
        <v>0</v>
      </c>
      <c r="J193" s="62">
        <v>0</v>
      </c>
      <c r="K193" s="62">
        <v>0</v>
      </c>
      <c r="L193" s="62">
        <v>0</v>
      </c>
      <c r="M193" s="62">
        <v>0</v>
      </c>
      <c r="N193" s="62">
        <v>1000</v>
      </c>
      <c r="O193" s="62">
        <v>4000</v>
      </c>
      <c r="P193" s="62" t="s">
        <v>1103</v>
      </c>
      <c r="Q193" s="62" t="s">
        <v>1104</v>
      </c>
      <c r="R193" s="62"/>
      <c r="S193" s="62"/>
      <c r="T193" s="62"/>
      <c r="U193" s="62"/>
      <c r="V193" s="62"/>
      <c r="W193" s="62"/>
      <c r="X193" s="62"/>
      <c r="Y193" s="62"/>
      <c r="Z193" s="6"/>
      <c r="AA193" s="6"/>
      <c r="AB193" s="6"/>
    </row>
    <row r="194" spans="1:28" s="3" customFormat="1" ht="12.75" customHeight="1" x14ac:dyDescent="0.2">
      <c r="A194" s="3" t="s">
        <v>672</v>
      </c>
      <c r="B194" s="3" t="s">
        <v>91</v>
      </c>
      <c r="C194" s="62">
        <v>56242</v>
      </c>
      <c r="D194" s="62">
        <v>0</v>
      </c>
      <c r="E194" s="62">
        <v>0</v>
      </c>
      <c r="F194" s="62">
        <v>0</v>
      </c>
      <c r="G194" s="62">
        <v>0</v>
      </c>
      <c r="H194" s="62">
        <v>0</v>
      </c>
      <c r="I194" s="62">
        <v>0</v>
      </c>
      <c r="J194" s="62">
        <v>0</v>
      </c>
      <c r="K194" s="62">
        <v>0</v>
      </c>
      <c r="L194" s="62">
        <v>0</v>
      </c>
      <c r="M194" s="62">
        <v>0</v>
      </c>
      <c r="N194" s="62">
        <v>0</v>
      </c>
      <c r="O194" s="62">
        <v>0</v>
      </c>
      <c r="P194" s="62" t="s">
        <v>1107</v>
      </c>
      <c r="Q194" s="62" t="s">
        <v>1104</v>
      </c>
      <c r="R194" s="62"/>
      <c r="S194" s="62"/>
      <c r="T194" s="62"/>
      <c r="U194" s="62"/>
      <c r="V194" s="62"/>
      <c r="W194" s="62"/>
      <c r="X194" s="62"/>
      <c r="Y194" s="62"/>
      <c r="Z194" s="6"/>
      <c r="AA194" s="6"/>
      <c r="AB194" s="6"/>
    </row>
    <row r="195" spans="1:28" s="3" customFormat="1" ht="12.75" customHeight="1" x14ac:dyDescent="0.2">
      <c r="A195" s="3" t="s">
        <v>588</v>
      </c>
      <c r="B195" s="3" t="s">
        <v>92</v>
      </c>
      <c r="C195" s="62">
        <v>8950</v>
      </c>
      <c r="D195" s="62">
        <v>0</v>
      </c>
      <c r="E195" s="62">
        <v>0</v>
      </c>
      <c r="F195" s="62">
        <v>0</v>
      </c>
      <c r="G195" s="62">
        <v>0</v>
      </c>
      <c r="H195" s="62">
        <v>0</v>
      </c>
      <c r="I195" s="62">
        <v>0</v>
      </c>
      <c r="J195" s="62">
        <v>0</v>
      </c>
      <c r="K195" s="62">
        <v>0</v>
      </c>
      <c r="L195" s="62">
        <v>0</v>
      </c>
      <c r="M195" s="62">
        <v>0</v>
      </c>
      <c r="N195" s="62">
        <v>0</v>
      </c>
      <c r="O195" s="62">
        <v>0</v>
      </c>
      <c r="P195" s="62" t="s">
        <v>1103</v>
      </c>
      <c r="Q195" s="62" t="s">
        <v>1104</v>
      </c>
      <c r="R195" s="62"/>
      <c r="S195" s="62"/>
      <c r="T195" s="62"/>
      <c r="U195" s="62"/>
      <c r="V195" s="62"/>
      <c r="W195" s="62"/>
      <c r="X195" s="62"/>
      <c r="Y195" s="62"/>
      <c r="Z195" s="6"/>
      <c r="AA195" s="6"/>
      <c r="AB195" s="6"/>
    </row>
    <row r="196" spans="1:28" s="3" customFormat="1" ht="12.75" customHeight="1" x14ac:dyDescent="0.2">
      <c r="A196" s="3" t="s">
        <v>469</v>
      </c>
      <c r="B196" s="3" t="s">
        <v>93</v>
      </c>
      <c r="C196" s="62">
        <v>0</v>
      </c>
      <c r="D196" s="62">
        <v>0</v>
      </c>
      <c r="E196" s="62">
        <v>0</v>
      </c>
      <c r="F196" s="62">
        <v>0</v>
      </c>
      <c r="G196" s="62">
        <v>0</v>
      </c>
      <c r="H196" s="62">
        <v>0</v>
      </c>
      <c r="I196" s="62">
        <v>0</v>
      </c>
      <c r="J196" s="62">
        <v>0</v>
      </c>
      <c r="K196" s="62">
        <v>0</v>
      </c>
      <c r="L196" s="62">
        <v>0</v>
      </c>
      <c r="M196" s="62">
        <v>0</v>
      </c>
      <c r="N196" s="62">
        <v>0</v>
      </c>
      <c r="O196" s="62">
        <v>0</v>
      </c>
      <c r="P196" s="62" t="s">
        <v>1103</v>
      </c>
      <c r="Q196" s="62" t="s">
        <v>1104</v>
      </c>
      <c r="R196" s="62"/>
      <c r="S196" s="62"/>
      <c r="T196" s="62"/>
      <c r="U196" s="62"/>
      <c r="V196" s="62"/>
      <c r="W196" s="62"/>
      <c r="X196" s="62"/>
      <c r="Y196" s="62"/>
      <c r="Z196" s="6"/>
      <c r="AA196" s="6"/>
      <c r="AB196" s="6"/>
    </row>
    <row r="197" spans="1:28" s="3" customFormat="1" ht="12.75" customHeight="1" x14ac:dyDescent="0.2">
      <c r="A197" s="3" t="s">
        <v>1020</v>
      </c>
      <c r="B197" s="3" t="s">
        <v>1122</v>
      </c>
      <c r="C197" s="62">
        <v>16920</v>
      </c>
      <c r="D197" s="62">
        <v>11200</v>
      </c>
      <c r="E197" s="62">
        <v>0</v>
      </c>
      <c r="F197" s="62">
        <v>0</v>
      </c>
      <c r="G197" s="62">
        <v>0</v>
      </c>
      <c r="H197" s="62">
        <v>0</v>
      </c>
      <c r="I197" s="62">
        <v>0</v>
      </c>
      <c r="J197" s="62">
        <v>0</v>
      </c>
      <c r="K197" s="62">
        <v>0</v>
      </c>
      <c r="L197" s="62">
        <v>2100</v>
      </c>
      <c r="M197" s="62">
        <v>0</v>
      </c>
      <c r="N197" s="62">
        <v>0</v>
      </c>
      <c r="O197" s="62">
        <v>0</v>
      </c>
      <c r="P197" s="62" t="s">
        <v>1153</v>
      </c>
      <c r="Q197" s="62" t="s">
        <v>1104</v>
      </c>
      <c r="R197" s="62"/>
      <c r="S197" s="62"/>
      <c r="T197" s="62"/>
      <c r="U197" s="62"/>
      <c r="V197" s="62"/>
      <c r="W197" s="62"/>
      <c r="X197" s="62"/>
      <c r="Y197" s="62"/>
      <c r="Z197" s="6"/>
      <c r="AA197" s="6"/>
      <c r="AB197" s="6"/>
    </row>
    <row r="198" spans="1:28" s="3" customFormat="1" ht="12.75" customHeight="1" x14ac:dyDescent="0.2">
      <c r="A198" s="3" t="s">
        <v>465</v>
      </c>
      <c r="B198" s="3" t="s">
        <v>327</v>
      </c>
      <c r="C198" s="62">
        <v>83092</v>
      </c>
      <c r="D198" s="62">
        <v>15000</v>
      </c>
      <c r="E198" s="62">
        <v>0</v>
      </c>
      <c r="F198" s="62">
        <v>30000</v>
      </c>
      <c r="G198" s="62">
        <v>0</v>
      </c>
      <c r="H198" s="62">
        <v>0</v>
      </c>
      <c r="I198" s="62">
        <v>5000</v>
      </c>
      <c r="J198" s="62">
        <v>0</v>
      </c>
      <c r="K198" s="62">
        <v>0</v>
      </c>
      <c r="L198" s="62">
        <v>10000</v>
      </c>
      <c r="M198" s="62">
        <v>20300</v>
      </c>
      <c r="N198" s="62">
        <v>0</v>
      </c>
      <c r="O198" s="62">
        <v>27000</v>
      </c>
      <c r="P198" s="62" t="s">
        <v>1109</v>
      </c>
      <c r="Q198" s="62" t="s">
        <v>1104</v>
      </c>
      <c r="R198" s="62"/>
      <c r="S198" s="62"/>
      <c r="T198" s="62"/>
      <c r="U198" s="62"/>
      <c r="V198" s="62"/>
      <c r="W198" s="62"/>
      <c r="X198" s="62"/>
      <c r="Y198" s="62"/>
      <c r="Z198" s="6"/>
      <c r="AA198" s="6"/>
      <c r="AB198" s="6"/>
    </row>
    <row r="199" spans="1:28" s="3" customFormat="1" ht="12.75" customHeight="1" x14ac:dyDescent="0.2">
      <c r="A199" s="3" t="s">
        <v>479</v>
      </c>
      <c r="B199" s="3" t="s">
        <v>94</v>
      </c>
      <c r="C199" s="62">
        <v>4986</v>
      </c>
      <c r="D199" s="62">
        <v>0</v>
      </c>
      <c r="E199" s="62">
        <v>0</v>
      </c>
      <c r="F199" s="62">
        <v>0</v>
      </c>
      <c r="G199" s="62">
        <v>0</v>
      </c>
      <c r="H199" s="62">
        <v>0</v>
      </c>
      <c r="I199" s="62">
        <v>0</v>
      </c>
      <c r="J199" s="62">
        <v>0</v>
      </c>
      <c r="K199" s="62">
        <v>0</v>
      </c>
      <c r="L199" s="62">
        <v>2000</v>
      </c>
      <c r="M199" s="62">
        <v>0</v>
      </c>
      <c r="N199" s="62">
        <v>0</v>
      </c>
      <c r="O199" s="62">
        <v>0</v>
      </c>
      <c r="P199" s="62" t="s">
        <v>1103</v>
      </c>
      <c r="Q199" s="62" t="s">
        <v>1104</v>
      </c>
      <c r="R199" s="62"/>
      <c r="S199" s="62"/>
      <c r="T199" s="62"/>
      <c r="U199" s="62"/>
      <c r="V199" s="62"/>
      <c r="W199" s="62"/>
      <c r="X199" s="62"/>
      <c r="Y199" s="62"/>
      <c r="Z199" s="6"/>
      <c r="AA199" s="6"/>
      <c r="AB199" s="6"/>
    </row>
    <row r="200" spans="1:28" s="3" customFormat="1" ht="12.75" customHeight="1" x14ac:dyDescent="0.2">
      <c r="A200" s="3" t="s">
        <v>516</v>
      </c>
      <c r="B200" s="3" t="s">
        <v>95</v>
      </c>
      <c r="C200" s="62">
        <v>9010</v>
      </c>
      <c r="D200" s="62">
        <v>2000</v>
      </c>
      <c r="E200" s="62">
        <v>0</v>
      </c>
      <c r="F200" s="62">
        <v>3000</v>
      </c>
      <c r="G200" s="62">
        <v>0</v>
      </c>
      <c r="H200" s="62">
        <v>0</v>
      </c>
      <c r="I200" s="62">
        <v>0</v>
      </c>
      <c r="J200" s="62">
        <v>0</v>
      </c>
      <c r="K200" s="62">
        <v>0</v>
      </c>
      <c r="L200" s="62">
        <v>1835</v>
      </c>
      <c r="M200" s="62">
        <v>0</v>
      </c>
      <c r="N200" s="62">
        <v>0</v>
      </c>
      <c r="O200" s="62">
        <v>0</v>
      </c>
      <c r="P200" s="62" t="s">
        <v>1103</v>
      </c>
      <c r="Q200" s="62" t="s">
        <v>1104</v>
      </c>
      <c r="R200" s="62"/>
      <c r="S200" s="62"/>
      <c r="T200" s="62"/>
      <c r="U200" s="62"/>
      <c r="V200" s="62"/>
      <c r="W200" s="62"/>
      <c r="X200" s="62"/>
      <c r="Y200" s="62"/>
      <c r="Z200" s="6"/>
      <c r="AA200" s="6"/>
      <c r="AB200" s="6"/>
    </row>
    <row r="201" spans="1:28" s="3" customFormat="1" ht="12.75" customHeight="1" x14ac:dyDescent="0.2">
      <c r="A201" s="3" t="s">
        <v>560</v>
      </c>
      <c r="B201" s="3" t="s">
        <v>96</v>
      </c>
      <c r="C201" s="62">
        <v>2000</v>
      </c>
      <c r="D201" s="62">
        <v>0</v>
      </c>
      <c r="E201" s="62">
        <v>0</v>
      </c>
      <c r="F201" s="62">
        <v>0</v>
      </c>
      <c r="G201" s="62">
        <v>0</v>
      </c>
      <c r="H201" s="62">
        <v>0</v>
      </c>
      <c r="I201" s="62">
        <v>0</v>
      </c>
      <c r="J201" s="62">
        <v>0</v>
      </c>
      <c r="K201" s="62">
        <v>0</v>
      </c>
      <c r="L201" s="62">
        <v>1480</v>
      </c>
      <c r="M201" s="62">
        <v>0</v>
      </c>
      <c r="N201" s="62">
        <v>94</v>
      </c>
      <c r="O201" s="62">
        <v>0</v>
      </c>
      <c r="P201" s="62" t="s">
        <v>1103</v>
      </c>
      <c r="Q201" s="62" t="s">
        <v>1104</v>
      </c>
      <c r="R201" s="62"/>
      <c r="S201" s="62"/>
      <c r="T201" s="62"/>
      <c r="U201" s="62"/>
      <c r="V201" s="62"/>
      <c r="W201" s="62"/>
      <c r="X201" s="62"/>
      <c r="Y201" s="62"/>
      <c r="Z201" s="6"/>
      <c r="AA201" s="6"/>
      <c r="AB201" s="6"/>
    </row>
    <row r="202" spans="1:28" s="3" customFormat="1" ht="12.75" customHeight="1" x14ac:dyDescent="0.2">
      <c r="A202" s="3" t="s">
        <v>722</v>
      </c>
      <c r="B202" s="3" t="s">
        <v>1606</v>
      </c>
      <c r="C202" s="62">
        <v>912475</v>
      </c>
      <c r="D202" s="62">
        <v>0</v>
      </c>
      <c r="E202" s="62">
        <v>0</v>
      </c>
      <c r="F202" s="62">
        <v>0</v>
      </c>
      <c r="G202" s="62">
        <v>0</v>
      </c>
      <c r="H202" s="62">
        <v>0</v>
      </c>
      <c r="I202" s="62">
        <v>0</v>
      </c>
      <c r="J202" s="62">
        <v>0</v>
      </c>
      <c r="K202" s="62">
        <v>0</v>
      </c>
      <c r="L202" s="62">
        <v>1000</v>
      </c>
      <c r="M202" s="62">
        <v>0</v>
      </c>
      <c r="N202" s="62">
        <v>63041</v>
      </c>
      <c r="O202" s="62">
        <v>0</v>
      </c>
      <c r="P202" s="62" t="s">
        <v>1123</v>
      </c>
      <c r="Q202" s="62" t="s">
        <v>1104</v>
      </c>
      <c r="R202" s="62"/>
      <c r="S202" s="62"/>
      <c r="T202" s="62"/>
      <c r="U202" s="62"/>
      <c r="V202" s="62"/>
      <c r="W202" s="62"/>
      <c r="X202" s="62"/>
      <c r="Y202" s="62"/>
      <c r="Z202" s="6"/>
      <c r="AA202" s="6"/>
      <c r="AB202" s="6"/>
    </row>
    <row r="203" spans="1:28" s="3" customFormat="1" ht="12.75" customHeight="1" x14ac:dyDescent="0.2">
      <c r="A203" s="3" t="s">
        <v>1002</v>
      </c>
      <c r="B203" s="3" t="s">
        <v>1003</v>
      </c>
      <c r="C203" s="62">
        <v>27750</v>
      </c>
      <c r="D203" s="62">
        <v>0</v>
      </c>
      <c r="E203" s="62">
        <v>0</v>
      </c>
      <c r="F203" s="62">
        <v>0</v>
      </c>
      <c r="G203" s="62">
        <v>0</v>
      </c>
      <c r="H203" s="62">
        <v>0</v>
      </c>
      <c r="I203" s="62">
        <v>0</v>
      </c>
      <c r="J203" s="62">
        <v>0</v>
      </c>
      <c r="K203" s="62">
        <v>0</v>
      </c>
      <c r="L203" s="62">
        <v>0</v>
      </c>
      <c r="M203" s="62">
        <v>0</v>
      </c>
      <c r="N203" s="62">
        <v>0</v>
      </c>
      <c r="O203" s="62">
        <v>57600</v>
      </c>
      <c r="P203" s="62" t="s">
        <v>1153</v>
      </c>
      <c r="Q203" s="62" t="s">
        <v>1104</v>
      </c>
      <c r="R203" s="62"/>
      <c r="S203" s="62"/>
      <c r="T203" s="62"/>
      <c r="U203" s="62"/>
      <c r="V203" s="62"/>
      <c r="W203" s="62"/>
      <c r="X203" s="62"/>
      <c r="Y203" s="62"/>
      <c r="Z203" s="6"/>
      <c r="AA203" s="6"/>
      <c r="AB203" s="6"/>
    </row>
    <row r="204" spans="1:28" s="3" customFormat="1" ht="12.75" customHeight="1" x14ac:dyDescent="0.2">
      <c r="A204" s="3" t="s">
        <v>745</v>
      </c>
      <c r="B204" s="3" t="s">
        <v>1124</v>
      </c>
      <c r="C204" s="62">
        <v>18845</v>
      </c>
      <c r="D204" s="62">
        <v>0</v>
      </c>
      <c r="E204" s="62">
        <v>0</v>
      </c>
      <c r="F204" s="62">
        <v>0</v>
      </c>
      <c r="G204" s="62">
        <v>0</v>
      </c>
      <c r="H204" s="62">
        <v>0</v>
      </c>
      <c r="I204" s="62">
        <v>0</v>
      </c>
      <c r="J204" s="62">
        <v>0</v>
      </c>
      <c r="K204" s="62">
        <v>0</v>
      </c>
      <c r="L204" s="62">
        <v>0</v>
      </c>
      <c r="M204" s="62">
        <v>0</v>
      </c>
      <c r="N204" s="62">
        <v>0</v>
      </c>
      <c r="O204" s="62">
        <v>0</v>
      </c>
      <c r="P204" s="62" t="s">
        <v>1153</v>
      </c>
      <c r="Q204" s="62" t="s">
        <v>1104</v>
      </c>
      <c r="R204" s="62"/>
      <c r="S204" s="62"/>
      <c r="T204" s="62"/>
      <c r="U204" s="62"/>
      <c r="V204" s="62"/>
      <c r="W204" s="62"/>
      <c r="X204" s="62"/>
      <c r="Y204" s="62"/>
      <c r="Z204" s="6"/>
      <c r="AA204" s="6"/>
      <c r="AB204" s="6"/>
    </row>
    <row r="205" spans="1:28" s="3" customFormat="1" ht="12.75" customHeight="1" x14ac:dyDescent="0.2">
      <c r="A205" s="3" t="s">
        <v>1067</v>
      </c>
      <c r="B205" s="3" t="s">
        <v>1068</v>
      </c>
      <c r="C205" s="62">
        <v>13000</v>
      </c>
      <c r="D205" s="62">
        <v>7000</v>
      </c>
      <c r="E205" s="62">
        <v>0</v>
      </c>
      <c r="F205" s="62">
        <v>7000</v>
      </c>
      <c r="G205" s="62">
        <v>0</v>
      </c>
      <c r="H205" s="62">
        <v>0</v>
      </c>
      <c r="I205" s="62">
        <v>0</v>
      </c>
      <c r="J205" s="62">
        <v>0</v>
      </c>
      <c r="K205" s="62">
        <v>0</v>
      </c>
      <c r="L205" s="62">
        <v>0</v>
      </c>
      <c r="M205" s="62">
        <v>0</v>
      </c>
      <c r="N205" s="62">
        <v>4057</v>
      </c>
      <c r="O205" s="62">
        <v>0</v>
      </c>
      <c r="P205" s="62" t="s">
        <v>1153</v>
      </c>
      <c r="Q205" s="62" t="s">
        <v>1104</v>
      </c>
      <c r="R205" s="62"/>
      <c r="S205" s="62"/>
      <c r="T205" s="62"/>
      <c r="U205" s="62"/>
      <c r="V205" s="62"/>
      <c r="W205" s="62"/>
      <c r="X205" s="62"/>
      <c r="Y205" s="62"/>
      <c r="Z205" s="6"/>
      <c r="AA205" s="6"/>
      <c r="AB205" s="6"/>
    </row>
    <row r="206" spans="1:28" s="3" customFormat="1" ht="12.75" customHeight="1" x14ac:dyDescent="0.2">
      <c r="A206" s="3" t="s">
        <v>752</v>
      </c>
      <c r="B206" s="3" t="s">
        <v>329</v>
      </c>
      <c r="C206" s="62">
        <v>12000</v>
      </c>
      <c r="D206" s="62">
        <v>3000</v>
      </c>
      <c r="E206" s="62">
        <v>0</v>
      </c>
      <c r="F206" s="62">
        <v>0</v>
      </c>
      <c r="G206" s="62">
        <v>0</v>
      </c>
      <c r="H206" s="62">
        <v>0</v>
      </c>
      <c r="I206" s="62">
        <v>0</v>
      </c>
      <c r="J206" s="62">
        <v>0</v>
      </c>
      <c r="K206" s="62">
        <v>0</v>
      </c>
      <c r="L206" s="62">
        <v>3000</v>
      </c>
      <c r="M206" s="62">
        <v>0</v>
      </c>
      <c r="N206" s="62">
        <v>43186</v>
      </c>
      <c r="O206" s="62">
        <v>9000</v>
      </c>
      <c r="P206" s="62" t="s">
        <v>1153</v>
      </c>
      <c r="Q206" s="62" t="s">
        <v>1104</v>
      </c>
      <c r="R206" s="62"/>
      <c r="S206" s="62"/>
      <c r="T206" s="62"/>
      <c r="U206" s="62"/>
      <c r="V206" s="62"/>
      <c r="W206" s="62"/>
      <c r="X206" s="62"/>
      <c r="Y206" s="62"/>
      <c r="Z206" s="6"/>
      <c r="AA206" s="6"/>
      <c r="AB206" s="6"/>
    </row>
    <row r="207" spans="1:28" s="3" customFormat="1" ht="12.75" customHeight="1" x14ac:dyDescent="0.2">
      <c r="A207" s="3" t="s">
        <v>691</v>
      </c>
      <c r="B207" s="3" t="s">
        <v>97</v>
      </c>
      <c r="C207" s="62">
        <v>31163</v>
      </c>
      <c r="D207" s="62">
        <v>0</v>
      </c>
      <c r="E207" s="62">
        <v>204623</v>
      </c>
      <c r="F207" s="62">
        <v>0</v>
      </c>
      <c r="G207" s="62">
        <v>0</v>
      </c>
      <c r="H207" s="62">
        <v>0</v>
      </c>
      <c r="I207" s="62">
        <v>0</v>
      </c>
      <c r="J207" s="62">
        <v>0</v>
      </c>
      <c r="K207" s="62">
        <v>95918</v>
      </c>
      <c r="L207" s="62">
        <v>0</v>
      </c>
      <c r="M207" s="62">
        <v>0</v>
      </c>
      <c r="N207" s="62">
        <v>0</v>
      </c>
      <c r="O207" s="62">
        <v>0</v>
      </c>
      <c r="P207" s="62" t="s">
        <v>1112</v>
      </c>
      <c r="Q207" s="62" t="s">
        <v>1104</v>
      </c>
      <c r="R207" s="62"/>
      <c r="S207" s="62"/>
      <c r="T207" s="62"/>
      <c r="U207" s="62"/>
      <c r="V207" s="62"/>
      <c r="W207" s="62"/>
      <c r="X207" s="62"/>
      <c r="Y207" s="62"/>
      <c r="Z207" s="6"/>
      <c r="AA207" s="6"/>
      <c r="AB207" s="6"/>
    </row>
    <row r="208" spans="1:28" s="3" customFormat="1" ht="12.75" customHeight="1" x14ac:dyDescent="0.2">
      <c r="A208" s="3" t="s">
        <v>627</v>
      </c>
      <c r="B208" s="3" t="s">
        <v>98</v>
      </c>
      <c r="C208" s="62">
        <v>41271</v>
      </c>
      <c r="D208" s="62">
        <v>1000</v>
      </c>
      <c r="E208" s="62">
        <v>0</v>
      </c>
      <c r="F208" s="62">
        <v>12000</v>
      </c>
      <c r="G208" s="62">
        <v>0</v>
      </c>
      <c r="H208" s="62">
        <v>0</v>
      </c>
      <c r="I208" s="62">
        <v>0</v>
      </c>
      <c r="J208" s="62">
        <v>0</v>
      </c>
      <c r="K208" s="62">
        <v>0</v>
      </c>
      <c r="L208" s="62">
        <v>13654</v>
      </c>
      <c r="M208" s="62">
        <v>15332</v>
      </c>
      <c r="N208" s="62">
        <v>0</v>
      </c>
      <c r="O208" s="62">
        <v>0</v>
      </c>
      <c r="P208" s="62" t="s">
        <v>1103</v>
      </c>
      <c r="Q208" s="62" t="s">
        <v>1104</v>
      </c>
      <c r="R208" s="62"/>
      <c r="S208" s="62"/>
      <c r="T208" s="62"/>
      <c r="U208" s="62"/>
      <c r="V208" s="62"/>
      <c r="W208" s="62"/>
      <c r="X208" s="62"/>
      <c r="Y208" s="62"/>
      <c r="Z208" s="6"/>
      <c r="AA208" s="6"/>
      <c r="AB208" s="6"/>
    </row>
    <row r="209" spans="1:28" s="3" customFormat="1" ht="12.75" customHeight="1" x14ac:dyDescent="0.2">
      <c r="A209" s="3" t="s">
        <v>692</v>
      </c>
      <c r="B209" s="3" t="s">
        <v>99</v>
      </c>
      <c r="C209" s="62">
        <v>27017</v>
      </c>
      <c r="D209" s="62">
        <v>10000</v>
      </c>
      <c r="E209" s="62">
        <v>0</v>
      </c>
      <c r="F209" s="62">
        <v>0</v>
      </c>
      <c r="G209" s="62">
        <v>0</v>
      </c>
      <c r="H209" s="62">
        <v>0</v>
      </c>
      <c r="I209" s="62">
        <v>0</v>
      </c>
      <c r="J209" s="62">
        <v>0</v>
      </c>
      <c r="K209" s="62">
        <v>0</v>
      </c>
      <c r="L209" s="62">
        <v>36896</v>
      </c>
      <c r="M209" s="62">
        <v>0</v>
      </c>
      <c r="N209" s="62">
        <v>45000</v>
      </c>
      <c r="O209" s="62">
        <v>67600</v>
      </c>
      <c r="P209" s="62" t="s">
        <v>1112</v>
      </c>
      <c r="Q209" s="62" t="s">
        <v>1104</v>
      </c>
      <c r="R209" s="62"/>
      <c r="S209" s="62"/>
      <c r="T209" s="62"/>
      <c r="U209" s="62"/>
      <c r="V209" s="62"/>
      <c r="W209" s="62"/>
      <c r="X209" s="62"/>
      <c r="Y209" s="62"/>
      <c r="Z209" s="6"/>
      <c r="AA209" s="6"/>
      <c r="AB209" s="6"/>
    </row>
    <row r="210" spans="1:28" s="3" customFormat="1" ht="12.75" customHeight="1" x14ac:dyDescent="0.2">
      <c r="A210" s="3" t="s">
        <v>395</v>
      </c>
      <c r="B210" s="3" t="s">
        <v>100</v>
      </c>
      <c r="C210" s="62">
        <v>25000</v>
      </c>
      <c r="D210" s="62">
        <v>3000</v>
      </c>
      <c r="E210" s="62">
        <v>0</v>
      </c>
      <c r="F210" s="62">
        <v>0</v>
      </c>
      <c r="G210" s="62">
        <v>0</v>
      </c>
      <c r="H210" s="62">
        <v>0</v>
      </c>
      <c r="I210" s="62">
        <v>0</v>
      </c>
      <c r="J210" s="62">
        <v>0</v>
      </c>
      <c r="K210" s="62">
        <v>12150</v>
      </c>
      <c r="L210" s="62">
        <v>0</v>
      </c>
      <c r="M210" s="62">
        <v>0</v>
      </c>
      <c r="N210" s="62">
        <v>0</v>
      </c>
      <c r="O210" s="62">
        <v>0</v>
      </c>
      <c r="P210" s="62" t="s">
        <v>1100</v>
      </c>
      <c r="Q210" s="62" t="s">
        <v>1104</v>
      </c>
      <c r="R210" s="62"/>
      <c r="S210" s="62"/>
      <c r="T210" s="62"/>
      <c r="U210" s="62"/>
      <c r="V210" s="62"/>
      <c r="W210" s="62"/>
      <c r="X210" s="62"/>
      <c r="Y210" s="62"/>
      <c r="Z210" s="6"/>
      <c r="AA210" s="6"/>
      <c r="AB210" s="6"/>
    </row>
    <row r="211" spans="1:28" s="3" customFormat="1" ht="12.75" customHeight="1" x14ac:dyDescent="0.2">
      <c r="A211" s="3" t="s">
        <v>568</v>
      </c>
      <c r="B211" s="3" t="s">
        <v>101</v>
      </c>
      <c r="C211" s="62">
        <v>23089</v>
      </c>
      <c r="D211" s="62">
        <v>0</v>
      </c>
      <c r="E211" s="62">
        <v>0</v>
      </c>
      <c r="F211" s="62">
        <v>0</v>
      </c>
      <c r="G211" s="62">
        <v>0</v>
      </c>
      <c r="H211" s="62">
        <v>0</v>
      </c>
      <c r="I211" s="62">
        <v>0</v>
      </c>
      <c r="J211" s="62">
        <v>0</v>
      </c>
      <c r="K211" s="62">
        <v>0</v>
      </c>
      <c r="L211" s="62">
        <v>0</v>
      </c>
      <c r="M211" s="62">
        <v>0</v>
      </c>
      <c r="N211" s="62">
        <v>0</v>
      </c>
      <c r="O211" s="62">
        <v>0</v>
      </c>
      <c r="P211" s="62" t="s">
        <v>1103</v>
      </c>
      <c r="Q211" s="62" t="s">
        <v>1104</v>
      </c>
      <c r="R211" s="62"/>
      <c r="S211" s="62"/>
      <c r="T211" s="62"/>
      <c r="U211" s="62"/>
      <c r="V211" s="62"/>
      <c r="W211" s="62"/>
      <c r="X211" s="62"/>
      <c r="Y211" s="62"/>
      <c r="Z211" s="6"/>
      <c r="AA211" s="6"/>
      <c r="AB211" s="6"/>
    </row>
    <row r="212" spans="1:28" s="3" customFormat="1" ht="12.75" customHeight="1" x14ac:dyDescent="0.2">
      <c r="A212" s="3" t="s">
        <v>693</v>
      </c>
      <c r="B212" s="3" t="s">
        <v>783</v>
      </c>
      <c r="C212" s="62">
        <v>91500</v>
      </c>
      <c r="D212" s="62">
        <v>0</v>
      </c>
      <c r="E212" s="62">
        <v>154810</v>
      </c>
      <c r="F212" s="62">
        <v>0</v>
      </c>
      <c r="G212" s="62">
        <v>0</v>
      </c>
      <c r="H212" s="62">
        <v>0</v>
      </c>
      <c r="I212" s="62">
        <v>0</v>
      </c>
      <c r="J212" s="62">
        <v>0</v>
      </c>
      <c r="K212" s="62">
        <v>0</v>
      </c>
      <c r="L212" s="62">
        <v>39200</v>
      </c>
      <c r="M212" s="62">
        <v>0</v>
      </c>
      <c r="N212" s="62">
        <v>20460</v>
      </c>
      <c r="O212" s="62">
        <v>0</v>
      </c>
      <c r="P212" s="62" t="s">
        <v>1112</v>
      </c>
      <c r="Q212" s="62" t="s">
        <v>1104</v>
      </c>
      <c r="R212" s="62"/>
      <c r="S212" s="62"/>
      <c r="T212" s="62"/>
      <c r="U212" s="62"/>
      <c r="V212" s="62"/>
      <c r="W212" s="62"/>
      <c r="X212" s="62"/>
      <c r="Y212" s="62"/>
      <c r="Z212" s="6"/>
      <c r="AA212" s="6"/>
      <c r="AB212" s="6"/>
    </row>
    <row r="213" spans="1:28" s="3" customFormat="1" ht="12.75" customHeight="1" x14ac:dyDescent="0.2">
      <c r="A213" s="3" t="s">
        <v>474</v>
      </c>
      <c r="B213" s="3" t="s">
        <v>330</v>
      </c>
      <c r="C213" s="62">
        <v>297808</v>
      </c>
      <c r="D213" s="62">
        <v>59000</v>
      </c>
      <c r="E213" s="62">
        <v>0</v>
      </c>
      <c r="F213" s="62">
        <v>2000</v>
      </c>
      <c r="G213" s="62">
        <v>0</v>
      </c>
      <c r="H213" s="62">
        <v>0</v>
      </c>
      <c r="I213" s="62">
        <v>0</v>
      </c>
      <c r="J213" s="62">
        <v>0</v>
      </c>
      <c r="K213" s="62">
        <v>0</v>
      </c>
      <c r="L213" s="62">
        <v>47340</v>
      </c>
      <c r="M213" s="62">
        <v>0</v>
      </c>
      <c r="N213" s="62">
        <v>0</v>
      </c>
      <c r="O213" s="62">
        <v>211350</v>
      </c>
      <c r="P213" s="62" t="s">
        <v>1109</v>
      </c>
      <c r="Q213" s="62" t="s">
        <v>1104</v>
      </c>
      <c r="R213" s="62"/>
      <c r="S213" s="62"/>
      <c r="T213" s="62"/>
      <c r="U213" s="62"/>
      <c r="V213" s="62"/>
      <c r="W213" s="62"/>
      <c r="X213" s="62"/>
      <c r="Y213" s="62"/>
      <c r="Z213" s="6"/>
      <c r="AA213" s="6"/>
      <c r="AB213" s="6"/>
    </row>
    <row r="214" spans="1:28" s="3" customFormat="1" ht="12.75" customHeight="1" x14ac:dyDescent="0.2">
      <c r="A214" s="3" t="s">
        <v>544</v>
      </c>
      <c r="B214" s="3" t="s">
        <v>102</v>
      </c>
      <c r="C214" s="62">
        <v>3205</v>
      </c>
      <c r="D214" s="62">
        <v>6500</v>
      </c>
      <c r="E214" s="62">
        <v>0</v>
      </c>
      <c r="F214" s="62">
        <v>0</v>
      </c>
      <c r="G214" s="62">
        <v>0</v>
      </c>
      <c r="H214" s="62">
        <v>0</v>
      </c>
      <c r="I214" s="62">
        <v>0</v>
      </c>
      <c r="J214" s="62">
        <v>0</v>
      </c>
      <c r="K214" s="62">
        <v>0</v>
      </c>
      <c r="L214" s="62">
        <v>0</v>
      </c>
      <c r="M214" s="62">
        <v>0</v>
      </c>
      <c r="N214" s="62">
        <v>0</v>
      </c>
      <c r="O214" s="62">
        <v>0</v>
      </c>
      <c r="P214" s="62" t="s">
        <v>1103</v>
      </c>
      <c r="Q214" s="62" t="s">
        <v>1104</v>
      </c>
      <c r="R214" s="62"/>
      <c r="S214" s="62"/>
      <c r="T214" s="62"/>
      <c r="U214" s="62"/>
      <c r="V214" s="62"/>
      <c r="W214" s="62"/>
      <c r="X214" s="62"/>
      <c r="Y214" s="62"/>
      <c r="Z214" s="6"/>
      <c r="AA214" s="6"/>
      <c r="AB214" s="6"/>
    </row>
    <row r="215" spans="1:28" s="3" customFormat="1" ht="12.75" customHeight="1" x14ac:dyDescent="0.2">
      <c r="A215" s="3" t="s">
        <v>710</v>
      </c>
      <c r="B215" s="3" t="s">
        <v>103</v>
      </c>
      <c r="C215" s="62">
        <v>10667</v>
      </c>
      <c r="D215" s="62">
        <v>0</v>
      </c>
      <c r="E215" s="62">
        <v>0</v>
      </c>
      <c r="F215" s="62">
        <v>0</v>
      </c>
      <c r="G215" s="62">
        <v>0</v>
      </c>
      <c r="H215" s="62">
        <v>0</v>
      </c>
      <c r="I215" s="62">
        <v>0</v>
      </c>
      <c r="J215" s="62">
        <v>0</v>
      </c>
      <c r="K215" s="62">
        <v>0</v>
      </c>
      <c r="L215" s="62">
        <v>0</v>
      </c>
      <c r="M215" s="62">
        <v>0</v>
      </c>
      <c r="N215" s="62">
        <v>1078</v>
      </c>
      <c r="O215" s="62">
        <v>0</v>
      </c>
      <c r="P215" s="62" t="s">
        <v>1106</v>
      </c>
      <c r="Q215" s="62" t="s">
        <v>1104</v>
      </c>
      <c r="R215" s="62"/>
      <c r="S215" s="62"/>
      <c r="T215" s="62"/>
      <c r="U215" s="62"/>
      <c r="V215" s="62"/>
      <c r="W215" s="62"/>
      <c r="X215" s="62"/>
      <c r="Y215" s="62"/>
      <c r="Z215" s="6"/>
      <c r="AA215" s="6"/>
      <c r="AB215" s="6"/>
    </row>
    <row r="216" spans="1:28" s="3" customFormat="1" ht="12.75" customHeight="1" x14ac:dyDescent="0.2">
      <c r="A216" s="3" t="s">
        <v>460</v>
      </c>
      <c r="B216" s="3" t="s">
        <v>104</v>
      </c>
      <c r="C216" s="62">
        <v>12029</v>
      </c>
      <c r="D216" s="62">
        <v>4000</v>
      </c>
      <c r="E216" s="62">
        <v>0</v>
      </c>
      <c r="F216" s="62">
        <v>0</v>
      </c>
      <c r="G216" s="62">
        <v>0</v>
      </c>
      <c r="H216" s="62">
        <v>0</v>
      </c>
      <c r="I216" s="62">
        <v>0</v>
      </c>
      <c r="J216" s="62">
        <v>0</v>
      </c>
      <c r="K216" s="62">
        <v>0</v>
      </c>
      <c r="L216" s="62">
        <v>12430</v>
      </c>
      <c r="M216" s="62">
        <v>0</v>
      </c>
      <c r="N216" s="62">
        <v>0</v>
      </c>
      <c r="O216" s="62">
        <v>0</v>
      </c>
      <c r="P216" s="62" t="s">
        <v>1103</v>
      </c>
      <c r="Q216" s="62" t="s">
        <v>1104</v>
      </c>
      <c r="R216" s="62"/>
      <c r="S216" s="62"/>
      <c r="T216" s="62"/>
      <c r="U216" s="62"/>
      <c r="V216" s="62"/>
      <c r="W216" s="62"/>
      <c r="X216" s="62"/>
      <c r="Y216" s="62"/>
      <c r="Z216" s="6"/>
      <c r="AA216" s="6"/>
      <c r="AB216" s="6"/>
    </row>
    <row r="217" spans="1:28" s="3" customFormat="1" ht="12.75" customHeight="1" x14ac:dyDescent="0.2">
      <c r="A217" s="3" t="s">
        <v>571</v>
      </c>
      <c r="B217" s="3" t="s">
        <v>1088</v>
      </c>
      <c r="C217" s="62">
        <v>25292</v>
      </c>
      <c r="D217" s="62">
        <v>0</v>
      </c>
      <c r="E217" s="62">
        <v>0</v>
      </c>
      <c r="F217" s="62">
        <v>0</v>
      </c>
      <c r="G217" s="62">
        <v>0</v>
      </c>
      <c r="H217" s="62">
        <v>0</v>
      </c>
      <c r="I217" s="62">
        <v>0</v>
      </c>
      <c r="J217" s="62">
        <v>0</v>
      </c>
      <c r="K217" s="62">
        <v>0</v>
      </c>
      <c r="L217" s="62">
        <v>0</v>
      </c>
      <c r="M217" s="62">
        <v>0</v>
      </c>
      <c r="N217" s="62">
        <v>0</v>
      </c>
      <c r="O217" s="62">
        <v>0</v>
      </c>
      <c r="P217" s="62" t="s">
        <v>1103</v>
      </c>
      <c r="Q217" s="62" t="s">
        <v>1104</v>
      </c>
      <c r="R217" s="62"/>
      <c r="S217" s="62"/>
      <c r="T217" s="62"/>
      <c r="U217" s="62"/>
      <c r="V217" s="62"/>
      <c r="W217" s="62"/>
      <c r="X217" s="62"/>
      <c r="Y217" s="62"/>
      <c r="Z217" s="6"/>
      <c r="AA217" s="6"/>
      <c r="AB217" s="6"/>
    </row>
    <row r="218" spans="1:28" s="3" customFormat="1" ht="12.75" customHeight="1" x14ac:dyDescent="0.2">
      <c r="A218" s="3" t="s">
        <v>711</v>
      </c>
      <c r="B218" s="3" t="s">
        <v>105</v>
      </c>
      <c r="C218" s="62">
        <v>93955</v>
      </c>
      <c r="D218" s="62">
        <v>0</v>
      </c>
      <c r="E218" s="62">
        <v>0</v>
      </c>
      <c r="F218" s="62">
        <v>0</v>
      </c>
      <c r="G218" s="62">
        <v>0</v>
      </c>
      <c r="H218" s="62">
        <v>0</v>
      </c>
      <c r="I218" s="62">
        <v>0</v>
      </c>
      <c r="J218" s="62">
        <v>0</v>
      </c>
      <c r="K218" s="62">
        <v>0</v>
      </c>
      <c r="L218" s="62">
        <v>0</v>
      </c>
      <c r="M218" s="62">
        <v>0</v>
      </c>
      <c r="N218" s="62">
        <v>36815</v>
      </c>
      <c r="O218" s="62">
        <v>0</v>
      </c>
      <c r="P218" s="62" t="s">
        <v>1106</v>
      </c>
      <c r="Q218" s="62" t="s">
        <v>1104</v>
      </c>
      <c r="R218" s="62"/>
      <c r="S218" s="62"/>
      <c r="T218" s="62"/>
      <c r="U218" s="62"/>
      <c r="V218" s="62"/>
      <c r="W218" s="62"/>
      <c r="X218" s="62"/>
      <c r="Y218" s="62"/>
      <c r="Z218" s="6"/>
      <c r="AA218" s="6"/>
      <c r="AB218" s="6"/>
    </row>
    <row r="219" spans="1:28" s="3" customFormat="1" ht="12.75" customHeight="1" x14ac:dyDescent="0.2">
      <c r="A219" s="3" t="s">
        <v>480</v>
      </c>
      <c r="B219" s="3" t="s">
        <v>106</v>
      </c>
      <c r="C219" s="62">
        <v>12000</v>
      </c>
      <c r="D219" s="62">
        <v>0</v>
      </c>
      <c r="E219" s="62">
        <v>0</v>
      </c>
      <c r="F219" s="62">
        <v>1000</v>
      </c>
      <c r="G219" s="62">
        <v>0</v>
      </c>
      <c r="H219" s="62">
        <v>0</v>
      </c>
      <c r="I219" s="62">
        <v>0</v>
      </c>
      <c r="J219" s="62">
        <v>0</v>
      </c>
      <c r="K219" s="62">
        <v>0</v>
      </c>
      <c r="L219" s="62">
        <v>0</v>
      </c>
      <c r="M219" s="62">
        <v>0</v>
      </c>
      <c r="N219" s="62">
        <v>0</v>
      </c>
      <c r="O219" s="62">
        <v>0</v>
      </c>
      <c r="P219" s="62" t="s">
        <v>1103</v>
      </c>
      <c r="Q219" s="62" t="s">
        <v>1104</v>
      </c>
      <c r="R219" s="62"/>
      <c r="S219" s="62"/>
      <c r="T219" s="62"/>
      <c r="U219" s="62"/>
      <c r="V219" s="62"/>
      <c r="W219" s="62"/>
      <c r="X219" s="62"/>
      <c r="Y219" s="62"/>
      <c r="Z219" s="6"/>
      <c r="AA219" s="6"/>
      <c r="AB219" s="6"/>
    </row>
    <row r="220" spans="1:28" s="3" customFormat="1" ht="12.75" customHeight="1" x14ac:dyDescent="0.2">
      <c r="A220" s="3" t="s">
        <v>399</v>
      </c>
      <c r="B220" s="3" t="s">
        <v>107</v>
      </c>
      <c r="C220" s="62">
        <v>15796</v>
      </c>
      <c r="D220" s="62">
        <v>0</v>
      </c>
      <c r="E220" s="62">
        <v>0</v>
      </c>
      <c r="F220" s="62">
        <v>0</v>
      </c>
      <c r="G220" s="62">
        <v>0</v>
      </c>
      <c r="H220" s="62">
        <v>0</v>
      </c>
      <c r="I220" s="62">
        <v>0</v>
      </c>
      <c r="J220" s="62">
        <v>0</v>
      </c>
      <c r="K220" s="62">
        <v>5350</v>
      </c>
      <c r="L220" s="62">
        <v>0</v>
      </c>
      <c r="M220" s="62">
        <v>0</v>
      </c>
      <c r="N220" s="62">
        <v>0</v>
      </c>
      <c r="O220" s="62">
        <v>19000</v>
      </c>
      <c r="P220" s="62" t="s">
        <v>1100</v>
      </c>
      <c r="Q220" s="62" t="s">
        <v>1104</v>
      </c>
      <c r="R220" s="62"/>
      <c r="S220" s="62"/>
      <c r="T220" s="62"/>
      <c r="U220" s="62"/>
      <c r="V220" s="62"/>
      <c r="W220" s="62"/>
      <c r="X220" s="62"/>
      <c r="Y220" s="62"/>
      <c r="Z220" s="6"/>
      <c r="AA220" s="6"/>
      <c r="AB220" s="6"/>
    </row>
    <row r="221" spans="1:28" s="3" customFormat="1" ht="12.75" customHeight="1" x14ac:dyDescent="0.2">
      <c r="A221" s="3" t="s">
        <v>446</v>
      </c>
      <c r="B221" s="3" t="s">
        <v>108</v>
      </c>
      <c r="C221" s="62">
        <v>13000</v>
      </c>
      <c r="D221" s="62">
        <v>0</v>
      </c>
      <c r="E221" s="62">
        <v>0</v>
      </c>
      <c r="F221" s="62">
        <v>5000</v>
      </c>
      <c r="G221" s="62">
        <v>0</v>
      </c>
      <c r="H221" s="62">
        <v>0</v>
      </c>
      <c r="I221" s="62">
        <v>0</v>
      </c>
      <c r="J221" s="62">
        <v>0</v>
      </c>
      <c r="K221" s="62">
        <v>0</v>
      </c>
      <c r="L221" s="62">
        <v>0</v>
      </c>
      <c r="M221" s="62">
        <v>0</v>
      </c>
      <c r="N221" s="62">
        <v>1850</v>
      </c>
      <c r="O221" s="62">
        <v>0</v>
      </c>
      <c r="P221" s="62" t="s">
        <v>1103</v>
      </c>
      <c r="Q221" s="62" t="s">
        <v>1104</v>
      </c>
      <c r="R221" s="62"/>
      <c r="S221" s="62"/>
      <c r="T221" s="62"/>
      <c r="U221" s="62"/>
      <c r="V221" s="62"/>
      <c r="W221" s="62"/>
      <c r="X221" s="62"/>
      <c r="Y221" s="62"/>
      <c r="Z221" s="6"/>
      <c r="AA221" s="6"/>
      <c r="AB221" s="6"/>
    </row>
    <row r="222" spans="1:28" s="3" customFormat="1" ht="12.75" customHeight="1" x14ac:dyDescent="0.2">
      <c r="A222" s="3" t="s">
        <v>481</v>
      </c>
      <c r="B222" s="3" t="s">
        <v>109</v>
      </c>
      <c r="C222" s="62">
        <v>8488</v>
      </c>
      <c r="D222" s="62">
        <v>1000</v>
      </c>
      <c r="E222" s="62">
        <v>0</v>
      </c>
      <c r="F222" s="62">
        <v>0</v>
      </c>
      <c r="G222" s="62">
        <v>0</v>
      </c>
      <c r="H222" s="62">
        <v>0</v>
      </c>
      <c r="I222" s="62">
        <v>0</v>
      </c>
      <c r="J222" s="62">
        <v>0</v>
      </c>
      <c r="K222" s="62">
        <v>0</v>
      </c>
      <c r="L222" s="62">
        <v>0</v>
      </c>
      <c r="M222" s="62">
        <v>0</v>
      </c>
      <c r="N222" s="62">
        <v>0</v>
      </c>
      <c r="O222" s="62">
        <v>0</v>
      </c>
      <c r="P222" s="62" t="s">
        <v>1103</v>
      </c>
      <c r="Q222" s="62" t="s">
        <v>1104</v>
      </c>
      <c r="R222" s="62"/>
      <c r="S222" s="62"/>
      <c r="T222" s="62"/>
      <c r="U222" s="62"/>
      <c r="V222" s="62"/>
      <c r="W222" s="62"/>
      <c r="X222" s="62"/>
      <c r="Y222" s="62"/>
      <c r="Z222" s="6"/>
      <c r="AA222" s="6"/>
      <c r="AB222" s="6"/>
    </row>
    <row r="223" spans="1:28" s="3" customFormat="1" ht="12.75" customHeight="1" x14ac:dyDescent="0.2">
      <c r="A223" s="3" t="s">
        <v>712</v>
      </c>
      <c r="B223" s="3" t="s">
        <v>110</v>
      </c>
      <c r="C223" s="62">
        <v>71950</v>
      </c>
      <c r="D223" s="62">
        <v>28000</v>
      </c>
      <c r="E223" s="62">
        <v>0</v>
      </c>
      <c r="F223" s="62">
        <v>0</v>
      </c>
      <c r="G223" s="62">
        <v>0</v>
      </c>
      <c r="H223" s="62">
        <v>0</v>
      </c>
      <c r="I223" s="62">
        <v>0</v>
      </c>
      <c r="J223" s="62">
        <v>0</v>
      </c>
      <c r="K223" s="62">
        <v>0</v>
      </c>
      <c r="L223" s="62">
        <v>0</v>
      </c>
      <c r="M223" s="62">
        <v>0</v>
      </c>
      <c r="N223" s="62">
        <v>3000</v>
      </c>
      <c r="O223" s="62">
        <v>23000</v>
      </c>
      <c r="P223" s="62" t="s">
        <v>1106</v>
      </c>
      <c r="Q223" s="62" t="s">
        <v>1104</v>
      </c>
      <c r="R223" s="62"/>
      <c r="S223" s="62"/>
      <c r="T223" s="62"/>
      <c r="U223" s="62"/>
      <c r="V223" s="62"/>
      <c r="W223" s="62"/>
      <c r="X223" s="62"/>
      <c r="Y223" s="62"/>
      <c r="Z223" s="6"/>
      <c r="AA223" s="6"/>
      <c r="AB223" s="6"/>
    </row>
    <row r="224" spans="1:28" s="3" customFormat="1" ht="12.75" customHeight="1" x14ac:dyDescent="0.2">
      <c r="A224" s="3" t="s">
        <v>735</v>
      </c>
      <c r="B224" s="3" t="s">
        <v>1125</v>
      </c>
      <c r="C224" s="62">
        <v>0</v>
      </c>
      <c r="D224" s="62">
        <v>0</v>
      </c>
      <c r="E224" s="62">
        <v>0</v>
      </c>
      <c r="F224" s="62">
        <v>0</v>
      </c>
      <c r="G224" s="62">
        <v>0</v>
      </c>
      <c r="H224" s="62">
        <v>0</v>
      </c>
      <c r="I224" s="62">
        <v>0</v>
      </c>
      <c r="J224" s="62">
        <v>0</v>
      </c>
      <c r="K224" s="62">
        <v>0</v>
      </c>
      <c r="L224" s="62">
        <v>0</v>
      </c>
      <c r="M224" s="62">
        <v>0</v>
      </c>
      <c r="N224" s="62">
        <v>0</v>
      </c>
      <c r="O224" s="62">
        <v>0</v>
      </c>
      <c r="P224" s="62" t="s">
        <v>1153</v>
      </c>
      <c r="Q224" s="62" t="s">
        <v>1104</v>
      </c>
      <c r="R224" s="62"/>
      <c r="S224" s="62"/>
      <c r="T224" s="62"/>
      <c r="U224" s="62"/>
      <c r="V224" s="62"/>
      <c r="W224" s="62"/>
      <c r="X224" s="62"/>
      <c r="Y224" s="62"/>
      <c r="Z224" s="6"/>
      <c r="AA224" s="6"/>
      <c r="AB224" s="6"/>
    </row>
    <row r="225" spans="1:28" s="3" customFormat="1" ht="12.75" customHeight="1" x14ac:dyDescent="0.2">
      <c r="A225" s="3" t="s">
        <v>486</v>
      </c>
      <c r="B225" s="3" t="s">
        <v>772</v>
      </c>
      <c r="C225" s="62">
        <v>23</v>
      </c>
      <c r="D225" s="62">
        <v>0</v>
      </c>
      <c r="E225" s="62">
        <v>0</v>
      </c>
      <c r="F225" s="62">
        <v>0</v>
      </c>
      <c r="G225" s="62">
        <v>0</v>
      </c>
      <c r="H225" s="62">
        <v>4</v>
      </c>
      <c r="I225" s="62">
        <v>0</v>
      </c>
      <c r="J225" s="62">
        <v>0</v>
      </c>
      <c r="K225" s="62">
        <v>0</v>
      </c>
      <c r="L225" s="62">
        <v>0</v>
      </c>
      <c r="M225" s="62">
        <v>0</v>
      </c>
      <c r="N225" s="62">
        <v>0</v>
      </c>
      <c r="O225" s="62">
        <v>0</v>
      </c>
      <c r="P225" s="62" t="s">
        <v>1100</v>
      </c>
      <c r="Q225" s="62" t="s">
        <v>1104</v>
      </c>
      <c r="R225" s="62"/>
      <c r="S225" s="62"/>
      <c r="T225" s="62"/>
      <c r="U225" s="62"/>
      <c r="V225" s="62"/>
      <c r="W225" s="62"/>
      <c r="X225" s="62"/>
      <c r="Y225" s="62"/>
      <c r="Z225" s="6"/>
      <c r="AA225" s="6"/>
      <c r="AB225" s="6"/>
    </row>
    <row r="226" spans="1:28" s="3" customFormat="1" ht="12.75" customHeight="1" x14ac:dyDescent="0.2">
      <c r="A226" s="3" t="s">
        <v>494</v>
      </c>
      <c r="B226" s="3" t="s">
        <v>331</v>
      </c>
      <c r="C226" s="62">
        <v>54276</v>
      </c>
      <c r="D226" s="62">
        <v>10000</v>
      </c>
      <c r="E226" s="62">
        <v>0</v>
      </c>
      <c r="F226" s="62">
        <v>0</v>
      </c>
      <c r="G226" s="62">
        <v>0</v>
      </c>
      <c r="H226" s="62">
        <v>0</v>
      </c>
      <c r="I226" s="62">
        <v>0</v>
      </c>
      <c r="J226" s="62">
        <v>0</v>
      </c>
      <c r="K226" s="62">
        <v>0</v>
      </c>
      <c r="L226" s="62">
        <v>26450</v>
      </c>
      <c r="M226" s="62">
        <v>0</v>
      </c>
      <c r="N226" s="62">
        <v>0</v>
      </c>
      <c r="O226" s="62">
        <v>25000</v>
      </c>
      <c r="P226" s="62" t="s">
        <v>1109</v>
      </c>
      <c r="Q226" s="62" t="s">
        <v>1104</v>
      </c>
      <c r="R226" s="62"/>
      <c r="S226" s="62"/>
      <c r="T226" s="62"/>
      <c r="U226" s="62"/>
      <c r="V226" s="62"/>
      <c r="W226" s="62"/>
      <c r="X226" s="62"/>
      <c r="Y226" s="62"/>
      <c r="Z226" s="6"/>
      <c r="AA226" s="6"/>
      <c r="AB226" s="6"/>
    </row>
    <row r="227" spans="1:28" s="3" customFormat="1" ht="12.75" customHeight="1" x14ac:dyDescent="0.2">
      <c r="A227" s="3" t="s">
        <v>1021</v>
      </c>
      <c r="B227" s="3" t="s">
        <v>1022</v>
      </c>
      <c r="C227" s="62">
        <v>6000</v>
      </c>
      <c r="D227" s="62">
        <v>0</v>
      </c>
      <c r="E227" s="62">
        <v>0</v>
      </c>
      <c r="F227" s="62">
        <v>0</v>
      </c>
      <c r="G227" s="62">
        <v>0</v>
      </c>
      <c r="H227" s="62">
        <v>0</v>
      </c>
      <c r="I227" s="62">
        <v>0</v>
      </c>
      <c r="J227" s="62">
        <v>0</v>
      </c>
      <c r="K227" s="62">
        <v>0</v>
      </c>
      <c r="L227" s="62">
        <v>19020</v>
      </c>
      <c r="M227" s="62">
        <v>0</v>
      </c>
      <c r="N227" s="62">
        <v>0</v>
      </c>
      <c r="O227" s="62">
        <v>20000</v>
      </c>
      <c r="P227" s="62" t="s">
        <v>1153</v>
      </c>
      <c r="Q227" s="62" t="s">
        <v>1104</v>
      </c>
      <c r="R227" s="62"/>
      <c r="S227" s="62"/>
      <c r="T227" s="62"/>
      <c r="U227" s="62"/>
      <c r="V227" s="62"/>
      <c r="W227" s="62"/>
      <c r="X227" s="62"/>
      <c r="Y227" s="62"/>
      <c r="Z227" s="6"/>
      <c r="AA227" s="6"/>
      <c r="AB227" s="6"/>
    </row>
    <row r="228" spans="1:28" s="3" customFormat="1" ht="12.75" customHeight="1" x14ac:dyDescent="0.2">
      <c r="A228" s="3" t="s">
        <v>498</v>
      </c>
      <c r="B228" s="3" t="s">
        <v>111</v>
      </c>
      <c r="C228" s="62">
        <v>20279</v>
      </c>
      <c r="D228" s="62">
        <v>0</v>
      </c>
      <c r="E228" s="62">
        <v>0</v>
      </c>
      <c r="F228" s="62">
        <v>0</v>
      </c>
      <c r="G228" s="62">
        <v>0</v>
      </c>
      <c r="H228" s="62">
        <v>2000</v>
      </c>
      <c r="I228" s="62">
        <v>0</v>
      </c>
      <c r="J228" s="62">
        <v>0</v>
      </c>
      <c r="K228" s="62">
        <v>0</v>
      </c>
      <c r="L228" s="62">
        <v>3206</v>
      </c>
      <c r="M228" s="62">
        <v>0</v>
      </c>
      <c r="N228" s="62">
        <v>1166</v>
      </c>
      <c r="O228" s="62">
        <v>0</v>
      </c>
      <c r="P228" s="62" t="s">
        <v>1103</v>
      </c>
      <c r="Q228" s="62" t="s">
        <v>1104</v>
      </c>
      <c r="R228" s="62"/>
      <c r="S228" s="62"/>
      <c r="T228" s="62"/>
      <c r="U228" s="62"/>
      <c r="V228" s="62"/>
      <c r="W228" s="62"/>
      <c r="X228" s="62"/>
      <c r="Y228" s="62"/>
      <c r="Z228" s="6"/>
      <c r="AA228" s="6"/>
      <c r="AB228" s="6"/>
    </row>
    <row r="229" spans="1:28" s="3" customFormat="1" ht="12.75" customHeight="1" x14ac:dyDescent="0.2">
      <c r="A229" s="3" t="s">
        <v>418</v>
      </c>
      <c r="B229" s="3" t="s">
        <v>112</v>
      </c>
      <c r="C229" s="62">
        <v>10312</v>
      </c>
      <c r="D229" s="62">
        <v>0</v>
      </c>
      <c r="E229" s="62">
        <v>0</v>
      </c>
      <c r="F229" s="62">
        <v>0</v>
      </c>
      <c r="G229" s="62">
        <v>0</v>
      </c>
      <c r="H229" s="62">
        <v>0</v>
      </c>
      <c r="I229" s="62">
        <v>0</v>
      </c>
      <c r="J229" s="62">
        <v>0</v>
      </c>
      <c r="K229" s="62">
        <v>0</v>
      </c>
      <c r="L229" s="62">
        <v>0</v>
      </c>
      <c r="M229" s="62">
        <v>0</v>
      </c>
      <c r="N229" s="62">
        <v>1500</v>
      </c>
      <c r="O229" s="62">
        <v>0</v>
      </c>
      <c r="P229" s="62" t="s">
        <v>1103</v>
      </c>
      <c r="Q229" s="62" t="s">
        <v>1104</v>
      </c>
      <c r="R229" s="62"/>
      <c r="S229" s="62"/>
      <c r="T229" s="62"/>
      <c r="U229" s="62"/>
      <c r="V229" s="62"/>
      <c r="W229" s="62"/>
      <c r="X229" s="62"/>
      <c r="Y229" s="62"/>
      <c r="Z229" s="6"/>
      <c r="AA229" s="6"/>
      <c r="AB229" s="6"/>
    </row>
    <row r="230" spans="1:28" s="3" customFormat="1" ht="12.75" customHeight="1" x14ac:dyDescent="0.2">
      <c r="A230" s="3" t="s">
        <v>894</v>
      </c>
      <c r="B230" s="3" t="s">
        <v>895</v>
      </c>
      <c r="C230" s="62">
        <v>44365</v>
      </c>
      <c r="D230" s="62">
        <v>8900</v>
      </c>
      <c r="E230" s="62">
        <v>0</v>
      </c>
      <c r="F230" s="62">
        <v>0</v>
      </c>
      <c r="G230" s="62">
        <v>0</v>
      </c>
      <c r="H230" s="62">
        <v>0</v>
      </c>
      <c r="I230" s="62">
        <v>0</v>
      </c>
      <c r="J230" s="62">
        <v>0</v>
      </c>
      <c r="K230" s="62">
        <v>0</v>
      </c>
      <c r="L230" s="62">
        <v>17800</v>
      </c>
      <c r="M230" s="62">
        <v>0</v>
      </c>
      <c r="N230" s="62">
        <v>0</v>
      </c>
      <c r="O230" s="62">
        <v>6000</v>
      </c>
      <c r="P230" s="62" t="s">
        <v>1100</v>
      </c>
      <c r="Q230" s="62" t="s">
        <v>1102</v>
      </c>
      <c r="R230" s="62"/>
      <c r="S230" s="62"/>
      <c r="T230" s="62"/>
      <c r="U230" s="62"/>
      <c r="V230" s="62"/>
      <c r="W230" s="62"/>
      <c r="X230" s="62"/>
      <c r="Y230" s="62"/>
      <c r="Z230" s="6"/>
      <c r="AA230" s="6"/>
      <c r="AB230" s="6"/>
    </row>
    <row r="231" spans="1:28" s="3" customFormat="1" ht="12.75" customHeight="1" x14ac:dyDescent="0.2">
      <c r="A231" s="3" t="s">
        <v>713</v>
      </c>
      <c r="B231" s="3" t="s">
        <v>113</v>
      </c>
      <c r="C231" s="62">
        <v>31200</v>
      </c>
      <c r="D231" s="62">
        <v>5000</v>
      </c>
      <c r="E231" s="62">
        <v>0</v>
      </c>
      <c r="F231" s="62">
        <v>3500</v>
      </c>
      <c r="G231" s="62">
        <v>0</v>
      </c>
      <c r="H231" s="62">
        <v>0</v>
      </c>
      <c r="I231" s="62">
        <v>0</v>
      </c>
      <c r="J231" s="62">
        <v>0</v>
      </c>
      <c r="K231" s="62">
        <v>0</v>
      </c>
      <c r="L231" s="62">
        <v>25500</v>
      </c>
      <c r="M231" s="62">
        <v>0</v>
      </c>
      <c r="N231" s="62">
        <v>0</v>
      </c>
      <c r="O231" s="62">
        <v>36000</v>
      </c>
      <c r="P231" s="62" t="s">
        <v>1106</v>
      </c>
      <c r="Q231" s="62" t="s">
        <v>1104</v>
      </c>
      <c r="R231" s="62"/>
      <c r="S231" s="62"/>
      <c r="T231" s="62"/>
      <c r="U231" s="62"/>
      <c r="V231" s="62"/>
      <c r="W231" s="62"/>
      <c r="X231" s="62"/>
      <c r="Y231" s="62"/>
      <c r="Z231" s="6"/>
      <c r="AA231" s="6"/>
      <c r="AB231" s="6"/>
    </row>
    <row r="232" spans="1:28" s="3" customFormat="1" ht="12.75" customHeight="1" x14ac:dyDescent="0.2">
      <c r="A232" s="3" t="s">
        <v>545</v>
      </c>
      <c r="B232" s="3" t="s">
        <v>775</v>
      </c>
      <c r="C232" s="62">
        <v>2889</v>
      </c>
      <c r="D232" s="62">
        <v>5650</v>
      </c>
      <c r="E232" s="62">
        <v>0</v>
      </c>
      <c r="F232" s="62">
        <v>0</v>
      </c>
      <c r="G232" s="62">
        <v>0</v>
      </c>
      <c r="H232" s="62">
        <v>0</v>
      </c>
      <c r="I232" s="62">
        <v>0</v>
      </c>
      <c r="J232" s="62">
        <v>0</v>
      </c>
      <c r="K232" s="62">
        <v>0</v>
      </c>
      <c r="L232" s="62">
        <v>0</v>
      </c>
      <c r="M232" s="62">
        <v>0</v>
      </c>
      <c r="N232" s="62">
        <v>0</v>
      </c>
      <c r="O232" s="62">
        <v>0</v>
      </c>
      <c r="P232" s="62" t="s">
        <v>1103</v>
      </c>
      <c r="Q232" s="62" t="s">
        <v>1104</v>
      </c>
      <c r="R232" s="62"/>
      <c r="S232" s="62"/>
      <c r="T232" s="62"/>
      <c r="U232" s="62"/>
      <c r="V232" s="62"/>
      <c r="W232" s="62"/>
      <c r="X232" s="62"/>
      <c r="Y232" s="62"/>
      <c r="Z232" s="6"/>
      <c r="AA232" s="6"/>
      <c r="AB232" s="6"/>
    </row>
    <row r="233" spans="1:28" s="3" customFormat="1" ht="12.75" customHeight="1" x14ac:dyDescent="0.2">
      <c r="A233" s="3" t="s">
        <v>647</v>
      </c>
      <c r="B233" s="3" t="s">
        <v>114</v>
      </c>
      <c r="C233" s="62">
        <v>7426</v>
      </c>
      <c r="D233" s="62">
        <v>2000</v>
      </c>
      <c r="E233" s="62">
        <v>0</v>
      </c>
      <c r="F233" s="62">
        <v>0</v>
      </c>
      <c r="G233" s="62">
        <v>0</v>
      </c>
      <c r="H233" s="62">
        <v>0</v>
      </c>
      <c r="I233" s="62">
        <v>0</v>
      </c>
      <c r="J233" s="62">
        <v>0</v>
      </c>
      <c r="K233" s="62">
        <v>0</v>
      </c>
      <c r="L233" s="62">
        <v>13478</v>
      </c>
      <c r="M233" s="62">
        <v>0</v>
      </c>
      <c r="N233" s="62">
        <v>0</v>
      </c>
      <c r="O233" s="62">
        <v>0</v>
      </c>
      <c r="P233" s="62" t="s">
        <v>1103</v>
      </c>
      <c r="Q233" s="62" t="s">
        <v>1104</v>
      </c>
      <c r="R233" s="62"/>
      <c r="S233" s="62"/>
      <c r="T233" s="62"/>
      <c r="U233" s="62"/>
      <c r="V233" s="62"/>
      <c r="W233" s="62"/>
      <c r="X233" s="62"/>
      <c r="Y233" s="62"/>
      <c r="Z233" s="6"/>
      <c r="AA233" s="6"/>
      <c r="AB233" s="6"/>
    </row>
    <row r="234" spans="1:28" s="3" customFormat="1" ht="12.75" customHeight="1" x14ac:dyDescent="0.2">
      <c r="A234" s="3" t="s">
        <v>714</v>
      </c>
      <c r="B234" s="3" t="s">
        <v>115</v>
      </c>
      <c r="C234" s="62">
        <v>161983</v>
      </c>
      <c r="D234" s="62">
        <v>10000</v>
      </c>
      <c r="E234" s="62">
        <v>0</v>
      </c>
      <c r="F234" s="62">
        <v>0</v>
      </c>
      <c r="G234" s="62">
        <v>0</v>
      </c>
      <c r="H234" s="62">
        <v>0</v>
      </c>
      <c r="I234" s="62">
        <v>0</v>
      </c>
      <c r="J234" s="62">
        <v>0</v>
      </c>
      <c r="K234" s="62">
        <v>0</v>
      </c>
      <c r="L234" s="62">
        <v>4300</v>
      </c>
      <c r="M234" s="62">
        <v>0</v>
      </c>
      <c r="N234" s="62">
        <v>0</v>
      </c>
      <c r="O234" s="62">
        <v>51500</v>
      </c>
      <c r="P234" s="62" t="s">
        <v>1106</v>
      </c>
      <c r="Q234" s="62" t="s">
        <v>1104</v>
      </c>
      <c r="R234" s="62"/>
      <c r="S234" s="62"/>
      <c r="T234" s="62"/>
      <c r="U234" s="62"/>
      <c r="V234" s="62"/>
      <c r="W234" s="62"/>
      <c r="X234" s="62"/>
      <c r="Y234" s="62"/>
      <c r="Z234" s="6"/>
      <c r="AA234" s="6"/>
      <c r="AB234" s="6"/>
    </row>
    <row r="235" spans="1:28" s="3" customFormat="1" ht="12.75" customHeight="1" x14ac:dyDescent="0.2">
      <c r="A235" s="3" t="s">
        <v>736</v>
      </c>
      <c r="B235" s="3" t="s">
        <v>1126</v>
      </c>
      <c r="C235" s="62">
        <v>2107</v>
      </c>
      <c r="D235" s="62">
        <v>0</v>
      </c>
      <c r="E235" s="62">
        <v>0</v>
      </c>
      <c r="F235" s="62">
        <v>0</v>
      </c>
      <c r="G235" s="62">
        <v>0</v>
      </c>
      <c r="H235" s="62">
        <v>0</v>
      </c>
      <c r="I235" s="62">
        <v>0</v>
      </c>
      <c r="J235" s="62">
        <v>0</v>
      </c>
      <c r="K235" s="62">
        <v>0</v>
      </c>
      <c r="L235" s="62">
        <v>550</v>
      </c>
      <c r="M235" s="62">
        <v>0</v>
      </c>
      <c r="N235" s="62">
        <v>0</v>
      </c>
      <c r="O235" s="62">
        <v>21600</v>
      </c>
      <c r="P235" s="62" t="s">
        <v>1153</v>
      </c>
      <c r="Q235" s="62" t="s">
        <v>1104</v>
      </c>
      <c r="R235" s="62"/>
      <c r="S235" s="62"/>
      <c r="T235" s="62"/>
      <c r="U235" s="62"/>
      <c r="V235" s="62"/>
      <c r="W235" s="62"/>
      <c r="X235" s="62"/>
      <c r="Y235" s="62"/>
      <c r="Z235" s="6"/>
      <c r="AA235" s="6"/>
      <c r="AB235" s="6"/>
    </row>
    <row r="236" spans="1:28" s="3" customFormat="1" ht="12.75" customHeight="1" x14ac:dyDescent="0.2">
      <c r="A236" s="3" t="s">
        <v>1023</v>
      </c>
      <c r="B236" s="3" t="s">
        <v>1024</v>
      </c>
      <c r="C236" s="62">
        <v>4574</v>
      </c>
      <c r="D236" s="62">
        <v>3000</v>
      </c>
      <c r="E236" s="62">
        <v>0</v>
      </c>
      <c r="F236" s="62">
        <v>0</v>
      </c>
      <c r="G236" s="62">
        <v>0</v>
      </c>
      <c r="H236" s="62">
        <v>0</v>
      </c>
      <c r="I236" s="62">
        <v>0</v>
      </c>
      <c r="J236" s="62">
        <v>0</v>
      </c>
      <c r="K236" s="62">
        <v>0</v>
      </c>
      <c r="L236" s="62">
        <v>0</v>
      </c>
      <c r="M236" s="62">
        <v>0</v>
      </c>
      <c r="N236" s="62">
        <v>0</v>
      </c>
      <c r="O236" s="62">
        <v>0</v>
      </c>
      <c r="P236" s="62" t="s">
        <v>1153</v>
      </c>
      <c r="Q236" s="62" t="s">
        <v>1104</v>
      </c>
      <c r="R236" s="62"/>
      <c r="S236" s="62"/>
      <c r="T236" s="62"/>
      <c r="U236" s="62"/>
      <c r="V236" s="62"/>
      <c r="W236" s="62"/>
      <c r="X236" s="62"/>
      <c r="Y236" s="62"/>
      <c r="Z236" s="6"/>
      <c r="AA236" s="6"/>
      <c r="AB236" s="6"/>
    </row>
    <row r="237" spans="1:28" s="3" customFormat="1" ht="12.75" customHeight="1" x14ac:dyDescent="0.2">
      <c r="A237" s="3" t="s">
        <v>394</v>
      </c>
      <c r="B237" s="3" t="s">
        <v>1082</v>
      </c>
      <c r="C237" s="62">
        <v>1195</v>
      </c>
      <c r="D237" s="62">
        <v>100</v>
      </c>
      <c r="E237" s="62">
        <v>0</v>
      </c>
      <c r="F237" s="62">
        <v>0</v>
      </c>
      <c r="G237" s="62">
        <v>0</v>
      </c>
      <c r="H237" s="62">
        <v>0</v>
      </c>
      <c r="I237" s="62">
        <v>0</v>
      </c>
      <c r="J237" s="62">
        <v>0</v>
      </c>
      <c r="K237" s="62">
        <v>0</v>
      </c>
      <c r="L237" s="62">
        <v>650</v>
      </c>
      <c r="M237" s="62">
        <v>0</v>
      </c>
      <c r="N237" s="62">
        <v>1986</v>
      </c>
      <c r="O237" s="62">
        <v>10</v>
      </c>
      <c r="P237" s="62" t="s">
        <v>1103</v>
      </c>
      <c r="Q237" s="62" t="s">
        <v>1104</v>
      </c>
      <c r="R237" s="62"/>
      <c r="S237" s="62"/>
      <c r="T237" s="62"/>
      <c r="U237" s="62"/>
      <c r="V237" s="62"/>
      <c r="W237" s="62"/>
      <c r="X237" s="62"/>
      <c r="Y237" s="62"/>
      <c r="Z237" s="6"/>
      <c r="AA237" s="6"/>
      <c r="AB237" s="6"/>
    </row>
    <row r="238" spans="1:28" s="3" customFormat="1" ht="12.75" customHeight="1" x14ac:dyDescent="0.2">
      <c r="A238" s="3" t="s">
        <v>530</v>
      </c>
      <c r="B238" s="3" t="s">
        <v>116</v>
      </c>
      <c r="C238" s="62">
        <v>550</v>
      </c>
      <c r="D238" s="62">
        <v>0</v>
      </c>
      <c r="E238" s="62">
        <v>0</v>
      </c>
      <c r="F238" s="62">
        <v>0</v>
      </c>
      <c r="G238" s="62">
        <v>0</v>
      </c>
      <c r="H238" s="62">
        <v>0</v>
      </c>
      <c r="I238" s="62">
        <v>0</v>
      </c>
      <c r="J238" s="62">
        <v>0</v>
      </c>
      <c r="K238" s="62">
        <v>0</v>
      </c>
      <c r="L238" s="62">
        <v>0</v>
      </c>
      <c r="M238" s="62">
        <v>0</v>
      </c>
      <c r="N238" s="62">
        <v>0</v>
      </c>
      <c r="O238" s="62">
        <v>18000</v>
      </c>
      <c r="P238" s="62" t="s">
        <v>1103</v>
      </c>
      <c r="Q238" s="62" t="s">
        <v>1104</v>
      </c>
      <c r="R238" s="62"/>
      <c r="S238" s="62"/>
      <c r="T238" s="62"/>
      <c r="U238" s="62"/>
      <c r="V238" s="62"/>
      <c r="W238" s="62"/>
      <c r="X238" s="62"/>
      <c r="Y238" s="62"/>
      <c r="Z238" s="6"/>
      <c r="AA238" s="6"/>
      <c r="AB238" s="6"/>
    </row>
    <row r="239" spans="1:28" s="3" customFormat="1" ht="12.75" customHeight="1" x14ac:dyDescent="0.2">
      <c r="A239" s="3" t="s">
        <v>896</v>
      </c>
      <c r="B239" s="3" t="s">
        <v>897</v>
      </c>
      <c r="C239" s="62">
        <v>48936</v>
      </c>
      <c r="D239" s="62">
        <v>0</v>
      </c>
      <c r="E239" s="62">
        <v>0</v>
      </c>
      <c r="F239" s="62">
        <v>0</v>
      </c>
      <c r="G239" s="62">
        <v>0</v>
      </c>
      <c r="H239" s="62">
        <v>0</v>
      </c>
      <c r="I239" s="62">
        <v>0</v>
      </c>
      <c r="J239" s="62">
        <v>0</v>
      </c>
      <c r="K239" s="62">
        <v>0</v>
      </c>
      <c r="L239" s="62">
        <v>0</v>
      </c>
      <c r="M239" s="62">
        <v>0</v>
      </c>
      <c r="N239" s="62">
        <v>0</v>
      </c>
      <c r="O239" s="62">
        <v>0</v>
      </c>
      <c r="P239" s="62" t="s">
        <v>1100</v>
      </c>
      <c r="Q239" s="62" t="s">
        <v>1102</v>
      </c>
      <c r="R239" s="62"/>
      <c r="S239" s="62"/>
      <c r="T239" s="62"/>
      <c r="U239" s="62"/>
      <c r="V239" s="62"/>
      <c r="W239" s="62"/>
      <c r="X239" s="62"/>
      <c r="Y239" s="62"/>
      <c r="Z239" s="6"/>
      <c r="AA239" s="6"/>
      <c r="AB239" s="6"/>
    </row>
    <row r="240" spans="1:28" s="3" customFormat="1" ht="12.75" customHeight="1" x14ac:dyDescent="0.2">
      <c r="A240" s="3" t="s">
        <v>619</v>
      </c>
      <c r="B240" s="3" t="s">
        <v>117</v>
      </c>
      <c r="C240" s="62">
        <v>29060</v>
      </c>
      <c r="D240" s="62">
        <v>0</v>
      </c>
      <c r="E240" s="62">
        <v>0</v>
      </c>
      <c r="F240" s="62">
        <v>0</v>
      </c>
      <c r="G240" s="62">
        <v>0</v>
      </c>
      <c r="H240" s="62">
        <v>0</v>
      </c>
      <c r="I240" s="62">
        <v>0</v>
      </c>
      <c r="J240" s="62">
        <v>0</v>
      </c>
      <c r="K240" s="62">
        <v>0</v>
      </c>
      <c r="L240" s="62">
        <v>0</v>
      </c>
      <c r="M240" s="62">
        <v>0</v>
      </c>
      <c r="N240" s="62">
        <v>0</v>
      </c>
      <c r="O240" s="62">
        <v>0</v>
      </c>
      <c r="P240" s="62" t="s">
        <v>1103</v>
      </c>
      <c r="Q240" s="62" t="s">
        <v>1104</v>
      </c>
      <c r="R240" s="62"/>
      <c r="S240" s="62"/>
      <c r="T240" s="62"/>
      <c r="U240" s="62"/>
      <c r="V240" s="62"/>
      <c r="W240" s="62"/>
      <c r="X240" s="62"/>
      <c r="Y240" s="62"/>
      <c r="Z240" s="6"/>
      <c r="AA240" s="6"/>
      <c r="AB240" s="6"/>
    </row>
    <row r="241" spans="1:28" s="3" customFormat="1" ht="12.75" customHeight="1" x14ac:dyDescent="0.2">
      <c r="A241" s="3" t="s">
        <v>509</v>
      </c>
      <c r="B241" s="3" t="s">
        <v>118</v>
      </c>
      <c r="C241" s="62">
        <v>1356</v>
      </c>
      <c r="D241" s="62">
        <v>0</v>
      </c>
      <c r="E241" s="62">
        <v>0</v>
      </c>
      <c r="F241" s="62">
        <v>0</v>
      </c>
      <c r="G241" s="62">
        <v>0</v>
      </c>
      <c r="H241" s="62">
        <v>0</v>
      </c>
      <c r="I241" s="62">
        <v>1380</v>
      </c>
      <c r="J241" s="62">
        <v>0</v>
      </c>
      <c r="K241" s="62">
        <v>0</v>
      </c>
      <c r="L241" s="62">
        <v>0</v>
      </c>
      <c r="M241" s="62">
        <v>0</v>
      </c>
      <c r="N241" s="62">
        <v>0</v>
      </c>
      <c r="O241" s="62">
        <v>0</v>
      </c>
      <c r="P241" s="62" t="s">
        <v>1100</v>
      </c>
      <c r="Q241" s="62" t="s">
        <v>1104</v>
      </c>
      <c r="R241" s="62"/>
      <c r="S241" s="62"/>
      <c r="T241" s="62"/>
      <c r="U241" s="62"/>
      <c r="V241" s="62"/>
      <c r="W241" s="62"/>
      <c r="X241" s="62"/>
      <c r="Y241" s="62"/>
      <c r="Z241" s="6"/>
      <c r="AA241" s="6"/>
      <c r="AB241" s="6"/>
    </row>
    <row r="242" spans="1:28" s="3" customFormat="1" ht="12.75" customHeight="1" x14ac:dyDescent="0.2">
      <c r="A242" s="3" t="s">
        <v>652</v>
      </c>
      <c r="B242" s="3" t="s">
        <v>119</v>
      </c>
      <c r="C242" s="62">
        <v>3188</v>
      </c>
      <c r="D242" s="62">
        <v>0</v>
      </c>
      <c r="E242" s="62">
        <v>0</v>
      </c>
      <c r="F242" s="62">
        <v>0</v>
      </c>
      <c r="G242" s="62">
        <v>0</v>
      </c>
      <c r="H242" s="62">
        <v>0</v>
      </c>
      <c r="I242" s="62">
        <v>0</v>
      </c>
      <c r="J242" s="62">
        <v>0</v>
      </c>
      <c r="K242" s="62">
        <v>0</v>
      </c>
      <c r="L242" s="62">
        <v>0</v>
      </c>
      <c r="M242" s="62">
        <v>0</v>
      </c>
      <c r="N242" s="62">
        <v>0</v>
      </c>
      <c r="O242" s="62">
        <v>0</v>
      </c>
      <c r="P242" s="62" t="s">
        <v>1100</v>
      </c>
      <c r="Q242" s="62" t="s">
        <v>1104</v>
      </c>
      <c r="R242" s="62"/>
      <c r="S242" s="62"/>
      <c r="T242" s="62"/>
      <c r="U242" s="62"/>
      <c r="V242" s="62"/>
      <c r="W242" s="62"/>
      <c r="X242" s="62"/>
      <c r="Y242" s="62"/>
      <c r="Z242" s="6"/>
      <c r="AA242" s="6"/>
      <c r="AB242" s="6"/>
    </row>
    <row r="243" spans="1:28" s="3" customFormat="1" ht="12.75" customHeight="1" x14ac:dyDescent="0.2">
      <c r="A243" s="3" t="s">
        <v>694</v>
      </c>
      <c r="B243" s="3" t="s">
        <v>120</v>
      </c>
      <c r="C243" s="62">
        <v>0</v>
      </c>
      <c r="D243" s="62">
        <v>0</v>
      </c>
      <c r="E243" s="62">
        <v>0</v>
      </c>
      <c r="F243" s="62">
        <v>0</v>
      </c>
      <c r="G243" s="62">
        <v>0</v>
      </c>
      <c r="H243" s="62">
        <v>0</v>
      </c>
      <c r="I243" s="62">
        <v>0</v>
      </c>
      <c r="J243" s="62">
        <v>0</v>
      </c>
      <c r="K243" s="62">
        <v>17100</v>
      </c>
      <c r="L243" s="62">
        <v>0</v>
      </c>
      <c r="M243" s="62">
        <v>0</v>
      </c>
      <c r="N243" s="62">
        <v>0</v>
      </c>
      <c r="O243" s="62">
        <v>5000</v>
      </c>
      <c r="P243" s="62" t="s">
        <v>1112</v>
      </c>
      <c r="Q243" s="62" t="s">
        <v>1104</v>
      </c>
      <c r="R243" s="62"/>
      <c r="S243" s="62"/>
      <c r="T243" s="62"/>
      <c r="U243" s="62"/>
      <c r="V243" s="62"/>
      <c r="W243" s="62"/>
      <c r="X243" s="62"/>
      <c r="Y243" s="62"/>
      <c r="Z243" s="6"/>
      <c r="AA243" s="6"/>
      <c r="AB243" s="6"/>
    </row>
    <row r="244" spans="1:28" s="3" customFormat="1" ht="12.75" customHeight="1" x14ac:dyDescent="0.2">
      <c r="A244" s="3" t="s">
        <v>695</v>
      </c>
      <c r="B244" s="3" t="s">
        <v>784</v>
      </c>
      <c r="C244" s="62">
        <v>4723</v>
      </c>
      <c r="D244" s="62">
        <v>0</v>
      </c>
      <c r="E244" s="62">
        <v>104926</v>
      </c>
      <c r="F244" s="62">
        <v>0</v>
      </c>
      <c r="G244" s="62">
        <v>0</v>
      </c>
      <c r="H244" s="62">
        <v>0</v>
      </c>
      <c r="I244" s="62">
        <v>0</v>
      </c>
      <c r="J244" s="62">
        <v>0</v>
      </c>
      <c r="K244" s="62">
        <v>50500</v>
      </c>
      <c r="L244" s="62">
        <v>0</v>
      </c>
      <c r="M244" s="62">
        <v>29483</v>
      </c>
      <c r="N244" s="62">
        <v>24308</v>
      </c>
      <c r="O244" s="62">
        <v>51800</v>
      </c>
      <c r="P244" s="62" t="s">
        <v>1112</v>
      </c>
      <c r="Q244" s="62" t="s">
        <v>1104</v>
      </c>
      <c r="R244" s="62"/>
      <c r="S244" s="62"/>
      <c r="T244" s="62"/>
      <c r="U244" s="62"/>
      <c r="V244" s="62"/>
      <c r="W244" s="62"/>
      <c r="X244" s="62"/>
      <c r="Y244" s="62"/>
      <c r="Z244" s="6"/>
      <c r="AA244" s="6"/>
      <c r="AB244" s="6"/>
    </row>
    <row r="245" spans="1:28" s="3" customFormat="1" ht="12.75" customHeight="1" x14ac:dyDescent="0.2">
      <c r="A245" s="3" t="s">
        <v>511</v>
      </c>
      <c r="B245" s="3" t="s">
        <v>1620</v>
      </c>
      <c r="C245" s="62">
        <v>187417</v>
      </c>
      <c r="D245" s="62">
        <v>45000</v>
      </c>
      <c r="E245" s="62">
        <v>0</v>
      </c>
      <c r="F245" s="62">
        <v>40000</v>
      </c>
      <c r="G245" s="62">
        <v>0</v>
      </c>
      <c r="H245" s="62">
        <v>0</v>
      </c>
      <c r="I245" s="62">
        <v>0</v>
      </c>
      <c r="J245" s="62">
        <v>0</v>
      </c>
      <c r="K245" s="62">
        <v>700</v>
      </c>
      <c r="L245" s="62">
        <v>0</v>
      </c>
      <c r="M245" s="62">
        <v>10000</v>
      </c>
      <c r="N245" s="62">
        <v>33586</v>
      </c>
      <c r="O245" s="62">
        <v>0</v>
      </c>
      <c r="P245" s="62" t="s">
        <v>1109</v>
      </c>
      <c r="Q245" s="62" t="s">
        <v>1104</v>
      </c>
      <c r="R245" s="62"/>
      <c r="S245" s="62"/>
      <c r="T245" s="62"/>
      <c r="U245" s="62"/>
      <c r="V245" s="62"/>
      <c r="W245" s="62"/>
      <c r="X245" s="62"/>
      <c r="Y245" s="62"/>
      <c r="Z245" s="6"/>
      <c r="AA245" s="6"/>
      <c r="AB245" s="6"/>
    </row>
    <row r="246" spans="1:28" s="3" customFormat="1" ht="12.75" customHeight="1" x14ac:dyDescent="0.2">
      <c r="A246" s="3" t="s">
        <v>737</v>
      </c>
      <c r="B246" s="3" t="s">
        <v>1127</v>
      </c>
      <c r="C246" s="62">
        <v>9700</v>
      </c>
      <c r="D246" s="62">
        <v>0</v>
      </c>
      <c r="E246" s="62">
        <v>0</v>
      </c>
      <c r="F246" s="62">
        <v>0</v>
      </c>
      <c r="G246" s="62">
        <v>0</v>
      </c>
      <c r="H246" s="62">
        <v>0</v>
      </c>
      <c r="I246" s="62">
        <v>0</v>
      </c>
      <c r="J246" s="62">
        <v>0</v>
      </c>
      <c r="K246" s="62">
        <v>26410</v>
      </c>
      <c r="L246" s="62">
        <v>0</v>
      </c>
      <c r="M246" s="62">
        <v>0</v>
      </c>
      <c r="N246" s="62">
        <v>0</v>
      </c>
      <c r="O246" s="62">
        <v>0</v>
      </c>
      <c r="P246" s="62" t="s">
        <v>1153</v>
      </c>
      <c r="Q246" s="62" t="s">
        <v>1104</v>
      </c>
      <c r="R246" s="62"/>
      <c r="S246" s="62"/>
      <c r="T246" s="62"/>
      <c r="U246" s="62"/>
      <c r="V246" s="62"/>
      <c r="W246" s="62"/>
      <c r="X246" s="62"/>
      <c r="Y246" s="62"/>
      <c r="Z246" s="6"/>
      <c r="AA246" s="6"/>
      <c r="AB246" s="6"/>
    </row>
    <row r="247" spans="1:28" s="3" customFormat="1" ht="12.75" customHeight="1" x14ac:dyDescent="0.2">
      <c r="A247" s="3" t="s">
        <v>1063</v>
      </c>
      <c r="B247" s="3" t="s">
        <v>1064</v>
      </c>
      <c r="C247" s="62">
        <v>36522</v>
      </c>
      <c r="D247" s="62">
        <v>800</v>
      </c>
      <c r="E247" s="62">
        <v>0</v>
      </c>
      <c r="F247" s="62">
        <v>0</v>
      </c>
      <c r="G247" s="62">
        <v>2000</v>
      </c>
      <c r="H247" s="62">
        <v>0</v>
      </c>
      <c r="I247" s="62">
        <v>0</v>
      </c>
      <c r="J247" s="62">
        <v>0</v>
      </c>
      <c r="K247" s="62">
        <v>2700</v>
      </c>
      <c r="L247" s="62">
        <v>0</v>
      </c>
      <c r="M247" s="62">
        <v>0</v>
      </c>
      <c r="N247" s="62">
        <v>0</v>
      </c>
      <c r="O247" s="62">
        <v>25000</v>
      </c>
      <c r="P247" s="62" t="s">
        <v>1153</v>
      </c>
      <c r="Q247" s="62" t="s">
        <v>1104</v>
      </c>
      <c r="R247" s="62"/>
      <c r="S247" s="62"/>
      <c r="T247" s="62"/>
      <c r="U247" s="62"/>
      <c r="V247" s="62"/>
      <c r="W247" s="62"/>
      <c r="X247" s="62"/>
      <c r="Y247" s="62"/>
      <c r="Z247" s="6"/>
      <c r="AA247" s="6"/>
      <c r="AB247" s="6"/>
    </row>
    <row r="248" spans="1:28" s="3" customFormat="1" ht="12.75" customHeight="1" x14ac:dyDescent="0.2">
      <c r="A248" s="3" t="s">
        <v>578</v>
      </c>
      <c r="B248" s="3" t="s">
        <v>121</v>
      </c>
      <c r="C248" s="62">
        <v>4843</v>
      </c>
      <c r="D248" s="62">
        <v>0</v>
      </c>
      <c r="E248" s="62">
        <v>0</v>
      </c>
      <c r="F248" s="62">
        <v>0</v>
      </c>
      <c r="G248" s="62">
        <v>0</v>
      </c>
      <c r="H248" s="62">
        <v>0</v>
      </c>
      <c r="I248" s="62">
        <v>0</v>
      </c>
      <c r="J248" s="62">
        <v>0</v>
      </c>
      <c r="K248" s="62">
        <v>0</v>
      </c>
      <c r="L248" s="62">
        <v>0</v>
      </c>
      <c r="M248" s="62">
        <v>0</v>
      </c>
      <c r="N248" s="62">
        <v>0</v>
      </c>
      <c r="O248" s="62">
        <v>0</v>
      </c>
      <c r="P248" s="62" t="s">
        <v>1103</v>
      </c>
      <c r="Q248" s="62" t="s">
        <v>1104</v>
      </c>
      <c r="R248" s="62"/>
      <c r="S248" s="62"/>
      <c r="T248" s="62"/>
      <c r="U248" s="62"/>
      <c r="V248" s="62"/>
      <c r="W248" s="62"/>
      <c r="X248" s="62"/>
      <c r="Y248" s="62"/>
      <c r="Z248" s="6"/>
      <c r="AA248" s="6"/>
      <c r="AB248" s="6"/>
    </row>
    <row r="249" spans="1:28" s="3" customFormat="1" ht="12.75" customHeight="1" x14ac:dyDescent="0.2">
      <c r="A249" s="3" t="s">
        <v>561</v>
      </c>
      <c r="B249" s="3" t="s">
        <v>777</v>
      </c>
      <c r="C249" s="62">
        <v>23800</v>
      </c>
      <c r="D249" s="62">
        <v>0</v>
      </c>
      <c r="E249" s="62">
        <v>0</v>
      </c>
      <c r="F249" s="62">
        <v>0</v>
      </c>
      <c r="G249" s="62">
        <v>0</v>
      </c>
      <c r="H249" s="62">
        <v>0</v>
      </c>
      <c r="I249" s="62">
        <v>0</v>
      </c>
      <c r="J249" s="62">
        <v>0</v>
      </c>
      <c r="K249" s="62">
        <v>0</v>
      </c>
      <c r="L249" s="62">
        <v>0</v>
      </c>
      <c r="M249" s="62">
        <v>0</v>
      </c>
      <c r="N249" s="62">
        <v>535</v>
      </c>
      <c r="O249" s="62">
        <v>7000</v>
      </c>
      <c r="P249" s="62" t="s">
        <v>1103</v>
      </c>
      <c r="Q249" s="62" t="s">
        <v>1104</v>
      </c>
      <c r="R249" s="62"/>
      <c r="S249" s="62"/>
      <c r="T249" s="62"/>
      <c r="U249" s="62"/>
      <c r="V249" s="62"/>
      <c r="W249" s="62"/>
      <c r="X249" s="62"/>
      <c r="Y249" s="62"/>
      <c r="Z249" s="6"/>
      <c r="AA249" s="6"/>
      <c r="AB249" s="6"/>
    </row>
    <row r="250" spans="1:28" s="3" customFormat="1" ht="12.75" customHeight="1" x14ac:dyDescent="0.2">
      <c r="A250" s="3" t="s">
        <v>506</v>
      </c>
      <c r="B250" s="3" t="s">
        <v>122</v>
      </c>
      <c r="C250" s="62">
        <v>16370</v>
      </c>
      <c r="D250" s="62">
        <v>7500</v>
      </c>
      <c r="E250" s="62">
        <v>0</v>
      </c>
      <c r="F250" s="62">
        <v>0</v>
      </c>
      <c r="G250" s="62">
        <v>0</v>
      </c>
      <c r="H250" s="62">
        <v>0</v>
      </c>
      <c r="I250" s="62">
        <v>0</v>
      </c>
      <c r="J250" s="62">
        <v>0</v>
      </c>
      <c r="K250" s="62">
        <v>0</v>
      </c>
      <c r="L250" s="62">
        <v>27000</v>
      </c>
      <c r="M250" s="62">
        <v>0</v>
      </c>
      <c r="N250" s="62">
        <v>0</v>
      </c>
      <c r="O250" s="62">
        <v>11000</v>
      </c>
      <c r="P250" s="62" t="s">
        <v>1100</v>
      </c>
      <c r="Q250" s="62" t="s">
        <v>1104</v>
      </c>
      <c r="R250" s="62"/>
      <c r="S250" s="62"/>
      <c r="T250" s="62"/>
      <c r="U250" s="62"/>
      <c r="V250" s="62"/>
      <c r="W250" s="62"/>
      <c r="X250" s="62"/>
      <c r="Y250" s="62"/>
      <c r="Z250" s="6"/>
      <c r="AA250" s="6"/>
      <c r="AB250" s="6"/>
    </row>
    <row r="251" spans="1:28" s="3" customFormat="1" ht="12.75" customHeight="1" x14ac:dyDescent="0.2">
      <c r="A251" s="3" t="s">
        <v>715</v>
      </c>
      <c r="B251" s="3" t="s">
        <v>123</v>
      </c>
      <c r="C251" s="62">
        <v>22869</v>
      </c>
      <c r="D251" s="62">
        <v>3000</v>
      </c>
      <c r="E251" s="62">
        <v>0</v>
      </c>
      <c r="F251" s="62">
        <v>0</v>
      </c>
      <c r="G251" s="62">
        <v>0</v>
      </c>
      <c r="H251" s="62">
        <v>0</v>
      </c>
      <c r="I251" s="62">
        <v>0</v>
      </c>
      <c r="J251" s="62">
        <v>0</v>
      </c>
      <c r="K251" s="62">
        <v>0</v>
      </c>
      <c r="L251" s="62">
        <v>3730</v>
      </c>
      <c r="M251" s="62">
        <v>0</v>
      </c>
      <c r="N251" s="62">
        <v>0</v>
      </c>
      <c r="O251" s="62">
        <v>3000</v>
      </c>
      <c r="P251" s="62" t="s">
        <v>1106</v>
      </c>
      <c r="Q251" s="62" t="s">
        <v>1104</v>
      </c>
      <c r="R251" s="62"/>
      <c r="S251" s="62"/>
      <c r="T251" s="62"/>
      <c r="U251" s="62"/>
      <c r="V251" s="62"/>
      <c r="W251" s="62"/>
      <c r="X251" s="62"/>
      <c r="Y251" s="62"/>
      <c r="Z251" s="6"/>
      <c r="AA251" s="6"/>
      <c r="AB251" s="6"/>
    </row>
    <row r="252" spans="1:28" s="3" customFormat="1" ht="12.75" customHeight="1" x14ac:dyDescent="0.2">
      <c r="A252" s="3" t="s">
        <v>686</v>
      </c>
      <c r="B252" s="3" t="s">
        <v>124</v>
      </c>
      <c r="C252" s="62">
        <v>6261</v>
      </c>
      <c r="D252" s="62">
        <v>3000</v>
      </c>
      <c r="E252" s="62">
        <v>0</v>
      </c>
      <c r="F252" s="62">
        <v>0</v>
      </c>
      <c r="G252" s="62">
        <v>0</v>
      </c>
      <c r="H252" s="62">
        <v>0</v>
      </c>
      <c r="I252" s="62">
        <v>0</v>
      </c>
      <c r="J252" s="62">
        <v>0</v>
      </c>
      <c r="K252" s="62">
        <v>0</v>
      </c>
      <c r="L252" s="62">
        <v>13789</v>
      </c>
      <c r="M252" s="62">
        <v>0</v>
      </c>
      <c r="N252" s="62">
        <v>10017</v>
      </c>
      <c r="O252" s="62">
        <v>0</v>
      </c>
      <c r="P252" s="62" t="s">
        <v>1107</v>
      </c>
      <c r="Q252" s="62" t="s">
        <v>1104</v>
      </c>
      <c r="R252" s="62"/>
      <c r="S252" s="62"/>
      <c r="T252" s="62"/>
      <c r="U252" s="62"/>
      <c r="V252" s="62"/>
      <c r="W252" s="62"/>
      <c r="X252" s="62"/>
      <c r="Y252" s="62"/>
      <c r="Z252" s="6"/>
      <c r="AA252" s="6"/>
      <c r="AB252" s="6"/>
    </row>
    <row r="253" spans="1:28" s="3" customFormat="1" ht="12.75" customHeight="1" x14ac:dyDescent="0.2">
      <c r="A253" s="3" t="s">
        <v>663</v>
      </c>
      <c r="B253" s="3" t="s">
        <v>125</v>
      </c>
      <c r="C253" s="62">
        <v>61068</v>
      </c>
      <c r="D253" s="62">
        <v>18000</v>
      </c>
      <c r="E253" s="62">
        <v>0</v>
      </c>
      <c r="F253" s="62">
        <v>0</v>
      </c>
      <c r="G253" s="62">
        <v>0</v>
      </c>
      <c r="H253" s="62">
        <v>0</v>
      </c>
      <c r="I253" s="62">
        <v>0</v>
      </c>
      <c r="J253" s="62">
        <v>0</v>
      </c>
      <c r="K253" s="62">
        <v>0</v>
      </c>
      <c r="L253" s="62">
        <v>6920</v>
      </c>
      <c r="M253" s="62">
        <v>0</v>
      </c>
      <c r="N253" s="62">
        <v>0</v>
      </c>
      <c r="O253" s="62">
        <v>0</v>
      </c>
      <c r="P253" s="62" t="s">
        <v>1107</v>
      </c>
      <c r="Q253" s="62" t="s">
        <v>1104</v>
      </c>
      <c r="R253" s="62"/>
      <c r="S253" s="62"/>
      <c r="T253" s="62"/>
      <c r="U253" s="62"/>
      <c r="V253" s="62"/>
      <c r="W253" s="62"/>
      <c r="X253" s="62"/>
      <c r="Y253" s="62"/>
      <c r="Z253" s="6"/>
      <c r="AA253" s="6"/>
      <c r="AB253" s="6"/>
    </row>
    <row r="254" spans="1:28" s="3" customFormat="1" ht="12.75" customHeight="1" x14ac:dyDescent="0.2">
      <c r="A254" s="3" t="s">
        <v>761</v>
      </c>
      <c r="B254" s="3" t="s">
        <v>356</v>
      </c>
      <c r="C254" s="62">
        <v>2000</v>
      </c>
      <c r="D254" s="62">
        <v>0</v>
      </c>
      <c r="E254" s="62">
        <v>0</v>
      </c>
      <c r="F254" s="62">
        <v>0</v>
      </c>
      <c r="G254" s="62">
        <v>0</v>
      </c>
      <c r="H254" s="62">
        <v>0</v>
      </c>
      <c r="I254" s="62">
        <v>0</v>
      </c>
      <c r="J254" s="62">
        <v>0</v>
      </c>
      <c r="K254" s="62">
        <v>0</v>
      </c>
      <c r="L254" s="62">
        <v>30</v>
      </c>
      <c r="M254" s="62">
        <v>0</v>
      </c>
      <c r="N254" s="62">
        <v>0</v>
      </c>
      <c r="O254" s="62">
        <v>0</v>
      </c>
      <c r="P254" s="62" t="s">
        <v>1153</v>
      </c>
      <c r="Q254" s="62" t="s">
        <v>1104</v>
      </c>
      <c r="R254" s="62"/>
      <c r="S254" s="62"/>
      <c r="T254" s="62"/>
      <c r="U254" s="62"/>
      <c r="V254" s="62"/>
      <c r="W254" s="62"/>
      <c r="X254" s="62"/>
      <c r="Y254" s="62"/>
      <c r="Z254" s="6"/>
      <c r="AA254" s="6"/>
      <c r="AB254" s="6"/>
    </row>
    <row r="255" spans="1:28" s="3" customFormat="1" ht="12.75" customHeight="1" x14ac:dyDescent="0.2">
      <c r="A255" s="3" t="s">
        <v>696</v>
      </c>
      <c r="B255" s="3" t="s">
        <v>126</v>
      </c>
      <c r="C255" s="62">
        <v>128617</v>
      </c>
      <c r="D255" s="62">
        <v>85000</v>
      </c>
      <c r="E255" s="62">
        <v>0</v>
      </c>
      <c r="F255" s="62">
        <v>0</v>
      </c>
      <c r="G255" s="62">
        <v>0</v>
      </c>
      <c r="H255" s="62">
        <v>0</v>
      </c>
      <c r="I255" s="62">
        <v>0</v>
      </c>
      <c r="J255" s="62">
        <v>0</v>
      </c>
      <c r="K255" s="62">
        <v>0</v>
      </c>
      <c r="L255" s="62">
        <v>0</v>
      </c>
      <c r="M255" s="62">
        <v>0</v>
      </c>
      <c r="N255" s="62">
        <v>20000</v>
      </c>
      <c r="O255" s="62">
        <v>0</v>
      </c>
      <c r="P255" s="62" t="s">
        <v>1112</v>
      </c>
      <c r="Q255" s="62" t="s">
        <v>1104</v>
      </c>
      <c r="R255" s="62"/>
      <c r="S255" s="62"/>
      <c r="T255" s="62"/>
      <c r="U255" s="62"/>
      <c r="V255" s="62"/>
      <c r="W255" s="62"/>
      <c r="X255" s="62"/>
      <c r="Y255" s="62"/>
      <c r="Z255" s="6"/>
      <c r="AA255" s="6"/>
      <c r="AB255" s="6"/>
    </row>
    <row r="256" spans="1:28" s="3" customFormat="1" ht="12.75" customHeight="1" x14ac:dyDescent="0.2">
      <c r="A256" s="3" t="s">
        <v>526</v>
      </c>
      <c r="B256" s="3" t="s">
        <v>1087</v>
      </c>
      <c r="C256" s="62">
        <v>146787</v>
      </c>
      <c r="D256" s="62">
        <v>0</v>
      </c>
      <c r="E256" s="62">
        <v>0</v>
      </c>
      <c r="F256" s="62">
        <v>0</v>
      </c>
      <c r="G256" s="62">
        <v>0</v>
      </c>
      <c r="H256" s="62">
        <v>227588</v>
      </c>
      <c r="I256" s="62">
        <v>0</v>
      </c>
      <c r="J256" s="62">
        <v>0</v>
      </c>
      <c r="K256" s="62">
        <v>0</v>
      </c>
      <c r="L256" s="62">
        <v>6748</v>
      </c>
      <c r="M256" s="62">
        <v>0</v>
      </c>
      <c r="N256" s="62">
        <v>164610</v>
      </c>
      <c r="O256" s="62">
        <v>46500</v>
      </c>
      <c r="P256" s="62" t="s">
        <v>1109</v>
      </c>
      <c r="Q256" s="62" t="s">
        <v>1104</v>
      </c>
      <c r="R256" s="62"/>
      <c r="S256" s="62"/>
      <c r="T256" s="62"/>
      <c r="U256" s="62"/>
      <c r="V256" s="62"/>
      <c r="W256" s="62"/>
      <c r="X256" s="62"/>
      <c r="Y256" s="62"/>
      <c r="Z256" s="6"/>
      <c r="AA256" s="6"/>
      <c r="AB256" s="6"/>
    </row>
    <row r="257" spans="1:28" s="3" customFormat="1" ht="12.75" customHeight="1" x14ac:dyDescent="0.2">
      <c r="A257" s="3" t="s">
        <v>738</v>
      </c>
      <c r="B257" s="3" t="s">
        <v>1128</v>
      </c>
      <c r="C257" s="62">
        <v>3</v>
      </c>
      <c r="D257" s="62">
        <v>0</v>
      </c>
      <c r="E257" s="62">
        <v>0</v>
      </c>
      <c r="F257" s="62">
        <v>0</v>
      </c>
      <c r="G257" s="62">
        <v>0</v>
      </c>
      <c r="H257" s="62">
        <v>0</v>
      </c>
      <c r="I257" s="62">
        <v>0</v>
      </c>
      <c r="J257" s="62">
        <v>0</v>
      </c>
      <c r="K257" s="62">
        <v>0</v>
      </c>
      <c r="L257" s="62">
        <v>0</v>
      </c>
      <c r="M257" s="62">
        <v>0</v>
      </c>
      <c r="N257" s="62">
        <v>0</v>
      </c>
      <c r="O257" s="62">
        <v>32749</v>
      </c>
      <c r="P257" s="62" t="s">
        <v>1153</v>
      </c>
      <c r="Q257" s="62" t="s">
        <v>1104</v>
      </c>
      <c r="R257" s="62"/>
      <c r="S257" s="62"/>
      <c r="T257" s="62"/>
      <c r="U257" s="62"/>
      <c r="V257" s="62"/>
      <c r="W257" s="62"/>
      <c r="X257" s="62"/>
      <c r="Y257" s="62"/>
      <c r="Z257" s="6"/>
      <c r="AA257" s="6"/>
      <c r="AB257" s="6"/>
    </row>
    <row r="258" spans="1:28" s="3" customFormat="1" ht="12.75" customHeight="1" x14ac:dyDescent="0.2">
      <c r="A258" s="3" t="s">
        <v>1025</v>
      </c>
      <c r="B258" s="3" t="s">
        <v>1026</v>
      </c>
      <c r="C258" s="62">
        <v>1</v>
      </c>
      <c r="D258" s="62">
        <v>0</v>
      </c>
      <c r="E258" s="62">
        <v>0</v>
      </c>
      <c r="F258" s="62">
        <v>0</v>
      </c>
      <c r="G258" s="62">
        <v>0</v>
      </c>
      <c r="H258" s="62">
        <v>0</v>
      </c>
      <c r="I258" s="62">
        <v>0</v>
      </c>
      <c r="J258" s="62">
        <v>0</v>
      </c>
      <c r="K258" s="62">
        <v>0</v>
      </c>
      <c r="L258" s="62">
        <v>0</v>
      </c>
      <c r="M258" s="62">
        <v>0</v>
      </c>
      <c r="N258" s="62">
        <v>0</v>
      </c>
      <c r="O258" s="62">
        <v>30612</v>
      </c>
      <c r="P258" s="62" t="s">
        <v>1153</v>
      </c>
      <c r="Q258" s="62" t="s">
        <v>1104</v>
      </c>
      <c r="R258" s="62"/>
      <c r="S258" s="62"/>
      <c r="T258" s="62"/>
      <c r="U258" s="62"/>
      <c r="V258" s="62"/>
      <c r="W258" s="62"/>
      <c r="X258" s="62"/>
      <c r="Y258" s="62"/>
      <c r="Z258" s="6"/>
      <c r="AA258" s="6"/>
      <c r="AB258" s="6"/>
    </row>
    <row r="259" spans="1:28" s="3" customFormat="1" ht="12.75" customHeight="1" x14ac:dyDescent="0.2">
      <c r="A259" s="3" t="s">
        <v>531</v>
      </c>
      <c r="B259" s="3" t="s">
        <v>127</v>
      </c>
      <c r="C259" s="62">
        <v>3000</v>
      </c>
      <c r="D259" s="62">
        <v>0</v>
      </c>
      <c r="E259" s="62">
        <v>0</v>
      </c>
      <c r="F259" s="62">
        <v>0</v>
      </c>
      <c r="G259" s="62">
        <v>0</v>
      </c>
      <c r="H259" s="62">
        <v>0</v>
      </c>
      <c r="I259" s="62">
        <v>0</v>
      </c>
      <c r="J259" s="62">
        <v>0</v>
      </c>
      <c r="K259" s="62">
        <v>0</v>
      </c>
      <c r="L259" s="62">
        <v>6326</v>
      </c>
      <c r="M259" s="62">
        <v>0</v>
      </c>
      <c r="N259" s="62">
        <v>693</v>
      </c>
      <c r="O259" s="62">
        <v>12000</v>
      </c>
      <c r="P259" s="62" t="s">
        <v>1103</v>
      </c>
      <c r="Q259" s="62" t="s">
        <v>1104</v>
      </c>
      <c r="R259" s="62"/>
      <c r="S259" s="62"/>
      <c r="T259" s="62"/>
      <c r="U259" s="62"/>
      <c r="V259" s="62"/>
      <c r="W259" s="62"/>
      <c r="X259" s="62"/>
      <c r="Y259" s="62"/>
      <c r="Z259" s="6"/>
      <c r="AA259" s="6"/>
      <c r="AB259" s="6"/>
    </row>
    <row r="260" spans="1:28" s="3" customFormat="1" ht="12.75" customHeight="1" x14ac:dyDescent="0.2">
      <c r="A260" s="3" t="s">
        <v>898</v>
      </c>
      <c r="B260" s="3" t="s">
        <v>899</v>
      </c>
      <c r="C260" s="62">
        <v>0</v>
      </c>
      <c r="D260" s="62">
        <v>0</v>
      </c>
      <c r="E260" s="62">
        <v>0</v>
      </c>
      <c r="F260" s="62">
        <v>0</v>
      </c>
      <c r="G260" s="62">
        <v>0</v>
      </c>
      <c r="H260" s="62">
        <v>0</v>
      </c>
      <c r="I260" s="62">
        <v>0</v>
      </c>
      <c r="J260" s="62">
        <v>0</v>
      </c>
      <c r="K260" s="62">
        <v>0</v>
      </c>
      <c r="L260" s="62">
        <v>0</v>
      </c>
      <c r="M260" s="62">
        <v>0</v>
      </c>
      <c r="N260" s="62">
        <v>0</v>
      </c>
      <c r="O260" s="62">
        <v>0</v>
      </c>
      <c r="P260" s="62" t="s">
        <v>1105</v>
      </c>
      <c r="Q260" s="62" t="s">
        <v>1105</v>
      </c>
      <c r="R260" s="62"/>
      <c r="S260" s="62"/>
      <c r="T260" s="62"/>
      <c r="U260" s="62"/>
      <c r="V260" s="62"/>
      <c r="W260" s="62"/>
      <c r="X260" s="62"/>
      <c r="Y260" s="62"/>
      <c r="Z260" s="6"/>
      <c r="AA260" s="6"/>
      <c r="AB260" s="6"/>
    </row>
    <row r="261" spans="1:28" s="3" customFormat="1" ht="12.75" customHeight="1" x14ac:dyDescent="0.2">
      <c r="A261" s="3" t="s">
        <v>763</v>
      </c>
      <c r="B261" s="3" t="s">
        <v>807</v>
      </c>
      <c r="C261" s="62">
        <v>15030</v>
      </c>
      <c r="D261" s="62">
        <v>5450</v>
      </c>
      <c r="E261" s="62">
        <v>0</v>
      </c>
      <c r="F261" s="62">
        <v>0</v>
      </c>
      <c r="G261" s="62">
        <v>0</v>
      </c>
      <c r="H261" s="62">
        <v>0</v>
      </c>
      <c r="I261" s="62">
        <v>0</v>
      </c>
      <c r="J261" s="62">
        <v>0</v>
      </c>
      <c r="K261" s="62">
        <v>0</v>
      </c>
      <c r="L261" s="62">
        <v>0</v>
      </c>
      <c r="M261" s="62">
        <v>0</v>
      </c>
      <c r="N261" s="62">
        <v>0</v>
      </c>
      <c r="O261" s="62">
        <v>0</v>
      </c>
      <c r="P261" s="62" t="s">
        <v>1153</v>
      </c>
      <c r="Q261" s="62" t="s">
        <v>1104</v>
      </c>
      <c r="R261" s="62"/>
      <c r="S261" s="62"/>
      <c r="T261" s="62"/>
      <c r="U261" s="62"/>
      <c r="V261" s="62"/>
      <c r="W261" s="62"/>
      <c r="X261" s="62"/>
      <c r="Y261" s="62"/>
      <c r="Z261" s="6"/>
      <c r="AA261" s="6"/>
      <c r="AB261" s="6"/>
    </row>
    <row r="262" spans="1:28" s="3" customFormat="1" ht="12.75" customHeight="1" x14ac:dyDescent="0.2">
      <c r="A262" s="3" t="s">
        <v>687</v>
      </c>
      <c r="B262" s="3" t="s">
        <v>128</v>
      </c>
      <c r="C262" s="62">
        <v>20629</v>
      </c>
      <c r="D262" s="62">
        <v>0</v>
      </c>
      <c r="E262" s="62">
        <v>0</v>
      </c>
      <c r="F262" s="62">
        <v>0</v>
      </c>
      <c r="G262" s="62">
        <v>0</v>
      </c>
      <c r="H262" s="62">
        <v>0</v>
      </c>
      <c r="I262" s="62">
        <v>0</v>
      </c>
      <c r="J262" s="62">
        <v>0</v>
      </c>
      <c r="K262" s="62">
        <v>0</v>
      </c>
      <c r="L262" s="62">
        <v>0</v>
      </c>
      <c r="M262" s="62">
        <v>0</v>
      </c>
      <c r="N262" s="62">
        <v>0</v>
      </c>
      <c r="O262" s="62">
        <v>0</v>
      </c>
      <c r="P262" s="62" t="s">
        <v>1107</v>
      </c>
      <c r="Q262" s="62" t="s">
        <v>1104</v>
      </c>
      <c r="R262" s="62"/>
      <c r="S262" s="62"/>
      <c r="T262" s="62"/>
      <c r="U262" s="62"/>
      <c r="V262" s="62"/>
      <c r="W262" s="62"/>
      <c r="X262" s="62"/>
      <c r="Y262" s="62"/>
      <c r="Z262" s="6"/>
      <c r="AA262" s="6"/>
      <c r="AB262" s="6"/>
    </row>
    <row r="263" spans="1:28" s="3" customFormat="1" ht="12.75" customHeight="1" x14ac:dyDescent="0.2">
      <c r="A263" s="3" t="s">
        <v>539</v>
      </c>
      <c r="B263" s="3" t="s">
        <v>332</v>
      </c>
      <c r="C263" s="62">
        <v>12513</v>
      </c>
      <c r="D263" s="62">
        <v>6000</v>
      </c>
      <c r="E263" s="62">
        <v>5400</v>
      </c>
      <c r="F263" s="62">
        <v>6000</v>
      </c>
      <c r="G263" s="62">
        <v>0</v>
      </c>
      <c r="H263" s="62">
        <v>0</v>
      </c>
      <c r="I263" s="62">
        <v>0</v>
      </c>
      <c r="J263" s="62">
        <v>0</v>
      </c>
      <c r="K263" s="62">
        <v>12700</v>
      </c>
      <c r="L263" s="62">
        <v>0</v>
      </c>
      <c r="M263" s="62">
        <v>0</v>
      </c>
      <c r="N263" s="62">
        <v>0</v>
      </c>
      <c r="O263" s="62">
        <v>141000</v>
      </c>
      <c r="P263" s="62" t="s">
        <v>1100</v>
      </c>
      <c r="Q263" s="62" t="s">
        <v>1104</v>
      </c>
      <c r="R263" s="62"/>
      <c r="S263" s="62"/>
      <c r="T263" s="62"/>
      <c r="U263" s="62"/>
      <c r="V263" s="62"/>
      <c r="W263" s="62"/>
      <c r="X263" s="62"/>
      <c r="Y263" s="62"/>
      <c r="Z263" s="6"/>
      <c r="AA263" s="6"/>
      <c r="AB263" s="6"/>
    </row>
    <row r="264" spans="1:28" s="3" customFormat="1" ht="12.75" customHeight="1" x14ac:dyDescent="0.2">
      <c r="A264" s="3" t="s">
        <v>541</v>
      </c>
      <c r="B264" s="3" t="s">
        <v>333</v>
      </c>
      <c r="C264" s="62">
        <v>49900</v>
      </c>
      <c r="D264" s="62">
        <v>0</v>
      </c>
      <c r="E264" s="62">
        <v>0</v>
      </c>
      <c r="F264" s="62">
        <v>0</v>
      </c>
      <c r="G264" s="62">
        <v>0</v>
      </c>
      <c r="H264" s="62">
        <v>0</v>
      </c>
      <c r="I264" s="62">
        <v>0</v>
      </c>
      <c r="J264" s="62">
        <v>0</v>
      </c>
      <c r="K264" s="62">
        <v>0</v>
      </c>
      <c r="L264" s="62">
        <v>21200</v>
      </c>
      <c r="M264" s="62">
        <v>0</v>
      </c>
      <c r="N264" s="62">
        <v>0</v>
      </c>
      <c r="O264" s="62">
        <v>63000</v>
      </c>
      <c r="P264" s="62" t="s">
        <v>1109</v>
      </c>
      <c r="Q264" s="62" t="s">
        <v>1104</v>
      </c>
      <c r="R264" s="62"/>
      <c r="S264" s="62"/>
      <c r="T264" s="62"/>
      <c r="U264" s="62"/>
      <c r="V264" s="62"/>
      <c r="W264" s="62"/>
      <c r="X264" s="62"/>
      <c r="Y264" s="62"/>
      <c r="Z264" s="6"/>
      <c r="AA264" s="6"/>
      <c r="AB264" s="6"/>
    </row>
    <row r="265" spans="1:28" s="3" customFormat="1" ht="12.75" customHeight="1" x14ac:dyDescent="0.2">
      <c r="A265" s="3" t="s">
        <v>739</v>
      </c>
      <c r="B265" s="3" t="s">
        <v>1129</v>
      </c>
      <c r="C265" s="62">
        <v>5488</v>
      </c>
      <c r="D265" s="62">
        <v>0</v>
      </c>
      <c r="E265" s="62">
        <v>0</v>
      </c>
      <c r="F265" s="62">
        <v>0</v>
      </c>
      <c r="G265" s="62">
        <v>0</v>
      </c>
      <c r="H265" s="62">
        <v>0</v>
      </c>
      <c r="I265" s="62">
        <v>0</v>
      </c>
      <c r="J265" s="62">
        <v>0</v>
      </c>
      <c r="K265" s="62">
        <v>0</v>
      </c>
      <c r="L265" s="62">
        <v>0</v>
      </c>
      <c r="M265" s="62">
        <v>0</v>
      </c>
      <c r="N265" s="62">
        <v>0</v>
      </c>
      <c r="O265" s="62">
        <v>0</v>
      </c>
      <c r="P265" s="62" t="s">
        <v>1153</v>
      </c>
      <c r="Q265" s="62" t="s">
        <v>1104</v>
      </c>
      <c r="R265" s="62"/>
      <c r="S265" s="62"/>
      <c r="T265" s="62"/>
      <c r="U265" s="62"/>
      <c r="V265" s="62"/>
      <c r="W265" s="62"/>
      <c r="X265" s="62"/>
      <c r="Y265" s="62"/>
      <c r="Z265" s="6"/>
      <c r="AA265" s="6"/>
      <c r="AB265" s="6"/>
    </row>
    <row r="266" spans="1:28" s="3" customFormat="1" ht="12.75" customHeight="1" x14ac:dyDescent="0.2">
      <c r="A266" s="3" t="s">
        <v>1065</v>
      </c>
      <c r="B266" s="3" t="s">
        <v>1066</v>
      </c>
      <c r="C266" s="62">
        <v>17185</v>
      </c>
      <c r="D266" s="62">
        <v>4000</v>
      </c>
      <c r="E266" s="62">
        <v>0</v>
      </c>
      <c r="F266" s="62">
        <v>0</v>
      </c>
      <c r="G266" s="62">
        <v>0</v>
      </c>
      <c r="H266" s="62">
        <v>0</v>
      </c>
      <c r="I266" s="62">
        <v>0</v>
      </c>
      <c r="J266" s="62">
        <v>0</v>
      </c>
      <c r="K266" s="62">
        <v>0</v>
      </c>
      <c r="L266" s="62">
        <v>0</v>
      </c>
      <c r="M266" s="62">
        <v>0</v>
      </c>
      <c r="N266" s="62">
        <v>0</v>
      </c>
      <c r="O266" s="62">
        <v>0</v>
      </c>
      <c r="P266" s="62" t="s">
        <v>1153</v>
      </c>
      <c r="Q266" s="62" t="s">
        <v>1104</v>
      </c>
      <c r="R266" s="62"/>
      <c r="S266" s="62"/>
      <c r="T266" s="62"/>
      <c r="U266" s="62"/>
      <c r="V266" s="62"/>
      <c r="W266" s="62"/>
      <c r="X266" s="62"/>
      <c r="Y266" s="62"/>
      <c r="Z266" s="6"/>
      <c r="AA266" s="6"/>
      <c r="AB266" s="6"/>
    </row>
    <row r="267" spans="1:28" s="3" customFormat="1" ht="12.75" customHeight="1" x14ac:dyDescent="0.2">
      <c r="A267" s="3" t="s">
        <v>447</v>
      </c>
      <c r="B267" s="3" t="s">
        <v>129</v>
      </c>
      <c r="C267" s="62">
        <v>5419</v>
      </c>
      <c r="D267" s="62">
        <v>3000</v>
      </c>
      <c r="E267" s="62">
        <v>0</v>
      </c>
      <c r="F267" s="62">
        <v>0</v>
      </c>
      <c r="G267" s="62">
        <v>0</v>
      </c>
      <c r="H267" s="62">
        <v>0</v>
      </c>
      <c r="I267" s="62">
        <v>0</v>
      </c>
      <c r="J267" s="62">
        <v>0</v>
      </c>
      <c r="K267" s="62">
        <v>0</v>
      </c>
      <c r="L267" s="62">
        <v>0</v>
      </c>
      <c r="M267" s="62">
        <v>0</v>
      </c>
      <c r="N267" s="62">
        <v>0</v>
      </c>
      <c r="O267" s="62">
        <v>2000</v>
      </c>
      <c r="P267" s="62" t="s">
        <v>1103</v>
      </c>
      <c r="Q267" s="62" t="s">
        <v>1104</v>
      </c>
      <c r="R267" s="62"/>
      <c r="S267" s="62"/>
      <c r="T267" s="62"/>
      <c r="U267" s="62"/>
      <c r="V267" s="62"/>
      <c r="W267" s="62"/>
      <c r="X267" s="62"/>
      <c r="Y267" s="62"/>
      <c r="Z267" s="6"/>
      <c r="AA267" s="6"/>
      <c r="AB267" s="6"/>
    </row>
    <row r="268" spans="1:28" s="3" customFormat="1" ht="12.75" customHeight="1" x14ac:dyDescent="0.2">
      <c r="A268" s="3" t="s">
        <v>697</v>
      </c>
      <c r="B268" s="3" t="s">
        <v>130</v>
      </c>
      <c r="C268" s="62">
        <v>145000</v>
      </c>
      <c r="D268" s="62">
        <v>10000</v>
      </c>
      <c r="E268" s="62">
        <v>0</v>
      </c>
      <c r="F268" s="62">
        <v>0</v>
      </c>
      <c r="G268" s="62">
        <v>0</v>
      </c>
      <c r="H268" s="62">
        <v>0</v>
      </c>
      <c r="I268" s="62">
        <v>0</v>
      </c>
      <c r="J268" s="62">
        <v>0</v>
      </c>
      <c r="K268" s="62">
        <v>0</v>
      </c>
      <c r="L268" s="62">
        <v>70638</v>
      </c>
      <c r="M268" s="62">
        <v>0</v>
      </c>
      <c r="N268" s="62">
        <v>60000</v>
      </c>
      <c r="O268" s="62">
        <v>0</v>
      </c>
      <c r="P268" s="62" t="s">
        <v>1112</v>
      </c>
      <c r="Q268" s="62" t="s">
        <v>1104</v>
      </c>
      <c r="R268" s="62"/>
      <c r="S268" s="62"/>
      <c r="T268" s="62"/>
      <c r="U268" s="62"/>
      <c r="V268" s="62"/>
      <c r="W268" s="62"/>
      <c r="X268" s="62"/>
      <c r="Y268" s="62"/>
      <c r="Z268" s="6"/>
      <c r="AA268" s="6"/>
      <c r="AB268" s="6"/>
    </row>
    <row r="269" spans="1:28" s="3" customFormat="1" ht="12.75" customHeight="1" x14ac:dyDescent="0.2">
      <c r="A269" s="3" t="s">
        <v>610</v>
      </c>
      <c r="B269" s="3" t="s">
        <v>131</v>
      </c>
      <c r="C269" s="62">
        <v>3980</v>
      </c>
      <c r="D269" s="62">
        <v>2000</v>
      </c>
      <c r="E269" s="62">
        <v>0</v>
      </c>
      <c r="F269" s="62">
        <v>1000</v>
      </c>
      <c r="G269" s="62">
        <v>0</v>
      </c>
      <c r="H269" s="62">
        <v>0</v>
      </c>
      <c r="I269" s="62">
        <v>0</v>
      </c>
      <c r="J269" s="62">
        <v>0</v>
      </c>
      <c r="K269" s="62">
        <v>0</v>
      </c>
      <c r="L269" s="62">
        <v>1110</v>
      </c>
      <c r="M269" s="62">
        <v>0</v>
      </c>
      <c r="N269" s="62">
        <v>0</v>
      </c>
      <c r="O269" s="62">
        <v>1200</v>
      </c>
      <c r="P269" s="62" t="s">
        <v>1103</v>
      </c>
      <c r="Q269" s="62" t="s">
        <v>1104</v>
      </c>
      <c r="R269" s="62"/>
      <c r="S269" s="62"/>
      <c r="T269" s="62"/>
      <c r="U269" s="62"/>
      <c r="V269" s="62"/>
      <c r="W269" s="62"/>
      <c r="X269" s="62"/>
      <c r="Y269" s="62"/>
      <c r="Z269" s="6"/>
      <c r="AA269" s="6"/>
      <c r="AB269" s="6"/>
    </row>
    <row r="270" spans="1:28" s="3" customFormat="1" ht="12.75" customHeight="1" x14ac:dyDescent="0.2">
      <c r="A270" s="3" t="s">
        <v>900</v>
      </c>
      <c r="B270" s="3" t="s">
        <v>901</v>
      </c>
      <c r="C270" s="62">
        <v>4360</v>
      </c>
      <c r="D270" s="62">
        <v>0</v>
      </c>
      <c r="E270" s="62">
        <v>0</v>
      </c>
      <c r="F270" s="62">
        <v>0</v>
      </c>
      <c r="G270" s="62">
        <v>0</v>
      </c>
      <c r="H270" s="62">
        <v>0</v>
      </c>
      <c r="I270" s="62">
        <v>0</v>
      </c>
      <c r="J270" s="62">
        <v>0</v>
      </c>
      <c r="K270" s="62">
        <v>0</v>
      </c>
      <c r="L270" s="62">
        <v>0</v>
      </c>
      <c r="M270" s="62">
        <v>0</v>
      </c>
      <c r="N270" s="62">
        <v>0</v>
      </c>
      <c r="O270" s="62">
        <v>0</v>
      </c>
      <c r="P270" s="62" t="s">
        <v>1105</v>
      </c>
      <c r="Q270" s="62" t="s">
        <v>1105</v>
      </c>
      <c r="R270" s="62"/>
      <c r="S270" s="62"/>
      <c r="T270" s="62"/>
      <c r="U270" s="62"/>
      <c r="V270" s="62"/>
      <c r="W270" s="62"/>
      <c r="X270" s="62"/>
      <c r="Y270" s="62"/>
      <c r="Z270" s="6"/>
      <c r="AA270" s="6"/>
      <c r="AB270" s="6"/>
    </row>
    <row r="271" spans="1:28" s="3" customFormat="1" ht="12.75" customHeight="1" x14ac:dyDescent="0.2">
      <c r="A271" s="3" t="s">
        <v>552</v>
      </c>
      <c r="B271" s="3" t="s">
        <v>132</v>
      </c>
      <c r="C271" s="62">
        <v>10000</v>
      </c>
      <c r="D271" s="62">
        <v>0</v>
      </c>
      <c r="E271" s="62">
        <v>0</v>
      </c>
      <c r="F271" s="62">
        <v>0</v>
      </c>
      <c r="G271" s="62">
        <v>0</v>
      </c>
      <c r="H271" s="62">
        <v>0</v>
      </c>
      <c r="I271" s="62">
        <v>0</v>
      </c>
      <c r="J271" s="62">
        <v>0</v>
      </c>
      <c r="K271" s="62">
        <v>0</v>
      </c>
      <c r="L271" s="62">
        <v>9215</v>
      </c>
      <c r="M271" s="62">
        <v>0</v>
      </c>
      <c r="N271" s="62">
        <v>0</v>
      </c>
      <c r="O271" s="62">
        <v>1000</v>
      </c>
      <c r="P271" s="62" t="s">
        <v>1103</v>
      </c>
      <c r="Q271" s="62" t="s">
        <v>1104</v>
      </c>
      <c r="R271" s="62"/>
      <c r="S271" s="62"/>
      <c r="T271" s="62"/>
      <c r="U271" s="62"/>
      <c r="V271" s="62"/>
      <c r="W271" s="62"/>
      <c r="X271" s="62"/>
      <c r="Y271" s="62"/>
      <c r="Z271" s="6"/>
      <c r="AA271" s="6"/>
      <c r="AB271" s="6"/>
    </row>
    <row r="272" spans="1:28" s="3" customFormat="1" ht="12.75" customHeight="1" x14ac:dyDescent="0.2">
      <c r="A272" s="3" t="s">
        <v>549</v>
      </c>
      <c r="B272" s="3" t="s">
        <v>334</v>
      </c>
      <c r="C272" s="62">
        <v>146013</v>
      </c>
      <c r="D272" s="62">
        <v>0</v>
      </c>
      <c r="E272" s="62">
        <v>0</v>
      </c>
      <c r="F272" s="62">
        <v>34103</v>
      </c>
      <c r="G272" s="62">
        <v>0</v>
      </c>
      <c r="H272" s="62">
        <v>0</v>
      </c>
      <c r="I272" s="62">
        <v>0</v>
      </c>
      <c r="J272" s="62">
        <v>0</v>
      </c>
      <c r="K272" s="62">
        <v>0</v>
      </c>
      <c r="L272" s="62">
        <v>0</v>
      </c>
      <c r="M272" s="62">
        <v>0</v>
      </c>
      <c r="N272" s="62">
        <v>0</v>
      </c>
      <c r="O272" s="62">
        <v>1949</v>
      </c>
      <c r="P272" s="62" t="s">
        <v>1109</v>
      </c>
      <c r="Q272" s="62" t="s">
        <v>1104</v>
      </c>
      <c r="R272" s="62"/>
      <c r="S272" s="62"/>
      <c r="T272" s="62"/>
      <c r="U272" s="62"/>
      <c r="V272" s="62"/>
      <c r="W272" s="62"/>
      <c r="X272" s="62"/>
      <c r="Y272" s="62"/>
      <c r="Z272" s="6"/>
      <c r="AA272" s="6"/>
      <c r="AB272" s="6"/>
    </row>
    <row r="273" spans="1:28" s="3" customFormat="1" ht="12.75" customHeight="1" x14ac:dyDescent="0.2">
      <c r="A273" s="3" t="s">
        <v>1027</v>
      </c>
      <c r="B273" s="3" t="s">
        <v>1028</v>
      </c>
      <c r="C273" s="62">
        <v>4085</v>
      </c>
      <c r="D273" s="62">
        <v>0</v>
      </c>
      <c r="E273" s="62">
        <v>0</v>
      </c>
      <c r="F273" s="62">
        <v>0</v>
      </c>
      <c r="G273" s="62">
        <v>0</v>
      </c>
      <c r="H273" s="62">
        <v>0</v>
      </c>
      <c r="I273" s="62">
        <v>0</v>
      </c>
      <c r="J273" s="62">
        <v>0</v>
      </c>
      <c r="K273" s="62">
        <v>0</v>
      </c>
      <c r="L273" s="62">
        <v>0</v>
      </c>
      <c r="M273" s="62">
        <v>0</v>
      </c>
      <c r="N273" s="62">
        <v>0</v>
      </c>
      <c r="O273" s="62">
        <v>0</v>
      </c>
      <c r="P273" s="62" t="s">
        <v>1153</v>
      </c>
      <c r="Q273" s="62" t="s">
        <v>1104</v>
      </c>
      <c r="R273" s="62"/>
      <c r="S273" s="62"/>
      <c r="T273" s="62"/>
      <c r="U273" s="62"/>
      <c r="V273" s="62"/>
      <c r="W273" s="62"/>
      <c r="X273" s="62"/>
      <c r="Y273" s="62"/>
      <c r="Z273" s="6"/>
      <c r="AA273" s="6"/>
      <c r="AB273" s="6"/>
    </row>
    <row r="274" spans="1:28" s="3" customFormat="1" ht="12.75" customHeight="1" x14ac:dyDescent="0.2">
      <c r="A274" s="3" t="s">
        <v>902</v>
      </c>
      <c r="B274" s="3" t="s">
        <v>903</v>
      </c>
      <c r="C274" s="62">
        <v>5600</v>
      </c>
      <c r="D274" s="62">
        <v>0</v>
      </c>
      <c r="E274" s="62">
        <v>0</v>
      </c>
      <c r="F274" s="62">
        <v>0</v>
      </c>
      <c r="G274" s="62">
        <v>0</v>
      </c>
      <c r="H274" s="62">
        <v>0</v>
      </c>
      <c r="I274" s="62">
        <v>0</v>
      </c>
      <c r="J274" s="62">
        <v>0</v>
      </c>
      <c r="K274" s="62">
        <v>0</v>
      </c>
      <c r="L274" s="62">
        <v>0</v>
      </c>
      <c r="M274" s="62">
        <v>0</v>
      </c>
      <c r="N274" s="62">
        <v>0</v>
      </c>
      <c r="O274" s="62">
        <v>0</v>
      </c>
      <c r="P274" s="62" t="s">
        <v>1105</v>
      </c>
      <c r="Q274" s="62" t="s">
        <v>1105</v>
      </c>
      <c r="R274" s="62"/>
      <c r="S274" s="62"/>
      <c r="T274" s="62"/>
      <c r="U274" s="62"/>
      <c r="V274" s="62"/>
      <c r="W274" s="62"/>
      <c r="X274" s="62"/>
      <c r="Y274" s="62"/>
      <c r="Z274" s="6"/>
      <c r="AA274" s="6"/>
      <c r="AB274" s="6"/>
    </row>
    <row r="275" spans="1:28" s="3" customFormat="1" ht="12.75" customHeight="1" x14ac:dyDescent="0.2">
      <c r="A275" s="3" t="s">
        <v>664</v>
      </c>
      <c r="B275" s="3" t="s">
        <v>133</v>
      </c>
      <c r="C275" s="62">
        <v>101300</v>
      </c>
      <c r="D275" s="62">
        <v>20000</v>
      </c>
      <c r="E275" s="62">
        <v>0</v>
      </c>
      <c r="F275" s="62">
        <v>0</v>
      </c>
      <c r="G275" s="62">
        <v>0</v>
      </c>
      <c r="H275" s="62">
        <v>0</v>
      </c>
      <c r="I275" s="62">
        <v>0</v>
      </c>
      <c r="J275" s="62">
        <v>0</v>
      </c>
      <c r="K275" s="62">
        <v>0</v>
      </c>
      <c r="L275" s="62">
        <v>18400</v>
      </c>
      <c r="M275" s="62">
        <v>0</v>
      </c>
      <c r="N275" s="62">
        <v>0</v>
      </c>
      <c r="O275" s="62">
        <v>0</v>
      </c>
      <c r="P275" s="62" t="s">
        <v>1107</v>
      </c>
      <c r="Q275" s="62" t="s">
        <v>1104</v>
      </c>
      <c r="R275" s="62"/>
      <c r="S275" s="62"/>
      <c r="T275" s="62"/>
      <c r="U275" s="62"/>
      <c r="V275" s="62"/>
      <c r="W275" s="62"/>
      <c r="X275" s="62"/>
      <c r="Y275" s="62"/>
      <c r="Z275" s="6"/>
      <c r="AA275" s="6"/>
      <c r="AB275" s="6"/>
    </row>
    <row r="276" spans="1:28" s="3" customFormat="1" ht="12.75" customHeight="1" x14ac:dyDescent="0.2">
      <c r="A276" s="3" t="s">
        <v>749</v>
      </c>
      <c r="B276" s="3" t="s">
        <v>1130</v>
      </c>
      <c r="C276" s="62">
        <v>42370</v>
      </c>
      <c r="D276" s="62">
        <v>0</v>
      </c>
      <c r="E276" s="62">
        <v>0</v>
      </c>
      <c r="F276" s="62">
        <v>0</v>
      </c>
      <c r="G276" s="62">
        <v>0</v>
      </c>
      <c r="H276" s="62">
        <v>0</v>
      </c>
      <c r="I276" s="62">
        <v>0</v>
      </c>
      <c r="J276" s="62">
        <v>0</v>
      </c>
      <c r="K276" s="62">
        <v>0</v>
      </c>
      <c r="L276" s="62">
        <v>0</v>
      </c>
      <c r="M276" s="62">
        <v>0</v>
      </c>
      <c r="N276" s="62">
        <v>0</v>
      </c>
      <c r="O276" s="62">
        <v>0</v>
      </c>
      <c r="P276" s="62" t="s">
        <v>1153</v>
      </c>
      <c r="Q276" s="62" t="s">
        <v>1104</v>
      </c>
      <c r="R276" s="62"/>
      <c r="S276" s="62"/>
      <c r="T276" s="62"/>
      <c r="U276" s="62"/>
      <c r="V276" s="62"/>
      <c r="W276" s="62"/>
      <c r="X276" s="62"/>
      <c r="Y276" s="62"/>
      <c r="Z276" s="6"/>
      <c r="AA276" s="6"/>
      <c r="AB276" s="6"/>
    </row>
    <row r="277" spans="1:28" s="3" customFormat="1" ht="12.75" customHeight="1" x14ac:dyDescent="0.2">
      <c r="A277" s="3" t="s">
        <v>1059</v>
      </c>
      <c r="B277" s="3" t="s">
        <v>1060</v>
      </c>
      <c r="C277" s="62">
        <v>5339</v>
      </c>
      <c r="D277" s="62">
        <v>0</v>
      </c>
      <c r="E277" s="62">
        <v>0</v>
      </c>
      <c r="F277" s="62">
        <v>0</v>
      </c>
      <c r="G277" s="62">
        <v>0</v>
      </c>
      <c r="H277" s="62">
        <v>0</v>
      </c>
      <c r="I277" s="62">
        <v>0</v>
      </c>
      <c r="J277" s="62">
        <v>0</v>
      </c>
      <c r="K277" s="62">
        <v>0</v>
      </c>
      <c r="L277" s="62">
        <v>0</v>
      </c>
      <c r="M277" s="62">
        <v>0</v>
      </c>
      <c r="N277" s="62">
        <v>0</v>
      </c>
      <c r="O277" s="62">
        <v>0</v>
      </c>
      <c r="P277" s="62" t="s">
        <v>1123</v>
      </c>
      <c r="Q277" s="62" t="s">
        <v>1104</v>
      </c>
      <c r="R277" s="62"/>
      <c r="S277" s="62"/>
      <c r="T277" s="62"/>
      <c r="U277" s="62"/>
      <c r="V277" s="62"/>
      <c r="W277" s="62"/>
      <c r="X277" s="62"/>
      <c r="Y277" s="62"/>
      <c r="Z277" s="6"/>
      <c r="AA277" s="6"/>
      <c r="AB277" s="6"/>
    </row>
    <row r="278" spans="1:28" s="3" customFormat="1" ht="12.75" customHeight="1" x14ac:dyDescent="0.2">
      <c r="A278" s="3" t="s">
        <v>373</v>
      </c>
      <c r="B278" s="3" t="s">
        <v>134</v>
      </c>
      <c r="C278" s="62">
        <v>104700</v>
      </c>
      <c r="D278" s="62">
        <v>9000</v>
      </c>
      <c r="E278" s="62">
        <v>0</v>
      </c>
      <c r="F278" s="62">
        <v>0</v>
      </c>
      <c r="G278" s="62">
        <v>0</v>
      </c>
      <c r="H278" s="62">
        <v>0</v>
      </c>
      <c r="I278" s="62">
        <v>0</v>
      </c>
      <c r="J278" s="62">
        <v>37266</v>
      </c>
      <c r="K278" s="62">
        <v>0</v>
      </c>
      <c r="L278" s="62">
        <v>26086</v>
      </c>
      <c r="M278" s="62">
        <v>0</v>
      </c>
      <c r="N278" s="62">
        <v>0</v>
      </c>
      <c r="O278" s="62">
        <v>1000</v>
      </c>
      <c r="P278" s="62" t="s">
        <v>1100</v>
      </c>
      <c r="Q278" s="62" t="s">
        <v>1104</v>
      </c>
      <c r="R278" s="62"/>
      <c r="S278" s="62"/>
      <c r="T278" s="62"/>
      <c r="U278" s="62"/>
      <c r="V278" s="62"/>
      <c r="W278" s="62"/>
      <c r="X278" s="62"/>
      <c r="Y278" s="62"/>
      <c r="Z278" s="6"/>
      <c r="AA278" s="6"/>
      <c r="AB278" s="6"/>
    </row>
    <row r="279" spans="1:28" s="3" customFormat="1" ht="12.75" customHeight="1" x14ac:dyDescent="0.2">
      <c r="A279" s="3" t="s">
        <v>904</v>
      </c>
      <c r="B279" s="3" t="s">
        <v>905</v>
      </c>
      <c r="C279" s="62">
        <v>0</v>
      </c>
      <c r="D279" s="62">
        <v>0</v>
      </c>
      <c r="E279" s="62">
        <v>0</v>
      </c>
      <c r="F279" s="62">
        <v>0</v>
      </c>
      <c r="G279" s="62">
        <v>0</v>
      </c>
      <c r="H279" s="62">
        <v>0</v>
      </c>
      <c r="I279" s="62">
        <v>0</v>
      </c>
      <c r="J279" s="62">
        <v>0</v>
      </c>
      <c r="K279" s="62">
        <v>0</v>
      </c>
      <c r="L279" s="62">
        <v>0</v>
      </c>
      <c r="M279" s="62">
        <v>0</v>
      </c>
      <c r="N279" s="62">
        <v>0</v>
      </c>
      <c r="O279" s="62">
        <v>0</v>
      </c>
      <c r="P279" s="62" t="s">
        <v>1105</v>
      </c>
      <c r="Q279" s="62" t="s">
        <v>1105</v>
      </c>
      <c r="R279" s="62"/>
      <c r="S279" s="62"/>
      <c r="T279" s="62"/>
      <c r="U279" s="62"/>
      <c r="V279" s="62"/>
      <c r="W279" s="62"/>
      <c r="X279" s="62"/>
      <c r="Y279" s="62"/>
      <c r="Z279" s="6"/>
      <c r="AA279" s="6"/>
      <c r="AB279" s="6"/>
    </row>
    <row r="280" spans="1:28" s="3" customFormat="1" ht="12.75" customHeight="1" x14ac:dyDescent="0.2">
      <c r="A280" s="3" t="s">
        <v>517</v>
      </c>
      <c r="B280" s="3" t="s">
        <v>135</v>
      </c>
      <c r="C280" s="62">
        <v>11175</v>
      </c>
      <c r="D280" s="62">
        <v>0</v>
      </c>
      <c r="E280" s="62">
        <v>0</v>
      </c>
      <c r="F280" s="62">
        <v>0</v>
      </c>
      <c r="G280" s="62">
        <v>0</v>
      </c>
      <c r="H280" s="62">
        <v>11</v>
      </c>
      <c r="I280" s="62">
        <v>0</v>
      </c>
      <c r="J280" s="62">
        <v>0</v>
      </c>
      <c r="K280" s="62">
        <v>0</v>
      </c>
      <c r="L280" s="62">
        <v>8000</v>
      </c>
      <c r="M280" s="62">
        <v>0</v>
      </c>
      <c r="N280" s="62">
        <v>0</v>
      </c>
      <c r="O280" s="62">
        <v>0</v>
      </c>
      <c r="P280" s="62" t="s">
        <v>1103</v>
      </c>
      <c r="Q280" s="62" t="s">
        <v>1104</v>
      </c>
      <c r="R280" s="62"/>
      <c r="S280" s="62"/>
      <c r="T280" s="62"/>
      <c r="U280" s="62"/>
      <c r="V280" s="62"/>
      <c r="W280" s="62"/>
      <c r="X280" s="62"/>
      <c r="Y280" s="62"/>
      <c r="Z280" s="6"/>
      <c r="AA280" s="6"/>
      <c r="AB280" s="6"/>
    </row>
    <row r="281" spans="1:28" s="3" customFormat="1" ht="12.75" customHeight="1" x14ac:dyDescent="0.2">
      <c r="A281" s="3" t="s">
        <v>461</v>
      </c>
      <c r="B281" s="3" t="s">
        <v>136</v>
      </c>
      <c r="C281" s="62">
        <v>8247</v>
      </c>
      <c r="D281" s="62">
        <v>2000</v>
      </c>
      <c r="E281" s="62">
        <v>0</v>
      </c>
      <c r="F281" s="62">
        <v>0</v>
      </c>
      <c r="G281" s="62">
        <v>0</v>
      </c>
      <c r="H281" s="62">
        <v>0</v>
      </c>
      <c r="I281" s="62">
        <v>0</v>
      </c>
      <c r="J281" s="62">
        <v>0</v>
      </c>
      <c r="K281" s="62">
        <v>0</v>
      </c>
      <c r="L281" s="62">
        <v>0</v>
      </c>
      <c r="M281" s="62">
        <v>0</v>
      </c>
      <c r="N281" s="62">
        <v>2000</v>
      </c>
      <c r="O281" s="62">
        <v>0</v>
      </c>
      <c r="P281" s="62" t="s">
        <v>1103</v>
      </c>
      <c r="Q281" s="62" t="s">
        <v>1104</v>
      </c>
      <c r="R281" s="62"/>
      <c r="S281" s="62"/>
      <c r="T281" s="62"/>
      <c r="U281" s="62"/>
      <c r="V281" s="62"/>
      <c r="W281" s="62"/>
      <c r="X281" s="62"/>
      <c r="Y281" s="62"/>
      <c r="Z281" s="6"/>
      <c r="AA281" s="6"/>
      <c r="AB281" s="6"/>
    </row>
    <row r="282" spans="1:28" s="3" customFormat="1" ht="12.75" customHeight="1" x14ac:dyDescent="0.2">
      <c r="A282" s="3" t="s">
        <v>493</v>
      </c>
      <c r="B282" s="3" t="s">
        <v>1085</v>
      </c>
      <c r="C282" s="62">
        <v>6397</v>
      </c>
      <c r="D282" s="62">
        <v>0</v>
      </c>
      <c r="E282" s="62">
        <v>0</v>
      </c>
      <c r="F282" s="62">
        <v>0</v>
      </c>
      <c r="G282" s="62">
        <v>0</v>
      </c>
      <c r="H282" s="62">
        <v>0</v>
      </c>
      <c r="I282" s="62">
        <v>0</v>
      </c>
      <c r="J282" s="62">
        <v>0</v>
      </c>
      <c r="K282" s="62">
        <v>0</v>
      </c>
      <c r="L282" s="62">
        <v>0</v>
      </c>
      <c r="M282" s="62">
        <v>0</v>
      </c>
      <c r="N282" s="62">
        <v>0</v>
      </c>
      <c r="O282" s="62">
        <v>0</v>
      </c>
      <c r="P282" s="62" t="s">
        <v>1103</v>
      </c>
      <c r="Q282" s="62" t="s">
        <v>1104</v>
      </c>
      <c r="R282" s="62"/>
      <c r="S282" s="62"/>
      <c r="T282" s="62"/>
      <c r="U282" s="62"/>
      <c r="V282" s="62"/>
      <c r="W282" s="62"/>
      <c r="X282" s="62"/>
      <c r="Y282" s="62"/>
      <c r="Z282" s="6"/>
      <c r="AA282" s="6"/>
      <c r="AB282" s="6"/>
    </row>
    <row r="283" spans="1:28" s="3" customFormat="1" ht="12.75" customHeight="1" x14ac:dyDescent="0.2">
      <c r="A283" s="3" t="s">
        <v>655</v>
      </c>
      <c r="B283" s="3" t="s">
        <v>137</v>
      </c>
      <c r="C283" s="62">
        <v>28492</v>
      </c>
      <c r="D283" s="62">
        <v>0</v>
      </c>
      <c r="E283" s="62">
        <v>0</v>
      </c>
      <c r="F283" s="62">
        <v>0</v>
      </c>
      <c r="G283" s="62">
        <v>0</v>
      </c>
      <c r="H283" s="62">
        <v>0</v>
      </c>
      <c r="I283" s="62">
        <v>0</v>
      </c>
      <c r="J283" s="62">
        <v>83168</v>
      </c>
      <c r="K283" s="62">
        <v>11000</v>
      </c>
      <c r="L283" s="62">
        <v>0</v>
      </c>
      <c r="M283" s="62">
        <v>0</v>
      </c>
      <c r="N283" s="62">
        <v>0</v>
      </c>
      <c r="O283" s="62">
        <v>10000</v>
      </c>
      <c r="P283" s="62" t="s">
        <v>1107</v>
      </c>
      <c r="Q283" s="62" t="s">
        <v>1104</v>
      </c>
      <c r="R283" s="62"/>
      <c r="S283" s="62"/>
      <c r="T283" s="62"/>
      <c r="U283" s="62"/>
      <c r="V283" s="62"/>
      <c r="W283" s="62"/>
      <c r="X283" s="62"/>
      <c r="Y283" s="62"/>
      <c r="Z283" s="6"/>
      <c r="AA283" s="6"/>
      <c r="AB283" s="6"/>
    </row>
    <row r="284" spans="1:28" s="3" customFormat="1" ht="12.75" customHeight="1" x14ac:dyDescent="0.2">
      <c r="A284" s="3" t="s">
        <v>589</v>
      </c>
      <c r="B284" s="3" t="s">
        <v>138</v>
      </c>
      <c r="C284" s="62">
        <v>35706</v>
      </c>
      <c r="D284" s="62">
        <v>2000</v>
      </c>
      <c r="E284" s="62">
        <v>0</v>
      </c>
      <c r="F284" s="62">
        <v>0</v>
      </c>
      <c r="G284" s="62">
        <v>0</v>
      </c>
      <c r="H284" s="62">
        <v>0</v>
      </c>
      <c r="I284" s="62">
        <v>0</v>
      </c>
      <c r="J284" s="62">
        <v>0</v>
      </c>
      <c r="K284" s="62">
        <v>4750</v>
      </c>
      <c r="L284" s="62">
        <v>0</v>
      </c>
      <c r="M284" s="62">
        <v>0</v>
      </c>
      <c r="N284" s="62">
        <v>0</v>
      </c>
      <c r="O284" s="62">
        <v>0</v>
      </c>
      <c r="P284" s="62" t="s">
        <v>1103</v>
      </c>
      <c r="Q284" s="62" t="s">
        <v>1104</v>
      </c>
      <c r="R284" s="62"/>
      <c r="S284" s="62"/>
      <c r="T284" s="62"/>
      <c r="U284" s="62"/>
      <c r="V284" s="62"/>
      <c r="W284" s="62"/>
      <c r="X284" s="62"/>
      <c r="Y284" s="62"/>
      <c r="Z284" s="6"/>
      <c r="AA284" s="6"/>
      <c r="AB284" s="6"/>
    </row>
    <row r="285" spans="1:28" s="3" customFormat="1" ht="12.75" customHeight="1" x14ac:dyDescent="0.2">
      <c r="A285" s="3" t="s">
        <v>1075</v>
      </c>
      <c r="B285" s="3" t="s">
        <v>1076</v>
      </c>
      <c r="C285" s="62">
        <v>272882</v>
      </c>
      <c r="D285" s="62">
        <v>0</v>
      </c>
      <c r="E285" s="62">
        <v>0</v>
      </c>
      <c r="F285" s="62">
        <v>0</v>
      </c>
      <c r="G285" s="62">
        <v>0</v>
      </c>
      <c r="H285" s="62">
        <v>0</v>
      </c>
      <c r="I285" s="62">
        <v>0</v>
      </c>
      <c r="J285" s="62">
        <v>0</v>
      </c>
      <c r="K285" s="62">
        <v>0</v>
      </c>
      <c r="L285" s="62">
        <v>0</v>
      </c>
      <c r="M285" s="62">
        <v>0</v>
      </c>
      <c r="N285" s="62">
        <v>0</v>
      </c>
      <c r="O285" s="62">
        <v>0</v>
      </c>
      <c r="P285" s="62" t="s">
        <v>1123</v>
      </c>
      <c r="Q285" s="62" t="s">
        <v>1104</v>
      </c>
      <c r="R285" s="62"/>
      <c r="S285" s="62"/>
      <c r="T285" s="62"/>
      <c r="U285" s="62"/>
      <c r="V285" s="62"/>
      <c r="W285" s="62"/>
      <c r="X285" s="62"/>
      <c r="Y285" s="62"/>
      <c r="Z285" s="6"/>
      <c r="AA285" s="6"/>
      <c r="AB285" s="6"/>
    </row>
    <row r="286" spans="1:28" s="3" customFormat="1" ht="12.75" customHeight="1" x14ac:dyDescent="0.2">
      <c r="A286" s="3" t="s">
        <v>510</v>
      </c>
      <c r="B286" s="3" t="s">
        <v>139</v>
      </c>
      <c r="C286" s="62">
        <v>39300</v>
      </c>
      <c r="D286" s="62">
        <v>0</v>
      </c>
      <c r="E286" s="62">
        <v>0</v>
      </c>
      <c r="F286" s="62">
        <v>0</v>
      </c>
      <c r="G286" s="62">
        <v>0</v>
      </c>
      <c r="H286" s="62">
        <v>0</v>
      </c>
      <c r="I286" s="62">
        <v>0</v>
      </c>
      <c r="J286" s="62">
        <v>0</v>
      </c>
      <c r="K286" s="62">
        <v>0</v>
      </c>
      <c r="L286" s="62">
        <v>0</v>
      </c>
      <c r="M286" s="62">
        <v>0</v>
      </c>
      <c r="N286" s="62">
        <v>0</v>
      </c>
      <c r="O286" s="62">
        <v>0</v>
      </c>
      <c r="P286" s="62" t="s">
        <v>1100</v>
      </c>
      <c r="Q286" s="62" t="s">
        <v>1104</v>
      </c>
      <c r="R286" s="62"/>
      <c r="S286" s="62"/>
      <c r="T286" s="62"/>
      <c r="U286" s="62"/>
      <c r="V286" s="62"/>
      <c r="W286" s="62"/>
      <c r="X286" s="62"/>
      <c r="Y286" s="62"/>
      <c r="Z286" s="6"/>
      <c r="AA286" s="6"/>
      <c r="AB286" s="6"/>
    </row>
    <row r="287" spans="1:28" s="3" customFormat="1" ht="12.75" customHeight="1" x14ac:dyDescent="0.2">
      <c r="A287" s="3" t="s">
        <v>546</v>
      </c>
      <c r="B287" s="3" t="s">
        <v>140</v>
      </c>
      <c r="C287" s="62">
        <v>6430</v>
      </c>
      <c r="D287" s="62">
        <v>1000</v>
      </c>
      <c r="E287" s="62">
        <v>0</v>
      </c>
      <c r="F287" s="62">
        <v>0</v>
      </c>
      <c r="G287" s="62">
        <v>0</v>
      </c>
      <c r="H287" s="62">
        <v>0</v>
      </c>
      <c r="I287" s="62">
        <v>0</v>
      </c>
      <c r="J287" s="62">
        <v>0</v>
      </c>
      <c r="K287" s="62">
        <v>1000</v>
      </c>
      <c r="L287" s="62">
        <v>6000</v>
      </c>
      <c r="M287" s="62">
        <v>0</v>
      </c>
      <c r="N287" s="62">
        <v>3750</v>
      </c>
      <c r="O287" s="62">
        <v>0</v>
      </c>
      <c r="P287" s="62" t="s">
        <v>1103</v>
      </c>
      <c r="Q287" s="62" t="s">
        <v>1104</v>
      </c>
      <c r="R287" s="62"/>
      <c r="S287" s="62"/>
      <c r="T287" s="62"/>
      <c r="U287" s="62"/>
      <c r="V287" s="62"/>
      <c r="W287" s="62"/>
      <c r="X287" s="62"/>
      <c r="Y287" s="62"/>
      <c r="Z287" s="6"/>
      <c r="AA287" s="6"/>
      <c r="AB287" s="6"/>
    </row>
    <row r="288" spans="1:28" s="3" customFormat="1" ht="12.75" customHeight="1" x14ac:dyDescent="0.2">
      <c r="A288" s="3" t="s">
        <v>601</v>
      </c>
      <c r="B288" s="3" t="s">
        <v>141</v>
      </c>
      <c r="C288" s="62">
        <v>4686</v>
      </c>
      <c r="D288" s="62">
        <v>0</v>
      </c>
      <c r="E288" s="62">
        <v>0</v>
      </c>
      <c r="F288" s="62">
        <v>0</v>
      </c>
      <c r="G288" s="62">
        <v>0</v>
      </c>
      <c r="H288" s="62">
        <v>0</v>
      </c>
      <c r="I288" s="62">
        <v>0</v>
      </c>
      <c r="J288" s="62">
        <v>0</v>
      </c>
      <c r="K288" s="62">
        <v>0</v>
      </c>
      <c r="L288" s="62">
        <v>105</v>
      </c>
      <c r="M288" s="62">
        <v>5484</v>
      </c>
      <c r="N288" s="62">
        <v>0</v>
      </c>
      <c r="O288" s="62">
        <v>0</v>
      </c>
      <c r="P288" s="62" t="s">
        <v>1103</v>
      </c>
      <c r="Q288" s="62" t="s">
        <v>1104</v>
      </c>
      <c r="R288" s="62"/>
      <c r="S288" s="62"/>
      <c r="T288" s="62"/>
      <c r="U288" s="62"/>
      <c r="V288" s="62"/>
      <c r="W288" s="62"/>
      <c r="X288" s="62"/>
      <c r="Y288" s="62"/>
      <c r="Z288" s="6"/>
      <c r="AA288" s="6"/>
      <c r="AB288" s="6"/>
    </row>
    <row r="289" spans="1:28" s="3" customFormat="1" ht="12.75" customHeight="1" x14ac:dyDescent="0.2">
      <c r="A289" s="3" t="s">
        <v>746</v>
      </c>
      <c r="B289" s="3" t="s">
        <v>1131</v>
      </c>
      <c r="C289" s="62">
        <v>6000</v>
      </c>
      <c r="D289" s="62">
        <v>6000</v>
      </c>
      <c r="E289" s="62">
        <v>0</v>
      </c>
      <c r="F289" s="62">
        <v>0</v>
      </c>
      <c r="G289" s="62">
        <v>0</v>
      </c>
      <c r="H289" s="62">
        <v>0</v>
      </c>
      <c r="I289" s="62">
        <v>0</v>
      </c>
      <c r="J289" s="62">
        <v>0</v>
      </c>
      <c r="K289" s="62">
        <v>0</v>
      </c>
      <c r="L289" s="62">
        <v>6700</v>
      </c>
      <c r="M289" s="62">
        <v>0</v>
      </c>
      <c r="N289" s="62">
        <v>0</v>
      </c>
      <c r="O289" s="62">
        <v>0</v>
      </c>
      <c r="P289" s="62" t="s">
        <v>1153</v>
      </c>
      <c r="Q289" s="62" t="s">
        <v>1104</v>
      </c>
      <c r="R289" s="62"/>
      <c r="S289" s="62"/>
      <c r="T289" s="62"/>
      <c r="U289" s="62"/>
      <c r="V289" s="62"/>
      <c r="W289" s="62"/>
      <c r="X289" s="62"/>
      <c r="Y289" s="62"/>
      <c r="Z289" s="6"/>
      <c r="AA289" s="6"/>
      <c r="AB289" s="6"/>
    </row>
    <row r="290" spans="1:28" s="3" customFormat="1" ht="12.75" customHeight="1" x14ac:dyDescent="0.2">
      <c r="A290" s="3" t="s">
        <v>755</v>
      </c>
      <c r="B290" s="3" t="s">
        <v>357</v>
      </c>
      <c r="C290" s="62">
        <v>97886</v>
      </c>
      <c r="D290" s="62">
        <v>0</v>
      </c>
      <c r="E290" s="62">
        <v>33250</v>
      </c>
      <c r="F290" s="62">
        <v>0</v>
      </c>
      <c r="G290" s="62">
        <v>0</v>
      </c>
      <c r="H290" s="62">
        <v>0</v>
      </c>
      <c r="I290" s="62">
        <v>0</v>
      </c>
      <c r="J290" s="62">
        <v>0</v>
      </c>
      <c r="K290" s="62">
        <v>0</v>
      </c>
      <c r="L290" s="62">
        <v>0</v>
      </c>
      <c r="M290" s="62">
        <v>0</v>
      </c>
      <c r="N290" s="62">
        <v>0</v>
      </c>
      <c r="O290" s="62">
        <v>15200</v>
      </c>
      <c r="P290" s="62" t="s">
        <v>1153</v>
      </c>
      <c r="Q290" s="62" t="s">
        <v>1104</v>
      </c>
      <c r="R290" s="62"/>
      <c r="S290" s="62"/>
      <c r="T290" s="62"/>
      <c r="U290" s="62"/>
      <c r="V290" s="62"/>
      <c r="W290" s="62"/>
      <c r="X290" s="62"/>
      <c r="Y290" s="62"/>
      <c r="Z290" s="6"/>
      <c r="AA290" s="6"/>
      <c r="AB290" s="6"/>
    </row>
    <row r="291" spans="1:28" s="3" customFormat="1" ht="12.75" customHeight="1" x14ac:dyDescent="0.2">
      <c r="A291" s="3" t="s">
        <v>1047</v>
      </c>
      <c r="B291" s="3" t="s">
        <v>1048</v>
      </c>
      <c r="C291" s="62">
        <v>30000</v>
      </c>
      <c r="D291" s="62">
        <v>0</v>
      </c>
      <c r="E291" s="62">
        <v>0</v>
      </c>
      <c r="F291" s="62">
        <v>0</v>
      </c>
      <c r="G291" s="62">
        <v>0</v>
      </c>
      <c r="H291" s="62">
        <v>0</v>
      </c>
      <c r="I291" s="62">
        <v>0</v>
      </c>
      <c r="J291" s="62">
        <v>0</v>
      </c>
      <c r="K291" s="62">
        <v>0</v>
      </c>
      <c r="L291" s="62">
        <v>16790</v>
      </c>
      <c r="M291" s="62">
        <v>0</v>
      </c>
      <c r="N291" s="62">
        <v>0</v>
      </c>
      <c r="O291" s="62">
        <v>0</v>
      </c>
      <c r="P291" s="62" t="s">
        <v>1153</v>
      </c>
      <c r="Q291" s="62" t="s">
        <v>1104</v>
      </c>
      <c r="R291" s="62"/>
      <c r="S291" s="62"/>
      <c r="T291" s="62"/>
      <c r="U291" s="62"/>
      <c r="V291" s="62"/>
      <c r="W291" s="62"/>
      <c r="X291" s="62"/>
      <c r="Y291" s="62"/>
      <c r="Z291" s="6"/>
      <c r="AA291" s="6"/>
      <c r="AB291" s="6"/>
    </row>
    <row r="292" spans="1:28" s="3" customFormat="1" ht="12.75" customHeight="1" x14ac:dyDescent="0.2">
      <c r="A292" s="3" t="s">
        <v>753</v>
      </c>
      <c r="B292" s="3" t="s">
        <v>358</v>
      </c>
      <c r="C292" s="62">
        <v>0</v>
      </c>
      <c r="D292" s="62">
        <v>0</v>
      </c>
      <c r="E292" s="62">
        <v>0</v>
      </c>
      <c r="F292" s="62">
        <v>0</v>
      </c>
      <c r="G292" s="62">
        <v>0</v>
      </c>
      <c r="H292" s="62">
        <v>0</v>
      </c>
      <c r="I292" s="62">
        <v>0</v>
      </c>
      <c r="J292" s="62">
        <v>0</v>
      </c>
      <c r="K292" s="62">
        <v>0</v>
      </c>
      <c r="L292" s="62">
        <v>0</v>
      </c>
      <c r="M292" s="62">
        <v>0</v>
      </c>
      <c r="N292" s="62">
        <v>0</v>
      </c>
      <c r="O292" s="62">
        <v>0</v>
      </c>
      <c r="P292" s="62" t="s">
        <v>1153</v>
      </c>
      <c r="Q292" s="62" t="s">
        <v>1104</v>
      </c>
      <c r="R292" s="62"/>
      <c r="S292" s="62"/>
      <c r="T292" s="62"/>
      <c r="U292" s="62"/>
      <c r="V292" s="62"/>
      <c r="W292" s="62"/>
      <c r="X292" s="62"/>
      <c r="Y292" s="62"/>
      <c r="Z292" s="6"/>
      <c r="AA292" s="6"/>
      <c r="AB292" s="6"/>
    </row>
    <row r="293" spans="1:28" s="3" customFormat="1" ht="12.75" customHeight="1" x14ac:dyDescent="0.2">
      <c r="A293" s="3" t="s">
        <v>906</v>
      </c>
      <c r="B293" s="3" t="s">
        <v>907</v>
      </c>
      <c r="C293" s="62">
        <v>368</v>
      </c>
      <c r="D293" s="62">
        <v>300</v>
      </c>
      <c r="E293" s="62">
        <v>0</v>
      </c>
      <c r="F293" s="62">
        <v>0</v>
      </c>
      <c r="G293" s="62">
        <v>0</v>
      </c>
      <c r="H293" s="62">
        <v>0</v>
      </c>
      <c r="I293" s="62">
        <v>0</v>
      </c>
      <c r="J293" s="62">
        <v>0</v>
      </c>
      <c r="K293" s="62">
        <v>0</v>
      </c>
      <c r="L293" s="62">
        <v>0</v>
      </c>
      <c r="M293" s="62">
        <v>0</v>
      </c>
      <c r="N293" s="62">
        <v>0</v>
      </c>
      <c r="O293" s="62">
        <v>0</v>
      </c>
      <c r="P293" s="62" t="s">
        <v>1100</v>
      </c>
      <c r="Q293" s="62" t="s">
        <v>1101</v>
      </c>
      <c r="R293" s="62"/>
      <c r="S293" s="62"/>
      <c r="T293" s="62"/>
      <c r="U293" s="62"/>
      <c r="V293" s="62"/>
      <c r="W293" s="62"/>
      <c r="X293" s="62"/>
      <c r="Y293" s="62"/>
      <c r="Z293" s="6"/>
      <c r="AA293" s="6"/>
      <c r="AB293" s="6"/>
    </row>
    <row r="294" spans="1:28" s="3" customFormat="1" ht="12.75" customHeight="1" x14ac:dyDescent="0.2">
      <c r="A294" s="3" t="s">
        <v>716</v>
      </c>
      <c r="B294" s="3" t="s">
        <v>142</v>
      </c>
      <c r="C294" s="62">
        <v>50000</v>
      </c>
      <c r="D294" s="62">
        <v>15000</v>
      </c>
      <c r="E294" s="62">
        <v>0</v>
      </c>
      <c r="F294" s="62">
        <v>0</v>
      </c>
      <c r="G294" s="62">
        <v>0</v>
      </c>
      <c r="H294" s="62">
        <v>0</v>
      </c>
      <c r="I294" s="62">
        <v>0</v>
      </c>
      <c r="J294" s="62">
        <v>0</v>
      </c>
      <c r="K294" s="62">
        <v>0</v>
      </c>
      <c r="L294" s="62">
        <v>0</v>
      </c>
      <c r="M294" s="62">
        <v>0</v>
      </c>
      <c r="N294" s="62">
        <v>0</v>
      </c>
      <c r="O294" s="62">
        <v>15000</v>
      </c>
      <c r="P294" s="62" t="s">
        <v>1106</v>
      </c>
      <c r="Q294" s="62" t="s">
        <v>1104</v>
      </c>
      <c r="R294" s="62"/>
      <c r="S294" s="62"/>
      <c r="T294" s="62"/>
      <c r="U294" s="62"/>
      <c r="V294" s="62"/>
      <c r="W294" s="62"/>
      <c r="X294" s="62"/>
      <c r="Y294" s="62"/>
      <c r="Z294" s="6"/>
      <c r="AA294" s="6"/>
      <c r="AB294" s="6"/>
    </row>
    <row r="295" spans="1:28" s="3" customFormat="1" ht="12.75" customHeight="1" x14ac:dyDescent="0.2">
      <c r="A295" s="3" t="s">
        <v>426</v>
      </c>
      <c r="B295" s="3" t="s">
        <v>143</v>
      </c>
      <c r="C295" s="62">
        <v>7744</v>
      </c>
      <c r="D295" s="62">
        <v>3000</v>
      </c>
      <c r="E295" s="62">
        <v>0</v>
      </c>
      <c r="F295" s="62">
        <v>0</v>
      </c>
      <c r="G295" s="62">
        <v>0</v>
      </c>
      <c r="H295" s="62">
        <v>0</v>
      </c>
      <c r="I295" s="62">
        <v>0</v>
      </c>
      <c r="J295" s="62">
        <v>0</v>
      </c>
      <c r="K295" s="62">
        <v>2000</v>
      </c>
      <c r="L295" s="62">
        <v>0</v>
      </c>
      <c r="M295" s="62">
        <v>0</v>
      </c>
      <c r="N295" s="62">
        <v>0</v>
      </c>
      <c r="O295" s="62">
        <v>0</v>
      </c>
      <c r="P295" s="62" t="s">
        <v>1103</v>
      </c>
      <c r="Q295" s="62" t="s">
        <v>1104</v>
      </c>
      <c r="R295" s="62"/>
      <c r="S295" s="62"/>
      <c r="T295" s="62"/>
      <c r="U295" s="62"/>
      <c r="V295" s="62"/>
      <c r="W295" s="62"/>
      <c r="X295" s="62"/>
      <c r="Y295" s="62"/>
      <c r="Z295" s="6"/>
      <c r="AA295" s="6"/>
      <c r="AB295" s="6"/>
    </row>
    <row r="296" spans="1:28" s="3" customFormat="1" ht="12.75" customHeight="1" x14ac:dyDescent="0.2">
      <c r="A296" s="3" t="s">
        <v>620</v>
      </c>
      <c r="B296" s="3" t="s">
        <v>144</v>
      </c>
      <c r="C296" s="62">
        <v>1886</v>
      </c>
      <c r="D296" s="62">
        <v>0</v>
      </c>
      <c r="E296" s="62">
        <v>0</v>
      </c>
      <c r="F296" s="62">
        <v>0</v>
      </c>
      <c r="G296" s="62">
        <v>0</v>
      </c>
      <c r="H296" s="62">
        <v>0</v>
      </c>
      <c r="I296" s="62">
        <v>0</v>
      </c>
      <c r="J296" s="62">
        <v>0</v>
      </c>
      <c r="K296" s="62">
        <v>0</v>
      </c>
      <c r="L296" s="62">
        <v>139</v>
      </c>
      <c r="M296" s="62">
        <v>0</v>
      </c>
      <c r="N296" s="62">
        <v>0</v>
      </c>
      <c r="O296" s="62">
        <v>0</v>
      </c>
      <c r="P296" s="62" t="s">
        <v>1103</v>
      </c>
      <c r="Q296" s="62" t="s">
        <v>1104</v>
      </c>
      <c r="R296" s="62"/>
      <c r="S296" s="62"/>
      <c r="T296" s="62"/>
      <c r="U296" s="62"/>
      <c r="V296" s="62"/>
      <c r="W296" s="62"/>
      <c r="X296" s="62"/>
      <c r="Y296" s="62"/>
      <c r="Z296" s="6"/>
      <c r="AA296" s="6"/>
      <c r="AB296" s="6"/>
    </row>
    <row r="297" spans="1:28" s="3" customFormat="1" ht="12.75" customHeight="1" x14ac:dyDescent="0.2">
      <c r="A297" s="3" t="s">
        <v>648</v>
      </c>
      <c r="B297" s="3" t="s">
        <v>145</v>
      </c>
      <c r="C297" s="62">
        <v>10000</v>
      </c>
      <c r="D297" s="62">
        <v>13000</v>
      </c>
      <c r="E297" s="62">
        <v>0</v>
      </c>
      <c r="F297" s="62">
        <v>0</v>
      </c>
      <c r="G297" s="62">
        <v>0</v>
      </c>
      <c r="H297" s="62">
        <v>0</v>
      </c>
      <c r="I297" s="62">
        <v>0</v>
      </c>
      <c r="J297" s="62">
        <v>0</v>
      </c>
      <c r="K297" s="62">
        <v>0</v>
      </c>
      <c r="L297" s="62">
        <v>0</v>
      </c>
      <c r="M297" s="62">
        <v>0</v>
      </c>
      <c r="N297" s="62">
        <v>0</v>
      </c>
      <c r="O297" s="62">
        <v>3000</v>
      </c>
      <c r="P297" s="62" t="s">
        <v>1103</v>
      </c>
      <c r="Q297" s="62" t="s">
        <v>1104</v>
      </c>
      <c r="R297" s="62"/>
      <c r="S297" s="62"/>
      <c r="T297" s="62"/>
      <c r="U297" s="62"/>
      <c r="V297" s="62"/>
      <c r="W297" s="62"/>
      <c r="X297" s="62"/>
      <c r="Y297" s="62"/>
      <c r="Z297" s="6"/>
      <c r="AA297" s="6"/>
      <c r="AB297" s="6"/>
    </row>
    <row r="298" spans="1:28" s="3" customFormat="1" ht="12.75" customHeight="1" x14ac:dyDescent="0.2">
      <c r="A298" s="3" t="s">
        <v>400</v>
      </c>
      <c r="B298" s="3" t="s">
        <v>335</v>
      </c>
      <c r="C298" s="62">
        <v>14091</v>
      </c>
      <c r="D298" s="62">
        <v>5000</v>
      </c>
      <c r="E298" s="62">
        <v>0</v>
      </c>
      <c r="F298" s="62">
        <v>0</v>
      </c>
      <c r="G298" s="62">
        <v>0</v>
      </c>
      <c r="H298" s="62">
        <v>0</v>
      </c>
      <c r="I298" s="62">
        <v>0</v>
      </c>
      <c r="J298" s="62">
        <v>0</v>
      </c>
      <c r="K298" s="62">
        <v>3000</v>
      </c>
      <c r="L298" s="62">
        <v>0</v>
      </c>
      <c r="M298" s="62">
        <v>0</v>
      </c>
      <c r="N298" s="62">
        <v>0</v>
      </c>
      <c r="O298" s="62">
        <v>3200</v>
      </c>
      <c r="P298" s="62" t="s">
        <v>1100</v>
      </c>
      <c r="Q298" s="62" t="s">
        <v>1104</v>
      </c>
      <c r="R298" s="62"/>
      <c r="S298" s="62"/>
      <c r="T298" s="62"/>
      <c r="U298" s="62"/>
      <c r="V298" s="62"/>
      <c r="W298" s="62"/>
      <c r="X298" s="62"/>
      <c r="Y298" s="62"/>
      <c r="Z298" s="6"/>
      <c r="AA298" s="6"/>
      <c r="AB298" s="6"/>
    </row>
    <row r="299" spans="1:28" s="3" customFormat="1" ht="12.75" customHeight="1" x14ac:dyDescent="0.2">
      <c r="A299" s="3" t="s">
        <v>908</v>
      </c>
      <c r="B299" s="3" t="s">
        <v>909</v>
      </c>
      <c r="C299" s="62">
        <v>30003</v>
      </c>
      <c r="D299" s="62">
        <v>0</v>
      </c>
      <c r="E299" s="62">
        <v>0</v>
      </c>
      <c r="F299" s="62">
        <v>0</v>
      </c>
      <c r="G299" s="62">
        <v>0</v>
      </c>
      <c r="H299" s="62">
        <v>0</v>
      </c>
      <c r="I299" s="62">
        <v>0</v>
      </c>
      <c r="J299" s="62">
        <v>0</v>
      </c>
      <c r="K299" s="62">
        <v>0</v>
      </c>
      <c r="L299" s="62">
        <v>9123</v>
      </c>
      <c r="M299" s="62">
        <v>0</v>
      </c>
      <c r="N299" s="62">
        <v>0</v>
      </c>
      <c r="O299" s="62">
        <v>0</v>
      </c>
      <c r="P299" s="62" t="s">
        <v>1100</v>
      </c>
      <c r="Q299" s="62" t="s">
        <v>1102</v>
      </c>
      <c r="R299" s="62"/>
      <c r="S299" s="62"/>
      <c r="T299" s="62"/>
      <c r="U299" s="62"/>
      <c r="V299" s="62"/>
      <c r="W299" s="62"/>
      <c r="X299" s="62"/>
      <c r="Y299" s="62"/>
      <c r="Z299" s="6"/>
      <c r="AA299" s="6"/>
      <c r="AB299" s="6"/>
    </row>
    <row r="300" spans="1:28" s="3" customFormat="1" ht="12.75" customHeight="1" x14ac:dyDescent="0.2">
      <c r="A300" s="3" t="s">
        <v>382</v>
      </c>
      <c r="B300" s="3" t="s">
        <v>146</v>
      </c>
      <c r="C300" s="62">
        <v>124746</v>
      </c>
      <c r="D300" s="62">
        <v>0</v>
      </c>
      <c r="E300" s="62">
        <v>0</v>
      </c>
      <c r="F300" s="62">
        <v>0</v>
      </c>
      <c r="G300" s="62">
        <v>0</v>
      </c>
      <c r="H300" s="62">
        <v>0</v>
      </c>
      <c r="I300" s="62">
        <v>0</v>
      </c>
      <c r="J300" s="62">
        <v>0</v>
      </c>
      <c r="K300" s="62">
        <v>0</v>
      </c>
      <c r="L300" s="62">
        <v>0</v>
      </c>
      <c r="M300" s="62">
        <v>0</v>
      </c>
      <c r="N300" s="62">
        <v>0</v>
      </c>
      <c r="O300" s="62">
        <v>0</v>
      </c>
      <c r="P300" s="62" t="s">
        <v>1100</v>
      </c>
      <c r="Q300" s="62" t="s">
        <v>1104</v>
      </c>
      <c r="R300" s="62"/>
      <c r="S300" s="62"/>
      <c r="T300" s="62"/>
      <c r="U300" s="62"/>
      <c r="V300" s="62"/>
      <c r="W300" s="62"/>
      <c r="X300" s="62"/>
      <c r="Y300" s="62"/>
      <c r="Z300" s="6"/>
      <c r="AA300" s="6"/>
      <c r="AB300" s="6"/>
    </row>
    <row r="301" spans="1:28" s="3" customFormat="1" ht="12.75" customHeight="1" x14ac:dyDescent="0.2">
      <c r="A301" s="3" t="s">
        <v>628</v>
      </c>
      <c r="B301" s="3" t="s">
        <v>147</v>
      </c>
      <c r="C301" s="62">
        <v>13905</v>
      </c>
      <c r="D301" s="62">
        <v>7000</v>
      </c>
      <c r="E301" s="62">
        <v>0</v>
      </c>
      <c r="F301" s="62">
        <v>0</v>
      </c>
      <c r="G301" s="62">
        <v>0</v>
      </c>
      <c r="H301" s="62">
        <v>0</v>
      </c>
      <c r="I301" s="62">
        <v>0</v>
      </c>
      <c r="J301" s="62">
        <v>0</v>
      </c>
      <c r="K301" s="62">
        <v>0</v>
      </c>
      <c r="L301" s="62">
        <v>0</v>
      </c>
      <c r="M301" s="62">
        <v>5000</v>
      </c>
      <c r="N301" s="62">
        <v>0</v>
      </c>
      <c r="O301" s="62">
        <v>0</v>
      </c>
      <c r="P301" s="62" t="s">
        <v>1103</v>
      </c>
      <c r="Q301" s="62" t="s">
        <v>1104</v>
      </c>
      <c r="R301" s="62"/>
      <c r="S301" s="62"/>
      <c r="T301" s="62"/>
      <c r="U301" s="62"/>
      <c r="V301" s="62"/>
      <c r="W301" s="62"/>
      <c r="X301" s="62"/>
      <c r="Y301" s="62"/>
      <c r="Z301" s="6"/>
      <c r="AA301" s="6"/>
      <c r="AB301" s="6"/>
    </row>
    <row r="302" spans="1:28" s="3" customFormat="1" ht="12.75" customHeight="1" x14ac:dyDescent="0.2">
      <c r="A302" s="3" t="s">
        <v>910</v>
      </c>
      <c r="B302" s="3" t="s">
        <v>911</v>
      </c>
      <c r="C302" s="62">
        <v>5926</v>
      </c>
      <c r="D302" s="62">
        <v>1500</v>
      </c>
      <c r="E302" s="62">
        <v>0</v>
      </c>
      <c r="F302" s="62">
        <v>0</v>
      </c>
      <c r="G302" s="62">
        <v>0</v>
      </c>
      <c r="H302" s="62">
        <v>0</v>
      </c>
      <c r="I302" s="62">
        <v>0</v>
      </c>
      <c r="J302" s="62">
        <v>0</v>
      </c>
      <c r="K302" s="62">
        <v>2000</v>
      </c>
      <c r="L302" s="62">
        <v>1400</v>
      </c>
      <c r="M302" s="62">
        <v>25</v>
      </c>
      <c r="N302" s="62">
        <v>0</v>
      </c>
      <c r="O302" s="62">
        <v>0</v>
      </c>
      <c r="P302" s="62" t="s">
        <v>1100</v>
      </c>
      <c r="Q302" s="62" t="s">
        <v>1101</v>
      </c>
      <c r="R302" s="62"/>
      <c r="S302" s="62"/>
      <c r="T302" s="62"/>
      <c r="U302" s="62"/>
      <c r="V302" s="62"/>
      <c r="W302" s="62"/>
      <c r="X302" s="62"/>
      <c r="Y302" s="62"/>
      <c r="Z302" s="6"/>
      <c r="AA302" s="6"/>
      <c r="AB302" s="6"/>
    </row>
    <row r="303" spans="1:28" s="3" customFormat="1" ht="12.75" customHeight="1" x14ac:dyDescent="0.2">
      <c r="A303" s="3" t="s">
        <v>912</v>
      </c>
      <c r="B303" s="3" t="s">
        <v>913</v>
      </c>
      <c r="C303" s="62">
        <v>1195</v>
      </c>
      <c r="D303" s="62">
        <v>0</v>
      </c>
      <c r="E303" s="62">
        <v>0</v>
      </c>
      <c r="F303" s="62">
        <v>0</v>
      </c>
      <c r="G303" s="62">
        <v>0</v>
      </c>
      <c r="H303" s="62">
        <v>0</v>
      </c>
      <c r="I303" s="62">
        <v>0</v>
      </c>
      <c r="J303" s="62">
        <v>0</v>
      </c>
      <c r="K303" s="62">
        <v>0</v>
      </c>
      <c r="L303" s="62">
        <v>0</v>
      </c>
      <c r="M303" s="62">
        <v>0</v>
      </c>
      <c r="N303" s="62">
        <v>0</v>
      </c>
      <c r="O303" s="62">
        <v>0</v>
      </c>
      <c r="P303" s="62" t="s">
        <v>1100</v>
      </c>
      <c r="Q303" s="62" t="s">
        <v>1102</v>
      </c>
      <c r="R303" s="62"/>
      <c r="S303" s="62"/>
      <c r="T303" s="62"/>
      <c r="U303" s="62"/>
      <c r="V303" s="62"/>
      <c r="W303" s="62"/>
      <c r="X303" s="62"/>
      <c r="Y303" s="62"/>
      <c r="Z303" s="6"/>
      <c r="AA303" s="6"/>
      <c r="AB303" s="6"/>
    </row>
    <row r="304" spans="1:28" s="3" customFormat="1" ht="12.75" customHeight="1" x14ac:dyDescent="0.2">
      <c r="A304" s="3" t="s">
        <v>914</v>
      </c>
      <c r="B304" s="3" t="s">
        <v>915</v>
      </c>
      <c r="C304" s="62">
        <v>1543</v>
      </c>
      <c r="D304" s="62">
        <v>0</v>
      </c>
      <c r="E304" s="62">
        <v>0</v>
      </c>
      <c r="F304" s="62">
        <v>0</v>
      </c>
      <c r="G304" s="62">
        <v>0</v>
      </c>
      <c r="H304" s="62">
        <v>0</v>
      </c>
      <c r="I304" s="62">
        <v>0</v>
      </c>
      <c r="J304" s="62">
        <v>0</v>
      </c>
      <c r="K304" s="62">
        <v>0</v>
      </c>
      <c r="L304" s="62">
        <v>0</v>
      </c>
      <c r="M304" s="62">
        <v>0</v>
      </c>
      <c r="N304" s="62">
        <v>0</v>
      </c>
      <c r="O304" s="62">
        <v>0</v>
      </c>
      <c r="P304" s="62" t="s">
        <v>1105</v>
      </c>
      <c r="Q304" s="62" t="s">
        <v>1105</v>
      </c>
      <c r="R304" s="62"/>
      <c r="S304" s="62"/>
      <c r="T304" s="62"/>
      <c r="U304" s="62"/>
      <c r="V304" s="62"/>
      <c r="W304" s="62"/>
      <c r="X304" s="62"/>
      <c r="Y304" s="62"/>
      <c r="Z304" s="6"/>
      <c r="AA304" s="6"/>
      <c r="AB304" s="6"/>
    </row>
    <row r="305" spans="1:28" s="3" customFormat="1" ht="12.75" customHeight="1" x14ac:dyDescent="0.2">
      <c r="A305" s="3" t="s">
        <v>916</v>
      </c>
      <c r="B305" s="3" t="s">
        <v>917</v>
      </c>
      <c r="C305" s="62">
        <v>45610</v>
      </c>
      <c r="D305" s="62">
        <v>3000</v>
      </c>
      <c r="E305" s="62">
        <v>0</v>
      </c>
      <c r="F305" s="62">
        <v>0</v>
      </c>
      <c r="G305" s="62">
        <v>0</v>
      </c>
      <c r="H305" s="62">
        <v>0</v>
      </c>
      <c r="I305" s="62">
        <v>0</v>
      </c>
      <c r="J305" s="62">
        <v>0</v>
      </c>
      <c r="K305" s="62">
        <v>0</v>
      </c>
      <c r="L305" s="62">
        <v>0</v>
      </c>
      <c r="M305" s="62">
        <v>0</v>
      </c>
      <c r="N305" s="62">
        <v>1274</v>
      </c>
      <c r="O305" s="62">
        <v>10000</v>
      </c>
      <c r="P305" s="62" t="s">
        <v>1100</v>
      </c>
      <c r="Q305" s="62" t="s">
        <v>1101</v>
      </c>
      <c r="R305" s="62"/>
      <c r="S305" s="62"/>
      <c r="T305" s="62"/>
      <c r="U305" s="62"/>
      <c r="V305" s="62"/>
      <c r="W305" s="62"/>
      <c r="X305" s="62"/>
      <c r="Y305" s="62"/>
      <c r="Z305" s="6"/>
      <c r="AA305" s="6"/>
      <c r="AB305" s="6"/>
    </row>
    <row r="306" spans="1:28" s="3" customFormat="1" ht="12.75" customHeight="1" x14ac:dyDescent="0.2">
      <c r="A306" s="3" t="s">
        <v>482</v>
      </c>
      <c r="B306" s="3" t="s">
        <v>148</v>
      </c>
      <c r="C306" s="62">
        <v>25009</v>
      </c>
      <c r="D306" s="62">
        <v>5000</v>
      </c>
      <c r="E306" s="62">
        <v>0</v>
      </c>
      <c r="F306" s="62">
        <v>0</v>
      </c>
      <c r="G306" s="62">
        <v>0</v>
      </c>
      <c r="H306" s="62">
        <v>0</v>
      </c>
      <c r="I306" s="62">
        <v>0</v>
      </c>
      <c r="J306" s="62">
        <v>0</v>
      </c>
      <c r="K306" s="62">
        <v>0</v>
      </c>
      <c r="L306" s="62">
        <v>10950</v>
      </c>
      <c r="M306" s="62">
        <v>0</v>
      </c>
      <c r="N306" s="62">
        <v>0</v>
      </c>
      <c r="O306" s="62">
        <v>0</v>
      </c>
      <c r="P306" s="62" t="s">
        <v>1103</v>
      </c>
      <c r="Q306" s="62" t="s">
        <v>1104</v>
      </c>
      <c r="R306" s="62"/>
      <c r="S306" s="62"/>
      <c r="T306" s="62"/>
      <c r="U306" s="62"/>
      <c r="V306" s="62"/>
      <c r="W306" s="62"/>
      <c r="X306" s="62"/>
      <c r="Y306" s="62"/>
      <c r="Z306" s="6"/>
      <c r="AA306" s="6"/>
      <c r="AB306" s="6"/>
    </row>
    <row r="307" spans="1:28" s="3" customFormat="1" ht="12.75" customHeight="1" x14ac:dyDescent="0.2">
      <c r="A307" s="3" t="s">
        <v>762</v>
      </c>
      <c r="B307" s="3" t="s">
        <v>359</v>
      </c>
      <c r="C307" s="62">
        <v>1556</v>
      </c>
      <c r="D307" s="62">
        <v>1000</v>
      </c>
      <c r="E307" s="62">
        <v>0</v>
      </c>
      <c r="F307" s="62">
        <v>0</v>
      </c>
      <c r="G307" s="62">
        <v>0</v>
      </c>
      <c r="H307" s="62">
        <v>0</v>
      </c>
      <c r="I307" s="62">
        <v>0</v>
      </c>
      <c r="J307" s="62">
        <v>0</v>
      </c>
      <c r="K307" s="62">
        <v>0</v>
      </c>
      <c r="L307" s="62">
        <v>100</v>
      </c>
      <c r="M307" s="62">
        <v>0</v>
      </c>
      <c r="N307" s="62">
        <v>0</v>
      </c>
      <c r="O307" s="62">
        <v>0</v>
      </c>
      <c r="P307" s="62" t="s">
        <v>1153</v>
      </c>
      <c r="Q307" s="62" t="s">
        <v>1104</v>
      </c>
      <c r="R307" s="62"/>
      <c r="S307" s="62"/>
      <c r="T307" s="62"/>
      <c r="U307" s="62"/>
      <c r="V307" s="62"/>
      <c r="W307" s="62"/>
      <c r="X307" s="62"/>
      <c r="Y307" s="62"/>
      <c r="Z307" s="6"/>
      <c r="AA307" s="6"/>
      <c r="AB307" s="6"/>
    </row>
    <row r="308" spans="1:28" s="3" customFormat="1" ht="12.75" customHeight="1" x14ac:dyDescent="0.2">
      <c r="A308" s="3" t="s">
        <v>590</v>
      </c>
      <c r="B308" s="3" t="s">
        <v>778</v>
      </c>
      <c r="C308" s="62">
        <v>9774</v>
      </c>
      <c r="D308" s="62">
        <v>0</v>
      </c>
      <c r="E308" s="62">
        <v>0</v>
      </c>
      <c r="F308" s="62">
        <v>0</v>
      </c>
      <c r="G308" s="62">
        <v>0</v>
      </c>
      <c r="H308" s="62">
        <v>0</v>
      </c>
      <c r="I308" s="62">
        <v>0</v>
      </c>
      <c r="J308" s="62">
        <v>0</v>
      </c>
      <c r="K308" s="62">
        <v>0</v>
      </c>
      <c r="L308" s="62">
        <v>465</v>
      </c>
      <c r="M308" s="62">
        <v>0</v>
      </c>
      <c r="N308" s="62">
        <v>0</v>
      </c>
      <c r="O308" s="62">
        <v>0</v>
      </c>
      <c r="P308" s="62" t="s">
        <v>1103</v>
      </c>
      <c r="Q308" s="62" t="s">
        <v>1104</v>
      </c>
      <c r="R308" s="62"/>
      <c r="S308" s="62"/>
      <c r="T308" s="62"/>
      <c r="U308" s="62"/>
      <c r="V308" s="62"/>
      <c r="W308" s="62"/>
      <c r="X308" s="62"/>
      <c r="Y308" s="62"/>
      <c r="Z308" s="6"/>
      <c r="AA308" s="6"/>
      <c r="AB308" s="6"/>
    </row>
    <row r="309" spans="1:28" s="3" customFormat="1" ht="12.75" customHeight="1" x14ac:dyDescent="0.2">
      <c r="A309" s="3" t="s">
        <v>673</v>
      </c>
      <c r="B309" s="3" t="s">
        <v>149</v>
      </c>
      <c r="C309" s="62">
        <v>22150</v>
      </c>
      <c r="D309" s="62">
        <v>1000</v>
      </c>
      <c r="E309" s="62">
        <v>0</v>
      </c>
      <c r="F309" s="62">
        <v>0</v>
      </c>
      <c r="G309" s="62">
        <v>0</v>
      </c>
      <c r="H309" s="62">
        <v>0</v>
      </c>
      <c r="I309" s="62">
        <v>0</v>
      </c>
      <c r="J309" s="62">
        <v>0</v>
      </c>
      <c r="K309" s="62">
        <v>0</v>
      </c>
      <c r="L309" s="62">
        <v>100</v>
      </c>
      <c r="M309" s="62">
        <v>0</v>
      </c>
      <c r="N309" s="62">
        <v>0</v>
      </c>
      <c r="O309" s="62">
        <v>0</v>
      </c>
      <c r="P309" s="62" t="s">
        <v>1107</v>
      </c>
      <c r="Q309" s="62" t="s">
        <v>1104</v>
      </c>
      <c r="R309" s="62"/>
      <c r="S309" s="62"/>
      <c r="T309" s="62"/>
      <c r="U309" s="62"/>
      <c r="V309" s="62"/>
      <c r="W309" s="62"/>
      <c r="X309" s="62"/>
      <c r="Y309" s="62"/>
      <c r="Z309" s="6"/>
      <c r="AA309" s="6"/>
      <c r="AB309" s="6"/>
    </row>
    <row r="310" spans="1:28" s="3" customFormat="1" ht="12.75" customHeight="1" x14ac:dyDescent="0.2">
      <c r="A310" s="3" t="s">
        <v>611</v>
      </c>
      <c r="B310" s="3" t="s">
        <v>287</v>
      </c>
      <c r="C310" s="62">
        <v>2692</v>
      </c>
      <c r="D310" s="62">
        <v>0</v>
      </c>
      <c r="E310" s="62">
        <v>0</v>
      </c>
      <c r="F310" s="62">
        <v>0</v>
      </c>
      <c r="G310" s="62">
        <v>0</v>
      </c>
      <c r="H310" s="62">
        <v>0</v>
      </c>
      <c r="I310" s="62">
        <v>0</v>
      </c>
      <c r="J310" s="62">
        <v>0</v>
      </c>
      <c r="K310" s="62">
        <v>1000</v>
      </c>
      <c r="L310" s="62">
        <v>0</v>
      </c>
      <c r="M310" s="62">
        <v>0</v>
      </c>
      <c r="N310" s="62">
        <v>0</v>
      </c>
      <c r="O310" s="62">
        <v>0</v>
      </c>
      <c r="P310" s="62" t="s">
        <v>1103</v>
      </c>
      <c r="Q310" s="62" t="s">
        <v>1104</v>
      </c>
      <c r="R310" s="62"/>
      <c r="S310" s="62"/>
      <c r="T310" s="62"/>
      <c r="U310" s="62"/>
      <c r="V310" s="62"/>
      <c r="W310" s="62"/>
      <c r="X310" s="62"/>
      <c r="Y310" s="62"/>
      <c r="Z310" s="6"/>
      <c r="AA310" s="6"/>
      <c r="AB310" s="6"/>
    </row>
    <row r="311" spans="1:28" s="3" customFormat="1" ht="12.75" customHeight="1" x14ac:dyDescent="0.2">
      <c r="A311" s="3" t="s">
        <v>717</v>
      </c>
      <c r="B311" s="3" t="s">
        <v>150</v>
      </c>
      <c r="C311" s="62">
        <v>277936</v>
      </c>
      <c r="D311" s="62">
        <v>13000</v>
      </c>
      <c r="E311" s="62">
        <v>0</v>
      </c>
      <c r="F311" s="62">
        <v>0</v>
      </c>
      <c r="G311" s="62">
        <v>0</v>
      </c>
      <c r="H311" s="62">
        <v>0</v>
      </c>
      <c r="I311" s="62">
        <v>0</v>
      </c>
      <c r="J311" s="62">
        <v>5000</v>
      </c>
      <c r="K311" s="62">
        <v>0</v>
      </c>
      <c r="L311" s="62">
        <v>0</v>
      </c>
      <c r="M311" s="62">
        <v>0</v>
      </c>
      <c r="N311" s="62">
        <v>0</v>
      </c>
      <c r="O311" s="62">
        <v>104000</v>
      </c>
      <c r="P311" s="62" t="s">
        <v>1106</v>
      </c>
      <c r="Q311" s="62" t="s">
        <v>1104</v>
      </c>
      <c r="R311" s="62"/>
      <c r="S311" s="62"/>
      <c r="T311" s="62"/>
      <c r="U311" s="62"/>
      <c r="V311" s="62"/>
      <c r="W311" s="62"/>
      <c r="X311" s="62"/>
      <c r="Y311" s="62"/>
      <c r="Z311" s="6"/>
      <c r="AA311" s="6"/>
      <c r="AB311" s="6"/>
    </row>
    <row r="312" spans="1:28" s="3" customFormat="1" ht="12.75" customHeight="1" x14ac:dyDescent="0.2">
      <c r="A312" s="3" t="s">
        <v>918</v>
      </c>
      <c r="B312" s="3" t="s">
        <v>919</v>
      </c>
      <c r="C312" s="62">
        <v>0</v>
      </c>
      <c r="D312" s="62">
        <v>0</v>
      </c>
      <c r="E312" s="62">
        <v>0</v>
      </c>
      <c r="F312" s="62">
        <v>0</v>
      </c>
      <c r="G312" s="62">
        <v>0</v>
      </c>
      <c r="H312" s="62">
        <v>0</v>
      </c>
      <c r="I312" s="62">
        <v>0</v>
      </c>
      <c r="J312" s="62">
        <v>0</v>
      </c>
      <c r="K312" s="62">
        <v>0</v>
      </c>
      <c r="L312" s="62">
        <v>0</v>
      </c>
      <c r="M312" s="62">
        <v>0</v>
      </c>
      <c r="N312" s="62">
        <v>0</v>
      </c>
      <c r="O312" s="62">
        <v>0</v>
      </c>
      <c r="P312" s="62" t="s">
        <v>1100</v>
      </c>
      <c r="Q312" s="62" t="s">
        <v>1101</v>
      </c>
      <c r="R312" s="62"/>
      <c r="S312" s="62"/>
      <c r="T312" s="62"/>
      <c r="U312" s="62"/>
      <c r="V312" s="62"/>
      <c r="W312" s="62"/>
      <c r="X312" s="62"/>
      <c r="Y312" s="62"/>
      <c r="Z312" s="6"/>
      <c r="AA312" s="6"/>
      <c r="AB312" s="6"/>
    </row>
    <row r="313" spans="1:28" s="3" customFormat="1" ht="12.75" customHeight="1" x14ac:dyDescent="0.2">
      <c r="A313" s="3" t="s">
        <v>920</v>
      </c>
      <c r="B313" s="3" t="s">
        <v>921</v>
      </c>
      <c r="C313" s="62">
        <v>7399</v>
      </c>
      <c r="D313" s="62">
        <v>0</v>
      </c>
      <c r="E313" s="62">
        <v>0</v>
      </c>
      <c r="F313" s="62">
        <v>0</v>
      </c>
      <c r="G313" s="62">
        <v>0</v>
      </c>
      <c r="H313" s="62">
        <v>0</v>
      </c>
      <c r="I313" s="62">
        <v>0</v>
      </c>
      <c r="J313" s="62">
        <v>0</v>
      </c>
      <c r="K313" s="62">
        <v>0</v>
      </c>
      <c r="L313" s="62">
        <v>0</v>
      </c>
      <c r="M313" s="62">
        <v>0</v>
      </c>
      <c r="N313" s="62">
        <v>0</v>
      </c>
      <c r="O313" s="62">
        <v>0</v>
      </c>
      <c r="P313" s="62" t="s">
        <v>1105</v>
      </c>
      <c r="Q313" s="62" t="s">
        <v>1105</v>
      </c>
      <c r="R313" s="62"/>
      <c r="S313" s="62"/>
      <c r="T313" s="62"/>
      <c r="U313" s="62"/>
      <c r="V313" s="62"/>
      <c r="W313" s="62"/>
      <c r="X313" s="62"/>
      <c r="Y313" s="62"/>
      <c r="Z313" s="6"/>
      <c r="AA313" s="6"/>
      <c r="AB313" s="6"/>
    </row>
    <row r="314" spans="1:28" s="3" customFormat="1" ht="12.75" customHeight="1" x14ac:dyDescent="0.2">
      <c r="A314" s="3" t="s">
        <v>922</v>
      </c>
      <c r="B314" s="3" t="s">
        <v>923</v>
      </c>
      <c r="C314" s="62">
        <v>450</v>
      </c>
      <c r="D314" s="62">
        <v>0</v>
      </c>
      <c r="E314" s="62">
        <v>0</v>
      </c>
      <c r="F314" s="62">
        <v>0</v>
      </c>
      <c r="G314" s="62">
        <v>0</v>
      </c>
      <c r="H314" s="62">
        <v>0</v>
      </c>
      <c r="I314" s="62">
        <v>0</v>
      </c>
      <c r="J314" s="62">
        <v>0</v>
      </c>
      <c r="K314" s="62">
        <v>0</v>
      </c>
      <c r="L314" s="62">
        <v>1800</v>
      </c>
      <c r="M314" s="62">
        <v>0</v>
      </c>
      <c r="N314" s="62">
        <v>0</v>
      </c>
      <c r="O314" s="62">
        <v>0</v>
      </c>
      <c r="P314" s="62" t="s">
        <v>1105</v>
      </c>
      <c r="Q314" s="62" t="s">
        <v>1105</v>
      </c>
      <c r="R314" s="62"/>
      <c r="S314" s="62"/>
      <c r="T314" s="62"/>
      <c r="U314" s="62"/>
      <c r="V314" s="62"/>
      <c r="W314" s="62"/>
      <c r="X314" s="62"/>
      <c r="Y314" s="62"/>
      <c r="Z314" s="6"/>
      <c r="AA314" s="6"/>
      <c r="AB314" s="6"/>
    </row>
    <row r="315" spans="1:28" s="3" customFormat="1" ht="12.75" customHeight="1" x14ac:dyDescent="0.2">
      <c r="A315" s="3" t="s">
        <v>557</v>
      </c>
      <c r="B315" s="3" t="s">
        <v>336</v>
      </c>
      <c r="C315" s="62">
        <v>240190</v>
      </c>
      <c r="D315" s="62">
        <v>0</v>
      </c>
      <c r="E315" s="62">
        <v>0</v>
      </c>
      <c r="F315" s="62">
        <v>0</v>
      </c>
      <c r="G315" s="62">
        <v>0</v>
      </c>
      <c r="H315" s="62">
        <v>0</v>
      </c>
      <c r="I315" s="62">
        <v>0</v>
      </c>
      <c r="J315" s="62">
        <v>5000</v>
      </c>
      <c r="K315" s="62">
        <v>0</v>
      </c>
      <c r="L315" s="62">
        <v>0</v>
      </c>
      <c r="M315" s="62">
        <v>0</v>
      </c>
      <c r="N315" s="62">
        <v>0</v>
      </c>
      <c r="O315" s="62">
        <v>0</v>
      </c>
      <c r="P315" s="62" t="s">
        <v>1109</v>
      </c>
      <c r="Q315" s="62" t="s">
        <v>1104</v>
      </c>
      <c r="R315" s="62"/>
      <c r="S315" s="62"/>
      <c r="T315" s="62"/>
      <c r="U315" s="62"/>
      <c r="V315" s="62"/>
      <c r="W315" s="62"/>
      <c r="X315" s="62"/>
      <c r="Y315" s="62"/>
      <c r="Z315" s="6"/>
      <c r="AA315" s="6"/>
      <c r="AB315" s="6"/>
    </row>
    <row r="316" spans="1:28" s="3" customFormat="1" ht="12.75" customHeight="1" x14ac:dyDescent="0.2">
      <c r="A316" s="3" t="s">
        <v>1029</v>
      </c>
      <c r="B316" s="3" t="s">
        <v>1030</v>
      </c>
      <c r="C316" s="62">
        <v>6</v>
      </c>
      <c r="D316" s="62">
        <v>0</v>
      </c>
      <c r="E316" s="62">
        <v>0</v>
      </c>
      <c r="F316" s="62">
        <v>0</v>
      </c>
      <c r="G316" s="62">
        <v>0</v>
      </c>
      <c r="H316" s="62">
        <v>0</v>
      </c>
      <c r="I316" s="62">
        <v>0</v>
      </c>
      <c r="J316" s="62">
        <v>0</v>
      </c>
      <c r="K316" s="62">
        <v>0</v>
      </c>
      <c r="L316" s="62">
        <v>0</v>
      </c>
      <c r="M316" s="62">
        <v>0</v>
      </c>
      <c r="N316" s="62">
        <v>0</v>
      </c>
      <c r="O316" s="62">
        <v>32110</v>
      </c>
      <c r="P316" s="62" t="s">
        <v>1153</v>
      </c>
      <c r="Q316" s="62" t="s">
        <v>1104</v>
      </c>
      <c r="R316" s="62"/>
      <c r="S316" s="62"/>
      <c r="T316" s="62"/>
      <c r="U316" s="62"/>
      <c r="V316" s="62"/>
      <c r="W316" s="62"/>
      <c r="X316" s="62"/>
      <c r="Y316" s="62"/>
      <c r="Z316" s="6"/>
      <c r="AA316" s="6"/>
      <c r="AB316" s="6"/>
    </row>
    <row r="317" spans="1:28" s="3" customFormat="1" ht="12.75" customHeight="1" x14ac:dyDescent="0.2">
      <c r="A317" s="3" t="s">
        <v>924</v>
      </c>
      <c r="B317" s="3" t="s">
        <v>925</v>
      </c>
      <c r="C317" s="62">
        <v>19714</v>
      </c>
      <c r="D317" s="62">
        <v>0</v>
      </c>
      <c r="E317" s="62">
        <v>0</v>
      </c>
      <c r="F317" s="62">
        <v>0</v>
      </c>
      <c r="G317" s="62">
        <v>0</v>
      </c>
      <c r="H317" s="62">
        <v>0</v>
      </c>
      <c r="I317" s="62">
        <v>0</v>
      </c>
      <c r="J317" s="62">
        <v>0</v>
      </c>
      <c r="K317" s="62">
        <v>0</v>
      </c>
      <c r="L317" s="62">
        <v>0</v>
      </c>
      <c r="M317" s="62">
        <v>0</v>
      </c>
      <c r="N317" s="62">
        <v>0</v>
      </c>
      <c r="O317" s="62">
        <v>0</v>
      </c>
      <c r="P317" s="62" t="s">
        <v>1100</v>
      </c>
      <c r="Q317" s="62" t="s">
        <v>1102</v>
      </c>
      <c r="R317" s="62"/>
      <c r="S317" s="62"/>
      <c r="T317" s="62"/>
      <c r="U317" s="62"/>
      <c r="V317" s="62"/>
      <c r="W317" s="62"/>
      <c r="X317" s="62"/>
      <c r="Y317" s="62"/>
      <c r="Z317" s="6"/>
      <c r="AA317" s="6"/>
      <c r="AB317" s="6"/>
    </row>
    <row r="318" spans="1:28" s="3" customFormat="1" ht="12.75" customHeight="1" x14ac:dyDescent="0.2">
      <c r="A318" s="3" t="s">
        <v>427</v>
      </c>
      <c r="B318" s="3" t="s">
        <v>151</v>
      </c>
      <c r="C318" s="62">
        <v>1620</v>
      </c>
      <c r="D318" s="62">
        <v>0</v>
      </c>
      <c r="E318" s="62">
        <v>0</v>
      </c>
      <c r="F318" s="62">
        <v>0</v>
      </c>
      <c r="G318" s="62">
        <v>0</v>
      </c>
      <c r="H318" s="62">
        <v>0</v>
      </c>
      <c r="I318" s="62">
        <v>0</v>
      </c>
      <c r="J318" s="62">
        <v>0</v>
      </c>
      <c r="K318" s="62">
        <v>0</v>
      </c>
      <c r="L318" s="62">
        <v>0</v>
      </c>
      <c r="M318" s="62">
        <v>0</v>
      </c>
      <c r="N318" s="62">
        <v>0</v>
      </c>
      <c r="O318" s="62">
        <v>0</v>
      </c>
      <c r="P318" s="62" t="s">
        <v>1103</v>
      </c>
      <c r="Q318" s="62" t="s">
        <v>1104</v>
      </c>
      <c r="R318" s="62"/>
      <c r="S318" s="62"/>
      <c r="T318" s="62"/>
      <c r="U318" s="62"/>
      <c r="V318" s="62"/>
      <c r="W318" s="62"/>
      <c r="X318" s="62"/>
      <c r="Y318" s="62"/>
      <c r="Z318" s="6"/>
      <c r="AA318" s="6"/>
      <c r="AB318" s="6"/>
    </row>
    <row r="319" spans="1:28" s="3" customFormat="1" ht="12.75" customHeight="1" x14ac:dyDescent="0.2">
      <c r="A319" s="3" t="s">
        <v>437</v>
      </c>
      <c r="B319" s="3" t="s">
        <v>152</v>
      </c>
      <c r="C319" s="62">
        <v>6285</v>
      </c>
      <c r="D319" s="62">
        <v>0</v>
      </c>
      <c r="E319" s="62">
        <v>0</v>
      </c>
      <c r="F319" s="62">
        <v>0</v>
      </c>
      <c r="G319" s="62">
        <v>0</v>
      </c>
      <c r="H319" s="62">
        <v>0</v>
      </c>
      <c r="I319" s="62">
        <v>0</v>
      </c>
      <c r="J319" s="62">
        <v>0</v>
      </c>
      <c r="K319" s="62">
        <v>0</v>
      </c>
      <c r="L319" s="62">
        <v>1800</v>
      </c>
      <c r="M319" s="62">
        <v>0</v>
      </c>
      <c r="N319" s="62">
        <v>0</v>
      </c>
      <c r="O319" s="62">
        <v>0</v>
      </c>
      <c r="P319" s="62" t="s">
        <v>1103</v>
      </c>
      <c r="Q319" s="62" t="s">
        <v>1104</v>
      </c>
      <c r="R319" s="62"/>
      <c r="S319" s="62"/>
      <c r="T319" s="62"/>
      <c r="U319" s="62"/>
      <c r="V319" s="62"/>
      <c r="W319" s="62"/>
      <c r="X319" s="62"/>
      <c r="Y319" s="62"/>
      <c r="Z319" s="6"/>
      <c r="AA319" s="6"/>
      <c r="AB319" s="6"/>
    </row>
    <row r="320" spans="1:28" s="3" customFormat="1" ht="12.75" customHeight="1" x14ac:dyDescent="0.2">
      <c r="A320" s="3" t="s">
        <v>926</v>
      </c>
      <c r="B320" s="3" t="s">
        <v>927</v>
      </c>
      <c r="C320" s="62">
        <v>8450</v>
      </c>
      <c r="D320" s="62">
        <v>0</v>
      </c>
      <c r="E320" s="62">
        <v>0</v>
      </c>
      <c r="F320" s="62">
        <v>0</v>
      </c>
      <c r="G320" s="62">
        <v>0</v>
      </c>
      <c r="H320" s="62">
        <v>0</v>
      </c>
      <c r="I320" s="62">
        <v>0</v>
      </c>
      <c r="J320" s="62">
        <v>0</v>
      </c>
      <c r="K320" s="62">
        <v>0</v>
      </c>
      <c r="L320" s="62">
        <v>0</v>
      </c>
      <c r="M320" s="62">
        <v>0</v>
      </c>
      <c r="N320" s="62">
        <v>0</v>
      </c>
      <c r="O320" s="62">
        <v>0</v>
      </c>
      <c r="P320" s="62" t="s">
        <v>1105</v>
      </c>
      <c r="Q320" s="62" t="s">
        <v>1105</v>
      </c>
      <c r="R320" s="62"/>
      <c r="S320" s="62"/>
      <c r="T320" s="62"/>
      <c r="U320" s="62"/>
      <c r="V320" s="62"/>
      <c r="W320" s="62"/>
      <c r="X320" s="62"/>
      <c r="Y320" s="62"/>
      <c r="Z320" s="6"/>
      <c r="AA320" s="6"/>
      <c r="AB320" s="6"/>
    </row>
    <row r="321" spans="1:28" s="3" customFormat="1" ht="12.75" customHeight="1" x14ac:dyDescent="0.2">
      <c r="A321" s="3" t="s">
        <v>419</v>
      </c>
      <c r="B321" s="3" t="s">
        <v>153</v>
      </c>
      <c r="C321" s="62">
        <v>614</v>
      </c>
      <c r="D321" s="62">
        <v>0</v>
      </c>
      <c r="E321" s="62">
        <v>0</v>
      </c>
      <c r="F321" s="62">
        <v>0</v>
      </c>
      <c r="G321" s="62">
        <v>0</v>
      </c>
      <c r="H321" s="62">
        <v>0</v>
      </c>
      <c r="I321" s="62">
        <v>0</v>
      </c>
      <c r="J321" s="62">
        <v>0</v>
      </c>
      <c r="K321" s="62">
        <v>0</v>
      </c>
      <c r="L321" s="62">
        <v>0</v>
      </c>
      <c r="M321" s="62">
        <v>0</v>
      </c>
      <c r="N321" s="62">
        <v>0</v>
      </c>
      <c r="O321" s="62">
        <v>0</v>
      </c>
      <c r="P321" s="62" t="s">
        <v>1103</v>
      </c>
      <c r="Q321" s="62" t="s">
        <v>1104</v>
      </c>
      <c r="R321" s="62"/>
      <c r="S321" s="62"/>
      <c r="T321" s="62"/>
      <c r="U321" s="62"/>
      <c r="V321" s="62"/>
      <c r="W321" s="62"/>
      <c r="X321" s="62"/>
      <c r="Y321" s="62"/>
      <c r="Z321" s="6"/>
      <c r="AA321" s="6"/>
      <c r="AB321" s="6"/>
    </row>
    <row r="322" spans="1:28" s="3" customFormat="1" ht="12.75" customHeight="1" x14ac:dyDescent="0.2">
      <c r="A322" s="3" t="s">
        <v>507</v>
      </c>
      <c r="B322" s="3" t="s">
        <v>154</v>
      </c>
      <c r="C322" s="62">
        <v>11552</v>
      </c>
      <c r="D322" s="62">
        <v>0</v>
      </c>
      <c r="E322" s="62">
        <v>0</v>
      </c>
      <c r="F322" s="62">
        <v>2500</v>
      </c>
      <c r="G322" s="62">
        <v>0</v>
      </c>
      <c r="H322" s="62">
        <v>0</v>
      </c>
      <c r="I322" s="62">
        <v>0</v>
      </c>
      <c r="J322" s="62">
        <v>0</v>
      </c>
      <c r="K322" s="62">
        <v>0</v>
      </c>
      <c r="L322" s="62">
        <v>13800</v>
      </c>
      <c r="M322" s="62">
        <v>0</v>
      </c>
      <c r="N322" s="62">
        <v>0</v>
      </c>
      <c r="O322" s="62">
        <v>0</v>
      </c>
      <c r="P322" s="62" t="s">
        <v>1100</v>
      </c>
      <c r="Q322" s="62" t="s">
        <v>1104</v>
      </c>
      <c r="R322" s="62"/>
      <c r="S322" s="62"/>
      <c r="T322" s="62"/>
      <c r="U322" s="62"/>
      <c r="V322" s="62"/>
      <c r="W322" s="62"/>
      <c r="X322" s="62"/>
      <c r="Y322" s="62"/>
      <c r="Z322" s="6"/>
      <c r="AA322" s="6"/>
      <c r="AB322" s="6"/>
    </row>
    <row r="323" spans="1:28" s="3" customFormat="1" ht="12.75" customHeight="1" x14ac:dyDescent="0.2">
      <c r="A323" s="3" t="s">
        <v>499</v>
      </c>
      <c r="B323" s="3" t="s">
        <v>155</v>
      </c>
      <c r="C323" s="62">
        <v>7030</v>
      </c>
      <c r="D323" s="62">
        <v>30500</v>
      </c>
      <c r="E323" s="62">
        <v>0</v>
      </c>
      <c r="F323" s="62">
        <v>0</v>
      </c>
      <c r="G323" s="62">
        <v>0</v>
      </c>
      <c r="H323" s="62">
        <v>0</v>
      </c>
      <c r="I323" s="62">
        <v>0</v>
      </c>
      <c r="J323" s="62">
        <v>0</v>
      </c>
      <c r="K323" s="62">
        <v>0</v>
      </c>
      <c r="L323" s="62">
        <v>0</v>
      </c>
      <c r="M323" s="62">
        <v>0</v>
      </c>
      <c r="N323" s="62">
        <v>0</v>
      </c>
      <c r="O323" s="62">
        <v>0</v>
      </c>
      <c r="P323" s="62" t="s">
        <v>1103</v>
      </c>
      <c r="Q323" s="62" t="s">
        <v>1104</v>
      </c>
      <c r="R323" s="62"/>
      <c r="S323" s="62"/>
      <c r="T323" s="62"/>
      <c r="U323" s="62"/>
      <c r="V323" s="62"/>
      <c r="W323" s="62"/>
      <c r="X323" s="62"/>
      <c r="Y323" s="62"/>
      <c r="Z323" s="6"/>
      <c r="AA323" s="6"/>
      <c r="AB323" s="6"/>
    </row>
    <row r="324" spans="1:28" s="3" customFormat="1" ht="12.75" customHeight="1" x14ac:dyDescent="0.2">
      <c r="A324" s="3" t="s">
        <v>553</v>
      </c>
      <c r="B324" s="3" t="s">
        <v>156</v>
      </c>
      <c r="C324" s="62">
        <v>7736</v>
      </c>
      <c r="D324" s="62">
        <v>7500</v>
      </c>
      <c r="E324" s="62">
        <v>0</v>
      </c>
      <c r="F324" s="62">
        <v>0</v>
      </c>
      <c r="G324" s="62">
        <v>0</v>
      </c>
      <c r="H324" s="62">
        <v>0</v>
      </c>
      <c r="I324" s="62">
        <v>0</v>
      </c>
      <c r="J324" s="62">
        <v>0</v>
      </c>
      <c r="K324" s="62">
        <v>0</v>
      </c>
      <c r="L324" s="62">
        <v>0</v>
      </c>
      <c r="M324" s="62">
        <v>0</v>
      </c>
      <c r="N324" s="62">
        <v>0</v>
      </c>
      <c r="O324" s="62">
        <v>2000</v>
      </c>
      <c r="P324" s="62" t="s">
        <v>1103</v>
      </c>
      <c r="Q324" s="62" t="s">
        <v>1104</v>
      </c>
      <c r="R324" s="62"/>
      <c r="S324" s="62"/>
      <c r="T324" s="62"/>
      <c r="U324" s="62"/>
      <c r="V324" s="62"/>
      <c r="W324" s="62"/>
      <c r="X324" s="62"/>
      <c r="Y324" s="62"/>
      <c r="Z324" s="6"/>
      <c r="AA324" s="6"/>
      <c r="AB324" s="6"/>
    </row>
    <row r="325" spans="1:28" s="3" customFormat="1" ht="12.75" customHeight="1" x14ac:dyDescent="0.2">
      <c r="A325" s="3" t="s">
        <v>928</v>
      </c>
      <c r="B325" s="3" t="s">
        <v>929</v>
      </c>
      <c r="C325" s="62">
        <v>35003</v>
      </c>
      <c r="D325" s="62">
        <v>0</v>
      </c>
      <c r="E325" s="62">
        <v>0</v>
      </c>
      <c r="F325" s="62">
        <v>0</v>
      </c>
      <c r="G325" s="62">
        <v>0</v>
      </c>
      <c r="H325" s="62">
        <v>0</v>
      </c>
      <c r="I325" s="62">
        <v>0</v>
      </c>
      <c r="J325" s="62">
        <v>0</v>
      </c>
      <c r="K325" s="62">
        <v>0</v>
      </c>
      <c r="L325" s="62">
        <v>12240</v>
      </c>
      <c r="M325" s="62">
        <v>0</v>
      </c>
      <c r="N325" s="62">
        <v>0</v>
      </c>
      <c r="O325" s="62">
        <v>0</v>
      </c>
      <c r="P325" s="62" t="s">
        <v>1100</v>
      </c>
      <c r="Q325" s="62" t="s">
        <v>1102</v>
      </c>
      <c r="R325" s="62"/>
      <c r="S325" s="62"/>
      <c r="T325" s="62"/>
      <c r="U325" s="62"/>
      <c r="V325" s="62"/>
      <c r="W325" s="62"/>
      <c r="X325" s="62"/>
      <c r="Y325" s="62"/>
      <c r="Z325" s="6"/>
      <c r="AA325" s="6"/>
      <c r="AB325" s="6"/>
    </row>
    <row r="326" spans="1:28" s="3" customFormat="1" ht="12.75" customHeight="1" x14ac:dyDescent="0.2">
      <c r="A326" s="3" t="s">
        <v>508</v>
      </c>
      <c r="B326" s="3" t="s">
        <v>157</v>
      </c>
      <c r="C326" s="62">
        <v>15578</v>
      </c>
      <c r="D326" s="62">
        <v>0</v>
      </c>
      <c r="E326" s="62">
        <v>0</v>
      </c>
      <c r="F326" s="62">
        <v>0</v>
      </c>
      <c r="G326" s="62">
        <v>0</v>
      </c>
      <c r="H326" s="62">
        <v>0</v>
      </c>
      <c r="I326" s="62">
        <v>0</v>
      </c>
      <c r="J326" s="62">
        <v>0</v>
      </c>
      <c r="K326" s="62">
        <v>0</v>
      </c>
      <c r="L326" s="62">
        <v>1631</v>
      </c>
      <c r="M326" s="62">
        <v>0</v>
      </c>
      <c r="N326" s="62">
        <v>0</v>
      </c>
      <c r="O326" s="62">
        <v>0</v>
      </c>
      <c r="P326" s="62" t="s">
        <v>1100</v>
      </c>
      <c r="Q326" s="62" t="s">
        <v>1104</v>
      </c>
      <c r="R326" s="62"/>
      <c r="S326" s="62"/>
      <c r="T326" s="62"/>
      <c r="U326" s="62"/>
      <c r="V326" s="62"/>
      <c r="W326" s="62"/>
      <c r="X326" s="62"/>
      <c r="Y326" s="62"/>
      <c r="Z326" s="6"/>
      <c r="AA326" s="6"/>
      <c r="AB326" s="6"/>
    </row>
    <row r="327" spans="1:28" s="3" customFormat="1" ht="12.75" customHeight="1" x14ac:dyDescent="0.2">
      <c r="A327" s="3" t="s">
        <v>562</v>
      </c>
      <c r="B327" s="3" t="s">
        <v>158</v>
      </c>
      <c r="C327" s="62">
        <v>7500</v>
      </c>
      <c r="D327" s="62">
        <v>1500</v>
      </c>
      <c r="E327" s="62">
        <v>0</v>
      </c>
      <c r="F327" s="62">
        <v>0</v>
      </c>
      <c r="G327" s="62">
        <v>0</v>
      </c>
      <c r="H327" s="62">
        <v>0</v>
      </c>
      <c r="I327" s="62">
        <v>0</v>
      </c>
      <c r="J327" s="62">
        <v>0</v>
      </c>
      <c r="K327" s="62">
        <v>0</v>
      </c>
      <c r="L327" s="62">
        <v>12010</v>
      </c>
      <c r="M327" s="62">
        <v>0</v>
      </c>
      <c r="N327" s="62">
        <v>0</v>
      </c>
      <c r="O327" s="62">
        <v>0</v>
      </c>
      <c r="P327" s="62" t="s">
        <v>1103</v>
      </c>
      <c r="Q327" s="62" t="s">
        <v>1104</v>
      </c>
      <c r="R327" s="62"/>
      <c r="S327" s="62"/>
      <c r="T327" s="62"/>
      <c r="U327" s="62"/>
      <c r="V327" s="62"/>
      <c r="W327" s="62"/>
      <c r="X327" s="62"/>
      <c r="Y327" s="62"/>
      <c r="Z327" s="6"/>
      <c r="AA327" s="6"/>
      <c r="AB327" s="6"/>
    </row>
    <row r="328" spans="1:28" s="3" customFormat="1" ht="12.75" customHeight="1" x14ac:dyDescent="0.2">
      <c r="A328" s="3" t="s">
        <v>372</v>
      </c>
      <c r="B328" s="3" t="s">
        <v>159</v>
      </c>
      <c r="C328" s="62">
        <v>18225</v>
      </c>
      <c r="D328" s="62">
        <v>16000</v>
      </c>
      <c r="E328" s="62">
        <v>0</v>
      </c>
      <c r="F328" s="62">
        <v>0</v>
      </c>
      <c r="G328" s="62">
        <v>0</v>
      </c>
      <c r="H328" s="62">
        <v>0</v>
      </c>
      <c r="I328" s="62">
        <v>0</v>
      </c>
      <c r="J328" s="62">
        <v>0</v>
      </c>
      <c r="K328" s="62">
        <v>3000</v>
      </c>
      <c r="L328" s="62">
        <v>0</v>
      </c>
      <c r="M328" s="62">
        <v>30000</v>
      </c>
      <c r="N328" s="62">
        <v>0</v>
      </c>
      <c r="O328" s="62">
        <v>0</v>
      </c>
      <c r="P328" s="62" t="s">
        <v>1100</v>
      </c>
      <c r="Q328" s="62" t="s">
        <v>1104</v>
      </c>
      <c r="R328" s="62"/>
      <c r="S328" s="62"/>
      <c r="T328" s="62"/>
      <c r="U328" s="62"/>
      <c r="V328" s="62"/>
      <c r="W328" s="62"/>
      <c r="X328" s="62"/>
      <c r="Y328" s="62"/>
      <c r="Z328" s="6"/>
      <c r="AA328" s="6"/>
      <c r="AB328" s="6"/>
    </row>
    <row r="329" spans="1:28" s="3" customFormat="1" ht="12.75" customHeight="1" x14ac:dyDescent="0.2">
      <c r="A329" s="3" t="s">
        <v>674</v>
      </c>
      <c r="B329" s="3" t="s">
        <v>160</v>
      </c>
      <c r="C329" s="62">
        <v>0</v>
      </c>
      <c r="D329" s="62">
        <v>0</v>
      </c>
      <c r="E329" s="62">
        <v>0</v>
      </c>
      <c r="F329" s="62">
        <v>0</v>
      </c>
      <c r="G329" s="62">
        <v>0</v>
      </c>
      <c r="H329" s="62">
        <v>0</v>
      </c>
      <c r="I329" s="62">
        <v>0</v>
      </c>
      <c r="J329" s="62">
        <v>0</v>
      </c>
      <c r="K329" s="62">
        <v>18000</v>
      </c>
      <c r="L329" s="62">
        <v>0</v>
      </c>
      <c r="M329" s="62">
        <v>0</v>
      </c>
      <c r="N329" s="62">
        <v>0</v>
      </c>
      <c r="O329" s="62">
        <v>0</v>
      </c>
      <c r="P329" s="62" t="s">
        <v>1107</v>
      </c>
      <c r="Q329" s="62" t="s">
        <v>1104</v>
      </c>
      <c r="R329" s="62"/>
      <c r="S329" s="62"/>
      <c r="T329" s="62"/>
      <c r="U329" s="62"/>
      <c r="V329" s="62"/>
      <c r="W329" s="62"/>
      <c r="X329" s="62"/>
      <c r="Y329" s="62"/>
      <c r="Z329" s="6"/>
      <c r="AA329" s="6"/>
      <c r="AB329" s="6"/>
    </row>
    <row r="330" spans="1:28" s="3" customFormat="1" ht="12.75" customHeight="1" x14ac:dyDescent="0.2">
      <c r="A330" s="3" t="s">
        <v>998</v>
      </c>
      <c r="B330" s="3" t="s">
        <v>999</v>
      </c>
      <c r="C330" s="62">
        <v>26999</v>
      </c>
      <c r="D330" s="62">
        <v>0</v>
      </c>
      <c r="E330" s="62">
        <v>0</v>
      </c>
      <c r="F330" s="62">
        <v>0</v>
      </c>
      <c r="G330" s="62">
        <v>0</v>
      </c>
      <c r="H330" s="62">
        <v>0</v>
      </c>
      <c r="I330" s="62">
        <v>0</v>
      </c>
      <c r="J330" s="62">
        <v>0</v>
      </c>
      <c r="K330" s="62">
        <v>0</v>
      </c>
      <c r="L330" s="62">
        <v>0</v>
      </c>
      <c r="M330" s="62">
        <v>0</v>
      </c>
      <c r="N330" s="62">
        <v>3547</v>
      </c>
      <c r="O330" s="62">
        <v>0</v>
      </c>
      <c r="P330" s="62" t="s">
        <v>1153</v>
      </c>
      <c r="Q330" s="62" t="s">
        <v>1101</v>
      </c>
      <c r="R330" s="62"/>
      <c r="S330" s="62"/>
      <c r="T330" s="62"/>
      <c r="U330" s="62"/>
      <c r="V330" s="62"/>
      <c r="W330" s="62"/>
      <c r="X330" s="62"/>
      <c r="Y330" s="62"/>
      <c r="Z330" s="6"/>
      <c r="AA330" s="6"/>
      <c r="AB330" s="6"/>
    </row>
    <row r="331" spans="1:28" s="3" customFormat="1" ht="12.75" customHeight="1" x14ac:dyDescent="0.2">
      <c r="A331" s="3" t="s">
        <v>637</v>
      </c>
      <c r="B331" s="3" t="s">
        <v>161</v>
      </c>
      <c r="C331" s="62">
        <v>8336</v>
      </c>
      <c r="D331" s="62">
        <v>0</v>
      </c>
      <c r="E331" s="62">
        <v>0</v>
      </c>
      <c r="F331" s="62">
        <v>0</v>
      </c>
      <c r="G331" s="62">
        <v>0</v>
      </c>
      <c r="H331" s="62">
        <v>0</v>
      </c>
      <c r="I331" s="62">
        <v>0</v>
      </c>
      <c r="J331" s="62">
        <v>0</v>
      </c>
      <c r="K331" s="62">
        <v>0</v>
      </c>
      <c r="L331" s="62">
        <v>2070</v>
      </c>
      <c r="M331" s="62">
        <v>0</v>
      </c>
      <c r="N331" s="62">
        <v>0</v>
      </c>
      <c r="O331" s="62">
        <v>0</v>
      </c>
      <c r="P331" s="62" t="s">
        <v>1103</v>
      </c>
      <c r="Q331" s="62" t="s">
        <v>1104</v>
      </c>
      <c r="R331" s="62"/>
      <c r="S331" s="62"/>
      <c r="T331" s="62"/>
      <c r="U331" s="62"/>
      <c r="V331" s="62"/>
      <c r="W331" s="62"/>
      <c r="X331" s="62"/>
      <c r="Y331" s="62"/>
      <c r="Z331" s="6"/>
      <c r="AA331" s="6"/>
      <c r="AB331" s="6"/>
    </row>
    <row r="332" spans="1:28" s="3" customFormat="1" ht="12.75" customHeight="1" x14ac:dyDescent="0.2">
      <c r="A332" s="3" t="s">
        <v>547</v>
      </c>
      <c r="B332" s="3" t="s">
        <v>162</v>
      </c>
      <c r="C332" s="62">
        <v>13233</v>
      </c>
      <c r="D332" s="62">
        <v>2000</v>
      </c>
      <c r="E332" s="62">
        <v>0</v>
      </c>
      <c r="F332" s="62">
        <v>0</v>
      </c>
      <c r="G332" s="62">
        <v>0</v>
      </c>
      <c r="H332" s="62">
        <v>0</v>
      </c>
      <c r="I332" s="62">
        <v>0</v>
      </c>
      <c r="J332" s="62">
        <v>0</v>
      </c>
      <c r="K332" s="62">
        <v>0</v>
      </c>
      <c r="L332" s="62">
        <v>3500</v>
      </c>
      <c r="M332" s="62">
        <v>0</v>
      </c>
      <c r="N332" s="62">
        <v>0</v>
      </c>
      <c r="O332" s="62">
        <v>2000</v>
      </c>
      <c r="P332" s="62" t="s">
        <v>1103</v>
      </c>
      <c r="Q332" s="62" t="s">
        <v>1104</v>
      </c>
      <c r="R332" s="62"/>
      <c r="S332" s="62"/>
      <c r="T332" s="62"/>
      <c r="U332" s="62"/>
      <c r="V332" s="62"/>
      <c r="W332" s="62"/>
      <c r="X332" s="62"/>
      <c r="Y332" s="62"/>
      <c r="Z332" s="6"/>
      <c r="AA332" s="6"/>
      <c r="AB332" s="6"/>
    </row>
    <row r="333" spans="1:28" s="3" customFormat="1" ht="12.75" customHeight="1" x14ac:dyDescent="0.2">
      <c r="A333" s="3" t="s">
        <v>566</v>
      </c>
      <c r="B333" s="3" t="s">
        <v>337</v>
      </c>
      <c r="C333" s="62">
        <v>196004</v>
      </c>
      <c r="D333" s="62">
        <v>12500</v>
      </c>
      <c r="E333" s="62">
        <v>0</v>
      </c>
      <c r="F333" s="62">
        <v>0</v>
      </c>
      <c r="G333" s="62">
        <v>0</v>
      </c>
      <c r="H333" s="62">
        <v>0</v>
      </c>
      <c r="I333" s="62">
        <v>0</v>
      </c>
      <c r="J333" s="62">
        <v>11630</v>
      </c>
      <c r="K333" s="62">
        <v>0</v>
      </c>
      <c r="L333" s="62">
        <v>0</v>
      </c>
      <c r="M333" s="62">
        <v>0</v>
      </c>
      <c r="N333" s="62">
        <v>0</v>
      </c>
      <c r="O333" s="62">
        <v>0</v>
      </c>
      <c r="P333" s="62" t="s">
        <v>1109</v>
      </c>
      <c r="Q333" s="62" t="s">
        <v>1104</v>
      </c>
      <c r="R333" s="62"/>
      <c r="S333" s="62"/>
      <c r="T333" s="62"/>
      <c r="U333" s="62"/>
      <c r="V333" s="62"/>
      <c r="W333" s="62"/>
      <c r="X333" s="62"/>
      <c r="Y333" s="62"/>
      <c r="Z333" s="6"/>
      <c r="AA333" s="6"/>
      <c r="AB333" s="6"/>
    </row>
    <row r="334" spans="1:28" s="3" customFormat="1" ht="12.75" customHeight="1" x14ac:dyDescent="0.2">
      <c r="A334" s="3" t="s">
        <v>740</v>
      </c>
      <c r="B334" s="3" t="s">
        <v>1132</v>
      </c>
      <c r="C334" s="62">
        <v>0</v>
      </c>
      <c r="D334" s="62">
        <v>0</v>
      </c>
      <c r="E334" s="62">
        <v>0</v>
      </c>
      <c r="F334" s="62">
        <v>0</v>
      </c>
      <c r="G334" s="62">
        <v>0</v>
      </c>
      <c r="H334" s="62">
        <v>0</v>
      </c>
      <c r="I334" s="62">
        <v>0</v>
      </c>
      <c r="J334" s="62">
        <v>0</v>
      </c>
      <c r="K334" s="62">
        <v>0</v>
      </c>
      <c r="L334" s="62">
        <v>0</v>
      </c>
      <c r="M334" s="62">
        <v>0</v>
      </c>
      <c r="N334" s="62">
        <v>0</v>
      </c>
      <c r="O334" s="62">
        <v>7109</v>
      </c>
      <c r="P334" s="62" t="s">
        <v>1153</v>
      </c>
      <c r="Q334" s="62" t="s">
        <v>1104</v>
      </c>
      <c r="R334" s="62"/>
      <c r="S334" s="62"/>
      <c r="T334" s="62"/>
      <c r="U334" s="62"/>
      <c r="V334" s="62"/>
      <c r="W334" s="62"/>
      <c r="X334" s="62"/>
      <c r="Y334" s="62"/>
      <c r="Z334" s="6"/>
      <c r="AA334" s="6"/>
      <c r="AB334" s="6"/>
    </row>
    <row r="335" spans="1:28" s="3" customFormat="1" ht="12.75" customHeight="1" x14ac:dyDescent="0.2">
      <c r="A335" s="3" t="s">
        <v>1031</v>
      </c>
      <c r="B335" s="3" t="s">
        <v>1032</v>
      </c>
      <c r="C335" s="62">
        <v>28841</v>
      </c>
      <c r="D335" s="62">
        <v>8750</v>
      </c>
      <c r="E335" s="62">
        <v>0</v>
      </c>
      <c r="F335" s="62">
        <v>0</v>
      </c>
      <c r="G335" s="62">
        <v>0</v>
      </c>
      <c r="H335" s="62">
        <v>0</v>
      </c>
      <c r="I335" s="62">
        <v>0</v>
      </c>
      <c r="J335" s="62">
        <v>0</v>
      </c>
      <c r="K335" s="62">
        <v>13500</v>
      </c>
      <c r="L335" s="62">
        <v>0</v>
      </c>
      <c r="M335" s="62">
        <v>0</v>
      </c>
      <c r="N335" s="62">
        <v>0</v>
      </c>
      <c r="O335" s="62">
        <v>0</v>
      </c>
      <c r="P335" s="62" t="s">
        <v>1153</v>
      </c>
      <c r="Q335" s="62" t="s">
        <v>1104</v>
      </c>
      <c r="R335" s="62"/>
      <c r="S335" s="62"/>
      <c r="T335" s="62"/>
      <c r="U335" s="62"/>
      <c r="V335" s="62"/>
      <c r="W335" s="62"/>
      <c r="X335" s="62"/>
      <c r="Y335" s="62"/>
      <c r="Z335" s="6"/>
      <c r="AA335" s="6"/>
      <c r="AB335" s="6"/>
    </row>
    <row r="336" spans="1:28" s="3" customFormat="1" ht="12.75" customHeight="1" x14ac:dyDescent="0.2">
      <c r="A336" s="3" t="s">
        <v>579</v>
      </c>
      <c r="B336" s="3" t="s">
        <v>163</v>
      </c>
      <c r="C336" s="62">
        <v>45181</v>
      </c>
      <c r="D336" s="62">
        <v>0</v>
      </c>
      <c r="E336" s="62">
        <v>0</v>
      </c>
      <c r="F336" s="62">
        <v>0</v>
      </c>
      <c r="G336" s="62">
        <v>0</v>
      </c>
      <c r="H336" s="62">
        <v>0</v>
      </c>
      <c r="I336" s="62">
        <v>0</v>
      </c>
      <c r="J336" s="62">
        <v>0</v>
      </c>
      <c r="K336" s="62">
        <v>0</v>
      </c>
      <c r="L336" s="62">
        <v>22860</v>
      </c>
      <c r="M336" s="62">
        <v>0</v>
      </c>
      <c r="N336" s="62">
        <v>0</v>
      </c>
      <c r="O336" s="62">
        <v>5000</v>
      </c>
      <c r="P336" s="62" t="s">
        <v>1103</v>
      </c>
      <c r="Q336" s="62" t="s">
        <v>1104</v>
      </c>
      <c r="R336" s="62"/>
      <c r="S336" s="62"/>
      <c r="T336" s="62"/>
      <c r="U336" s="62"/>
      <c r="V336" s="62"/>
      <c r="W336" s="62"/>
      <c r="X336" s="62"/>
      <c r="Y336" s="62"/>
      <c r="Z336" s="6"/>
      <c r="AA336" s="6"/>
      <c r="AB336" s="6"/>
    </row>
    <row r="337" spans="1:28" s="3" customFormat="1" ht="12.75" customHeight="1" x14ac:dyDescent="0.2">
      <c r="A337" s="3" t="s">
        <v>574</v>
      </c>
      <c r="B337" s="3" t="s">
        <v>338</v>
      </c>
      <c r="C337" s="62">
        <v>121220</v>
      </c>
      <c r="D337" s="62">
        <v>0</v>
      </c>
      <c r="E337" s="62">
        <v>0</v>
      </c>
      <c r="F337" s="62">
        <v>0</v>
      </c>
      <c r="G337" s="62">
        <v>0</v>
      </c>
      <c r="H337" s="62">
        <v>0</v>
      </c>
      <c r="I337" s="62">
        <v>0</v>
      </c>
      <c r="J337" s="62">
        <v>0</v>
      </c>
      <c r="K337" s="62">
        <v>0</v>
      </c>
      <c r="L337" s="62">
        <v>0</v>
      </c>
      <c r="M337" s="62">
        <v>0</v>
      </c>
      <c r="N337" s="62">
        <v>786</v>
      </c>
      <c r="O337" s="62">
        <v>0</v>
      </c>
      <c r="P337" s="62" t="s">
        <v>1109</v>
      </c>
      <c r="Q337" s="62" t="s">
        <v>1104</v>
      </c>
      <c r="R337" s="62"/>
      <c r="S337" s="62"/>
      <c r="T337" s="62"/>
      <c r="U337" s="62"/>
      <c r="V337" s="62"/>
      <c r="W337" s="62"/>
      <c r="X337" s="62"/>
      <c r="Y337" s="62"/>
      <c r="Z337" s="6"/>
      <c r="AA337" s="6"/>
      <c r="AB337" s="6"/>
    </row>
    <row r="338" spans="1:28" s="3" customFormat="1" ht="12.75" customHeight="1" x14ac:dyDescent="0.2">
      <c r="A338" s="3" t="s">
        <v>1033</v>
      </c>
      <c r="B338" s="3" t="s">
        <v>1034</v>
      </c>
      <c r="C338" s="62">
        <v>11805</v>
      </c>
      <c r="D338" s="62">
        <v>2000</v>
      </c>
      <c r="E338" s="62">
        <v>0</v>
      </c>
      <c r="F338" s="62">
        <v>0</v>
      </c>
      <c r="G338" s="62">
        <v>0</v>
      </c>
      <c r="H338" s="62">
        <v>0</v>
      </c>
      <c r="I338" s="62">
        <v>0</v>
      </c>
      <c r="J338" s="62">
        <v>0</v>
      </c>
      <c r="K338" s="62">
        <v>0</v>
      </c>
      <c r="L338" s="62">
        <v>0</v>
      </c>
      <c r="M338" s="62">
        <v>7543</v>
      </c>
      <c r="N338" s="62">
        <v>7000</v>
      </c>
      <c r="O338" s="62">
        <v>0</v>
      </c>
      <c r="P338" s="62" t="s">
        <v>1153</v>
      </c>
      <c r="Q338" s="62" t="s">
        <v>1104</v>
      </c>
      <c r="R338" s="62"/>
      <c r="S338" s="62"/>
      <c r="T338" s="62"/>
      <c r="U338" s="62"/>
      <c r="V338" s="62"/>
      <c r="W338" s="62"/>
      <c r="X338" s="62"/>
      <c r="Y338" s="62"/>
      <c r="Z338" s="6"/>
      <c r="AA338" s="6"/>
      <c r="AB338" s="6"/>
    </row>
    <row r="339" spans="1:28" s="3" customFormat="1" ht="12.75" customHeight="1" x14ac:dyDescent="0.2">
      <c r="A339" s="3" t="s">
        <v>582</v>
      </c>
      <c r="B339" s="3" t="s">
        <v>360</v>
      </c>
      <c r="C339" s="62">
        <v>28529</v>
      </c>
      <c r="D339" s="62">
        <v>0</v>
      </c>
      <c r="E339" s="62">
        <v>0</v>
      </c>
      <c r="F339" s="62">
        <v>0</v>
      </c>
      <c r="G339" s="62">
        <v>0</v>
      </c>
      <c r="H339" s="62">
        <v>0</v>
      </c>
      <c r="I339" s="62">
        <v>1830</v>
      </c>
      <c r="J339" s="62">
        <v>39958</v>
      </c>
      <c r="K339" s="62">
        <v>0</v>
      </c>
      <c r="L339" s="62">
        <v>33370</v>
      </c>
      <c r="M339" s="62">
        <v>0</v>
      </c>
      <c r="N339" s="62">
        <v>114200</v>
      </c>
      <c r="O339" s="62">
        <v>93250</v>
      </c>
      <c r="P339" s="62" t="s">
        <v>1100</v>
      </c>
      <c r="Q339" s="62" t="s">
        <v>1104</v>
      </c>
      <c r="R339" s="62"/>
      <c r="S339" s="62"/>
      <c r="T339" s="62"/>
      <c r="U339" s="62"/>
      <c r="V339" s="62"/>
      <c r="W339" s="62"/>
      <c r="X339" s="62"/>
      <c r="Y339" s="62"/>
      <c r="Z339" s="6"/>
      <c r="AA339" s="6"/>
      <c r="AB339" s="6"/>
    </row>
    <row r="340" spans="1:28" s="3" customFormat="1" ht="12.75" customHeight="1" x14ac:dyDescent="0.2">
      <c r="A340" s="3" t="s">
        <v>1069</v>
      </c>
      <c r="B340" s="3" t="s">
        <v>1070</v>
      </c>
      <c r="C340" s="62">
        <v>18413</v>
      </c>
      <c r="D340" s="62">
        <v>0</v>
      </c>
      <c r="E340" s="62">
        <v>0</v>
      </c>
      <c r="F340" s="62">
        <v>0</v>
      </c>
      <c r="G340" s="62">
        <v>0</v>
      </c>
      <c r="H340" s="62">
        <v>0</v>
      </c>
      <c r="I340" s="62">
        <v>0</v>
      </c>
      <c r="J340" s="62">
        <v>0</v>
      </c>
      <c r="K340" s="62">
        <v>0</v>
      </c>
      <c r="L340" s="62">
        <v>0</v>
      </c>
      <c r="M340" s="62">
        <v>0</v>
      </c>
      <c r="N340" s="62">
        <v>0</v>
      </c>
      <c r="O340" s="62">
        <v>0</v>
      </c>
      <c r="P340" s="62" t="s">
        <v>1153</v>
      </c>
      <c r="Q340" s="62" t="s">
        <v>1104</v>
      </c>
      <c r="R340" s="62"/>
      <c r="S340" s="62"/>
      <c r="T340" s="62"/>
      <c r="U340" s="62"/>
      <c r="V340" s="62"/>
      <c r="W340" s="62"/>
      <c r="X340" s="62"/>
      <c r="Y340" s="62"/>
      <c r="Z340" s="6"/>
      <c r="AA340" s="6"/>
      <c r="AB340" s="6"/>
    </row>
    <row r="341" spans="1:28" s="3" customFormat="1" ht="12.75" customHeight="1" x14ac:dyDescent="0.2">
      <c r="A341" s="3" t="s">
        <v>563</v>
      </c>
      <c r="B341" s="3" t="s">
        <v>164</v>
      </c>
      <c r="C341" s="62">
        <v>44500</v>
      </c>
      <c r="D341" s="62">
        <v>16500</v>
      </c>
      <c r="E341" s="62">
        <v>0</v>
      </c>
      <c r="F341" s="62">
        <v>0</v>
      </c>
      <c r="G341" s="62">
        <v>0</v>
      </c>
      <c r="H341" s="62">
        <v>0</v>
      </c>
      <c r="I341" s="62">
        <v>0</v>
      </c>
      <c r="J341" s="62">
        <v>0</v>
      </c>
      <c r="K341" s="62">
        <v>0</v>
      </c>
      <c r="L341" s="62">
        <v>0</v>
      </c>
      <c r="M341" s="62">
        <v>0</v>
      </c>
      <c r="N341" s="62">
        <v>0</v>
      </c>
      <c r="O341" s="62">
        <v>3000</v>
      </c>
      <c r="P341" s="62" t="s">
        <v>1103</v>
      </c>
      <c r="Q341" s="62" t="s">
        <v>1104</v>
      </c>
      <c r="R341" s="62"/>
      <c r="S341" s="62"/>
      <c r="T341" s="62"/>
      <c r="U341" s="62"/>
      <c r="V341" s="62"/>
      <c r="W341" s="62"/>
      <c r="X341" s="62"/>
      <c r="Y341" s="62"/>
      <c r="Z341" s="6"/>
      <c r="AA341" s="6"/>
      <c r="AB341" s="6"/>
    </row>
    <row r="342" spans="1:28" s="3" customFormat="1" ht="12.75" customHeight="1" x14ac:dyDescent="0.2">
      <c r="A342" s="3" t="s">
        <v>584</v>
      </c>
      <c r="B342" s="3" t="s">
        <v>1089</v>
      </c>
      <c r="C342" s="62">
        <v>21500</v>
      </c>
      <c r="D342" s="62">
        <v>0</v>
      </c>
      <c r="E342" s="62">
        <v>0</v>
      </c>
      <c r="F342" s="62">
        <v>0</v>
      </c>
      <c r="G342" s="62">
        <v>0</v>
      </c>
      <c r="H342" s="62">
        <v>0</v>
      </c>
      <c r="I342" s="62">
        <v>0</v>
      </c>
      <c r="J342" s="62">
        <v>0</v>
      </c>
      <c r="K342" s="62">
        <v>0</v>
      </c>
      <c r="L342" s="62">
        <v>0</v>
      </c>
      <c r="M342" s="62">
        <v>0</v>
      </c>
      <c r="N342" s="62">
        <v>0</v>
      </c>
      <c r="O342" s="62">
        <v>1500</v>
      </c>
      <c r="P342" s="62" t="s">
        <v>1109</v>
      </c>
      <c r="Q342" s="62" t="s">
        <v>1104</v>
      </c>
      <c r="R342" s="62"/>
      <c r="S342" s="62"/>
      <c r="T342" s="62"/>
      <c r="U342" s="62"/>
      <c r="V342" s="62"/>
      <c r="W342" s="62"/>
      <c r="X342" s="62"/>
      <c r="Y342" s="62"/>
      <c r="Z342" s="6"/>
      <c r="AA342" s="6"/>
      <c r="AB342" s="6"/>
    </row>
    <row r="343" spans="1:28" s="3" customFormat="1" ht="12.75" customHeight="1" x14ac:dyDescent="0.2">
      <c r="A343" s="3" t="s">
        <v>741</v>
      </c>
      <c r="B343" s="3" t="s">
        <v>1133</v>
      </c>
      <c r="C343" s="62">
        <v>4000</v>
      </c>
      <c r="D343" s="62">
        <v>2000</v>
      </c>
      <c r="E343" s="62">
        <v>0</v>
      </c>
      <c r="F343" s="62">
        <v>0</v>
      </c>
      <c r="G343" s="62">
        <v>0</v>
      </c>
      <c r="H343" s="62">
        <v>0</v>
      </c>
      <c r="I343" s="62">
        <v>0</v>
      </c>
      <c r="J343" s="62">
        <v>40</v>
      </c>
      <c r="K343" s="62">
        <v>0</v>
      </c>
      <c r="L343" s="62">
        <v>0</v>
      </c>
      <c r="M343" s="62">
        <v>0</v>
      </c>
      <c r="N343" s="62">
        <v>0</v>
      </c>
      <c r="O343" s="62">
        <v>4000</v>
      </c>
      <c r="P343" s="62" t="s">
        <v>1153</v>
      </c>
      <c r="Q343" s="62" t="s">
        <v>1104</v>
      </c>
      <c r="R343" s="62"/>
      <c r="S343" s="62"/>
      <c r="T343" s="62"/>
      <c r="U343" s="62"/>
      <c r="V343" s="62"/>
      <c r="W343" s="62"/>
      <c r="X343" s="62"/>
      <c r="Y343" s="62"/>
      <c r="Z343" s="6"/>
      <c r="AA343" s="6"/>
      <c r="AB343" s="6"/>
    </row>
    <row r="344" spans="1:28" s="3" customFormat="1" ht="12.75" customHeight="1" x14ac:dyDescent="0.2">
      <c r="A344" s="3" t="s">
        <v>1035</v>
      </c>
      <c r="B344" s="3" t="s">
        <v>1036</v>
      </c>
      <c r="C344" s="62">
        <v>12854</v>
      </c>
      <c r="D344" s="62">
        <v>0</v>
      </c>
      <c r="E344" s="62">
        <v>0</v>
      </c>
      <c r="F344" s="62">
        <v>0</v>
      </c>
      <c r="G344" s="62">
        <v>0</v>
      </c>
      <c r="H344" s="62">
        <v>0</v>
      </c>
      <c r="I344" s="62">
        <v>0</v>
      </c>
      <c r="J344" s="62">
        <v>0</v>
      </c>
      <c r="K344" s="62">
        <v>0</v>
      </c>
      <c r="L344" s="62">
        <v>3710</v>
      </c>
      <c r="M344" s="62">
        <v>0</v>
      </c>
      <c r="N344" s="62">
        <v>0</v>
      </c>
      <c r="O344" s="62">
        <v>0</v>
      </c>
      <c r="P344" s="62" t="s">
        <v>1153</v>
      </c>
      <c r="Q344" s="62" t="s">
        <v>1104</v>
      </c>
      <c r="R344" s="62"/>
      <c r="S344" s="62"/>
      <c r="T344" s="62"/>
      <c r="U344" s="62"/>
      <c r="V344" s="62"/>
      <c r="W344" s="62"/>
      <c r="X344" s="62"/>
      <c r="Y344" s="62"/>
      <c r="Z344" s="6"/>
      <c r="AA344" s="6"/>
      <c r="AB344" s="6"/>
    </row>
    <row r="345" spans="1:28" s="3" customFormat="1" ht="12.75" customHeight="1" x14ac:dyDescent="0.2">
      <c r="A345" s="3" t="s">
        <v>638</v>
      </c>
      <c r="B345" s="3" t="s">
        <v>781</v>
      </c>
      <c r="C345" s="62">
        <v>14894</v>
      </c>
      <c r="D345" s="62">
        <v>4000</v>
      </c>
      <c r="E345" s="62">
        <v>0</v>
      </c>
      <c r="F345" s="62">
        <v>0</v>
      </c>
      <c r="G345" s="62">
        <v>0</v>
      </c>
      <c r="H345" s="62">
        <v>0</v>
      </c>
      <c r="I345" s="62">
        <v>0</v>
      </c>
      <c r="J345" s="62">
        <v>0</v>
      </c>
      <c r="K345" s="62">
        <v>0</v>
      </c>
      <c r="L345" s="62">
        <v>1000</v>
      </c>
      <c r="M345" s="62">
        <v>0</v>
      </c>
      <c r="N345" s="62">
        <v>494</v>
      </c>
      <c r="O345" s="62">
        <v>0</v>
      </c>
      <c r="P345" s="62" t="s">
        <v>1103</v>
      </c>
      <c r="Q345" s="62" t="s">
        <v>1104</v>
      </c>
      <c r="R345" s="62"/>
      <c r="S345" s="62"/>
      <c r="T345" s="62"/>
      <c r="U345" s="62"/>
      <c r="V345" s="62"/>
      <c r="W345" s="62"/>
      <c r="X345" s="62"/>
      <c r="Y345" s="62"/>
      <c r="Z345" s="6"/>
      <c r="AA345" s="6"/>
      <c r="AB345" s="6"/>
    </row>
    <row r="346" spans="1:28" s="3" customFormat="1" ht="12.75" customHeight="1" x14ac:dyDescent="0.2">
      <c r="A346" s="3" t="s">
        <v>548</v>
      </c>
      <c r="B346" s="3" t="s">
        <v>776</v>
      </c>
      <c r="C346" s="62">
        <v>4170</v>
      </c>
      <c r="D346" s="62">
        <v>0</v>
      </c>
      <c r="E346" s="62">
        <v>0</v>
      </c>
      <c r="F346" s="62">
        <v>0</v>
      </c>
      <c r="G346" s="62">
        <v>0</v>
      </c>
      <c r="H346" s="62">
        <v>2</v>
      </c>
      <c r="I346" s="62">
        <v>0</v>
      </c>
      <c r="J346" s="62">
        <v>0</v>
      </c>
      <c r="K346" s="62">
        <v>0</v>
      </c>
      <c r="L346" s="62">
        <v>0</v>
      </c>
      <c r="M346" s="62">
        <v>0</v>
      </c>
      <c r="N346" s="62">
        <v>0</v>
      </c>
      <c r="O346" s="62">
        <v>4000</v>
      </c>
      <c r="P346" s="62" t="s">
        <v>1103</v>
      </c>
      <c r="Q346" s="62" t="s">
        <v>1104</v>
      </c>
      <c r="R346" s="62"/>
      <c r="S346" s="62"/>
      <c r="T346" s="62"/>
      <c r="U346" s="62"/>
      <c r="V346" s="62"/>
      <c r="W346" s="62"/>
      <c r="X346" s="62"/>
      <c r="Y346" s="62"/>
      <c r="Z346" s="6"/>
      <c r="AA346" s="6"/>
      <c r="AB346" s="6"/>
    </row>
    <row r="347" spans="1:28" s="3" customFormat="1" ht="12.75" customHeight="1" x14ac:dyDescent="0.2">
      <c r="A347" s="3" t="s">
        <v>656</v>
      </c>
      <c r="B347" s="3" t="s">
        <v>165</v>
      </c>
      <c r="C347" s="62">
        <v>33300</v>
      </c>
      <c r="D347" s="62">
        <v>0</v>
      </c>
      <c r="E347" s="62">
        <v>0</v>
      </c>
      <c r="F347" s="62">
        <v>0</v>
      </c>
      <c r="G347" s="62">
        <v>0</v>
      </c>
      <c r="H347" s="62">
        <v>0</v>
      </c>
      <c r="I347" s="62">
        <v>0</v>
      </c>
      <c r="J347" s="62">
        <v>0</v>
      </c>
      <c r="K347" s="62">
        <v>0</v>
      </c>
      <c r="L347" s="62">
        <v>41950</v>
      </c>
      <c r="M347" s="62">
        <v>0</v>
      </c>
      <c r="N347" s="62">
        <v>32137</v>
      </c>
      <c r="O347" s="62">
        <v>15500</v>
      </c>
      <c r="P347" s="62" t="s">
        <v>1107</v>
      </c>
      <c r="Q347" s="62" t="s">
        <v>1104</v>
      </c>
      <c r="R347" s="62"/>
      <c r="S347" s="62"/>
      <c r="T347" s="62"/>
      <c r="U347" s="62"/>
      <c r="V347" s="62"/>
      <c r="W347" s="62"/>
      <c r="X347" s="62"/>
      <c r="Y347" s="62"/>
      <c r="Z347" s="6"/>
      <c r="AA347" s="6"/>
      <c r="AB347" s="6"/>
    </row>
    <row r="348" spans="1:28" s="3" customFormat="1" ht="12.75" customHeight="1" x14ac:dyDescent="0.2">
      <c r="A348" s="3" t="s">
        <v>930</v>
      </c>
      <c r="B348" s="3" t="s">
        <v>931</v>
      </c>
      <c r="C348" s="62">
        <v>4881</v>
      </c>
      <c r="D348" s="62">
        <v>0</v>
      </c>
      <c r="E348" s="62">
        <v>0</v>
      </c>
      <c r="F348" s="62">
        <v>0</v>
      </c>
      <c r="G348" s="62">
        <v>0</v>
      </c>
      <c r="H348" s="62">
        <v>0</v>
      </c>
      <c r="I348" s="62">
        <v>0</v>
      </c>
      <c r="J348" s="62">
        <v>0</v>
      </c>
      <c r="K348" s="62">
        <v>0</v>
      </c>
      <c r="L348" s="62">
        <v>0</v>
      </c>
      <c r="M348" s="62">
        <v>0</v>
      </c>
      <c r="N348" s="62">
        <v>0</v>
      </c>
      <c r="O348" s="62">
        <v>0</v>
      </c>
      <c r="P348" s="62" t="s">
        <v>1105</v>
      </c>
      <c r="Q348" s="62" t="s">
        <v>1105</v>
      </c>
      <c r="R348" s="62"/>
      <c r="S348" s="62"/>
      <c r="T348" s="62"/>
      <c r="U348" s="62"/>
      <c r="V348" s="62"/>
      <c r="W348" s="62"/>
      <c r="X348" s="62"/>
      <c r="Y348" s="62"/>
      <c r="Z348" s="6"/>
      <c r="AA348" s="6"/>
      <c r="AB348" s="6"/>
    </row>
    <row r="349" spans="1:28" s="3" customFormat="1" ht="12.75" customHeight="1" x14ac:dyDescent="0.2">
      <c r="A349" s="3" t="s">
        <v>932</v>
      </c>
      <c r="B349" s="3" t="s">
        <v>933</v>
      </c>
      <c r="C349" s="62">
        <v>40245</v>
      </c>
      <c r="D349" s="62">
        <v>0</v>
      </c>
      <c r="E349" s="62">
        <v>0</v>
      </c>
      <c r="F349" s="62">
        <v>0</v>
      </c>
      <c r="G349" s="62">
        <v>0</v>
      </c>
      <c r="H349" s="62">
        <v>0</v>
      </c>
      <c r="I349" s="62">
        <v>0</v>
      </c>
      <c r="J349" s="62">
        <v>0</v>
      </c>
      <c r="K349" s="62">
        <v>0</v>
      </c>
      <c r="L349" s="62">
        <v>0</v>
      </c>
      <c r="M349" s="62">
        <v>169457</v>
      </c>
      <c r="N349" s="62">
        <v>0</v>
      </c>
      <c r="O349" s="62">
        <v>0</v>
      </c>
      <c r="P349" s="62" t="s">
        <v>1100</v>
      </c>
      <c r="Q349" s="62" t="s">
        <v>1102</v>
      </c>
      <c r="R349" s="62"/>
      <c r="S349" s="62"/>
      <c r="T349" s="62"/>
      <c r="U349" s="62"/>
      <c r="V349" s="62"/>
      <c r="W349" s="62"/>
      <c r="X349" s="62"/>
      <c r="Y349" s="62"/>
      <c r="Z349" s="6"/>
      <c r="AA349" s="6"/>
      <c r="AB349" s="6"/>
    </row>
    <row r="350" spans="1:28" s="3" customFormat="1" ht="12.75" customHeight="1" x14ac:dyDescent="0.2">
      <c r="A350" s="3" t="s">
        <v>594</v>
      </c>
      <c r="B350" s="3" t="s">
        <v>166</v>
      </c>
      <c r="C350" s="62">
        <v>13277</v>
      </c>
      <c r="D350" s="62">
        <v>8000</v>
      </c>
      <c r="E350" s="62">
        <v>0</v>
      </c>
      <c r="F350" s="62">
        <v>3000</v>
      </c>
      <c r="G350" s="62">
        <v>0</v>
      </c>
      <c r="H350" s="62">
        <v>0</v>
      </c>
      <c r="I350" s="62">
        <v>0</v>
      </c>
      <c r="J350" s="62">
        <v>0</v>
      </c>
      <c r="K350" s="62">
        <v>0</v>
      </c>
      <c r="L350" s="62">
        <v>14353</v>
      </c>
      <c r="M350" s="62">
        <v>0</v>
      </c>
      <c r="N350" s="62">
        <v>3000</v>
      </c>
      <c r="O350" s="62">
        <v>23500</v>
      </c>
      <c r="P350" s="62" t="s">
        <v>1103</v>
      </c>
      <c r="Q350" s="62" t="s">
        <v>1104</v>
      </c>
      <c r="R350" s="62"/>
      <c r="S350" s="62"/>
      <c r="T350" s="62"/>
      <c r="U350" s="62"/>
      <c r="V350" s="62"/>
      <c r="W350" s="62"/>
      <c r="X350" s="62"/>
      <c r="Y350" s="62"/>
      <c r="Z350" s="6"/>
      <c r="AA350" s="6"/>
      <c r="AB350" s="6"/>
    </row>
    <row r="351" spans="1:28" s="3" customFormat="1" ht="12.75" customHeight="1" x14ac:dyDescent="0.2">
      <c r="A351" s="3" t="s">
        <v>592</v>
      </c>
      <c r="B351" s="3" t="s">
        <v>339</v>
      </c>
      <c r="C351" s="62">
        <v>99906</v>
      </c>
      <c r="D351" s="62">
        <v>10000</v>
      </c>
      <c r="E351" s="62">
        <v>0</v>
      </c>
      <c r="F351" s="62">
        <v>0</v>
      </c>
      <c r="G351" s="62">
        <v>0</v>
      </c>
      <c r="H351" s="62">
        <v>0</v>
      </c>
      <c r="I351" s="62">
        <v>0</v>
      </c>
      <c r="J351" s="62">
        <v>0</v>
      </c>
      <c r="K351" s="62">
        <v>0</v>
      </c>
      <c r="L351" s="62">
        <v>614</v>
      </c>
      <c r="M351" s="62">
        <v>46393</v>
      </c>
      <c r="N351" s="62">
        <v>20000</v>
      </c>
      <c r="O351" s="62">
        <v>160000</v>
      </c>
      <c r="P351" s="62" t="s">
        <v>1109</v>
      </c>
      <c r="Q351" s="62" t="s">
        <v>1104</v>
      </c>
      <c r="R351" s="62"/>
      <c r="S351" s="62"/>
      <c r="T351" s="62"/>
      <c r="U351" s="62"/>
      <c r="V351" s="62"/>
      <c r="W351" s="62"/>
      <c r="X351" s="62"/>
      <c r="Y351" s="62"/>
      <c r="Z351" s="6"/>
      <c r="AA351" s="6"/>
      <c r="AB351" s="6"/>
    </row>
    <row r="352" spans="1:28" s="3" customFormat="1" ht="12.75" customHeight="1" x14ac:dyDescent="0.2">
      <c r="A352" s="3" t="s">
        <v>934</v>
      </c>
      <c r="B352" s="3" t="s">
        <v>935</v>
      </c>
      <c r="C352" s="62">
        <v>58480</v>
      </c>
      <c r="D352" s="62">
        <v>10000</v>
      </c>
      <c r="E352" s="62">
        <v>0</v>
      </c>
      <c r="F352" s="62">
        <v>0</v>
      </c>
      <c r="G352" s="62">
        <v>0</v>
      </c>
      <c r="H352" s="62">
        <v>0</v>
      </c>
      <c r="I352" s="62">
        <v>0</v>
      </c>
      <c r="J352" s="62">
        <v>0</v>
      </c>
      <c r="K352" s="62">
        <v>0</v>
      </c>
      <c r="L352" s="62">
        <v>0</v>
      </c>
      <c r="M352" s="62">
        <v>0</v>
      </c>
      <c r="N352" s="62">
        <v>0</v>
      </c>
      <c r="O352" s="62">
        <v>15000</v>
      </c>
      <c r="P352" s="62" t="s">
        <v>1100</v>
      </c>
      <c r="Q352" s="62" t="s">
        <v>1101</v>
      </c>
      <c r="R352" s="62"/>
      <c r="S352" s="62"/>
      <c r="T352" s="62"/>
      <c r="U352" s="62"/>
      <c r="V352" s="62"/>
      <c r="W352" s="62"/>
      <c r="X352" s="62"/>
      <c r="Y352" s="62"/>
      <c r="Z352" s="6"/>
      <c r="AA352" s="6"/>
      <c r="AB352" s="6"/>
    </row>
    <row r="353" spans="1:28" s="3" customFormat="1" ht="12.75" customHeight="1" x14ac:dyDescent="0.2">
      <c r="A353" s="3" t="s">
        <v>532</v>
      </c>
      <c r="B353" s="3" t="s">
        <v>167</v>
      </c>
      <c r="C353" s="62">
        <v>7140</v>
      </c>
      <c r="D353" s="62">
        <v>0</v>
      </c>
      <c r="E353" s="62">
        <v>0</v>
      </c>
      <c r="F353" s="62">
        <v>0</v>
      </c>
      <c r="G353" s="62">
        <v>0</v>
      </c>
      <c r="H353" s="62">
        <v>0</v>
      </c>
      <c r="I353" s="62">
        <v>0</v>
      </c>
      <c r="J353" s="62">
        <v>0</v>
      </c>
      <c r="K353" s="62">
        <v>0</v>
      </c>
      <c r="L353" s="62">
        <v>0</v>
      </c>
      <c r="M353" s="62">
        <v>0</v>
      </c>
      <c r="N353" s="62">
        <v>0</v>
      </c>
      <c r="O353" s="62">
        <v>5750</v>
      </c>
      <c r="P353" s="62" t="s">
        <v>1103</v>
      </c>
      <c r="Q353" s="62" t="s">
        <v>1104</v>
      </c>
      <c r="R353" s="62"/>
      <c r="S353" s="62"/>
      <c r="T353" s="62"/>
      <c r="U353" s="62"/>
      <c r="V353" s="62"/>
      <c r="W353" s="62"/>
      <c r="X353" s="62"/>
      <c r="Y353" s="62"/>
      <c r="Z353" s="6"/>
      <c r="AA353" s="6"/>
      <c r="AB353" s="6"/>
    </row>
    <row r="354" spans="1:28" s="3" customFormat="1" ht="12.75" customHeight="1" x14ac:dyDescent="0.2">
      <c r="A354" s="3" t="s">
        <v>936</v>
      </c>
      <c r="B354" s="3" t="s">
        <v>937</v>
      </c>
      <c r="C354" s="62">
        <v>20558</v>
      </c>
      <c r="D354" s="62">
        <v>0</v>
      </c>
      <c r="E354" s="62">
        <v>0</v>
      </c>
      <c r="F354" s="62">
        <v>0</v>
      </c>
      <c r="G354" s="62">
        <v>0</v>
      </c>
      <c r="H354" s="62">
        <v>0</v>
      </c>
      <c r="I354" s="62">
        <v>0</v>
      </c>
      <c r="J354" s="62">
        <v>0</v>
      </c>
      <c r="K354" s="62">
        <v>0</v>
      </c>
      <c r="L354" s="62">
        <v>0</v>
      </c>
      <c r="M354" s="62">
        <v>211</v>
      </c>
      <c r="N354" s="62">
        <v>4602</v>
      </c>
      <c r="O354" s="62">
        <v>0</v>
      </c>
      <c r="P354" s="62" t="s">
        <v>1100</v>
      </c>
      <c r="Q354" s="62" t="s">
        <v>1102</v>
      </c>
      <c r="R354" s="62"/>
      <c r="S354" s="62"/>
      <c r="T354" s="62"/>
      <c r="U354" s="62"/>
      <c r="V354" s="62"/>
      <c r="W354" s="62"/>
      <c r="X354" s="62"/>
      <c r="Y354" s="62"/>
      <c r="Z354" s="6"/>
      <c r="AA354" s="6"/>
      <c r="AB354" s="6"/>
    </row>
    <row r="355" spans="1:28" s="3" customFormat="1" ht="12.75" customHeight="1" x14ac:dyDescent="0.2">
      <c r="A355" s="3" t="s">
        <v>388</v>
      </c>
      <c r="B355" s="3" t="s">
        <v>168</v>
      </c>
      <c r="C355" s="62">
        <v>9172</v>
      </c>
      <c r="D355" s="62">
        <v>0</v>
      </c>
      <c r="E355" s="62">
        <v>0</v>
      </c>
      <c r="F355" s="62">
        <v>0</v>
      </c>
      <c r="G355" s="62">
        <v>0</v>
      </c>
      <c r="H355" s="62">
        <v>0</v>
      </c>
      <c r="I355" s="62">
        <v>0</v>
      </c>
      <c r="J355" s="62">
        <v>0</v>
      </c>
      <c r="K355" s="62">
        <v>0</v>
      </c>
      <c r="L355" s="62">
        <v>0</v>
      </c>
      <c r="M355" s="62">
        <v>0</v>
      </c>
      <c r="N355" s="62">
        <v>0</v>
      </c>
      <c r="O355" s="62">
        <v>0</v>
      </c>
      <c r="P355" s="62" t="s">
        <v>1100</v>
      </c>
      <c r="Q355" s="62" t="s">
        <v>1104</v>
      </c>
      <c r="R355" s="62"/>
      <c r="S355" s="62"/>
      <c r="T355" s="62"/>
      <c r="U355" s="62"/>
      <c r="V355" s="62"/>
      <c r="W355" s="62"/>
      <c r="X355" s="62"/>
      <c r="Y355" s="62"/>
      <c r="Z355" s="6"/>
      <c r="AA355" s="6"/>
      <c r="AB355" s="6"/>
    </row>
    <row r="356" spans="1:28" s="3" customFormat="1" ht="12.75" customHeight="1" x14ac:dyDescent="0.2">
      <c r="A356" s="3" t="s">
        <v>421</v>
      </c>
      <c r="B356" s="3" t="s">
        <v>169</v>
      </c>
      <c r="C356" s="62">
        <v>70815</v>
      </c>
      <c r="D356" s="62">
        <v>0</v>
      </c>
      <c r="E356" s="62">
        <v>0</v>
      </c>
      <c r="F356" s="62">
        <v>0</v>
      </c>
      <c r="G356" s="62">
        <v>0</v>
      </c>
      <c r="H356" s="62">
        <v>58</v>
      </c>
      <c r="I356" s="62">
        <v>0</v>
      </c>
      <c r="J356" s="62">
        <v>0</v>
      </c>
      <c r="K356" s="62">
        <v>0</v>
      </c>
      <c r="L356" s="62">
        <v>25</v>
      </c>
      <c r="M356" s="62">
        <v>12500</v>
      </c>
      <c r="N356" s="62">
        <v>0</v>
      </c>
      <c r="O356" s="62">
        <v>0</v>
      </c>
      <c r="P356" s="62" t="s">
        <v>1100</v>
      </c>
      <c r="Q356" s="62" t="s">
        <v>1104</v>
      </c>
      <c r="R356" s="62"/>
      <c r="S356" s="62"/>
      <c r="T356" s="62"/>
      <c r="U356" s="62"/>
      <c r="V356" s="62"/>
      <c r="W356" s="62"/>
      <c r="X356" s="62"/>
      <c r="Y356" s="62"/>
      <c r="Z356" s="6"/>
      <c r="AA356" s="6"/>
      <c r="AB356" s="6"/>
    </row>
    <row r="357" spans="1:28" s="3" customFormat="1" ht="12.75" customHeight="1" x14ac:dyDescent="0.2">
      <c r="A357" s="3" t="s">
        <v>432</v>
      </c>
      <c r="B357" s="3" t="s">
        <v>170</v>
      </c>
      <c r="C357" s="62">
        <v>24500</v>
      </c>
      <c r="D357" s="62">
        <v>0</v>
      </c>
      <c r="E357" s="62">
        <v>0</v>
      </c>
      <c r="F357" s="62">
        <v>0</v>
      </c>
      <c r="G357" s="62">
        <v>0</v>
      </c>
      <c r="H357" s="62">
        <v>0</v>
      </c>
      <c r="I357" s="62">
        <v>0</v>
      </c>
      <c r="J357" s="62">
        <v>0</v>
      </c>
      <c r="K357" s="62">
        <v>3730</v>
      </c>
      <c r="L357" s="62">
        <v>11080</v>
      </c>
      <c r="M357" s="62">
        <v>0</v>
      </c>
      <c r="N357" s="62">
        <v>0</v>
      </c>
      <c r="O357" s="62">
        <v>0</v>
      </c>
      <c r="P357" s="62" t="s">
        <v>1100</v>
      </c>
      <c r="Q357" s="62" t="s">
        <v>1104</v>
      </c>
      <c r="R357" s="62"/>
      <c r="S357" s="62"/>
      <c r="T357" s="62"/>
      <c r="U357" s="62"/>
      <c r="V357" s="62"/>
      <c r="W357" s="62"/>
      <c r="X357" s="62"/>
      <c r="Y357" s="62"/>
      <c r="Z357" s="6"/>
      <c r="AA357" s="6"/>
      <c r="AB357" s="6"/>
    </row>
    <row r="358" spans="1:28" s="3" customFormat="1" ht="12.75" customHeight="1" x14ac:dyDescent="0.2">
      <c r="A358" s="3" t="s">
        <v>472</v>
      </c>
      <c r="B358" s="3" t="s">
        <v>171</v>
      </c>
      <c r="C358" s="62">
        <v>113968</v>
      </c>
      <c r="D358" s="62">
        <v>53900</v>
      </c>
      <c r="E358" s="62">
        <v>0</v>
      </c>
      <c r="F358" s="62">
        <v>0</v>
      </c>
      <c r="G358" s="62">
        <v>0</v>
      </c>
      <c r="H358" s="62">
        <v>0</v>
      </c>
      <c r="I358" s="62">
        <v>0</v>
      </c>
      <c r="J358" s="62">
        <v>0</v>
      </c>
      <c r="K358" s="62">
        <v>0</v>
      </c>
      <c r="L358" s="62">
        <v>0</v>
      </c>
      <c r="M358" s="62">
        <v>0</v>
      </c>
      <c r="N358" s="62">
        <v>7691</v>
      </c>
      <c r="O358" s="62">
        <v>121500</v>
      </c>
      <c r="P358" s="62" t="s">
        <v>1100</v>
      </c>
      <c r="Q358" s="62" t="s">
        <v>1104</v>
      </c>
      <c r="R358" s="62"/>
      <c r="S358" s="62"/>
      <c r="T358" s="62"/>
      <c r="U358" s="62"/>
      <c r="V358" s="62"/>
      <c r="W358" s="62"/>
      <c r="X358" s="62"/>
      <c r="Y358" s="62"/>
      <c r="Z358" s="6"/>
      <c r="AA358" s="6"/>
      <c r="AB358" s="6"/>
    </row>
    <row r="359" spans="1:28" s="3" customFormat="1" ht="12.75" customHeight="1" x14ac:dyDescent="0.2">
      <c r="A359" s="3" t="s">
        <v>938</v>
      </c>
      <c r="B359" s="3" t="s">
        <v>939</v>
      </c>
      <c r="C359" s="62">
        <v>10580</v>
      </c>
      <c r="D359" s="62">
        <v>0</v>
      </c>
      <c r="E359" s="62">
        <v>0</v>
      </c>
      <c r="F359" s="62">
        <v>0</v>
      </c>
      <c r="G359" s="62">
        <v>0</v>
      </c>
      <c r="H359" s="62">
        <v>0</v>
      </c>
      <c r="I359" s="62">
        <v>27</v>
      </c>
      <c r="J359" s="62">
        <v>0</v>
      </c>
      <c r="K359" s="62">
        <v>0</v>
      </c>
      <c r="L359" s="62">
        <v>0</v>
      </c>
      <c r="M359" s="62">
        <v>0</v>
      </c>
      <c r="N359" s="62">
        <v>0</v>
      </c>
      <c r="O359" s="62">
        <v>0</v>
      </c>
      <c r="P359" s="62" t="s">
        <v>1100</v>
      </c>
      <c r="Q359" s="62" t="s">
        <v>1101</v>
      </c>
      <c r="R359" s="62"/>
      <c r="S359" s="62"/>
      <c r="T359" s="62"/>
      <c r="U359" s="62"/>
      <c r="V359" s="62"/>
      <c r="W359" s="62"/>
      <c r="X359" s="62"/>
      <c r="Y359" s="62"/>
      <c r="Z359" s="6"/>
      <c r="AA359" s="6"/>
      <c r="AB359" s="6"/>
    </row>
    <row r="360" spans="1:28" s="3" customFormat="1" ht="12.75" customHeight="1" x14ac:dyDescent="0.2">
      <c r="A360" s="3" t="s">
        <v>533</v>
      </c>
      <c r="B360" s="3" t="s">
        <v>172</v>
      </c>
      <c r="C360" s="62">
        <v>21</v>
      </c>
      <c r="D360" s="62">
        <v>0</v>
      </c>
      <c r="E360" s="62">
        <v>0</v>
      </c>
      <c r="F360" s="62">
        <v>0</v>
      </c>
      <c r="G360" s="62">
        <v>0</v>
      </c>
      <c r="H360" s="62">
        <v>5</v>
      </c>
      <c r="I360" s="62">
        <v>0</v>
      </c>
      <c r="J360" s="62">
        <v>0</v>
      </c>
      <c r="K360" s="62">
        <v>0</v>
      </c>
      <c r="L360" s="62">
        <v>0</v>
      </c>
      <c r="M360" s="62">
        <v>22011</v>
      </c>
      <c r="N360" s="62">
        <v>0</v>
      </c>
      <c r="O360" s="62">
        <v>0</v>
      </c>
      <c r="P360" s="62" t="s">
        <v>1103</v>
      </c>
      <c r="Q360" s="62" t="s">
        <v>1104</v>
      </c>
      <c r="R360" s="62"/>
      <c r="S360" s="62"/>
      <c r="T360" s="62"/>
      <c r="U360" s="62"/>
      <c r="V360" s="62"/>
      <c r="W360" s="62"/>
      <c r="X360" s="62"/>
      <c r="Y360" s="62"/>
      <c r="Z360" s="6"/>
      <c r="AA360" s="6"/>
      <c r="AB360" s="6"/>
    </row>
    <row r="361" spans="1:28" s="3" customFormat="1" ht="12.75" customHeight="1" x14ac:dyDescent="0.2">
      <c r="A361" s="3" t="s">
        <v>438</v>
      </c>
      <c r="B361" s="3" t="s">
        <v>173</v>
      </c>
      <c r="C361" s="62">
        <v>2803</v>
      </c>
      <c r="D361" s="62">
        <v>0</v>
      </c>
      <c r="E361" s="62">
        <v>0</v>
      </c>
      <c r="F361" s="62">
        <v>0</v>
      </c>
      <c r="G361" s="62">
        <v>0</v>
      </c>
      <c r="H361" s="62">
        <v>0</v>
      </c>
      <c r="I361" s="62">
        <v>0</v>
      </c>
      <c r="J361" s="62">
        <v>0</v>
      </c>
      <c r="K361" s="62">
        <v>300</v>
      </c>
      <c r="L361" s="62">
        <v>1920</v>
      </c>
      <c r="M361" s="62">
        <v>0</v>
      </c>
      <c r="N361" s="62">
        <v>0</v>
      </c>
      <c r="O361" s="62">
        <v>0</v>
      </c>
      <c r="P361" s="62" t="s">
        <v>1103</v>
      </c>
      <c r="Q361" s="62" t="s">
        <v>1104</v>
      </c>
      <c r="R361" s="62"/>
      <c r="S361" s="62"/>
      <c r="T361" s="62"/>
      <c r="U361" s="62"/>
      <c r="V361" s="62"/>
      <c r="W361" s="62"/>
      <c r="X361" s="62"/>
      <c r="Y361" s="62"/>
      <c r="Z361" s="6"/>
      <c r="AA361" s="6"/>
      <c r="AB361" s="6"/>
    </row>
    <row r="362" spans="1:28" s="3" customFormat="1" ht="12.75" customHeight="1" x14ac:dyDescent="0.2">
      <c r="A362" s="3" t="s">
        <v>378</v>
      </c>
      <c r="B362" s="3" t="s">
        <v>174</v>
      </c>
      <c r="C362" s="62">
        <v>29084</v>
      </c>
      <c r="D362" s="62">
        <v>0</v>
      </c>
      <c r="E362" s="62">
        <v>0</v>
      </c>
      <c r="F362" s="62">
        <v>0</v>
      </c>
      <c r="G362" s="62">
        <v>0</v>
      </c>
      <c r="H362" s="62">
        <v>0</v>
      </c>
      <c r="I362" s="62">
        <v>0</v>
      </c>
      <c r="J362" s="62">
        <v>0</v>
      </c>
      <c r="K362" s="62">
        <v>0</v>
      </c>
      <c r="L362" s="62">
        <v>0</v>
      </c>
      <c r="M362" s="62">
        <v>0</v>
      </c>
      <c r="N362" s="62">
        <v>4995</v>
      </c>
      <c r="O362" s="62">
        <v>0</v>
      </c>
      <c r="P362" s="62" t="s">
        <v>1100</v>
      </c>
      <c r="Q362" s="62" t="s">
        <v>1104</v>
      </c>
      <c r="R362" s="62"/>
      <c r="S362" s="62"/>
      <c r="T362" s="62"/>
      <c r="U362" s="62"/>
      <c r="V362" s="62"/>
      <c r="W362" s="62"/>
      <c r="X362" s="62"/>
      <c r="Y362" s="62"/>
      <c r="Z362" s="6"/>
      <c r="AA362" s="6"/>
      <c r="AB362" s="6"/>
    </row>
    <row r="363" spans="1:28" s="3" customFormat="1" ht="12.75" customHeight="1" x14ac:dyDescent="0.2">
      <c r="A363" s="3" t="s">
        <v>718</v>
      </c>
      <c r="B363" s="3" t="s">
        <v>175</v>
      </c>
      <c r="C363" s="62">
        <v>105000</v>
      </c>
      <c r="D363" s="62">
        <v>15000</v>
      </c>
      <c r="E363" s="62">
        <v>0</v>
      </c>
      <c r="F363" s="62">
        <v>25000</v>
      </c>
      <c r="G363" s="62">
        <v>0</v>
      </c>
      <c r="H363" s="62">
        <v>0</v>
      </c>
      <c r="I363" s="62">
        <v>0</v>
      </c>
      <c r="J363" s="62">
        <v>0</v>
      </c>
      <c r="K363" s="62">
        <v>0</v>
      </c>
      <c r="L363" s="62">
        <v>7000</v>
      </c>
      <c r="M363" s="62">
        <v>0</v>
      </c>
      <c r="N363" s="62">
        <v>0</v>
      </c>
      <c r="O363" s="62">
        <v>15000</v>
      </c>
      <c r="P363" s="62" t="s">
        <v>1106</v>
      </c>
      <c r="Q363" s="62" t="s">
        <v>1104</v>
      </c>
      <c r="R363" s="62"/>
      <c r="S363" s="62"/>
      <c r="T363" s="62"/>
      <c r="U363" s="62"/>
      <c r="V363" s="62"/>
      <c r="W363" s="62"/>
      <c r="X363" s="62"/>
      <c r="Y363" s="62"/>
      <c r="Z363" s="6"/>
      <c r="AA363" s="6"/>
      <c r="AB363" s="6"/>
    </row>
    <row r="364" spans="1:28" s="3" customFormat="1" ht="12.75" customHeight="1" x14ac:dyDescent="0.2">
      <c r="A364" s="3" t="s">
        <v>401</v>
      </c>
      <c r="B364" s="3" t="s">
        <v>767</v>
      </c>
      <c r="C364" s="62">
        <v>7909</v>
      </c>
      <c r="D364" s="62">
        <v>5000</v>
      </c>
      <c r="E364" s="62">
        <v>0</v>
      </c>
      <c r="F364" s="62">
        <v>4000</v>
      </c>
      <c r="G364" s="62">
        <v>0</v>
      </c>
      <c r="H364" s="62">
        <v>3999</v>
      </c>
      <c r="I364" s="62">
        <v>0</v>
      </c>
      <c r="J364" s="62">
        <v>0</v>
      </c>
      <c r="K364" s="62">
        <v>0</v>
      </c>
      <c r="L364" s="62">
        <v>0</v>
      </c>
      <c r="M364" s="62">
        <v>0</v>
      </c>
      <c r="N364" s="62">
        <v>0</v>
      </c>
      <c r="O364" s="62">
        <v>6000</v>
      </c>
      <c r="P364" s="62" t="s">
        <v>1100</v>
      </c>
      <c r="Q364" s="62" t="s">
        <v>1104</v>
      </c>
      <c r="R364" s="62"/>
      <c r="S364" s="62"/>
      <c r="T364" s="62"/>
      <c r="U364" s="62"/>
      <c r="V364" s="62"/>
      <c r="W364" s="62"/>
      <c r="X364" s="62"/>
      <c r="Y364" s="62"/>
      <c r="Z364" s="6"/>
      <c r="AA364" s="6"/>
      <c r="AB364" s="6"/>
    </row>
    <row r="365" spans="1:28" s="3" customFormat="1" ht="12.75" customHeight="1" x14ac:dyDescent="0.2">
      <c r="A365" s="3" t="s">
        <v>489</v>
      </c>
      <c r="B365" s="3" t="s">
        <v>176</v>
      </c>
      <c r="C365" s="62">
        <v>0</v>
      </c>
      <c r="D365" s="62">
        <v>0</v>
      </c>
      <c r="E365" s="62">
        <v>0</v>
      </c>
      <c r="F365" s="62">
        <v>0</v>
      </c>
      <c r="G365" s="62">
        <v>0</v>
      </c>
      <c r="H365" s="62">
        <v>0</v>
      </c>
      <c r="I365" s="62">
        <v>0</v>
      </c>
      <c r="J365" s="62">
        <v>0</v>
      </c>
      <c r="K365" s="62">
        <v>0</v>
      </c>
      <c r="L365" s="62">
        <v>0</v>
      </c>
      <c r="M365" s="62">
        <v>0</v>
      </c>
      <c r="N365" s="62">
        <v>0</v>
      </c>
      <c r="O365" s="62">
        <v>0</v>
      </c>
      <c r="P365" s="62" t="s">
        <v>1103</v>
      </c>
      <c r="Q365" s="62" t="s">
        <v>1104</v>
      </c>
      <c r="R365" s="62"/>
      <c r="S365" s="62"/>
      <c r="T365" s="62"/>
      <c r="U365" s="62"/>
      <c r="V365" s="62"/>
      <c r="W365" s="62"/>
      <c r="X365" s="62"/>
      <c r="Y365" s="62"/>
      <c r="Z365" s="6"/>
      <c r="AA365" s="6"/>
      <c r="AB365" s="6"/>
    </row>
    <row r="366" spans="1:28" s="3" customFormat="1" ht="12.75" customHeight="1" x14ac:dyDescent="0.2">
      <c r="A366" s="3" t="s">
        <v>629</v>
      </c>
      <c r="B366" s="3" t="s">
        <v>780</v>
      </c>
      <c r="C366" s="62">
        <v>15000</v>
      </c>
      <c r="D366" s="62">
        <v>0</v>
      </c>
      <c r="E366" s="62">
        <v>0</v>
      </c>
      <c r="F366" s="62">
        <v>0</v>
      </c>
      <c r="G366" s="62">
        <v>0</v>
      </c>
      <c r="H366" s="62">
        <v>0</v>
      </c>
      <c r="I366" s="62">
        <v>0</v>
      </c>
      <c r="J366" s="62">
        <v>0</v>
      </c>
      <c r="K366" s="62">
        <v>0</v>
      </c>
      <c r="L366" s="62">
        <v>0</v>
      </c>
      <c r="M366" s="62">
        <v>43000</v>
      </c>
      <c r="N366" s="62">
        <v>0</v>
      </c>
      <c r="O366" s="62">
        <v>0</v>
      </c>
      <c r="P366" s="62" t="s">
        <v>1103</v>
      </c>
      <c r="Q366" s="62" t="s">
        <v>1104</v>
      </c>
      <c r="R366" s="62"/>
      <c r="S366" s="62"/>
      <c r="T366" s="62"/>
      <c r="U366" s="62"/>
      <c r="V366" s="62"/>
      <c r="W366" s="62"/>
      <c r="X366" s="62"/>
      <c r="Y366" s="62"/>
      <c r="Z366" s="6"/>
      <c r="AA366" s="6"/>
      <c r="AB366" s="6"/>
    </row>
    <row r="367" spans="1:28" s="3" customFormat="1" ht="12.75" customHeight="1" x14ac:dyDescent="0.2">
      <c r="A367" s="3" t="s">
        <v>940</v>
      </c>
      <c r="B367" s="3" t="s">
        <v>941</v>
      </c>
      <c r="C367" s="62">
        <v>50000</v>
      </c>
      <c r="D367" s="62">
        <v>2500</v>
      </c>
      <c r="E367" s="62">
        <v>0</v>
      </c>
      <c r="F367" s="62">
        <v>0</v>
      </c>
      <c r="G367" s="62">
        <v>0</v>
      </c>
      <c r="H367" s="62">
        <v>0</v>
      </c>
      <c r="I367" s="62">
        <v>0</v>
      </c>
      <c r="J367" s="62">
        <v>0</v>
      </c>
      <c r="K367" s="62">
        <v>0</v>
      </c>
      <c r="L367" s="62">
        <v>9790</v>
      </c>
      <c r="M367" s="62">
        <v>0</v>
      </c>
      <c r="N367" s="62">
        <v>0</v>
      </c>
      <c r="O367" s="62">
        <v>0</v>
      </c>
      <c r="P367" s="62" t="s">
        <v>1100</v>
      </c>
      <c r="Q367" s="62" t="s">
        <v>1102</v>
      </c>
      <c r="R367" s="62"/>
      <c r="S367" s="62"/>
      <c r="T367" s="62"/>
      <c r="U367" s="62"/>
      <c r="V367" s="62"/>
      <c r="W367" s="62"/>
      <c r="X367" s="62"/>
      <c r="Y367" s="62"/>
      <c r="Z367" s="6"/>
      <c r="AA367" s="6"/>
      <c r="AB367" s="6"/>
    </row>
    <row r="368" spans="1:28" s="3" customFormat="1" ht="12.75" customHeight="1" x14ac:dyDescent="0.2">
      <c r="A368" s="3" t="s">
        <v>942</v>
      </c>
      <c r="B368" s="3" t="s">
        <v>943</v>
      </c>
      <c r="C368" s="62">
        <v>1000</v>
      </c>
      <c r="D368" s="62">
        <v>0</v>
      </c>
      <c r="E368" s="62">
        <v>0</v>
      </c>
      <c r="F368" s="62">
        <v>0</v>
      </c>
      <c r="G368" s="62">
        <v>0</v>
      </c>
      <c r="H368" s="62">
        <v>0</v>
      </c>
      <c r="I368" s="62">
        <v>0</v>
      </c>
      <c r="J368" s="62">
        <v>0</v>
      </c>
      <c r="K368" s="62">
        <v>0</v>
      </c>
      <c r="L368" s="62">
        <v>0</v>
      </c>
      <c r="M368" s="62">
        <v>0</v>
      </c>
      <c r="N368" s="62">
        <v>0</v>
      </c>
      <c r="O368" s="62">
        <v>4560</v>
      </c>
      <c r="P368" s="62" t="s">
        <v>1100</v>
      </c>
      <c r="Q368" s="62" t="s">
        <v>1101</v>
      </c>
      <c r="R368" s="62"/>
      <c r="S368" s="62"/>
      <c r="T368" s="62"/>
      <c r="U368" s="62"/>
      <c r="V368" s="62"/>
      <c r="W368" s="62"/>
      <c r="X368" s="62"/>
      <c r="Y368" s="62"/>
      <c r="Z368" s="6"/>
      <c r="AA368" s="6"/>
      <c r="AB368" s="6"/>
    </row>
    <row r="369" spans="1:28" s="3" customFormat="1" ht="12.75" customHeight="1" x14ac:dyDescent="0.2">
      <c r="A369" s="3" t="s">
        <v>534</v>
      </c>
      <c r="B369" s="3" t="s">
        <v>177</v>
      </c>
      <c r="C369" s="62">
        <v>2150</v>
      </c>
      <c r="D369" s="62">
        <v>900</v>
      </c>
      <c r="E369" s="62">
        <v>0</v>
      </c>
      <c r="F369" s="62">
        <v>0</v>
      </c>
      <c r="G369" s="62">
        <v>0</v>
      </c>
      <c r="H369" s="62">
        <v>0</v>
      </c>
      <c r="I369" s="62">
        <v>0</v>
      </c>
      <c r="J369" s="62">
        <v>0</v>
      </c>
      <c r="K369" s="62">
        <v>0</v>
      </c>
      <c r="L369" s="62">
        <v>0</v>
      </c>
      <c r="M369" s="62">
        <v>0</v>
      </c>
      <c r="N369" s="62">
        <v>0</v>
      </c>
      <c r="O369" s="62">
        <v>0</v>
      </c>
      <c r="P369" s="62" t="s">
        <v>1103</v>
      </c>
      <c r="Q369" s="62" t="s">
        <v>1104</v>
      </c>
      <c r="R369" s="62"/>
      <c r="S369" s="62"/>
      <c r="T369" s="62"/>
      <c r="U369" s="62"/>
      <c r="V369" s="62"/>
      <c r="W369" s="62"/>
      <c r="X369" s="62"/>
      <c r="Y369" s="62"/>
      <c r="Z369" s="6"/>
      <c r="AA369" s="6"/>
      <c r="AB369" s="6"/>
    </row>
    <row r="370" spans="1:28" s="3" customFormat="1" ht="12.75" customHeight="1" x14ac:dyDescent="0.2">
      <c r="A370" s="3" t="s">
        <v>719</v>
      </c>
      <c r="B370" s="3" t="s">
        <v>178</v>
      </c>
      <c r="C370" s="62">
        <v>28600</v>
      </c>
      <c r="D370" s="62">
        <v>5000</v>
      </c>
      <c r="E370" s="62">
        <v>0</v>
      </c>
      <c r="F370" s="62">
        <v>0</v>
      </c>
      <c r="G370" s="62">
        <v>0</v>
      </c>
      <c r="H370" s="62">
        <v>0</v>
      </c>
      <c r="I370" s="62">
        <v>0</v>
      </c>
      <c r="J370" s="62">
        <v>0</v>
      </c>
      <c r="K370" s="62">
        <v>0</v>
      </c>
      <c r="L370" s="62">
        <v>1200</v>
      </c>
      <c r="M370" s="62">
        <v>0</v>
      </c>
      <c r="N370" s="62">
        <v>0</v>
      </c>
      <c r="O370" s="62">
        <v>24250</v>
      </c>
      <c r="P370" s="62" t="s">
        <v>1106</v>
      </c>
      <c r="Q370" s="62" t="s">
        <v>1104</v>
      </c>
      <c r="R370" s="62"/>
      <c r="S370" s="62"/>
      <c r="T370" s="62"/>
      <c r="U370" s="62"/>
      <c r="V370" s="62"/>
      <c r="W370" s="62"/>
      <c r="X370" s="62"/>
      <c r="Y370" s="62"/>
      <c r="Z370" s="6"/>
      <c r="AA370" s="6"/>
      <c r="AB370" s="6"/>
    </row>
    <row r="371" spans="1:28" s="3" customFormat="1" ht="12.75" customHeight="1" x14ac:dyDescent="0.2">
      <c r="A371" s="3" t="s">
        <v>569</v>
      </c>
      <c r="B371" s="3" t="s">
        <v>179</v>
      </c>
      <c r="C371" s="62">
        <v>730</v>
      </c>
      <c r="D371" s="62">
        <v>0</v>
      </c>
      <c r="E371" s="62">
        <v>0</v>
      </c>
      <c r="F371" s="62">
        <v>0</v>
      </c>
      <c r="G371" s="62">
        <v>0</v>
      </c>
      <c r="H371" s="62">
        <v>0</v>
      </c>
      <c r="I371" s="62">
        <v>0</v>
      </c>
      <c r="J371" s="62">
        <v>0</v>
      </c>
      <c r="K371" s="62">
        <v>0</v>
      </c>
      <c r="L371" s="62">
        <v>0</v>
      </c>
      <c r="M371" s="62">
        <v>0</v>
      </c>
      <c r="N371" s="62">
        <v>0</v>
      </c>
      <c r="O371" s="62">
        <v>0</v>
      </c>
      <c r="P371" s="62" t="s">
        <v>1103</v>
      </c>
      <c r="Q371" s="62" t="s">
        <v>1104</v>
      </c>
      <c r="R371" s="62"/>
      <c r="S371" s="62"/>
      <c r="T371" s="62"/>
      <c r="U371" s="62"/>
      <c r="V371" s="62"/>
      <c r="W371" s="62"/>
      <c r="X371" s="62"/>
      <c r="Y371" s="62"/>
      <c r="Z371" s="6"/>
      <c r="AA371" s="6"/>
      <c r="AB371" s="6"/>
    </row>
    <row r="372" spans="1:28" s="3" customFormat="1" ht="12.75" customHeight="1" x14ac:dyDescent="0.2">
      <c r="A372" s="3" t="s">
        <v>657</v>
      </c>
      <c r="B372" s="3" t="s">
        <v>180</v>
      </c>
      <c r="C372" s="62">
        <v>34815</v>
      </c>
      <c r="D372" s="62">
        <v>0</v>
      </c>
      <c r="E372" s="62">
        <v>0</v>
      </c>
      <c r="F372" s="62">
        <v>0</v>
      </c>
      <c r="G372" s="62">
        <v>0</v>
      </c>
      <c r="H372" s="62">
        <v>0</v>
      </c>
      <c r="I372" s="62">
        <v>0</v>
      </c>
      <c r="J372" s="62">
        <v>0</v>
      </c>
      <c r="K372" s="62">
        <v>0</v>
      </c>
      <c r="L372" s="62">
        <v>8590</v>
      </c>
      <c r="M372" s="62">
        <v>0</v>
      </c>
      <c r="N372" s="62">
        <v>0</v>
      </c>
      <c r="O372" s="62">
        <v>0</v>
      </c>
      <c r="P372" s="62" t="s">
        <v>1107</v>
      </c>
      <c r="Q372" s="62" t="s">
        <v>1104</v>
      </c>
      <c r="R372" s="62"/>
      <c r="S372" s="62"/>
      <c r="T372" s="62"/>
      <c r="U372" s="62"/>
      <c r="V372" s="62"/>
      <c r="W372" s="62"/>
      <c r="X372" s="62"/>
      <c r="Y372" s="62"/>
      <c r="Z372" s="6"/>
      <c r="AA372" s="6"/>
      <c r="AB372" s="6"/>
    </row>
    <row r="373" spans="1:28" s="3" customFormat="1" ht="12.75" customHeight="1" x14ac:dyDescent="0.2">
      <c r="A373" s="3" t="s">
        <v>462</v>
      </c>
      <c r="B373" s="3" t="s">
        <v>181</v>
      </c>
      <c r="C373" s="62">
        <v>5000</v>
      </c>
      <c r="D373" s="62">
        <v>0</v>
      </c>
      <c r="E373" s="62">
        <v>0</v>
      </c>
      <c r="F373" s="62">
        <v>0</v>
      </c>
      <c r="G373" s="62">
        <v>0</v>
      </c>
      <c r="H373" s="62">
        <v>0</v>
      </c>
      <c r="I373" s="62">
        <v>0</v>
      </c>
      <c r="J373" s="62">
        <v>0</v>
      </c>
      <c r="K373" s="62">
        <v>0</v>
      </c>
      <c r="L373" s="62">
        <v>0</v>
      </c>
      <c r="M373" s="62">
        <v>0</v>
      </c>
      <c r="N373" s="62">
        <v>0</v>
      </c>
      <c r="O373" s="62">
        <v>0</v>
      </c>
      <c r="P373" s="62" t="s">
        <v>1103</v>
      </c>
      <c r="Q373" s="62" t="s">
        <v>1104</v>
      </c>
      <c r="R373" s="62"/>
      <c r="S373" s="62"/>
      <c r="T373" s="62"/>
      <c r="U373" s="62"/>
      <c r="V373" s="62"/>
      <c r="W373" s="62"/>
      <c r="X373" s="62"/>
      <c r="Y373" s="62"/>
      <c r="Z373" s="6"/>
      <c r="AA373" s="6"/>
      <c r="AB373" s="6"/>
    </row>
    <row r="374" spans="1:28" s="3" customFormat="1" ht="12.75" customHeight="1" x14ac:dyDescent="0.2">
      <c r="A374" s="3" t="s">
        <v>535</v>
      </c>
      <c r="B374" s="3" t="s">
        <v>182</v>
      </c>
      <c r="C374" s="62">
        <v>6474</v>
      </c>
      <c r="D374" s="62">
        <v>0</v>
      </c>
      <c r="E374" s="62">
        <v>0</v>
      </c>
      <c r="F374" s="62">
        <v>0</v>
      </c>
      <c r="G374" s="62">
        <v>0</v>
      </c>
      <c r="H374" s="62">
        <v>0</v>
      </c>
      <c r="I374" s="62">
        <v>0</v>
      </c>
      <c r="J374" s="62">
        <v>0</v>
      </c>
      <c r="K374" s="62">
        <v>0</v>
      </c>
      <c r="L374" s="62">
        <v>0</v>
      </c>
      <c r="M374" s="62">
        <v>0</v>
      </c>
      <c r="N374" s="62">
        <v>0</v>
      </c>
      <c r="O374" s="62">
        <v>0</v>
      </c>
      <c r="P374" s="62" t="s">
        <v>1103</v>
      </c>
      <c r="Q374" s="62" t="s">
        <v>1104</v>
      </c>
      <c r="R374" s="62"/>
      <c r="S374" s="62"/>
      <c r="T374" s="62"/>
      <c r="U374" s="62"/>
      <c r="V374" s="62"/>
      <c r="W374" s="62"/>
      <c r="X374" s="62"/>
      <c r="Y374" s="62"/>
      <c r="Z374" s="6"/>
      <c r="AA374" s="6"/>
      <c r="AB374" s="6"/>
    </row>
    <row r="375" spans="1:28" s="3" customFormat="1" ht="12.75" customHeight="1" x14ac:dyDescent="0.2">
      <c r="A375" s="3" t="s">
        <v>448</v>
      </c>
      <c r="B375" s="3" t="s">
        <v>183</v>
      </c>
      <c r="C375" s="62">
        <v>10834</v>
      </c>
      <c r="D375" s="62">
        <v>0</v>
      </c>
      <c r="E375" s="62">
        <v>0</v>
      </c>
      <c r="F375" s="62">
        <v>0</v>
      </c>
      <c r="G375" s="62">
        <v>0</v>
      </c>
      <c r="H375" s="62">
        <v>1079</v>
      </c>
      <c r="I375" s="62">
        <v>0</v>
      </c>
      <c r="J375" s="62">
        <v>0</v>
      </c>
      <c r="K375" s="62">
        <v>0</v>
      </c>
      <c r="L375" s="62">
        <v>0</v>
      </c>
      <c r="M375" s="62">
        <v>0</v>
      </c>
      <c r="N375" s="62">
        <v>0</v>
      </c>
      <c r="O375" s="62">
        <v>0</v>
      </c>
      <c r="P375" s="62" t="s">
        <v>1103</v>
      </c>
      <c r="Q375" s="62" t="s">
        <v>1104</v>
      </c>
      <c r="R375" s="62"/>
      <c r="S375" s="62"/>
      <c r="T375" s="62"/>
      <c r="U375" s="62"/>
      <c r="V375" s="62"/>
      <c r="W375" s="62"/>
      <c r="X375" s="62"/>
      <c r="Y375" s="62"/>
      <c r="Z375" s="6"/>
      <c r="AA375" s="6"/>
      <c r="AB375" s="6"/>
    </row>
    <row r="376" spans="1:28" s="3" customFormat="1" ht="12.75" customHeight="1" x14ac:dyDescent="0.2">
      <c r="A376" s="3" t="s">
        <v>670</v>
      </c>
      <c r="B376" s="3" t="s">
        <v>184</v>
      </c>
      <c r="C376" s="62">
        <v>26204</v>
      </c>
      <c r="D376" s="62">
        <v>0</v>
      </c>
      <c r="E376" s="62">
        <v>0</v>
      </c>
      <c r="F376" s="62">
        <v>0</v>
      </c>
      <c r="G376" s="62">
        <v>0</v>
      </c>
      <c r="H376" s="62">
        <v>0</v>
      </c>
      <c r="I376" s="62">
        <v>0</v>
      </c>
      <c r="J376" s="62">
        <v>0</v>
      </c>
      <c r="K376" s="62">
        <v>0</v>
      </c>
      <c r="L376" s="62">
        <v>0</v>
      </c>
      <c r="M376" s="62">
        <v>0</v>
      </c>
      <c r="N376" s="62">
        <v>0</v>
      </c>
      <c r="O376" s="62">
        <v>0</v>
      </c>
      <c r="P376" s="62" t="s">
        <v>1107</v>
      </c>
      <c r="Q376" s="62" t="s">
        <v>1104</v>
      </c>
      <c r="R376" s="62"/>
      <c r="S376" s="62"/>
      <c r="T376" s="62"/>
      <c r="U376" s="62"/>
      <c r="V376" s="62"/>
      <c r="W376" s="62"/>
      <c r="X376" s="62"/>
      <c r="Y376" s="62"/>
      <c r="Z376" s="6"/>
      <c r="AA376" s="6"/>
      <c r="AB376" s="6"/>
    </row>
    <row r="377" spans="1:28" s="3" customFormat="1" ht="12.75" customHeight="1" x14ac:dyDescent="0.2">
      <c r="A377" s="3" t="s">
        <v>725</v>
      </c>
      <c r="B377" s="3" t="s">
        <v>1134</v>
      </c>
      <c r="C377" s="62">
        <v>10922</v>
      </c>
      <c r="D377" s="62">
        <v>0</v>
      </c>
      <c r="E377" s="62">
        <v>0</v>
      </c>
      <c r="F377" s="62">
        <v>0</v>
      </c>
      <c r="G377" s="62">
        <v>0</v>
      </c>
      <c r="H377" s="62">
        <v>0</v>
      </c>
      <c r="I377" s="62">
        <v>0</v>
      </c>
      <c r="J377" s="62">
        <v>0</v>
      </c>
      <c r="K377" s="62">
        <v>0</v>
      </c>
      <c r="L377" s="62">
        <v>0</v>
      </c>
      <c r="M377" s="62">
        <v>0</v>
      </c>
      <c r="N377" s="62">
        <v>0</v>
      </c>
      <c r="O377" s="62">
        <v>0</v>
      </c>
      <c r="P377" s="62" t="s">
        <v>1153</v>
      </c>
      <c r="Q377" s="62" t="s">
        <v>1104</v>
      </c>
      <c r="R377" s="62"/>
      <c r="S377" s="62"/>
      <c r="T377" s="62"/>
      <c r="U377" s="62"/>
      <c r="V377" s="62"/>
      <c r="W377" s="62"/>
      <c r="X377" s="62"/>
      <c r="Y377" s="62"/>
      <c r="Z377" s="6"/>
      <c r="AA377" s="6"/>
      <c r="AB377" s="6"/>
    </row>
    <row r="378" spans="1:28" s="3" customFormat="1" ht="12.75" customHeight="1" x14ac:dyDescent="0.2">
      <c r="A378" s="3" t="s">
        <v>639</v>
      </c>
      <c r="B378" s="3" t="s">
        <v>185</v>
      </c>
      <c r="C378" s="62">
        <v>3000</v>
      </c>
      <c r="D378" s="62">
        <v>8000</v>
      </c>
      <c r="E378" s="62">
        <v>0</v>
      </c>
      <c r="F378" s="62">
        <v>0</v>
      </c>
      <c r="G378" s="62">
        <v>0</v>
      </c>
      <c r="H378" s="62">
        <v>0</v>
      </c>
      <c r="I378" s="62">
        <v>0</v>
      </c>
      <c r="J378" s="62">
        <v>0</v>
      </c>
      <c r="K378" s="62">
        <v>0</v>
      </c>
      <c r="L378" s="62">
        <v>9995</v>
      </c>
      <c r="M378" s="62">
        <v>0</v>
      </c>
      <c r="N378" s="62">
        <v>0</v>
      </c>
      <c r="O378" s="62">
        <v>0</v>
      </c>
      <c r="P378" s="62" t="s">
        <v>1103</v>
      </c>
      <c r="Q378" s="62" t="s">
        <v>1104</v>
      </c>
      <c r="R378" s="62"/>
      <c r="S378" s="62"/>
      <c r="T378" s="62"/>
      <c r="U378" s="62"/>
      <c r="V378" s="62"/>
      <c r="W378" s="62"/>
      <c r="X378" s="62"/>
      <c r="Y378" s="62"/>
      <c r="Z378" s="6"/>
      <c r="AA378" s="6"/>
      <c r="AB378" s="6"/>
    </row>
    <row r="379" spans="1:28" s="3" customFormat="1" ht="12.75" customHeight="1" x14ac:dyDescent="0.2">
      <c r="A379" s="3" t="s">
        <v>630</v>
      </c>
      <c r="B379" s="3" t="s">
        <v>186</v>
      </c>
      <c r="C379" s="62">
        <v>8000</v>
      </c>
      <c r="D379" s="62">
        <v>13500</v>
      </c>
      <c r="E379" s="62">
        <v>0</v>
      </c>
      <c r="F379" s="62">
        <v>0</v>
      </c>
      <c r="G379" s="62">
        <v>0</v>
      </c>
      <c r="H379" s="62">
        <v>0</v>
      </c>
      <c r="I379" s="62">
        <v>6550</v>
      </c>
      <c r="J379" s="62">
        <v>0</v>
      </c>
      <c r="K379" s="62">
        <v>0</v>
      </c>
      <c r="L379" s="62">
        <v>0</v>
      </c>
      <c r="M379" s="62">
        <v>0</v>
      </c>
      <c r="N379" s="62">
        <v>2000</v>
      </c>
      <c r="O379" s="62">
        <v>0</v>
      </c>
      <c r="P379" s="62" t="s">
        <v>1103</v>
      </c>
      <c r="Q379" s="62" t="s">
        <v>1104</v>
      </c>
      <c r="R379" s="62"/>
      <c r="S379" s="62"/>
      <c r="T379" s="62"/>
      <c r="U379" s="62"/>
      <c r="V379" s="62"/>
      <c r="W379" s="62"/>
      <c r="X379" s="62"/>
      <c r="Y379" s="62"/>
      <c r="Z379" s="6"/>
      <c r="AA379" s="6"/>
      <c r="AB379" s="6"/>
    </row>
    <row r="380" spans="1:28" s="3" customFormat="1" ht="12.75" customHeight="1" x14ac:dyDescent="0.2">
      <c r="A380" s="3" t="s">
        <v>591</v>
      </c>
      <c r="B380" s="3" t="s">
        <v>187</v>
      </c>
      <c r="C380" s="62">
        <v>32363</v>
      </c>
      <c r="D380" s="62">
        <v>1000</v>
      </c>
      <c r="E380" s="62">
        <v>0</v>
      </c>
      <c r="F380" s="62">
        <v>0</v>
      </c>
      <c r="G380" s="62">
        <v>0</v>
      </c>
      <c r="H380" s="62">
        <v>0</v>
      </c>
      <c r="I380" s="62">
        <v>0</v>
      </c>
      <c r="J380" s="62">
        <v>0</v>
      </c>
      <c r="K380" s="62">
        <v>0</v>
      </c>
      <c r="L380" s="62">
        <v>87</v>
      </c>
      <c r="M380" s="62">
        <v>0</v>
      </c>
      <c r="N380" s="62">
        <v>0</v>
      </c>
      <c r="O380" s="62">
        <v>0</v>
      </c>
      <c r="P380" s="62" t="s">
        <v>1103</v>
      </c>
      <c r="Q380" s="62" t="s">
        <v>1104</v>
      </c>
      <c r="R380" s="62"/>
      <c r="S380" s="62"/>
      <c r="T380" s="62"/>
      <c r="U380" s="62"/>
      <c r="V380" s="62"/>
      <c r="W380" s="62"/>
      <c r="X380" s="62"/>
      <c r="Y380" s="62"/>
      <c r="Z380" s="6"/>
      <c r="AA380" s="6"/>
      <c r="AB380" s="6"/>
    </row>
    <row r="381" spans="1:28" s="3" customFormat="1" ht="12.75" customHeight="1" x14ac:dyDescent="0.2">
      <c r="A381" s="3" t="s">
        <v>483</v>
      </c>
      <c r="B381" s="3" t="s">
        <v>188</v>
      </c>
      <c r="C381" s="62">
        <v>17921</v>
      </c>
      <c r="D381" s="62">
        <v>0</v>
      </c>
      <c r="E381" s="62">
        <v>0</v>
      </c>
      <c r="F381" s="62">
        <v>0</v>
      </c>
      <c r="G381" s="62">
        <v>0</v>
      </c>
      <c r="H381" s="62">
        <v>0</v>
      </c>
      <c r="I381" s="62">
        <v>0</v>
      </c>
      <c r="J381" s="62">
        <v>0</v>
      </c>
      <c r="K381" s="62">
        <v>0</v>
      </c>
      <c r="L381" s="62">
        <v>16590</v>
      </c>
      <c r="M381" s="62">
        <v>0</v>
      </c>
      <c r="N381" s="62">
        <v>0</v>
      </c>
      <c r="O381" s="62">
        <v>0</v>
      </c>
      <c r="P381" s="62" t="s">
        <v>1103</v>
      </c>
      <c r="Q381" s="62" t="s">
        <v>1104</v>
      </c>
      <c r="R381" s="62"/>
      <c r="S381" s="62"/>
      <c r="T381" s="62"/>
      <c r="U381" s="62"/>
      <c r="V381" s="62"/>
      <c r="W381" s="62"/>
      <c r="X381" s="62"/>
      <c r="Y381" s="62"/>
      <c r="Z381" s="6"/>
      <c r="AA381" s="6"/>
      <c r="AB381" s="6"/>
    </row>
    <row r="382" spans="1:28" s="3" customFormat="1" ht="12.75" customHeight="1" x14ac:dyDescent="0.2">
      <c r="A382" s="3" t="s">
        <v>540</v>
      </c>
      <c r="B382" s="3" t="s">
        <v>189</v>
      </c>
      <c r="C382" s="62">
        <v>4614</v>
      </c>
      <c r="D382" s="62">
        <v>7000</v>
      </c>
      <c r="E382" s="62">
        <v>0</v>
      </c>
      <c r="F382" s="62">
        <v>0</v>
      </c>
      <c r="G382" s="62">
        <v>0</v>
      </c>
      <c r="H382" s="62">
        <v>0</v>
      </c>
      <c r="I382" s="62">
        <v>0</v>
      </c>
      <c r="J382" s="62">
        <v>0</v>
      </c>
      <c r="K382" s="62">
        <v>0</v>
      </c>
      <c r="L382" s="62">
        <v>0</v>
      </c>
      <c r="M382" s="62">
        <v>0</v>
      </c>
      <c r="N382" s="62">
        <v>0</v>
      </c>
      <c r="O382" s="62">
        <v>5000</v>
      </c>
      <c r="P382" s="62" t="s">
        <v>1100</v>
      </c>
      <c r="Q382" s="62" t="s">
        <v>1104</v>
      </c>
      <c r="R382" s="62"/>
      <c r="S382" s="62"/>
      <c r="T382" s="62"/>
      <c r="U382" s="62"/>
      <c r="V382" s="62"/>
      <c r="W382" s="62"/>
      <c r="X382" s="62"/>
      <c r="Y382" s="62"/>
      <c r="Z382" s="6"/>
      <c r="AA382" s="6"/>
      <c r="AB382" s="6"/>
    </row>
    <row r="383" spans="1:28" s="3" customFormat="1" ht="12.75" customHeight="1" x14ac:dyDescent="0.2">
      <c r="A383" s="3" t="s">
        <v>572</v>
      </c>
      <c r="B383" s="3" t="s">
        <v>190</v>
      </c>
      <c r="C383" s="62">
        <v>4981</v>
      </c>
      <c r="D383" s="62">
        <v>0</v>
      </c>
      <c r="E383" s="62">
        <v>0</v>
      </c>
      <c r="F383" s="62">
        <v>0</v>
      </c>
      <c r="G383" s="62">
        <v>0</v>
      </c>
      <c r="H383" s="62">
        <v>0</v>
      </c>
      <c r="I383" s="62">
        <v>0</v>
      </c>
      <c r="J383" s="62">
        <v>0</v>
      </c>
      <c r="K383" s="62">
        <v>0</v>
      </c>
      <c r="L383" s="62">
        <v>0</v>
      </c>
      <c r="M383" s="62">
        <v>0</v>
      </c>
      <c r="N383" s="62">
        <v>0</v>
      </c>
      <c r="O383" s="62">
        <v>0</v>
      </c>
      <c r="P383" s="62" t="s">
        <v>1103</v>
      </c>
      <c r="Q383" s="62" t="s">
        <v>1104</v>
      </c>
      <c r="R383" s="62"/>
      <c r="S383" s="62"/>
      <c r="T383" s="62"/>
      <c r="U383" s="62"/>
      <c r="V383" s="62"/>
      <c r="W383" s="62"/>
      <c r="X383" s="62"/>
      <c r="Y383" s="62"/>
      <c r="Z383" s="6"/>
      <c r="AA383" s="6"/>
      <c r="AB383" s="6"/>
    </row>
    <row r="384" spans="1:28" s="3" customFormat="1" ht="12.75" customHeight="1" x14ac:dyDescent="0.2">
      <c r="A384" s="3" t="s">
        <v>658</v>
      </c>
      <c r="B384" s="3" t="s">
        <v>191</v>
      </c>
      <c r="C384" s="62">
        <v>38000</v>
      </c>
      <c r="D384" s="62">
        <v>0</v>
      </c>
      <c r="E384" s="62">
        <v>0</v>
      </c>
      <c r="F384" s="62">
        <v>0</v>
      </c>
      <c r="G384" s="62">
        <v>0</v>
      </c>
      <c r="H384" s="62">
        <v>0</v>
      </c>
      <c r="I384" s="62">
        <v>0</v>
      </c>
      <c r="J384" s="62">
        <v>0</v>
      </c>
      <c r="K384" s="62">
        <v>0</v>
      </c>
      <c r="L384" s="62">
        <v>9000</v>
      </c>
      <c r="M384" s="62">
        <v>0</v>
      </c>
      <c r="N384" s="62">
        <v>0</v>
      </c>
      <c r="O384" s="62">
        <v>33000</v>
      </c>
      <c r="P384" s="62" t="s">
        <v>1107</v>
      </c>
      <c r="Q384" s="62" t="s">
        <v>1104</v>
      </c>
      <c r="R384" s="62"/>
      <c r="S384" s="62"/>
      <c r="T384" s="62"/>
      <c r="U384" s="62"/>
      <c r="V384" s="62"/>
      <c r="W384" s="62"/>
      <c r="X384" s="62"/>
      <c r="Y384" s="62"/>
      <c r="Z384" s="6"/>
      <c r="AA384" s="6"/>
      <c r="AB384" s="6"/>
    </row>
    <row r="385" spans="1:28" s="3" customFormat="1" ht="12.75" customHeight="1" x14ac:dyDescent="0.2">
      <c r="A385" s="3" t="s">
        <v>680</v>
      </c>
      <c r="B385" s="3" t="s">
        <v>192</v>
      </c>
      <c r="C385" s="62">
        <v>20000</v>
      </c>
      <c r="D385" s="62">
        <v>10000</v>
      </c>
      <c r="E385" s="62">
        <v>0</v>
      </c>
      <c r="F385" s="62">
        <v>0</v>
      </c>
      <c r="G385" s="62">
        <v>0</v>
      </c>
      <c r="H385" s="62">
        <v>0</v>
      </c>
      <c r="I385" s="62">
        <v>0</v>
      </c>
      <c r="J385" s="62">
        <v>0</v>
      </c>
      <c r="K385" s="62">
        <v>0</v>
      </c>
      <c r="L385" s="62">
        <v>0</v>
      </c>
      <c r="M385" s="62">
        <v>0</v>
      </c>
      <c r="N385" s="62">
        <v>0</v>
      </c>
      <c r="O385" s="62">
        <v>0</v>
      </c>
      <c r="P385" s="62" t="s">
        <v>1107</v>
      </c>
      <c r="Q385" s="62" t="s">
        <v>1104</v>
      </c>
      <c r="R385" s="62"/>
      <c r="S385" s="62"/>
      <c r="T385" s="62"/>
      <c r="U385" s="62"/>
      <c r="V385" s="62"/>
      <c r="W385" s="62"/>
      <c r="X385" s="62"/>
      <c r="Y385" s="62"/>
      <c r="Z385" s="6"/>
      <c r="AA385" s="6"/>
      <c r="AB385" s="6"/>
    </row>
    <row r="386" spans="1:28" s="3" customFormat="1" ht="12.75" customHeight="1" x14ac:dyDescent="0.2">
      <c r="A386" s="3" t="s">
        <v>570</v>
      </c>
      <c r="B386" s="3" t="s">
        <v>193</v>
      </c>
      <c r="C386" s="62">
        <v>7400</v>
      </c>
      <c r="D386" s="62">
        <v>3000</v>
      </c>
      <c r="E386" s="62">
        <v>0</v>
      </c>
      <c r="F386" s="62">
        <v>0</v>
      </c>
      <c r="G386" s="62">
        <v>0</v>
      </c>
      <c r="H386" s="62">
        <v>0</v>
      </c>
      <c r="I386" s="62">
        <v>0</v>
      </c>
      <c r="J386" s="62">
        <v>0</v>
      </c>
      <c r="K386" s="62">
        <v>8600</v>
      </c>
      <c r="L386" s="62">
        <v>0</v>
      </c>
      <c r="M386" s="62">
        <v>0</v>
      </c>
      <c r="N386" s="62">
        <v>0</v>
      </c>
      <c r="O386" s="62">
        <v>0</v>
      </c>
      <c r="P386" s="62" t="s">
        <v>1103</v>
      </c>
      <c r="Q386" s="62" t="s">
        <v>1104</v>
      </c>
      <c r="R386" s="62"/>
      <c r="S386" s="62"/>
      <c r="T386" s="62"/>
      <c r="U386" s="62"/>
      <c r="V386" s="62"/>
      <c r="W386" s="62"/>
      <c r="X386" s="62"/>
      <c r="Y386" s="62"/>
      <c r="Z386" s="6"/>
      <c r="AA386" s="6"/>
      <c r="AB386" s="6"/>
    </row>
    <row r="387" spans="1:28" s="3" customFormat="1" ht="12.75" customHeight="1" x14ac:dyDescent="0.2">
      <c r="A387" s="3" t="s">
        <v>944</v>
      </c>
      <c r="B387" s="3" t="s">
        <v>945</v>
      </c>
      <c r="C387" s="62">
        <v>9073</v>
      </c>
      <c r="D387" s="62">
        <v>0</v>
      </c>
      <c r="E387" s="62">
        <v>0</v>
      </c>
      <c r="F387" s="62">
        <v>0</v>
      </c>
      <c r="G387" s="62">
        <v>0</v>
      </c>
      <c r="H387" s="62">
        <v>0</v>
      </c>
      <c r="I387" s="62">
        <v>0</v>
      </c>
      <c r="J387" s="62">
        <v>0</v>
      </c>
      <c r="K387" s="62">
        <v>0</v>
      </c>
      <c r="L387" s="62">
        <v>6800</v>
      </c>
      <c r="M387" s="62">
        <v>0</v>
      </c>
      <c r="N387" s="62">
        <v>0</v>
      </c>
      <c r="O387" s="62">
        <v>0</v>
      </c>
      <c r="P387" s="62" t="s">
        <v>1100</v>
      </c>
      <c r="Q387" s="62" t="s">
        <v>1102</v>
      </c>
      <c r="R387" s="62"/>
      <c r="S387" s="62"/>
      <c r="T387" s="62"/>
      <c r="U387" s="62"/>
      <c r="V387" s="62"/>
      <c r="W387" s="62"/>
      <c r="X387" s="62"/>
      <c r="Y387" s="62"/>
      <c r="Z387" s="6"/>
      <c r="AA387" s="6"/>
      <c r="AB387" s="6"/>
    </row>
    <row r="388" spans="1:28" s="3" customFormat="1" ht="12.75" customHeight="1" x14ac:dyDescent="0.2">
      <c r="A388" s="3" t="s">
        <v>1091</v>
      </c>
      <c r="B388" s="3" t="s">
        <v>1092</v>
      </c>
      <c r="C388" s="62">
        <v>0</v>
      </c>
      <c r="D388" s="62">
        <v>0</v>
      </c>
      <c r="E388" s="62">
        <v>0</v>
      </c>
      <c r="F388" s="62">
        <v>0</v>
      </c>
      <c r="G388" s="62">
        <v>0</v>
      </c>
      <c r="H388" s="62">
        <v>0</v>
      </c>
      <c r="I388" s="62">
        <v>0</v>
      </c>
      <c r="J388" s="62">
        <v>0</v>
      </c>
      <c r="K388" s="62">
        <v>0</v>
      </c>
      <c r="L388" s="62">
        <v>0</v>
      </c>
      <c r="M388" s="62">
        <v>0</v>
      </c>
      <c r="N388" s="62">
        <v>0</v>
      </c>
      <c r="O388" s="62">
        <v>0</v>
      </c>
      <c r="P388" s="62" t="s">
        <v>1153</v>
      </c>
      <c r="Q388" s="62" t="s">
        <v>1102</v>
      </c>
      <c r="R388" s="62"/>
      <c r="S388" s="62"/>
      <c r="T388" s="62"/>
      <c r="U388" s="62"/>
      <c r="V388" s="62"/>
      <c r="W388" s="62"/>
      <c r="X388" s="62"/>
      <c r="Y388" s="62"/>
      <c r="Z388" s="6"/>
      <c r="AA388" s="6"/>
      <c r="AB388" s="6"/>
    </row>
    <row r="389" spans="1:28" s="3" customFormat="1" ht="12.75" customHeight="1" x14ac:dyDescent="0.2">
      <c r="A389" s="3" t="s">
        <v>602</v>
      </c>
      <c r="B389" s="3" t="s">
        <v>194</v>
      </c>
      <c r="C389" s="62">
        <v>12603</v>
      </c>
      <c r="D389" s="62">
        <v>0</v>
      </c>
      <c r="E389" s="62">
        <v>0</v>
      </c>
      <c r="F389" s="62">
        <v>0</v>
      </c>
      <c r="G389" s="62">
        <v>0</v>
      </c>
      <c r="H389" s="62">
        <v>0</v>
      </c>
      <c r="I389" s="62">
        <v>0</v>
      </c>
      <c r="J389" s="62">
        <v>0</v>
      </c>
      <c r="K389" s="62">
        <v>0</v>
      </c>
      <c r="L389" s="62">
        <v>0</v>
      </c>
      <c r="M389" s="62">
        <v>0</v>
      </c>
      <c r="N389" s="62">
        <v>0</v>
      </c>
      <c r="O389" s="62">
        <v>0</v>
      </c>
      <c r="P389" s="62" t="s">
        <v>1103</v>
      </c>
      <c r="Q389" s="62" t="s">
        <v>1104</v>
      </c>
      <c r="R389" s="62"/>
      <c r="S389" s="62"/>
      <c r="T389" s="62"/>
      <c r="U389" s="62"/>
      <c r="V389" s="62"/>
      <c r="W389" s="62"/>
      <c r="X389" s="62"/>
      <c r="Y389" s="62"/>
      <c r="Z389" s="6"/>
      <c r="AA389" s="6"/>
      <c r="AB389" s="6"/>
    </row>
    <row r="390" spans="1:28" s="3" customFormat="1" ht="12.75" customHeight="1" x14ac:dyDescent="0.2">
      <c r="A390" s="3" t="s">
        <v>666</v>
      </c>
      <c r="B390" s="3" t="s">
        <v>195</v>
      </c>
      <c r="C390" s="62">
        <v>36250</v>
      </c>
      <c r="D390" s="62">
        <v>0</v>
      </c>
      <c r="E390" s="62">
        <v>0</v>
      </c>
      <c r="F390" s="62">
        <v>0</v>
      </c>
      <c r="G390" s="62">
        <v>0</v>
      </c>
      <c r="H390" s="62">
        <v>0</v>
      </c>
      <c r="I390" s="62">
        <v>0</v>
      </c>
      <c r="J390" s="62">
        <v>0</v>
      </c>
      <c r="K390" s="62">
        <v>0</v>
      </c>
      <c r="L390" s="62">
        <v>20360</v>
      </c>
      <c r="M390" s="62">
        <v>0</v>
      </c>
      <c r="N390" s="62">
        <v>0</v>
      </c>
      <c r="O390" s="62">
        <v>0</v>
      </c>
      <c r="P390" s="62" t="s">
        <v>1107</v>
      </c>
      <c r="Q390" s="62" t="s">
        <v>1104</v>
      </c>
      <c r="R390" s="62"/>
      <c r="S390" s="62"/>
      <c r="T390" s="62"/>
      <c r="U390" s="62"/>
      <c r="V390" s="62"/>
      <c r="W390" s="62"/>
      <c r="X390" s="62"/>
      <c r="Y390" s="62"/>
      <c r="Z390" s="6"/>
      <c r="AA390" s="6"/>
      <c r="AB390" s="6"/>
    </row>
    <row r="391" spans="1:28" s="3" customFormat="1" ht="12.75" customHeight="1" x14ac:dyDescent="0.2">
      <c r="A391" s="3" t="s">
        <v>573</v>
      </c>
      <c r="B391" s="3" t="s">
        <v>196</v>
      </c>
      <c r="C391" s="62">
        <v>7000</v>
      </c>
      <c r="D391" s="62">
        <v>0</v>
      </c>
      <c r="E391" s="62">
        <v>0</v>
      </c>
      <c r="F391" s="62">
        <v>0</v>
      </c>
      <c r="G391" s="62">
        <v>0</v>
      </c>
      <c r="H391" s="62">
        <v>0</v>
      </c>
      <c r="I391" s="62">
        <v>0</v>
      </c>
      <c r="J391" s="62">
        <v>0</v>
      </c>
      <c r="K391" s="62">
        <v>5926</v>
      </c>
      <c r="L391" s="62">
        <v>4250</v>
      </c>
      <c r="M391" s="62">
        <v>0</v>
      </c>
      <c r="N391" s="62">
        <v>0</v>
      </c>
      <c r="O391" s="62">
        <v>5000</v>
      </c>
      <c r="P391" s="62" t="s">
        <v>1103</v>
      </c>
      <c r="Q391" s="62" t="s">
        <v>1104</v>
      </c>
      <c r="R391" s="62"/>
      <c r="S391" s="62"/>
      <c r="T391" s="62"/>
      <c r="U391" s="62"/>
      <c r="V391" s="62"/>
      <c r="W391" s="62"/>
      <c r="X391" s="62"/>
      <c r="Y391" s="62"/>
      <c r="Z391" s="6"/>
      <c r="AA391" s="6"/>
      <c r="AB391" s="6"/>
    </row>
    <row r="392" spans="1:28" s="3" customFormat="1" ht="12.75" customHeight="1" x14ac:dyDescent="0.2">
      <c r="A392" s="3" t="s">
        <v>518</v>
      </c>
      <c r="B392" s="3" t="s">
        <v>197</v>
      </c>
      <c r="C392" s="62">
        <v>18003</v>
      </c>
      <c r="D392" s="62">
        <v>12000</v>
      </c>
      <c r="E392" s="62">
        <v>0</v>
      </c>
      <c r="F392" s="62">
        <v>0</v>
      </c>
      <c r="G392" s="62">
        <v>0</v>
      </c>
      <c r="H392" s="62">
        <v>0</v>
      </c>
      <c r="I392" s="62">
        <v>0</v>
      </c>
      <c r="J392" s="62">
        <v>250</v>
      </c>
      <c r="K392" s="62">
        <v>0</v>
      </c>
      <c r="L392" s="62">
        <v>3500</v>
      </c>
      <c r="M392" s="62">
        <v>0</v>
      </c>
      <c r="N392" s="62">
        <v>0</v>
      </c>
      <c r="O392" s="62">
        <v>0</v>
      </c>
      <c r="P392" s="62" t="s">
        <v>1103</v>
      </c>
      <c r="Q392" s="62" t="s">
        <v>1104</v>
      </c>
      <c r="R392" s="62"/>
      <c r="S392" s="62"/>
      <c r="T392" s="62"/>
      <c r="U392" s="62"/>
      <c r="V392" s="62"/>
      <c r="W392" s="62"/>
      <c r="X392" s="62"/>
      <c r="Y392" s="62"/>
      <c r="Z392" s="6"/>
      <c r="AA392" s="6"/>
      <c r="AB392" s="6"/>
    </row>
    <row r="393" spans="1:28" s="3" customFormat="1" ht="12.75" customHeight="1" x14ac:dyDescent="0.2">
      <c r="A393" s="3" t="s">
        <v>671</v>
      </c>
      <c r="B393" s="3" t="s">
        <v>198</v>
      </c>
      <c r="C393" s="62">
        <v>60000</v>
      </c>
      <c r="D393" s="62">
        <v>0</v>
      </c>
      <c r="E393" s="62">
        <v>0</v>
      </c>
      <c r="F393" s="62">
        <v>0</v>
      </c>
      <c r="G393" s="62">
        <v>0</v>
      </c>
      <c r="H393" s="62">
        <v>0</v>
      </c>
      <c r="I393" s="62">
        <v>0</v>
      </c>
      <c r="J393" s="62">
        <v>0</v>
      </c>
      <c r="K393" s="62">
        <v>0</v>
      </c>
      <c r="L393" s="62">
        <v>29178</v>
      </c>
      <c r="M393" s="62">
        <v>0</v>
      </c>
      <c r="N393" s="62">
        <v>0</v>
      </c>
      <c r="O393" s="62">
        <v>0</v>
      </c>
      <c r="P393" s="62" t="s">
        <v>1107</v>
      </c>
      <c r="Q393" s="62" t="s">
        <v>1104</v>
      </c>
      <c r="R393" s="62"/>
      <c r="S393" s="62"/>
      <c r="T393" s="62"/>
      <c r="U393" s="62"/>
      <c r="V393" s="62"/>
      <c r="W393" s="62"/>
      <c r="X393" s="62"/>
      <c r="Y393" s="62"/>
      <c r="Z393" s="6"/>
      <c r="AA393" s="6"/>
      <c r="AB393" s="6"/>
    </row>
    <row r="394" spans="1:28" s="3" customFormat="1" ht="12.75" customHeight="1" x14ac:dyDescent="0.2">
      <c r="A394" s="3" t="s">
        <v>519</v>
      </c>
      <c r="B394" s="3" t="s">
        <v>199</v>
      </c>
      <c r="C394" s="62">
        <v>21877</v>
      </c>
      <c r="D394" s="62">
        <v>0</v>
      </c>
      <c r="E394" s="62">
        <v>0</v>
      </c>
      <c r="F394" s="62">
        <v>0</v>
      </c>
      <c r="G394" s="62">
        <v>0</v>
      </c>
      <c r="H394" s="62">
        <v>0</v>
      </c>
      <c r="I394" s="62">
        <v>0</v>
      </c>
      <c r="J394" s="62">
        <v>0</v>
      </c>
      <c r="K394" s="62">
        <v>0</v>
      </c>
      <c r="L394" s="62">
        <v>0</v>
      </c>
      <c r="M394" s="62">
        <v>0</v>
      </c>
      <c r="N394" s="62">
        <v>0</v>
      </c>
      <c r="O394" s="62">
        <v>8000</v>
      </c>
      <c r="P394" s="62" t="s">
        <v>1103</v>
      </c>
      <c r="Q394" s="62" t="s">
        <v>1104</v>
      </c>
      <c r="R394" s="62"/>
      <c r="S394" s="62"/>
      <c r="T394" s="62"/>
      <c r="U394" s="62"/>
      <c r="V394" s="62"/>
      <c r="W394" s="62"/>
      <c r="X394" s="62"/>
      <c r="Y394" s="62"/>
      <c r="Z394" s="6"/>
      <c r="AA394" s="6"/>
      <c r="AB394" s="6"/>
    </row>
    <row r="395" spans="1:28" s="3" customFormat="1" ht="12.75" customHeight="1" x14ac:dyDescent="0.2">
      <c r="A395" s="3" t="s">
        <v>946</v>
      </c>
      <c r="B395" s="3" t="s">
        <v>947</v>
      </c>
      <c r="C395" s="62">
        <v>8779</v>
      </c>
      <c r="D395" s="62">
        <v>0</v>
      </c>
      <c r="E395" s="62">
        <v>0</v>
      </c>
      <c r="F395" s="62">
        <v>0</v>
      </c>
      <c r="G395" s="62">
        <v>0</v>
      </c>
      <c r="H395" s="62">
        <v>0</v>
      </c>
      <c r="I395" s="62">
        <v>0</v>
      </c>
      <c r="J395" s="62">
        <v>0</v>
      </c>
      <c r="K395" s="62">
        <v>0</v>
      </c>
      <c r="L395" s="62">
        <v>0</v>
      </c>
      <c r="M395" s="62">
        <v>203982</v>
      </c>
      <c r="N395" s="62">
        <v>0</v>
      </c>
      <c r="O395" s="62">
        <v>0</v>
      </c>
      <c r="P395" s="62" t="s">
        <v>1100</v>
      </c>
      <c r="Q395" s="62" t="s">
        <v>1102</v>
      </c>
      <c r="R395" s="62"/>
      <c r="S395" s="62"/>
      <c r="T395" s="62"/>
      <c r="U395" s="62"/>
      <c r="V395" s="62"/>
      <c r="W395" s="62"/>
      <c r="X395" s="62"/>
      <c r="Y395" s="62"/>
      <c r="Z395" s="6"/>
      <c r="AA395" s="6"/>
      <c r="AB395" s="6"/>
    </row>
    <row r="396" spans="1:28" s="3" customFormat="1" ht="12.75" customHeight="1" x14ac:dyDescent="0.2">
      <c r="A396" s="3" t="s">
        <v>742</v>
      </c>
      <c r="B396" s="3" t="s">
        <v>1135</v>
      </c>
      <c r="C396" s="62">
        <v>7625</v>
      </c>
      <c r="D396" s="62">
        <v>2000</v>
      </c>
      <c r="E396" s="62">
        <v>0</v>
      </c>
      <c r="F396" s="62">
        <v>0</v>
      </c>
      <c r="G396" s="62">
        <v>0</v>
      </c>
      <c r="H396" s="62">
        <v>0</v>
      </c>
      <c r="I396" s="62">
        <v>0</v>
      </c>
      <c r="J396" s="62">
        <v>0</v>
      </c>
      <c r="K396" s="62">
        <v>250</v>
      </c>
      <c r="L396" s="62">
        <v>0</v>
      </c>
      <c r="M396" s="62">
        <v>0</v>
      </c>
      <c r="N396" s="62">
        <v>0</v>
      </c>
      <c r="O396" s="62">
        <v>2770</v>
      </c>
      <c r="P396" s="62" t="s">
        <v>1153</v>
      </c>
      <c r="Q396" s="62" t="s">
        <v>1104</v>
      </c>
      <c r="R396" s="62"/>
      <c r="S396" s="62"/>
      <c r="T396" s="62"/>
      <c r="U396" s="62"/>
      <c r="V396" s="62"/>
      <c r="W396" s="62"/>
      <c r="X396" s="62"/>
      <c r="Y396" s="62"/>
      <c r="Z396" s="6"/>
      <c r="AA396" s="6"/>
      <c r="AB396" s="6"/>
    </row>
    <row r="397" spans="1:28" s="3" customFormat="1" ht="12.75" customHeight="1" x14ac:dyDescent="0.2">
      <c r="A397" s="3" t="s">
        <v>599</v>
      </c>
      <c r="B397" s="3" t="s">
        <v>361</v>
      </c>
      <c r="C397" s="62">
        <v>103409</v>
      </c>
      <c r="D397" s="62">
        <v>3650</v>
      </c>
      <c r="E397" s="62">
        <v>0</v>
      </c>
      <c r="F397" s="62">
        <v>0</v>
      </c>
      <c r="G397" s="62">
        <v>0</v>
      </c>
      <c r="H397" s="62">
        <v>0</v>
      </c>
      <c r="I397" s="62">
        <v>0</v>
      </c>
      <c r="J397" s="62">
        <v>0</v>
      </c>
      <c r="K397" s="62">
        <v>0</v>
      </c>
      <c r="L397" s="62">
        <v>0</v>
      </c>
      <c r="M397" s="62">
        <v>0</v>
      </c>
      <c r="N397" s="62">
        <v>0</v>
      </c>
      <c r="O397" s="62">
        <v>3000</v>
      </c>
      <c r="P397" s="62" t="s">
        <v>1100</v>
      </c>
      <c r="Q397" s="62" t="s">
        <v>1104</v>
      </c>
      <c r="R397" s="62"/>
      <c r="S397" s="62"/>
      <c r="T397" s="62"/>
      <c r="U397" s="62"/>
      <c r="V397" s="62"/>
      <c r="W397" s="62"/>
      <c r="X397" s="62"/>
      <c r="Y397" s="62"/>
      <c r="Z397" s="6"/>
      <c r="AA397" s="6"/>
      <c r="AB397" s="6"/>
    </row>
    <row r="398" spans="1:28" s="3" customFormat="1" ht="12.75" customHeight="1" x14ac:dyDescent="0.2">
      <c r="A398" s="3" t="s">
        <v>379</v>
      </c>
      <c r="B398" s="3" t="s">
        <v>200</v>
      </c>
      <c r="C398" s="62">
        <v>42076</v>
      </c>
      <c r="D398" s="62">
        <v>9700</v>
      </c>
      <c r="E398" s="62">
        <v>0</v>
      </c>
      <c r="F398" s="62">
        <v>0</v>
      </c>
      <c r="G398" s="62">
        <v>0</v>
      </c>
      <c r="H398" s="62">
        <v>0</v>
      </c>
      <c r="I398" s="62">
        <v>0</v>
      </c>
      <c r="J398" s="62">
        <v>0</v>
      </c>
      <c r="K398" s="62">
        <v>0</v>
      </c>
      <c r="L398" s="62">
        <v>5335</v>
      </c>
      <c r="M398" s="62">
        <v>0</v>
      </c>
      <c r="N398" s="62">
        <v>5000</v>
      </c>
      <c r="O398" s="62">
        <v>23750</v>
      </c>
      <c r="P398" s="62" t="s">
        <v>1100</v>
      </c>
      <c r="Q398" s="62" t="s">
        <v>1104</v>
      </c>
      <c r="R398" s="62"/>
      <c r="S398" s="62"/>
      <c r="T398" s="62"/>
      <c r="U398" s="62"/>
      <c r="V398" s="62"/>
      <c r="W398" s="62"/>
      <c r="X398" s="62"/>
      <c r="Y398" s="62"/>
      <c r="Z398" s="6"/>
      <c r="AA398" s="6"/>
      <c r="AB398" s="6"/>
    </row>
    <row r="399" spans="1:28" s="3" customFormat="1" ht="12.75" customHeight="1" x14ac:dyDescent="0.2">
      <c r="A399" s="3" t="s">
        <v>681</v>
      </c>
      <c r="B399" s="3" t="s">
        <v>201</v>
      </c>
      <c r="C399" s="62">
        <v>7375</v>
      </c>
      <c r="D399" s="62">
        <v>0</v>
      </c>
      <c r="E399" s="62">
        <v>0</v>
      </c>
      <c r="F399" s="62">
        <v>0</v>
      </c>
      <c r="G399" s="62">
        <v>0</v>
      </c>
      <c r="H399" s="62">
        <v>0</v>
      </c>
      <c r="I399" s="62">
        <v>0</v>
      </c>
      <c r="J399" s="62">
        <v>0</v>
      </c>
      <c r="K399" s="62">
        <v>0</v>
      </c>
      <c r="L399" s="62">
        <v>3000</v>
      </c>
      <c r="M399" s="62">
        <v>8640</v>
      </c>
      <c r="N399" s="62">
        <v>17617</v>
      </c>
      <c r="O399" s="62">
        <v>7000</v>
      </c>
      <c r="P399" s="62" t="s">
        <v>1107</v>
      </c>
      <c r="Q399" s="62" t="s">
        <v>1104</v>
      </c>
      <c r="R399" s="62"/>
      <c r="S399" s="62"/>
      <c r="T399" s="62"/>
      <c r="U399" s="62"/>
      <c r="V399" s="62"/>
      <c r="W399" s="62"/>
      <c r="X399" s="62"/>
      <c r="Y399" s="62"/>
      <c r="Z399" s="6"/>
      <c r="AA399" s="6"/>
      <c r="AB399" s="6"/>
    </row>
    <row r="400" spans="1:28" s="3" customFormat="1" ht="12.75" customHeight="1" x14ac:dyDescent="0.2">
      <c r="A400" s="3" t="s">
        <v>600</v>
      </c>
      <c r="B400" s="3" t="s">
        <v>340</v>
      </c>
      <c r="C400" s="62">
        <v>154066</v>
      </c>
      <c r="D400" s="62">
        <v>25000</v>
      </c>
      <c r="E400" s="62">
        <v>0</v>
      </c>
      <c r="F400" s="62">
        <v>0</v>
      </c>
      <c r="G400" s="62">
        <v>0</v>
      </c>
      <c r="H400" s="62">
        <v>0</v>
      </c>
      <c r="I400" s="62">
        <v>0</v>
      </c>
      <c r="J400" s="62">
        <v>0</v>
      </c>
      <c r="K400" s="62">
        <v>0</v>
      </c>
      <c r="L400" s="62">
        <v>53615</v>
      </c>
      <c r="M400" s="62">
        <v>0</v>
      </c>
      <c r="N400" s="62">
        <v>0</v>
      </c>
      <c r="O400" s="62">
        <v>43000</v>
      </c>
      <c r="P400" s="62" t="s">
        <v>1109</v>
      </c>
      <c r="Q400" s="62" t="s">
        <v>1104</v>
      </c>
      <c r="R400" s="62"/>
      <c r="S400" s="62"/>
      <c r="T400" s="62"/>
      <c r="U400" s="62"/>
      <c r="V400" s="62"/>
      <c r="W400" s="62"/>
      <c r="X400" s="62"/>
      <c r="Y400" s="62"/>
      <c r="Z400" s="6"/>
      <c r="AA400" s="6"/>
      <c r="AB400" s="6"/>
    </row>
    <row r="401" spans="1:28" s="3" customFormat="1" ht="12.75" customHeight="1" x14ac:dyDescent="0.2">
      <c r="A401" s="3" t="s">
        <v>948</v>
      </c>
      <c r="B401" s="3" t="s">
        <v>949</v>
      </c>
      <c r="C401" s="62">
        <v>36300</v>
      </c>
      <c r="D401" s="62">
        <v>5000</v>
      </c>
      <c r="E401" s="62">
        <v>0</v>
      </c>
      <c r="F401" s="62">
        <v>0</v>
      </c>
      <c r="G401" s="62">
        <v>0</v>
      </c>
      <c r="H401" s="62">
        <v>0</v>
      </c>
      <c r="I401" s="62">
        <v>0</v>
      </c>
      <c r="J401" s="62">
        <v>0</v>
      </c>
      <c r="K401" s="62">
        <v>0</v>
      </c>
      <c r="L401" s="62">
        <v>1500</v>
      </c>
      <c r="M401" s="62">
        <v>0</v>
      </c>
      <c r="N401" s="62">
        <v>120</v>
      </c>
      <c r="O401" s="62">
        <v>12000</v>
      </c>
      <c r="P401" s="62" t="s">
        <v>1100</v>
      </c>
      <c r="Q401" s="62" t="s">
        <v>1102</v>
      </c>
      <c r="R401" s="62"/>
      <c r="S401" s="62"/>
      <c r="T401" s="62"/>
      <c r="U401" s="62"/>
      <c r="V401" s="62"/>
      <c r="W401" s="62"/>
      <c r="X401" s="62"/>
      <c r="Y401" s="62"/>
      <c r="Z401" s="6"/>
      <c r="AA401" s="6"/>
      <c r="AB401" s="6"/>
    </row>
    <row r="402" spans="1:28" s="3" customFormat="1" ht="12.75" customHeight="1" x14ac:dyDescent="0.2">
      <c r="A402" s="3" t="s">
        <v>386</v>
      </c>
      <c r="B402" s="3" t="s">
        <v>202</v>
      </c>
      <c r="C402" s="62">
        <v>17298</v>
      </c>
      <c r="D402" s="62">
        <v>0</v>
      </c>
      <c r="E402" s="62">
        <v>0</v>
      </c>
      <c r="F402" s="62">
        <v>0</v>
      </c>
      <c r="G402" s="62">
        <v>0</v>
      </c>
      <c r="H402" s="62">
        <v>0</v>
      </c>
      <c r="I402" s="62">
        <v>0</v>
      </c>
      <c r="J402" s="62">
        <v>0</v>
      </c>
      <c r="K402" s="62">
        <v>0</v>
      </c>
      <c r="L402" s="62">
        <v>0</v>
      </c>
      <c r="M402" s="62">
        <v>1311</v>
      </c>
      <c r="N402" s="62">
        <v>0</v>
      </c>
      <c r="O402" s="62">
        <v>0</v>
      </c>
      <c r="P402" s="62" t="s">
        <v>1103</v>
      </c>
      <c r="Q402" s="62" t="s">
        <v>1104</v>
      </c>
      <c r="R402" s="62"/>
      <c r="S402" s="62"/>
      <c r="T402" s="62"/>
      <c r="U402" s="62"/>
      <c r="V402" s="62"/>
      <c r="W402" s="62"/>
      <c r="X402" s="62"/>
      <c r="Y402" s="62"/>
      <c r="Z402" s="6"/>
      <c r="AA402" s="6"/>
      <c r="AB402" s="6"/>
    </row>
    <row r="403" spans="1:28" s="3" customFormat="1" ht="12.75" customHeight="1" x14ac:dyDescent="0.2">
      <c r="A403" s="3" t="s">
        <v>393</v>
      </c>
      <c r="B403" s="3" t="s">
        <v>203</v>
      </c>
      <c r="C403" s="62">
        <v>17720</v>
      </c>
      <c r="D403" s="62">
        <v>10500</v>
      </c>
      <c r="E403" s="62">
        <v>0</v>
      </c>
      <c r="F403" s="62">
        <v>0</v>
      </c>
      <c r="G403" s="62">
        <v>0</v>
      </c>
      <c r="H403" s="62">
        <v>0</v>
      </c>
      <c r="I403" s="62">
        <v>0</v>
      </c>
      <c r="J403" s="62">
        <v>0</v>
      </c>
      <c r="K403" s="62">
        <v>0</v>
      </c>
      <c r="L403" s="62">
        <v>1160</v>
      </c>
      <c r="M403" s="62">
        <v>0</v>
      </c>
      <c r="N403" s="62">
        <v>0</v>
      </c>
      <c r="O403" s="62">
        <v>0</v>
      </c>
      <c r="P403" s="62" t="s">
        <v>1103</v>
      </c>
      <c r="Q403" s="62" t="s">
        <v>1104</v>
      </c>
      <c r="R403" s="62"/>
      <c r="S403" s="62"/>
      <c r="T403" s="62"/>
      <c r="U403" s="62"/>
      <c r="V403" s="62"/>
      <c r="W403" s="62"/>
      <c r="X403" s="62"/>
      <c r="Y403" s="62"/>
      <c r="Z403" s="6"/>
      <c r="AA403" s="6"/>
      <c r="AB403" s="6"/>
    </row>
    <row r="404" spans="1:28" s="3" customFormat="1" ht="12.75" customHeight="1" x14ac:dyDescent="0.2">
      <c r="A404" s="3" t="s">
        <v>420</v>
      </c>
      <c r="B404" s="3" t="s">
        <v>204</v>
      </c>
      <c r="C404" s="62">
        <v>5136</v>
      </c>
      <c r="D404" s="62">
        <v>0</v>
      </c>
      <c r="E404" s="62">
        <v>0</v>
      </c>
      <c r="F404" s="62">
        <v>0</v>
      </c>
      <c r="G404" s="62">
        <v>0</v>
      </c>
      <c r="H404" s="62">
        <v>0</v>
      </c>
      <c r="I404" s="62">
        <v>0</v>
      </c>
      <c r="J404" s="62">
        <v>0</v>
      </c>
      <c r="K404" s="62">
        <v>0</v>
      </c>
      <c r="L404" s="62">
        <v>0</v>
      </c>
      <c r="M404" s="62">
        <v>0</v>
      </c>
      <c r="N404" s="62">
        <v>41</v>
      </c>
      <c r="O404" s="62">
        <v>2000</v>
      </c>
      <c r="P404" s="62" t="s">
        <v>1103</v>
      </c>
      <c r="Q404" s="62" t="s">
        <v>1104</v>
      </c>
      <c r="R404" s="62"/>
      <c r="S404" s="62"/>
      <c r="T404" s="62"/>
      <c r="U404" s="62"/>
      <c r="V404" s="62"/>
      <c r="W404" s="62"/>
      <c r="X404" s="62"/>
      <c r="Y404" s="62"/>
      <c r="Z404" s="6"/>
      <c r="AA404" s="6"/>
      <c r="AB404" s="6"/>
    </row>
    <row r="405" spans="1:28" s="3" customFormat="1" ht="12.75" customHeight="1" x14ac:dyDescent="0.2">
      <c r="A405" s="3" t="s">
        <v>1090</v>
      </c>
      <c r="B405" s="3" t="s">
        <v>1136</v>
      </c>
      <c r="C405" s="62">
        <v>0</v>
      </c>
      <c r="D405" s="62">
        <v>0</v>
      </c>
      <c r="E405" s="62">
        <v>0</v>
      </c>
      <c r="F405" s="62">
        <v>0</v>
      </c>
      <c r="G405" s="62">
        <v>0</v>
      </c>
      <c r="H405" s="62">
        <v>0</v>
      </c>
      <c r="I405" s="62">
        <v>0</v>
      </c>
      <c r="J405" s="62">
        <v>0</v>
      </c>
      <c r="K405" s="62">
        <v>0</v>
      </c>
      <c r="L405" s="62">
        <v>0</v>
      </c>
      <c r="M405" s="62">
        <v>0</v>
      </c>
      <c r="N405" s="62">
        <v>0</v>
      </c>
      <c r="O405" s="62">
        <v>0</v>
      </c>
      <c r="P405" s="62" t="s">
        <v>1153</v>
      </c>
      <c r="Q405" s="62" t="s">
        <v>1104</v>
      </c>
      <c r="R405" s="62"/>
      <c r="S405" s="62"/>
      <c r="T405" s="62"/>
      <c r="U405" s="62"/>
      <c r="V405" s="62"/>
      <c r="W405" s="62"/>
      <c r="X405" s="62"/>
      <c r="Y405" s="62"/>
      <c r="Z405" s="6"/>
      <c r="AA405" s="6"/>
      <c r="AB405" s="6"/>
    </row>
    <row r="406" spans="1:28" s="3" customFormat="1" ht="12.75" customHeight="1" x14ac:dyDescent="0.2">
      <c r="A406" s="3" t="s">
        <v>371</v>
      </c>
      <c r="B406" s="3" t="s">
        <v>205</v>
      </c>
      <c r="C406" s="62">
        <v>40062</v>
      </c>
      <c r="D406" s="62">
        <v>3000</v>
      </c>
      <c r="E406" s="62">
        <v>0</v>
      </c>
      <c r="F406" s="62">
        <v>0</v>
      </c>
      <c r="G406" s="62">
        <v>0</v>
      </c>
      <c r="H406" s="62">
        <v>0</v>
      </c>
      <c r="I406" s="62">
        <v>0</v>
      </c>
      <c r="J406" s="62">
        <v>0</v>
      </c>
      <c r="K406" s="62">
        <v>0</v>
      </c>
      <c r="L406" s="62">
        <v>22910</v>
      </c>
      <c r="M406" s="62">
        <v>12812</v>
      </c>
      <c r="N406" s="62">
        <v>0</v>
      </c>
      <c r="O406" s="62">
        <v>0</v>
      </c>
      <c r="P406" s="62" t="s">
        <v>1100</v>
      </c>
      <c r="Q406" s="62" t="s">
        <v>1104</v>
      </c>
      <c r="R406" s="62"/>
      <c r="S406" s="62"/>
      <c r="T406" s="62"/>
      <c r="U406" s="62"/>
      <c r="V406" s="62"/>
      <c r="W406" s="62"/>
      <c r="X406" s="62"/>
      <c r="Y406" s="62"/>
      <c r="Z406" s="6"/>
      <c r="AA406" s="6"/>
      <c r="AB406" s="6"/>
    </row>
    <row r="407" spans="1:28" s="3" customFormat="1" ht="12.75" customHeight="1" x14ac:dyDescent="0.2">
      <c r="A407" s="3" t="s">
        <v>428</v>
      </c>
      <c r="B407" s="3" t="s">
        <v>206</v>
      </c>
      <c r="C407" s="62">
        <v>10127</v>
      </c>
      <c r="D407" s="62">
        <v>5000</v>
      </c>
      <c r="E407" s="62">
        <v>0</v>
      </c>
      <c r="F407" s="62">
        <v>0</v>
      </c>
      <c r="G407" s="62">
        <v>0</v>
      </c>
      <c r="H407" s="62">
        <v>0</v>
      </c>
      <c r="I407" s="62">
        <v>0</v>
      </c>
      <c r="J407" s="62">
        <v>0</v>
      </c>
      <c r="K407" s="62">
        <v>0</v>
      </c>
      <c r="L407" s="62">
        <v>2950</v>
      </c>
      <c r="M407" s="62">
        <v>0</v>
      </c>
      <c r="N407" s="62">
        <v>0</v>
      </c>
      <c r="O407" s="62">
        <v>17</v>
      </c>
      <c r="P407" s="62" t="s">
        <v>1103</v>
      </c>
      <c r="Q407" s="62" t="s">
        <v>1104</v>
      </c>
      <c r="R407" s="62"/>
      <c r="S407" s="62"/>
      <c r="T407" s="62"/>
      <c r="U407" s="62"/>
      <c r="V407" s="62"/>
      <c r="W407" s="62"/>
      <c r="X407" s="62"/>
      <c r="Y407" s="62"/>
      <c r="Z407" s="6"/>
      <c r="AA407" s="6"/>
      <c r="AB407" s="6"/>
    </row>
    <row r="408" spans="1:28" s="3" customFormat="1" ht="12.75" customHeight="1" x14ac:dyDescent="0.2">
      <c r="A408" s="3" t="s">
        <v>554</v>
      </c>
      <c r="B408" s="3" t="s">
        <v>207</v>
      </c>
      <c r="C408" s="62">
        <v>15012</v>
      </c>
      <c r="D408" s="62">
        <v>3100</v>
      </c>
      <c r="E408" s="62">
        <v>0</v>
      </c>
      <c r="F408" s="62">
        <v>0</v>
      </c>
      <c r="G408" s="62">
        <v>0</v>
      </c>
      <c r="H408" s="62">
        <v>0</v>
      </c>
      <c r="I408" s="62">
        <v>0</v>
      </c>
      <c r="J408" s="62">
        <v>0</v>
      </c>
      <c r="K408" s="62">
        <v>0</v>
      </c>
      <c r="L408" s="62">
        <v>0</v>
      </c>
      <c r="M408" s="62">
        <v>0</v>
      </c>
      <c r="N408" s="62">
        <v>0</v>
      </c>
      <c r="O408" s="62">
        <v>0</v>
      </c>
      <c r="P408" s="62" t="s">
        <v>1103</v>
      </c>
      <c r="Q408" s="62" t="s">
        <v>1104</v>
      </c>
      <c r="R408" s="62"/>
      <c r="S408" s="62"/>
      <c r="T408" s="62"/>
      <c r="U408" s="62"/>
      <c r="V408" s="62"/>
      <c r="W408" s="62"/>
      <c r="X408" s="62"/>
      <c r="Y408" s="62"/>
      <c r="Z408" s="6"/>
      <c r="AA408" s="6"/>
      <c r="AB408" s="6"/>
    </row>
    <row r="409" spans="1:28" s="3" customFormat="1" ht="12.75" customHeight="1" x14ac:dyDescent="0.2">
      <c r="A409" s="3" t="s">
        <v>555</v>
      </c>
      <c r="B409" s="3" t="s">
        <v>208</v>
      </c>
      <c r="C409" s="62">
        <v>34000</v>
      </c>
      <c r="D409" s="62">
        <v>0</v>
      </c>
      <c r="E409" s="62">
        <v>0</v>
      </c>
      <c r="F409" s="62">
        <v>0</v>
      </c>
      <c r="G409" s="62">
        <v>0</v>
      </c>
      <c r="H409" s="62">
        <v>0</v>
      </c>
      <c r="I409" s="62">
        <v>0</v>
      </c>
      <c r="J409" s="62">
        <v>0</v>
      </c>
      <c r="K409" s="62">
        <v>0</v>
      </c>
      <c r="L409" s="62">
        <v>2355</v>
      </c>
      <c r="M409" s="62">
        <v>0</v>
      </c>
      <c r="N409" s="62">
        <v>0</v>
      </c>
      <c r="O409" s="62">
        <v>0</v>
      </c>
      <c r="P409" s="62" t="s">
        <v>1103</v>
      </c>
      <c r="Q409" s="62" t="s">
        <v>1104</v>
      </c>
      <c r="R409" s="62"/>
      <c r="S409" s="62"/>
      <c r="T409" s="62"/>
      <c r="U409" s="62"/>
      <c r="V409" s="62"/>
      <c r="W409" s="62"/>
      <c r="X409" s="62"/>
      <c r="Y409" s="62"/>
      <c r="Z409" s="6"/>
      <c r="AA409" s="6"/>
      <c r="AB409" s="6"/>
    </row>
    <row r="410" spans="1:28" s="3" customFormat="1" ht="12.75" customHeight="1" x14ac:dyDescent="0.2">
      <c r="A410" s="3" t="s">
        <v>410</v>
      </c>
      <c r="B410" s="3" t="s">
        <v>209</v>
      </c>
      <c r="C410" s="62">
        <v>0</v>
      </c>
      <c r="D410" s="62">
        <v>2000</v>
      </c>
      <c r="E410" s="62">
        <v>0</v>
      </c>
      <c r="F410" s="62">
        <v>0</v>
      </c>
      <c r="G410" s="62">
        <v>0</v>
      </c>
      <c r="H410" s="62">
        <v>0</v>
      </c>
      <c r="I410" s="62">
        <v>0</v>
      </c>
      <c r="J410" s="62">
        <v>0</v>
      </c>
      <c r="K410" s="62">
        <v>0</v>
      </c>
      <c r="L410" s="62">
        <v>4039</v>
      </c>
      <c r="M410" s="62">
        <v>7273</v>
      </c>
      <c r="N410" s="62">
        <v>500</v>
      </c>
      <c r="O410" s="62">
        <v>0</v>
      </c>
      <c r="P410" s="62" t="s">
        <v>1103</v>
      </c>
      <c r="Q410" s="62" t="s">
        <v>1104</v>
      </c>
      <c r="R410" s="62"/>
      <c r="S410" s="62"/>
      <c r="T410" s="62"/>
      <c r="U410" s="62"/>
      <c r="V410" s="62"/>
      <c r="W410" s="62"/>
      <c r="X410" s="62"/>
      <c r="Y410" s="62"/>
      <c r="Z410" s="6"/>
      <c r="AA410" s="6"/>
      <c r="AB410" s="6"/>
    </row>
    <row r="411" spans="1:28" s="3" customFormat="1" ht="12.75" customHeight="1" x14ac:dyDescent="0.2">
      <c r="A411" s="3" t="s">
        <v>950</v>
      </c>
      <c r="B411" s="3" t="s">
        <v>951</v>
      </c>
      <c r="C411" s="62">
        <v>10519</v>
      </c>
      <c r="D411" s="62">
        <v>0</v>
      </c>
      <c r="E411" s="62">
        <v>0</v>
      </c>
      <c r="F411" s="62">
        <v>0</v>
      </c>
      <c r="G411" s="62">
        <v>0</v>
      </c>
      <c r="H411" s="62">
        <v>0</v>
      </c>
      <c r="I411" s="62">
        <v>0</v>
      </c>
      <c r="J411" s="62">
        <v>0</v>
      </c>
      <c r="K411" s="62">
        <v>3330</v>
      </c>
      <c r="L411" s="62">
        <v>540</v>
      </c>
      <c r="M411" s="62">
        <v>0</v>
      </c>
      <c r="N411" s="62">
        <v>0</v>
      </c>
      <c r="O411" s="62">
        <v>44390</v>
      </c>
      <c r="P411" s="62" t="s">
        <v>1100</v>
      </c>
      <c r="Q411" s="62" t="s">
        <v>1102</v>
      </c>
      <c r="R411" s="62"/>
      <c r="S411" s="62"/>
      <c r="T411" s="62"/>
      <c r="U411" s="62"/>
      <c r="V411" s="62"/>
      <c r="W411" s="62"/>
      <c r="X411" s="62"/>
      <c r="Y411" s="62"/>
      <c r="Z411" s="6"/>
      <c r="AA411" s="6"/>
      <c r="AB411" s="6"/>
    </row>
    <row r="412" spans="1:28" s="3" customFormat="1" ht="12.75" customHeight="1" x14ac:dyDescent="0.2">
      <c r="A412" s="3" t="s">
        <v>564</v>
      </c>
      <c r="B412" s="3" t="s">
        <v>210</v>
      </c>
      <c r="C412" s="62">
        <v>25865</v>
      </c>
      <c r="D412" s="62">
        <v>5000</v>
      </c>
      <c r="E412" s="62">
        <v>0</v>
      </c>
      <c r="F412" s="62">
        <v>0</v>
      </c>
      <c r="G412" s="62">
        <v>0</v>
      </c>
      <c r="H412" s="62">
        <v>0</v>
      </c>
      <c r="I412" s="62">
        <v>0</v>
      </c>
      <c r="J412" s="62">
        <v>0</v>
      </c>
      <c r="K412" s="62">
        <v>0</v>
      </c>
      <c r="L412" s="62">
        <v>0</v>
      </c>
      <c r="M412" s="62">
        <v>0</v>
      </c>
      <c r="N412" s="62">
        <v>0</v>
      </c>
      <c r="O412" s="62">
        <v>0</v>
      </c>
      <c r="P412" s="62" t="s">
        <v>1103</v>
      </c>
      <c r="Q412" s="62" t="s">
        <v>1104</v>
      </c>
      <c r="R412" s="62"/>
      <c r="S412" s="62"/>
      <c r="T412" s="62"/>
      <c r="U412" s="62"/>
      <c r="V412" s="62"/>
      <c r="W412" s="62"/>
      <c r="X412" s="62"/>
      <c r="Y412" s="62"/>
      <c r="Z412" s="6"/>
      <c r="AA412" s="6"/>
      <c r="AB412" s="6"/>
    </row>
    <row r="413" spans="1:28" s="3" customFormat="1" ht="12.75" customHeight="1" x14ac:dyDescent="0.2">
      <c r="A413" s="3" t="s">
        <v>580</v>
      </c>
      <c r="B413" s="3" t="s">
        <v>211</v>
      </c>
      <c r="C413" s="62">
        <v>6000</v>
      </c>
      <c r="D413" s="62">
        <v>5000</v>
      </c>
      <c r="E413" s="62">
        <v>0</v>
      </c>
      <c r="F413" s="62">
        <v>10000</v>
      </c>
      <c r="G413" s="62">
        <v>0</v>
      </c>
      <c r="H413" s="62">
        <v>0</v>
      </c>
      <c r="I413" s="62">
        <v>0</v>
      </c>
      <c r="J413" s="62">
        <v>0</v>
      </c>
      <c r="K413" s="62">
        <v>0</v>
      </c>
      <c r="L413" s="62">
        <v>1560</v>
      </c>
      <c r="M413" s="62">
        <v>0</v>
      </c>
      <c r="N413" s="62">
        <v>0</v>
      </c>
      <c r="O413" s="62">
        <v>0</v>
      </c>
      <c r="P413" s="62" t="s">
        <v>1103</v>
      </c>
      <c r="Q413" s="62" t="s">
        <v>1104</v>
      </c>
      <c r="R413" s="62"/>
      <c r="S413" s="62"/>
      <c r="T413" s="62"/>
      <c r="U413" s="62"/>
      <c r="V413" s="62"/>
      <c r="W413" s="62"/>
      <c r="X413" s="62"/>
      <c r="Y413" s="62"/>
      <c r="Z413" s="6"/>
      <c r="AA413" s="6"/>
      <c r="AB413" s="6"/>
    </row>
    <row r="414" spans="1:28" s="3" customFormat="1" ht="12.75" customHeight="1" x14ac:dyDescent="0.2">
      <c r="A414" s="3" t="s">
        <v>595</v>
      </c>
      <c r="B414" s="3" t="s">
        <v>212</v>
      </c>
      <c r="C414" s="62">
        <v>25013</v>
      </c>
      <c r="D414" s="62">
        <v>45000</v>
      </c>
      <c r="E414" s="62">
        <v>0</v>
      </c>
      <c r="F414" s="62">
        <v>0</v>
      </c>
      <c r="G414" s="62">
        <v>0</v>
      </c>
      <c r="H414" s="62">
        <v>0</v>
      </c>
      <c r="I414" s="62">
        <v>0</v>
      </c>
      <c r="J414" s="62">
        <v>0</v>
      </c>
      <c r="K414" s="62">
        <v>0</v>
      </c>
      <c r="L414" s="62">
        <v>18434</v>
      </c>
      <c r="M414" s="62">
        <v>222</v>
      </c>
      <c r="N414" s="62">
        <v>1947</v>
      </c>
      <c r="O414" s="62">
        <v>11000</v>
      </c>
      <c r="P414" s="62" t="s">
        <v>1103</v>
      </c>
      <c r="Q414" s="62" t="s">
        <v>1104</v>
      </c>
      <c r="R414" s="62"/>
      <c r="S414" s="62"/>
      <c r="T414" s="62"/>
      <c r="U414" s="62"/>
      <c r="V414" s="62"/>
      <c r="W414" s="62"/>
      <c r="X414" s="62"/>
      <c r="Y414" s="62"/>
      <c r="Z414" s="6"/>
      <c r="AA414" s="6"/>
      <c r="AB414" s="6"/>
    </row>
    <row r="415" spans="1:28" s="3" customFormat="1" ht="12.75" customHeight="1" x14ac:dyDescent="0.2">
      <c r="A415" s="3" t="s">
        <v>536</v>
      </c>
      <c r="B415" s="3" t="s">
        <v>213</v>
      </c>
      <c r="C415" s="62">
        <v>12020</v>
      </c>
      <c r="D415" s="62">
        <v>0</v>
      </c>
      <c r="E415" s="62">
        <v>0</v>
      </c>
      <c r="F415" s="62">
        <v>0</v>
      </c>
      <c r="G415" s="62">
        <v>0</v>
      </c>
      <c r="H415" s="62">
        <v>0</v>
      </c>
      <c r="I415" s="62">
        <v>0</v>
      </c>
      <c r="J415" s="62">
        <v>0</v>
      </c>
      <c r="K415" s="62">
        <v>0</v>
      </c>
      <c r="L415" s="62">
        <v>1400</v>
      </c>
      <c r="M415" s="62">
        <v>0</v>
      </c>
      <c r="N415" s="62">
        <v>0</v>
      </c>
      <c r="O415" s="62">
        <v>3000</v>
      </c>
      <c r="P415" s="62" t="s">
        <v>1103</v>
      </c>
      <c r="Q415" s="62" t="s">
        <v>1104</v>
      </c>
      <c r="R415" s="62"/>
      <c r="S415" s="62"/>
      <c r="T415" s="62"/>
      <c r="U415" s="62"/>
      <c r="V415" s="62"/>
      <c r="W415" s="62"/>
      <c r="X415" s="62"/>
      <c r="Y415" s="62"/>
      <c r="Z415" s="6"/>
      <c r="AA415" s="6"/>
      <c r="AB415" s="6"/>
    </row>
    <row r="416" spans="1:28" s="3" customFormat="1" ht="12.75" customHeight="1" x14ac:dyDescent="0.2">
      <c r="A416" s="3" t="s">
        <v>604</v>
      </c>
      <c r="B416" s="3" t="s">
        <v>214</v>
      </c>
      <c r="C416" s="62">
        <v>14818</v>
      </c>
      <c r="D416" s="62">
        <v>2000</v>
      </c>
      <c r="E416" s="62">
        <v>0</v>
      </c>
      <c r="F416" s="62">
        <v>6500</v>
      </c>
      <c r="G416" s="62">
        <v>0</v>
      </c>
      <c r="H416" s="62">
        <v>2</v>
      </c>
      <c r="I416" s="62">
        <v>0</v>
      </c>
      <c r="J416" s="62">
        <v>0</v>
      </c>
      <c r="K416" s="62">
        <v>0</v>
      </c>
      <c r="L416" s="62">
        <v>1000</v>
      </c>
      <c r="M416" s="62">
        <v>3000</v>
      </c>
      <c r="N416" s="62">
        <v>11220</v>
      </c>
      <c r="O416" s="62">
        <v>5000</v>
      </c>
      <c r="P416" s="62" t="s">
        <v>1103</v>
      </c>
      <c r="Q416" s="62" t="s">
        <v>1104</v>
      </c>
      <c r="R416" s="62"/>
      <c r="S416" s="62"/>
      <c r="T416" s="62"/>
      <c r="U416" s="62"/>
      <c r="V416" s="62"/>
      <c r="W416" s="62"/>
      <c r="X416" s="62"/>
      <c r="Y416" s="62"/>
      <c r="Z416" s="6"/>
      <c r="AA416" s="6"/>
      <c r="AB416" s="6"/>
    </row>
    <row r="417" spans="1:28" s="3" customFormat="1" ht="12.75" customHeight="1" x14ac:dyDescent="0.2">
      <c r="A417" s="3" t="s">
        <v>612</v>
      </c>
      <c r="B417" s="3" t="s">
        <v>215</v>
      </c>
      <c r="C417" s="62">
        <v>3000</v>
      </c>
      <c r="D417" s="62">
        <v>0</v>
      </c>
      <c r="E417" s="62">
        <v>0</v>
      </c>
      <c r="F417" s="62">
        <v>6000</v>
      </c>
      <c r="G417" s="62">
        <v>0</v>
      </c>
      <c r="H417" s="62">
        <v>0</v>
      </c>
      <c r="I417" s="62">
        <v>0</v>
      </c>
      <c r="J417" s="62">
        <v>0</v>
      </c>
      <c r="K417" s="62">
        <v>0</v>
      </c>
      <c r="L417" s="62">
        <v>6100</v>
      </c>
      <c r="M417" s="62">
        <v>0</v>
      </c>
      <c r="N417" s="62">
        <v>100</v>
      </c>
      <c r="O417" s="62">
        <v>0</v>
      </c>
      <c r="P417" s="62" t="s">
        <v>1103</v>
      </c>
      <c r="Q417" s="62" t="s">
        <v>1104</v>
      </c>
      <c r="R417" s="62"/>
      <c r="S417" s="62"/>
      <c r="T417" s="62"/>
      <c r="U417" s="62"/>
      <c r="V417" s="62"/>
      <c r="W417" s="62"/>
      <c r="X417" s="62"/>
      <c r="Y417" s="62"/>
      <c r="Z417" s="6"/>
      <c r="AA417" s="6"/>
      <c r="AB417" s="6"/>
    </row>
    <row r="418" spans="1:28" s="3" customFormat="1" ht="12.75" customHeight="1" x14ac:dyDescent="0.2">
      <c r="A418" s="3" t="s">
        <v>675</v>
      </c>
      <c r="B418" s="3" t="s">
        <v>216</v>
      </c>
      <c r="C418" s="62">
        <v>32880</v>
      </c>
      <c r="D418" s="62">
        <v>10000</v>
      </c>
      <c r="E418" s="62">
        <v>0</v>
      </c>
      <c r="F418" s="62">
        <v>0</v>
      </c>
      <c r="G418" s="62">
        <v>0</v>
      </c>
      <c r="H418" s="62">
        <v>0</v>
      </c>
      <c r="I418" s="62">
        <v>0</v>
      </c>
      <c r="J418" s="62">
        <v>0</v>
      </c>
      <c r="K418" s="62">
        <v>0</v>
      </c>
      <c r="L418" s="62">
        <v>18100</v>
      </c>
      <c r="M418" s="62">
        <v>0</v>
      </c>
      <c r="N418" s="62">
        <v>0</v>
      </c>
      <c r="O418" s="62">
        <v>0</v>
      </c>
      <c r="P418" s="62" t="s">
        <v>1107</v>
      </c>
      <c r="Q418" s="62" t="s">
        <v>1104</v>
      </c>
      <c r="R418" s="62"/>
      <c r="S418" s="62"/>
      <c r="T418" s="62"/>
      <c r="U418" s="62"/>
      <c r="V418" s="62"/>
      <c r="W418" s="62"/>
      <c r="X418" s="62"/>
      <c r="Y418" s="62"/>
      <c r="Z418" s="6"/>
      <c r="AA418" s="6"/>
      <c r="AB418" s="6"/>
    </row>
    <row r="419" spans="1:28" s="3" customFormat="1" ht="12.75" customHeight="1" x14ac:dyDescent="0.2">
      <c r="A419" s="3" t="s">
        <v>1000</v>
      </c>
      <c r="B419" s="3" t="s">
        <v>1001</v>
      </c>
      <c r="C419" s="62">
        <v>15881</v>
      </c>
      <c r="D419" s="62">
        <v>3000</v>
      </c>
      <c r="E419" s="62">
        <v>0</v>
      </c>
      <c r="F419" s="62">
        <v>0</v>
      </c>
      <c r="G419" s="62">
        <v>0</v>
      </c>
      <c r="H419" s="62">
        <v>0</v>
      </c>
      <c r="I419" s="62">
        <v>0</v>
      </c>
      <c r="J419" s="62">
        <v>0</v>
      </c>
      <c r="K419" s="62">
        <v>0</v>
      </c>
      <c r="L419" s="62">
        <v>0</v>
      </c>
      <c r="M419" s="62">
        <v>0</v>
      </c>
      <c r="N419" s="62">
        <v>0</v>
      </c>
      <c r="O419" s="62">
        <v>11000</v>
      </c>
      <c r="P419" s="62" t="s">
        <v>1153</v>
      </c>
      <c r="Q419" s="62" t="s">
        <v>1101</v>
      </c>
      <c r="R419" s="62"/>
      <c r="S419" s="62"/>
      <c r="T419" s="62"/>
      <c r="U419" s="62"/>
      <c r="V419" s="62"/>
      <c r="W419" s="62"/>
      <c r="X419" s="62"/>
      <c r="Y419" s="62"/>
      <c r="Z419" s="6"/>
      <c r="AA419" s="6"/>
      <c r="AB419" s="6"/>
    </row>
    <row r="420" spans="1:28" s="3" customFormat="1" ht="12.75" customHeight="1" x14ac:dyDescent="0.2">
      <c r="A420" s="3" t="s">
        <v>747</v>
      </c>
      <c r="B420" s="3" t="s">
        <v>1137</v>
      </c>
      <c r="C420" s="62">
        <v>120000</v>
      </c>
      <c r="D420" s="62">
        <v>0</v>
      </c>
      <c r="E420" s="62">
        <v>0</v>
      </c>
      <c r="F420" s="62">
        <v>0</v>
      </c>
      <c r="G420" s="62">
        <v>0</v>
      </c>
      <c r="H420" s="62">
        <v>0</v>
      </c>
      <c r="I420" s="62">
        <v>0</v>
      </c>
      <c r="J420" s="62">
        <v>0</v>
      </c>
      <c r="K420" s="62">
        <v>0</v>
      </c>
      <c r="L420" s="62">
        <v>66800</v>
      </c>
      <c r="M420" s="62">
        <v>0</v>
      </c>
      <c r="N420" s="62">
        <v>0</v>
      </c>
      <c r="O420" s="62">
        <v>85200</v>
      </c>
      <c r="P420" s="62" t="s">
        <v>1153</v>
      </c>
      <c r="Q420" s="62" t="s">
        <v>1104</v>
      </c>
      <c r="R420" s="62"/>
      <c r="S420" s="62"/>
      <c r="T420" s="62"/>
      <c r="U420" s="62"/>
      <c r="V420" s="62"/>
      <c r="W420" s="62"/>
      <c r="X420" s="62"/>
      <c r="Y420" s="62"/>
      <c r="Z420" s="6"/>
      <c r="AA420" s="6"/>
      <c r="AB420" s="6"/>
    </row>
    <row r="421" spans="1:28" s="3" customFormat="1" ht="12.75" customHeight="1" x14ac:dyDescent="0.2">
      <c r="A421" s="3" t="s">
        <v>473</v>
      </c>
      <c r="B421" s="3" t="s">
        <v>217</v>
      </c>
      <c r="C421" s="62">
        <v>39223</v>
      </c>
      <c r="D421" s="62">
        <v>11000</v>
      </c>
      <c r="E421" s="62">
        <v>0</v>
      </c>
      <c r="F421" s="62">
        <v>0</v>
      </c>
      <c r="G421" s="62">
        <v>0</v>
      </c>
      <c r="H421" s="62">
        <v>36</v>
      </c>
      <c r="I421" s="62">
        <v>0</v>
      </c>
      <c r="J421" s="62">
        <v>0</v>
      </c>
      <c r="K421" s="62">
        <v>0</v>
      </c>
      <c r="L421" s="62">
        <v>18122</v>
      </c>
      <c r="M421" s="62">
        <v>0</v>
      </c>
      <c r="N421" s="62">
        <v>3000</v>
      </c>
      <c r="O421" s="62">
        <v>0</v>
      </c>
      <c r="P421" s="62" t="s">
        <v>1100</v>
      </c>
      <c r="Q421" s="62" t="s">
        <v>1104</v>
      </c>
      <c r="R421" s="62"/>
      <c r="S421" s="62"/>
      <c r="T421" s="62"/>
      <c r="U421" s="62"/>
      <c r="V421" s="62"/>
      <c r="W421" s="62"/>
      <c r="X421" s="62"/>
      <c r="Y421" s="62"/>
      <c r="Z421" s="6"/>
      <c r="AA421" s="6"/>
      <c r="AB421" s="6"/>
    </row>
    <row r="422" spans="1:28" s="3" customFormat="1" ht="12.75" customHeight="1" x14ac:dyDescent="0.2">
      <c r="A422" s="3" t="s">
        <v>450</v>
      </c>
      <c r="B422" s="3" t="s">
        <v>218</v>
      </c>
      <c r="C422" s="62">
        <v>35171</v>
      </c>
      <c r="D422" s="62">
        <v>0</v>
      </c>
      <c r="E422" s="62">
        <v>0</v>
      </c>
      <c r="F422" s="62">
        <v>0</v>
      </c>
      <c r="G422" s="62">
        <v>0</v>
      </c>
      <c r="H422" s="62">
        <v>0</v>
      </c>
      <c r="I422" s="62">
        <v>0</v>
      </c>
      <c r="J422" s="62">
        <v>0</v>
      </c>
      <c r="K422" s="62">
        <v>0</v>
      </c>
      <c r="L422" s="62">
        <v>18500</v>
      </c>
      <c r="M422" s="62">
        <v>24645</v>
      </c>
      <c r="N422" s="62">
        <v>0</v>
      </c>
      <c r="O422" s="62">
        <v>0</v>
      </c>
      <c r="P422" s="62" t="s">
        <v>1100</v>
      </c>
      <c r="Q422" s="62" t="s">
        <v>1104</v>
      </c>
      <c r="R422" s="62"/>
      <c r="S422" s="62"/>
      <c r="T422" s="62"/>
      <c r="U422" s="62"/>
      <c r="V422" s="62"/>
      <c r="W422" s="62"/>
      <c r="X422" s="62"/>
      <c r="Y422" s="62"/>
      <c r="Z422" s="6"/>
      <c r="AA422" s="6"/>
      <c r="AB422" s="6"/>
    </row>
    <row r="423" spans="1:28" s="3" customFormat="1" ht="12.75" customHeight="1" x14ac:dyDescent="0.2">
      <c r="A423" s="3" t="s">
        <v>698</v>
      </c>
      <c r="B423" s="3" t="s">
        <v>219</v>
      </c>
      <c r="C423" s="62">
        <v>47286</v>
      </c>
      <c r="D423" s="62">
        <v>10000</v>
      </c>
      <c r="E423" s="62">
        <v>0</v>
      </c>
      <c r="F423" s="62">
        <v>0</v>
      </c>
      <c r="G423" s="62">
        <v>0</v>
      </c>
      <c r="H423" s="62">
        <v>0</v>
      </c>
      <c r="I423" s="62">
        <v>0</v>
      </c>
      <c r="J423" s="62">
        <v>0</v>
      </c>
      <c r="K423" s="62">
        <v>0</v>
      </c>
      <c r="L423" s="62">
        <v>69</v>
      </c>
      <c r="M423" s="62">
        <v>101240</v>
      </c>
      <c r="N423" s="62">
        <v>0</v>
      </c>
      <c r="O423" s="62">
        <v>0</v>
      </c>
      <c r="P423" s="62" t="s">
        <v>1112</v>
      </c>
      <c r="Q423" s="62" t="s">
        <v>1104</v>
      </c>
      <c r="R423" s="62"/>
      <c r="S423" s="62"/>
      <c r="T423" s="62"/>
      <c r="U423" s="62"/>
      <c r="V423" s="62"/>
      <c r="W423" s="62"/>
      <c r="X423" s="62"/>
      <c r="Y423" s="62"/>
      <c r="Z423" s="6"/>
      <c r="AA423" s="6"/>
      <c r="AB423" s="6"/>
    </row>
    <row r="424" spans="1:28" s="3" customFormat="1" ht="12.75" customHeight="1" x14ac:dyDescent="0.2">
      <c r="A424" s="3" t="s">
        <v>631</v>
      </c>
      <c r="B424" s="3" t="s">
        <v>220</v>
      </c>
      <c r="C424" s="62">
        <v>3800</v>
      </c>
      <c r="D424" s="62">
        <v>1000</v>
      </c>
      <c r="E424" s="62">
        <v>0</v>
      </c>
      <c r="F424" s="62">
        <v>0</v>
      </c>
      <c r="G424" s="62">
        <v>0</v>
      </c>
      <c r="H424" s="62">
        <v>0</v>
      </c>
      <c r="I424" s="62">
        <v>0</v>
      </c>
      <c r="J424" s="62">
        <v>0</v>
      </c>
      <c r="K424" s="62">
        <v>0</v>
      </c>
      <c r="L424" s="62">
        <v>9993</v>
      </c>
      <c r="M424" s="62">
        <v>0</v>
      </c>
      <c r="N424" s="62">
        <v>0</v>
      </c>
      <c r="O424" s="62">
        <v>0</v>
      </c>
      <c r="P424" s="62" t="s">
        <v>1103</v>
      </c>
      <c r="Q424" s="62" t="s">
        <v>1104</v>
      </c>
      <c r="R424" s="62"/>
      <c r="S424" s="62"/>
      <c r="T424" s="62"/>
      <c r="U424" s="62"/>
      <c r="V424" s="62"/>
      <c r="W424" s="62"/>
      <c r="X424" s="62"/>
      <c r="Y424" s="62"/>
      <c r="Z424" s="6"/>
      <c r="AA424" s="6"/>
      <c r="AB424" s="6"/>
    </row>
    <row r="425" spans="1:28" s="3" customFormat="1" ht="12.75" customHeight="1" x14ac:dyDescent="0.2">
      <c r="A425" s="3" t="s">
        <v>500</v>
      </c>
      <c r="B425" s="3" t="s">
        <v>773</v>
      </c>
      <c r="C425" s="62">
        <v>9500</v>
      </c>
      <c r="D425" s="62">
        <v>0</v>
      </c>
      <c r="E425" s="62">
        <v>0</v>
      </c>
      <c r="F425" s="62">
        <v>0</v>
      </c>
      <c r="G425" s="62">
        <v>0</v>
      </c>
      <c r="H425" s="62">
        <v>0</v>
      </c>
      <c r="I425" s="62">
        <v>0</v>
      </c>
      <c r="J425" s="62">
        <v>0</v>
      </c>
      <c r="K425" s="62">
        <v>0</v>
      </c>
      <c r="L425" s="62">
        <v>0</v>
      </c>
      <c r="M425" s="62">
        <v>0</v>
      </c>
      <c r="N425" s="62">
        <v>0</v>
      </c>
      <c r="O425" s="62">
        <v>0</v>
      </c>
      <c r="P425" s="62" t="s">
        <v>1103</v>
      </c>
      <c r="Q425" s="62" t="s">
        <v>1104</v>
      </c>
      <c r="R425" s="62"/>
      <c r="S425" s="62"/>
      <c r="T425" s="62"/>
      <c r="U425" s="62"/>
      <c r="V425" s="62"/>
      <c r="W425" s="62"/>
      <c r="X425" s="62"/>
      <c r="Y425" s="62"/>
      <c r="Z425" s="6"/>
      <c r="AA425" s="6"/>
      <c r="AB425" s="6"/>
    </row>
    <row r="426" spans="1:28" s="3" customFormat="1" ht="12.75" customHeight="1" x14ac:dyDescent="0.2">
      <c r="A426" s="3" t="s">
        <v>621</v>
      </c>
      <c r="B426" s="3" t="s">
        <v>779</v>
      </c>
      <c r="C426" s="62">
        <v>34751</v>
      </c>
      <c r="D426" s="62">
        <v>0</v>
      </c>
      <c r="E426" s="62">
        <v>0</v>
      </c>
      <c r="F426" s="62">
        <v>0</v>
      </c>
      <c r="G426" s="62">
        <v>0</v>
      </c>
      <c r="H426" s="62">
        <v>0</v>
      </c>
      <c r="I426" s="62">
        <v>0</v>
      </c>
      <c r="J426" s="62">
        <v>0</v>
      </c>
      <c r="K426" s="62">
        <v>0</v>
      </c>
      <c r="L426" s="62">
        <v>0</v>
      </c>
      <c r="M426" s="62">
        <v>0</v>
      </c>
      <c r="N426" s="62">
        <v>0</v>
      </c>
      <c r="O426" s="62">
        <v>0</v>
      </c>
      <c r="P426" s="62" t="s">
        <v>1103</v>
      </c>
      <c r="Q426" s="62" t="s">
        <v>1104</v>
      </c>
      <c r="R426" s="62"/>
      <c r="S426" s="62"/>
      <c r="T426" s="62"/>
      <c r="U426" s="62"/>
      <c r="V426" s="62"/>
      <c r="W426" s="62"/>
      <c r="X426" s="62"/>
      <c r="Y426" s="62"/>
      <c r="Z426" s="6"/>
      <c r="AA426" s="6"/>
      <c r="AB426" s="6"/>
    </row>
    <row r="427" spans="1:28" s="3" customFormat="1" ht="12.75" customHeight="1" x14ac:dyDescent="0.2">
      <c r="A427" s="3" t="s">
        <v>665</v>
      </c>
      <c r="B427" s="3" t="s">
        <v>782</v>
      </c>
      <c r="C427" s="62">
        <v>124105</v>
      </c>
      <c r="D427" s="62">
        <v>5000</v>
      </c>
      <c r="E427" s="62">
        <v>0</v>
      </c>
      <c r="F427" s="62">
        <v>0</v>
      </c>
      <c r="G427" s="62">
        <v>0</v>
      </c>
      <c r="H427" s="62">
        <v>0</v>
      </c>
      <c r="I427" s="62">
        <v>0</v>
      </c>
      <c r="J427" s="62">
        <v>0</v>
      </c>
      <c r="K427" s="62">
        <v>0</v>
      </c>
      <c r="L427" s="62">
        <v>0</v>
      </c>
      <c r="M427" s="62">
        <v>0</v>
      </c>
      <c r="N427" s="62">
        <v>0</v>
      </c>
      <c r="O427" s="62">
        <v>19000</v>
      </c>
      <c r="P427" s="62" t="s">
        <v>1107</v>
      </c>
      <c r="Q427" s="62" t="s">
        <v>1104</v>
      </c>
      <c r="R427" s="62"/>
      <c r="S427" s="62"/>
      <c r="T427" s="62"/>
      <c r="U427" s="62"/>
      <c r="V427" s="62"/>
      <c r="W427" s="62"/>
      <c r="X427" s="62"/>
      <c r="Y427" s="62"/>
      <c r="Z427" s="6"/>
      <c r="AA427" s="6"/>
      <c r="AB427" s="6"/>
    </row>
    <row r="428" spans="1:28" s="3" customFormat="1" ht="12.75" customHeight="1" x14ac:dyDescent="0.2">
      <c r="A428" s="3" t="s">
        <v>613</v>
      </c>
      <c r="B428" s="3" t="s">
        <v>221</v>
      </c>
      <c r="C428" s="62">
        <v>12400</v>
      </c>
      <c r="D428" s="62">
        <v>0</v>
      </c>
      <c r="E428" s="62">
        <v>0</v>
      </c>
      <c r="F428" s="62">
        <v>0</v>
      </c>
      <c r="G428" s="62">
        <v>0</v>
      </c>
      <c r="H428" s="62">
        <v>0</v>
      </c>
      <c r="I428" s="62">
        <v>0</v>
      </c>
      <c r="J428" s="62">
        <v>0</v>
      </c>
      <c r="K428" s="62">
        <v>0</v>
      </c>
      <c r="L428" s="62">
        <v>842</v>
      </c>
      <c r="M428" s="62">
        <v>0</v>
      </c>
      <c r="N428" s="62">
        <v>0</v>
      </c>
      <c r="O428" s="62">
        <v>0</v>
      </c>
      <c r="P428" s="62" t="s">
        <v>1103</v>
      </c>
      <c r="Q428" s="62" t="s">
        <v>1104</v>
      </c>
      <c r="R428" s="62"/>
      <c r="S428" s="62"/>
      <c r="T428" s="62"/>
      <c r="U428" s="62"/>
      <c r="V428" s="62"/>
      <c r="W428" s="62"/>
      <c r="X428" s="62"/>
      <c r="Y428" s="62"/>
      <c r="Z428" s="6"/>
      <c r="AA428" s="6"/>
      <c r="AB428" s="6"/>
    </row>
    <row r="429" spans="1:28" s="3" customFormat="1" ht="12.75" customHeight="1" x14ac:dyDescent="0.2">
      <c r="A429" s="3" t="s">
        <v>607</v>
      </c>
      <c r="B429" s="3" t="s">
        <v>341</v>
      </c>
      <c r="C429" s="62">
        <v>13837</v>
      </c>
      <c r="D429" s="62">
        <v>0</v>
      </c>
      <c r="E429" s="62">
        <v>0</v>
      </c>
      <c r="F429" s="62">
        <v>0</v>
      </c>
      <c r="G429" s="62">
        <v>0</v>
      </c>
      <c r="H429" s="62">
        <v>0</v>
      </c>
      <c r="I429" s="62">
        <v>0</v>
      </c>
      <c r="J429" s="62">
        <v>0</v>
      </c>
      <c r="K429" s="62">
        <v>0</v>
      </c>
      <c r="L429" s="62">
        <v>26412</v>
      </c>
      <c r="M429" s="62">
        <v>0</v>
      </c>
      <c r="N429" s="62">
        <v>0</v>
      </c>
      <c r="O429" s="62">
        <v>30000</v>
      </c>
      <c r="P429" s="62" t="s">
        <v>1109</v>
      </c>
      <c r="Q429" s="62" t="s">
        <v>1104</v>
      </c>
      <c r="R429" s="62"/>
      <c r="S429" s="62"/>
      <c r="T429" s="62"/>
      <c r="U429" s="62"/>
      <c r="V429" s="62"/>
      <c r="W429" s="62"/>
      <c r="X429" s="62"/>
      <c r="Y429" s="62"/>
      <c r="Z429" s="6"/>
      <c r="AA429" s="6"/>
      <c r="AB429" s="6"/>
    </row>
    <row r="430" spans="1:28" s="3" customFormat="1" ht="12.75" customHeight="1" x14ac:dyDescent="0.2">
      <c r="A430" s="3" t="s">
        <v>743</v>
      </c>
      <c r="B430" s="3" t="s">
        <v>1138</v>
      </c>
      <c r="C430" s="62">
        <v>1207</v>
      </c>
      <c r="D430" s="62">
        <v>0</v>
      </c>
      <c r="E430" s="62">
        <v>0</v>
      </c>
      <c r="F430" s="62">
        <v>0</v>
      </c>
      <c r="G430" s="62">
        <v>0</v>
      </c>
      <c r="H430" s="62">
        <v>0</v>
      </c>
      <c r="I430" s="62">
        <v>0</v>
      </c>
      <c r="J430" s="62">
        <v>0</v>
      </c>
      <c r="K430" s="62">
        <v>7109</v>
      </c>
      <c r="L430" s="62">
        <v>1899</v>
      </c>
      <c r="M430" s="62">
        <v>0</v>
      </c>
      <c r="N430" s="62">
        <v>0</v>
      </c>
      <c r="O430" s="62">
        <v>0</v>
      </c>
      <c r="P430" s="62" t="s">
        <v>1153</v>
      </c>
      <c r="Q430" s="62" t="s">
        <v>1104</v>
      </c>
      <c r="R430" s="62"/>
      <c r="S430" s="62"/>
      <c r="T430" s="62"/>
      <c r="U430" s="62"/>
      <c r="V430" s="62"/>
      <c r="W430" s="62"/>
      <c r="X430" s="62"/>
      <c r="Y430" s="62"/>
      <c r="Z430" s="6"/>
      <c r="AA430" s="6"/>
      <c r="AB430" s="6"/>
    </row>
    <row r="431" spans="1:28" s="3" customFormat="1" ht="12.75" customHeight="1" x14ac:dyDescent="0.2">
      <c r="A431" s="3" t="s">
        <v>614</v>
      </c>
      <c r="B431" s="3" t="s">
        <v>222</v>
      </c>
      <c r="C431" s="62">
        <v>6483</v>
      </c>
      <c r="D431" s="62">
        <v>0</v>
      </c>
      <c r="E431" s="62">
        <v>0</v>
      </c>
      <c r="F431" s="62">
        <v>0</v>
      </c>
      <c r="G431" s="62">
        <v>0</v>
      </c>
      <c r="H431" s="62">
        <v>0</v>
      </c>
      <c r="I431" s="62">
        <v>0</v>
      </c>
      <c r="J431" s="62">
        <v>0</v>
      </c>
      <c r="K431" s="62">
        <v>0</v>
      </c>
      <c r="L431" s="62">
        <v>0</v>
      </c>
      <c r="M431" s="62">
        <v>0</v>
      </c>
      <c r="N431" s="62">
        <v>0</v>
      </c>
      <c r="O431" s="62">
        <v>0</v>
      </c>
      <c r="P431" s="62" t="s">
        <v>1103</v>
      </c>
      <c r="Q431" s="62" t="s">
        <v>1104</v>
      </c>
      <c r="R431" s="62"/>
      <c r="S431" s="62"/>
      <c r="T431" s="62"/>
      <c r="U431" s="62"/>
      <c r="V431" s="62"/>
      <c r="W431" s="62"/>
      <c r="X431" s="62"/>
      <c r="Y431" s="62"/>
      <c r="Z431" s="6"/>
      <c r="AA431" s="6"/>
      <c r="AB431" s="6"/>
    </row>
    <row r="432" spans="1:28" s="3" customFormat="1" ht="12.75" customHeight="1" x14ac:dyDescent="0.2">
      <c r="A432" s="3" t="s">
        <v>1037</v>
      </c>
      <c r="B432" s="3" t="s">
        <v>1038</v>
      </c>
      <c r="C432" s="62">
        <v>1426</v>
      </c>
      <c r="D432" s="62">
        <v>0</v>
      </c>
      <c r="E432" s="62">
        <v>0</v>
      </c>
      <c r="F432" s="62">
        <v>0</v>
      </c>
      <c r="G432" s="62">
        <v>0</v>
      </c>
      <c r="H432" s="62">
        <v>0</v>
      </c>
      <c r="I432" s="62">
        <v>0</v>
      </c>
      <c r="J432" s="62">
        <v>0</v>
      </c>
      <c r="K432" s="62">
        <v>8665</v>
      </c>
      <c r="L432" s="62">
        <v>0</v>
      </c>
      <c r="M432" s="62">
        <v>0</v>
      </c>
      <c r="N432" s="62">
        <v>0</v>
      </c>
      <c r="O432" s="62">
        <v>0</v>
      </c>
      <c r="P432" s="62" t="s">
        <v>1153</v>
      </c>
      <c r="Q432" s="62" t="s">
        <v>1104</v>
      </c>
      <c r="R432" s="62"/>
      <c r="S432" s="62"/>
      <c r="T432" s="62"/>
      <c r="U432" s="62"/>
      <c r="V432" s="62"/>
      <c r="W432" s="62"/>
      <c r="X432" s="62"/>
      <c r="Y432" s="62"/>
      <c r="Z432" s="6"/>
      <c r="AA432" s="6"/>
      <c r="AB432" s="6"/>
    </row>
    <row r="433" spans="1:28" s="3" customFormat="1" ht="12.75" customHeight="1" x14ac:dyDescent="0.2">
      <c r="A433" s="3" t="s">
        <v>501</v>
      </c>
      <c r="B433" s="3" t="s">
        <v>223</v>
      </c>
      <c r="C433" s="62">
        <v>14820</v>
      </c>
      <c r="D433" s="62">
        <v>3000</v>
      </c>
      <c r="E433" s="62">
        <v>0</v>
      </c>
      <c r="F433" s="62">
        <v>0</v>
      </c>
      <c r="G433" s="62">
        <v>0</v>
      </c>
      <c r="H433" s="62">
        <v>0</v>
      </c>
      <c r="I433" s="62">
        <v>0</v>
      </c>
      <c r="J433" s="62">
        <v>0</v>
      </c>
      <c r="K433" s="62">
        <v>0</v>
      </c>
      <c r="L433" s="62">
        <v>7300</v>
      </c>
      <c r="M433" s="62">
        <v>0</v>
      </c>
      <c r="N433" s="62">
        <v>0</v>
      </c>
      <c r="O433" s="62">
        <v>0</v>
      </c>
      <c r="P433" s="62" t="s">
        <v>1103</v>
      </c>
      <c r="Q433" s="62" t="s">
        <v>1104</v>
      </c>
      <c r="R433" s="62"/>
      <c r="S433" s="62"/>
      <c r="T433" s="62"/>
      <c r="U433" s="62"/>
      <c r="V433" s="62"/>
      <c r="W433" s="62"/>
      <c r="X433" s="62"/>
      <c r="Y433" s="62"/>
      <c r="Z433" s="6"/>
      <c r="AA433" s="6"/>
      <c r="AB433" s="6"/>
    </row>
    <row r="434" spans="1:28" s="3" customFormat="1" ht="12.75" customHeight="1" x14ac:dyDescent="0.2">
      <c r="A434" s="3" t="s">
        <v>952</v>
      </c>
      <c r="B434" s="3" t="s">
        <v>953</v>
      </c>
      <c r="C434" s="62">
        <v>5000</v>
      </c>
      <c r="D434" s="62">
        <v>0</v>
      </c>
      <c r="E434" s="62">
        <v>0</v>
      </c>
      <c r="F434" s="62">
        <v>0</v>
      </c>
      <c r="G434" s="62">
        <v>0</v>
      </c>
      <c r="H434" s="62">
        <v>0</v>
      </c>
      <c r="I434" s="62">
        <v>0</v>
      </c>
      <c r="J434" s="62">
        <v>0</v>
      </c>
      <c r="K434" s="62">
        <v>1400</v>
      </c>
      <c r="L434" s="62">
        <v>0</v>
      </c>
      <c r="M434" s="62">
        <v>0</v>
      </c>
      <c r="N434" s="62">
        <v>2232</v>
      </c>
      <c r="O434" s="62">
        <v>0</v>
      </c>
      <c r="P434" s="62" t="s">
        <v>1100</v>
      </c>
      <c r="Q434" s="62" t="s">
        <v>1102</v>
      </c>
      <c r="R434" s="62"/>
      <c r="S434" s="62"/>
      <c r="T434" s="62"/>
      <c r="U434" s="62"/>
      <c r="V434" s="62"/>
      <c r="W434" s="62"/>
      <c r="X434" s="62"/>
      <c r="Y434" s="62"/>
      <c r="Z434" s="6"/>
      <c r="AA434" s="6"/>
      <c r="AB434" s="6"/>
    </row>
    <row r="435" spans="1:28" s="3" customFormat="1" ht="12.75" customHeight="1" x14ac:dyDescent="0.2">
      <c r="A435" s="3" t="s">
        <v>659</v>
      </c>
      <c r="B435" s="3" t="s">
        <v>224</v>
      </c>
      <c r="C435" s="62">
        <v>19000</v>
      </c>
      <c r="D435" s="62">
        <v>0</v>
      </c>
      <c r="E435" s="62">
        <v>0</v>
      </c>
      <c r="F435" s="62">
        <v>0</v>
      </c>
      <c r="G435" s="62">
        <v>0</v>
      </c>
      <c r="H435" s="62">
        <v>0</v>
      </c>
      <c r="I435" s="62">
        <v>0</v>
      </c>
      <c r="J435" s="62">
        <v>0</v>
      </c>
      <c r="K435" s="62">
        <v>0</v>
      </c>
      <c r="L435" s="62">
        <v>0</v>
      </c>
      <c r="M435" s="62">
        <v>0</v>
      </c>
      <c r="N435" s="62">
        <v>5000</v>
      </c>
      <c r="O435" s="62">
        <v>0</v>
      </c>
      <c r="P435" s="62" t="s">
        <v>1107</v>
      </c>
      <c r="Q435" s="62" t="s">
        <v>1104</v>
      </c>
      <c r="R435" s="62"/>
      <c r="S435" s="62"/>
      <c r="T435" s="62"/>
      <c r="U435" s="62"/>
      <c r="V435" s="62"/>
      <c r="W435" s="62"/>
      <c r="X435" s="62"/>
      <c r="Y435" s="62"/>
      <c r="Z435" s="6"/>
      <c r="AA435" s="6"/>
      <c r="AB435" s="6"/>
    </row>
    <row r="436" spans="1:28" s="3" customFormat="1" ht="12.75" customHeight="1" x14ac:dyDescent="0.2">
      <c r="A436" s="3" t="s">
        <v>402</v>
      </c>
      <c r="B436" s="3" t="s">
        <v>225</v>
      </c>
      <c r="C436" s="62">
        <v>86500</v>
      </c>
      <c r="D436" s="62">
        <v>11000</v>
      </c>
      <c r="E436" s="62">
        <v>0</v>
      </c>
      <c r="F436" s="62">
        <v>0</v>
      </c>
      <c r="G436" s="62">
        <v>0</v>
      </c>
      <c r="H436" s="62">
        <v>0</v>
      </c>
      <c r="I436" s="62">
        <v>0</v>
      </c>
      <c r="J436" s="62">
        <v>0</v>
      </c>
      <c r="K436" s="62">
        <v>0</v>
      </c>
      <c r="L436" s="62">
        <v>0</v>
      </c>
      <c r="M436" s="62">
        <v>0</v>
      </c>
      <c r="N436" s="62">
        <v>0</v>
      </c>
      <c r="O436" s="62">
        <v>0</v>
      </c>
      <c r="P436" s="62" t="s">
        <v>1100</v>
      </c>
      <c r="Q436" s="62" t="s">
        <v>1104</v>
      </c>
      <c r="R436" s="62"/>
      <c r="S436" s="62"/>
      <c r="T436" s="62"/>
      <c r="U436" s="62"/>
      <c r="V436" s="62"/>
      <c r="W436" s="62"/>
      <c r="X436" s="62"/>
      <c r="Y436" s="62"/>
      <c r="Z436" s="6"/>
      <c r="AA436" s="6"/>
      <c r="AB436" s="6"/>
    </row>
    <row r="437" spans="1:28" s="3" customFormat="1" ht="12.75" customHeight="1" x14ac:dyDescent="0.2">
      <c r="A437" s="3" t="s">
        <v>606</v>
      </c>
      <c r="B437" s="3" t="s">
        <v>226</v>
      </c>
      <c r="C437" s="62">
        <v>24885</v>
      </c>
      <c r="D437" s="62">
        <v>0</v>
      </c>
      <c r="E437" s="62">
        <v>1000</v>
      </c>
      <c r="F437" s="62">
        <v>0</v>
      </c>
      <c r="G437" s="62">
        <v>0</v>
      </c>
      <c r="H437" s="62">
        <v>0</v>
      </c>
      <c r="I437" s="62">
        <v>0</v>
      </c>
      <c r="J437" s="62">
        <v>0</v>
      </c>
      <c r="K437" s="62">
        <v>5900</v>
      </c>
      <c r="L437" s="62">
        <v>0</v>
      </c>
      <c r="M437" s="62">
        <v>0</v>
      </c>
      <c r="N437" s="62">
        <v>0</v>
      </c>
      <c r="O437" s="62">
        <v>0</v>
      </c>
      <c r="P437" s="62" t="s">
        <v>1100</v>
      </c>
      <c r="Q437" s="62" t="s">
        <v>1104</v>
      </c>
      <c r="R437" s="62"/>
      <c r="S437" s="62"/>
      <c r="T437" s="62"/>
      <c r="U437" s="62"/>
      <c r="V437" s="62"/>
      <c r="W437" s="62"/>
      <c r="X437" s="62"/>
      <c r="Y437" s="62"/>
      <c r="Z437" s="6"/>
      <c r="AA437" s="6"/>
      <c r="AB437" s="6"/>
    </row>
    <row r="438" spans="1:28" s="3" customFormat="1" ht="12.75" customHeight="1" x14ac:dyDescent="0.2">
      <c r="A438" s="3" t="s">
        <v>954</v>
      </c>
      <c r="B438" s="3" t="s">
        <v>955</v>
      </c>
      <c r="C438" s="62">
        <v>2398</v>
      </c>
      <c r="D438" s="62">
        <v>0</v>
      </c>
      <c r="E438" s="62">
        <v>0</v>
      </c>
      <c r="F438" s="62">
        <v>0</v>
      </c>
      <c r="G438" s="62">
        <v>0</v>
      </c>
      <c r="H438" s="62">
        <v>0</v>
      </c>
      <c r="I438" s="62">
        <v>0</v>
      </c>
      <c r="J438" s="62">
        <v>0</v>
      </c>
      <c r="K438" s="62">
        <v>0</v>
      </c>
      <c r="L438" s="62">
        <v>0</v>
      </c>
      <c r="M438" s="62">
        <v>0</v>
      </c>
      <c r="N438" s="62">
        <v>0</v>
      </c>
      <c r="O438" s="62">
        <v>0</v>
      </c>
      <c r="P438" s="62" t="s">
        <v>1105</v>
      </c>
      <c r="Q438" s="62" t="s">
        <v>1105</v>
      </c>
      <c r="R438" s="62"/>
      <c r="S438" s="62"/>
      <c r="T438" s="62"/>
      <c r="U438" s="62"/>
      <c r="V438" s="62"/>
      <c r="W438" s="62"/>
      <c r="X438" s="62"/>
      <c r="Y438" s="62"/>
      <c r="Z438" s="6"/>
      <c r="AA438" s="6"/>
      <c r="AB438" s="6"/>
    </row>
    <row r="439" spans="1:28" s="3" customFormat="1" ht="12.75" customHeight="1" x14ac:dyDescent="0.2">
      <c r="A439" s="3" t="s">
        <v>640</v>
      </c>
      <c r="B439" s="3" t="s">
        <v>227</v>
      </c>
      <c r="C439" s="62">
        <v>1938</v>
      </c>
      <c r="D439" s="62">
        <v>0</v>
      </c>
      <c r="E439" s="62">
        <v>0</v>
      </c>
      <c r="F439" s="62">
        <v>0</v>
      </c>
      <c r="G439" s="62">
        <v>0</v>
      </c>
      <c r="H439" s="62">
        <v>0</v>
      </c>
      <c r="I439" s="62">
        <v>0</v>
      </c>
      <c r="J439" s="62">
        <v>0</v>
      </c>
      <c r="K439" s="62">
        <v>0</v>
      </c>
      <c r="L439" s="62">
        <v>0</v>
      </c>
      <c r="M439" s="62">
        <v>22000</v>
      </c>
      <c r="N439" s="62">
        <v>0</v>
      </c>
      <c r="O439" s="62">
        <v>0</v>
      </c>
      <c r="P439" s="62" t="s">
        <v>1103</v>
      </c>
      <c r="Q439" s="62" t="s">
        <v>1104</v>
      </c>
      <c r="R439" s="62"/>
      <c r="S439" s="62"/>
      <c r="T439" s="62"/>
      <c r="U439" s="62"/>
      <c r="V439" s="62"/>
      <c r="W439" s="62"/>
      <c r="X439" s="62"/>
      <c r="Y439" s="62"/>
      <c r="Z439" s="6"/>
      <c r="AA439" s="6"/>
      <c r="AB439" s="6"/>
    </row>
    <row r="440" spans="1:28" s="3" customFormat="1" ht="12.75" customHeight="1" x14ac:dyDescent="0.2">
      <c r="A440" s="3" t="s">
        <v>470</v>
      </c>
      <c r="B440" s="3" t="s">
        <v>228</v>
      </c>
      <c r="C440" s="62">
        <v>18609</v>
      </c>
      <c r="D440" s="62">
        <v>0</v>
      </c>
      <c r="E440" s="62">
        <v>0</v>
      </c>
      <c r="F440" s="62">
        <v>0</v>
      </c>
      <c r="G440" s="62">
        <v>0</v>
      </c>
      <c r="H440" s="62">
        <v>0</v>
      </c>
      <c r="I440" s="62">
        <v>0</v>
      </c>
      <c r="J440" s="62">
        <v>0</v>
      </c>
      <c r="K440" s="62">
        <v>0</v>
      </c>
      <c r="L440" s="62">
        <v>0</v>
      </c>
      <c r="M440" s="62">
        <v>0</v>
      </c>
      <c r="N440" s="62">
        <v>0</v>
      </c>
      <c r="O440" s="62">
        <v>0</v>
      </c>
      <c r="P440" s="62" t="s">
        <v>1103</v>
      </c>
      <c r="Q440" s="62" t="s">
        <v>1104</v>
      </c>
      <c r="R440" s="62"/>
      <c r="S440" s="62"/>
      <c r="T440" s="62"/>
      <c r="U440" s="62"/>
      <c r="V440" s="62"/>
      <c r="W440" s="62"/>
      <c r="X440" s="62"/>
      <c r="Y440" s="62"/>
      <c r="Z440" s="6"/>
      <c r="AA440" s="6"/>
      <c r="AB440" s="6"/>
    </row>
    <row r="441" spans="1:28" s="3" customFormat="1" ht="12.75" customHeight="1" x14ac:dyDescent="0.2">
      <c r="A441" s="3" t="s">
        <v>616</v>
      </c>
      <c r="B441" s="3" t="s">
        <v>342</v>
      </c>
      <c r="C441" s="62">
        <v>8787</v>
      </c>
      <c r="D441" s="62">
        <v>0</v>
      </c>
      <c r="E441" s="62">
        <v>0</v>
      </c>
      <c r="F441" s="62">
        <v>0</v>
      </c>
      <c r="G441" s="62">
        <v>0</v>
      </c>
      <c r="H441" s="62">
        <v>0</v>
      </c>
      <c r="I441" s="62">
        <v>0</v>
      </c>
      <c r="J441" s="62">
        <v>0</v>
      </c>
      <c r="K441" s="62">
        <v>0</v>
      </c>
      <c r="L441" s="62">
        <v>32618</v>
      </c>
      <c r="M441" s="62">
        <v>0</v>
      </c>
      <c r="N441" s="62">
        <v>0</v>
      </c>
      <c r="O441" s="62">
        <v>0</v>
      </c>
      <c r="P441" s="62" t="s">
        <v>1109</v>
      </c>
      <c r="Q441" s="62" t="s">
        <v>1104</v>
      </c>
      <c r="R441" s="62"/>
      <c r="S441" s="62"/>
      <c r="T441" s="62"/>
      <c r="U441" s="62"/>
      <c r="V441" s="62"/>
      <c r="W441" s="62"/>
      <c r="X441" s="62"/>
      <c r="Y441" s="62"/>
      <c r="Z441" s="6"/>
      <c r="AA441" s="6"/>
      <c r="AB441" s="6"/>
    </row>
    <row r="442" spans="1:28" s="3" customFormat="1" ht="12.75" customHeight="1" x14ac:dyDescent="0.2">
      <c r="A442" s="3" t="s">
        <v>622</v>
      </c>
      <c r="B442" s="3" t="s">
        <v>229</v>
      </c>
      <c r="C442" s="62">
        <v>26900</v>
      </c>
      <c r="D442" s="62">
        <v>4000</v>
      </c>
      <c r="E442" s="62">
        <v>0</v>
      </c>
      <c r="F442" s="62">
        <v>0</v>
      </c>
      <c r="G442" s="62">
        <v>0</v>
      </c>
      <c r="H442" s="62">
        <v>0</v>
      </c>
      <c r="I442" s="62">
        <v>0</v>
      </c>
      <c r="J442" s="62">
        <v>0</v>
      </c>
      <c r="K442" s="62">
        <v>0</v>
      </c>
      <c r="L442" s="62">
        <v>0</v>
      </c>
      <c r="M442" s="62">
        <v>0</v>
      </c>
      <c r="N442" s="62">
        <v>0</v>
      </c>
      <c r="O442" s="62">
        <v>4000</v>
      </c>
      <c r="P442" s="62" t="s">
        <v>1103</v>
      </c>
      <c r="Q442" s="62" t="s">
        <v>1104</v>
      </c>
      <c r="R442" s="62"/>
      <c r="S442" s="62"/>
      <c r="T442" s="62"/>
      <c r="U442" s="62"/>
      <c r="V442" s="62"/>
      <c r="W442" s="62"/>
      <c r="X442" s="62"/>
      <c r="Y442" s="62"/>
      <c r="Z442" s="6"/>
      <c r="AA442" s="6"/>
      <c r="AB442" s="6"/>
    </row>
    <row r="443" spans="1:28" s="3" customFormat="1" ht="12.75" customHeight="1" x14ac:dyDescent="0.2">
      <c r="A443" s="3" t="s">
        <v>1039</v>
      </c>
      <c r="B443" s="3" t="s">
        <v>1040</v>
      </c>
      <c r="C443" s="62">
        <v>13650</v>
      </c>
      <c r="D443" s="62">
        <v>4000</v>
      </c>
      <c r="E443" s="62">
        <v>0</v>
      </c>
      <c r="F443" s="62">
        <v>0</v>
      </c>
      <c r="G443" s="62">
        <v>0</v>
      </c>
      <c r="H443" s="62">
        <v>0</v>
      </c>
      <c r="I443" s="62">
        <v>0</v>
      </c>
      <c r="J443" s="62">
        <v>0</v>
      </c>
      <c r="K443" s="62">
        <v>0</v>
      </c>
      <c r="L443" s="62">
        <v>1000</v>
      </c>
      <c r="M443" s="62">
        <v>0</v>
      </c>
      <c r="N443" s="62">
        <v>0</v>
      </c>
      <c r="O443" s="62">
        <v>0</v>
      </c>
      <c r="P443" s="62" t="s">
        <v>1153</v>
      </c>
      <c r="Q443" s="62" t="s">
        <v>1104</v>
      </c>
      <c r="R443" s="62"/>
      <c r="S443" s="62"/>
      <c r="T443" s="62"/>
      <c r="U443" s="62"/>
      <c r="V443" s="62"/>
      <c r="W443" s="62"/>
      <c r="X443" s="62"/>
      <c r="Y443" s="62"/>
      <c r="Z443" s="6"/>
      <c r="AA443" s="6"/>
      <c r="AB443" s="6"/>
    </row>
    <row r="444" spans="1:28" s="3" customFormat="1" ht="12.75" customHeight="1" x14ac:dyDescent="0.2">
      <c r="A444" s="3" t="s">
        <v>676</v>
      </c>
      <c r="B444" s="3" t="s">
        <v>230</v>
      </c>
      <c r="C444" s="62">
        <v>132212</v>
      </c>
      <c r="D444" s="62">
        <v>0</v>
      </c>
      <c r="E444" s="62">
        <v>0</v>
      </c>
      <c r="F444" s="62">
        <v>0</v>
      </c>
      <c r="G444" s="62">
        <v>0</v>
      </c>
      <c r="H444" s="62">
        <v>0</v>
      </c>
      <c r="I444" s="62">
        <v>0</v>
      </c>
      <c r="J444" s="62">
        <v>0</v>
      </c>
      <c r="K444" s="62">
        <v>0</v>
      </c>
      <c r="L444" s="62">
        <v>55700</v>
      </c>
      <c r="M444" s="62">
        <v>0</v>
      </c>
      <c r="N444" s="62">
        <v>16782</v>
      </c>
      <c r="O444" s="62">
        <v>5</v>
      </c>
      <c r="P444" s="62" t="s">
        <v>1107</v>
      </c>
      <c r="Q444" s="62" t="s">
        <v>1104</v>
      </c>
      <c r="R444" s="62"/>
      <c r="S444" s="62"/>
      <c r="T444" s="62"/>
      <c r="U444" s="62"/>
      <c r="V444" s="62"/>
      <c r="W444" s="62"/>
      <c r="X444" s="62"/>
      <c r="Y444" s="62"/>
      <c r="Z444" s="6"/>
      <c r="AA444" s="6"/>
      <c r="AB444" s="6"/>
    </row>
    <row r="445" spans="1:28" s="3" customFormat="1" ht="12.75" customHeight="1" x14ac:dyDescent="0.2">
      <c r="A445" s="3" t="s">
        <v>624</v>
      </c>
      <c r="B445" s="3" t="s">
        <v>343</v>
      </c>
      <c r="C445" s="62">
        <v>32565</v>
      </c>
      <c r="D445" s="62">
        <v>10000</v>
      </c>
      <c r="E445" s="62">
        <v>0</v>
      </c>
      <c r="F445" s="62">
        <v>0</v>
      </c>
      <c r="G445" s="62">
        <v>0</v>
      </c>
      <c r="H445" s="62">
        <v>0</v>
      </c>
      <c r="I445" s="62">
        <v>0</v>
      </c>
      <c r="J445" s="62">
        <v>0</v>
      </c>
      <c r="K445" s="62">
        <v>0</v>
      </c>
      <c r="L445" s="62">
        <v>0</v>
      </c>
      <c r="M445" s="62">
        <v>0</v>
      </c>
      <c r="N445" s="62">
        <v>0</v>
      </c>
      <c r="O445" s="62">
        <v>57000</v>
      </c>
      <c r="P445" s="62" t="s">
        <v>1109</v>
      </c>
      <c r="Q445" s="62" t="s">
        <v>1104</v>
      </c>
      <c r="R445" s="62"/>
      <c r="S445" s="62"/>
      <c r="T445" s="62"/>
      <c r="U445" s="62"/>
      <c r="V445" s="62"/>
      <c r="W445" s="62"/>
      <c r="X445" s="62"/>
      <c r="Y445" s="62"/>
      <c r="Z445" s="6"/>
      <c r="AA445" s="6"/>
      <c r="AB445" s="6"/>
    </row>
    <row r="446" spans="1:28" s="3" customFormat="1" ht="12.75" customHeight="1" x14ac:dyDescent="0.2">
      <c r="A446" s="3" t="s">
        <v>632</v>
      </c>
      <c r="B446" s="3" t="s">
        <v>231</v>
      </c>
      <c r="C446" s="62">
        <v>10958</v>
      </c>
      <c r="D446" s="62">
        <v>9750</v>
      </c>
      <c r="E446" s="62">
        <v>0</v>
      </c>
      <c r="F446" s="62">
        <v>0</v>
      </c>
      <c r="G446" s="62">
        <v>0</v>
      </c>
      <c r="H446" s="62">
        <v>0</v>
      </c>
      <c r="I446" s="62">
        <v>0</v>
      </c>
      <c r="J446" s="62">
        <v>0</v>
      </c>
      <c r="K446" s="62">
        <v>0</v>
      </c>
      <c r="L446" s="62">
        <v>0</v>
      </c>
      <c r="M446" s="62">
        <v>0</v>
      </c>
      <c r="N446" s="62">
        <v>609</v>
      </c>
      <c r="O446" s="62">
        <v>0</v>
      </c>
      <c r="P446" s="62" t="s">
        <v>1103</v>
      </c>
      <c r="Q446" s="62" t="s">
        <v>1104</v>
      </c>
      <c r="R446" s="62"/>
      <c r="S446" s="62"/>
      <c r="T446" s="62"/>
      <c r="U446" s="62"/>
      <c r="V446" s="62"/>
      <c r="W446" s="62"/>
      <c r="X446" s="62"/>
      <c r="Y446" s="62"/>
      <c r="Z446" s="6"/>
      <c r="AA446" s="6"/>
      <c r="AB446" s="6"/>
    </row>
    <row r="447" spans="1:28" s="3" customFormat="1" ht="12.75" customHeight="1" x14ac:dyDescent="0.2">
      <c r="A447" s="3" t="s">
        <v>1041</v>
      </c>
      <c r="B447" s="3" t="s">
        <v>1042</v>
      </c>
      <c r="C447" s="62">
        <v>0</v>
      </c>
      <c r="D447" s="62">
        <v>0</v>
      </c>
      <c r="E447" s="62">
        <v>0</v>
      </c>
      <c r="F447" s="62">
        <v>0</v>
      </c>
      <c r="G447" s="62">
        <v>0</v>
      </c>
      <c r="H447" s="62">
        <v>0</v>
      </c>
      <c r="I447" s="62">
        <v>0</v>
      </c>
      <c r="J447" s="62">
        <v>0</v>
      </c>
      <c r="K447" s="62">
        <v>0</v>
      </c>
      <c r="L447" s="62">
        <v>0</v>
      </c>
      <c r="M447" s="62">
        <v>0</v>
      </c>
      <c r="N447" s="62">
        <v>0</v>
      </c>
      <c r="O447" s="62">
        <v>26483</v>
      </c>
      <c r="P447" s="62" t="s">
        <v>1153</v>
      </c>
      <c r="Q447" s="62" t="s">
        <v>1104</v>
      </c>
      <c r="R447" s="62"/>
      <c r="S447" s="62"/>
      <c r="T447" s="62"/>
      <c r="U447" s="62"/>
      <c r="V447" s="62"/>
      <c r="W447" s="62"/>
      <c r="X447" s="62"/>
      <c r="Y447" s="62"/>
      <c r="Z447" s="6"/>
      <c r="AA447" s="6"/>
      <c r="AB447" s="6"/>
    </row>
    <row r="448" spans="1:28" s="3" customFormat="1" ht="12.75" customHeight="1" x14ac:dyDescent="0.2">
      <c r="A448" s="3" t="s">
        <v>1053</v>
      </c>
      <c r="B448" s="3" t="s">
        <v>1054</v>
      </c>
      <c r="C448" s="62">
        <v>61866</v>
      </c>
      <c r="D448" s="62">
        <v>10000</v>
      </c>
      <c r="E448" s="62">
        <v>0</v>
      </c>
      <c r="F448" s="62">
        <v>0</v>
      </c>
      <c r="G448" s="62">
        <v>0</v>
      </c>
      <c r="H448" s="62">
        <v>0</v>
      </c>
      <c r="I448" s="62">
        <v>0</v>
      </c>
      <c r="J448" s="62">
        <v>0</v>
      </c>
      <c r="K448" s="62">
        <v>0</v>
      </c>
      <c r="L448" s="62">
        <v>14085</v>
      </c>
      <c r="M448" s="62">
        <v>0</v>
      </c>
      <c r="N448" s="62">
        <v>0</v>
      </c>
      <c r="O448" s="62">
        <v>0</v>
      </c>
      <c r="P448" s="62" t="s">
        <v>1153</v>
      </c>
      <c r="Q448" s="62" t="s">
        <v>1104</v>
      </c>
      <c r="R448" s="62"/>
      <c r="S448" s="62"/>
      <c r="T448" s="62"/>
      <c r="U448" s="62"/>
      <c r="V448" s="62"/>
      <c r="W448" s="62"/>
      <c r="X448" s="62"/>
      <c r="Y448" s="62"/>
      <c r="Z448" s="6"/>
      <c r="AA448" s="6"/>
      <c r="AB448" s="6"/>
    </row>
    <row r="449" spans="1:28" s="3" customFormat="1" ht="12.75" customHeight="1" x14ac:dyDescent="0.2">
      <c r="A449" s="3" t="s">
        <v>720</v>
      </c>
      <c r="B449" s="3" t="s">
        <v>232</v>
      </c>
      <c r="C449" s="62">
        <v>56355</v>
      </c>
      <c r="D449" s="62">
        <v>10000</v>
      </c>
      <c r="E449" s="62">
        <v>0</v>
      </c>
      <c r="F449" s="62">
        <v>0</v>
      </c>
      <c r="G449" s="62">
        <v>0</v>
      </c>
      <c r="H449" s="62">
        <v>0</v>
      </c>
      <c r="I449" s="62">
        <v>0</v>
      </c>
      <c r="J449" s="62">
        <v>0</v>
      </c>
      <c r="K449" s="62">
        <v>0</v>
      </c>
      <c r="L449" s="62">
        <v>650</v>
      </c>
      <c r="M449" s="62">
        <v>0</v>
      </c>
      <c r="N449" s="62">
        <v>0</v>
      </c>
      <c r="O449" s="62">
        <v>0</v>
      </c>
      <c r="P449" s="62" t="s">
        <v>1106</v>
      </c>
      <c r="Q449" s="62" t="s">
        <v>1104</v>
      </c>
      <c r="R449" s="62"/>
      <c r="S449" s="62"/>
      <c r="T449" s="62"/>
      <c r="U449" s="62"/>
      <c r="V449" s="62"/>
      <c r="W449" s="62"/>
      <c r="X449" s="62"/>
      <c r="Y449" s="62"/>
      <c r="Z449" s="6"/>
      <c r="AA449" s="6"/>
      <c r="AB449" s="6"/>
    </row>
    <row r="450" spans="1:28" s="3" customFormat="1" ht="12.75" customHeight="1" x14ac:dyDescent="0.2">
      <c r="A450" s="3" t="s">
        <v>520</v>
      </c>
      <c r="B450" s="3" t="s">
        <v>233</v>
      </c>
      <c r="C450" s="62">
        <v>9009</v>
      </c>
      <c r="D450" s="62">
        <v>0</v>
      </c>
      <c r="E450" s="62">
        <v>0</v>
      </c>
      <c r="F450" s="62">
        <v>0</v>
      </c>
      <c r="G450" s="62">
        <v>0</v>
      </c>
      <c r="H450" s="62">
        <v>0</v>
      </c>
      <c r="I450" s="62">
        <v>0</v>
      </c>
      <c r="J450" s="62">
        <v>0</v>
      </c>
      <c r="K450" s="62">
        <v>0</v>
      </c>
      <c r="L450" s="62">
        <v>9490</v>
      </c>
      <c r="M450" s="62">
        <v>0</v>
      </c>
      <c r="N450" s="62">
        <v>0</v>
      </c>
      <c r="O450" s="62">
        <v>0</v>
      </c>
      <c r="P450" s="62" t="s">
        <v>1103</v>
      </c>
      <c r="Q450" s="62" t="s">
        <v>1104</v>
      </c>
      <c r="R450" s="62"/>
      <c r="S450" s="62"/>
      <c r="T450" s="62"/>
      <c r="U450" s="62"/>
      <c r="V450" s="62"/>
      <c r="W450" s="62"/>
      <c r="X450" s="62"/>
      <c r="Y450" s="62"/>
      <c r="Z450" s="6"/>
      <c r="AA450" s="6"/>
      <c r="AB450" s="6"/>
    </row>
    <row r="451" spans="1:28" s="3" customFormat="1" ht="12.75" customHeight="1" x14ac:dyDescent="0.2">
      <c r="A451" s="3" t="s">
        <v>956</v>
      </c>
      <c r="B451" s="3" t="s">
        <v>957</v>
      </c>
      <c r="C451" s="62">
        <v>51999</v>
      </c>
      <c r="D451" s="62">
        <v>7000</v>
      </c>
      <c r="E451" s="62">
        <v>0</v>
      </c>
      <c r="F451" s="62">
        <v>0</v>
      </c>
      <c r="G451" s="62">
        <v>0</v>
      </c>
      <c r="H451" s="62">
        <v>0</v>
      </c>
      <c r="I451" s="62">
        <v>0</v>
      </c>
      <c r="J451" s="62">
        <v>0</v>
      </c>
      <c r="K451" s="62">
        <v>0</v>
      </c>
      <c r="L451" s="62">
        <v>0</v>
      </c>
      <c r="M451" s="62">
        <v>22477</v>
      </c>
      <c r="N451" s="62">
        <v>0</v>
      </c>
      <c r="O451" s="62">
        <v>5000</v>
      </c>
      <c r="P451" s="62" t="s">
        <v>1100</v>
      </c>
      <c r="Q451" s="62" t="s">
        <v>1101</v>
      </c>
      <c r="R451" s="62"/>
      <c r="S451" s="62"/>
      <c r="T451" s="62"/>
      <c r="U451" s="62"/>
      <c r="V451" s="62"/>
      <c r="W451" s="62"/>
      <c r="X451" s="62"/>
      <c r="Y451" s="62"/>
      <c r="Z451" s="6"/>
      <c r="AA451" s="6"/>
      <c r="AB451" s="6"/>
    </row>
    <row r="452" spans="1:28" s="3" customFormat="1" ht="12.75" customHeight="1" x14ac:dyDescent="0.2">
      <c r="A452" s="3" t="s">
        <v>650</v>
      </c>
      <c r="B452" s="3" t="s">
        <v>234</v>
      </c>
      <c r="C452" s="62">
        <v>46970</v>
      </c>
      <c r="D452" s="62">
        <v>0</v>
      </c>
      <c r="E452" s="62">
        <v>0</v>
      </c>
      <c r="F452" s="62">
        <v>0</v>
      </c>
      <c r="G452" s="62">
        <v>0</v>
      </c>
      <c r="H452" s="62">
        <v>0</v>
      </c>
      <c r="I452" s="62">
        <v>0</v>
      </c>
      <c r="J452" s="62">
        <v>0</v>
      </c>
      <c r="K452" s="62">
        <v>0</v>
      </c>
      <c r="L452" s="62">
        <v>8470</v>
      </c>
      <c r="M452" s="62">
        <v>0</v>
      </c>
      <c r="N452" s="62">
        <v>0</v>
      </c>
      <c r="O452" s="62">
        <v>0</v>
      </c>
      <c r="P452" s="62" t="s">
        <v>1100</v>
      </c>
      <c r="Q452" s="62" t="s">
        <v>1104</v>
      </c>
      <c r="R452" s="62"/>
      <c r="S452" s="62"/>
      <c r="T452" s="62"/>
      <c r="U452" s="62"/>
      <c r="V452" s="62"/>
      <c r="W452" s="62"/>
      <c r="X452" s="62"/>
      <c r="Y452" s="62"/>
      <c r="Z452" s="6"/>
      <c r="AA452" s="6"/>
      <c r="AB452" s="6"/>
    </row>
    <row r="453" spans="1:28" s="3" customFormat="1" ht="12.75" customHeight="1" x14ac:dyDescent="0.2">
      <c r="A453" s="3" t="s">
        <v>660</v>
      </c>
      <c r="B453" s="3" t="s">
        <v>235</v>
      </c>
      <c r="C453" s="62">
        <v>30000</v>
      </c>
      <c r="D453" s="62">
        <v>0</v>
      </c>
      <c r="E453" s="62">
        <v>0</v>
      </c>
      <c r="F453" s="62">
        <v>0</v>
      </c>
      <c r="G453" s="62">
        <v>0</v>
      </c>
      <c r="H453" s="62">
        <v>0</v>
      </c>
      <c r="I453" s="62">
        <v>0</v>
      </c>
      <c r="J453" s="62">
        <v>0</v>
      </c>
      <c r="K453" s="62">
        <v>0</v>
      </c>
      <c r="L453" s="62">
        <v>55490</v>
      </c>
      <c r="M453" s="62">
        <v>0</v>
      </c>
      <c r="N453" s="62">
        <v>0</v>
      </c>
      <c r="O453" s="62">
        <v>26495</v>
      </c>
      <c r="P453" s="62" t="s">
        <v>1107</v>
      </c>
      <c r="Q453" s="62" t="s">
        <v>1104</v>
      </c>
      <c r="R453" s="62"/>
      <c r="S453" s="62"/>
      <c r="T453" s="62"/>
      <c r="U453" s="62"/>
      <c r="V453" s="62"/>
      <c r="W453" s="62"/>
      <c r="X453" s="62"/>
      <c r="Y453" s="62"/>
      <c r="Z453" s="6"/>
      <c r="AA453" s="6"/>
      <c r="AB453" s="6"/>
    </row>
    <row r="454" spans="1:28" s="3" customFormat="1" ht="12.75" customHeight="1" x14ac:dyDescent="0.2">
      <c r="A454" s="3" t="s">
        <v>615</v>
      </c>
      <c r="B454" s="3" t="s">
        <v>236</v>
      </c>
      <c r="C454" s="62">
        <v>25878</v>
      </c>
      <c r="D454" s="62">
        <v>4000</v>
      </c>
      <c r="E454" s="62">
        <v>0</v>
      </c>
      <c r="F454" s="62">
        <v>0</v>
      </c>
      <c r="G454" s="62">
        <v>0</v>
      </c>
      <c r="H454" s="62">
        <v>0</v>
      </c>
      <c r="I454" s="62">
        <v>0</v>
      </c>
      <c r="J454" s="62">
        <v>0</v>
      </c>
      <c r="K454" s="62">
        <v>0</v>
      </c>
      <c r="L454" s="62">
        <v>0</v>
      </c>
      <c r="M454" s="62">
        <v>0</v>
      </c>
      <c r="N454" s="62">
        <v>0</v>
      </c>
      <c r="O454" s="62">
        <v>0</v>
      </c>
      <c r="P454" s="62" t="s">
        <v>1103</v>
      </c>
      <c r="Q454" s="62" t="s">
        <v>1104</v>
      </c>
      <c r="R454" s="62"/>
      <c r="S454" s="62"/>
      <c r="T454" s="62"/>
      <c r="U454" s="62"/>
      <c r="V454" s="62"/>
      <c r="W454" s="62"/>
      <c r="X454" s="62"/>
      <c r="Y454" s="62"/>
      <c r="Z454" s="6"/>
      <c r="AA454" s="6"/>
      <c r="AB454" s="6"/>
    </row>
    <row r="455" spans="1:28" s="3" customFormat="1" ht="12.75" customHeight="1" x14ac:dyDescent="0.2">
      <c r="A455" s="3" t="s">
        <v>633</v>
      </c>
      <c r="B455" s="3" t="s">
        <v>237</v>
      </c>
      <c r="C455" s="62">
        <v>5210</v>
      </c>
      <c r="D455" s="62">
        <v>8000</v>
      </c>
      <c r="E455" s="62">
        <v>0</v>
      </c>
      <c r="F455" s="62">
        <v>0</v>
      </c>
      <c r="G455" s="62">
        <v>0</v>
      </c>
      <c r="H455" s="62">
        <v>0</v>
      </c>
      <c r="I455" s="62">
        <v>0</v>
      </c>
      <c r="J455" s="62">
        <v>0</v>
      </c>
      <c r="K455" s="62">
        <v>0</v>
      </c>
      <c r="L455" s="62">
        <v>3900</v>
      </c>
      <c r="M455" s="62">
        <v>0</v>
      </c>
      <c r="N455" s="62">
        <v>0</v>
      </c>
      <c r="O455" s="62">
        <v>0</v>
      </c>
      <c r="P455" s="62" t="s">
        <v>1103</v>
      </c>
      <c r="Q455" s="62" t="s">
        <v>1104</v>
      </c>
      <c r="R455" s="62"/>
      <c r="S455" s="62"/>
      <c r="T455" s="62"/>
      <c r="U455" s="62"/>
      <c r="V455" s="62"/>
      <c r="W455" s="62"/>
      <c r="X455" s="62"/>
      <c r="Y455" s="62"/>
      <c r="Z455" s="6"/>
      <c r="AA455" s="6"/>
      <c r="AB455" s="6"/>
    </row>
    <row r="456" spans="1:28" s="3" customFormat="1" ht="12.75" customHeight="1" x14ac:dyDescent="0.2">
      <c r="A456" s="3" t="s">
        <v>603</v>
      </c>
      <c r="B456" s="3" t="s">
        <v>238</v>
      </c>
      <c r="C456" s="62">
        <v>10000</v>
      </c>
      <c r="D456" s="62">
        <v>3500</v>
      </c>
      <c r="E456" s="62">
        <v>0</v>
      </c>
      <c r="F456" s="62">
        <v>3000</v>
      </c>
      <c r="G456" s="62">
        <v>0</v>
      </c>
      <c r="H456" s="62">
        <v>0</v>
      </c>
      <c r="I456" s="62">
        <v>0</v>
      </c>
      <c r="J456" s="62">
        <v>0</v>
      </c>
      <c r="K456" s="62">
        <v>0</v>
      </c>
      <c r="L456" s="62">
        <v>5200</v>
      </c>
      <c r="M456" s="62">
        <v>4000</v>
      </c>
      <c r="N456" s="62">
        <v>0</v>
      </c>
      <c r="O456" s="62">
        <v>0</v>
      </c>
      <c r="P456" s="62" t="s">
        <v>1103</v>
      </c>
      <c r="Q456" s="62" t="s">
        <v>1104</v>
      </c>
      <c r="R456" s="62"/>
      <c r="S456" s="62"/>
      <c r="T456" s="62"/>
      <c r="U456" s="62"/>
      <c r="V456" s="62"/>
      <c r="W456" s="62"/>
      <c r="X456" s="62"/>
      <c r="Y456" s="62"/>
      <c r="Z456" s="6"/>
      <c r="AA456" s="6"/>
      <c r="AB456" s="6"/>
    </row>
    <row r="457" spans="1:28" s="3" customFormat="1" ht="12.75" customHeight="1" x14ac:dyDescent="0.2">
      <c r="A457" s="3" t="s">
        <v>429</v>
      </c>
      <c r="B457" s="3" t="s">
        <v>239</v>
      </c>
      <c r="C457" s="62">
        <v>9198</v>
      </c>
      <c r="D457" s="62">
        <v>2000</v>
      </c>
      <c r="E457" s="62">
        <v>0</v>
      </c>
      <c r="F457" s="62">
        <v>0</v>
      </c>
      <c r="G457" s="62">
        <v>0</v>
      </c>
      <c r="H457" s="62">
        <v>0</v>
      </c>
      <c r="I457" s="62">
        <v>0</v>
      </c>
      <c r="J457" s="62">
        <v>0</v>
      </c>
      <c r="K457" s="62">
        <v>0</v>
      </c>
      <c r="L457" s="62">
        <v>25</v>
      </c>
      <c r="M457" s="62">
        <v>0</v>
      </c>
      <c r="N457" s="62">
        <v>328</v>
      </c>
      <c r="O457" s="62">
        <v>0</v>
      </c>
      <c r="P457" s="62" t="s">
        <v>1103</v>
      </c>
      <c r="Q457" s="62" t="s">
        <v>1104</v>
      </c>
      <c r="R457" s="62"/>
      <c r="S457" s="62"/>
      <c r="T457" s="62"/>
      <c r="U457" s="62"/>
      <c r="V457" s="62"/>
      <c r="W457" s="62"/>
      <c r="X457" s="62"/>
      <c r="Y457" s="62"/>
      <c r="Z457" s="6"/>
      <c r="AA457" s="6"/>
      <c r="AB457" s="6"/>
    </row>
    <row r="458" spans="1:28" s="3" customFormat="1" ht="12.75" customHeight="1" x14ac:dyDescent="0.2">
      <c r="A458" s="3" t="s">
        <v>598</v>
      </c>
      <c r="B458" s="3" t="s">
        <v>240</v>
      </c>
      <c r="C458" s="62">
        <v>23599</v>
      </c>
      <c r="D458" s="62">
        <v>0</v>
      </c>
      <c r="E458" s="62">
        <v>0</v>
      </c>
      <c r="F458" s="62">
        <v>0</v>
      </c>
      <c r="G458" s="62">
        <v>0</v>
      </c>
      <c r="H458" s="62">
        <v>0</v>
      </c>
      <c r="I458" s="62">
        <v>0</v>
      </c>
      <c r="J458" s="62">
        <v>0</v>
      </c>
      <c r="K458" s="62">
        <v>0</v>
      </c>
      <c r="L458" s="62">
        <v>0</v>
      </c>
      <c r="M458" s="62">
        <v>0</v>
      </c>
      <c r="N458" s="62">
        <v>0</v>
      </c>
      <c r="O458" s="62">
        <v>0</v>
      </c>
      <c r="P458" s="62" t="s">
        <v>1100</v>
      </c>
      <c r="Q458" s="62" t="s">
        <v>1104</v>
      </c>
      <c r="R458" s="62"/>
      <c r="S458" s="62"/>
      <c r="T458" s="62"/>
      <c r="U458" s="62"/>
      <c r="V458" s="62"/>
      <c r="W458" s="62"/>
      <c r="X458" s="62"/>
      <c r="Y458" s="62"/>
      <c r="Z458" s="6"/>
      <c r="AA458" s="6"/>
      <c r="AB458" s="6"/>
    </row>
    <row r="459" spans="1:28" s="3" customFormat="1" ht="12.75" customHeight="1" x14ac:dyDescent="0.2">
      <c r="A459" s="3" t="s">
        <v>463</v>
      </c>
      <c r="B459" s="3" t="s">
        <v>241</v>
      </c>
      <c r="C459" s="62">
        <v>5947</v>
      </c>
      <c r="D459" s="62">
        <v>1500</v>
      </c>
      <c r="E459" s="62">
        <v>0</v>
      </c>
      <c r="F459" s="62">
        <v>0</v>
      </c>
      <c r="G459" s="62">
        <v>0</v>
      </c>
      <c r="H459" s="62">
        <v>0</v>
      </c>
      <c r="I459" s="62">
        <v>0</v>
      </c>
      <c r="J459" s="62">
        <v>0</v>
      </c>
      <c r="K459" s="62">
        <v>1760</v>
      </c>
      <c r="L459" s="62">
        <v>0</v>
      </c>
      <c r="M459" s="62">
        <v>0</v>
      </c>
      <c r="N459" s="62">
        <v>0</v>
      </c>
      <c r="O459" s="62">
        <v>31000</v>
      </c>
      <c r="P459" s="62" t="s">
        <v>1103</v>
      </c>
      <c r="Q459" s="62" t="s">
        <v>1104</v>
      </c>
      <c r="R459" s="62"/>
      <c r="S459" s="62"/>
      <c r="T459" s="62"/>
      <c r="U459" s="62"/>
      <c r="V459" s="62"/>
      <c r="W459" s="62"/>
      <c r="X459" s="62"/>
      <c r="Y459" s="62"/>
      <c r="Z459" s="6"/>
      <c r="AA459" s="6"/>
      <c r="AB459" s="6"/>
    </row>
    <row r="460" spans="1:28" s="3" customFormat="1" ht="12.75" customHeight="1" x14ac:dyDescent="0.2">
      <c r="A460" s="3" t="s">
        <v>484</v>
      </c>
      <c r="B460" s="3" t="s">
        <v>242</v>
      </c>
      <c r="C460" s="62">
        <v>45000</v>
      </c>
      <c r="D460" s="62">
        <v>0</v>
      </c>
      <c r="E460" s="62">
        <v>0</v>
      </c>
      <c r="F460" s="62">
        <v>0</v>
      </c>
      <c r="G460" s="62">
        <v>0</v>
      </c>
      <c r="H460" s="62">
        <v>0</v>
      </c>
      <c r="I460" s="62">
        <v>0</v>
      </c>
      <c r="J460" s="62">
        <v>0</v>
      </c>
      <c r="K460" s="62">
        <v>0</v>
      </c>
      <c r="L460" s="62">
        <v>0</v>
      </c>
      <c r="M460" s="62">
        <v>0</v>
      </c>
      <c r="N460" s="62">
        <v>0</v>
      </c>
      <c r="O460" s="62">
        <v>7000</v>
      </c>
      <c r="P460" s="62" t="s">
        <v>1103</v>
      </c>
      <c r="Q460" s="62" t="s">
        <v>1104</v>
      </c>
      <c r="R460" s="62"/>
      <c r="S460" s="62"/>
      <c r="T460" s="62"/>
      <c r="U460" s="62"/>
      <c r="V460" s="62"/>
      <c r="W460" s="62"/>
      <c r="X460" s="62"/>
      <c r="Y460" s="62"/>
      <c r="Z460" s="6"/>
      <c r="AA460" s="6"/>
      <c r="AB460" s="6"/>
    </row>
    <row r="461" spans="1:28" s="3" customFormat="1" ht="12.75" customHeight="1" x14ac:dyDescent="0.2">
      <c r="A461" s="3" t="s">
        <v>471</v>
      </c>
      <c r="B461" s="3" t="s">
        <v>243</v>
      </c>
      <c r="C461" s="62">
        <v>12000</v>
      </c>
      <c r="D461" s="62">
        <v>7000</v>
      </c>
      <c r="E461" s="62">
        <v>0</v>
      </c>
      <c r="F461" s="62">
        <v>0</v>
      </c>
      <c r="G461" s="62">
        <v>0</v>
      </c>
      <c r="H461" s="62">
        <v>0</v>
      </c>
      <c r="I461" s="62">
        <v>0</v>
      </c>
      <c r="J461" s="62">
        <v>0</v>
      </c>
      <c r="K461" s="62">
        <v>0</v>
      </c>
      <c r="L461" s="62">
        <v>690</v>
      </c>
      <c r="M461" s="62">
        <v>0</v>
      </c>
      <c r="N461" s="62">
        <v>0</v>
      </c>
      <c r="O461" s="62">
        <v>0</v>
      </c>
      <c r="P461" s="62" t="s">
        <v>1103</v>
      </c>
      <c r="Q461" s="62" t="s">
        <v>1104</v>
      </c>
      <c r="R461" s="62"/>
      <c r="S461" s="62"/>
      <c r="T461" s="62"/>
      <c r="U461" s="62"/>
      <c r="V461" s="62"/>
      <c r="W461" s="62"/>
      <c r="X461" s="62"/>
      <c r="Y461" s="62"/>
      <c r="Z461" s="6"/>
      <c r="AA461" s="6"/>
      <c r="AB461" s="6"/>
    </row>
    <row r="462" spans="1:28" s="3" customFormat="1" ht="12.75" customHeight="1" x14ac:dyDescent="0.2">
      <c r="A462" s="3" t="s">
        <v>1055</v>
      </c>
      <c r="B462" s="3" t="s">
        <v>1056</v>
      </c>
      <c r="C462" s="62">
        <v>60990</v>
      </c>
      <c r="D462" s="62">
        <v>0</v>
      </c>
      <c r="E462" s="62">
        <v>0</v>
      </c>
      <c r="F462" s="62">
        <v>0</v>
      </c>
      <c r="G462" s="62">
        <v>0</v>
      </c>
      <c r="H462" s="62">
        <v>0</v>
      </c>
      <c r="I462" s="62">
        <v>0</v>
      </c>
      <c r="J462" s="62">
        <v>0</v>
      </c>
      <c r="K462" s="62">
        <v>0</v>
      </c>
      <c r="L462" s="62">
        <v>0</v>
      </c>
      <c r="M462" s="62">
        <v>0</v>
      </c>
      <c r="N462" s="62">
        <v>0</v>
      </c>
      <c r="O462" s="62">
        <v>0</v>
      </c>
      <c r="P462" s="62" t="s">
        <v>1153</v>
      </c>
      <c r="Q462" s="62" t="s">
        <v>1104</v>
      </c>
      <c r="R462" s="62"/>
      <c r="S462" s="62"/>
      <c r="T462" s="62"/>
      <c r="U462" s="62"/>
      <c r="V462" s="62"/>
      <c r="W462" s="62"/>
      <c r="X462" s="62"/>
      <c r="Y462" s="62"/>
      <c r="Z462" s="6"/>
      <c r="AA462" s="6"/>
      <c r="AB462" s="6"/>
    </row>
    <row r="463" spans="1:28" s="3" customFormat="1" ht="12.75" customHeight="1" x14ac:dyDescent="0.2">
      <c r="A463" s="3" t="s">
        <v>521</v>
      </c>
      <c r="B463" s="3" t="s">
        <v>244</v>
      </c>
      <c r="C463" s="62">
        <v>18451</v>
      </c>
      <c r="D463" s="62">
        <v>0</v>
      </c>
      <c r="E463" s="62">
        <v>0</v>
      </c>
      <c r="F463" s="62">
        <v>0</v>
      </c>
      <c r="G463" s="62">
        <v>0</v>
      </c>
      <c r="H463" s="62">
        <v>0</v>
      </c>
      <c r="I463" s="62">
        <v>0</v>
      </c>
      <c r="J463" s="62">
        <v>0</v>
      </c>
      <c r="K463" s="62">
        <v>0</v>
      </c>
      <c r="L463" s="62">
        <v>12838</v>
      </c>
      <c r="M463" s="62">
        <v>0</v>
      </c>
      <c r="N463" s="62">
        <v>240</v>
      </c>
      <c r="O463" s="62">
        <v>0</v>
      </c>
      <c r="P463" s="62" t="s">
        <v>1103</v>
      </c>
      <c r="Q463" s="62" t="s">
        <v>1104</v>
      </c>
      <c r="R463" s="62"/>
      <c r="S463" s="62"/>
      <c r="T463" s="62"/>
      <c r="U463" s="62"/>
      <c r="V463" s="62"/>
      <c r="W463" s="62"/>
      <c r="X463" s="62"/>
      <c r="Y463" s="62"/>
      <c r="Z463" s="6"/>
      <c r="AA463" s="6"/>
      <c r="AB463" s="6"/>
    </row>
    <row r="464" spans="1:28" s="3" customFormat="1" ht="12.75" customHeight="1" x14ac:dyDescent="0.2">
      <c r="A464" s="3" t="s">
        <v>502</v>
      </c>
      <c r="B464" s="3" t="s">
        <v>245</v>
      </c>
      <c r="C464" s="62">
        <v>8199</v>
      </c>
      <c r="D464" s="62">
        <v>18500</v>
      </c>
      <c r="E464" s="62">
        <v>0</v>
      </c>
      <c r="F464" s="62">
        <v>0</v>
      </c>
      <c r="G464" s="62">
        <v>0</v>
      </c>
      <c r="H464" s="62">
        <v>0</v>
      </c>
      <c r="I464" s="62">
        <v>0</v>
      </c>
      <c r="J464" s="62">
        <v>0</v>
      </c>
      <c r="K464" s="62">
        <v>0</v>
      </c>
      <c r="L464" s="62">
        <v>0</v>
      </c>
      <c r="M464" s="62">
        <v>0</v>
      </c>
      <c r="N464" s="62">
        <v>0</v>
      </c>
      <c r="O464" s="62">
        <v>0</v>
      </c>
      <c r="P464" s="62" t="s">
        <v>1103</v>
      </c>
      <c r="Q464" s="62" t="s">
        <v>1104</v>
      </c>
      <c r="R464" s="62"/>
      <c r="S464" s="62"/>
      <c r="T464" s="62"/>
      <c r="U464" s="62"/>
      <c r="V464" s="62"/>
      <c r="W464" s="62"/>
      <c r="X464" s="62"/>
      <c r="Y464" s="62"/>
      <c r="Z464" s="6"/>
      <c r="AA464" s="6"/>
      <c r="AB464" s="6"/>
    </row>
    <row r="465" spans="1:28" s="3" customFormat="1" ht="12.75" customHeight="1" x14ac:dyDescent="0.2">
      <c r="A465" s="3" t="s">
        <v>451</v>
      </c>
      <c r="B465" s="3" t="s">
        <v>246</v>
      </c>
      <c r="C465" s="62">
        <v>10150</v>
      </c>
      <c r="D465" s="62">
        <v>9900</v>
      </c>
      <c r="E465" s="62">
        <v>0</v>
      </c>
      <c r="F465" s="62">
        <v>0</v>
      </c>
      <c r="G465" s="62">
        <v>0</v>
      </c>
      <c r="H465" s="62">
        <v>0</v>
      </c>
      <c r="I465" s="62">
        <v>0</v>
      </c>
      <c r="J465" s="62">
        <v>0</v>
      </c>
      <c r="K465" s="62">
        <v>0</v>
      </c>
      <c r="L465" s="62">
        <v>0</v>
      </c>
      <c r="M465" s="62">
        <v>20021</v>
      </c>
      <c r="N465" s="62">
        <v>0</v>
      </c>
      <c r="O465" s="62">
        <v>1000</v>
      </c>
      <c r="P465" s="62" t="s">
        <v>1100</v>
      </c>
      <c r="Q465" s="62" t="s">
        <v>1104</v>
      </c>
      <c r="R465" s="62"/>
      <c r="S465" s="62"/>
      <c r="T465" s="62"/>
      <c r="U465" s="62"/>
      <c r="V465" s="62"/>
      <c r="W465" s="62"/>
      <c r="X465" s="62"/>
      <c r="Y465" s="62"/>
      <c r="Z465" s="6"/>
      <c r="AA465" s="6"/>
      <c r="AB465" s="6"/>
    </row>
    <row r="466" spans="1:28" s="3" customFormat="1" ht="12.75" customHeight="1" x14ac:dyDescent="0.2">
      <c r="A466" s="3" t="s">
        <v>522</v>
      </c>
      <c r="B466" s="3" t="s">
        <v>774</v>
      </c>
      <c r="C466" s="62">
        <v>5302</v>
      </c>
      <c r="D466" s="62">
        <v>0</v>
      </c>
      <c r="E466" s="62">
        <v>0</v>
      </c>
      <c r="F466" s="62">
        <v>0</v>
      </c>
      <c r="G466" s="62">
        <v>0</v>
      </c>
      <c r="H466" s="62">
        <v>0</v>
      </c>
      <c r="I466" s="62">
        <v>0</v>
      </c>
      <c r="J466" s="62">
        <v>0</v>
      </c>
      <c r="K466" s="62">
        <v>0</v>
      </c>
      <c r="L466" s="62">
        <v>359</v>
      </c>
      <c r="M466" s="62">
        <v>13288</v>
      </c>
      <c r="N466" s="62">
        <v>0</v>
      </c>
      <c r="O466" s="62">
        <v>0</v>
      </c>
      <c r="P466" s="62" t="s">
        <v>1103</v>
      </c>
      <c r="Q466" s="62" t="s">
        <v>1104</v>
      </c>
      <c r="R466" s="62"/>
      <c r="S466" s="62"/>
      <c r="T466" s="62"/>
      <c r="U466" s="62"/>
      <c r="V466" s="62"/>
      <c r="W466" s="62"/>
      <c r="X466" s="62"/>
      <c r="Y466" s="62"/>
      <c r="Z466" s="6"/>
      <c r="AA466" s="6"/>
      <c r="AB466" s="6"/>
    </row>
    <row r="467" spans="1:28" s="3" customFormat="1" ht="12.75" customHeight="1" x14ac:dyDescent="0.2">
      <c r="A467" s="3" t="s">
        <v>422</v>
      </c>
      <c r="B467" s="3" t="s">
        <v>247</v>
      </c>
      <c r="C467" s="62">
        <v>42097</v>
      </c>
      <c r="D467" s="62">
        <v>0</v>
      </c>
      <c r="E467" s="62">
        <v>0</v>
      </c>
      <c r="F467" s="62">
        <v>0</v>
      </c>
      <c r="G467" s="62">
        <v>0</v>
      </c>
      <c r="H467" s="62">
        <v>0</v>
      </c>
      <c r="I467" s="62">
        <v>0</v>
      </c>
      <c r="J467" s="62">
        <v>0</v>
      </c>
      <c r="K467" s="62">
        <v>0</v>
      </c>
      <c r="L467" s="62">
        <v>100</v>
      </c>
      <c r="M467" s="62">
        <v>30157</v>
      </c>
      <c r="N467" s="62">
        <v>0</v>
      </c>
      <c r="O467" s="62">
        <v>0</v>
      </c>
      <c r="P467" s="62" t="s">
        <v>1100</v>
      </c>
      <c r="Q467" s="62" t="s">
        <v>1104</v>
      </c>
      <c r="R467" s="62"/>
      <c r="S467" s="62"/>
      <c r="T467" s="62"/>
      <c r="U467" s="62"/>
      <c r="V467" s="62"/>
      <c r="W467" s="62"/>
      <c r="X467" s="62"/>
      <c r="Y467" s="62"/>
      <c r="Z467" s="6"/>
      <c r="AA467" s="6"/>
      <c r="AB467" s="6"/>
    </row>
    <row r="468" spans="1:28" s="3" customFormat="1" ht="12.75" customHeight="1" x14ac:dyDescent="0.2">
      <c r="A468" s="3" t="s">
        <v>958</v>
      </c>
      <c r="B468" s="3" t="s">
        <v>959</v>
      </c>
      <c r="C468" s="62">
        <v>183</v>
      </c>
      <c r="D468" s="62">
        <v>0</v>
      </c>
      <c r="E468" s="62">
        <v>0</v>
      </c>
      <c r="F468" s="62">
        <v>0</v>
      </c>
      <c r="G468" s="62">
        <v>0</v>
      </c>
      <c r="H468" s="62">
        <v>0</v>
      </c>
      <c r="I468" s="62">
        <v>0</v>
      </c>
      <c r="J468" s="62">
        <v>0</v>
      </c>
      <c r="K468" s="62">
        <v>0</v>
      </c>
      <c r="L468" s="62">
        <v>13692</v>
      </c>
      <c r="M468" s="62">
        <v>0</v>
      </c>
      <c r="N468" s="62">
        <v>0</v>
      </c>
      <c r="O468" s="62">
        <v>0</v>
      </c>
      <c r="P468" s="62" t="s">
        <v>1100</v>
      </c>
      <c r="Q468" s="62" t="s">
        <v>1101</v>
      </c>
      <c r="R468" s="62"/>
      <c r="S468" s="62"/>
      <c r="T468" s="62"/>
      <c r="U468" s="62"/>
      <c r="V468" s="62"/>
      <c r="W468" s="62"/>
      <c r="X468" s="62"/>
      <c r="Y468" s="62"/>
      <c r="Z468" s="6"/>
      <c r="AA468" s="6"/>
      <c r="AB468" s="6"/>
    </row>
    <row r="469" spans="1:28" s="3" customFormat="1" ht="12.75" customHeight="1" x14ac:dyDescent="0.2">
      <c r="A469" s="3" t="s">
        <v>430</v>
      </c>
      <c r="B469" s="3" t="s">
        <v>248</v>
      </c>
      <c r="C469" s="62">
        <v>3000</v>
      </c>
      <c r="D469" s="62">
        <v>2000</v>
      </c>
      <c r="E469" s="62">
        <v>0</v>
      </c>
      <c r="F469" s="62">
        <v>0</v>
      </c>
      <c r="G469" s="62">
        <v>0</v>
      </c>
      <c r="H469" s="62">
        <v>0</v>
      </c>
      <c r="I469" s="62">
        <v>0</v>
      </c>
      <c r="J469" s="62">
        <v>0</v>
      </c>
      <c r="K469" s="62">
        <v>0</v>
      </c>
      <c r="L469" s="62">
        <v>0</v>
      </c>
      <c r="M469" s="62">
        <v>0</v>
      </c>
      <c r="N469" s="62">
        <v>0</v>
      </c>
      <c r="O469" s="62">
        <v>0</v>
      </c>
      <c r="P469" s="62" t="s">
        <v>1103</v>
      </c>
      <c r="Q469" s="62" t="s">
        <v>1104</v>
      </c>
      <c r="R469" s="62"/>
      <c r="S469" s="62"/>
      <c r="T469" s="62"/>
      <c r="U469" s="62"/>
      <c r="V469" s="62"/>
      <c r="W469" s="62"/>
      <c r="X469" s="62"/>
      <c r="Y469" s="62"/>
      <c r="Z469" s="6"/>
      <c r="AA469" s="6"/>
      <c r="AB469" s="6"/>
    </row>
    <row r="470" spans="1:28" s="3" customFormat="1" ht="12.75" customHeight="1" x14ac:dyDescent="0.2">
      <c r="A470" s="3" t="s">
        <v>699</v>
      </c>
      <c r="B470" s="3" t="s">
        <v>249</v>
      </c>
      <c r="C470" s="62">
        <v>175000</v>
      </c>
      <c r="D470" s="62">
        <v>10000</v>
      </c>
      <c r="E470" s="62">
        <v>0</v>
      </c>
      <c r="F470" s="62">
        <v>0</v>
      </c>
      <c r="G470" s="62">
        <v>0</v>
      </c>
      <c r="H470" s="62">
        <v>0</v>
      </c>
      <c r="I470" s="62">
        <v>0</v>
      </c>
      <c r="J470" s="62">
        <v>0</v>
      </c>
      <c r="K470" s="62">
        <v>0</v>
      </c>
      <c r="L470" s="62">
        <v>57450</v>
      </c>
      <c r="M470" s="62">
        <v>0</v>
      </c>
      <c r="N470" s="62">
        <v>50000</v>
      </c>
      <c r="O470" s="62">
        <v>0</v>
      </c>
      <c r="P470" s="62" t="s">
        <v>1112</v>
      </c>
      <c r="Q470" s="62" t="s">
        <v>1104</v>
      </c>
      <c r="R470" s="62"/>
      <c r="S470" s="62"/>
      <c r="T470" s="62"/>
      <c r="U470" s="62"/>
      <c r="V470" s="62"/>
      <c r="W470" s="62"/>
      <c r="X470" s="62"/>
      <c r="Y470" s="62"/>
      <c r="Z470" s="6"/>
      <c r="AA470" s="6"/>
      <c r="AB470" s="6"/>
    </row>
    <row r="471" spans="1:28" s="3" customFormat="1" ht="12.75" customHeight="1" x14ac:dyDescent="0.2">
      <c r="A471" s="3" t="s">
        <v>661</v>
      </c>
      <c r="B471" s="3" t="s">
        <v>250</v>
      </c>
      <c r="C471" s="62">
        <v>32780</v>
      </c>
      <c r="D471" s="62">
        <v>2200</v>
      </c>
      <c r="E471" s="62">
        <v>0</v>
      </c>
      <c r="F471" s="62">
        <v>0</v>
      </c>
      <c r="G471" s="62">
        <v>0</v>
      </c>
      <c r="H471" s="62">
        <v>0</v>
      </c>
      <c r="I471" s="62">
        <v>0</v>
      </c>
      <c r="J471" s="62">
        <v>0</v>
      </c>
      <c r="K471" s="62">
        <v>0</v>
      </c>
      <c r="L471" s="62">
        <v>2290</v>
      </c>
      <c r="M471" s="62">
        <v>0</v>
      </c>
      <c r="N471" s="62">
        <v>9050</v>
      </c>
      <c r="O471" s="62">
        <v>5000</v>
      </c>
      <c r="P471" s="62" t="s">
        <v>1107</v>
      </c>
      <c r="Q471" s="62" t="s">
        <v>1104</v>
      </c>
      <c r="R471" s="62"/>
      <c r="S471" s="62"/>
      <c r="T471" s="62"/>
      <c r="U471" s="62"/>
      <c r="V471" s="62"/>
      <c r="W471" s="62"/>
      <c r="X471" s="62"/>
      <c r="Y471" s="62"/>
      <c r="Z471" s="6"/>
      <c r="AA471" s="6"/>
      <c r="AB471" s="6"/>
    </row>
    <row r="472" spans="1:28" s="3" customFormat="1" ht="12.75" customHeight="1" x14ac:dyDescent="0.2">
      <c r="A472" s="3" t="s">
        <v>723</v>
      </c>
      <c r="B472" s="3" t="s">
        <v>344</v>
      </c>
      <c r="C472" s="62">
        <v>299674</v>
      </c>
      <c r="D472" s="62">
        <v>0</v>
      </c>
      <c r="E472" s="62">
        <v>1042912</v>
      </c>
      <c r="F472" s="62">
        <v>24814</v>
      </c>
      <c r="G472" s="62">
        <v>0</v>
      </c>
      <c r="H472" s="62">
        <v>900028</v>
      </c>
      <c r="I472" s="62">
        <v>0</v>
      </c>
      <c r="J472" s="62">
        <v>0</v>
      </c>
      <c r="K472" s="62">
        <v>0</v>
      </c>
      <c r="L472" s="62">
        <v>448000</v>
      </c>
      <c r="M472" s="62">
        <v>0</v>
      </c>
      <c r="N472" s="62">
        <v>1903076</v>
      </c>
      <c r="O472" s="62">
        <v>0</v>
      </c>
      <c r="P472" s="62" t="s">
        <v>1123</v>
      </c>
      <c r="Q472" s="62" t="s">
        <v>1104</v>
      </c>
      <c r="R472" s="62"/>
      <c r="S472" s="62"/>
      <c r="T472" s="62"/>
      <c r="U472" s="62"/>
      <c r="V472" s="62"/>
      <c r="W472" s="62"/>
      <c r="X472" s="62"/>
      <c r="Y472" s="62"/>
      <c r="Z472" s="6"/>
      <c r="AA472" s="6"/>
      <c r="AB472" s="6"/>
    </row>
    <row r="473" spans="1:28" s="3" customFormat="1" ht="12.75" customHeight="1" x14ac:dyDescent="0.2">
      <c r="A473" s="3" t="s">
        <v>523</v>
      </c>
      <c r="B473" s="3" t="s">
        <v>251</v>
      </c>
      <c r="C473" s="62">
        <v>23100</v>
      </c>
      <c r="D473" s="62">
        <v>0</v>
      </c>
      <c r="E473" s="62">
        <v>0</v>
      </c>
      <c r="F473" s="62">
        <v>0</v>
      </c>
      <c r="G473" s="62">
        <v>0</v>
      </c>
      <c r="H473" s="62">
        <v>0</v>
      </c>
      <c r="I473" s="62">
        <v>0</v>
      </c>
      <c r="J473" s="62">
        <v>0</v>
      </c>
      <c r="K473" s="62">
        <v>0</v>
      </c>
      <c r="L473" s="62">
        <v>0</v>
      </c>
      <c r="M473" s="62">
        <v>0</v>
      </c>
      <c r="N473" s="62">
        <v>5000</v>
      </c>
      <c r="O473" s="62">
        <v>10000</v>
      </c>
      <c r="P473" s="62" t="s">
        <v>1103</v>
      </c>
      <c r="Q473" s="62" t="s">
        <v>1104</v>
      </c>
      <c r="R473" s="62"/>
      <c r="S473" s="62"/>
      <c r="T473" s="62"/>
      <c r="U473" s="62"/>
      <c r="V473" s="62"/>
      <c r="W473" s="62"/>
      <c r="X473" s="62"/>
      <c r="Y473" s="62"/>
      <c r="Z473" s="6"/>
      <c r="AA473" s="6"/>
      <c r="AB473" s="6"/>
    </row>
    <row r="474" spans="1:28" s="3" customFormat="1" ht="12.75" customHeight="1" x14ac:dyDescent="0.2">
      <c r="A474" s="3" t="s">
        <v>756</v>
      </c>
      <c r="B474" s="3" t="s">
        <v>806</v>
      </c>
      <c r="C474" s="62">
        <v>0</v>
      </c>
      <c r="D474" s="62">
        <v>0</v>
      </c>
      <c r="E474" s="62">
        <v>0</v>
      </c>
      <c r="F474" s="62">
        <v>0</v>
      </c>
      <c r="G474" s="62">
        <v>0</v>
      </c>
      <c r="H474" s="62">
        <v>0</v>
      </c>
      <c r="I474" s="62">
        <v>0</v>
      </c>
      <c r="J474" s="62">
        <v>0</v>
      </c>
      <c r="K474" s="62">
        <v>0</v>
      </c>
      <c r="L474" s="62">
        <v>0</v>
      </c>
      <c r="M474" s="62">
        <v>0</v>
      </c>
      <c r="N474" s="62">
        <v>0</v>
      </c>
      <c r="O474" s="62">
        <v>0</v>
      </c>
      <c r="P474" s="62" t="s">
        <v>1153</v>
      </c>
      <c r="Q474" s="62" t="s">
        <v>1104</v>
      </c>
      <c r="R474" s="62"/>
      <c r="S474" s="62"/>
      <c r="T474" s="62"/>
      <c r="U474" s="62"/>
      <c r="V474" s="62"/>
      <c r="W474" s="62"/>
      <c r="X474" s="62"/>
      <c r="Y474" s="62"/>
      <c r="Z474" s="6"/>
      <c r="AA474" s="6"/>
      <c r="AB474" s="6"/>
    </row>
    <row r="475" spans="1:28" s="3" customFormat="1" ht="12.75" customHeight="1" x14ac:dyDescent="0.2">
      <c r="A475" s="3" t="s">
        <v>464</v>
      </c>
      <c r="B475" s="3" t="s">
        <v>252</v>
      </c>
      <c r="C475" s="62">
        <v>666</v>
      </c>
      <c r="D475" s="62">
        <v>0</v>
      </c>
      <c r="E475" s="62">
        <v>0</v>
      </c>
      <c r="F475" s="62">
        <v>0</v>
      </c>
      <c r="G475" s="62">
        <v>0</v>
      </c>
      <c r="H475" s="62">
        <v>0</v>
      </c>
      <c r="I475" s="62">
        <v>0</v>
      </c>
      <c r="J475" s="62">
        <v>0</v>
      </c>
      <c r="K475" s="62">
        <v>18000</v>
      </c>
      <c r="L475" s="62">
        <v>0</v>
      </c>
      <c r="M475" s="62">
        <v>0</v>
      </c>
      <c r="N475" s="62">
        <v>0</v>
      </c>
      <c r="O475" s="62">
        <v>0</v>
      </c>
      <c r="P475" s="62" t="s">
        <v>1103</v>
      </c>
      <c r="Q475" s="62" t="s">
        <v>1104</v>
      </c>
      <c r="R475" s="62"/>
      <c r="S475" s="62"/>
      <c r="T475" s="62"/>
      <c r="U475" s="62"/>
      <c r="V475" s="62"/>
      <c r="W475" s="62"/>
      <c r="X475" s="62"/>
      <c r="Y475" s="62"/>
      <c r="Z475" s="6"/>
      <c r="AA475" s="6"/>
      <c r="AB475" s="6"/>
    </row>
    <row r="476" spans="1:28" s="3" customFormat="1" ht="12.75" customHeight="1" x14ac:dyDescent="0.2">
      <c r="A476" s="3" t="s">
        <v>960</v>
      </c>
      <c r="B476" s="3" t="s">
        <v>961</v>
      </c>
      <c r="C476" s="62">
        <v>0</v>
      </c>
      <c r="D476" s="62">
        <v>0</v>
      </c>
      <c r="E476" s="62">
        <v>0</v>
      </c>
      <c r="F476" s="62">
        <v>0</v>
      </c>
      <c r="G476" s="62">
        <v>0</v>
      </c>
      <c r="H476" s="62">
        <v>0</v>
      </c>
      <c r="I476" s="62">
        <v>0</v>
      </c>
      <c r="J476" s="62">
        <v>0</v>
      </c>
      <c r="K476" s="62">
        <v>71500</v>
      </c>
      <c r="L476" s="62">
        <v>0</v>
      </c>
      <c r="M476" s="62">
        <v>0</v>
      </c>
      <c r="N476" s="62">
        <v>10</v>
      </c>
      <c r="O476" s="62">
        <v>24000</v>
      </c>
      <c r="P476" s="62" t="s">
        <v>1100</v>
      </c>
      <c r="Q476" s="62" t="s">
        <v>1101</v>
      </c>
      <c r="R476" s="62"/>
      <c r="S476" s="62"/>
      <c r="T476" s="62"/>
      <c r="U476" s="62"/>
      <c r="V476" s="62"/>
      <c r="W476" s="62"/>
      <c r="X476" s="62"/>
      <c r="Y476" s="62"/>
      <c r="Z476" s="6"/>
      <c r="AA476" s="6"/>
      <c r="AB476" s="6"/>
    </row>
    <row r="477" spans="1:28" s="3" customFormat="1" ht="12.75" customHeight="1" x14ac:dyDescent="0.2">
      <c r="A477" s="3" t="s">
        <v>596</v>
      </c>
      <c r="B477" s="3" t="s">
        <v>253</v>
      </c>
      <c r="C477" s="62">
        <v>8945</v>
      </c>
      <c r="D477" s="62">
        <v>7500</v>
      </c>
      <c r="E477" s="62">
        <v>0</v>
      </c>
      <c r="F477" s="62">
        <v>0</v>
      </c>
      <c r="G477" s="62">
        <v>0</v>
      </c>
      <c r="H477" s="62">
        <v>0</v>
      </c>
      <c r="I477" s="62">
        <v>0</v>
      </c>
      <c r="J477" s="62">
        <v>0</v>
      </c>
      <c r="K477" s="62">
        <v>0</v>
      </c>
      <c r="L477" s="62">
        <v>10</v>
      </c>
      <c r="M477" s="62">
        <v>2000</v>
      </c>
      <c r="N477" s="62">
        <v>0</v>
      </c>
      <c r="O477" s="62">
        <v>4000</v>
      </c>
      <c r="P477" s="62" t="s">
        <v>1103</v>
      </c>
      <c r="Q477" s="62" t="s">
        <v>1104</v>
      </c>
      <c r="R477" s="62"/>
      <c r="S477" s="62"/>
      <c r="T477" s="62"/>
      <c r="U477" s="62"/>
      <c r="V477" s="62"/>
      <c r="W477" s="62"/>
      <c r="X477" s="62"/>
      <c r="Y477" s="62"/>
      <c r="Z477" s="6"/>
      <c r="AA477" s="6"/>
      <c r="AB477" s="6"/>
    </row>
    <row r="478" spans="1:28" s="3" customFormat="1" ht="12.75" customHeight="1" x14ac:dyDescent="0.2">
      <c r="A478" s="3" t="s">
        <v>688</v>
      </c>
      <c r="B478" s="3" t="s">
        <v>254</v>
      </c>
      <c r="C478" s="62">
        <v>19093</v>
      </c>
      <c r="D478" s="62">
        <v>3000</v>
      </c>
      <c r="E478" s="62">
        <v>0</v>
      </c>
      <c r="F478" s="62">
        <v>0</v>
      </c>
      <c r="G478" s="62">
        <v>0</v>
      </c>
      <c r="H478" s="62">
        <v>0</v>
      </c>
      <c r="I478" s="62">
        <v>0</v>
      </c>
      <c r="J478" s="62">
        <v>0</v>
      </c>
      <c r="K478" s="62">
        <v>0</v>
      </c>
      <c r="L478" s="62">
        <v>0</v>
      </c>
      <c r="M478" s="62">
        <v>0</v>
      </c>
      <c r="N478" s="62">
        <v>0</v>
      </c>
      <c r="O478" s="62">
        <v>52600</v>
      </c>
      <c r="P478" s="62" t="s">
        <v>1107</v>
      </c>
      <c r="Q478" s="62" t="s">
        <v>1104</v>
      </c>
      <c r="R478" s="62"/>
      <c r="S478" s="62"/>
      <c r="T478" s="62"/>
      <c r="U478" s="62"/>
      <c r="V478" s="62"/>
      <c r="W478" s="62"/>
      <c r="X478" s="62"/>
      <c r="Y478" s="62"/>
      <c r="Z478" s="6"/>
      <c r="AA478" s="6"/>
      <c r="AB478" s="6"/>
    </row>
    <row r="479" spans="1:28" s="3" customFormat="1" ht="12.75" customHeight="1" x14ac:dyDescent="0.2">
      <c r="A479" s="3" t="s">
        <v>682</v>
      </c>
      <c r="B479" s="3" t="s">
        <v>255</v>
      </c>
      <c r="C479" s="62">
        <v>60690</v>
      </c>
      <c r="D479" s="62">
        <v>80605</v>
      </c>
      <c r="E479" s="62">
        <v>0</v>
      </c>
      <c r="F479" s="62">
        <v>0</v>
      </c>
      <c r="G479" s="62">
        <v>0</v>
      </c>
      <c r="H479" s="62">
        <v>0</v>
      </c>
      <c r="I479" s="62">
        <v>0</v>
      </c>
      <c r="J479" s="62">
        <v>0</v>
      </c>
      <c r="K479" s="62">
        <v>0</v>
      </c>
      <c r="L479" s="62">
        <v>0</v>
      </c>
      <c r="M479" s="62">
        <v>0</v>
      </c>
      <c r="N479" s="62">
        <v>0</v>
      </c>
      <c r="O479" s="62">
        <v>0</v>
      </c>
      <c r="P479" s="62" t="s">
        <v>1107</v>
      </c>
      <c r="Q479" s="62" t="s">
        <v>1104</v>
      </c>
      <c r="R479" s="62"/>
      <c r="S479" s="62"/>
      <c r="T479" s="62"/>
      <c r="U479" s="62"/>
      <c r="V479" s="62"/>
      <c r="W479" s="62"/>
      <c r="X479" s="62"/>
      <c r="Y479" s="62"/>
      <c r="Z479" s="6"/>
      <c r="AA479" s="6"/>
      <c r="AB479" s="6"/>
    </row>
    <row r="480" spans="1:28" s="3" customFormat="1" ht="12.75" customHeight="1" x14ac:dyDescent="0.2">
      <c r="A480" s="3" t="s">
        <v>721</v>
      </c>
      <c r="B480" s="3" t="s">
        <v>256</v>
      </c>
      <c r="C480" s="62">
        <v>76964</v>
      </c>
      <c r="D480" s="62">
        <v>41000</v>
      </c>
      <c r="E480" s="62">
        <v>0</v>
      </c>
      <c r="F480" s="62">
        <v>0</v>
      </c>
      <c r="G480" s="62">
        <v>0</v>
      </c>
      <c r="H480" s="62">
        <v>0</v>
      </c>
      <c r="I480" s="62">
        <v>0</v>
      </c>
      <c r="J480" s="62">
        <v>0</v>
      </c>
      <c r="K480" s="62">
        <v>0</v>
      </c>
      <c r="L480" s="62">
        <v>10767</v>
      </c>
      <c r="M480" s="62">
        <v>0</v>
      </c>
      <c r="N480" s="62">
        <v>15000</v>
      </c>
      <c r="O480" s="62">
        <v>0</v>
      </c>
      <c r="P480" s="62" t="s">
        <v>1106</v>
      </c>
      <c r="Q480" s="62" t="s">
        <v>1104</v>
      </c>
      <c r="R480" s="62"/>
      <c r="S480" s="62"/>
      <c r="T480" s="62"/>
      <c r="U480" s="62"/>
      <c r="V480" s="62"/>
      <c r="W480" s="62"/>
      <c r="X480" s="62"/>
      <c r="Y480" s="62"/>
      <c r="Z480" s="6"/>
      <c r="AA480" s="6"/>
      <c r="AB480" s="6"/>
    </row>
    <row r="481" spans="1:28" s="3" customFormat="1" ht="12.75" customHeight="1" x14ac:dyDescent="0.2">
      <c r="A481" s="3" t="s">
        <v>700</v>
      </c>
      <c r="B481" s="3" t="s">
        <v>257</v>
      </c>
      <c r="C481" s="62">
        <v>225226</v>
      </c>
      <c r="D481" s="62">
        <v>5000</v>
      </c>
      <c r="E481" s="62">
        <v>0</v>
      </c>
      <c r="F481" s="62">
        <v>0</v>
      </c>
      <c r="G481" s="62">
        <v>0</v>
      </c>
      <c r="H481" s="62">
        <v>0</v>
      </c>
      <c r="I481" s="62">
        <v>0</v>
      </c>
      <c r="J481" s="62">
        <v>0</v>
      </c>
      <c r="K481" s="62">
        <v>0</v>
      </c>
      <c r="L481" s="62">
        <v>115400</v>
      </c>
      <c r="M481" s="62">
        <v>0</v>
      </c>
      <c r="N481" s="62">
        <v>0</v>
      </c>
      <c r="O481" s="62">
        <v>50600</v>
      </c>
      <c r="P481" s="62" t="s">
        <v>1112</v>
      </c>
      <c r="Q481" s="62" t="s">
        <v>1104</v>
      </c>
      <c r="R481" s="62"/>
      <c r="S481" s="62"/>
      <c r="T481" s="62"/>
      <c r="U481" s="62"/>
      <c r="V481" s="62"/>
      <c r="W481" s="62"/>
      <c r="X481" s="62"/>
      <c r="Y481" s="62"/>
      <c r="Z481" s="6"/>
      <c r="AA481" s="6"/>
      <c r="AB481" s="6"/>
    </row>
    <row r="482" spans="1:28" s="3" customFormat="1" ht="12.75" customHeight="1" x14ac:dyDescent="0.2">
      <c r="A482" s="3" t="s">
        <v>396</v>
      </c>
      <c r="B482" s="3" t="s">
        <v>258</v>
      </c>
      <c r="C482" s="62">
        <v>33611</v>
      </c>
      <c r="D482" s="62">
        <v>0</v>
      </c>
      <c r="E482" s="62">
        <v>0</v>
      </c>
      <c r="F482" s="62">
        <v>0</v>
      </c>
      <c r="G482" s="62">
        <v>0</v>
      </c>
      <c r="H482" s="62">
        <v>0</v>
      </c>
      <c r="I482" s="62">
        <v>0</v>
      </c>
      <c r="J482" s="62">
        <v>0</v>
      </c>
      <c r="K482" s="62">
        <v>0</v>
      </c>
      <c r="L482" s="62">
        <v>25</v>
      </c>
      <c r="M482" s="62">
        <v>0</v>
      </c>
      <c r="N482" s="62">
        <v>0</v>
      </c>
      <c r="O482" s="62">
        <v>10000</v>
      </c>
      <c r="P482" s="62" t="s">
        <v>1100</v>
      </c>
      <c r="Q482" s="62" t="s">
        <v>1104</v>
      </c>
      <c r="R482" s="62"/>
      <c r="S482" s="62"/>
      <c r="T482" s="62"/>
      <c r="U482" s="62"/>
      <c r="V482" s="62"/>
      <c r="W482" s="62"/>
      <c r="X482" s="62"/>
      <c r="Y482" s="62"/>
      <c r="Z482" s="6"/>
      <c r="AA482" s="6"/>
      <c r="AB482" s="6"/>
    </row>
    <row r="483" spans="1:28" s="3" customFormat="1" ht="12.75" customHeight="1" x14ac:dyDescent="0.2">
      <c r="A483" s="3" t="s">
        <v>641</v>
      </c>
      <c r="B483" s="3" t="s">
        <v>259</v>
      </c>
      <c r="C483" s="62">
        <v>19839</v>
      </c>
      <c r="D483" s="62">
        <v>1000</v>
      </c>
      <c r="E483" s="62">
        <v>0</v>
      </c>
      <c r="F483" s="62">
        <v>8000</v>
      </c>
      <c r="G483" s="62">
        <v>0</v>
      </c>
      <c r="H483" s="62">
        <v>0</v>
      </c>
      <c r="I483" s="62">
        <v>0</v>
      </c>
      <c r="J483" s="62">
        <v>0</v>
      </c>
      <c r="K483" s="62">
        <v>0</v>
      </c>
      <c r="L483" s="62">
        <v>12671</v>
      </c>
      <c r="M483" s="62">
        <v>0</v>
      </c>
      <c r="N483" s="62">
        <v>0</v>
      </c>
      <c r="O483" s="62">
        <v>11000</v>
      </c>
      <c r="P483" s="62" t="s">
        <v>1103</v>
      </c>
      <c r="Q483" s="62" t="s">
        <v>1104</v>
      </c>
      <c r="R483" s="62"/>
      <c r="S483" s="62"/>
      <c r="T483" s="62"/>
      <c r="U483" s="62"/>
      <c r="V483" s="62"/>
      <c r="W483" s="62"/>
      <c r="X483" s="62"/>
      <c r="Y483" s="62"/>
      <c r="Z483" s="6"/>
      <c r="AA483" s="6"/>
      <c r="AB483" s="6"/>
    </row>
    <row r="484" spans="1:28" s="3" customFormat="1" ht="12.75" customHeight="1" x14ac:dyDescent="0.2">
      <c r="A484" s="3" t="s">
        <v>636</v>
      </c>
      <c r="B484" s="3" t="s">
        <v>345</v>
      </c>
      <c r="C484" s="62">
        <v>45972</v>
      </c>
      <c r="D484" s="62">
        <v>18500</v>
      </c>
      <c r="E484" s="62">
        <v>0</v>
      </c>
      <c r="F484" s="62">
        <v>0</v>
      </c>
      <c r="G484" s="62">
        <v>0</v>
      </c>
      <c r="H484" s="62">
        <v>0</v>
      </c>
      <c r="I484" s="62">
        <v>0</v>
      </c>
      <c r="J484" s="62">
        <v>0</v>
      </c>
      <c r="K484" s="62">
        <v>44900</v>
      </c>
      <c r="L484" s="62">
        <v>81993</v>
      </c>
      <c r="M484" s="62">
        <v>0</v>
      </c>
      <c r="N484" s="62">
        <v>0</v>
      </c>
      <c r="O484" s="62">
        <v>27600</v>
      </c>
      <c r="P484" s="62" t="s">
        <v>1109</v>
      </c>
      <c r="Q484" s="62" t="s">
        <v>1104</v>
      </c>
      <c r="R484" s="62"/>
      <c r="S484" s="62"/>
      <c r="T484" s="62"/>
      <c r="U484" s="62"/>
      <c r="V484" s="62"/>
      <c r="W484" s="62"/>
      <c r="X484" s="62"/>
      <c r="Y484" s="62"/>
      <c r="Z484" s="6"/>
      <c r="AA484" s="6"/>
      <c r="AB484" s="6"/>
    </row>
    <row r="485" spans="1:28" s="3" customFormat="1" ht="12.75" customHeight="1" x14ac:dyDescent="0.2">
      <c r="A485" s="3" t="s">
        <v>1043</v>
      </c>
      <c r="B485" s="3" t="s">
        <v>1044</v>
      </c>
      <c r="C485" s="62">
        <v>6978</v>
      </c>
      <c r="D485" s="62">
        <v>2800</v>
      </c>
      <c r="E485" s="62">
        <v>0</v>
      </c>
      <c r="F485" s="62">
        <v>0</v>
      </c>
      <c r="G485" s="62">
        <v>0</v>
      </c>
      <c r="H485" s="62">
        <v>0</v>
      </c>
      <c r="I485" s="62">
        <v>0</v>
      </c>
      <c r="J485" s="62">
        <v>0</v>
      </c>
      <c r="K485" s="62">
        <v>21900</v>
      </c>
      <c r="L485" s="62">
        <v>0</v>
      </c>
      <c r="M485" s="62">
        <v>0</v>
      </c>
      <c r="N485" s="62">
        <v>0</v>
      </c>
      <c r="O485" s="62">
        <v>0</v>
      </c>
      <c r="P485" s="62" t="s">
        <v>1153</v>
      </c>
      <c r="Q485" s="62" t="s">
        <v>1104</v>
      </c>
      <c r="R485" s="62"/>
      <c r="S485" s="62"/>
      <c r="T485" s="62"/>
      <c r="U485" s="62"/>
      <c r="V485" s="62"/>
      <c r="W485" s="62"/>
      <c r="X485" s="62"/>
      <c r="Y485" s="62"/>
      <c r="Z485" s="6"/>
      <c r="AA485" s="6"/>
      <c r="AB485" s="6"/>
    </row>
    <row r="486" spans="1:28" s="3" customFormat="1" ht="12.75" customHeight="1" x14ac:dyDescent="0.2">
      <c r="A486" s="3" t="s">
        <v>503</v>
      </c>
      <c r="B486" s="3" t="s">
        <v>260</v>
      </c>
      <c r="C486" s="62">
        <v>23419</v>
      </c>
      <c r="D486" s="62">
        <v>7000</v>
      </c>
      <c r="E486" s="62">
        <v>0</v>
      </c>
      <c r="F486" s="62">
        <v>0</v>
      </c>
      <c r="G486" s="62">
        <v>0</v>
      </c>
      <c r="H486" s="62">
        <v>0</v>
      </c>
      <c r="I486" s="62">
        <v>0</v>
      </c>
      <c r="J486" s="62">
        <v>0</v>
      </c>
      <c r="K486" s="62">
        <v>3000</v>
      </c>
      <c r="L486" s="62">
        <v>0</v>
      </c>
      <c r="M486" s="62">
        <v>0</v>
      </c>
      <c r="N486" s="62">
        <v>0</v>
      </c>
      <c r="O486" s="62">
        <v>0</v>
      </c>
      <c r="P486" s="62" t="s">
        <v>1103</v>
      </c>
      <c r="Q486" s="62" t="s">
        <v>1104</v>
      </c>
      <c r="R486" s="62"/>
      <c r="S486" s="62"/>
      <c r="T486" s="62"/>
      <c r="U486" s="62"/>
      <c r="V486" s="62"/>
      <c r="W486" s="62"/>
      <c r="X486" s="62"/>
      <c r="Y486" s="62"/>
      <c r="Z486" s="6"/>
      <c r="AA486" s="6"/>
      <c r="AB486" s="6"/>
    </row>
    <row r="487" spans="1:28" s="3" customFormat="1" ht="12.75" customHeight="1" x14ac:dyDescent="0.2">
      <c r="A487" s="3" t="s">
        <v>623</v>
      </c>
      <c r="B487" s="3" t="s">
        <v>261</v>
      </c>
      <c r="C487" s="62">
        <v>14350</v>
      </c>
      <c r="D487" s="62">
        <v>0</v>
      </c>
      <c r="E487" s="62">
        <v>0</v>
      </c>
      <c r="F487" s="62">
        <v>0</v>
      </c>
      <c r="G487" s="62">
        <v>0</v>
      </c>
      <c r="H487" s="62">
        <v>0</v>
      </c>
      <c r="I487" s="62">
        <v>0</v>
      </c>
      <c r="J487" s="62">
        <v>0</v>
      </c>
      <c r="K487" s="62">
        <v>0</v>
      </c>
      <c r="L487" s="62">
        <v>0</v>
      </c>
      <c r="M487" s="62">
        <v>0</v>
      </c>
      <c r="N487" s="62">
        <v>0</v>
      </c>
      <c r="O487" s="62">
        <v>0</v>
      </c>
      <c r="P487" s="62" t="s">
        <v>1103</v>
      </c>
      <c r="Q487" s="62" t="s">
        <v>1104</v>
      </c>
      <c r="R487" s="62"/>
      <c r="S487" s="62"/>
      <c r="T487" s="62"/>
      <c r="U487" s="62"/>
      <c r="V487" s="62"/>
      <c r="W487" s="62"/>
      <c r="X487" s="62"/>
      <c r="Y487" s="62"/>
      <c r="Z487" s="6"/>
      <c r="AA487" s="6"/>
      <c r="AB487" s="6"/>
    </row>
    <row r="488" spans="1:28" s="3" customFormat="1" ht="12.75" customHeight="1" x14ac:dyDescent="0.2">
      <c r="A488" s="3" t="s">
        <v>634</v>
      </c>
      <c r="B488" s="3" t="s">
        <v>262</v>
      </c>
      <c r="C488" s="62">
        <v>29000</v>
      </c>
      <c r="D488" s="62">
        <v>6000</v>
      </c>
      <c r="E488" s="62">
        <v>0</v>
      </c>
      <c r="F488" s="62">
        <v>0</v>
      </c>
      <c r="G488" s="62">
        <v>0</v>
      </c>
      <c r="H488" s="62">
        <v>0</v>
      </c>
      <c r="I488" s="62">
        <v>0</v>
      </c>
      <c r="J488" s="62">
        <v>0</v>
      </c>
      <c r="K488" s="62">
        <v>0</v>
      </c>
      <c r="L488" s="62">
        <v>0</v>
      </c>
      <c r="M488" s="62">
        <v>0</v>
      </c>
      <c r="N488" s="62">
        <v>0</v>
      </c>
      <c r="O488" s="62">
        <v>9000</v>
      </c>
      <c r="P488" s="62" t="s">
        <v>1103</v>
      </c>
      <c r="Q488" s="62" t="s">
        <v>1104</v>
      </c>
      <c r="R488" s="62"/>
      <c r="S488" s="62"/>
      <c r="T488" s="62"/>
      <c r="U488" s="62"/>
      <c r="V488" s="62"/>
      <c r="W488" s="62"/>
      <c r="X488" s="62"/>
      <c r="Y488" s="62"/>
      <c r="Z488" s="6"/>
      <c r="AA488" s="6"/>
      <c r="AB488" s="6"/>
    </row>
    <row r="489" spans="1:28" s="3" customFormat="1" ht="12.75" customHeight="1" x14ac:dyDescent="0.2">
      <c r="A489" s="3" t="s">
        <v>449</v>
      </c>
      <c r="B489" s="3" t="s">
        <v>263</v>
      </c>
      <c r="C489" s="62">
        <v>10164</v>
      </c>
      <c r="D489" s="62">
        <v>4000</v>
      </c>
      <c r="E489" s="62">
        <v>0</v>
      </c>
      <c r="F489" s="62">
        <v>0</v>
      </c>
      <c r="G489" s="62">
        <v>0</v>
      </c>
      <c r="H489" s="62">
        <v>0</v>
      </c>
      <c r="I489" s="62">
        <v>0</v>
      </c>
      <c r="J489" s="62">
        <v>0</v>
      </c>
      <c r="K489" s="62">
        <v>0</v>
      </c>
      <c r="L489" s="62">
        <v>4000</v>
      </c>
      <c r="M489" s="62">
        <v>0</v>
      </c>
      <c r="N489" s="62">
        <v>0</v>
      </c>
      <c r="O489" s="62">
        <v>0</v>
      </c>
      <c r="P489" s="62" t="s">
        <v>1103</v>
      </c>
      <c r="Q489" s="62" t="s">
        <v>1104</v>
      </c>
      <c r="R489" s="62"/>
      <c r="S489" s="62"/>
      <c r="T489" s="62"/>
      <c r="U489" s="62"/>
      <c r="V489" s="62"/>
      <c r="W489" s="62"/>
      <c r="X489" s="62"/>
      <c r="Y489" s="62"/>
      <c r="Z489" s="6"/>
      <c r="AA489" s="6"/>
      <c r="AB489" s="6"/>
    </row>
    <row r="490" spans="1:28" s="3" customFormat="1" ht="12.75" customHeight="1" x14ac:dyDescent="0.2">
      <c r="A490" s="3" t="s">
        <v>581</v>
      </c>
      <c r="B490" s="3" t="s">
        <v>264</v>
      </c>
      <c r="C490" s="62">
        <v>7500</v>
      </c>
      <c r="D490" s="62">
        <v>17000</v>
      </c>
      <c r="E490" s="62">
        <v>0</v>
      </c>
      <c r="F490" s="62">
        <v>0</v>
      </c>
      <c r="G490" s="62">
        <v>0</v>
      </c>
      <c r="H490" s="62">
        <v>0</v>
      </c>
      <c r="I490" s="62">
        <v>0</v>
      </c>
      <c r="J490" s="62">
        <v>0</v>
      </c>
      <c r="K490" s="62">
        <v>0</v>
      </c>
      <c r="L490" s="62">
        <v>0</v>
      </c>
      <c r="M490" s="62">
        <v>0</v>
      </c>
      <c r="N490" s="62">
        <v>0</v>
      </c>
      <c r="O490" s="62">
        <v>0</v>
      </c>
      <c r="P490" s="62" t="s">
        <v>1103</v>
      </c>
      <c r="Q490" s="62" t="s">
        <v>1104</v>
      </c>
      <c r="R490" s="62"/>
      <c r="S490" s="62"/>
      <c r="T490" s="62"/>
      <c r="U490" s="62"/>
      <c r="V490" s="62"/>
      <c r="W490" s="62"/>
      <c r="X490" s="62"/>
      <c r="Y490" s="62"/>
      <c r="Z490" s="6"/>
      <c r="AA490" s="6"/>
      <c r="AB490" s="6"/>
    </row>
    <row r="491" spans="1:28" s="3" customFormat="1" ht="12.75" customHeight="1" x14ac:dyDescent="0.2">
      <c r="A491" s="3" t="s">
        <v>504</v>
      </c>
      <c r="B491" s="3" t="s">
        <v>265</v>
      </c>
      <c r="C491" s="62">
        <v>14228</v>
      </c>
      <c r="D491" s="62">
        <v>15000</v>
      </c>
      <c r="E491" s="62">
        <v>0</v>
      </c>
      <c r="F491" s="62">
        <v>0</v>
      </c>
      <c r="G491" s="62">
        <v>0</v>
      </c>
      <c r="H491" s="62">
        <v>0</v>
      </c>
      <c r="I491" s="62">
        <v>0</v>
      </c>
      <c r="J491" s="62">
        <v>0</v>
      </c>
      <c r="K491" s="62">
        <v>0</v>
      </c>
      <c r="L491" s="62">
        <v>11747</v>
      </c>
      <c r="M491" s="62">
        <v>0</v>
      </c>
      <c r="N491" s="62">
        <v>0</v>
      </c>
      <c r="O491" s="62">
        <v>5000</v>
      </c>
      <c r="P491" s="62" t="s">
        <v>1103</v>
      </c>
      <c r="Q491" s="62" t="s">
        <v>1104</v>
      </c>
      <c r="R491" s="62"/>
      <c r="S491" s="62"/>
      <c r="T491" s="62"/>
      <c r="U491" s="62"/>
      <c r="V491" s="62"/>
      <c r="W491" s="62"/>
      <c r="X491" s="62"/>
      <c r="Y491" s="62"/>
      <c r="Z491" s="6"/>
      <c r="AA491" s="6"/>
      <c r="AB491" s="6"/>
    </row>
    <row r="492" spans="1:28" s="3" customFormat="1" ht="12.75" customHeight="1" x14ac:dyDescent="0.2">
      <c r="A492" s="3" t="s">
        <v>377</v>
      </c>
      <c r="B492" s="3" t="s">
        <v>266</v>
      </c>
      <c r="C492" s="62">
        <v>2317</v>
      </c>
      <c r="D492" s="62">
        <v>4000</v>
      </c>
      <c r="E492" s="62">
        <v>0</v>
      </c>
      <c r="F492" s="62">
        <v>0</v>
      </c>
      <c r="G492" s="62">
        <v>0</v>
      </c>
      <c r="H492" s="62">
        <v>0</v>
      </c>
      <c r="I492" s="62">
        <v>0</v>
      </c>
      <c r="J492" s="62">
        <v>0</v>
      </c>
      <c r="K492" s="62">
        <v>0</v>
      </c>
      <c r="L492" s="62">
        <v>56</v>
      </c>
      <c r="M492" s="62">
        <v>0</v>
      </c>
      <c r="N492" s="62">
        <v>0</v>
      </c>
      <c r="O492" s="62">
        <v>0</v>
      </c>
      <c r="P492" s="62" t="s">
        <v>1100</v>
      </c>
      <c r="Q492" s="62" t="s">
        <v>1104</v>
      </c>
      <c r="R492" s="62"/>
      <c r="S492" s="62"/>
      <c r="T492" s="62"/>
      <c r="U492" s="62"/>
      <c r="V492" s="62"/>
      <c r="W492" s="62"/>
      <c r="X492" s="62"/>
      <c r="Y492" s="62"/>
      <c r="Z492" s="6"/>
      <c r="AA492" s="6"/>
      <c r="AB492" s="6"/>
    </row>
    <row r="493" spans="1:28" s="3" customFormat="1" ht="12.75" customHeight="1" x14ac:dyDescent="0.2">
      <c r="A493" s="3" t="s">
        <v>431</v>
      </c>
      <c r="B493" s="3" t="s">
        <v>267</v>
      </c>
      <c r="C493" s="62">
        <v>4605</v>
      </c>
      <c r="D493" s="62">
        <v>0</v>
      </c>
      <c r="E493" s="62">
        <v>0</v>
      </c>
      <c r="F493" s="62">
        <v>0</v>
      </c>
      <c r="G493" s="62">
        <v>0</v>
      </c>
      <c r="H493" s="62">
        <v>0</v>
      </c>
      <c r="I493" s="62">
        <v>0</v>
      </c>
      <c r="J493" s="62">
        <v>0</v>
      </c>
      <c r="K493" s="62">
        <v>0</v>
      </c>
      <c r="L493" s="62">
        <v>0</v>
      </c>
      <c r="M493" s="62">
        <v>0</v>
      </c>
      <c r="N493" s="62">
        <v>0</v>
      </c>
      <c r="O493" s="62">
        <v>0</v>
      </c>
      <c r="P493" s="62" t="s">
        <v>1103</v>
      </c>
      <c r="Q493" s="62" t="s">
        <v>1104</v>
      </c>
      <c r="R493" s="62"/>
      <c r="S493" s="62"/>
      <c r="T493" s="62"/>
      <c r="U493" s="62"/>
      <c r="V493" s="62"/>
      <c r="W493" s="62"/>
      <c r="X493" s="62"/>
      <c r="Y493" s="62"/>
      <c r="Z493" s="6"/>
      <c r="AA493" s="6"/>
      <c r="AB493" s="6"/>
    </row>
    <row r="494" spans="1:28" s="3" customFormat="1" ht="12.75" customHeight="1" x14ac:dyDescent="0.2">
      <c r="A494" s="3" t="s">
        <v>439</v>
      </c>
      <c r="B494" s="3" t="s">
        <v>268</v>
      </c>
      <c r="C494" s="62">
        <v>3407</v>
      </c>
      <c r="D494" s="62">
        <v>0</v>
      </c>
      <c r="E494" s="62">
        <v>0</v>
      </c>
      <c r="F494" s="62">
        <v>0</v>
      </c>
      <c r="G494" s="62">
        <v>0</v>
      </c>
      <c r="H494" s="62">
        <v>0</v>
      </c>
      <c r="I494" s="62">
        <v>0</v>
      </c>
      <c r="J494" s="62">
        <v>0</v>
      </c>
      <c r="K494" s="62">
        <v>0</v>
      </c>
      <c r="L494" s="62">
        <v>8515</v>
      </c>
      <c r="M494" s="62">
        <v>18235</v>
      </c>
      <c r="N494" s="62">
        <v>11705</v>
      </c>
      <c r="O494" s="62">
        <v>0</v>
      </c>
      <c r="P494" s="62" t="s">
        <v>1103</v>
      </c>
      <c r="Q494" s="62" t="s">
        <v>1104</v>
      </c>
      <c r="R494" s="62"/>
      <c r="S494" s="62"/>
      <c r="T494" s="62"/>
      <c r="U494" s="62"/>
      <c r="V494" s="62"/>
      <c r="W494" s="62"/>
      <c r="X494" s="62"/>
      <c r="Y494" s="62"/>
      <c r="Z494" s="6"/>
      <c r="AA494" s="6"/>
      <c r="AB494" s="6"/>
    </row>
    <row r="495" spans="1:28" s="3" customFormat="1" ht="12.75" customHeight="1" x14ac:dyDescent="0.2">
      <c r="A495" s="3" t="s">
        <v>962</v>
      </c>
      <c r="B495" s="3" t="s">
        <v>963</v>
      </c>
      <c r="C495" s="62">
        <v>4648</v>
      </c>
      <c r="D495" s="62">
        <v>0</v>
      </c>
      <c r="E495" s="62">
        <v>0</v>
      </c>
      <c r="F495" s="62">
        <v>0</v>
      </c>
      <c r="G495" s="62">
        <v>0</v>
      </c>
      <c r="H495" s="62">
        <v>0</v>
      </c>
      <c r="I495" s="62">
        <v>0</v>
      </c>
      <c r="J495" s="62">
        <v>0</v>
      </c>
      <c r="K495" s="62">
        <v>0</v>
      </c>
      <c r="L495" s="62">
        <v>0</v>
      </c>
      <c r="M495" s="62">
        <v>0</v>
      </c>
      <c r="N495" s="62">
        <v>0</v>
      </c>
      <c r="O495" s="62">
        <v>0</v>
      </c>
      <c r="P495" s="62" t="s">
        <v>1100</v>
      </c>
      <c r="Q495" s="62" t="s">
        <v>1102</v>
      </c>
      <c r="R495" s="62"/>
      <c r="S495" s="62"/>
      <c r="T495" s="62"/>
      <c r="U495" s="62"/>
      <c r="V495" s="62"/>
      <c r="W495" s="62"/>
      <c r="X495" s="62"/>
      <c r="Y495" s="62"/>
      <c r="Z495" s="6"/>
      <c r="AA495" s="6"/>
      <c r="AB495" s="6"/>
    </row>
    <row r="496" spans="1:28" s="3" customFormat="1" ht="12.75" customHeight="1" x14ac:dyDescent="0.2">
      <c r="A496" s="3" t="s">
        <v>537</v>
      </c>
      <c r="B496" s="3" t="s">
        <v>269</v>
      </c>
      <c r="C496" s="62">
        <v>8742</v>
      </c>
      <c r="D496" s="62">
        <v>0</v>
      </c>
      <c r="E496" s="62">
        <v>0</v>
      </c>
      <c r="F496" s="62">
        <v>0</v>
      </c>
      <c r="G496" s="62">
        <v>0</v>
      </c>
      <c r="H496" s="62">
        <v>0</v>
      </c>
      <c r="I496" s="62">
        <v>0</v>
      </c>
      <c r="J496" s="62">
        <v>0</v>
      </c>
      <c r="K496" s="62">
        <v>0</v>
      </c>
      <c r="L496" s="62">
        <v>0</v>
      </c>
      <c r="M496" s="62">
        <v>0</v>
      </c>
      <c r="N496" s="62">
        <v>0</v>
      </c>
      <c r="O496" s="62">
        <v>4450</v>
      </c>
      <c r="P496" s="62" t="s">
        <v>1103</v>
      </c>
      <c r="Q496" s="62" t="s">
        <v>1104</v>
      </c>
      <c r="R496" s="62"/>
      <c r="S496" s="62"/>
      <c r="T496" s="62"/>
      <c r="U496" s="62"/>
      <c r="V496" s="62"/>
      <c r="W496" s="62"/>
      <c r="X496" s="62"/>
      <c r="Y496" s="62"/>
      <c r="Z496" s="6"/>
      <c r="AA496" s="6"/>
      <c r="AB496" s="6"/>
    </row>
    <row r="497" spans="1:28" s="3" customFormat="1" ht="12.75" customHeight="1" x14ac:dyDescent="0.2">
      <c r="A497" s="3" t="s">
        <v>556</v>
      </c>
      <c r="B497" s="3" t="s">
        <v>270</v>
      </c>
      <c r="C497" s="62">
        <v>11745</v>
      </c>
      <c r="D497" s="62">
        <v>5000</v>
      </c>
      <c r="E497" s="62">
        <v>0</v>
      </c>
      <c r="F497" s="62">
        <v>0</v>
      </c>
      <c r="G497" s="62">
        <v>0</v>
      </c>
      <c r="H497" s="62">
        <v>0</v>
      </c>
      <c r="I497" s="62">
        <v>0</v>
      </c>
      <c r="J497" s="62">
        <v>0</v>
      </c>
      <c r="K497" s="62">
        <v>0</v>
      </c>
      <c r="L497" s="62">
        <v>0</v>
      </c>
      <c r="M497" s="62">
        <v>0</v>
      </c>
      <c r="N497" s="62">
        <v>0</v>
      </c>
      <c r="O497" s="62">
        <v>0</v>
      </c>
      <c r="P497" s="62" t="s">
        <v>1103</v>
      </c>
      <c r="Q497" s="62" t="s">
        <v>1104</v>
      </c>
      <c r="R497" s="62"/>
      <c r="S497" s="62"/>
      <c r="T497" s="62"/>
      <c r="U497" s="62"/>
      <c r="V497" s="62"/>
      <c r="W497" s="62"/>
      <c r="X497" s="62"/>
      <c r="Y497" s="62"/>
      <c r="Z497" s="6"/>
      <c r="AA497" s="6"/>
      <c r="AB497" s="6"/>
    </row>
    <row r="498" spans="1:28" s="3" customFormat="1" ht="12.75" customHeight="1" x14ac:dyDescent="0.2">
      <c r="A498" s="3" t="s">
        <v>964</v>
      </c>
      <c r="B498" s="3" t="s">
        <v>965</v>
      </c>
      <c r="C498" s="62">
        <v>85000</v>
      </c>
      <c r="D498" s="62">
        <v>0</v>
      </c>
      <c r="E498" s="62">
        <v>0</v>
      </c>
      <c r="F498" s="62">
        <v>0</v>
      </c>
      <c r="G498" s="62">
        <v>0</v>
      </c>
      <c r="H498" s="62">
        <v>0</v>
      </c>
      <c r="I498" s="62">
        <v>0</v>
      </c>
      <c r="J498" s="62">
        <v>0</v>
      </c>
      <c r="K498" s="62">
        <v>0</v>
      </c>
      <c r="L498" s="62">
        <v>29373</v>
      </c>
      <c r="M498" s="62">
        <v>0</v>
      </c>
      <c r="N498" s="62">
        <v>0</v>
      </c>
      <c r="O498" s="62">
        <v>0</v>
      </c>
      <c r="P498" s="62" t="s">
        <v>1100</v>
      </c>
      <c r="Q498" s="62" t="s">
        <v>1102</v>
      </c>
      <c r="R498" s="62"/>
      <c r="S498" s="62"/>
      <c r="T498" s="62"/>
      <c r="U498" s="62"/>
      <c r="V498" s="62"/>
      <c r="W498" s="62"/>
      <c r="X498" s="62"/>
      <c r="Y498" s="62"/>
      <c r="Z498" s="6"/>
      <c r="AA498" s="6"/>
      <c r="AB498" s="6"/>
    </row>
    <row r="499" spans="1:28" s="3" customFormat="1" ht="12.75" customHeight="1" x14ac:dyDescent="0.2">
      <c r="A499" s="3" t="s">
        <v>1057</v>
      </c>
      <c r="B499" s="3" t="s">
        <v>1058</v>
      </c>
      <c r="C499" s="62">
        <v>10000</v>
      </c>
      <c r="D499" s="62">
        <v>0</v>
      </c>
      <c r="E499" s="62">
        <v>0</v>
      </c>
      <c r="F499" s="62">
        <v>0</v>
      </c>
      <c r="G499" s="62">
        <v>0</v>
      </c>
      <c r="H499" s="62">
        <v>0</v>
      </c>
      <c r="I499" s="62">
        <v>0</v>
      </c>
      <c r="J499" s="62">
        <v>0</v>
      </c>
      <c r="K499" s="62">
        <v>0</v>
      </c>
      <c r="L499" s="62">
        <v>0</v>
      </c>
      <c r="M499" s="62">
        <v>0</v>
      </c>
      <c r="N499" s="62">
        <v>3500</v>
      </c>
      <c r="O499" s="62">
        <v>0</v>
      </c>
      <c r="P499" s="62" t="s">
        <v>1153</v>
      </c>
      <c r="Q499" s="62" t="s">
        <v>1104</v>
      </c>
      <c r="R499" s="62"/>
      <c r="S499" s="62"/>
      <c r="T499" s="62"/>
      <c r="U499" s="62"/>
      <c r="V499" s="62"/>
      <c r="W499" s="62"/>
      <c r="X499" s="62"/>
      <c r="Y499" s="62"/>
      <c r="Z499" s="6"/>
      <c r="AA499" s="6"/>
      <c r="AB499" s="6"/>
    </row>
    <row r="500" spans="1:28" s="3" customFormat="1" ht="12.75" customHeight="1" x14ac:dyDescent="0.2">
      <c r="A500" s="3" t="s">
        <v>757</v>
      </c>
      <c r="B500" s="3" t="s">
        <v>362</v>
      </c>
      <c r="C500" s="62">
        <v>40000</v>
      </c>
      <c r="D500" s="62">
        <v>6000</v>
      </c>
      <c r="E500" s="62">
        <v>0</v>
      </c>
      <c r="F500" s="62">
        <v>0</v>
      </c>
      <c r="G500" s="62">
        <v>0</v>
      </c>
      <c r="H500" s="62">
        <v>0</v>
      </c>
      <c r="I500" s="62">
        <v>0</v>
      </c>
      <c r="J500" s="62">
        <v>0</v>
      </c>
      <c r="K500" s="62">
        <v>0</v>
      </c>
      <c r="L500" s="62">
        <v>17700</v>
      </c>
      <c r="M500" s="62">
        <v>0</v>
      </c>
      <c r="N500" s="62">
        <v>0</v>
      </c>
      <c r="O500" s="62">
        <v>0</v>
      </c>
      <c r="P500" s="62" t="s">
        <v>1153</v>
      </c>
      <c r="Q500" s="62" t="s">
        <v>1104</v>
      </c>
      <c r="R500" s="62"/>
      <c r="S500" s="62"/>
      <c r="T500" s="62"/>
      <c r="U500" s="62"/>
      <c r="V500" s="62"/>
      <c r="W500" s="62"/>
      <c r="X500" s="62"/>
      <c r="Y500" s="62"/>
      <c r="Z500" s="6"/>
      <c r="AA500" s="6"/>
      <c r="AB500" s="6"/>
    </row>
    <row r="501" spans="1:28" s="3" customFormat="1" ht="12.75" customHeight="1" x14ac:dyDescent="0.2">
      <c r="A501" s="3" t="s">
        <v>1071</v>
      </c>
      <c r="B501" s="3" t="s">
        <v>1072</v>
      </c>
      <c r="C501" s="62">
        <v>34900</v>
      </c>
      <c r="D501" s="62">
        <v>0</v>
      </c>
      <c r="E501" s="62">
        <v>0</v>
      </c>
      <c r="F501" s="62">
        <v>0</v>
      </c>
      <c r="G501" s="62">
        <v>0</v>
      </c>
      <c r="H501" s="62">
        <v>0</v>
      </c>
      <c r="I501" s="62">
        <v>0</v>
      </c>
      <c r="J501" s="62">
        <v>0</v>
      </c>
      <c r="K501" s="62">
        <v>0</v>
      </c>
      <c r="L501" s="62">
        <v>0</v>
      </c>
      <c r="M501" s="62">
        <v>0</v>
      </c>
      <c r="N501" s="62">
        <v>0</v>
      </c>
      <c r="O501" s="62">
        <v>169000</v>
      </c>
      <c r="P501" s="62" t="s">
        <v>1153</v>
      </c>
      <c r="Q501" s="62" t="s">
        <v>1104</v>
      </c>
      <c r="R501" s="62"/>
      <c r="S501" s="62"/>
      <c r="T501" s="62"/>
      <c r="U501" s="62"/>
      <c r="V501" s="62"/>
      <c r="W501" s="62"/>
      <c r="X501" s="62"/>
      <c r="Y501" s="62"/>
      <c r="Z501" s="6"/>
      <c r="AA501" s="6"/>
      <c r="AB501" s="6"/>
    </row>
    <row r="502" spans="1:28" s="3" customFormat="1" ht="12.75" customHeight="1" x14ac:dyDescent="0.2">
      <c r="A502" s="3" t="s">
        <v>597</v>
      </c>
      <c r="B502" s="3" t="s">
        <v>271</v>
      </c>
      <c r="C502" s="62">
        <v>9980</v>
      </c>
      <c r="D502" s="62">
        <v>1000</v>
      </c>
      <c r="E502" s="62">
        <v>0</v>
      </c>
      <c r="F502" s="62">
        <v>0</v>
      </c>
      <c r="G502" s="62">
        <v>0</v>
      </c>
      <c r="H502" s="62">
        <v>0</v>
      </c>
      <c r="I502" s="62">
        <v>0</v>
      </c>
      <c r="J502" s="62">
        <v>0</v>
      </c>
      <c r="K502" s="62">
        <v>0</v>
      </c>
      <c r="L502" s="62">
        <v>385</v>
      </c>
      <c r="M502" s="62">
        <v>13010</v>
      </c>
      <c r="N502" s="62">
        <v>9777</v>
      </c>
      <c r="O502" s="62">
        <v>0</v>
      </c>
      <c r="P502" s="62" t="s">
        <v>1103</v>
      </c>
      <c r="Q502" s="62" t="s">
        <v>1104</v>
      </c>
      <c r="R502" s="62"/>
      <c r="S502" s="62"/>
      <c r="T502" s="62"/>
      <c r="U502" s="62"/>
      <c r="V502" s="62"/>
      <c r="W502" s="62"/>
      <c r="X502" s="62"/>
      <c r="Y502" s="62"/>
      <c r="Z502" s="6"/>
      <c r="AA502" s="6"/>
      <c r="AB502" s="6"/>
    </row>
    <row r="503" spans="1:28" s="3" customFormat="1" ht="12.75" customHeight="1" x14ac:dyDescent="0.2">
      <c r="A503" s="3" t="s">
        <v>605</v>
      </c>
      <c r="B503" s="3" t="s">
        <v>272</v>
      </c>
      <c r="C503" s="62">
        <v>2749</v>
      </c>
      <c r="D503" s="62">
        <v>0</v>
      </c>
      <c r="E503" s="62">
        <v>0</v>
      </c>
      <c r="F503" s="62">
        <v>0</v>
      </c>
      <c r="G503" s="62">
        <v>0</v>
      </c>
      <c r="H503" s="62">
        <v>0</v>
      </c>
      <c r="I503" s="62">
        <v>0</v>
      </c>
      <c r="J503" s="62">
        <v>0</v>
      </c>
      <c r="K503" s="62">
        <v>0</v>
      </c>
      <c r="L503" s="62">
        <v>0</v>
      </c>
      <c r="M503" s="62">
        <v>0</v>
      </c>
      <c r="N503" s="62">
        <v>0</v>
      </c>
      <c r="O503" s="62">
        <v>0</v>
      </c>
      <c r="P503" s="62" t="s">
        <v>1103</v>
      </c>
      <c r="Q503" s="62" t="s">
        <v>1104</v>
      </c>
      <c r="R503" s="62"/>
      <c r="S503" s="62"/>
      <c r="T503" s="62"/>
      <c r="U503" s="62"/>
      <c r="V503" s="62"/>
      <c r="W503" s="62"/>
      <c r="X503" s="62"/>
      <c r="Y503" s="62"/>
      <c r="Z503" s="6"/>
      <c r="AA503" s="6"/>
      <c r="AB503" s="6"/>
    </row>
    <row r="504" spans="1:28" s="3" customFormat="1" ht="12.75" customHeight="1" x14ac:dyDescent="0.2">
      <c r="A504" s="3" t="s">
        <v>642</v>
      </c>
      <c r="B504" s="3" t="s">
        <v>346</v>
      </c>
      <c r="C504" s="62">
        <v>98627</v>
      </c>
      <c r="D504" s="62">
        <v>25000</v>
      </c>
      <c r="E504" s="62">
        <v>0</v>
      </c>
      <c r="F504" s="62">
        <v>40000</v>
      </c>
      <c r="G504" s="62">
        <v>0</v>
      </c>
      <c r="H504" s="62">
        <v>0</v>
      </c>
      <c r="I504" s="62">
        <v>0</v>
      </c>
      <c r="J504" s="62">
        <v>0</v>
      </c>
      <c r="K504" s="62">
        <v>0</v>
      </c>
      <c r="L504" s="62">
        <v>100497</v>
      </c>
      <c r="M504" s="62">
        <v>0</v>
      </c>
      <c r="N504" s="62">
        <v>0</v>
      </c>
      <c r="O504" s="62">
        <v>40000</v>
      </c>
      <c r="P504" s="62" t="s">
        <v>1109</v>
      </c>
      <c r="Q504" s="62" t="s">
        <v>1104</v>
      </c>
      <c r="R504" s="62"/>
      <c r="S504" s="62"/>
      <c r="T504" s="62"/>
      <c r="U504" s="62"/>
      <c r="V504" s="62"/>
      <c r="W504" s="62"/>
      <c r="X504" s="62"/>
      <c r="Y504" s="62"/>
      <c r="Z504" s="6"/>
      <c r="AA504" s="6"/>
      <c r="AB504" s="6"/>
    </row>
    <row r="505" spans="1:28" s="3" customFormat="1" ht="12.75" customHeight="1" x14ac:dyDescent="0.2">
      <c r="A505" s="3" t="s">
        <v>748</v>
      </c>
      <c r="B505" s="3" t="s">
        <v>1140</v>
      </c>
      <c r="C505" s="62">
        <v>2702</v>
      </c>
      <c r="D505" s="62">
        <v>0</v>
      </c>
      <c r="E505" s="62">
        <v>0</v>
      </c>
      <c r="F505" s="62">
        <v>0</v>
      </c>
      <c r="G505" s="62">
        <v>0</v>
      </c>
      <c r="H505" s="62">
        <v>0</v>
      </c>
      <c r="I505" s="62">
        <v>0</v>
      </c>
      <c r="J505" s="62">
        <v>0</v>
      </c>
      <c r="K505" s="62">
        <v>1698</v>
      </c>
      <c r="L505" s="62">
        <v>917</v>
      </c>
      <c r="M505" s="62">
        <v>0</v>
      </c>
      <c r="N505" s="62">
        <v>1354</v>
      </c>
      <c r="O505" s="62">
        <v>0</v>
      </c>
      <c r="P505" s="62" t="s">
        <v>1153</v>
      </c>
      <c r="Q505" s="62" t="s">
        <v>1104</v>
      </c>
      <c r="R505" s="62"/>
      <c r="S505" s="62"/>
      <c r="T505" s="62"/>
      <c r="U505" s="62"/>
      <c r="V505" s="62"/>
      <c r="W505" s="62"/>
      <c r="X505" s="62"/>
      <c r="Y505" s="62"/>
      <c r="Z505" s="6"/>
      <c r="AA505" s="6"/>
      <c r="AB505" s="6"/>
    </row>
    <row r="506" spans="1:28" s="3" customFormat="1" ht="12.75" customHeight="1" x14ac:dyDescent="0.2">
      <c r="A506" s="3" t="s">
        <v>758</v>
      </c>
      <c r="B506" s="3" t="s">
        <v>363</v>
      </c>
      <c r="C506" s="62">
        <v>32759</v>
      </c>
      <c r="D506" s="62">
        <v>0</v>
      </c>
      <c r="E506" s="62">
        <v>0</v>
      </c>
      <c r="F506" s="62">
        <v>0</v>
      </c>
      <c r="G506" s="62">
        <v>0</v>
      </c>
      <c r="H506" s="62">
        <v>0</v>
      </c>
      <c r="I506" s="62">
        <v>0</v>
      </c>
      <c r="J506" s="62">
        <v>0</v>
      </c>
      <c r="K506" s="62">
        <v>0</v>
      </c>
      <c r="L506" s="62">
        <v>0</v>
      </c>
      <c r="M506" s="62">
        <v>0</v>
      </c>
      <c r="N506" s="62">
        <v>0</v>
      </c>
      <c r="O506" s="62">
        <v>0</v>
      </c>
      <c r="P506" s="62" t="s">
        <v>1153</v>
      </c>
      <c r="Q506" s="62" t="s">
        <v>1104</v>
      </c>
      <c r="R506" s="62"/>
      <c r="S506" s="62"/>
      <c r="T506" s="62"/>
      <c r="U506" s="62"/>
      <c r="V506" s="62"/>
      <c r="W506" s="62"/>
      <c r="X506" s="62"/>
      <c r="Y506" s="62"/>
      <c r="Z506" s="6"/>
      <c r="AA506" s="6"/>
      <c r="AB506" s="6"/>
    </row>
    <row r="507" spans="1:28" s="3" customFormat="1" ht="12.75" customHeight="1" x14ac:dyDescent="0.2">
      <c r="A507" s="3" t="s">
        <v>1073</v>
      </c>
      <c r="B507" s="3" t="s">
        <v>1074</v>
      </c>
      <c r="C507" s="62">
        <v>15959</v>
      </c>
      <c r="D507" s="62">
        <v>3000</v>
      </c>
      <c r="E507" s="62">
        <v>0</v>
      </c>
      <c r="F507" s="62">
        <v>0</v>
      </c>
      <c r="G507" s="62">
        <v>0</v>
      </c>
      <c r="H507" s="62">
        <v>0</v>
      </c>
      <c r="I507" s="62">
        <v>0</v>
      </c>
      <c r="J507" s="62">
        <v>0</v>
      </c>
      <c r="K507" s="62">
        <v>0</v>
      </c>
      <c r="L507" s="62">
        <v>0</v>
      </c>
      <c r="M507" s="62">
        <v>0</v>
      </c>
      <c r="N507" s="62">
        <v>0</v>
      </c>
      <c r="O507" s="62">
        <v>62500</v>
      </c>
      <c r="P507" s="62" t="s">
        <v>1153</v>
      </c>
      <c r="Q507" s="62" t="s">
        <v>1104</v>
      </c>
      <c r="R507" s="62"/>
      <c r="S507" s="62"/>
      <c r="T507" s="62"/>
      <c r="U507" s="62"/>
      <c r="V507" s="62"/>
      <c r="W507" s="62"/>
      <c r="X507" s="62"/>
      <c r="Y507" s="62"/>
      <c r="Z507" s="6"/>
      <c r="AA507" s="6"/>
      <c r="AB507" s="6"/>
    </row>
    <row r="508" spans="1:28" s="3" customFormat="1" ht="12.75" customHeight="1" x14ac:dyDescent="0.2">
      <c r="A508" s="3" t="s">
        <v>754</v>
      </c>
      <c r="B508" s="3" t="s">
        <v>805</v>
      </c>
      <c r="C508" s="62">
        <v>10870</v>
      </c>
      <c r="D508" s="62">
        <v>0</v>
      </c>
      <c r="E508" s="62">
        <v>0</v>
      </c>
      <c r="F508" s="62">
        <v>0</v>
      </c>
      <c r="G508" s="62">
        <v>0</v>
      </c>
      <c r="H508" s="62">
        <v>0</v>
      </c>
      <c r="I508" s="62">
        <v>0</v>
      </c>
      <c r="J508" s="62">
        <v>0</v>
      </c>
      <c r="K508" s="62">
        <v>0</v>
      </c>
      <c r="L508" s="62">
        <v>0</v>
      </c>
      <c r="M508" s="62">
        <v>832</v>
      </c>
      <c r="N508" s="62">
        <v>0</v>
      </c>
      <c r="O508" s="62">
        <v>0</v>
      </c>
      <c r="P508" s="62" t="s">
        <v>1153</v>
      </c>
      <c r="Q508" s="62" t="s">
        <v>1104</v>
      </c>
      <c r="R508" s="62"/>
      <c r="S508" s="62"/>
      <c r="T508" s="62"/>
      <c r="U508" s="62"/>
      <c r="V508" s="62"/>
      <c r="W508" s="62"/>
      <c r="X508" s="62"/>
      <c r="Y508" s="62"/>
      <c r="Z508" s="6"/>
      <c r="AA508" s="6"/>
      <c r="AB508" s="6"/>
    </row>
    <row r="509" spans="1:28" s="3" customFormat="1" ht="12.75" customHeight="1" x14ac:dyDescent="0.2">
      <c r="A509" s="3" t="s">
        <v>701</v>
      </c>
      <c r="B509" s="3" t="s">
        <v>273</v>
      </c>
      <c r="C509" s="62">
        <v>202460</v>
      </c>
      <c r="D509" s="62">
        <v>0</v>
      </c>
      <c r="E509" s="62">
        <v>195622</v>
      </c>
      <c r="F509" s="62">
        <v>0</v>
      </c>
      <c r="G509" s="62">
        <v>0</v>
      </c>
      <c r="H509" s="62">
        <v>25000</v>
      </c>
      <c r="I509" s="62">
        <v>0</v>
      </c>
      <c r="J509" s="62">
        <v>0</v>
      </c>
      <c r="K509" s="62">
        <v>0</v>
      </c>
      <c r="L509" s="62">
        <v>152475</v>
      </c>
      <c r="M509" s="62">
        <v>0</v>
      </c>
      <c r="N509" s="62">
        <v>47765</v>
      </c>
      <c r="O509" s="62">
        <v>10000</v>
      </c>
      <c r="P509" s="62" t="s">
        <v>1112</v>
      </c>
      <c r="Q509" s="62" t="s">
        <v>1104</v>
      </c>
      <c r="R509" s="62"/>
      <c r="S509" s="62"/>
      <c r="T509" s="62"/>
      <c r="U509" s="62"/>
      <c r="V509" s="62"/>
      <c r="W509" s="62"/>
      <c r="X509" s="62"/>
      <c r="Y509" s="62"/>
      <c r="Z509" s="6"/>
      <c r="AA509" s="6"/>
      <c r="AB509" s="6"/>
    </row>
    <row r="510" spans="1:28" s="3" customFormat="1" ht="12.75" customHeight="1" x14ac:dyDescent="0.2">
      <c r="A510" s="3" t="s">
        <v>440</v>
      </c>
      <c r="B510" s="3" t="s">
        <v>769</v>
      </c>
      <c r="C510" s="62">
        <v>9000</v>
      </c>
      <c r="D510" s="62">
        <v>0</v>
      </c>
      <c r="E510" s="62">
        <v>0</v>
      </c>
      <c r="F510" s="62">
        <v>0</v>
      </c>
      <c r="G510" s="62">
        <v>0</v>
      </c>
      <c r="H510" s="62">
        <v>0</v>
      </c>
      <c r="I510" s="62">
        <v>0</v>
      </c>
      <c r="J510" s="62">
        <v>0</v>
      </c>
      <c r="K510" s="62">
        <v>0</v>
      </c>
      <c r="L510" s="62">
        <v>4914</v>
      </c>
      <c r="M510" s="62">
        <v>10998</v>
      </c>
      <c r="N510" s="62">
        <v>0</v>
      </c>
      <c r="O510" s="62">
        <v>0</v>
      </c>
      <c r="P510" s="62" t="s">
        <v>1103</v>
      </c>
      <c r="Q510" s="62" t="s">
        <v>1104</v>
      </c>
      <c r="R510" s="62"/>
      <c r="S510" s="62"/>
      <c r="T510" s="62"/>
      <c r="U510" s="62"/>
      <c r="V510" s="62"/>
      <c r="W510" s="62"/>
      <c r="X510" s="62"/>
      <c r="Y510" s="62"/>
      <c r="Z510" s="6"/>
      <c r="AA510" s="6"/>
      <c r="AB510" s="6"/>
    </row>
    <row r="511" spans="1:28" s="3" customFormat="1" ht="12.75" customHeight="1" x14ac:dyDescent="0.2">
      <c r="A511" s="3" t="s">
        <v>662</v>
      </c>
      <c r="B511" s="3" t="s">
        <v>274</v>
      </c>
      <c r="C511" s="62">
        <v>41600</v>
      </c>
      <c r="D511" s="62">
        <v>2000</v>
      </c>
      <c r="E511" s="62">
        <v>0</v>
      </c>
      <c r="F511" s="62">
        <v>0</v>
      </c>
      <c r="G511" s="62">
        <v>0</v>
      </c>
      <c r="H511" s="62">
        <v>0</v>
      </c>
      <c r="I511" s="62">
        <v>0</v>
      </c>
      <c r="J511" s="62">
        <v>0</v>
      </c>
      <c r="K511" s="62">
        <v>0</v>
      </c>
      <c r="L511" s="62">
        <v>0</v>
      </c>
      <c r="M511" s="62">
        <v>0</v>
      </c>
      <c r="N511" s="62">
        <v>0</v>
      </c>
      <c r="O511" s="62">
        <v>15000</v>
      </c>
      <c r="P511" s="62" t="s">
        <v>1107</v>
      </c>
      <c r="Q511" s="62" t="s">
        <v>1104</v>
      </c>
      <c r="R511" s="62"/>
      <c r="S511" s="62"/>
      <c r="T511" s="62"/>
      <c r="U511" s="62"/>
      <c r="V511" s="62"/>
      <c r="W511" s="62"/>
      <c r="X511" s="62"/>
      <c r="Y511" s="62"/>
      <c r="Z511" s="6"/>
      <c r="AA511" s="6"/>
      <c r="AB511" s="6"/>
    </row>
    <row r="512" spans="1:28" s="3" customFormat="1" ht="12.75" customHeight="1" x14ac:dyDescent="0.2">
      <c r="A512" s="3" t="s">
        <v>744</v>
      </c>
      <c r="B512" s="3" t="s">
        <v>1141</v>
      </c>
      <c r="C512" s="62">
        <v>974</v>
      </c>
      <c r="D512" s="62">
        <v>0</v>
      </c>
      <c r="E512" s="62">
        <v>0</v>
      </c>
      <c r="F512" s="62">
        <v>0</v>
      </c>
      <c r="G512" s="62">
        <v>0</v>
      </c>
      <c r="H512" s="62">
        <v>0</v>
      </c>
      <c r="I512" s="62">
        <v>0</v>
      </c>
      <c r="J512" s="62">
        <v>0</v>
      </c>
      <c r="K512" s="62">
        <v>0</v>
      </c>
      <c r="L512" s="62">
        <v>0</v>
      </c>
      <c r="M512" s="62">
        <v>0</v>
      </c>
      <c r="N512" s="62">
        <v>0</v>
      </c>
      <c r="O512" s="62">
        <v>0</v>
      </c>
      <c r="P512" s="62" t="s">
        <v>1153</v>
      </c>
      <c r="Q512" s="62" t="s">
        <v>1104</v>
      </c>
      <c r="R512" s="62"/>
      <c r="S512" s="62"/>
      <c r="T512" s="62"/>
      <c r="U512" s="62"/>
      <c r="V512" s="62"/>
      <c r="W512" s="62"/>
      <c r="X512" s="62"/>
      <c r="Y512" s="62"/>
      <c r="Z512" s="6"/>
      <c r="AA512" s="6"/>
      <c r="AB512" s="6"/>
    </row>
    <row r="513" spans="1:28" s="3" customFormat="1" ht="12.75" customHeight="1" x14ac:dyDescent="0.2">
      <c r="A513" s="3" t="s">
        <v>1045</v>
      </c>
      <c r="B513" s="3" t="s">
        <v>1046</v>
      </c>
      <c r="C513" s="62">
        <v>11030</v>
      </c>
      <c r="D513" s="62">
        <v>0</v>
      </c>
      <c r="E513" s="62">
        <v>0</v>
      </c>
      <c r="F513" s="62">
        <v>0</v>
      </c>
      <c r="G513" s="62">
        <v>0</v>
      </c>
      <c r="H513" s="62">
        <v>0</v>
      </c>
      <c r="I513" s="62">
        <v>0</v>
      </c>
      <c r="J513" s="62">
        <v>0</v>
      </c>
      <c r="K513" s="62">
        <v>0</v>
      </c>
      <c r="L513" s="62">
        <v>0</v>
      </c>
      <c r="M513" s="62">
        <v>0</v>
      </c>
      <c r="N513" s="62">
        <v>14980</v>
      </c>
      <c r="O513" s="62">
        <v>0</v>
      </c>
      <c r="P513" s="62" t="s">
        <v>1153</v>
      </c>
      <c r="Q513" s="62" t="s">
        <v>1104</v>
      </c>
      <c r="R513" s="62"/>
      <c r="S513" s="62"/>
      <c r="T513" s="62"/>
      <c r="U513" s="62"/>
      <c r="V513" s="62"/>
      <c r="W513" s="62"/>
      <c r="X513" s="62"/>
      <c r="Y513" s="62"/>
      <c r="Z513" s="6"/>
      <c r="AA513" s="6"/>
      <c r="AB513" s="6"/>
    </row>
    <row r="514" spans="1:28" s="3" customFormat="1" ht="12.75" customHeight="1" x14ac:dyDescent="0.2">
      <c r="A514" s="3" t="s">
        <v>651</v>
      </c>
      <c r="B514" s="3" t="s">
        <v>364</v>
      </c>
      <c r="C514" s="62">
        <v>14500</v>
      </c>
      <c r="D514" s="62">
        <v>0</v>
      </c>
      <c r="E514" s="62">
        <v>0</v>
      </c>
      <c r="F514" s="62">
        <v>0</v>
      </c>
      <c r="G514" s="62">
        <v>0</v>
      </c>
      <c r="H514" s="62">
        <v>0</v>
      </c>
      <c r="I514" s="62">
        <v>0</v>
      </c>
      <c r="J514" s="62">
        <v>0</v>
      </c>
      <c r="K514" s="62">
        <v>0</v>
      </c>
      <c r="L514" s="62">
        <v>0</v>
      </c>
      <c r="M514" s="62">
        <v>0</v>
      </c>
      <c r="N514" s="62">
        <v>62641</v>
      </c>
      <c r="O514" s="62">
        <v>0</v>
      </c>
      <c r="P514" s="62" t="s">
        <v>1100</v>
      </c>
      <c r="Q514" s="62" t="s">
        <v>1104</v>
      </c>
      <c r="R514" s="62"/>
      <c r="S514" s="62"/>
      <c r="T514" s="62"/>
      <c r="U514" s="62"/>
      <c r="V514" s="62"/>
      <c r="W514" s="62"/>
      <c r="X514" s="62"/>
      <c r="Y514" s="62"/>
      <c r="Z514" s="6"/>
      <c r="AA514" s="6"/>
      <c r="AB514" s="6"/>
    </row>
    <row r="515" spans="1:28" s="3" customFormat="1" ht="12.75" customHeight="1" x14ac:dyDescent="0.2">
      <c r="A515" s="3" t="s">
        <v>485</v>
      </c>
      <c r="B515" s="3" t="s">
        <v>275</v>
      </c>
      <c r="C515" s="62">
        <v>13351</v>
      </c>
      <c r="D515" s="62">
        <v>1000</v>
      </c>
      <c r="E515" s="62">
        <v>0</v>
      </c>
      <c r="F515" s="62">
        <v>4000</v>
      </c>
      <c r="G515" s="62">
        <v>0</v>
      </c>
      <c r="H515" s="62">
        <v>0</v>
      </c>
      <c r="I515" s="62">
        <v>2000</v>
      </c>
      <c r="J515" s="62">
        <v>0</v>
      </c>
      <c r="K515" s="62">
        <v>0</v>
      </c>
      <c r="L515" s="62">
        <v>4700</v>
      </c>
      <c r="M515" s="62">
        <v>0</v>
      </c>
      <c r="N515" s="62">
        <v>0</v>
      </c>
      <c r="O515" s="62">
        <v>1000</v>
      </c>
      <c r="P515" s="62" t="s">
        <v>1103</v>
      </c>
      <c r="Q515" s="62" t="s">
        <v>1104</v>
      </c>
      <c r="R515" s="62"/>
      <c r="S515" s="62"/>
      <c r="T515" s="62"/>
      <c r="U515" s="62"/>
      <c r="V515" s="62"/>
      <c r="W515" s="62"/>
      <c r="X515" s="62"/>
      <c r="Y515" s="62"/>
      <c r="Z515" s="6"/>
      <c r="AA515" s="6"/>
      <c r="AB515" s="6"/>
    </row>
    <row r="516" spans="1:28" s="3" customFormat="1" ht="12.75" customHeight="1" x14ac:dyDescent="0.2">
      <c r="A516" s="3" t="s">
        <v>380</v>
      </c>
      <c r="B516" s="3" t="s">
        <v>766</v>
      </c>
      <c r="C516" s="62">
        <v>37207</v>
      </c>
      <c r="D516" s="62">
        <v>7500</v>
      </c>
      <c r="E516" s="62">
        <v>0</v>
      </c>
      <c r="F516" s="62">
        <v>0</v>
      </c>
      <c r="G516" s="62">
        <v>0</v>
      </c>
      <c r="H516" s="62">
        <v>0</v>
      </c>
      <c r="I516" s="62">
        <v>0</v>
      </c>
      <c r="J516" s="62">
        <v>0</v>
      </c>
      <c r="K516" s="62">
        <v>0</v>
      </c>
      <c r="L516" s="62">
        <v>2000</v>
      </c>
      <c r="M516" s="62">
        <v>0</v>
      </c>
      <c r="N516" s="62">
        <v>0</v>
      </c>
      <c r="O516" s="62">
        <v>0</v>
      </c>
      <c r="P516" s="62" t="s">
        <v>1100</v>
      </c>
      <c r="Q516" s="62" t="s">
        <v>1104</v>
      </c>
      <c r="R516" s="62"/>
      <c r="S516" s="62"/>
      <c r="T516" s="62"/>
      <c r="U516" s="62"/>
      <c r="V516" s="62"/>
      <c r="W516" s="62"/>
      <c r="X516" s="62"/>
      <c r="Y516" s="62"/>
      <c r="Z516" s="6"/>
      <c r="AA516" s="6"/>
      <c r="AB516" s="6"/>
    </row>
    <row r="517" spans="1:28" s="3" customFormat="1" ht="12.75" customHeight="1" x14ac:dyDescent="0.2">
      <c r="A517" s="3" t="s">
        <v>667</v>
      </c>
      <c r="B517" s="3" t="s">
        <v>276</v>
      </c>
      <c r="C517" s="62">
        <v>15980</v>
      </c>
      <c r="D517" s="62">
        <v>7000</v>
      </c>
      <c r="E517" s="62">
        <v>0</v>
      </c>
      <c r="F517" s="62">
        <v>0</v>
      </c>
      <c r="G517" s="62">
        <v>0</v>
      </c>
      <c r="H517" s="62">
        <v>0</v>
      </c>
      <c r="I517" s="62">
        <v>0</v>
      </c>
      <c r="J517" s="62">
        <v>0</v>
      </c>
      <c r="K517" s="62">
        <v>0</v>
      </c>
      <c r="L517" s="62">
        <v>18500</v>
      </c>
      <c r="M517" s="62">
        <v>1000</v>
      </c>
      <c r="N517" s="62">
        <v>0</v>
      </c>
      <c r="O517" s="62">
        <v>16000</v>
      </c>
      <c r="P517" s="62" t="s">
        <v>1107</v>
      </c>
      <c r="Q517" s="62" t="s">
        <v>1104</v>
      </c>
      <c r="R517" s="62"/>
      <c r="S517" s="62"/>
      <c r="T517" s="62"/>
      <c r="U517" s="62"/>
      <c r="V517" s="62"/>
      <c r="W517" s="62"/>
      <c r="X517" s="62"/>
      <c r="Y517" s="62"/>
      <c r="Z517" s="6"/>
      <c r="AA517" s="6"/>
      <c r="AB517" s="6"/>
    </row>
    <row r="518" spans="1:28" s="3" customFormat="1" ht="12.75" customHeight="1" x14ac:dyDescent="0.2">
      <c r="A518" s="3" t="s">
        <v>635</v>
      </c>
      <c r="B518" s="3" t="s">
        <v>277</v>
      </c>
      <c r="C518" s="62">
        <v>6251</v>
      </c>
      <c r="D518" s="62">
        <v>0</v>
      </c>
      <c r="E518" s="62">
        <v>0</v>
      </c>
      <c r="F518" s="62">
        <v>0</v>
      </c>
      <c r="G518" s="62">
        <v>0</v>
      </c>
      <c r="H518" s="62">
        <v>0</v>
      </c>
      <c r="I518" s="62">
        <v>0</v>
      </c>
      <c r="J518" s="62">
        <v>0</v>
      </c>
      <c r="K518" s="62">
        <v>0</v>
      </c>
      <c r="L518" s="62">
        <v>0</v>
      </c>
      <c r="M518" s="62">
        <v>0</v>
      </c>
      <c r="N518" s="62">
        <v>0</v>
      </c>
      <c r="O518" s="62">
        <v>0</v>
      </c>
      <c r="P518" s="62" t="s">
        <v>1103</v>
      </c>
      <c r="Q518" s="62" t="s">
        <v>1104</v>
      </c>
      <c r="R518" s="62"/>
      <c r="S518" s="62"/>
      <c r="T518" s="62"/>
      <c r="U518" s="62"/>
      <c r="V518" s="62"/>
      <c r="W518" s="62"/>
      <c r="X518" s="62"/>
      <c r="Y518" s="62"/>
      <c r="Z518" s="6"/>
      <c r="AA518" s="6"/>
      <c r="AB518" s="6"/>
    </row>
    <row r="519" spans="1:28" s="3" customFormat="1" x14ac:dyDescent="0.2">
      <c r="A519" s="3" t="s">
        <v>381</v>
      </c>
      <c r="B519" s="3" t="s">
        <v>278</v>
      </c>
      <c r="C519" s="62">
        <v>0</v>
      </c>
      <c r="D519" s="62">
        <v>0</v>
      </c>
      <c r="E519" s="62">
        <v>0</v>
      </c>
      <c r="F519" s="62">
        <v>0</v>
      </c>
      <c r="G519" s="62">
        <v>0</v>
      </c>
      <c r="H519" s="62">
        <v>0</v>
      </c>
      <c r="I519" s="62">
        <v>0</v>
      </c>
      <c r="J519" s="62">
        <v>0</v>
      </c>
      <c r="K519" s="62">
        <v>0</v>
      </c>
      <c r="L519" s="62">
        <v>14431</v>
      </c>
      <c r="M519" s="62">
        <v>16802</v>
      </c>
      <c r="N519" s="62">
        <v>0</v>
      </c>
      <c r="O519" s="62">
        <v>26000</v>
      </c>
      <c r="P519" s="62" t="s">
        <v>1100</v>
      </c>
      <c r="Q519" s="62" t="s">
        <v>1104</v>
      </c>
      <c r="R519" s="62"/>
      <c r="S519" s="62"/>
      <c r="T519" s="62"/>
      <c r="U519" s="62"/>
      <c r="V519" s="62"/>
      <c r="W519" s="62"/>
      <c r="X519" s="62"/>
      <c r="Y519" s="62"/>
      <c r="Z519" s="6"/>
      <c r="AA519" s="6"/>
      <c r="AB519" s="6"/>
    </row>
    <row r="520" spans="1:28" s="3" customFormat="1" x14ac:dyDescent="0.2">
      <c r="A520" s="3" t="s">
        <v>683</v>
      </c>
      <c r="B520" s="3" t="s">
        <v>279</v>
      </c>
      <c r="C520" s="62">
        <v>228</v>
      </c>
      <c r="D520" s="62">
        <v>0</v>
      </c>
      <c r="E520" s="62">
        <v>0</v>
      </c>
      <c r="F520" s="62">
        <v>0</v>
      </c>
      <c r="G520" s="62">
        <v>0</v>
      </c>
      <c r="H520" s="62">
        <v>0</v>
      </c>
      <c r="I520" s="62">
        <v>0</v>
      </c>
      <c r="J520" s="62">
        <v>0</v>
      </c>
      <c r="K520" s="62">
        <v>0</v>
      </c>
      <c r="L520" s="62">
        <v>12480</v>
      </c>
      <c r="M520" s="62">
        <v>0</v>
      </c>
      <c r="N520" s="62">
        <v>6455</v>
      </c>
      <c r="O520" s="62">
        <v>0</v>
      </c>
      <c r="P520" s="62" t="s">
        <v>1107</v>
      </c>
      <c r="Q520" s="62" t="s">
        <v>1104</v>
      </c>
      <c r="R520" s="62"/>
      <c r="S520" s="62"/>
      <c r="T520" s="62"/>
      <c r="U520" s="62"/>
      <c r="V520" s="62"/>
      <c r="W520" s="62"/>
      <c r="X520" s="62"/>
      <c r="Y520" s="62"/>
      <c r="Z520" s="6"/>
      <c r="AA520" s="6"/>
      <c r="AB520" s="6"/>
    </row>
    <row r="521" spans="1:28" s="3" customFormat="1" x14ac:dyDescent="0.2">
      <c r="A521" s="3" t="s">
        <v>490</v>
      </c>
      <c r="B521" s="3" t="s">
        <v>280</v>
      </c>
      <c r="C521" s="62">
        <v>13000</v>
      </c>
      <c r="D521" s="62">
        <v>0</v>
      </c>
      <c r="E521" s="62">
        <v>0</v>
      </c>
      <c r="F521" s="62">
        <v>0</v>
      </c>
      <c r="G521" s="62">
        <v>0</v>
      </c>
      <c r="H521" s="62">
        <v>0</v>
      </c>
      <c r="I521" s="62">
        <v>0</v>
      </c>
      <c r="J521" s="62">
        <v>0</v>
      </c>
      <c r="K521" s="62">
        <v>0</v>
      </c>
      <c r="L521" s="62">
        <v>2000</v>
      </c>
      <c r="M521" s="62">
        <v>0</v>
      </c>
      <c r="N521" s="62">
        <v>0</v>
      </c>
      <c r="O521" s="62">
        <v>0</v>
      </c>
      <c r="P521" s="62" t="s">
        <v>1103</v>
      </c>
      <c r="Q521" s="62" t="s">
        <v>1104</v>
      </c>
      <c r="R521" s="62"/>
      <c r="S521" s="62"/>
      <c r="T521" s="62"/>
      <c r="U521" s="62"/>
      <c r="V521" s="62"/>
      <c r="W521" s="62"/>
      <c r="X521" s="62"/>
      <c r="Y521" s="62"/>
      <c r="Z521" s="6"/>
      <c r="AA521" s="6"/>
      <c r="AB521" s="6"/>
    </row>
    <row r="522" spans="1:28" s="3" customFormat="1" x14ac:dyDescent="0.2">
      <c r="A522" s="3" t="s">
        <v>487</v>
      </c>
      <c r="B522" s="3" t="s">
        <v>347</v>
      </c>
      <c r="C522" s="62">
        <v>10427</v>
      </c>
      <c r="D522" s="62">
        <v>0</v>
      </c>
      <c r="E522" s="62">
        <v>0</v>
      </c>
      <c r="F522" s="62">
        <v>0</v>
      </c>
      <c r="G522" s="62">
        <v>0</v>
      </c>
      <c r="H522" s="62">
        <v>0</v>
      </c>
      <c r="I522" s="62">
        <v>0</v>
      </c>
      <c r="J522" s="62">
        <v>0</v>
      </c>
      <c r="K522" s="62">
        <v>0</v>
      </c>
      <c r="L522" s="62">
        <v>11605</v>
      </c>
      <c r="M522" s="62">
        <v>0</v>
      </c>
      <c r="N522" s="62">
        <v>0</v>
      </c>
      <c r="O522" s="62">
        <v>57000</v>
      </c>
      <c r="P522" s="62" t="s">
        <v>1109</v>
      </c>
      <c r="Q522" s="62" t="s">
        <v>1104</v>
      </c>
      <c r="R522" s="62"/>
      <c r="S522" s="62"/>
      <c r="T522" s="62"/>
      <c r="U522" s="62"/>
      <c r="V522" s="62"/>
      <c r="W522" s="62"/>
      <c r="X522" s="62"/>
      <c r="Y522" s="62"/>
      <c r="Z522" s="6"/>
      <c r="AA522" s="6"/>
      <c r="AB522" s="6"/>
    </row>
    <row r="523" spans="1:28" s="3" customFormat="1" x14ac:dyDescent="0.2">
      <c r="A523" s="3" t="s">
        <v>649</v>
      </c>
      <c r="B523" s="3" t="s">
        <v>281</v>
      </c>
      <c r="C523" s="62">
        <v>1028</v>
      </c>
      <c r="D523" s="62">
        <v>1000</v>
      </c>
      <c r="E523" s="62">
        <v>0</v>
      </c>
      <c r="F523" s="62">
        <v>0</v>
      </c>
      <c r="G523" s="62">
        <v>0</v>
      </c>
      <c r="H523" s="62">
        <v>0</v>
      </c>
      <c r="I523" s="62">
        <v>0</v>
      </c>
      <c r="J523" s="62">
        <v>0</v>
      </c>
      <c r="K523" s="62">
        <v>0</v>
      </c>
      <c r="L523" s="62">
        <v>730</v>
      </c>
      <c r="M523" s="62">
        <v>0</v>
      </c>
      <c r="N523" s="62">
        <v>0</v>
      </c>
      <c r="O523" s="62">
        <v>0</v>
      </c>
      <c r="P523" s="62" t="s">
        <v>1103</v>
      </c>
      <c r="Q523" s="62" t="s">
        <v>1104</v>
      </c>
      <c r="R523" s="62"/>
      <c r="S523" s="62"/>
      <c r="T523" s="62"/>
      <c r="U523" s="62"/>
      <c r="V523" s="62"/>
      <c r="W523" s="62"/>
      <c r="X523" s="62"/>
      <c r="Y523" s="62"/>
      <c r="Z523" s="6"/>
      <c r="AA523" s="6"/>
      <c r="AB523" s="6"/>
    </row>
    <row r="524" spans="1:28" s="3" customFormat="1" x14ac:dyDescent="0.2">
      <c r="A524" s="3" t="s">
        <v>966</v>
      </c>
      <c r="B524" s="3" t="s">
        <v>967</v>
      </c>
      <c r="C524" s="62">
        <v>28661</v>
      </c>
      <c r="D524" s="62">
        <v>6000</v>
      </c>
      <c r="E524" s="62">
        <v>0</v>
      </c>
      <c r="F524" s="62">
        <v>0</v>
      </c>
      <c r="G524" s="62">
        <v>0</v>
      </c>
      <c r="H524" s="62">
        <v>0</v>
      </c>
      <c r="I524" s="62">
        <v>0</v>
      </c>
      <c r="J524" s="62">
        <v>0</v>
      </c>
      <c r="K524" s="62">
        <v>0</v>
      </c>
      <c r="L524" s="62">
        <v>0</v>
      </c>
      <c r="M524" s="62">
        <v>0</v>
      </c>
      <c r="N524" s="62">
        <v>3000</v>
      </c>
      <c r="O524" s="62">
        <v>2000</v>
      </c>
      <c r="P524" s="62" t="s">
        <v>1100</v>
      </c>
      <c r="Q524" s="62" t="s">
        <v>1101</v>
      </c>
      <c r="R524" s="62"/>
      <c r="S524" s="62"/>
      <c r="T524" s="62"/>
      <c r="U524" s="62"/>
      <c r="V524" s="62"/>
      <c r="W524" s="62"/>
      <c r="X524" s="62"/>
      <c r="Y524" s="62"/>
      <c r="Z524" s="6"/>
      <c r="AA524" s="6"/>
      <c r="AB524" s="6"/>
    </row>
    <row r="525" spans="1:28" s="3" customFormat="1" x14ac:dyDescent="0.2">
      <c r="A525" s="3" t="s">
        <v>491</v>
      </c>
      <c r="B525" s="3" t="s">
        <v>282</v>
      </c>
      <c r="C525" s="62">
        <v>24950</v>
      </c>
      <c r="D525" s="62">
        <v>2500</v>
      </c>
      <c r="E525" s="62">
        <v>0</v>
      </c>
      <c r="F525" s="62">
        <v>0</v>
      </c>
      <c r="G525" s="62">
        <v>0</v>
      </c>
      <c r="H525" s="62">
        <v>0</v>
      </c>
      <c r="I525" s="62">
        <v>0</v>
      </c>
      <c r="J525" s="62">
        <v>0</v>
      </c>
      <c r="K525" s="62">
        <v>3000</v>
      </c>
      <c r="L525" s="62">
        <v>0</v>
      </c>
      <c r="M525" s="62">
        <v>0</v>
      </c>
      <c r="N525" s="62">
        <v>0</v>
      </c>
      <c r="O525" s="62">
        <v>0</v>
      </c>
      <c r="P525" s="62" t="s">
        <v>1103</v>
      </c>
      <c r="Q525" s="62" t="s">
        <v>1104</v>
      </c>
      <c r="R525" s="62"/>
      <c r="S525" s="62"/>
      <c r="T525" s="62"/>
      <c r="U525" s="62"/>
      <c r="V525" s="62"/>
      <c r="W525" s="62"/>
      <c r="X525" s="62"/>
      <c r="Y525" s="62"/>
      <c r="Z525" s="6"/>
      <c r="AA525" s="6"/>
      <c r="AB525" s="6"/>
    </row>
    <row r="526" spans="1:28" s="3" customFormat="1" x14ac:dyDescent="0.2">
      <c r="A526" s="3" t="s">
        <v>387</v>
      </c>
      <c r="B526" s="3" t="s">
        <v>283</v>
      </c>
      <c r="C526" s="62">
        <v>21025</v>
      </c>
      <c r="D526" s="62">
        <v>27000</v>
      </c>
      <c r="E526" s="62">
        <v>0</v>
      </c>
      <c r="F526" s="62">
        <v>0</v>
      </c>
      <c r="G526" s="62">
        <v>0</v>
      </c>
      <c r="H526" s="62">
        <v>0</v>
      </c>
      <c r="I526" s="62">
        <v>0</v>
      </c>
      <c r="J526" s="62">
        <v>0</v>
      </c>
      <c r="K526" s="62">
        <v>0</v>
      </c>
      <c r="L526" s="62">
        <v>11500</v>
      </c>
      <c r="M526" s="62">
        <v>27069</v>
      </c>
      <c r="N526" s="62">
        <v>0</v>
      </c>
      <c r="O526" s="62">
        <v>16500</v>
      </c>
      <c r="P526" s="62" t="s">
        <v>1103</v>
      </c>
      <c r="Q526" s="62" t="s">
        <v>1104</v>
      </c>
      <c r="R526" s="62"/>
      <c r="S526" s="62"/>
      <c r="T526" s="62"/>
      <c r="U526" s="62"/>
      <c r="V526" s="62"/>
      <c r="W526" s="62"/>
      <c r="X526" s="62"/>
      <c r="Y526" s="62"/>
      <c r="Z526" s="6"/>
      <c r="AA526" s="6"/>
      <c r="AB526" s="6"/>
    </row>
    <row r="527" spans="1:28" s="3" customFormat="1" x14ac:dyDescent="0.2">
      <c r="A527" s="3" t="s">
        <v>538</v>
      </c>
      <c r="B527" s="3" t="s">
        <v>284</v>
      </c>
      <c r="C527" s="62">
        <v>4500</v>
      </c>
      <c r="D527" s="62">
        <v>0</v>
      </c>
      <c r="E527" s="62">
        <v>0</v>
      </c>
      <c r="F527" s="62">
        <v>0</v>
      </c>
      <c r="G527" s="62">
        <v>0</v>
      </c>
      <c r="H527" s="62">
        <v>0</v>
      </c>
      <c r="I527" s="62">
        <v>0</v>
      </c>
      <c r="J527" s="62">
        <v>0</v>
      </c>
      <c r="K527" s="62">
        <v>0</v>
      </c>
      <c r="L527" s="62">
        <v>3000</v>
      </c>
      <c r="M527" s="62">
        <v>0</v>
      </c>
      <c r="N527" s="62">
        <v>0</v>
      </c>
      <c r="O527" s="62">
        <v>0</v>
      </c>
      <c r="P527" s="62" t="s">
        <v>1103</v>
      </c>
      <c r="Q527" s="62" t="s">
        <v>1104</v>
      </c>
      <c r="R527" s="62"/>
      <c r="S527" s="62"/>
      <c r="T527" s="62"/>
      <c r="U527" s="62"/>
      <c r="V527" s="62"/>
      <c r="W527" s="62"/>
      <c r="X527" s="62"/>
      <c r="Y527" s="62"/>
      <c r="Z527" s="6"/>
      <c r="AA527" s="6"/>
      <c r="AB527" s="6"/>
    </row>
    <row r="528" spans="1:28" s="3" customFormat="1" x14ac:dyDescent="0.2">
      <c r="A528" s="3" t="s">
        <v>492</v>
      </c>
      <c r="B528" s="3" t="s">
        <v>285</v>
      </c>
      <c r="C528" s="62">
        <v>10140</v>
      </c>
      <c r="D528" s="62">
        <v>0</v>
      </c>
      <c r="E528" s="62">
        <v>0</v>
      </c>
      <c r="F528" s="62">
        <v>0</v>
      </c>
      <c r="G528" s="62">
        <v>0</v>
      </c>
      <c r="H528" s="62">
        <v>0</v>
      </c>
      <c r="I528" s="62">
        <v>0</v>
      </c>
      <c r="J528" s="62">
        <v>0</v>
      </c>
      <c r="K528" s="62">
        <v>0</v>
      </c>
      <c r="L528" s="62">
        <v>1050</v>
      </c>
      <c r="M528" s="62">
        <v>0</v>
      </c>
      <c r="N528" s="62">
        <v>0</v>
      </c>
      <c r="O528" s="62">
        <v>0</v>
      </c>
      <c r="P528" s="62" t="s">
        <v>1103</v>
      </c>
      <c r="Q528" s="62" t="s">
        <v>1104</v>
      </c>
      <c r="R528" s="62"/>
      <c r="S528" s="62"/>
      <c r="T528" s="62"/>
      <c r="U528" s="62"/>
      <c r="V528" s="62"/>
      <c r="W528" s="62"/>
      <c r="X528" s="62"/>
      <c r="Y528" s="62"/>
      <c r="Z528" s="6"/>
      <c r="AA528" s="6"/>
      <c r="AB528" s="6"/>
    </row>
    <row r="529" spans="1:28" s="3" customFormat="1" x14ac:dyDescent="0.2">
      <c r="A529" s="3" t="s">
        <v>565</v>
      </c>
      <c r="B529" s="3" t="s">
        <v>286</v>
      </c>
      <c r="C529" s="62">
        <v>10324</v>
      </c>
      <c r="D529" s="62">
        <v>0</v>
      </c>
      <c r="E529" s="62">
        <v>0</v>
      </c>
      <c r="F529" s="62">
        <v>0</v>
      </c>
      <c r="G529" s="62">
        <v>0</v>
      </c>
      <c r="H529" s="62">
        <v>0</v>
      </c>
      <c r="I529" s="62">
        <v>0</v>
      </c>
      <c r="J529" s="62">
        <v>0</v>
      </c>
      <c r="K529" s="62">
        <v>0</v>
      </c>
      <c r="L529" s="62">
        <v>24150</v>
      </c>
      <c r="M529" s="62">
        <v>0</v>
      </c>
      <c r="N529" s="62">
        <v>10000</v>
      </c>
      <c r="O529" s="62">
        <v>0</v>
      </c>
      <c r="P529" s="62" t="s">
        <v>1100</v>
      </c>
      <c r="Q529" s="62" t="s">
        <v>1104</v>
      </c>
      <c r="R529" s="62"/>
      <c r="S529" s="62"/>
      <c r="T529" s="62"/>
      <c r="U529" s="62"/>
      <c r="V529" s="62"/>
      <c r="W529" s="62"/>
      <c r="X529" s="62"/>
      <c r="Y529" s="62"/>
      <c r="Z529" s="6"/>
      <c r="AA529" s="6"/>
      <c r="AB529" s="6"/>
    </row>
    <row r="530" spans="1:28" s="3" customFormat="1" x14ac:dyDescent="0.2">
      <c r="C530" s="62"/>
      <c r="D530" s="62"/>
      <c r="E530" s="62"/>
      <c r="F530" s="62"/>
      <c r="G530" s="62"/>
      <c r="H530" s="62"/>
      <c r="I530" s="62"/>
      <c r="J530" s="62"/>
      <c r="K530" s="62"/>
      <c r="L530" s="62"/>
      <c r="M530" s="62"/>
      <c r="N530" s="62"/>
      <c r="O530" s="62"/>
      <c r="P530" s="62"/>
      <c r="Q530" s="62"/>
      <c r="R530" s="62"/>
      <c r="S530" s="62"/>
      <c r="T530" s="62"/>
      <c r="U530" s="62"/>
      <c r="V530" s="62"/>
      <c r="W530" s="62"/>
      <c r="X530" s="62"/>
      <c r="Y530" s="62"/>
      <c r="Z530" s="6"/>
      <c r="AA530" s="6"/>
      <c r="AB530" s="6"/>
    </row>
    <row r="531" spans="1:28" s="3" customFormat="1" x14ac:dyDescent="0.2">
      <c r="A531" s="3" t="s">
        <v>980</v>
      </c>
      <c r="B531" s="3" t="s">
        <v>981</v>
      </c>
      <c r="C531" s="62"/>
      <c r="D531" s="62"/>
      <c r="E531" s="62"/>
      <c r="F531" s="62"/>
      <c r="G531" s="62"/>
      <c r="H531" s="62"/>
      <c r="I531" s="62"/>
      <c r="J531" s="62"/>
      <c r="K531" s="62"/>
      <c r="L531" s="62"/>
      <c r="M531" s="62"/>
      <c r="N531" s="62"/>
      <c r="O531" s="62"/>
      <c r="P531" s="62"/>
      <c r="Q531" s="62"/>
      <c r="R531" s="62"/>
      <c r="S531" s="62"/>
      <c r="T531" s="62"/>
      <c r="U531" s="62"/>
      <c r="V531" s="62"/>
      <c r="W531" s="62"/>
      <c r="X531" s="62"/>
      <c r="Y531" s="62"/>
      <c r="Z531" s="6"/>
      <c r="AA531" s="6"/>
      <c r="AB531" s="6"/>
    </row>
  </sheetData>
  <sortState ref="A15:P532">
    <sortCondition ref="B15:B532"/>
  </sortState>
  <mergeCells count="1">
    <mergeCell ref="A1:B1"/>
  </mergeCells>
  <pageMargins left="0.74803149606299213" right="0.74803149606299213" top="0.98425196850393704" bottom="0.98425196850393704" header="0.51181102362204722" footer="0.51181102362204722"/>
  <pageSetup paperSize="9" scale="38" orientation="portrait" horizontalDpi="300" verticalDpi="300"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Z531"/>
  <sheetViews>
    <sheetView showGridLines="0" view="pageBreakPreview" zoomScaleNormal="100" zoomScaleSheetLayoutView="100" workbookViewId="0">
      <pane xSplit="2" ySplit="10" topLeftCell="C11" activePane="bottomRight" state="frozen"/>
      <selection activeCell="A530" sqref="A530"/>
      <selection pane="topRight" activeCell="A530" sqref="A530"/>
      <selection pane="bottomLeft" activeCell="A530" sqref="A530"/>
      <selection pane="bottomRight" activeCell="A530" sqref="A530"/>
    </sheetView>
  </sheetViews>
  <sheetFormatPr defaultRowHeight="12.75" x14ac:dyDescent="0.2"/>
  <cols>
    <col min="1" max="1" width="12.140625" style="1" customWidth="1"/>
    <col min="2" max="2" width="55.7109375" style="1" customWidth="1"/>
    <col min="3" max="33" width="12.140625" style="1" customWidth="1"/>
    <col min="34" max="16384" width="9.140625" style="1"/>
  </cols>
  <sheetData>
    <row r="1" spans="1:52" ht="12.75" customHeight="1" x14ac:dyDescent="0.2">
      <c r="A1" s="308" t="s">
        <v>1719</v>
      </c>
      <c r="B1" s="308"/>
      <c r="C1" s="58" t="s">
        <v>1143</v>
      </c>
      <c r="D1" s="58" t="s">
        <v>1143</v>
      </c>
      <c r="E1" s="58" t="s">
        <v>1143</v>
      </c>
      <c r="F1" s="58" t="s">
        <v>1143</v>
      </c>
      <c r="G1" s="58" t="s">
        <v>1143</v>
      </c>
      <c r="H1" s="58" t="s">
        <v>1143</v>
      </c>
      <c r="I1" s="58" t="s">
        <v>1143</v>
      </c>
      <c r="J1" s="58" t="s">
        <v>1143</v>
      </c>
      <c r="K1" s="58" t="s">
        <v>1143</v>
      </c>
      <c r="L1" s="58" t="s">
        <v>1143</v>
      </c>
      <c r="M1" s="58" t="s">
        <v>1143</v>
      </c>
      <c r="N1" s="58" t="s">
        <v>1143</v>
      </c>
      <c r="O1" s="58" t="s">
        <v>1143</v>
      </c>
      <c r="P1" s="58" t="s">
        <v>1143</v>
      </c>
      <c r="Q1" s="58" t="s">
        <v>1143</v>
      </c>
      <c r="R1" s="58" t="s">
        <v>1143</v>
      </c>
      <c r="S1" s="58" t="s">
        <v>1143</v>
      </c>
      <c r="T1" s="58" t="s">
        <v>1143</v>
      </c>
      <c r="U1" s="58" t="s">
        <v>1143</v>
      </c>
      <c r="X1" s="13"/>
      <c r="Y1" s="60"/>
    </row>
    <row r="2" spans="1:52" ht="75" customHeight="1" x14ac:dyDescent="0.2">
      <c r="A2" s="2" t="s">
        <v>764</v>
      </c>
      <c r="B2" s="2" t="s">
        <v>310</v>
      </c>
      <c r="C2" s="96" t="s">
        <v>1145</v>
      </c>
      <c r="D2" s="96" t="s">
        <v>1146</v>
      </c>
      <c r="E2" s="96" t="s">
        <v>1147</v>
      </c>
      <c r="F2" s="96" t="s">
        <v>1148</v>
      </c>
      <c r="G2" s="96" t="s">
        <v>1149</v>
      </c>
      <c r="H2" s="96" t="s">
        <v>1150</v>
      </c>
      <c r="I2" s="96" t="s">
        <v>1151</v>
      </c>
      <c r="J2" s="96" t="s">
        <v>1152</v>
      </c>
      <c r="K2" s="96" t="s">
        <v>991</v>
      </c>
      <c r="L2" s="96" t="s">
        <v>311</v>
      </c>
      <c r="M2" s="97" t="s">
        <v>982</v>
      </c>
      <c r="N2" s="96" t="s">
        <v>312</v>
      </c>
      <c r="O2" s="96" t="s">
        <v>313</v>
      </c>
      <c r="P2" s="96" t="s">
        <v>314</v>
      </c>
      <c r="Q2" s="96" t="s">
        <v>315</v>
      </c>
      <c r="R2" s="96" t="s">
        <v>316</v>
      </c>
      <c r="S2" s="96" t="s">
        <v>317</v>
      </c>
      <c r="T2" s="96" t="s">
        <v>318</v>
      </c>
      <c r="U2" s="96" t="s">
        <v>992</v>
      </c>
      <c r="V2" s="96" t="s">
        <v>984</v>
      </c>
      <c r="W2" s="96" t="s">
        <v>985</v>
      </c>
      <c r="X2" s="96" t="s">
        <v>1156</v>
      </c>
      <c r="Y2" s="100" t="s">
        <v>1099</v>
      </c>
      <c r="Z2" s="98"/>
      <c r="AA2" s="98"/>
      <c r="AB2" s="98"/>
      <c r="AC2" s="98"/>
      <c r="AD2" s="98"/>
      <c r="AE2" s="98"/>
      <c r="AF2" s="98"/>
      <c r="AG2" s="98"/>
      <c r="AH2" s="98"/>
      <c r="AI2" s="98"/>
      <c r="AJ2" s="98"/>
      <c r="AK2" s="98"/>
      <c r="AL2" s="98"/>
      <c r="AM2" s="98"/>
      <c r="AN2" s="98"/>
      <c r="AO2" s="98"/>
      <c r="AP2" s="98"/>
      <c r="AQ2" s="98"/>
      <c r="AR2" s="98"/>
      <c r="AS2" s="98"/>
      <c r="AT2" s="98"/>
      <c r="AU2" s="98"/>
      <c r="AV2" s="98"/>
      <c r="AW2" s="98"/>
      <c r="AX2" s="98"/>
      <c r="AY2" s="98"/>
      <c r="AZ2" s="98"/>
    </row>
    <row r="3" spans="1:52" ht="12.75" customHeight="1" x14ac:dyDescent="0.2">
      <c r="A3" s="2"/>
      <c r="B3" s="2"/>
      <c r="C3" s="7"/>
      <c r="D3" s="7"/>
      <c r="E3" s="7"/>
      <c r="F3" s="7"/>
      <c r="G3" s="7"/>
      <c r="H3" s="7"/>
      <c r="I3" s="7"/>
      <c r="J3" s="7"/>
      <c r="K3" s="7"/>
      <c r="L3" s="7"/>
      <c r="M3" s="8"/>
      <c r="N3" s="7"/>
      <c r="O3" s="7"/>
      <c r="P3" s="7"/>
      <c r="Q3" s="7"/>
      <c r="R3" s="7"/>
      <c r="S3" s="7"/>
      <c r="T3" s="7"/>
      <c r="U3" s="7"/>
      <c r="X3" s="2"/>
      <c r="Y3" s="2"/>
    </row>
    <row r="4" spans="1:52" ht="12.75" customHeight="1" x14ac:dyDescent="0.2">
      <c r="A4" s="16" t="s">
        <v>993</v>
      </c>
      <c r="B4" s="2" t="s">
        <v>972</v>
      </c>
      <c r="C4" s="8">
        <v>65904</v>
      </c>
      <c r="D4" s="8">
        <v>0</v>
      </c>
      <c r="E4" s="8">
        <v>252021</v>
      </c>
      <c r="F4" s="8">
        <v>59751</v>
      </c>
      <c r="G4" s="8">
        <v>11672</v>
      </c>
      <c r="H4" s="8">
        <v>1704</v>
      </c>
      <c r="I4" s="8">
        <v>70919</v>
      </c>
      <c r="J4" s="8">
        <v>35504</v>
      </c>
      <c r="K4" s="8">
        <v>2998250</v>
      </c>
      <c r="L4" s="8">
        <v>1001468</v>
      </c>
      <c r="M4" s="8">
        <v>62920117</v>
      </c>
      <c r="N4" s="8">
        <v>11166919</v>
      </c>
      <c r="O4" s="8">
        <v>9363</v>
      </c>
      <c r="P4" s="8">
        <v>432615</v>
      </c>
      <c r="Q4" s="8">
        <v>7620</v>
      </c>
      <c r="R4" s="8">
        <v>12427</v>
      </c>
      <c r="S4" s="8">
        <v>101832</v>
      </c>
      <c r="T4" s="8">
        <v>5039</v>
      </c>
      <c r="U4" s="8">
        <v>5036708</v>
      </c>
      <c r="V4" s="8">
        <v>2862648</v>
      </c>
      <c r="W4" s="8">
        <v>869444</v>
      </c>
      <c r="X4" s="2"/>
      <c r="Y4" s="2"/>
    </row>
    <row r="5" spans="1:52" ht="12.75" customHeight="1" x14ac:dyDescent="0.2">
      <c r="A5" s="16"/>
      <c r="B5" s="2"/>
      <c r="C5" s="8"/>
      <c r="D5" s="8"/>
      <c r="E5" s="8"/>
      <c r="F5" s="8"/>
      <c r="G5" s="8"/>
      <c r="H5" s="8"/>
      <c r="I5" s="8"/>
      <c r="J5" s="8"/>
      <c r="K5" s="8"/>
      <c r="L5" s="8"/>
      <c r="M5" s="8"/>
      <c r="N5" s="8"/>
      <c r="O5" s="8"/>
      <c r="P5" s="8"/>
      <c r="Q5" s="8"/>
      <c r="R5" s="8"/>
      <c r="S5" s="8"/>
      <c r="T5" s="8"/>
      <c r="U5" s="8"/>
      <c r="V5" s="8"/>
      <c r="W5" s="8"/>
      <c r="X5" s="2"/>
      <c r="Y5" s="2"/>
    </row>
    <row r="6" spans="1:52" ht="12.75" customHeight="1" x14ac:dyDescent="0.2">
      <c r="A6" s="63" t="s">
        <v>1104</v>
      </c>
      <c r="B6" s="2" t="s">
        <v>968</v>
      </c>
      <c r="C6" s="8">
        <v>53791</v>
      </c>
      <c r="D6" s="8">
        <v>0</v>
      </c>
      <c r="E6" s="8">
        <v>77761</v>
      </c>
      <c r="F6" s="8">
        <v>53701</v>
      </c>
      <c r="G6" s="8">
        <v>4140</v>
      </c>
      <c r="H6" s="8">
        <v>1674</v>
      </c>
      <c r="I6" s="8">
        <v>38294</v>
      </c>
      <c r="J6" s="8">
        <v>35504</v>
      </c>
      <c r="K6" s="8">
        <v>2998250</v>
      </c>
      <c r="L6" s="8">
        <v>961465</v>
      </c>
      <c r="M6" s="8">
        <v>51367743</v>
      </c>
      <c r="N6" s="8">
        <v>9015465</v>
      </c>
      <c r="O6" s="8">
        <v>5013</v>
      </c>
      <c r="P6" s="8">
        <v>300000</v>
      </c>
      <c r="Q6" s="8">
        <v>5720</v>
      </c>
      <c r="R6" s="8">
        <v>11427</v>
      </c>
      <c r="S6" s="8">
        <v>6691</v>
      </c>
      <c r="T6" s="8">
        <v>3097</v>
      </c>
      <c r="U6" s="8">
        <v>4248347</v>
      </c>
      <c r="V6" s="8">
        <v>2354142</v>
      </c>
      <c r="W6" s="8">
        <v>758954</v>
      </c>
      <c r="X6" s="2"/>
      <c r="Y6" s="2"/>
    </row>
    <row r="7" spans="1:52" ht="12.75" customHeight="1" x14ac:dyDescent="0.2">
      <c r="A7" s="63" t="s">
        <v>1102</v>
      </c>
      <c r="B7" s="2" t="s">
        <v>969</v>
      </c>
      <c r="C7" s="8">
        <v>1390</v>
      </c>
      <c r="D7" s="8">
        <v>0</v>
      </c>
      <c r="E7" s="8">
        <v>166260</v>
      </c>
      <c r="F7" s="8">
        <v>6000</v>
      </c>
      <c r="G7" s="8">
        <v>7180</v>
      </c>
      <c r="H7" s="8">
        <v>0</v>
      </c>
      <c r="I7" s="8">
        <v>30194</v>
      </c>
      <c r="J7" s="8">
        <v>0</v>
      </c>
      <c r="K7" s="8">
        <v>0</v>
      </c>
      <c r="L7" s="8">
        <v>2</v>
      </c>
      <c r="M7" s="8">
        <v>8529616</v>
      </c>
      <c r="N7" s="8">
        <v>1604656</v>
      </c>
      <c r="O7" s="8">
        <v>1350</v>
      </c>
      <c r="P7" s="8">
        <v>122921</v>
      </c>
      <c r="Q7" s="8">
        <v>1900</v>
      </c>
      <c r="R7" s="8">
        <v>0</v>
      </c>
      <c r="S7" s="8">
        <v>475</v>
      </c>
      <c r="T7" s="8">
        <v>113</v>
      </c>
      <c r="U7" s="8">
        <v>654413</v>
      </c>
      <c r="V7" s="8">
        <v>407375</v>
      </c>
      <c r="W7" s="8">
        <v>96003</v>
      </c>
      <c r="X7" s="2"/>
      <c r="Y7" s="2"/>
    </row>
    <row r="8" spans="1:52" ht="12.75" customHeight="1" x14ac:dyDescent="0.2">
      <c r="A8" s="63" t="s">
        <v>1101</v>
      </c>
      <c r="B8" s="2" t="s">
        <v>970</v>
      </c>
      <c r="C8" s="8">
        <v>8609</v>
      </c>
      <c r="D8" s="8">
        <v>0</v>
      </c>
      <c r="E8" s="8">
        <v>8000</v>
      </c>
      <c r="F8" s="8">
        <v>50</v>
      </c>
      <c r="G8" s="8">
        <v>352</v>
      </c>
      <c r="H8" s="8">
        <v>30</v>
      </c>
      <c r="I8" s="8">
        <v>2431</v>
      </c>
      <c r="J8" s="8">
        <v>0</v>
      </c>
      <c r="K8" s="8">
        <v>0</v>
      </c>
      <c r="L8" s="8">
        <v>40001</v>
      </c>
      <c r="M8" s="8">
        <v>2713370</v>
      </c>
      <c r="N8" s="8">
        <v>516850</v>
      </c>
      <c r="O8" s="8">
        <v>0</v>
      </c>
      <c r="P8" s="8">
        <v>8669</v>
      </c>
      <c r="Q8" s="8">
        <v>0</v>
      </c>
      <c r="R8" s="8">
        <v>0</v>
      </c>
      <c r="S8" s="8">
        <v>2601</v>
      </c>
      <c r="T8" s="8">
        <v>1829</v>
      </c>
      <c r="U8" s="8">
        <v>131948</v>
      </c>
      <c r="V8" s="8">
        <v>82097</v>
      </c>
      <c r="W8" s="8">
        <v>8202</v>
      </c>
      <c r="X8" s="2"/>
      <c r="Y8" s="2"/>
    </row>
    <row r="9" spans="1:52" ht="12.75" customHeight="1" x14ac:dyDescent="0.2">
      <c r="A9" s="63" t="s">
        <v>1105</v>
      </c>
      <c r="B9" s="2" t="s">
        <v>971</v>
      </c>
      <c r="C9" s="8">
        <v>2114</v>
      </c>
      <c r="D9" s="8">
        <v>0</v>
      </c>
      <c r="E9" s="8">
        <v>0</v>
      </c>
      <c r="F9" s="8">
        <v>0</v>
      </c>
      <c r="G9" s="8">
        <v>0</v>
      </c>
      <c r="H9" s="8">
        <v>0</v>
      </c>
      <c r="I9" s="8">
        <v>0</v>
      </c>
      <c r="J9" s="8">
        <v>0</v>
      </c>
      <c r="K9" s="8">
        <v>0</v>
      </c>
      <c r="L9" s="8">
        <v>0</v>
      </c>
      <c r="M9" s="8">
        <v>309388</v>
      </c>
      <c r="N9" s="8">
        <v>29948</v>
      </c>
      <c r="O9" s="8">
        <v>3000</v>
      </c>
      <c r="P9" s="8">
        <v>1025</v>
      </c>
      <c r="Q9" s="8">
        <v>0</v>
      </c>
      <c r="R9" s="8">
        <v>1000</v>
      </c>
      <c r="S9" s="8">
        <v>92065</v>
      </c>
      <c r="T9" s="8">
        <v>0</v>
      </c>
      <c r="U9" s="8">
        <v>2000</v>
      </c>
      <c r="V9" s="8">
        <v>19034</v>
      </c>
      <c r="W9" s="8">
        <v>6285</v>
      </c>
      <c r="X9" s="2"/>
      <c r="Y9" s="2"/>
    </row>
    <row r="10" spans="1:52" ht="12.75" customHeight="1" x14ac:dyDescent="0.2">
      <c r="A10" s="2"/>
      <c r="B10" s="4"/>
      <c r="C10" s="8"/>
      <c r="D10" s="8"/>
      <c r="E10" s="8"/>
      <c r="F10" s="8"/>
      <c r="G10" s="8"/>
      <c r="H10" s="8"/>
      <c r="I10" s="8"/>
      <c r="J10" s="8"/>
      <c r="K10" s="8"/>
      <c r="L10" s="8"/>
      <c r="M10" s="8"/>
      <c r="N10" s="8"/>
      <c r="O10" s="8"/>
      <c r="P10" s="8"/>
      <c r="Q10" s="8"/>
      <c r="R10" s="8"/>
      <c r="S10" s="8"/>
      <c r="T10" s="8"/>
      <c r="U10" s="8"/>
      <c r="V10" s="8"/>
      <c r="W10" s="8"/>
      <c r="X10" s="4"/>
      <c r="Y10" s="4"/>
    </row>
    <row r="11" spans="1:52" s="61" customFormat="1" ht="12.75" customHeight="1" x14ac:dyDescent="0.25">
      <c r="A11" s="65"/>
      <c r="B11" s="65"/>
      <c r="C11" s="65"/>
      <c r="D11" s="65"/>
      <c r="E11" s="65"/>
      <c r="F11" s="65"/>
      <c r="G11" s="65"/>
      <c r="H11" s="65"/>
      <c r="I11" s="65"/>
      <c r="J11" s="65"/>
      <c r="K11" s="65"/>
      <c r="L11" s="65"/>
      <c r="M11" s="65"/>
      <c r="N11" s="65"/>
      <c r="O11" s="65"/>
      <c r="P11" s="65"/>
      <c r="Q11" s="65"/>
      <c r="R11" s="65"/>
      <c r="S11" s="65"/>
      <c r="T11" s="65"/>
      <c r="U11" s="65"/>
      <c r="V11" s="65"/>
      <c r="W11" s="65"/>
      <c r="X11" s="65"/>
      <c r="Y11" s="65"/>
    </row>
    <row r="12" spans="1:52" s="3" customFormat="1" ht="12.75" customHeight="1" x14ac:dyDescent="0.2">
      <c r="A12" s="3" t="s">
        <v>808</v>
      </c>
      <c r="B12" s="3" t="s">
        <v>809</v>
      </c>
      <c r="C12" s="62">
        <v>0</v>
      </c>
      <c r="D12" s="62">
        <v>0</v>
      </c>
      <c r="E12" s="62">
        <v>8000</v>
      </c>
      <c r="F12" s="62">
        <v>0</v>
      </c>
      <c r="G12" s="62">
        <v>0</v>
      </c>
      <c r="H12" s="62">
        <v>0</v>
      </c>
      <c r="I12" s="62">
        <v>0</v>
      </c>
      <c r="J12" s="62">
        <v>0</v>
      </c>
      <c r="K12" s="62">
        <v>0</v>
      </c>
      <c r="L12" s="62">
        <v>0</v>
      </c>
      <c r="M12" s="62">
        <v>72502</v>
      </c>
      <c r="N12" s="62">
        <v>10000</v>
      </c>
      <c r="O12" s="62">
        <v>0</v>
      </c>
      <c r="P12" s="62">
        <v>0</v>
      </c>
      <c r="Q12" s="62">
        <v>0</v>
      </c>
      <c r="R12" s="62">
        <v>0</v>
      </c>
      <c r="S12" s="62">
        <v>0</v>
      </c>
      <c r="T12" s="62">
        <v>0</v>
      </c>
      <c r="U12" s="62">
        <v>21000</v>
      </c>
      <c r="V12" s="6">
        <v>28500</v>
      </c>
      <c r="W12" s="6">
        <v>0</v>
      </c>
      <c r="X12" s="62" t="s">
        <v>1100</v>
      </c>
      <c r="Y12" s="62" t="s">
        <v>1101</v>
      </c>
      <c r="Z12" s="6"/>
    </row>
    <row r="13" spans="1:52" s="3" customFormat="1" ht="12.75" customHeight="1" x14ac:dyDescent="0.2">
      <c r="A13" s="3" t="s">
        <v>810</v>
      </c>
      <c r="B13" s="3" t="s">
        <v>811</v>
      </c>
      <c r="C13" s="62">
        <v>0</v>
      </c>
      <c r="D13" s="62">
        <v>0</v>
      </c>
      <c r="E13" s="62">
        <v>0</v>
      </c>
      <c r="F13" s="62">
        <v>0</v>
      </c>
      <c r="G13" s="62">
        <v>0</v>
      </c>
      <c r="H13" s="62">
        <v>0</v>
      </c>
      <c r="I13" s="62">
        <v>242</v>
      </c>
      <c r="J13" s="62">
        <v>0</v>
      </c>
      <c r="K13" s="62">
        <v>0</v>
      </c>
      <c r="L13" s="62">
        <v>0</v>
      </c>
      <c r="M13" s="62">
        <v>321514</v>
      </c>
      <c r="N13" s="62">
        <v>38500</v>
      </c>
      <c r="O13" s="62">
        <v>0</v>
      </c>
      <c r="P13" s="62">
        <v>500</v>
      </c>
      <c r="Q13" s="62">
        <v>0</v>
      </c>
      <c r="R13" s="62">
        <v>0</v>
      </c>
      <c r="S13" s="62">
        <v>0</v>
      </c>
      <c r="T13" s="62">
        <v>0</v>
      </c>
      <c r="U13" s="62">
        <v>56600</v>
      </c>
      <c r="V13" s="6">
        <v>0</v>
      </c>
      <c r="W13" s="6">
        <v>0</v>
      </c>
      <c r="X13" s="62" t="s">
        <v>1100</v>
      </c>
      <c r="Y13" s="62" t="s">
        <v>1102</v>
      </c>
      <c r="Z13" s="6"/>
    </row>
    <row r="14" spans="1:52" s="3" customFormat="1" ht="12.75" customHeight="1" x14ac:dyDescent="0.2">
      <c r="A14" s="3" t="s">
        <v>643</v>
      </c>
      <c r="B14" s="3" t="s">
        <v>0</v>
      </c>
      <c r="C14" s="62">
        <v>0</v>
      </c>
      <c r="D14" s="62">
        <v>0</v>
      </c>
      <c r="E14" s="62">
        <v>0</v>
      </c>
      <c r="F14" s="62">
        <v>0</v>
      </c>
      <c r="G14" s="62">
        <v>0</v>
      </c>
      <c r="H14" s="62">
        <v>0</v>
      </c>
      <c r="I14" s="62">
        <v>0</v>
      </c>
      <c r="J14" s="62">
        <v>0</v>
      </c>
      <c r="K14" s="62">
        <v>0</v>
      </c>
      <c r="L14" s="62">
        <v>0</v>
      </c>
      <c r="M14" s="62">
        <v>61935</v>
      </c>
      <c r="N14" s="62">
        <v>10690</v>
      </c>
      <c r="O14" s="62">
        <v>0</v>
      </c>
      <c r="P14" s="62">
        <v>0</v>
      </c>
      <c r="Q14" s="62">
        <v>0</v>
      </c>
      <c r="R14" s="62">
        <v>19</v>
      </c>
      <c r="S14" s="62">
        <v>0</v>
      </c>
      <c r="T14" s="62">
        <v>0</v>
      </c>
      <c r="U14" s="62">
        <v>7250</v>
      </c>
      <c r="V14" s="6">
        <v>0</v>
      </c>
      <c r="W14" s="6">
        <v>5500</v>
      </c>
      <c r="X14" s="62" t="s">
        <v>1103</v>
      </c>
      <c r="Y14" s="62" t="s">
        <v>1104</v>
      </c>
      <c r="Z14" s="6"/>
    </row>
    <row r="15" spans="1:52" s="3" customFormat="1" ht="12.75" customHeight="1" x14ac:dyDescent="0.2">
      <c r="A15" s="3" t="s">
        <v>405</v>
      </c>
      <c r="B15" s="3" t="s">
        <v>1</v>
      </c>
      <c r="C15" s="62">
        <v>0</v>
      </c>
      <c r="D15" s="62">
        <v>0</v>
      </c>
      <c r="E15" s="62">
        <v>0</v>
      </c>
      <c r="F15" s="62">
        <v>0</v>
      </c>
      <c r="G15" s="62">
        <v>0</v>
      </c>
      <c r="H15" s="62">
        <v>0</v>
      </c>
      <c r="I15" s="62">
        <v>0</v>
      </c>
      <c r="J15" s="62">
        <v>0</v>
      </c>
      <c r="K15" s="62">
        <v>0</v>
      </c>
      <c r="L15" s="62">
        <v>0</v>
      </c>
      <c r="M15" s="62">
        <v>9985</v>
      </c>
      <c r="N15" s="62">
        <v>0</v>
      </c>
      <c r="O15" s="62">
        <v>0</v>
      </c>
      <c r="P15" s="62">
        <v>0</v>
      </c>
      <c r="Q15" s="62">
        <v>0</v>
      </c>
      <c r="R15" s="62">
        <v>0</v>
      </c>
      <c r="S15" s="62">
        <v>0</v>
      </c>
      <c r="T15" s="62">
        <v>31</v>
      </c>
      <c r="U15" s="62">
        <v>0</v>
      </c>
      <c r="V15" s="6">
        <v>152</v>
      </c>
      <c r="W15" s="6">
        <v>0</v>
      </c>
      <c r="X15" s="62" t="s">
        <v>1103</v>
      </c>
      <c r="Y15" s="62" t="s">
        <v>1104</v>
      </c>
      <c r="Z15" s="6"/>
    </row>
    <row r="16" spans="1:52" s="3" customFormat="1" ht="12.75" customHeight="1" x14ac:dyDescent="0.2">
      <c r="A16" s="3" t="s">
        <v>413</v>
      </c>
      <c r="B16" s="3" t="s">
        <v>2</v>
      </c>
      <c r="C16" s="62">
        <v>0</v>
      </c>
      <c r="D16" s="62">
        <v>0</v>
      </c>
      <c r="E16" s="62">
        <v>0</v>
      </c>
      <c r="F16" s="62">
        <v>0</v>
      </c>
      <c r="G16" s="62">
        <v>0</v>
      </c>
      <c r="H16" s="62">
        <v>0</v>
      </c>
      <c r="I16" s="62">
        <v>0</v>
      </c>
      <c r="J16" s="62">
        <v>0</v>
      </c>
      <c r="K16" s="62">
        <v>0</v>
      </c>
      <c r="L16" s="62">
        <v>0</v>
      </c>
      <c r="M16" s="62">
        <v>3981</v>
      </c>
      <c r="N16" s="62">
        <v>0</v>
      </c>
      <c r="O16" s="62">
        <v>0</v>
      </c>
      <c r="P16" s="62">
        <v>0</v>
      </c>
      <c r="Q16" s="62">
        <v>0</v>
      </c>
      <c r="R16" s="62">
        <v>0</v>
      </c>
      <c r="S16" s="62">
        <v>0</v>
      </c>
      <c r="T16" s="62">
        <v>0</v>
      </c>
      <c r="U16" s="62">
        <v>0</v>
      </c>
      <c r="V16" s="6">
        <v>0</v>
      </c>
      <c r="W16" s="6">
        <v>0</v>
      </c>
      <c r="X16" s="62" t="s">
        <v>1103</v>
      </c>
      <c r="Y16" s="62" t="s">
        <v>1104</v>
      </c>
      <c r="Z16" s="6"/>
    </row>
    <row r="17" spans="1:26" s="3" customFormat="1" ht="12.75" customHeight="1" x14ac:dyDescent="0.2">
      <c r="A17" s="3" t="s">
        <v>812</v>
      </c>
      <c r="B17" s="3" t="s">
        <v>813</v>
      </c>
      <c r="C17" s="62">
        <v>1022</v>
      </c>
      <c r="D17" s="62">
        <v>0</v>
      </c>
      <c r="E17" s="62">
        <v>0</v>
      </c>
      <c r="F17" s="62">
        <v>0</v>
      </c>
      <c r="G17" s="62">
        <v>0</v>
      </c>
      <c r="H17" s="62">
        <v>0</v>
      </c>
      <c r="I17" s="62">
        <v>0</v>
      </c>
      <c r="J17" s="62">
        <v>0</v>
      </c>
      <c r="K17" s="62">
        <v>0</v>
      </c>
      <c r="L17" s="62">
        <v>0</v>
      </c>
      <c r="M17" s="62">
        <v>96097</v>
      </c>
      <c r="N17" s="62">
        <v>0</v>
      </c>
      <c r="O17" s="62">
        <v>0</v>
      </c>
      <c r="P17" s="62">
        <v>0</v>
      </c>
      <c r="Q17" s="62">
        <v>0</v>
      </c>
      <c r="R17" s="62">
        <v>0</v>
      </c>
      <c r="S17" s="62">
        <v>0</v>
      </c>
      <c r="T17" s="62">
        <v>0</v>
      </c>
      <c r="U17" s="62">
        <v>0</v>
      </c>
      <c r="V17" s="6">
        <v>0</v>
      </c>
      <c r="W17" s="6">
        <v>0</v>
      </c>
      <c r="X17" s="62" t="s">
        <v>1100</v>
      </c>
      <c r="Y17" s="62" t="s">
        <v>1101</v>
      </c>
      <c r="Z17" s="6"/>
    </row>
    <row r="18" spans="1:26" s="3" customFormat="1" ht="12.75" customHeight="1" x14ac:dyDescent="0.2">
      <c r="A18" s="3" t="s">
        <v>814</v>
      </c>
      <c r="B18" s="3" t="s">
        <v>815</v>
      </c>
      <c r="C18" s="62">
        <v>0</v>
      </c>
      <c r="D18" s="62">
        <v>0</v>
      </c>
      <c r="E18" s="62">
        <v>0</v>
      </c>
      <c r="F18" s="62">
        <v>0</v>
      </c>
      <c r="G18" s="62">
        <v>0</v>
      </c>
      <c r="H18" s="62">
        <v>0</v>
      </c>
      <c r="I18" s="62">
        <v>0</v>
      </c>
      <c r="J18" s="62">
        <v>0</v>
      </c>
      <c r="K18" s="62">
        <v>0</v>
      </c>
      <c r="L18" s="62">
        <v>0</v>
      </c>
      <c r="M18" s="62">
        <v>137221</v>
      </c>
      <c r="N18" s="62">
        <v>22000</v>
      </c>
      <c r="O18" s="62">
        <v>0</v>
      </c>
      <c r="P18" s="62">
        <v>0</v>
      </c>
      <c r="Q18" s="62">
        <v>0</v>
      </c>
      <c r="R18" s="62">
        <v>0</v>
      </c>
      <c r="S18" s="62">
        <v>0</v>
      </c>
      <c r="T18" s="62">
        <v>0</v>
      </c>
      <c r="U18" s="62">
        <v>8000</v>
      </c>
      <c r="V18" s="6">
        <v>0</v>
      </c>
      <c r="W18" s="6">
        <v>0</v>
      </c>
      <c r="X18" s="62" t="s">
        <v>1100</v>
      </c>
      <c r="Y18" s="62" t="s">
        <v>1102</v>
      </c>
      <c r="Z18" s="6"/>
    </row>
    <row r="19" spans="1:26" s="3" customFormat="1" ht="12.75" customHeight="1" x14ac:dyDescent="0.2">
      <c r="A19" s="3" t="s">
        <v>816</v>
      </c>
      <c r="B19" s="3" t="s">
        <v>817</v>
      </c>
      <c r="C19" s="62">
        <v>0</v>
      </c>
      <c r="D19" s="62">
        <v>0</v>
      </c>
      <c r="E19" s="62">
        <v>0</v>
      </c>
      <c r="F19" s="62">
        <v>0</v>
      </c>
      <c r="G19" s="62">
        <v>0</v>
      </c>
      <c r="H19" s="62">
        <v>0</v>
      </c>
      <c r="I19" s="62">
        <v>0</v>
      </c>
      <c r="J19" s="62">
        <v>0</v>
      </c>
      <c r="K19" s="62">
        <v>0</v>
      </c>
      <c r="L19" s="62">
        <v>0</v>
      </c>
      <c r="M19" s="62">
        <v>14248</v>
      </c>
      <c r="N19" s="62">
        <v>5000</v>
      </c>
      <c r="O19" s="62">
        <v>0</v>
      </c>
      <c r="P19" s="62">
        <v>0</v>
      </c>
      <c r="Q19" s="62">
        <v>0</v>
      </c>
      <c r="R19" s="62">
        <v>0</v>
      </c>
      <c r="S19" s="62">
        <v>0</v>
      </c>
      <c r="T19" s="62">
        <v>0</v>
      </c>
      <c r="U19" s="62">
        <v>0</v>
      </c>
      <c r="V19" s="6">
        <v>0</v>
      </c>
      <c r="W19" s="6">
        <v>0</v>
      </c>
      <c r="X19" s="62" t="s">
        <v>1105</v>
      </c>
      <c r="Y19" s="62" t="s">
        <v>1105</v>
      </c>
      <c r="Z19" s="6"/>
    </row>
    <row r="20" spans="1:26" s="3" customFormat="1" ht="12.75" customHeight="1" x14ac:dyDescent="0.2">
      <c r="A20" s="3" t="s">
        <v>818</v>
      </c>
      <c r="B20" s="3" t="s">
        <v>819</v>
      </c>
      <c r="C20" s="62">
        <v>0</v>
      </c>
      <c r="D20" s="62">
        <v>0</v>
      </c>
      <c r="E20" s="62">
        <v>0</v>
      </c>
      <c r="F20" s="62">
        <v>0</v>
      </c>
      <c r="G20" s="62">
        <v>0</v>
      </c>
      <c r="H20" s="62">
        <v>0</v>
      </c>
      <c r="I20" s="62">
        <v>0</v>
      </c>
      <c r="J20" s="62">
        <v>0</v>
      </c>
      <c r="K20" s="62">
        <v>0</v>
      </c>
      <c r="L20" s="62">
        <v>0</v>
      </c>
      <c r="M20" s="62">
        <v>5523</v>
      </c>
      <c r="N20" s="62">
        <v>7275</v>
      </c>
      <c r="O20" s="62">
        <v>0</v>
      </c>
      <c r="P20" s="62">
        <v>500</v>
      </c>
      <c r="Q20" s="62">
        <v>0</v>
      </c>
      <c r="R20" s="62">
        <v>0</v>
      </c>
      <c r="S20" s="62">
        <v>0</v>
      </c>
      <c r="T20" s="62">
        <v>0</v>
      </c>
      <c r="U20" s="62">
        <v>0</v>
      </c>
      <c r="V20" s="6">
        <v>0</v>
      </c>
      <c r="W20" s="6">
        <v>0</v>
      </c>
      <c r="X20" s="62" t="s">
        <v>1105</v>
      </c>
      <c r="Y20" s="62" t="s">
        <v>1105</v>
      </c>
      <c r="Z20" s="6"/>
    </row>
    <row r="21" spans="1:26" s="3" customFormat="1" ht="12.75" customHeight="1" x14ac:dyDescent="0.2">
      <c r="A21" s="3" t="s">
        <v>820</v>
      </c>
      <c r="B21" s="3" t="s">
        <v>821</v>
      </c>
      <c r="C21" s="62">
        <v>0</v>
      </c>
      <c r="D21" s="62">
        <v>0</v>
      </c>
      <c r="E21" s="62">
        <v>0</v>
      </c>
      <c r="F21" s="62">
        <v>0</v>
      </c>
      <c r="G21" s="62">
        <v>0</v>
      </c>
      <c r="H21" s="62">
        <v>0</v>
      </c>
      <c r="I21" s="62">
        <v>415</v>
      </c>
      <c r="J21" s="62">
        <v>0</v>
      </c>
      <c r="K21" s="62">
        <v>0</v>
      </c>
      <c r="L21" s="62">
        <v>0</v>
      </c>
      <c r="M21" s="62">
        <v>108066</v>
      </c>
      <c r="N21" s="62">
        <v>31000</v>
      </c>
      <c r="O21" s="62">
        <v>0</v>
      </c>
      <c r="P21" s="62">
        <v>2524</v>
      </c>
      <c r="Q21" s="62">
        <v>0</v>
      </c>
      <c r="R21" s="62">
        <v>0</v>
      </c>
      <c r="S21" s="62">
        <v>0</v>
      </c>
      <c r="T21" s="62">
        <v>4</v>
      </c>
      <c r="U21" s="62">
        <v>18255</v>
      </c>
      <c r="V21" s="6">
        <v>351</v>
      </c>
      <c r="W21" s="6">
        <v>0</v>
      </c>
      <c r="X21" s="62" t="s">
        <v>1100</v>
      </c>
      <c r="Y21" s="62" t="s">
        <v>1102</v>
      </c>
      <c r="Z21" s="6"/>
    </row>
    <row r="22" spans="1:26" s="3" customFormat="1" ht="12.75" customHeight="1" x14ac:dyDescent="0.2">
      <c r="A22" s="3" t="s">
        <v>822</v>
      </c>
      <c r="B22" s="3" t="s">
        <v>823</v>
      </c>
      <c r="C22" s="62">
        <v>0</v>
      </c>
      <c r="D22" s="62">
        <v>0</v>
      </c>
      <c r="E22" s="62">
        <v>0</v>
      </c>
      <c r="F22" s="62">
        <v>0</v>
      </c>
      <c r="G22" s="62">
        <v>0</v>
      </c>
      <c r="H22" s="62">
        <v>0</v>
      </c>
      <c r="I22" s="62">
        <v>0</v>
      </c>
      <c r="J22" s="62">
        <v>0</v>
      </c>
      <c r="K22" s="62">
        <v>0</v>
      </c>
      <c r="L22" s="62">
        <v>0</v>
      </c>
      <c r="M22" s="62">
        <v>27062</v>
      </c>
      <c r="N22" s="62">
        <v>0</v>
      </c>
      <c r="O22" s="62">
        <v>0</v>
      </c>
      <c r="P22" s="62">
        <v>0</v>
      </c>
      <c r="Q22" s="62">
        <v>0</v>
      </c>
      <c r="R22" s="62">
        <v>0</v>
      </c>
      <c r="S22" s="62">
        <v>0</v>
      </c>
      <c r="T22" s="62">
        <v>0</v>
      </c>
      <c r="U22" s="62">
        <v>0</v>
      </c>
      <c r="V22" s="6">
        <v>0</v>
      </c>
      <c r="W22" s="6">
        <v>0</v>
      </c>
      <c r="X22" s="62" t="s">
        <v>1105</v>
      </c>
      <c r="Y22" s="62" t="s">
        <v>1105</v>
      </c>
      <c r="Z22" s="6"/>
    </row>
    <row r="23" spans="1:26" s="3" customFormat="1" ht="12.75" customHeight="1" x14ac:dyDescent="0.2">
      <c r="A23" s="3" t="s">
        <v>644</v>
      </c>
      <c r="B23" s="3" t="s">
        <v>3</v>
      </c>
      <c r="C23" s="62">
        <v>0</v>
      </c>
      <c r="D23" s="62">
        <v>0</v>
      </c>
      <c r="E23" s="62">
        <v>0</v>
      </c>
      <c r="F23" s="62">
        <v>0</v>
      </c>
      <c r="G23" s="62">
        <v>0</v>
      </c>
      <c r="H23" s="62">
        <v>0</v>
      </c>
      <c r="I23" s="62">
        <v>0</v>
      </c>
      <c r="J23" s="62">
        <v>0</v>
      </c>
      <c r="K23" s="62">
        <v>0</v>
      </c>
      <c r="L23" s="62">
        <v>0</v>
      </c>
      <c r="M23" s="62">
        <v>70902</v>
      </c>
      <c r="N23" s="62">
        <v>0</v>
      </c>
      <c r="O23" s="62">
        <v>0</v>
      </c>
      <c r="P23" s="62">
        <v>0</v>
      </c>
      <c r="Q23" s="62">
        <v>0</v>
      </c>
      <c r="R23" s="62">
        <v>0</v>
      </c>
      <c r="S23" s="62">
        <v>0</v>
      </c>
      <c r="T23" s="62">
        <v>0</v>
      </c>
      <c r="U23" s="62">
        <v>0</v>
      </c>
      <c r="V23" s="6">
        <v>0</v>
      </c>
      <c r="W23" s="6">
        <v>0</v>
      </c>
      <c r="X23" s="62" t="s">
        <v>1103</v>
      </c>
      <c r="Y23" s="62" t="s">
        <v>1104</v>
      </c>
      <c r="Z23" s="6"/>
    </row>
    <row r="24" spans="1:26" s="3" customFormat="1" ht="12.75" customHeight="1" x14ac:dyDescent="0.2">
      <c r="A24" s="3" t="s">
        <v>585</v>
      </c>
      <c r="B24" s="3" t="s">
        <v>4</v>
      </c>
      <c r="C24" s="62">
        <v>0</v>
      </c>
      <c r="D24" s="62">
        <v>0</v>
      </c>
      <c r="E24" s="62">
        <v>0</v>
      </c>
      <c r="F24" s="62">
        <v>0</v>
      </c>
      <c r="G24" s="62">
        <v>0</v>
      </c>
      <c r="H24" s="62">
        <v>0</v>
      </c>
      <c r="I24" s="62">
        <v>0</v>
      </c>
      <c r="J24" s="62">
        <v>0</v>
      </c>
      <c r="K24" s="62">
        <v>0</v>
      </c>
      <c r="L24" s="62">
        <v>0</v>
      </c>
      <c r="M24" s="62">
        <v>21949</v>
      </c>
      <c r="N24" s="62">
        <v>34000</v>
      </c>
      <c r="O24" s="62">
        <v>0</v>
      </c>
      <c r="P24" s="62">
        <v>0</v>
      </c>
      <c r="Q24" s="62">
        <v>0</v>
      </c>
      <c r="R24" s="62">
        <v>0</v>
      </c>
      <c r="S24" s="62">
        <v>0</v>
      </c>
      <c r="T24" s="62">
        <v>0</v>
      </c>
      <c r="U24" s="62">
        <v>1500</v>
      </c>
      <c r="V24" s="6">
        <v>5036</v>
      </c>
      <c r="W24" s="6">
        <v>2000</v>
      </c>
      <c r="X24" s="62" t="s">
        <v>1103</v>
      </c>
      <c r="Y24" s="62" t="s">
        <v>1104</v>
      </c>
      <c r="Z24" s="6"/>
    </row>
    <row r="25" spans="1:26" s="3" customFormat="1" ht="12.75" customHeight="1" x14ac:dyDescent="0.2">
      <c r="A25" s="3" t="s">
        <v>512</v>
      </c>
      <c r="B25" s="3" t="s">
        <v>5</v>
      </c>
      <c r="C25" s="62">
        <v>0</v>
      </c>
      <c r="D25" s="62">
        <v>0</v>
      </c>
      <c r="E25" s="62">
        <v>0</v>
      </c>
      <c r="F25" s="62">
        <v>0</v>
      </c>
      <c r="G25" s="62">
        <v>0</v>
      </c>
      <c r="H25" s="62">
        <v>0</v>
      </c>
      <c r="I25" s="62">
        <v>0</v>
      </c>
      <c r="J25" s="62">
        <v>0</v>
      </c>
      <c r="K25" s="62">
        <v>0</v>
      </c>
      <c r="L25" s="62">
        <v>0</v>
      </c>
      <c r="M25" s="62">
        <v>119664</v>
      </c>
      <c r="N25" s="62">
        <v>0</v>
      </c>
      <c r="O25" s="62">
        <v>0</v>
      </c>
      <c r="P25" s="62">
        <v>0</v>
      </c>
      <c r="Q25" s="62">
        <v>0</v>
      </c>
      <c r="R25" s="62">
        <v>0</v>
      </c>
      <c r="S25" s="62">
        <v>0</v>
      </c>
      <c r="T25" s="62">
        <v>0</v>
      </c>
      <c r="U25" s="62">
        <v>0</v>
      </c>
      <c r="V25" s="6">
        <v>0</v>
      </c>
      <c r="W25" s="6">
        <v>0</v>
      </c>
      <c r="X25" s="62" t="s">
        <v>1103</v>
      </c>
      <c r="Y25" s="62" t="s">
        <v>1104</v>
      </c>
      <c r="Z25" s="6"/>
    </row>
    <row r="26" spans="1:26" s="3" customFormat="1" ht="12.75" customHeight="1" x14ac:dyDescent="0.2">
      <c r="A26" s="3" t="s">
        <v>1049</v>
      </c>
      <c r="B26" s="3" t="s">
        <v>1050</v>
      </c>
      <c r="C26" s="62">
        <v>0</v>
      </c>
      <c r="D26" s="62">
        <v>0</v>
      </c>
      <c r="E26" s="62">
        <v>0</v>
      </c>
      <c r="F26" s="62">
        <v>0</v>
      </c>
      <c r="G26" s="62">
        <v>0</v>
      </c>
      <c r="H26" s="62">
        <v>0</v>
      </c>
      <c r="I26" s="62">
        <v>0</v>
      </c>
      <c r="J26" s="62">
        <v>0</v>
      </c>
      <c r="K26" s="62">
        <v>0</v>
      </c>
      <c r="L26" s="62">
        <v>0</v>
      </c>
      <c r="M26" s="62">
        <v>29158</v>
      </c>
      <c r="N26" s="62">
        <v>6500</v>
      </c>
      <c r="O26" s="62">
        <v>0</v>
      </c>
      <c r="P26" s="62">
        <v>0</v>
      </c>
      <c r="Q26" s="62">
        <v>0</v>
      </c>
      <c r="R26" s="62">
        <v>0</v>
      </c>
      <c r="S26" s="62">
        <v>0</v>
      </c>
      <c r="T26" s="62">
        <v>0</v>
      </c>
      <c r="U26" s="62">
        <v>5275</v>
      </c>
      <c r="V26" s="6">
        <v>0</v>
      </c>
      <c r="W26" s="6">
        <v>0</v>
      </c>
      <c r="X26" s="62" t="s">
        <v>1153</v>
      </c>
      <c r="Y26" s="62" t="s">
        <v>1104</v>
      </c>
      <c r="Z26" s="6"/>
    </row>
    <row r="27" spans="1:26" s="3" customFormat="1" ht="12.75" customHeight="1" x14ac:dyDescent="0.2">
      <c r="A27" s="3" t="s">
        <v>384</v>
      </c>
      <c r="B27" s="3" t="s">
        <v>6</v>
      </c>
      <c r="C27" s="62">
        <v>0</v>
      </c>
      <c r="D27" s="62">
        <v>0</v>
      </c>
      <c r="E27" s="62">
        <v>0</v>
      </c>
      <c r="F27" s="62">
        <v>0</v>
      </c>
      <c r="G27" s="62">
        <v>23</v>
      </c>
      <c r="H27" s="62">
        <v>0</v>
      </c>
      <c r="I27" s="62">
        <v>0</v>
      </c>
      <c r="J27" s="62">
        <v>0</v>
      </c>
      <c r="K27" s="62">
        <v>0</v>
      </c>
      <c r="L27" s="62">
        <v>0</v>
      </c>
      <c r="M27" s="62">
        <v>0</v>
      </c>
      <c r="N27" s="62">
        <v>0</v>
      </c>
      <c r="O27" s="62">
        <v>0</v>
      </c>
      <c r="P27" s="62">
        <v>0</v>
      </c>
      <c r="Q27" s="62">
        <v>0</v>
      </c>
      <c r="R27" s="62">
        <v>0</v>
      </c>
      <c r="S27" s="62">
        <v>0</v>
      </c>
      <c r="T27" s="62">
        <v>0</v>
      </c>
      <c r="U27" s="62">
        <v>0</v>
      </c>
      <c r="V27" s="6">
        <v>0</v>
      </c>
      <c r="W27" s="6">
        <v>0</v>
      </c>
      <c r="X27" s="62" t="s">
        <v>1103</v>
      </c>
      <c r="Y27" s="62" t="s">
        <v>1104</v>
      </c>
      <c r="Z27" s="6"/>
    </row>
    <row r="28" spans="1:26" s="3" customFormat="1" ht="12.75" customHeight="1" x14ac:dyDescent="0.2">
      <c r="A28" s="3" t="s">
        <v>617</v>
      </c>
      <c r="B28" s="3" t="s">
        <v>7</v>
      </c>
      <c r="C28" s="62">
        <v>0</v>
      </c>
      <c r="D28" s="62">
        <v>0</v>
      </c>
      <c r="E28" s="62">
        <v>0</v>
      </c>
      <c r="F28" s="62">
        <v>0</v>
      </c>
      <c r="G28" s="62">
        <v>0</v>
      </c>
      <c r="H28" s="62">
        <v>0</v>
      </c>
      <c r="I28" s="62">
        <v>0</v>
      </c>
      <c r="J28" s="62">
        <v>0</v>
      </c>
      <c r="K28" s="62">
        <v>0</v>
      </c>
      <c r="L28" s="62">
        <v>0</v>
      </c>
      <c r="M28" s="62">
        <v>89747</v>
      </c>
      <c r="N28" s="62">
        <v>0</v>
      </c>
      <c r="O28" s="62">
        <v>0</v>
      </c>
      <c r="P28" s="62">
        <v>0</v>
      </c>
      <c r="Q28" s="62">
        <v>0</v>
      </c>
      <c r="R28" s="62">
        <v>0</v>
      </c>
      <c r="S28" s="62">
        <v>0</v>
      </c>
      <c r="T28" s="62">
        <v>0</v>
      </c>
      <c r="U28" s="62">
        <v>0</v>
      </c>
      <c r="V28" s="6">
        <v>0</v>
      </c>
      <c r="W28" s="6">
        <v>0</v>
      </c>
      <c r="X28" s="62" t="s">
        <v>1103</v>
      </c>
      <c r="Y28" s="62" t="s">
        <v>1104</v>
      </c>
      <c r="Z28" s="6"/>
    </row>
    <row r="29" spans="1:26" s="3" customFormat="1" ht="12.75" customHeight="1" x14ac:dyDescent="0.2">
      <c r="A29" s="3" t="s">
        <v>824</v>
      </c>
      <c r="B29" s="3" t="s">
        <v>825</v>
      </c>
      <c r="C29" s="62">
        <v>0</v>
      </c>
      <c r="D29" s="62">
        <v>0</v>
      </c>
      <c r="E29" s="62">
        <v>0</v>
      </c>
      <c r="F29" s="62">
        <v>0</v>
      </c>
      <c r="G29" s="62">
        <v>0</v>
      </c>
      <c r="H29" s="62">
        <v>0</v>
      </c>
      <c r="I29" s="62">
        <v>0</v>
      </c>
      <c r="J29" s="62">
        <v>0</v>
      </c>
      <c r="K29" s="62">
        <v>0</v>
      </c>
      <c r="L29" s="62">
        <v>0</v>
      </c>
      <c r="M29" s="62">
        <v>25459</v>
      </c>
      <c r="N29" s="62">
        <v>0</v>
      </c>
      <c r="O29" s="62">
        <v>0</v>
      </c>
      <c r="P29" s="62">
        <v>0</v>
      </c>
      <c r="Q29" s="62">
        <v>0</v>
      </c>
      <c r="R29" s="62">
        <v>0</v>
      </c>
      <c r="S29" s="62">
        <v>0</v>
      </c>
      <c r="T29" s="62">
        <v>0</v>
      </c>
      <c r="U29" s="62">
        <v>0</v>
      </c>
      <c r="V29" s="6">
        <v>0</v>
      </c>
      <c r="W29" s="6">
        <v>0</v>
      </c>
      <c r="X29" s="62" t="s">
        <v>1105</v>
      </c>
      <c r="Y29" s="62" t="s">
        <v>1105</v>
      </c>
      <c r="Z29" s="6"/>
    </row>
    <row r="30" spans="1:26" s="3" customFormat="1" ht="12.75" customHeight="1" x14ac:dyDescent="0.2">
      <c r="A30" s="3" t="s">
        <v>826</v>
      </c>
      <c r="B30" s="3" t="s">
        <v>827</v>
      </c>
      <c r="C30" s="62">
        <v>0</v>
      </c>
      <c r="D30" s="62">
        <v>0</v>
      </c>
      <c r="E30" s="62">
        <v>0</v>
      </c>
      <c r="F30" s="62">
        <v>0</v>
      </c>
      <c r="G30" s="62">
        <v>0</v>
      </c>
      <c r="H30" s="62">
        <v>0</v>
      </c>
      <c r="I30" s="62">
        <v>0</v>
      </c>
      <c r="J30" s="62">
        <v>0</v>
      </c>
      <c r="K30" s="62">
        <v>0</v>
      </c>
      <c r="L30" s="62">
        <v>0</v>
      </c>
      <c r="M30" s="62">
        <v>9981</v>
      </c>
      <c r="N30" s="62">
        <v>0</v>
      </c>
      <c r="O30" s="62">
        <v>0</v>
      </c>
      <c r="P30" s="62">
        <v>0</v>
      </c>
      <c r="Q30" s="62">
        <v>0</v>
      </c>
      <c r="R30" s="62">
        <v>0</v>
      </c>
      <c r="S30" s="62">
        <v>0</v>
      </c>
      <c r="T30" s="62">
        <v>0</v>
      </c>
      <c r="U30" s="62">
        <v>0</v>
      </c>
      <c r="V30" s="6">
        <v>0</v>
      </c>
      <c r="W30" s="6">
        <v>0</v>
      </c>
      <c r="X30" s="62" t="s">
        <v>1105</v>
      </c>
      <c r="Y30" s="62" t="s">
        <v>1105</v>
      </c>
      <c r="Z30" s="6"/>
    </row>
    <row r="31" spans="1:26" s="3" customFormat="1" ht="12.75" customHeight="1" x14ac:dyDescent="0.2">
      <c r="A31" s="3" t="s">
        <v>828</v>
      </c>
      <c r="B31" s="3" t="s">
        <v>829</v>
      </c>
      <c r="C31" s="62">
        <v>0</v>
      </c>
      <c r="D31" s="62">
        <v>0</v>
      </c>
      <c r="E31" s="62">
        <v>0</v>
      </c>
      <c r="F31" s="62">
        <v>0</v>
      </c>
      <c r="G31" s="62">
        <v>0</v>
      </c>
      <c r="H31" s="62">
        <v>0</v>
      </c>
      <c r="I31" s="62">
        <v>0</v>
      </c>
      <c r="J31" s="62">
        <v>0</v>
      </c>
      <c r="K31" s="62">
        <v>0</v>
      </c>
      <c r="L31" s="62">
        <v>0</v>
      </c>
      <c r="M31" s="62">
        <v>0</v>
      </c>
      <c r="N31" s="62">
        <v>0</v>
      </c>
      <c r="O31" s="62">
        <v>0</v>
      </c>
      <c r="P31" s="62">
        <v>0</v>
      </c>
      <c r="Q31" s="62">
        <v>0</v>
      </c>
      <c r="R31" s="62">
        <v>0</v>
      </c>
      <c r="S31" s="62">
        <v>0</v>
      </c>
      <c r="T31" s="62">
        <v>0</v>
      </c>
      <c r="U31" s="62">
        <v>0</v>
      </c>
      <c r="V31" s="6">
        <v>19034</v>
      </c>
      <c r="W31" s="6">
        <v>0</v>
      </c>
      <c r="X31" s="62" t="s">
        <v>1105</v>
      </c>
      <c r="Y31" s="62" t="s">
        <v>1105</v>
      </c>
      <c r="Z31" s="6"/>
    </row>
    <row r="32" spans="1:26" s="3" customFormat="1" ht="12.75" customHeight="1" x14ac:dyDescent="0.2">
      <c r="A32" s="3" t="s">
        <v>702</v>
      </c>
      <c r="B32" s="3" t="s">
        <v>785</v>
      </c>
      <c r="C32" s="62">
        <v>0</v>
      </c>
      <c r="D32" s="62">
        <v>0</v>
      </c>
      <c r="E32" s="62">
        <v>0</v>
      </c>
      <c r="F32" s="62">
        <v>0</v>
      </c>
      <c r="G32" s="62">
        <v>0</v>
      </c>
      <c r="H32" s="62">
        <v>0</v>
      </c>
      <c r="I32" s="62">
        <v>0</v>
      </c>
      <c r="J32" s="62">
        <v>0</v>
      </c>
      <c r="K32" s="62">
        <v>0</v>
      </c>
      <c r="L32" s="62">
        <v>0</v>
      </c>
      <c r="M32" s="62">
        <v>285912</v>
      </c>
      <c r="N32" s="62">
        <v>40000</v>
      </c>
      <c r="O32" s="62">
        <v>0</v>
      </c>
      <c r="P32" s="62">
        <v>0</v>
      </c>
      <c r="Q32" s="62">
        <v>0</v>
      </c>
      <c r="R32" s="62">
        <v>0</v>
      </c>
      <c r="S32" s="62">
        <v>0</v>
      </c>
      <c r="T32" s="62">
        <v>0</v>
      </c>
      <c r="U32" s="62">
        <v>0</v>
      </c>
      <c r="V32" s="6">
        <v>0</v>
      </c>
      <c r="W32" s="6">
        <v>0</v>
      </c>
      <c r="X32" s="62" t="s">
        <v>1106</v>
      </c>
      <c r="Y32" s="62" t="s">
        <v>1104</v>
      </c>
      <c r="Z32" s="6"/>
    </row>
    <row r="33" spans="1:26" s="3" customFormat="1" ht="12.75" customHeight="1" x14ac:dyDescent="0.2">
      <c r="A33" s="3" t="s">
        <v>703</v>
      </c>
      <c r="B33" s="3" t="s">
        <v>8</v>
      </c>
      <c r="C33" s="62">
        <v>0</v>
      </c>
      <c r="D33" s="62">
        <v>0</v>
      </c>
      <c r="E33" s="62">
        <v>0</v>
      </c>
      <c r="F33" s="62">
        <v>0</v>
      </c>
      <c r="G33" s="62">
        <v>0</v>
      </c>
      <c r="H33" s="62">
        <v>0</v>
      </c>
      <c r="I33" s="62">
        <v>0</v>
      </c>
      <c r="J33" s="62">
        <v>0</v>
      </c>
      <c r="K33" s="62">
        <v>0</v>
      </c>
      <c r="L33" s="62">
        <v>0</v>
      </c>
      <c r="M33" s="62">
        <v>241580</v>
      </c>
      <c r="N33" s="62">
        <v>62500</v>
      </c>
      <c r="O33" s="62">
        <v>0</v>
      </c>
      <c r="P33" s="62">
        <v>0</v>
      </c>
      <c r="Q33" s="62">
        <v>0</v>
      </c>
      <c r="R33" s="62">
        <v>0</v>
      </c>
      <c r="S33" s="62">
        <v>0</v>
      </c>
      <c r="T33" s="62">
        <v>0</v>
      </c>
      <c r="U33" s="62">
        <v>0</v>
      </c>
      <c r="V33" s="6">
        <v>0</v>
      </c>
      <c r="W33" s="6">
        <v>0</v>
      </c>
      <c r="X33" s="62" t="s">
        <v>1106</v>
      </c>
      <c r="Y33" s="62" t="s">
        <v>1104</v>
      </c>
      <c r="Z33" s="6"/>
    </row>
    <row r="34" spans="1:26" s="3" customFormat="1" ht="12.75" customHeight="1" x14ac:dyDescent="0.2">
      <c r="A34" s="3" t="s">
        <v>668</v>
      </c>
      <c r="B34" s="3" t="s">
        <v>9</v>
      </c>
      <c r="C34" s="62">
        <v>0</v>
      </c>
      <c r="D34" s="62">
        <v>0</v>
      </c>
      <c r="E34" s="62">
        <v>0</v>
      </c>
      <c r="F34" s="62">
        <v>0</v>
      </c>
      <c r="G34" s="62">
        <v>0</v>
      </c>
      <c r="H34" s="62">
        <v>0</v>
      </c>
      <c r="I34" s="62">
        <v>0</v>
      </c>
      <c r="J34" s="62">
        <v>0</v>
      </c>
      <c r="K34" s="62">
        <v>0</v>
      </c>
      <c r="L34" s="62">
        <v>0</v>
      </c>
      <c r="M34" s="62">
        <v>449853</v>
      </c>
      <c r="N34" s="62">
        <v>63000</v>
      </c>
      <c r="O34" s="62">
        <v>0</v>
      </c>
      <c r="P34" s="62">
        <v>500</v>
      </c>
      <c r="Q34" s="62">
        <v>0</v>
      </c>
      <c r="R34" s="62">
        <v>0</v>
      </c>
      <c r="S34" s="62">
        <v>0</v>
      </c>
      <c r="T34" s="62">
        <v>0</v>
      </c>
      <c r="U34" s="62">
        <v>0</v>
      </c>
      <c r="V34" s="6">
        <v>56349</v>
      </c>
      <c r="W34" s="6">
        <v>0</v>
      </c>
      <c r="X34" s="62" t="s">
        <v>1107</v>
      </c>
      <c r="Y34" s="62" t="s">
        <v>1104</v>
      </c>
      <c r="Z34" s="6"/>
    </row>
    <row r="35" spans="1:26" s="3" customFormat="1" ht="12.75" customHeight="1" x14ac:dyDescent="0.2">
      <c r="A35" s="3" t="s">
        <v>406</v>
      </c>
      <c r="B35" s="3" t="s">
        <v>10</v>
      </c>
      <c r="C35" s="62">
        <v>0</v>
      </c>
      <c r="D35" s="62">
        <v>0</v>
      </c>
      <c r="E35" s="62">
        <v>0</v>
      </c>
      <c r="F35" s="62">
        <v>0</v>
      </c>
      <c r="G35" s="62">
        <v>0</v>
      </c>
      <c r="H35" s="62">
        <v>0</v>
      </c>
      <c r="I35" s="62">
        <v>0</v>
      </c>
      <c r="J35" s="62">
        <v>0</v>
      </c>
      <c r="K35" s="62">
        <v>0</v>
      </c>
      <c r="L35" s="62">
        <v>0</v>
      </c>
      <c r="M35" s="62">
        <v>39479</v>
      </c>
      <c r="N35" s="62">
        <v>0</v>
      </c>
      <c r="O35" s="62">
        <v>0</v>
      </c>
      <c r="P35" s="62">
        <v>0</v>
      </c>
      <c r="Q35" s="62">
        <v>0</v>
      </c>
      <c r="R35" s="62">
        <v>0</v>
      </c>
      <c r="S35" s="62">
        <v>0</v>
      </c>
      <c r="T35" s="62">
        <v>0</v>
      </c>
      <c r="U35" s="62">
        <v>0</v>
      </c>
      <c r="V35" s="6">
        <v>0</v>
      </c>
      <c r="W35" s="6">
        <v>0</v>
      </c>
      <c r="X35" s="62" t="s">
        <v>1103</v>
      </c>
      <c r="Y35" s="62" t="s">
        <v>1104</v>
      </c>
      <c r="Z35" s="6"/>
    </row>
    <row r="36" spans="1:26" s="3" customFormat="1" ht="12.75" customHeight="1" x14ac:dyDescent="0.2">
      <c r="A36" s="3" t="s">
        <v>453</v>
      </c>
      <c r="B36" s="3" t="s">
        <v>11</v>
      </c>
      <c r="C36" s="62">
        <v>0</v>
      </c>
      <c r="D36" s="62">
        <v>0</v>
      </c>
      <c r="E36" s="62">
        <v>0</v>
      </c>
      <c r="F36" s="62">
        <v>0</v>
      </c>
      <c r="G36" s="62">
        <v>0</v>
      </c>
      <c r="H36" s="62">
        <v>0</v>
      </c>
      <c r="I36" s="62">
        <v>0</v>
      </c>
      <c r="J36" s="62">
        <v>0</v>
      </c>
      <c r="K36" s="62">
        <v>0</v>
      </c>
      <c r="L36" s="62">
        <v>0</v>
      </c>
      <c r="M36" s="62">
        <v>191801</v>
      </c>
      <c r="N36" s="62">
        <v>0</v>
      </c>
      <c r="O36" s="62">
        <v>0</v>
      </c>
      <c r="P36" s="62">
        <v>0</v>
      </c>
      <c r="Q36" s="62">
        <v>0</v>
      </c>
      <c r="R36" s="62">
        <v>0</v>
      </c>
      <c r="S36" s="62">
        <v>0</v>
      </c>
      <c r="T36" s="62">
        <v>0</v>
      </c>
      <c r="U36" s="62">
        <v>0</v>
      </c>
      <c r="V36" s="6">
        <v>3000</v>
      </c>
      <c r="W36" s="6">
        <v>2250</v>
      </c>
      <c r="X36" s="62" t="s">
        <v>1103</v>
      </c>
      <c r="Y36" s="62" t="s">
        <v>1104</v>
      </c>
      <c r="Z36" s="6"/>
    </row>
    <row r="37" spans="1:26" s="3" customFormat="1" ht="12.75" customHeight="1" x14ac:dyDescent="0.2">
      <c r="A37" s="3" t="s">
        <v>475</v>
      </c>
      <c r="B37" s="3" t="s">
        <v>771</v>
      </c>
      <c r="C37" s="62">
        <v>0</v>
      </c>
      <c r="D37" s="62">
        <v>0</v>
      </c>
      <c r="E37" s="62">
        <v>0</v>
      </c>
      <c r="F37" s="62">
        <v>0</v>
      </c>
      <c r="G37" s="62">
        <v>0</v>
      </c>
      <c r="H37" s="62">
        <v>0</v>
      </c>
      <c r="I37" s="62">
        <v>0</v>
      </c>
      <c r="J37" s="62">
        <v>0</v>
      </c>
      <c r="K37" s="62">
        <v>0</v>
      </c>
      <c r="L37" s="62">
        <v>0</v>
      </c>
      <c r="M37" s="62">
        <v>0</v>
      </c>
      <c r="N37" s="62">
        <v>0</v>
      </c>
      <c r="O37" s="62">
        <v>0</v>
      </c>
      <c r="P37" s="62">
        <v>0</v>
      </c>
      <c r="Q37" s="62">
        <v>0</v>
      </c>
      <c r="R37" s="62">
        <v>0</v>
      </c>
      <c r="S37" s="62">
        <v>0</v>
      </c>
      <c r="T37" s="62">
        <v>0</v>
      </c>
      <c r="U37" s="62">
        <v>0</v>
      </c>
      <c r="V37" s="6">
        <v>55</v>
      </c>
      <c r="W37" s="6">
        <v>0</v>
      </c>
      <c r="X37" s="62" t="s">
        <v>1103</v>
      </c>
      <c r="Y37" s="62" t="s">
        <v>1104</v>
      </c>
      <c r="Z37" s="6"/>
    </row>
    <row r="38" spans="1:26" s="3" customFormat="1" ht="12.75" customHeight="1" x14ac:dyDescent="0.2">
      <c r="A38" s="3" t="s">
        <v>586</v>
      </c>
      <c r="B38" s="3" t="s">
        <v>12</v>
      </c>
      <c r="C38" s="62">
        <v>0</v>
      </c>
      <c r="D38" s="62">
        <v>0</v>
      </c>
      <c r="E38" s="62">
        <v>0</v>
      </c>
      <c r="F38" s="62">
        <v>0</v>
      </c>
      <c r="G38" s="62">
        <v>0</v>
      </c>
      <c r="H38" s="62">
        <v>0</v>
      </c>
      <c r="I38" s="62">
        <v>0</v>
      </c>
      <c r="J38" s="62">
        <v>0</v>
      </c>
      <c r="K38" s="62">
        <v>0</v>
      </c>
      <c r="L38" s="62">
        <v>0</v>
      </c>
      <c r="M38" s="62">
        <v>81926</v>
      </c>
      <c r="N38" s="62">
        <v>14300</v>
      </c>
      <c r="O38" s="62">
        <v>0</v>
      </c>
      <c r="P38" s="62">
        <v>0</v>
      </c>
      <c r="Q38" s="62">
        <v>0</v>
      </c>
      <c r="R38" s="62">
        <v>0</v>
      </c>
      <c r="S38" s="62">
        <v>0</v>
      </c>
      <c r="T38" s="62">
        <v>0</v>
      </c>
      <c r="U38" s="62">
        <v>17200</v>
      </c>
      <c r="V38" s="6">
        <v>5000</v>
      </c>
      <c r="W38" s="6">
        <v>0</v>
      </c>
      <c r="X38" s="62" t="s">
        <v>1103</v>
      </c>
      <c r="Y38" s="62" t="s">
        <v>1104</v>
      </c>
      <c r="Z38" s="6"/>
    </row>
    <row r="39" spans="1:26" s="3" customFormat="1" ht="12.75" customHeight="1" x14ac:dyDescent="0.2">
      <c r="A39" s="3" t="s">
        <v>369</v>
      </c>
      <c r="B39" s="3" t="s">
        <v>765</v>
      </c>
      <c r="C39" s="62">
        <v>0</v>
      </c>
      <c r="D39" s="62">
        <v>0</v>
      </c>
      <c r="E39" s="62">
        <v>0</v>
      </c>
      <c r="F39" s="62">
        <v>0</v>
      </c>
      <c r="G39" s="62">
        <v>0</v>
      </c>
      <c r="H39" s="62">
        <v>0</v>
      </c>
      <c r="I39" s="62">
        <v>204</v>
      </c>
      <c r="J39" s="62">
        <v>0</v>
      </c>
      <c r="K39" s="62">
        <v>0</v>
      </c>
      <c r="L39" s="62">
        <v>0</v>
      </c>
      <c r="M39" s="62">
        <v>100000</v>
      </c>
      <c r="N39" s="62">
        <v>20000</v>
      </c>
      <c r="O39" s="62">
        <v>0</v>
      </c>
      <c r="P39" s="62">
        <v>0</v>
      </c>
      <c r="Q39" s="62">
        <v>0</v>
      </c>
      <c r="R39" s="62">
        <v>0</v>
      </c>
      <c r="S39" s="62">
        <v>0</v>
      </c>
      <c r="T39" s="62">
        <v>0</v>
      </c>
      <c r="U39" s="62">
        <v>0</v>
      </c>
      <c r="V39" s="6">
        <v>0</v>
      </c>
      <c r="W39" s="6">
        <v>0</v>
      </c>
      <c r="X39" s="62" t="s">
        <v>1100</v>
      </c>
      <c r="Y39" s="62" t="s">
        <v>1104</v>
      </c>
      <c r="Z39" s="6"/>
    </row>
    <row r="40" spans="1:26" s="3" customFormat="1" ht="12.75" customHeight="1" x14ac:dyDescent="0.2">
      <c r="A40" s="3" t="s">
        <v>374</v>
      </c>
      <c r="B40" s="3" t="s">
        <v>348</v>
      </c>
      <c r="C40" s="62">
        <v>0</v>
      </c>
      <c r="D40" s="62">
        <v>0</v>
      </c>
      <c r="E40" s="62">
        <v>0</v>
      </c>
      <c r="F40" s="62">
        <v>0</v>
      </c>
      <c r="G40" s="62">
        <v>0</v>
      </c>
      <c r="H40" s="62">
        <v>0</v>
      </c>
      <c r="I40" s="62">
        <v>0</v>
      </c>
      <c r="J40" s="62">
        <v>0</v>
      </c>
      <c r="K40" s="62">
        <v>0</v>
      </c>
      <c r="L40" s="62">
        <v>0</v>
      </c>
      <c r="M40" s="62">
        <v>85354</v>
      </c>
      <c r="N40" s="62">
        <v>0</v>
      </c>
      <c r="O40" s="62">
        <v>0</v>
      </c>
      <c r="P40" s="62">
        <v>0</v>
      </c>
      <c r="Q40" s="62">
        <v>0</v>
      </c>
      <c r="R40" s="62">
        <v>0</v>
      </c>
      <c r="S40" s="62">
        <v>0</v>
      </c>
      <c r="T40" s="62">
        <v>0</v>
      </c>
      <c r="U40" s="62">
        <v>7961</v>
      </c>
      <c r="V40" s="6">
        <v>0</v>
      </c>
      <c r="W40" s="6">
        <v>0</v>
      </c>
      <c r="X40" s="62" t="s">
        <v>1100</v>
      </c>
      <c r="Y40" s="62" t="s">
        <v>1104</v>
      </c>
      <c r="Z40" s="6"/>
    </row>
    <row r="41" spans="1:26" s="3" customFormat="1" ht="12.75" customHeight="1" x14ac:dyDescent="0.2">
      <c r="A41" s="3" t="s">
        <v>724</v>
      </c>
      <c r="B41" s="3" t="s">
        <v>1108</v>
      </c>
      <c r="C41" s="62">
        <v>0</v>
      </c>
      <c r="D41" s="62">
        <v>0</v>
      </c>
      <c r="E41" s="62">
        <v>0</v>
      </c>
      <c r="F41" s="62">
        <v>0</v>
      </c>
      <c r="G41" s="62">
        <v>0</v>
      </c>
      <c r="H41" s="62">
        <v>0</v>
      </c>
      <c r="I41" s="62">
        <v>0</v>
      </c>
      <c r="J41" s="62">
        <v>0</v>
      </c>
      <c r="K41" s="62">
        <v>0</v>
      </c>
      <c r="L41" s="62">
        <v>0</v>
      </c>
      <c r="M41" s="62">
        <v>10087</v>
      </c>
      <c r="N41" s="62">
        <v>0</v>
      </c>
      <c r="O41" s="62">
        <v>0</v>
      </c>
      <c r="P41" s="62">
        <v>0</v>
      </c>
      <c r="Q41" s="62">
        <v>0</v>
      </c>
      <c r="R41" s="62">
        <v>0</v>
      </c>
      <c r="S41" s="62">
        <v>0</v>
      </c>
      <c r="T41" s="62">
        <v>0</v>
      </c>
      <c r="U41" s="62">
        <v>0</v>
      </c>
      <c r="V41" s="6">
        <v>0</v>
      </c>
      <c r="W41" s="6">
        <v>0</v>
      </c>
      <c r="X41" s="62" t="s">
        <v>1153</v>
      </c>
      <c r="Y41" s="62" t="s">
        <v>1104</v>
      </c>
      <c r="Z41" s="6"/>
    </row>
    <row r="42" spans="1:26" s="3" customFormat="1" ht="12.75" customHeight="1" x14ac:dyDescent="0.2">
      <c r="A42" s="3" t="s">
        <v>1004</v>
      </c>
      <c r="B42" s="3" t="s">
        <v>1005</v>
      </c>
      <c r="C42" s="62">
        <v>0</v>
      </c>
      <c r="D42" s="62">
        <v>0</v>
      </c>
      <c r="E42" s="62">
        <v>0</v>
      </c>
      <c r="F42" s="62">
        <v>0</v>
      </c>
      <c r="G42" s="62">
        <v>0</v>
      </c>
      <c r="H42" s="62">
        <v>0</v>
      </c>
      <c r="I42" s="62">
        <v>0</v>
      </c>
      <c r="J42" s="62">
        <v>0</v>
      </c>
      <c r="K42" s="62">
        <v>0</v>
      </c>
      <c r="L42" s="62">
        <v>0</v>
      </c>
      <c r="M42" s="62">
        <v>7720</v>
      </c>
      <c r="N42" s="62">
        <v>0</v>
      </c>
      <c r="O42" s="62">
        <v>0</v>
      </c>
      <c r="P42" s="62">
        <v>0</v>
      </c>
      <c r="Q42" s="62">
        <v>0</v>
      </c>
      <c r="R42" s="62">
        <v>0</v>
      </c>
      <c r="S42" s="62">
        <v>0</v>
      </c>
      <c r="T42" s="62">
        <v>0</v>
      </c>
      <c r="U42" s="62">
        <v>0</v>
      </c>
      <c r="V42" s="6">
        <v>0</v>
      </c>
      <c r="W42" s="6">
        <v>0</v>
      </c>
      <c r="X42" s="62" t="s">
        <v>1153</v>
      </c>
      <c r="Y42" s="62" t="s">
        <v>1104</v>
      </c>
      <c r="Z42" s="6"/>
    </row>
    <row r="43" spans="1:26" s="3" customFormat="1" ht="12.75" customHeight="1" x14ac:dyDescent="0.2">
      <c r="A43" s="3" t="s">
        <v>830</v>
      </c>
      <c r="B43" s="3" t="s">
        <v>831</v>
      </c>
      <c r="C43" s="62">
        <v>0</v>
      </c>
      <c r="D43" s="62">
        <v>0</v>
      </c>
      <c r="E43" s="62">
        <v>0</v>
      </c>
      <c r="F43" s="62">
        <v>0</v>
      </c>
      <c r="G43" s="62">
        <v>0</v>
      </c>
      <c r="H43" s="62">
        <v>0</v>
      </c>
      <c r="I43" s="62">
        <v>0</v>
      </c>
      <c r="J43" s="62">
        <v>0</v>
      </c>
      <c r="K43" s="62">
        <v>0</v>
      </c>
      <c r="L43" s="62">
        <v>0</v>
      </c>
      <c r="M43" s="62">
        <v>24688</v>
      </c>
      <c r="N43" s="62">
        <v>3000</v>
      </c>
      <c r="O43" s="62">
        <v>0</v>
      </c>
      <c r="P43" s="62">
        <v>0</v>
      </c>
      <c r="Q43" s="62">
        <v>0</v>
      </c>
      <c r="R43" s="62">
        <v>0</v>
      </c>
      <c r="S43" s="62">
        <v>0</v>
      </c>
      <c r="T43" s="62">
        <v>0</v>
      </c>
      <c r="U43" s="62">
        <v>0</v>
      </c>
      <c r="V43" s="6">
        <v>0</v>
      </c>
      <c r="W43" s="6">
        <v>0</v>
      </c>
      <c r="X43" s="62" t="s">
        <v>1105</v>
      </c>
      <c r="Y43" s="62" t="s">
        <v>1105</v>
      </c>
      <c r="Z43" s="6"/>
    </row>
    <row r="44" spans="1:26" s="3" customFormat="1" ht="12.75" customHeight="1" x14ac:dyDescent="0.2">
      <c r="A44" s="3" t="s">
        <v>704</v>
      </c>
      <c r="B44" s="3" t="s">
        <v>13</v>
      </c>
      <c r="C44" s="62">
        <v>0</v>
      </c>
      <c r="D44" s="62">
        <v>0</v>
      </c>
      <c r="E44" s="62">
        <v>0</v>
      </c>
      <c r="F44" s="62">
        <v>0</v>
      </c>
      <c r="G44" s="62">
        <v>0</v>
      </c>
      <c r="H44" s="62">
        <v>0</v>
      </c>
      <c r="I44" s="62">
        <v>0</v>
      </c>
      <c r="J44" s="62">
        <v>0</v>
      </c>
      <c r="K44" s="62">
        <v>0</v>
      </c>
      <c r="L44" s="62">
        <v>0</v>
      </c>
      <c r="M44" s="62">
        <v>103190</v>
      </c>
      <c r="N44" s="62">
        <v>0</v>
      </c>
      <c r="O44" s="62">
        <v>0</v>
      </c>
      <c r="P44" s="62">
        <v>0</v>
      </c>
      <c r="Q44" s="62">
        <v>0</v>
      </c>
      <c r="R44" s="62">
        <v>0</v>
      </c>
      <c r="S44" s="62">
        <v>0</v>
      </c>
      <c r="T44" s="62">
        <v>0</v>
      </c>
      <c r="U44" s="62">
        <v>0</v>
      </c>
      <c r="V44" s="6">
        <v>0</v>
      </c>
      <c r="W44" s="6">
        <v>0</v>
      </c>
      <c r="X44" s="62" t="s">
        <v>1106</v>
      </c>
      <c r="Y44" s="62" t="s">
        <v>1104</v>
      </c>
      <c r="Z44" s="6"/>
    </row>
    <row r="45" spans="1:26" s="3" customFormat="1" ht="12.75" customHeight="1" x14ac:dyDescent="0.2">
      <c r="A45" s="3" t="s">
        <v>677</v>
      </c>
      <c r="B45" s="3" t="s">
        <v>14</v>
      </c>
      <c r="C45" s="62">
        <v>0</v>
      </c>
      <c r="D45" s="62">
        <v>0</v>
      </c>
      <c r="E45" s="62">
        <v>0</v>
      </c>
      <c r="F45" s="62">
        <v>25900</v>
      </c>
      <c r="G45" s="62">
        <v>0</v>
      </c>
      <c r="H45" s="62">
        <v>0</v>
      </c>
      <c r="I45" s="62">
        <v>4874</v>
      </c>
      <c r="J45" s="62">
        <v>0</v>
      </c>
      <c r="K45" s="62">
        <v>0</v>
      </c>
      <c r="L45" s="62">
        <v>222670</v>
      </c>
      <c r="M45" s="62">
        <v>2303498</v>
      </c>
      <c r="N45" s="62">
        <v>130000</v>
      </c>
      <c r="O45" s="62">
        <v>0</v>
      </c>
      <c r="P45" s="62">
        <v>7000</v>
      </c>
      <c r="Q45" s="62">
        <v>0</v>
      </c>
      <c r="R45" s="62">
        <v>0</v>
      </c>
      <c r="S45" s="62">
        <v>0</v>
      </c>
      <c r="T45" s="62">
        <v>1</v>
      </c>
      <c r="U45" s="62">
        <v>69850</v>
      </c>
      <c r="V45" s="6">
        <v>327155</v>
      </c>
      <c r="W45" s="6">
        <v>0</v>
      </c>
      <c r="X45" s="62" t="s">
        <v>1107</v>
      </c>
      <c r="Y45" s="62" t="s">
        <v>1104</v>
      </c>
      <c r="Z45" s="6"/>
    </row>
    <row r="46" spans="1:26" s="3" customFormat="1" ht="12.75" customHeight="1" x14ac:dyDescent="0.2">
      <c r="A46" s="3" t="s">
        <v>542</v>
      </c>
      <c r="B46" s="3" t="s">
        <v>15</v>
      </c>
      <c r="C46" s="62">
        <v>0</v>
      </c>
      <c r="D46" s="62">
        <v>0</v>
      </c>
      <c r="E46" s="62">
        <v>0</v>
      </c>
      <c r="F46" s="62">
        <v>0</v>
      </c>
      <c r="G46" s="62">
        <v>0</v>
      </c>
      <c r="H46" s="62">
        <v>0</v>
      </c>
      <c r="I46" s="62">
        <v>0</v>
      </c>
      <c r="J46" s="62">
        <v>0</v>
      </c>
      <c r="K46" s="62">
        <v>0</v>
      </c>
      <c r="L46" s="62">
        <v>0</v>
      </c>
      <c r="M46" s="62">
        <v>4690</v>
      </c>
      <c r="N46" s="62">
        <v>0</v>
      </c>
      <c r="O46" s="62">
        <v>0</v>
      </c>
      <c r="P46" s="62">
        <v>0</v>
      </c>
      <c r="Q46" s="62">
        <v>0</v>
      </c>
      <c r="R46" s="62">
        <v>0</v>
      </c>
      <c r="S46" s="62">
        <v>0</v>
      </c>
      <c r="T46" s="62">
        <v>0</v>
      </c>
      <c r="U46" s="62">
        <v>0</v>
      </c>
      <c r="V46" s="6">
        <v>0</v>
      </c>
      <c r="W46" s="6">
        <v>0</v>
      </c>
      <c r="X46" s="62" t="s">
        <v>1103</v>
      </c>
      <c r="Y46" s="62" t="s">
        <v>1104</v>
      </c>
      <c r="Z46" s="6"/>
    </row>
    <row r="47" spans="1:26" s="3" customFormat="1" ht="12.75" customHeight="1" x14ac:dyDescent="0.2">
      <c r="A47" s="3" t="s">
        <v>524</v>
      </c>
      <c r="B47" s="3" t="s">
        <v>16</v>
      </c>
      <c r="C47" s="62">
        <v>0</v>
      </c>
      <c r="D47" s="62">
        <v>0</v>
      </c>
      <c r="E47" s="62">
        <v>0</v>
      </c>
      <c r="F47" s="62">
        <v>0</v>
      </c>
      <c r="G47" s="62">
        <v>0</v>
      </c>
      <c r="H47" s="62">
        <v>0</v>
      </c>
      <c r="I47" s="62">
        <v>0</v>
      </c>
      <c r="J47" s="62">
        <v>0</v>
      </c>
      <c r="K47" s="62">
        <v>0</v>
      </c>
      <c r="L47" s="62">
        <v>398</v>
      </c>
      <c r="M47" s="62">
        <v>116746</v>
      </c>
      <c r="N47" s="62">
        <v>15000</v>
      </c>
      <c r="O47" s="62">
        <v>500</v>
      </c>
      <c r="P47" s="62">
        <v>0</v>
      </c>
      <c r="Q47" s="62">
        <v>0</v>
      </c>
      <c r="R47" s="62">
        <v>0</v>
      </c>
      <c r="S47" s="62">
        <v>0</v>
      </c>
      <c r="T47" s="62">
        <v>26</v>
      </c>
      <c r="U47" s="62">
        <v>5500</v>
      </c>
      <c r="V47" s="6">
        <v>0</v>
      </c>
      <c r="W47" s="6">
        <v>2500</v>
      </c>
      <c r="X47" s="62" t="s">
        <v>1100</v>
      </c>
      <c r="Y47" s="62" t="s">
        <v>1104</v>
      </c>
      <c r="Z47" s="6"/>
    </row>
    <row r="48" spans="1:26" s="3" customFormat="1" ht="12.75" customHeight="1" x14ac:dyDescent="0.2">
      <c r="A48" s="3" t="s">
        <v>525</v>
      </c>
      <c r="B48" s="3" t="s">
        <v>17</v>
      </c>
      <c r="C48" s="62">
        <v>0</v>
      </c>
      <c r="D48" s="62">
        <v>0</v>
      </c>
      <c r="E48" s="62">
        <v>0</v>
      </c>
      <c r="F48" s="62">
        <v>0</v>
      </c>
      <c r="G48" s="62">
        <v>0</v>
      </c>
      <c r="H48" s="62">
        <v>0</v>
      </c>
      <c r="I48" s="62">
        <v>0</v>
      </c>
      <c r="J48" s="62">
        <v>0</v>
      </c>
      <c r="K48" s="62">
        <v>0</v>
      </c>
      <c r="L48" s="62">
        <v>0</v>
      </c>
      <c r="M48" s="62">
        <v>61165</v>
      </c>
      <c r="N48" s="62">
        <v>14000</v>
      </c>
      <c r="O48" s="62">
        <v>0</v>
      </c>
      <c r="P48" s="62">
        <v>1000</v>
      </c>
      <c r="Q48" s="62">
        <v>0</v>
      </c>
      <c r="R48" s="62">
        <v>0</v>
      </c>
      <c r="S48" s="62">
        <v>0</v>
      </c>
      <c r="T48" s="62">
        <v>0</v>
      </c>
      <c r="U48" s="62">
        <v>19000</v>
      </c>
      <c r="V48" s="6">
        <v>19000</v>
      </c>
      <c r="W48" s="6">
        <v>0</v>
      </c>
      <c r="X48" s="62" t="s">
        <v>1100</v>
      </c>
      <c r="Y48" s="62" t="s">
        <v>1104</v>
      </c>
      <c r="Z48" s="6"/>
    </row>
    <row r="49" spans="1:26" s="3" customFormat="1" ht="12.75" customHeight="1" x14ac:dyDescent="0.2">
      <c r="A49" s="3" t="s">
        <v>832</v>
      </c>
      <c r="B49" s="3" t="s">
        <v>833</v>
      </c>
      <c r="C49" s="62">
        <v>0</v>
      </c>
      <c r="D49" s="62">
        <v>0</v>
      </c>
      <c r="E49" s="62">
        <v>0</v>
      </c>
      <c r="F49" s="62">
        <v>0</v>
      </c>
      <c r="G49" s="62">
        <v>120</v>
      </c>
      <c r="H49" s="62">
        <v>0</v>
      </c>
      <c r="I49" s="62">
        <v>0</v>
      </c>
      <c r="J49" s="62">
        <v>0</v>
      </c>
      <c r="K49" s="62">
        <v>0</v>
      </c>
      <c r="L49" s="62">
        <v>0</v>
      </c>
      <c r="M49" s="62">
        <v>89133</v>
      </c>
      <c r="N49" s="62">
        <v>4000</v>
      </c>
      <c r="O49" s="62">
        <v>0</v>
      </c>
      <c r="P49" s="62">
        <v>0</v>
      </c>
      <c r="Q49" s="62">
        <v>0</v>
      </c>
      <c r="R49" s="62">
        <v>0</v>
      </c>
      <c r="S49" s="62">
        <v>0</v>
      </c>
      <c r="T49" s="62">
        <v>0</v>
      </c>
      <c r="U49" s="62">
        <v>0</v>
      </c>
      <c r="V49" s="6">
        <v>25100</v>
      </c>
      <c r="W49" s="6">
        <v>8000</v>
      </c>
      <c r="X49" s="62" t="s">
        <v>1100</v>
      </c>
      <c r="Y49" s="62" t="s">
        <v>1101</v>
      </c>
      <c r="Z49" s="6"/>
    </row>
    <row r="50" spans="1:26" s="3" customFormat="1" ht="12.75" customHeight="1" x14ac:dyDescent="0.2">
      <c r="A50" s="3" t="s">
        <v>414</v>
      </c>
      <c r="B50" s="3" t="s">
        <v>18</v>
      </c>
      <c r="C50" s="62">
        <v>0</v>
      </c>
      <c r="D50" s="62">
        <v>0</v>
      </c>
      <c r="E50" s="62">
        <v>0</v>
      </c>
      <c r="F50" s="62">
        <v>0</v>
      </c>
      <c r="G50" s="62">
        <v>0</v>
      </c>
      <c r="H50" s="62">
        <v>0</v>
      </c>
      <c r="I50" s="62">
        <v>0</v>
      </c>
      <c r="J50" s="62">
        <v>0</v>
      </c>
      <c r="K50" s="62">
        <v>0</v>
      </c>
      <c r="L50" s="62">
        <v>0</v>
      </c>
      <c r="M50" s="62">
        <v>107100</v>
      </c>
      <c r="N50" s="62">
        <v>0</v>
      </c>
      <c r="O50" s="62">
        <v>0</v>
      </c>
      <c r="P50" s="62">
        <v>0</v>
      </c>
      <c r="Q50" s="62">
        <v>0</v>
      </c>
      <c r="R50" s="62">
        <v>0</v>
      </c>
      <c r="S50" s="62">
        <v>0</v>
      </c>
      <c r="T50" s="62">
        <v>0</v>
      </c>
      <c r="U50" s="62">
        <v>0</v>
      </c>
      <c r="V50" s="6">
        <v>246</v>
      </c>
      <c r="W50" s="6">
        <v>0</v>
      </c>
      <c r="X50" s="62" t="s">
        <v>1103</v>
      </c>
      <c r="Y50" s="62" t="s">
        <v>1104</v>
      </c>
      <c r="Z50" s="6"/>
    </row>
    <row r="51" spans="1:26" s="3" customFormat="1" ht="12.75" customHeight="1" x14ac:dyDescent="0.2">
      <c r="A51" s="3" t="s">
        <v>653</v>
      </c>
      <c r="B51" s="3" t="s">
        <v>19</v>
      </c>
      <c r="C51" s="62">
        <v>0</v>
      </c>
      <c r="D51" s="62">
        <v>0</v>
      </c>
      <c r="E51" s="62">
        <v>0</v>
      </c>
      <c r="F51" s="62">
        <v>0</v>
      </c>
      <c r="G51" s="62">
        <v>0</v>
      </c>
      <c r="H51" s="62">
        <v>0</v>
      </c>
      <c r="I51" s="62">
        <v>0</v>
      </c>
      <c r="J51" s="62">
        <v>0</v>
      </c>
      <c r="K51" s="62">
        <v>0</v>
      </c>
      <c r="L51" s="62">
        <v>0</v>
      </c>
      <c r="M51" s="62">
        <v>0</v>
      </c>
      <c r="N51" s="62">
        <v>69000</v>
      </c>
      <c r="O51" s="62">
        <v>0</v>
      </c>
      <c r="P51" s="62">
        <v>250</v>
      </c>
      <c r="Q51" s="62">
        <v>0</v>
      </c>
      <c r="R51" s="62">
        <v>0</v>
      </c>
      <c r="S51" s="62">
        <v>0</v>
      </c>
      <c r="T51" s="62">
        <v>1</v>
      </c>
      <c r="U51" s="62">
        <v>21000</v>
      </c>
      <c r="V51" s="6">
        <v>15</v>
      </c>
      <c r="W51" s="6">
        <v>0</v>
      </c>
      <c r="X51" s="62" t="s">
        <v>1107</v>
      </c>
      <c r="Y51" s="62" t="s">
        <v>1104</v>
      </c>
      <c r="Z51" s="6"/>
    </row>
    <row r="52" spans="1:26" s="3" customFormat="1" ht="12.75" customHeight="1" x14ac:dyDescent="0.2">
      <c r="A52" s="3" t="s">
        <v>550</v>
      </c>
      <c r="B52" s="3" t="s">
        <v>20</v>
      </c>
      <c r="C52" s="62">
        <v>0</v>
      </c>
      <c r="D52" s="62">
        <v>0</v>
      </c>
      <c r="E52" s="62">
        <v>0</v>
      </c>
      <c r="F52" s="62">
        <v>0</v>
      </c>
      <c r="G52" s="62">
        <v>0</v>
      </c>
      <c r="H52" s="62">
        <v>0</v>
      </c>
      <c r="I52" s="62">
        <v>0</v>
      </c>
      <c r="J52" s="62">
        <v>0</v>
      </c>
      <c r="K52" s="62">
        <v>0</v>
      </c>
      <c r="L52" s="62">
        <v>0</v>
      </c>
      <c r="M52" s="62">
        <v>1000</v>
      </c>
      <c r="N52" s="62">
        <v>0</v>
      </c>
      <c r="O52" s="62">
        <v>0</v>
      </c>
      <c r="P52" s="62">
        <v>0</v>
      </c>
      <c r="Q52" s="62">
        <v>0</v>
      </c>
      <c r="R52" s="62">
        <v>0</v>
      </c>
      <c r="S52" s="62">
        <v>0</v>
      </c>
      <c r="T52" s="62">
        <v>0</v>
      </c>
      <c r="U52" s="62">
        <v>0</v>
      </c>
      <c r="V52" s="6">
        <v>0</v>
      </c>
      <c r="W52" s="6">
        <v>0</v>
      </c>
      <c r="X52" s="62" t="s">
        <v>1103</v>
      </c>
      <c r="Y52" s="62" t="s">
        <v>1104</v>
      </c>
      <c r="Z52" s="6"/>
    </row>
    <row r="53" spans="1:26" s="3" customFormat="1" ht="12.75" customHeight="1" x14ac:dyDescent="0.2">
      <c r="A53" s="3" t="s">
        <v>433</v>
      </c>
      <c r="B53" s="3" t="s">
        <v>21</v>
      </c>
      <c r="C53" s="62">
        <v>0</v>
      </c>
      <c r="D53" s="62">
        <v>0</v>
      </c>
      <c r="E53" s="62">
        <v>0</v>
      </c>
      <c r="F53" s="62">
        <v>0</v>
      </c>
      <c r="G53" s="62">
        <v>0</v>
      </c>
      <c r="H53" s="62">
        <v>0</v>
      </c>
      <c r="I53" s="62">
        <v>0</v>
      </c>
      <c r="J53" s="62">
        <v>0</v>
      </c>
      <c r="K53" s="62">
        <v>0</v>
      </c>
      <c r="L53" s="62">
        <v>0</v>
      </c>
      <c r="M53" s="62">
        <v>61988</v>
      </c>
      <c r="N53" s="62">
        <v>0</v>
      </c>
      <c r="O53" s="62">
        <v>0</v>
      </c>
      <c r="P53" s="62">
        <v>0</v>
      </c>
      <c r="Q53" s="62">
        <v>0</v>
      </c>
      <c r="R53" s="62">
        <v>0</v>
      </c>
      <c r="S53" s="62">
        <v>0</v>
      </c>
      <c r="T53" s="62">
        <v>0</v>
      </c>
      <c r="U53" s="62">
        <v>0</v>
      </c>
      <c r="V53" s="6">
        <v>0</v>
      </c>
      <c r="W53" s="6">
        <v>0</v>
      </c>
      <c r="X53" s="62" t="s">
        <v>1100</v>
      </c>
      <c r="Y53" s="62" t="s">
        <v>1104</v>
      </c>
      <c r="Z53" s="6"/>
    </row>
    <row r="54" spans="1:26" s="3" customFormat="1" ht="12.75" customHeight="1" x14ac:dyDescent="0.2">
      <c r="A54" s="3" t="s">
        <v>376</v>
      </c>
      <c r="B54" s="3" t="s">
        <v>22</v>
      </c>
      <c r="C54" s="62">
        <v>0</v>
      </c>
      <c r="D54" s="62">
        <v>0</v>
      </c>
      <c r="E54" s="62">
        <v>0</v>
      </c>
      <c r="F54" s="62">
        <v>0</v>
      </c>
      <c r="G54" s="62">
        <v>0</v>
      </c>
      <c r="H54" s="62">
        <v>0</v>
      </c>
      <c r="I54" s="62">
        <v>0</v>
      </c>
      <c r="J54" s="62">
        <v>0</v>
      </c>
      <c r="K54" s="62">
        <v>0</v>
      </c>
      <c r="L54" s="62">
        <v>0</v>
      </c>
      <c r="M54" s="62">
        <v>0</v>
      </c>
      <c r="N54" s="62">
        <v>0</v>
      </c>
      <c r="O54" s="62">
        <v>0</v>
      </c>
      <c r="P54" s="62">
        <v>0</v>
      </c>
      <c r="Q54" s="62">
        <v>0</v>
      </c>
      <c r="R54" s="62">
        <v>0</v>
      </c>
      <c r="S54" s="62">
        <v>0</v>
      </c>
      <c r="T54" s="62">
        <v>0</v>
      </c>
      <c r="U54" s="62">
        <v>0</v>
      </c>
      <c r="V54" s="6">
        <v>0</v>
      </c>
      <c r="W54" s="6">
        <v>0</v>
      </c>
      <c r="X54" s="62" t="s">
        <v>1100</v>
      </c>
      <c r="Y54" s="62" t="s">
        <v>1104</v>
      </c>
      <c r="Z54" s="6"/>
    </row>
    <row r="55" spans="1:26" s="3" customFormat="1" ht="12.75" customHeight="1" x14ac:dyDescent="0.2">
      <c r="A55" s="3" t="s">
        <v>684</v>
      </c>
      <c r="B55" s="3" t="s">
        <v>23</v>
      </c>
      <c r="C55" s="62">
        <v>0</v>
      </c>
      <c r="D55" s="62">
        <v>0</v>
      </c>
      <c r="E55" s="62">
        <v>0</v>
      </c>
      <c r="F55" s="62">
        <v>0</v>
      </c>
      <c r="G55" s="62">
        <v>0</v>
      </c>
      <c r="H55" s="62">
        <v>0</v>
      </c>
      <c r="I55" s="62">
        <v>0</v>
      </c>
      <c r="J55" s="62">
        <v>0</v>
      </c>
      <c r="K55" s="62">
        <v>0</v>
      </c>
      <c r="L55" s="62">
        <v>0</v>
      </c>
      <c r="M55" s="62">
        <v>368400</v>
      </c>
      <c r="N55" s="62">
        <v>41400</v>
      </c>
      <c r="O55" s="62">
        <v>0</v>
      </c>
      <c r="P55" s="62">
        <v>0</v>
      </c>
      <c r="Q55" s="62">
        <v>0</v>
      </c>
      <c r="R55" s="62">
        <v>0</v>
      </c>
      <c r="S55" s="62">
        <v>0</v>
      </c>
      <c r="T55" s="62">
        <v>0</v>
      </c>
      <c r="U55" s="62">
        <v>0</v>
      </c>
      <c r="V55" s="6">
        <v>0</v>
      </c>
      <c r="W55" s="6">
        <v>0</v>
      </c>
      <c r="X55" s="62" t="s">
        <v>1107</v>
      </c>
      <c r="Y55" s="62" t="s">
        <v>1104</v>
      </c>
      <c r="Z55" s="6"/>
    </row>
    <row r="56" spans="1:26" s="3" customFormat="1" ht="12.75" customHeight="1" x14ac:dyDescent="0.2">
      <c r="A56" s="3" t="s">
        <v>454</v>
      </c>
      <c r="B56" s="3" t="s">
        <v>24</v>
      </c>
      <c r="C56" s="62">
        <v>0</v>
      </c>
      <c r="D56" s="62">
        <v>0</v>
      </c>
      <c r="E56" s="62">
        <v>0</v>
      </c>
      <c r="F56" s="62">
        <v>0</v>
      </c>
      <c r="G56" s="62">
        <v>0</v>
      </c>
      <c r="H56" s="62">
        <v>0</v>
      </c>
      <c r="I56" s="62">
        <v>0</v>
      </c>
      <c r="J56" s="62">
        <v>0</v>
      </c>
      <c r="K56" s="62">
        <v>0</v>
      </c>
      <c r="L56" s="62">
        <v>0</v>
      </c>
      <c r="M56" s="62">
        <v>0</v>
      </c>
      <c r="N56" s="62">
        <v>6000</v>
      </c>
      <c r="O56" s="62">
        <v>0</v>
      </c>
      <c r="P56" s="62">
        <v>0</v>
      </c>
      <c r="Q56" s="62">
        <v>0</v>
      </c>
      <c r="R56" s="62">
        <v>0</v>
      </c>
      <c r="S56" s="62">
        <v>0</v>
      </c>
      <c r="T56" s="62">
        <v>0</v>
      </c>
      <c r="U56" s="62">
        <v>0</v>
      </c>
      <c r="V56" s="6">
        <v>0</v>
      </c>
      <c r="W56" s="6">
        <v>0</v>
      </c>
      <c r="X56" s="62" t="s">
        <v>1103</v>
      </c>
      <c r="Y56" s="62" t="s">
        <v>1104</v>
      </c>
      <c r="Z56" s="6"/>
    </row>
    <row r="57" spans="1:26" s="3" customFormat="1" ht="12.75" customHeight="1" x14ac:dyDescent="0.2">
      <c r="A57" s="3" t="s">
        <v>558</v>
      </c>
      <c r="B57" s="3" t="s">
        <v>25</v>
      </c>
      <c r="C57" s="62">
        <v>0</v>
      </c>
      <c r="D57" s="62">
        <v>0</v>
      </c>
      <c r="E57" s="62">
        <v>0</v>
      </c>
      <c r="F57" s="62">
        <v>0</v>
      </c>
      <c r="G57" s="62">
        <v>0</v>
      </c>
      <c r="H57" s="62">
        <v>0</v>
      </c>
      <c r="I57" s="62">
        <v>0</v>
      </c>
      <c r="J57" s="62">
        <v>0</v>
      </c>
      <c r="K57" s="62">
        <v>0</v>
      </c>
      <c r="L57" s="62">
        <v>0</v>
      </c>
      <c r="M57" s="62">
        <v>0</v>
      </c>
      <c r="N57" s="62">
        <v>0</v>
      </c>
      <c r="O57" s="62">
        <v>0</v>
      </c>
      <c r="P57" s="62">
        <v>0</v>
      </c>
      <c r="Q57" s="62">
        <v>0</v>
      </c>
      <c r="R57" s="62">
        <v>0</v>
      </c>
      <c r="S57" s="62">
        <v>0</v>
      </c>
      <c r="T57" s="62">
        <v>0</v>
      </c>
      <c r="U57" s="62">
        <v>0</v>
      </c>
      <c r="V57" s="6">
        <v>0</v>
      </c>
      <c r="W57" s="6">
        <v>0</v>
      </c>
      <c r="X57" s="62" t="s">
        <v>1103</v>
      </c>
      <c r="Y57" s="62" t="s">
        <v>1104</v>
      </c>
      <c r="Z57" s="6"/>
    </row>
    <row r="58" spans="1:26" s="3" customFormat="1" ht="12.75" customHeight="1" x14ac:dyDescent="0.2">
      <c r="A58" s="3" t="s">
        <v>705</v>
      </c>
      <c r="B58" s="3" t="s">
        <v>26</v>
      </c>
      <c r="C58" s="62">
        <v>0</v>
      </c>
      <c r="D58" s="62">
        <v>0</v>
      </c>
      <c r="E58" s="62">
        <v>0</v>
      </c>
      <c r="F58" s="62">
        <v>0</v>
      </c>
      <c r="G58" s="62">
        <v>0</v>
      </c>
      <c r="H58" s="62">
        <v>0</v>
      </c>
      <c r="I58" s="62">
        <v>0</v>
      </c>
      <c r="J58" s="62">
        <v>0</v>
      </c>
      <c r="K58" s="62">
        <v>0</v>
      </c>
      <c r="L58" s="62">
        <v>0</v>
      </c>
      <c r="M58" s="62">
        <v>336839</v>
      </c>
      <c r="N58" s="62">
        <v>95500</v>
      </c>
      <c r="O58" s="62">
        <v>0</v>
      </c>
      <c r="P58" s="62">
        <v>0</v>
      </c>
      <c r="Q58" s="62">
        <v>0</v>
      </c>
      <c r="R58" s="62">
        <v>0</v>
      </c>
      <c r="S58" s="62">
        <v>0</v>
      </c>
      <c r="T58" s="62">
        <v>0</v>
      </c>
      <c r="U58" s="62">
        <v>0</v>
      </c>
      <c r="V58" s="6">
        <v>0</v>
      </c>
      <c r="W58" s="6">
        <v>0</v>
      </c>
      <c r="X58" s="62" t="s">
        <v>1106</v>
      </c>
      <c r="Y58" s="62" t="s">
        <v>1104</v>
      </c>
      <c r="Z58" s="6"/>
    </row>
    <row r="59" spans="1:26" s="3" customFormat="1" ht="12.75" customHeight="1" x14ac:dyDescent="0.2">
      <c r="A59" s="3" t="s">
        <v>455</v>
      </c>
      <c r="B59" s="3" t="s">
        <v>27</v>
      </c>
      <c r="C59" s="62">
        <v>0</v>
      </c>
      <c r="D59" s="62">
        <v>0</v>
      </c>
      <c r="E59" s="62">
        <v>0</v>
      </c>
      <c r="F59" s="62">
        <v>0</v>
      </c>
      <c r="G59" s="62">
        <v>0</v>
      </c>
      <c r="H59" s="62">
        <v>0</v>
      </c>
      <c r="I59" s="62">
        <v>0</v>
      </c>
      <c r="J59" s="62">
        <v>0</v>
      </c>
      <c r="K59" s="62">
        <v>0</v>
      </c>
      <c r="L59" s="62">
        <v>0</v>
      </c>
      <c r="M59" s="62">
        <v>66166</v>
      </c>
      <c r="N59" s="62">
        <v>0</v>
      </c>
      <c r="O59" s="62">
        <v>0</v>
      </c>
      <c r="P59" s="62">
        <v>0</v>
      </c>
      <c r="Q59" s="62">
        <v>0</v>
      </c>
      <c r="R59" s="62">
        <v>0</v>
      </c>
      <c r="S59" s="62">
        <v>0</v>
      </c>
      <c r="T59" s="62">
        <v>0</v>
      </c>
      <c r="U59" s="62">
        <v>0</v>
      </c>
      <c r="V59" s="6">
        <v>0</v>
      </c>
      <c r="W59" s="6">
        <v>2000</v>
      </c>
      <c r="X59" s="62" t="s">
        <v>1103</v>
      </c>
      <c r="Y59" s="62" t="s">
        <v>1104</v>
      </c>
      <c r="Z59" s="6"/>
    </row>
    <row r="60" spans="1:26" s="3" customFormat="1" ht="12.75" customHeight="1" x14ac:dyDescent="0.2">
      <c r="A60" s="3" t="s">
        <v>834</v>
      </c>
      <c r="B60" s="3" t="s">
        <v>835</v>
      </c>
      <c r="C60" s="62">
        <v>0</v>
      </c>
      <c r="D60" s="62">
        <v>0</v>
      </c>
      <c r="E60" s="62">
        <v>0</v>
      </c>
      <c r="F60" s="62">
        <v>0</v>
      </c>
      <c r="G60" s="62">
        <v>0</v>
      </c>
      <c r="H60" s="62">
        <v>0</v>
      </c>
      <c r="I60" s="62">
        <v>0</v>
      </c>
      <c r="J60" s="62">
        <v>0</v>
      </c>
      <c r="K60" s="62">
        <v>0</v>
      </c>
      <c r="L60" s="62">
        <v>0</v>
      </c>
      <c r="M60" s="62">
        <v>77648</v>
      </c>
      <c r="N60" s="62">
        <v>0</v>
      </c>
      <c r="O60" s="62">
        <v>0</v>
      </c>
      <c r="P60" s="62">
        <v>0</v>
      </c>
      <c r="Q60" s="62">
        <v>0</v>
      </c>
      <c r="R60" s="62">
        <v>0</v>
      </c>
      <c r="S60" s="62">
        <v>0</v>
      </c>
      <c r="T60" s="62">
        <v>0</v>
      </c>
      <c r="U60" s="62">
        <v>19250</v>
      </c>
      <c r="V60" s="6">
        <v>0</v>
      </c>
      <c r="W60" s="6">
        <v>0</v>
      </c>
      <c r="X60" s="62" t="s">
        <v>1100</v>
      </c>
      <c r="Y60" s="62" t="s">
        <v>1101</v>
      </c>
      <c r="Z60" s="6"/>
    </row>
    <row r="61" spans="1:26" s="3" customFormat="1" ht="12.75" customHeight="1" x14ac:dyDescent="0.2">
      <c r="A61" s="3" t="s">
        <v>443</v>
      </c>
      <c r="B61" s="3" t="s">
        <v>770</v>
      </c>
      <c r="C61" s="62">
        <v>72</v>
      </c>
      <c r="D61" s="62">
        <v>0</v>
      </c>
      <c r="E61" s="62">
        <v>0</v>
      </c>
      <c r="F61" s="62">
        <v>0</v>
      </c>
      <c r="G61" s="62">
        <v>0</v>
      </c>
      <c r="H61" s="62">
        <v>0</v>
      </c>
      <c r="I61" s="62">
        <v>0</v>
      </c>
      <c r="J61" s="62">
        <v>0</v>
      </c>
      <c r="K61" s="62">
        <v>0</v>
      </c>
      <c r="L61" s="62">
        <v>0</v>
      </c>
      <c r="M61" s="62">
        <v>132827</v>
      </c>
      <c r="N61" s="62">
        <v>75000</v>
      </c>
      <c r="O61" s="62">
        <v>0</v>
      </c>
      <c r="P61" s="62">
        <v>0</v>
      </c>
      <c r="Q61" s="62">
        <v>0</v>
      </c>
      <c r="R61" s="62">
        <v>0</v>
      </c>
      <c r="S61" s="62">
        <v>0</v>
      </c>
      <c r="T61" s="62">
        <v>0</v>
      </c>
      <c r="U61" s="62">
        <v>0</v>
      </c>
      <c r="V61" s="6">
        <v>0</v>
      </c>
      <c r="W61" s="6">
        <v>0</v>
      </c>
      <c r="X61" s="62" t="s">
        <v>1100</v>
      </c>
      <c r="Y61" s="62" t="s">
        <v>1104</v>
      </c>
      <c r="Z61" s="6"/>
    </row>
    <row r="62" spans="1:26" s="3" customFormat="1" ht="12.75" customHeight="1" x14ac:dyDescent="0.2">
      <c r="A62" s="3" t="s">
        <v>370</v>
      </c>
      <c r="B62" s="3" t="s">
        <v>319</v>
      </c>
      <c r="C62" s="62">
        <v>0</v>
      </c>
      <c r="D62" s="62">
        <v>0</v>
      </c>
      <c r="E62" s="62">
        <v>0</v>
      </c>
      <c r="F62" s="62">
        <v>0</v>
      </c>
      <c r="G62" s="62">
        <v>0</v>
      </c>
      <c r="H62" s="62">
        <v>0</v>
      </c>
      <c r="I62" s="62">
        <v>482</v>
      </c>
      <c r="J62" s="62">
        <v>0</v>
      </c>
      <c r="K62" s="62">
        <v>0</v>
      </c>
      <c r="L62" s="62">
        <v>52</v>
      </c>
      <c r="M62" s="62">
        <v>301239</v>
      </c>
      <c r="N62" s="62">
        <v>123000</v>
      </c>
      <c r="O62" s="62">
        <v>0</v>
      </c>
      <c r="P62" s="62">
        <v>0</v>
      </c>
      <c r="Q62" s="62">
        <v>0</v>
      </c>
      <c r="R62" s="62">
        <v>0</v>
      </c>
      <c r="S62" s="62">
        <v>0</v>
      </c>
      <c r="T62" s="62">
        <v>0</v>
      </c>
      <c r="U62" s="62">
        <v>0</v>
      </c>
      <c r="V62" s="6">
        <v>0</v>
      </c>
      <c r="W62" s="6">
        <v>0</v>
      </c>
      <c r="X62" s="62" t="s">
        <v>1100</v>
      </c>
      <c r="Y62" s="62" t="s">
        <v>1104</v>
      </c>
      <c r="Z62" s="6"/>
    </row>
    <row r="63" spans="1:26" s="3" customFormat="1" ht="12.75" customHeight="1" x14ac:dyDescent="0.2">
      <c r="A63" s="3" t="s">
        <v>559</v>
      </c>
      <c r="B63" s="3" t="s">
        <v>28</v>
      </c>
      <c r="C63" s="62">
        <v>0</v>
      </c>
      <c r="D63" s="62">
        <v>0</v>
      </c>
      <c r="E63" s="62">
        <v>0</v>
      </c>
      <c r="F63" s="62">
        <v>0</v>
      </c>
      <c r="G63" s="62">
        <v>0</v>
      </c>
      <c r="H63" s="62">
        <v>0</v>
      </c>
      <c r="I63" s="62">
        <v>11</v>
      </c>
      <c r="J63" s="62">
        <v>0</v>
      </c>
      <c r="K63" s="62">
        <v>0</v>
      </c>
      <c r="L63" s="62">
        <v>0</v>
      </c>
      <c r="M63" s="62">
        <v>0</v>
      </c>
      <c r="N63" s="62">
        <v>0</v>
      </c>
      <c r="O63" s="62">
        <v>0</v>
      </c>
      <c r="P63" s="62">
        <v>0</v>
      </c>
      <c r="Q63" s="62">
        <v>0</v>
      </c>
      <c r="R63" s="62">
        <v>0</v>
      </c>
      <c r="S63" s="62">
        <v>0</v>
      </c>
      <c r="T63" s="62">
        <v>0</v>
      </c>
      <c r="U63" s="62">
        <v>0</v>
      </c>
      <c r="V63" s="6">
        <v>1585</v>
      </c>
      <c r="W63" s="6">
        <v>0</v>
      </c>
      <c r="X63" s="62" t="s">
        <v>1103</v>
      </c>
      <c r="Y63" s="62" t="s">
        <v>1104</v>
      </c>
      <c r="Z63" s="6"/>
    </row>
    <row r="64" spans="1:26" s="3" customFormat="1" ht="12.75" customHeight="1" x14ac:dyDescent="0.2">
      <c r="A64" s="3" t="s">
        <v>706</v>
      </c>
      <c r="B64" s="3" t="s">
        <v>29</v>
      </c>
      <c r="C64" s="62">
        <v>0</v>
      </c>
      <c r="D64" s="62">
        <v>0</v>
      </c>
      <c r="E64" s="62">
        <v>0</v>
      </c>
      <c r="F64" s="62">
        <v>0</v>
      </c>
      <c r="G64" s="62">
        <v>0</v>
      </c>
      <c r="H64" s="62">
        <v>0</v>
      </c>
      <c r="I64" s="62">
        <v>0</v>
      </c>
      <c r="J64" s="62">
        <v>0</v>
      </c>
      <c r="K64" s="62">
        <v>0</v>
      </c>
      <c r="L64" s="62">
        <v>0</v>
      </c>
      <c r="M64" s="62">
        <v>0</v>
      </c>
      <c r="N64" s="62">
        <v>0</v>
      </c>
      <c r="O64" s="62">
        <v>0</v>
      </c>
      <c r="P64" s="62">
        <v>0</v>
      </c>
      <c r="Q64" s="62">
        <v>0</v>
      </c>
      <c r="R64" s="62">
        <v>0</v>
      </c>
      <c r="S64" s="62">
        <v>0</v>
      </c>
      <c r="T64" s="62">
        <v>0</v>
      </c>
      <c r="U64" s="62">
        <v>0</v>
      </c>
      <c r="V64" s="6">
        <v>0</v>
      </c>
      <c r="W64" s="6">
        <v>0</v>
      </c>
      <c r="X64" s="62" t="s">
        <v>1106</v>
      </c>
      <c r="Y64" s="62" t="s">
        <v>1104</v>
      </c>
      <c r="Z64" s="6"/>
    </row>
    <row r="65" spans="1:26" s="3" customFormat="1" ht="12.75" customHeight="1" x14ac:dyDescent="0.2">
      <c r="A65" s="3" t="s">
        <v>488</v>
      </c>
      <c r="B65" s="3" t="s">
        <v>30</v>
      </c>
      <c r="C65" s="62">
        <v>0</v>
      </c>
      <c r="D65" s="62">
        <v>0</v>
      </c>
      <c r="E65" s="62">
        <v>0</v>
      </c>
      <c r="F65" s="62">
        <v>0</v>
      </c>
      <c r="G65" s="62">
        <v>0</v>
      </c>
      <c r="H65" s="62">
        <v>0</v>
      </c>
      <c r="I65" s="62">
        <v>0</v>
      </c>
      <c r="J65" s="62">
        <v>0</v>
      </c>
      <c r="K65" s="62">
        <v>0</v>
      </c>
      <c r="L65" s="62">
        <v>0</v>
      </c>
      <c r="M65" s="62">
        <v>0</v>
      </c>
      <c r="N65" s="62">
        <v>0</v>
      </c>
      <c r="O65" s="62">
        <v>0</v>
      </c>
      <c r="P65" s="62">
        <v>0</v>
      </c>
      <c r="Q65" s="62">
        <v>0</v>
      </c>
      <c r="R65" s="62">
        <v>0</v>
      </c>
      <c r="S65" s="62">
        <v>0</v>
      </c>
      <c r="T65" s="62">
        <v>0</v>
      </c>
      <c r="U65" s="62">
        <v>0</v>
      </c>
      <c r="V65" s="6">
        <v>0</v>
      </c>
      <c r="W65" s="6">
        <v>0</v>
      </c>
      <c r="X65" s="62" t="s">
        <v>1103</v>
      </c>
      <c r="Y65" s="62" t="s">
        <v>1104</v>
      </c>
      <c r="Z65" s="6"/>
    </row>
    <row r="66" spans="1:26" s="3" customFormat="1" ht="12.75" customHeight="1" x14ac:dyDescent="0.2">
      <c r="A66" s="3" t="s">
        <v>495</v>
      </c>
      <c r="B66" s="3" t="s">
        <v>31</v>
      </c>
      <c r="C66" s="62">
        <v>0</v>
      </c>
      <c r="D66" s="62">
        <v>0</v>
      </c>
      <c r="E66" s="62">
        <v>0</v>
      </c>
      <c r="F66" s="62">
        <v>0</v>
      </c>
      <c r="G66" s="62">
        <v>0</v>
      </c>
      <c r="H66" s="62">
        <v>0</v>
      </c>
      <c r="I66" s="62">
        <v>0</v>
      </c>
      <c r="J66" s="62">
        <v>0</v>
      </c>
      <c r="K66" s="62">
        <v>0</v>
      </c>
      <c r="L66" s="62">
        <v>0</v>
      </c>
      <c r="M66" s="62">
        <v>0</v>
      </c>
      <c r="N66" s="62">
        <v>0</v>
      </c>
      <c r="O66" s="62">
        <v>0</v>
      </c>
      <c r="P66" s="62">
        <v>0</v>
      </c>
      <c r="Q66" s="62">
        <v>0</v>
      </c>
      <c r="R66" s="62">
        <v>0</v>
      </c>
      <c r="S66" s="62">
        <v>0</v>
      </c>
      <c r="T66" s="62">
        <v>0</v>
      </c>
      <c r="U66" s="62">
        <v>0</v>
      </c>
      <c r="V66" s="6">
        <v>0</v>
      </c>
      <c r="W66" s="6">
        <v>0</v>
      </c>
      <c r="X66" s="62" t="s">
        <v>1103</v>
      </c>
      <c r="Y66" s="62" t="s">
        <v>1104</v>
      </c>
      <c r="Z66" s="6"/>
    </row>
    <row r="67" spans="1:26" s="3" customFormat="1" ht="12.75" customHeight="1" x14ac:dyDescent="0.2">
      <c r="A67" s="3" t="s">
        <v>587</v>
      </c>
      <c r="B67" s="3" t="s">
        <v>32</v>
      </c>
      <c r="C67" s="62">
        <v>3000</v>
      </c>
      <c r="D67" s="62">
        <v>0</v>
      </c>
      <c r="E67" s="62">
        <v>0</v>
      </c>
      <c r="F67" s="62">
        <v>0</v>
      </c>
      <c r="G67" s="62">
        <v>0</v>
      </c>
      <c r="H67" s="62">
        <v>0</v>
      </c>
      <c r="I67" s="62">
        <v>0</v>
      </c>
      <c r="J67" s="62">
        <v>0</v>
      </c>
      <c r="K67" s="62">
        <v>0</v>
      </c>
      <c r="L67" s="62">
        <v>0</v>
      </c>
      <c r="M67" s="62">
        <v>79829</v>
      </c>
      <c r="N67" s="62">
        <v>0</v>
      </c>
      <c r="O67" s="62">
        <v>0</v>
      </c>
      <c r="P67" s="62">
        <v>0</v>
      </c>
      <c r="Q67" s="62">
        <v>0</v>
      </c>
      <c r="R67" s="62">
        <v>0</v>
      </c>
      <c r="S67" s="62">
        <v>0</v>
      </c>
      <c r="T67" s="62">
        <v>0</v>
      </c>
      <c r="U67" s="62">
        <v>0</v>
      </c>
      <c r="V67" s="6">
        <v>7803</v>
      </c>
      <c r="W67" s="6">
        <v>0</v>
      </c>
      <c r="X67" s="62" t="s">
        <v>1103</v>
      </c>
      <c r="Y67" s="62" t="s">
        <v>1104</v>
      </c>
      <c r="Z67" s="6"/>
    </row>
    <row r="68" spans="1:26" s="3" customFormat="1" ht="12.75" customHeight="1" x14ac:dyDescent="0.2">
      <c r="A68" s="3" t="s">
        <v>383</v>
      </c>
      <c r="B68" s="3" t="s">
        <v>320</v>
      </c>
      <c r="C68" s="62">
        <v>0</v>
      </c>
      <c r="D68" s="62">
        <v>0</v>
      </c>
      <c r="E68" s="62">
        <v>0</v>
      </c>
      <c r="F68" s="62">
        <v>0</v>
      </c>
      <c r="G68" s="62">
        <v>0</v>
      </c>
      <c r="H68" s="62">
        <v>0</v>
      </c>
      <c r="I68" s="62">
        <v>0</v>
      </c>
      <c r="J68" s="62">
        <v>0</v>
      </c>
      <c r="K68" s="62">
        <v>0</v>
      </c>
      <c r="L68" s="62">
        <v>0</v>
      </c>
      <c r="M68" s="62">
        <v>105660</v>
      </c>
      <c r="N68" s="62">
        <v>82000</v>
      </c>
      <c r="O68" s="62">
        <v>0</v>
      </c>
      <c r="P68" s="62">
        <v>0</v>
      </c>
      <c r="Q68" s="62">
        <v>0</v>
      </c>
      <c r="R68" s="62">
        <v>0</v>
      </c>
      <c r="S68" s="62">
        <v>0</v>
      </c>
      <c r="T68" s="62">
        <v>0</v>
      </c>
      <c r="U68" s="62">
        <v>0</v>
      </c>
      <c r="V68" s="6">
        <v>0</v>
      </c>
      <c r="W68" s="6">
        <v>0</v>
      </c>
      <c r="X68" s="62" t="s">
        <v>1109</v>
      </c>
      <c r="Y68" s="62" t="s">
        <v>1104</v>
      </c>
      <c r="Z68" s="6"/>
    </row>
    <row r="69" spans="1:26" s="3" customFormat="1" ht="12.75" customHeight="1" x14ac:dyDescent="0.2">
      <c r="A69" s="3" t="s">
        <v>726</v>
      </c>
      <c r="B69" s="3" t="s">
        <v>1110</v>
      </c>
      <c r="C69" s="62">
        <v>0</v>
      </c>
      <c r="D69" s="62">
        <v>0</v>
      </c>
      <c r="E69" s="62">
        <v>0</v>
      </c>
      <c r="F69" s="62">
        <v>0</v>
      </c>
      <c r="G69" s="62">
        <v>0</v>
      </c>
      <c r="H69" s="62">
        <v>0</v>
      </c>
      <c r="I69" s="62">
        <v>0</v>
      </c>
      <c r="J69" s="62">
        <v>0</v>
      </c>
      <c r="K69" s="62">
        <v>0</v>
      </c>
      <c r="L69" s="62">
        <v>0</v>
      </c>
      <c r="M69" s="62">
        <v>8265</v>
      </c>
      <c r="N69" s="62">
        <v>0</v>
      </c>
      <c r="O69" s="62">
        <v>0</v>
      </c>
      <c r="P69" s="62">
        <v>0</v>
      </c>
      <c r="Q69" s="62">
        <v>0</v>
      </c>
      <c r="R69" s="62">
        <v>0</v>
      </c>
      <c r="S69" s="62">
        <v>0</v>
      </c>
      <c r="T69" s="62">
        <v>0</v>
      </c>
      <c r="U69" s="62">
        <v>0</v>
      </c>
      <c r="V69" s="6">
        <v>0</v>
      </c>
      <c r="W69" s="6">
        <v>0</v>
      </c>
      <c r="X69" s="62" t="s">
        <v>1153</v>
      </c>
      <c r="Y69" s="62" t="s">
        <v>1104</v>
      </c>
      <c r="Z69" s="6"/>
    </row>
    <row r="70" spans="1:26" s="3" customFormat="1" ht="12.75" customHeight="1" x14ac:dyDescent="0.2">
      <c r="A70" s="3" t="s">
        <v>527</v>
      </c>
      <c r="B70" s="3" t="s">
        <v>33</v>
      </c>
      <c r="C70" s="62">
        <v>0</v>
      </c>
      <c r="D70" s="62">
        <v>0</v>
      </c>
      <c r="E70" s="62">
        <v>0</v>
      </c>
      <c r="F70" s="62">
        <v>0</v>
      </c>
      <c r="G70" s="62">
        <v>0</v>
      </c>
      <c r="H70" s="62">
        <v>0</v>
      </c>
      <c r="I70" s="62">
        <v>44</v>
      </c>
      <c r="J70" s="62">
        <v>0</v>
      </c>
      <c r="K70" s="62">
        <v>0</v>
      </c>
      <c r="L70" s="62">
        <v>0</v>
      </c>
      <c r="M70" s="62">
        <v>19877</v>
      </c>
      <c r="N70" s="62">
        <v>0</v>
      </c>
      <c r="O70" s="62">
        <v>0</v>
      </c>
      <c r="P70" s="62">
        <v>0</v>
      </c>
      <c r="Q70" s="62">
        <v>0</v>
      </c>
      <c r="R70" s="62">
        <v>0</v>
      </c>
      <c r="S70" s="62">
        <v>0</v>
      </c>
      <c r="T70" s="62">
        <v>0</v>
      </c>
      <c r="U70" s="62">
        <v>0</v>
      </c>
      <c r="V70" s="6">
        <v>0</v>
      </c>
      <c r="W70" s="6">
        <v>0</v>
      </c>
      <c r="X70" s="62" t="s">
        <v>1103</v>
      </c>
      <c r="Y70" s="62" t="s">
        <v>1104</v>
      </c>
      <c r="Z70" s="6"/>
    </row>
    <row r="71" spans="1:26" s="3" customFormat="1" ht="12.75" customHeight="1" x14ac:dyDescent="0.2">
      <c r="A71" s="3" t="s">
        <v>654</v>
      </c>
      <c r="B71" s="3" t="s">
        <v>34</v>
      </c>
      <c r="C71" s="62">
        <v>0</v>
      </c>
      <c r="D71" s="62">
        <v>0</v>
      </c>
      <c r="E71" s="62">
        <v>0</v>
      </c>
      <c r="F71" s="62">
        <v>0</v>
      </c>
      <c r="G71" s="62">
        <v>0</v>
      </c>
      <c r="H71" s="62">
        <v>0</v>
      </c>
      <c r="I71" s="62">
        <v>0</v>
      </c>
      <c r="J71" s="62">
        <v>0</v>
      </c>
      <c r="K71" s="62">
        <v>0</v>
      </c>
      <c r="L71" s="62">
        <v>0</v>
      </c>
      <c r="M71" s="62">
        <v>158691</v>
      </c>
      <c r="N71" s="62">
        <v>10000</v>
      </c>
      <c r="O71" s="62">
        <v>0</v>
      </c>
      <c r="P71" s="62">
        <v>0</v>
      </c>
      <c r="Q71" s="62">
        <v>0</v>
      </c>
      <c r="R71" s="62">
        <v>0</v>
      </c>
      <c r="S71" s="62">
        <v>0</v>
      </c>
      <c r="T71" s="62">
        <v>0</v>
      </c>
      <c r="U71" s="62">
        <v>29000</v>
      </c>
      <c r="V71" s="6">
        <v>6000</v>
      </c>
      <c r="W71" s="6">
        <v>0</v>
      </c>
      <c r="X71" s="62" t="s">
        <v>1107</v>
      </c>
      <c r="Y71" s="62" t="s">
        <v>1104</v>
      </c>
      <c r="Z71" s="6"/>
    </row>
    <row r="72" spans="1:26" s="3" customFormat="1" ht="12.75" customHeight="1" x14ac:dyDescent="0.2">
      <c r="A72" s="3" t="s">
        <v>836</v>
      </c>
      <c r="B72" s="3" t="s">
        <v>837</v>
      </c>
      <c r="C72" s="62">
        <v>7432</v>
      </c>
      <c r="D72" s="62">
        <v>0</v>
      </c>
      <c r="E72" s="62">
        <v>0</v>
      </c>
      <c r="F72" s="62">
        <v>0</v>
      </c>
      <c r="G72" s="62">
        <v>0</v>
      </c>
      <c r="H72" s="62">
        <v>0</v>
      </c>
      <c r="I72" s="62">
        <v>0</v>
      </c>
      <c r="J72" s="62">
        <v>0</v>
      </c>
      <c r="K72" s="62">
        <v>0</v>
      </c>
      <c r="L72" s="62">
        <v>0</v>
      </c>
      <c r="M72" s="62">
        <v>96410</v>
      </c>
      <c r="N72" s="62">
        <v>16200</v>
      </c>
      <c r="O72" s="62">
        <v>0</v>
      </c>
      <c r="P72" s="62">
        <v>0</v>
      </c>
      <c r="Q72" s="62">
        <v>0</v>
      </c>
      <c r="R72" s="62">
        <v>0</v>
      </c>
      <c r="S72" s="62">
        <v>0</v>
      </c>
      <c r="T72" s="62">
        <v>0</v>
      </c>
      <c r="U72" s="62">
        <v>0</v>
      </c>
      <c r="V72" s="6">
        <v>0</v>
      </c>
      <c r="W72" s="6">
        <v>0</v>
      </c>
      <c r="X72" s="62" t="s">
        <v>1100</v>
      </c>
      <c r="Y72" s="62" t="s">
        <v>1101</v>
      </c>
      <c r="Z72" s="6"/>
    </row>
    <row r="73" spans="1:26" s="3" customFormat="1" ht="12.75" customHeight="1" x14ac:dyDescent="0.2">
      <c r="A73" s="3" t="s">
        <v>838</v>
      </c>
      <c r="B73" s="3" t="s">
        <v>839</v>
      </c>
      <c r="C73" s="62">
        <v>0</v>
      </c>
      <c r="D73" s="62">
        <v>0</v>
      </c>
      <c r="E73" s="62">
        <v>0</v>
      </c>
      <c r="F73" s="62">
        <v>0</v>
      </c>
      <c r="G73" s="62">
        <v>0</v>
      </c>
      <c r="H73" s="62">
        <v>0</v>
      </c>
      <c r="I73" s="62">
        <v>0</v>
      </c>
      <c r="J73" s="62">
        <v>0</v>
      </c>
      <c r="K73" s="62">
        <v>0</v>
      </c>
      <c r="L73" s="62">
        <v>0</v>
      </c>
      <c r="M73" s="62">
        <v>147270</v>
      </c>
      <c r="N73" s="62">
        <v>40000</v>
      </c>
      <c r="O73" s="62">
        <v>0</v>
      </c>
      <c r="P73" s="62">
        <v>0</v>
      </c>
      <c r="Q73" s="62">
        <v>0</v>
      </c>
      <c r="R73" s="62">
        <v>0</v>
      </c>
      <c r="S73" s="62">
        <v>0</v>
      </c>
      <c r="T73" s="62">
        <v>0</v>
      </c>
      <c r="U73" s="62">
        <v>0</v>
      </c>
      <c r="V73" s="6">
        <v>0</v>
      </c>
      <c r="W73" s="6">
        <v>0</v>
      </c>
      <c r="X73" s="62" t="s">
        <v>1100</v>
      </c>
      <c r="Y73" s="62" t="s">
        <v>1101</v>
      </c>
      <c r="Z73" s="6"/>
    </row>
    <row r="74" spans="1:26" s="3" customFormat="1" ht="12.75" customHeight="1" x14ac:dyDescent="0.2">
      <c r="A74" s="3" t="s">
        <v>685</v>
      </c>
      <c r="B74" s="3" t="s">
        <v>35</v>
      </c>
      <c r="C74" s="62">
        <v>0</v>
      </c>
      <c r="D74" s="62">
        <v>0</v>
      </c>
      <c r="E74" s="62">
        <v>0</v>
      </c>
      <c r="F74" s="62">
        <v>0</v>
      </c>
      <c r="G74" s="62">
        <v>0</v>
      </c>
      <c r="H74" s="62">
        <v>0</v>
      </c>
      <c r="I74" s="62">
        <v>0</v>
      </c>
      <c r="J74" s="62">
        <v>0</v>
      </c>
      <c r="K74" s="62">
        <v>0</v>
      </c>
      <c r="L74" s="62">
        <v>0</v>
      </c>
      <c r="M74" s="62">
        <v>105689</v>
      </c>
      <c r="N74" s="62">
        <v>0</v>
      </c>
      <c r="O74" s="62">
        <v>0</v>
      </c>
      <c r="P74" s="62">
        <v>0</v>
      </c>
      <c r="Q74" s="62">
        <v>0</v>
      </c>
      <c r="R74" s="62">
        <v>0</v>
      </c>
      <c r="S74" s="62">
        <v>0</v>
      </c>
      <c r="T74" s="62">
        <v>0</v>
      </c>
      <c r="U74" s="62">
        <v>0</v>
      </c>
      <c r="V74" s="6">
        <v>3100</v>
      </c>
      <c r="W74" s="6">
        <v>0</v>
      </c>
      <c r="X74" s="62" t="s">
        <v>1107</v>
      </c>
      <c r="Y74" s="62" t="s">
        <v>1104</v>
      </c>
      <c r="Z74" s="6"/>
    </row>
    <row r="75" spans="1:26" s="3" customFormat="1" ht="12.75" customHeight="1" x14ac:dyDescent="0.2">
      <c r="A75" s="3" t="s">
        <v>390</v>
      </c>
      <c r="B75" s="3" t="s">
        <v>36</v>
      </c>
      <c r="C75" s="62">
        <v>0</v>
      </c>
      <c r="D75" s="62">
        <v>0</v>
      </c>
      <c r="E75" s="62">
        <v>0</v>
      </c>
      <c r="F75" s="62">
        <v>0</v>
      </c>
      <c r="G75" s="62">
        <v>0</v>
      </c>
      <c r="H75" s="62">
        <v>0</v>
      </c>
      <c r="I75" s="62">
        <v>0</v>
      </c>
      <c r="J75" s="62">
        <v>0</v>
      </c>
      <c r="K75" s="62">
        <v>0</v>
      </c>
      <c r="L75" s="62">
        <v>0</v>
      </c>
      <c r="M75" s="62">
        <v>213572</v>
      </c>
      <c r="N75" s="62">
        <v>0</v>
      </c>
      <c r="O75" s="62">
        <v>0</v>
      </c>
      <c r="P75" s="62">
        <v>0</v>
      </c>
      <c r="Q75" s="62">
        <v>0</v>
      </c>
      <c r="R75" s="62">
        <v>0</v>
      </c>
      <c r="S75" s="62">
        <v>0</v>
      </c>
      <c r="T75" s="62">
        <v>0</v>
      </c>
      <c r="U75" s="62">
        <v>0</v>
      </c>
      <c r="V75" s="6">
        <v>0</v>
      </c>
      <c r="W75" s="6">
        <v>0</v>
      </c>
      <c r="X75" s="62" t="s">
        <v>1103</v>
      </c>
      <c r="Y75" s="62" t="s">
        <v>1104</v>
      </c>
      <c r="Z75" s="6"/>
    </row>
    <row r="76" spans="1:26" s="3" customFormat="1" ht="12.75" customHeight="1" x14ac:dyDescent="0.2">
      <c r="A76" s="3" t="s">
        <v>389</v>
      </c>
      <c r="B76" s="3" t="s">
        <v>1081</v>
      </c>
      <c r="C76" s="62">
        <v>0</v>
      </c>
      <c r="D76" s="62">
        <v>0</v>
      </c>
      <c r="E76" s="62">
        <v>0</v>
      </c>
      <c r="F76" s="62">
        <v>0</v>
      </c>
      <c r="G76" s="62">
        <v>0</v>
      </c>
      <c r="H76" s="62">
        <v>0</v>
      </c>
      <c r="I76" s="62">
        <v>0</v>
      </c>
      <c r="J76" s="62">
        <v>0</v>
      </c>
      <c r="K76" s="62">
        <v>0</v>
      </c>
      <c r="L76" s="62">
        <v>0</v>
      </c>
      <c r="M76" s="62">
        <v>296643</v>
      </c>
      <c r="N76" s="62">
        <v>60500</v>
      </c>
      <c r="O76" s="62">
        <v>0</v>
      </c>
      <c r="P76" s="62">
        <v>19000</v>
      </c>
      <c r="Q76" s="62">
        <v>0</v>
      </c>
      <c r="R76" s="62">
        <v>0</v>
      </c>
      <c r="S76" s="62">
        <v>0</v>
      </c>
      <c r="T76" s="62">
        <v>0</v>
      </c>
      <c r="U76" s="62">
        <v>0</v>
      </c>
      <c r="V76" s="6">
        <v>0</v>
      </c>
      <c r="W76" s="6">
        <v>0</v>
      </c>
      <c r="X76" s="62" t="s">
        <v>1109</v>
      </c>
      <c r="Y76" s="62" t="s">
        <v>1104</v>
      </c>
      <c r="Z76" s="6"/>
    </row>
    <row r="77" spans="1:26" s="3" customFormat="1" ht="12.75" customHeight="1" x14ac:dyDescent="0.2">
      <c r="A77" s="3" t="s">
        <v>727</v>
      </c>
      <c r="B77" s="3" t="s">
        <v>1111</v>
      </c>
      <c r="C77" s="62">
        <v>0</v>
      </c>
      <c r="D77" s="62">
        <v>0</v>
      </c>
      <c r="E77" s="62">
        <v>0</v>
      </c>
      <c r="F77" s="62">
        <v>0</v>
      </c>
      <c r="G77" s="62">
        <v>0</v>
      </c>
      <c r="H77" s="62">
        <v>0</v>
      </c>
      <c r="I77" s="62">
        <v>0</v>
      </c>
      <c r="J77" s="62">
        <v>0</v>
      </c>
      <c r="K77" s="62">
        <v>0</v>
      </c>
      <c r="L77" s="62">
        <v>0</v>
      </c>
      <c r="M77" s="62">
        <v>3200</v>
      </c>
      <c r="N77" s="62">
        <v>0</v>
      </c>
      <c r="O77" s="62">
        <v>0</v>
      </c>
      <c r="P77" s="62">
        <v>248</v>
      </c>
      <c r="Q77" s="62">
        <v>0</v>
      </c>
      <c r="R77" s="62">
        <v>0</v>
      </c>
      <c r="S77" s="62">
        <v>0</v>
      </c>
      <c r="T77" s="62">
        <v>0</v>
      </c>
      <c r="U77" s="62">
        <v>0</v>
      </c>
      <c r="V77" s="6">
        <v>0</v>
      </c>
      <c r="W77" s="6">
        <v>0</v>
      </c>
      <c r="X77" s="62" t="s">
        <v>1153</v>
      </c>
      <c r="Y77" s="62" t="s">
        <v>1104</v>
      </c>
      <c r="Z77" s="6"/>
    </row>
    <row r="78" spans="1:26" s="3" customFormat="1" ht="12.75" customHeight="1" x14ac:dyDescent="0.2">
      <c r="A78" s="3" t="s">
        <v>1006</v>
      </c>
      <c r="B78" s="3" t="s">
        <v>1007</v>
      </c>
      <c r="C78" s="62">
        <v>0</v>
      </c>
      <c r="D78" s="62">
        <v>0</v>
      </c>
      <c r="E78" s="62">
        <v>0</v>
      </c>
      <c r="F78" s="62">
        <v>0</v>
      </c>
      <c r="G78" s="62">
        <v>0</v>
      </c>
      <c r="H78" s="62">
        <v>0</v>
      </c>
      <c r="I78" s="62">
        <v>0</v>
      </c>
      <c r="J78" s="62">
        <v>0</v>
      </c>
      <c r="K78" s="62">
        <v>0</v>
      </c>
      <c r="L78" s="62">
        <v>0</v>
      </c>
      <c r="M78" s="62">
        <v>11158</v>
      </c>
      <c r="N78" s="62">
        <v>0</v>
      </c>
      <c r="O78" s="62">
        <v>0</v>
      </c>
      <c r="P78" s="62">
        <v>0</v>
      </c>
      <c r="Q78" s="62">
        <v>0</v>
      </c>
      <c r="R78" s="62">
        <v>0</v>
      </c>
      <c r="S78" s="62">
        <v>0</v>
      </c>
      <c r="T78" s="62">
        <v>0</v>
      </c>
      <c r="U78" s="62">
        <v>0</v>
      </c>
      <c r="V78" s="6">
        <v>0</v>
      </c>
      <c r="W78" s="6">
        <v>0</v>
      </c>
      <c r="X78" s="62" t="s">
        <v>1153</v>
      </c>
      <c r="Y78" s="62" t="s">
        <v>1104</v>
      </c>
      <c r="Z78" s="6"/>
    </row>
    <row r="79" spans="1:26" s="3" customFormat="1" ht="12.75" customHeight="1" x14ac:dyDescent="0.2">
      <c r="A79" s="3" t="s">
        <v>690</v>
      </c>
      <c r="B79" s="3" t="s">
        <v>37</v>
      </c>
      <c r="C79" s="62">
        <v>0</v>
      </c>
      <c r="D79" s="62">
        <v>0</v>
      </c>
      <c r="E79" s="62">
        <v>0</v>
      </c>
      <c r="F79" s="62">
        <v>0</v>
      </c>
      <c r="G79" s="62">
        <v>0</v>
      </c>
      <c r="H79" s="62">
        <v>0</v>
      </c>
      <c r="I79" s="62">
        <v>0</v>
      </c>
      <c r="J79" s="62">
        <v>0</v>
      </c>
      <c r="K79" s="62">
        <v>0</v>
      </c>
      <c r="L79" s="62">
        <v>0</v>
      </c>
      <c r="M79" s="62">
        <v>271007</v>
      </c>
      <c r="N79" s="62">
        <v>0</v>
      </c>
      <c r="O79" s="62">
        <v>0</v>
      </c>
      <c r="P79" s="62">
        <v>0</v>
      </c>
      <c r="Q79" s="62">
        <v>0</v>
      </c>
      <c r="R79" s="62">
        <v>0</v>
      </c>
      <c r="S79" s="62">
        <v>0</v>
      </c>
      <c r="T79" s="62">
        <v>0</v>
      </c>
      <c r="U79" s="62">
        <v>124000</v>
      </c>
      <c r="V79" s="6">
        <v>0</v>
      </c>
      <c r="W79" s="6">
        <v>0</v>
      </c>
      <c r="X79" s="62" t="s">
        <v>1112</v>
      </c>
      <c r="Y79" s="62" t="s">
        <v>1104</v>
      </c>
      <c r="Z79" s="6"/>
    </row>
    <row r="80" spans="1:26" s="3" customFormat="1" ht="12.75" customHeight="1" x14ac:dyDescent="0.2">
      <c r="A80" s="3" t="s">
        <v>608</v>
      </c>
      <c r="B80" s="3" t="s">
        <v>38</v>
      </c>
      <c r="C80" s="62">
        <v>0</v>
      </c>
      <c r="D80" s="62">
        <v>0</v>
      </c>
      <c r="E80" s="62">
        <v>0</v>
      </c>
      <c r="F80" s="62">
        <v>0</v>
      </c>
      <c r="G80" s="62">
        <v>0</v>
      </c>
      <c r="H80" s="62">
        <v>0</v>
      </c>
      <c r="I80" s="62">
        <v>0</v>
      </c>
      <c r="J80" s="62">
        <v>0</v>
      </c>
      <c r="K80" s="62">
        <v>0</v>
      </c>
      <c r="L80" s="62">
        <v>0</v>
      </c>
      <c r="M80" s="62">
        <v>88805</v>
      </c>
      <c r="N80" s="62">
        <v>0</v>
      </c>
      <c r="O80" s="62">
        <v>3</v>
      </c>
      <c r="P80" s="62">
        <v>34</v>
      </c>
      <c r="Q80" s="62">
        <v>0</v>
      </c>
      <c r="R80" s="62">
        <v>0</v>
      </c>
      <c r="S80" s="62">
        <v>0</v>
      </c>
      <c r="T80" s="62">
        <v>0</v>
      </c>
      <c r="U80" s="62">
        <v>0</v>
      </c>
      <c r="V80" s="6">
        <v>0</v>
      </c>
      <c r="W80" s="6">
        <v>0</v>
      </c>
      <c r="X80" s="62" t="s">
        <v>1103</v>
      </c>
      <c r="Y80" s="62" t="s">
        <v>1104</v>
      </c>
      <c r="Z80" s="6"/>
    </row>
    <row r="81" spans="1:26" s="3" customFormat="1" ht="12.75" customHeight="1" x14ac:dyDescent="0.2">
      <c r="A81" s="3" t="s">
        <v>513</v>
      </c>
      <c r="B81" s="3" t="s">
        <v>39</v>
      </c>
      <c r="C81" s="62">
        <v>0</v>
      </c>
      <c r="D81" s="62">
        <v>0</v>
      </c>
      <c r="E81" s="62">
        <v>0</v>
      </c>
      <c r="F81" s="62">
        <v>0</v>
      </c>
      <c r="G81" s="62">
        <v>0</v>
      </c>
      <c r="H81" s="62">
        <v>0</v>
      </c>
      <c r="I81" s="62">
        <v>1</v>
      </c>
      <c r="J81" s="62">
        <v>0</v>
      </c>
      <c r="K81" s="62">
        <v>0</v>
      </c>
      <c r="L81" s="62">
        <v>0</v>
      </c>
      <c r="M81" s="62">
        <v>133610</v>
      </c>
      <c r="N81" s="62">
        <v>0</v>
      </c>
      <c r="O81" s="62">
        <v>0</v>
      </c>
      <c r="P81" s="62">
        <v>0</v>
      </c>
      <c r="Q81" s="62">
        <v>0</v>
      </c>
      <c r="R81" s="62">
        <v>0</v>
      </c>
      <c r="S81" s="62">
        <v>0</v>
      </c>
      <c r="T81" s="62">
        <v>4</v>
      </c>
      <c r="U81" s="62">
        <v>0</v>
      </c>
      <c r="V81" s="6">
        <v>0</v>
      </c>
      <c r="W81" s="6">
        <v>2000</v>
      </c>
      <c r="X81" s="62" t="s">
        <v>1103</v>
      </c>
      <c r="Y81" s="62" t="s">
        <v>1104</v>
      </c>
      <c r="Z81" s="6"/>
    </row>
    <row r="82" spans="1:26" s="3" customFormat="1" ht="12.75" customHeight="1" x14ac:dyDescent="0.2">
      <c r="A82" s="3" t="s">
        <v>840</v>
      </c>
      <c r="B82" s="3" t="s">
        <v>841</v>
      </c>
      <c r="C82" s="62">
        <v>0</v>
      </c>
      <c r="D82" s="62">
        <v>0</v>
      </c>
      <c r="E82" s="62">
        <v>0</v>
      </c>
      <c r="F82" s="62">
        <v>0</v>
      </c>
      <c r="G82" s="62">
        <v>132</v>
      </c>
      <c r="H82" s="62">
        <v>0</v>
      </c>
      <c r="I82" s="62">
        <v>390</v>
      </c>
      <c r="J82" s="62">
        <v>0</v>
      </c>
      <c r="K82" s="62">
        <v>0</v>
      </c>
      <c r="L82" s="62">
        <v>0</v>
      </c>
      <c r="M82" s="62">
        <v>402695</v>
      </c>
      <c r="N82" s="62">
        <v>0</v>
      </c>
      <c r="O82" s="62">
        <v>0</v>
      </c>
      <c r="P82" s="62">
        <v>1000</v>
      </c>
      <c r="Q82" s="62">
        <v>0</v>
      </c>
      <c r="R82" s="62">
        <v>0</v>
      </c>
      <c r="S82" s="62">
        <v>200</v>
      </c>
      <c r="T82" s="62">
        <v>0</v>
      </c>
      <c r="U82" s="62">
        <v>51000</v>
      </c>
      <c r="V82" s="6">
        <v>847</v>
      </c>
      <c r="W82" s="6">
        <v>0</v>
      </c>
      <c r="X82" s="62" t="s">
        <v>1100</v>
      </c>
      <c r="Y82" s="62" t="s">
        <v>1101</v>
      </c>
      <c r="Z82" s="6"/>
    </row>
    <row r="83" spans="1:26" s="3" customFormat="1" ht="12.75" customHeight="1" x14ac:dyDescent="0.2">
      <c r="A83" s="3" t="s">
        <v>842</v>
      </c>
      <c r="B83" s="3" t="s">
        <v>843</v>
      </c>
      <c r="C83" s="62">
        <v>0</v>
      </c>
      <c r="D83" s="62">
        <v>0</v>
      </c>
      <c r="E83" s="62">
        <v>0</v>
      </c>
      <c r="F83" s="62">
        <v>0</v>
      </c>
      <c r="G83" s="62">
        <v>0</v>
      </c>
      <c r="H83" s="62">
        <v>0</v>
      </c>
      <c r="I83" s="62">
        <v>0</v>
      </c>
      <c r="J83" s="62">
        <v>0</v>
      </c>
      <c r="K83" s="62">
        <v>0</v>
      </c>
      <c r="L83" s="62">
        <v>0</v>
      </c>
      <c r="M83" s="62">
        <v>80330</v>
      </c>
      <c r="N83" s="62">
        <v>5750</v>
      </c>
      <c r="O83" s="62">
        <v>0</v>
      </c>
      <c r="P83" s="62">
        <v>0</v>
      </c>
      <c r="Q83" s="62">
        <v>0</v>
      </c>
      <c r="R83" s="62">
        <v>0</v>
      </c>
      <c r="S83" s="62">
        <v>0</v>
      </c>
      <c r="T83" s="62">
        <v>0</v>
      </c>
      <c r="U83" s="62">
        <v>63</v>
      </c>
      <c r="V83" s="6">
        <v>0</v>
      </c>
      <c r="W83" s="6">
        <v>0</v>
      </c>
      <c r="X83" s="62" t="s">
        <v>1100</v>
      </c>
      <c r="Y83" s="62" t="s">
        <v>1101</v>
      </c>
      <c r="Z83" s="6"/>
    </row>
    <row r="84" spans="1:26" s="3" customFormat="1" ht="12.75" customHeight="1" x14ac:dyDescent="0.2">
      <c r="A84" s="3" t="s">
        <v>407</v>
      </c>
      <c r="B84" s="3" t="s">
        <v>40</v>
      </c>
      <c r="C84" s="62">
        <v>0</v>
      </c>
      <c r="D84" s="62">
        <v>0</v>
      </c>
      <c r="E84" s="62">
        <v>0</v>
      </c>
      <c r="F84" s="62">
        <v>0</v>
      </c>
      <c r="G84" s="62">
        <v>0</v>
      </c>
      <c r="H84" s="62">
        <v>0</v>
      </c>
      <c r="I84" s="62">
        <v>13</v>
      </c>
      <c r="J84" s="62">
        <v>0</v>
      </c>
      <c r="K84" s="62">
        <v>0</v>
      </c>
      <c r="L84" s="62">
        <v>15000</v>
      </c>
      <c r="M84" s="62">
        <v>0</v>
      </c>
      <c r="N84" s="62">
        <v>0</v>
      </c>
      <c r="O84" s="62">
        <v>0</v>
      </c>
      <c r="P84" s="62">
        <v>0</v>
      </c>
      <c r="Q84" s="62">
        <v>0</v>
      </c>
      <c r="R84" s="62">
        <v>0</v>
      </c>
      <c r="S84" s="62">
        <v>0</v>
      </c>
      <c r="T84" s="62">
        <v>0</v>
      </c>
      <c r="U84" s="62">
        <v>0</v>
      </c>
      <c r="V84" s="6">
        <v>0</v>
      </c>
      <c r="W84" s="6">
        <v>0</v>
      </c>
      <c r="X84" s="62" t="s">
        <v>1103</v>
      </c>
      <c r="Y84" s="62" t="s">
        <v>1104</v>
      </c>
      <c r="Z84" s="6"/>
    </row>
    <row r="85" spans="1:26" s="3" customFormat="1" ht="12.75" customHeight="1" x14ac:dyDescent="0.2">
      <c r="A85" s="3" t="s">
        <v>844</v>
      </c>
      <c r="B85" s="3" t="s">
        <v>845</v>
      </c>
      <c r="C85" s="62">
        <v>0</v>
      </c>
      <c r="D85" s="62">
        <v>0</v>
      </c>
      <c r="E85" s="62">
        <v>0</v>
      </c>
      <c r="F85" s="62">
        <v>0</v>
      </c>
      <c r="G85" s="62">
        <v>0</v>
      </c>
      <c r="H85" s="62">
        <v>0</v>
      </c>
      <c r="I85" s="62">
        <v>0</v>
      </c>
      <c r="J85" s="62">
        <v>0</v>
      </c>
      <c r="K85" s="62">
        <v>0</v>
      </c>
      <c r="L85" s="62">
        <v>0</v>
      </c>
      <c r="M85" s="62">
        <v>269287</v>
      </c>
      <c r="N85" s="62">
        <v>0</v>
      </c>
      <c r="O85" s="62">
        <v>0</v>
      </c>
      <c r="P85" s="62">
        <v>1170</v>
      </c>
      <c r="Q85" s="62">
        <v>0</v>
      </c>
      <c r="R85" s="62">
        <v>0</v>
      </c>
      <c r="S85" s="62">
        <v>0</v>
      </c>
      <c r="T85" s="62">
        <v>0</v>
      </c>
      <c r="U85" s="62">
        <v>3153</v>
      </c>
      <c r="V85" s="6">
        <v>0</v>
      </c>
      <c r="W85" s="6">
        <v>0</v>
      </c>
      <c r="X85" s="62" t="s">
        <v>1100</v>
      </c>
      <c r="Y85" s="62" t="s">
        <v>1101</v>
      </c>
      <c r="Z85" s="6"/>
    </row>
    <row r="86" spans="1:26" s="3" customFormat="1" ht="12.75" customHeight="1" x14ac:dyDescent="0.2">
      <c r="A86" s="3" t="s">
        <v>846</v>
      </c>
      <c r="B86" s="3" t="s">
        <v>847</v>
      </c>
      <c r="C86" s="62">
        <v>1069</v>
      </c>
      <c r="D86" s="62">
        <v>0</v>
      </c>
      <c r="E86" s="62">
        <v>0</v>
      </c>
      <c r="F86" s="62">
        <v>0</v>
      </c>
      <c r="G86" s="62">
        <v>0</v>
      </c>
      <c r="H86" s="62">
        <v>0</v>
      </c>
      <c r="I86" s="62">
        <v>0</v>
      </c>
      <c r="J86" s="62">
        <v>0</v>
      </c>
      <c r="K86" s="62">
        <v>0</v>
      </c>
      <c r="L86" s="62">
        <v>0</v>
      </c>
      <c r="M86" s="62">
        <v>0</v>
      </c>
      <c r="N86" s="62">
        <v>0</v>
      </c>
      <c r="O86" s="62">
        <v>0</v>
      </c>
      <c r="P86" s="62">
        <v>0</v>
      </c>
      <c r="Q86" s="62">
        <v>0</v>
      </c>
      <c r="R86" s="62">
        <v>0</v>
      </c>
      <c r="S86" s="62">
        <v>21187</v>
      </c>
      <c r="T86" s="62">
        <v>0</v>
      </c>
      <c r="U86" s="62">
        <v>0</v>
      </c>
      <c r="V86" s="6">
        <v>0</v>
      </c>
      <c r="W86" s="6">
        <v>0</v>
      </c>
      <c r="X86" s="62" t="s">
        <v>1105</v>
      </c>
      <c r="Y86" s="62" t="s">
        <v>1105</v>
      </c>
      <c r="Z86" s="6"/>
    </row>
    <row r="87" spans="1:26" s="3" customFormat="1" ht="12.75" customHeight="1" x14ac:dyDescent="0.2">
      <c r="A87" s="3" t="s">
        <v>848</v>
      </c>
      <c r="B87" s="3" t="s">
        <v>849</v>
      </c>
      <c r="C87" s="62">
        <v>0</v>
      </c>
      <c r="D87" s="62">
        <v>0</v>
      </c>
      <c r="E87" s="62">
        <v>0</v>
      </c>
      <c r="F87" s="62">
        <v>0</v>
      </c>
      <c r="G87" s="62">
        <v>0</v>
      </c>
      <c r="H87" s="62">
        <v>0</v>
      </c>
      <c r="I87" s="62">
        <v>0</v>
      </c>
      <c r="J87" s="62">
        <v>0</v>
      </c>
      <c r="K87" s="62">
        <v>0</v>
      </c>
      <c r="L87" s="62">
        <v>0</v>
      </c>
      <c r="M87" s="62">
        <v>0</v>
      </c>
      <c r="N87" s="62">
        <v>0</v>
      </c>
      <c r="O87" s="62">
        <v>0</v>
      </c>
      <c r="P87" s="62">
        <v>0</v>
      </c>
      <c r="Q87" s="62">
        <v>0</v>
      </c>
      <c r="R87" s="62">
        <v>0</v>
      </c>
      <c r="S87" s="62">
        <v>18473</v>
      </c>
      <c r="T87" s="62">
        <v>0</v>
      </c>
      <c r="U87" s="62">
        <v>0</v>
      </c>
      <c r="V87" s="6">
        <v>0</v>
      </c>
      <c r="W87" s="6">
        <v>0</v>
      </c>
      <c r="X87" s="62" t="s">
        <v>1105</v>
      </c>
      <c r="Y87" s="62" t="s">
        <v>1105</v>
      </c>
      <c r="Z87" s="6"/>
    </row>
    <row r="88" spans="1:26" s="3" customFormat="1" ht="12.75" customHeight="1" x14ac:dyDescent="0.2">
      <c r="A88" s="3" t="s">
        <v>456</v>
      </c>
      <c r="B88" s="3" t="s">
        <v>41</v>
      </c>
      <c r="C88" s="62">
        <v>0</v>
      </c>
      <c r="D88" s="62">
        <v>0</v>
      </c>
      <c r="E88" s="62">
        <v>0</v>
      </c>
      <c r="F88" s="62">
        <v>0</v>
      </c>
      <c r="G88" s="62">
        <v>0</v>
      </c>
      <c r="H88" s="62">
        <v>0</v>
      </c>
      <c r="I88" s="62">
        <v>0</v>
      </c>
      <c r="J88" s="62">
        <v>0</v>
      </c>
      <c r="K88" s="62">
        <v>0</v>
      </c>
      <c r="L88" s="62">
        <v>0</v>
      </c>
      <c r="M88" s="62">
        <v>7325</v>
      </c>
      <c r="N88" s="62">
        <v>0</v>
      </c>
      <c r="O88" s="62">
        <v>0</v>
      </c>
      <c r="P88" s="62">
        <v>0</v>
      </c>
      <c r="Q88" s="62">
        <v>0</v>
      </c>
      <c r="R88" s="62">
        <v>0</v>
      </c>
      <c r="S88" s="62">
        <v>0</v>
      </c>
      <c r="T88" s="62">
        <v>0</v>
      </c>
      <c r="U88" s="62">
        <v>0</v>
      </c>
      <c r="V88" s="6">
        <v>0</v>
      </c>
      <c r="W88" s="6">
        <v>0</v>
      </c>
      <c r="X88" s="62" t="s">
        <v>1103</v>
      </c>
      <c r="Y88" s="62" t="s">
        <v>1104</v>
      </c>
      <c r="Z88" s="6"/>
    </row>
    <row r="89" spans="1:26" s="3" customFormat="1" ht="12.75" customHeight="1" x14ac:dyDescent="0.2">
      <c r="A89" s="3" t="s">
        <v>375</v>
      </c>
      <c r="B89" s="3" t="s">
        <v>349</v>
      </c>
      <c r="C89" s="62">
        <v>0</v>
      </c>
      <c r="D89" s="62">
        <v>0</v>
      </c>
      <c r="E89" s="62">
        <v>0</v>
      </c>
      <c r="F89" s="62">
        <v>0</v>
      </c>
      <c r="G89" s="62">
        <v>0</v>
      </c>
      <c r="H89" s="62">
        <v>0</v>
      </c>
      <c r="I89" s="62">
        <v>0</v>
      </c>
      <c r="J89" s="62">
        <v>0</v>
      </c>
      <c r="K89" s="62">
        <v>0</v>
      </c>
      <c r="L89" s="62">
        <v>0</v>
      </c>
      <c r="M89" s="62">
        <v>302009</v>
      </c>
      <c r="N89" s="62">
        <v>0</v>
      </c>
      <c r="O89" s="62">
        <v>0</v>
      </c>
      <c r="P89" s="62">
        <v>0</v>
      </c>
      <c r="Q89" s="62">
        <v>0</v>
      </c>
      <c r="R89" s="62">
        <v>0</v>
      </c>
      <c r="S89" s="62">
        <v>0</v>
      </c>
      <c r="T89" s="62">
        <v>0</v>
      </c>
      <c r="U89" s="62">
        <v>13539</v>
      </c>
      <c r="V89" s="6">
        <v>0</v>
      </c>
      <c r="W89" s="6">
        <v>0</v>
      </c>
      <c r="X89" s="62" t="s">
        <v>1100</v>
      </c>
      <c r="Y89" s="62" t="s">
        <v>1104</v>
      </c>
      <c r="Z89" s="6"/>
    </row>
    <row r="90" spans="1:26" s="3" customFormat="1" ht="12.75" customHeight="1" x14ac:dyDescent="0.2">
      <c r="A90" s="3" t="s">
        <v>543</v>
      </c>
      <c r="B90" s="3" t="s">
        <v>42</v>
      </c>
      <c r="C90" s="62">
        <v>0</v>
      </c>
      <c r="D90" s="62">
        <v>0</v>
      </c>
      <c r="E90" s="62">
        <v>0</v>
      </c>
      <c r="F90" s="62">
        <v>0</v>
      </c>
      <c r="G90" s="62">
        <v>0</v>
      </c>
      <c r="H90" s="62">
        <v>0</v>
      </c>
      <c r="I90" s="62">
        <v>0</v>
      </c>
      <c r="J90" s="62">
        <v>0</v>
      </c>
      <c r="K90" s="62">
        <v>0</v>
      </c>
      <c r="L90" s="62">
        <v>0</v>
      </c>
      <c r="M90" s="62">
        <v>79190</v>
      </c>
      <c r="N90" s="62">
        <v>2000</v>
      </c>
      <c r="O90" s="62">
        <v>0</v>
      </c>
      <c r="P90" s="62">
        <v>0</v>
      </c>
      <c r="Q90" s="62">
        <v>0</v>
      </c>
      <c r="R90" s="62">
        <v>0</v>
      </c>
      <c r="S90" s="62">
        <v>0</v>
      </c>
      <c r="T90" s="62">
        <v>0</v>
      </c>
      <c r="U90" s="62">
        <v>0</v>
      </c>
      <c r="V90" s="6">
        <v>6000</v>
      </c>
      <c r="W90" s="6">
        <v>0</v>
      </c>
      <c r="X90" s="62" t="s">
        <v>1103</v>
      </c>
      <c r="Y90" s="62" t="s">
        <v>1104</v>
      </c>
      <c r="Z90" s="6"/>
    </row>
    <row r="91" spans="1:26" s="3" customFormat="1" ht="12.75" customHeight="1" x14ac:dyDescent="0.2">
      <c r="A91" s="3" t="s">
        <v>457</v>
      </c>
      <c r="B91" s="3" t="s">
        <v>43</v>
      </c>
      <c r="C91" s="62">
        <v>0</v>
      </c>
      <c r="D91" s="62">
        <v>0</v>
      </c>
      <c r="E91" s="62">
        <v>0</v>
      </c>
      <c r="F91" s="62">
        <v>0</v>
      </c>
      <c r="G91" s="62">
        <v>0</v>
      </c>
      <c r="H91" s="62">
        <v>0</v>
      </c>
      <c r="I91" s="62">
        <v>0</v>
      </c>
      <c r="J91" s="62">
        <v>0</v>
      </c>
      <c r="K91" s="62">
        <v>0</v>
      </c>
      <c r="L91" s="62">
        <v>0</v>
      </c>
      <c r="M91" s="62">
        <v>0</v>
      </c>
      <c r="N91" s="62">
        <v>0</v>
      </c>
      <c r="O91" s="62">
        <v>0</v>
      </c>
      <c r="P91" s="62">
        <v>0</v>
      </c>
      <c r="Q91" s="62">
        <v>0</v>
      </c>
      <c r="R91" s="62">
        <v>0</v>
      </c>
      <c r="S91" s="62">
        <v>0</v>
      </c>
      <c r="T91" s="62">
        <v>0</v>
      </c>
      <c r="U91" s="62">
        <v>0</v>
      </c>
      <c r="V91" s="6">
        <v>0</v>
      </c>
      <c r="W91" s="6">
        <v>0</v>
      </c>
      <c r="X91" s="62" t="s">
        <v>1103</v>
      </c>
      <c r="Y91" s="62" t="s">
        <v>1104</v>
      </c>
      <c r="Z91" s="6"/>
    </row>
    <row r="92" spans="1:26" s="3" customFormat="1" ht="12.75" customHeight="1" x14ac:dyDescent="0.2">
      <c r="A92" s="3" t="s">
        <v>466</v>
      </c>
      <c r="B92" s="3" t="s">
        <v>44</v>
      </c>
      <c r="C92" s="62">
        <v>0</v>
      </c>
      <c r="D92" s="62">
        <v>0</v>
      </c>
      <c r="E92" s="62">
        <v>0</v>
      </c>
      <c r="F92" s="62">
        <v>0</v>
      </c>
      <c r="G92" s="62">
        <v>3</v>
      </c>
      <c r="H92" s="62">
        <v>0</v>
      </c>
      <c r="I92" s="62">
        <v>0</v>
      </c>
      <c r="J92" s="62">
        <v>0</v>
      </c>
      <c r="K92" s="62">
        <v>0</v>
      </c>
      <c r="L92" s="62">
        <v>0</v>
      </c>
      <c r="M92" s="62">
        <v>40778</v>
      </c>
      <c r="N92" s="62">
        <v>15900</v>
      </c>
      <c r="O92" s="62">
        <v>0</v>
      </c>
      <c r="P92" s="62">
        <v>0</v>
      </c>
      <c r="Q92" s="62">
        <v>0</v>
      </c>
      <c r="R92" s="62">
        <v>0</v>
      </c>
      <c r="S92" s="62">
        <v>0</v>
      </c>
      <c r="T92" s="62">
        <v>0</v>
      </c>
      <c r="U92" s="62">
        <v>0</v>
      </c>
      <c r="V92" s="6">
        <v>2000</v>
      </c>
      <c r="W92" s="6">
        <v>0</v>
      </c>
      <c r="X92" s="62" t="s">
        <v>1103</v>
      </c>
      <c r="Y92" s="62" t="s">
        <v>1104</v>
      </c>
      <c r="Z92" s="6"/>
    </row>
    <row r="93" spans="1:26" s="3" customFormat="1" ht="12.75" customHeight="1" x14ac:dyDescent="0.2">
      <c r="A93" s="3" t="s">
        <v>593</v>
      </c>
      <c r="B93" s="3" t="s">
        <v>45</v>
      </c>
      <c r="C93" s="62">
        <v>0</v>
      </c>
      <c r="D93" s="62">
        <v>0</v>
      </c>
      <c r="E93" s="62">
        <v>0</v>
      </c>
      <c r="F93" s="62">
        <v>0</v>
      </c>
      <c r="G93" s="62">
        <v>0</v>
      </c>
      <c r="H93" s="62">
        <v>0</v>
      </c>
      <c r="I93" s="62">
        <v>0</v>
      </c>
      <c r="J93" s="62">
        <v>0</v>
      </c>
      <c r="K93" s="62">
        <v>0</v>
      </c>
      <c r="L93" s="62">
        <v>0</v>
      </c>
      <c r="M93" s="62">
        <v>0</v>
      </c>
      <c r="N93" s="62">
        <v>0</v>
      </c>
      <c r="O93" s="62">
        <v>0</v>
      </c>
      <c r="P93" s="62">
        <v>0</v>
      </c>
      <c r="Q93" s="62">
        <v>0</v>
      </c>
      <c r="R93" s="62">
        <v>0</v>
      </c>
      <c r="S93" s="62">
        <v>0</v>
      </c>
      <c r="T93" s="62">
        <v>0</v>
      </c>
      <c r="U93" s="62">
        <v>0</v>
      </c>
      <c r="V93" s="6">
        <v>0</v>
      </c>
      <c r="W93" s="6">
        <v>0</v>
      </c>
      <c r="X93" s="62" t="s">
        <v>1103</v>
      </c>
      <c r="Y93" s="62" t="s">
        <v>1104</v>
      </c>
      <c r="Z93" s="6"/>
    </row>
    <row r="94" spans="1:26" s="3" customFormat="1" ht="12.75" customHeight="1" x14ac:dyDescent="0.2">
      <c r="A94" s="3" t="s">
        <v>728</v>
      </c>
      <c r="B94" s="3" t="s">
        <v>1113</v>
      </c>
      <c r="C94" s="62">
        <v>0</v>
      </c>
      <c r="D94" s="62">
        <v>0</v>
      </c>
      <c r="E94" s="62">
        <v>0</v>
      </c>
      <c r="F94" s="62">
        <v>0</v>
      </c>
      <c r="G94" s="62">
        <v>0</v>
      </c>
      <c r="H94" s="62">
        <v>0</v>
      </c>
      <c r="I94" s="62">
        <v>0</v>
      </c>
      <c r="J94" s="62">
        <v>0</v>
      </c>
      <c r="K94" s="62">
        <v>0</v>
      </c>
      <c r="L94" s="62">
        <v>0</v>
      </c>
      <c r="M94" s="62">
        <v>3334</v>
      </c>
      <c r="N94" s="62">
        <v>0</v>
      </c>
      <c r="O94" s="62">
        <v>0</v>
      </c>
      <c r="P94" s="62">
        <v>0</v>
      </c>
      <c r="Q94" s="62">
        <v>0</v>
      </c>
      <c r="R94" s="62">
        <v>12</v>
      </c>
      <c r="S94" s="62">
        <v>0</v>
      </c>
      <c r="T94" s="62">
        <v>0</v>
      </c>
      <c r="U94" s="62">
        <v>0</v>
      </c>
      <c r="V94" s="6">
        <v>0</v>
      </c>
      <c r="W94" s="6">
        <v>0</v>
      </c>
      <c r="X94" s="62" t="s">
        <v>1153</v>
      </c>
      <c r="Y94" s="62" t="s">
        <v>1104</v>
      </c>
      <c r="Z94" s="6"/>
    </row>
    <row r="95" spans="1:26" s="3" customFormat="1" ht="12.75" customHeight="1" x14ac:dyDescent="0.2">
      <c r="A95" s="3" t="s">
        <v>397</v>
      </c>
      <c r="B95" s="3" t="s">
        <v>350</v>
      </c>
      <c r="C95" s="62">
        <v>0</v>
      </c>
      <c r="D95" s="62">
        <v>0</v>
      </c>
      <c r="E95" s="62">
        <v>0</v>
      </c>
      <c r="F95" s="62">
        <v>0</v>
      </c>
      <c r="G95" s="62">
        <v>0</v>
      </c>
      <c r="H95" s="62">
        <v>0</v>
      </c>
      <c r="I95" s="62">
        <v>0</v>
      </c>
      <c r="J95" s="62">
        <v>0</v>
      </c>
      <c r="K95" s="62">
        <v>0</v>
      </c>
      <c r="L95" s="62">
        <v>0</v>
      </c>
      <c r="M95" s="62">
        <v>113822</v>
      </c>
      <c r="N95" s="62">
        <v>17000</v>
      </c>
      <c r="O95" s="62">
        <v>0</v>
      </c>
      <c r="P95" s="62">
        <v>0</v>
      </c>
      <c r="Q95" s="62">
        <v>0</v>
      </c>
      <c r="R95" s="62">
        <v>0</v>
      </c>
      <c r="S95" s="62">
        <v>0</v>
      </c>
      <c r="T95" s="62">
        <v>0</v>
      </c>
      <c r="U95" s="62">
        <v>0</v>
      </c>
      <c r="V95" s="6">
        <v>0</v>
      </c>
      <c r="W95" s="6">
        <v>0</v>
      </c>
      <c r="X95" s="62" t="s">
        <v>1100</v>
      </c>
      <c r="Y95" s="62" t="s">
        <v>1104</v>
      </c>
      <c r="Z95" s="6"/>
    </row>
    <row r="96" spans="1:26" s="3" customFormat="1" ht="12.75" customHeight="1" x14ac:dyDescent="0.2">
      <c r="A96" s="3" t="s">
        <v>1008</v>
      </c>
      <c r="B96" s="3" t="s">
        <v>1009</v>
      </c>
      <c r="C96" s="62">
        <v>0</v>
      </c>
      <c r="D96" s="62">
        <v>0</v>
      </c>
      <c r="E96" s="62">
        <v>0</v>
      </c>
      <c r="F96" s="62">
        <v>0</v>
      </c>
      <c r="G96" s="62">
        <v>0</v>
      </c>
      <c r="H96" s="62">
        <v>0</v>
      </c>
      <c r="I96" s="62">
        <v>0</v>
      </c>
      <c r="J96" s="62">
        <v>0</v>
      </c>
      <c r="K96" s="62">
        <v>0</v>
      </c>
      <c r="L96" s="62">
        <v>0</v>
      </c>
      <c r="M96" s="62">
        <v>13978</v>
      </c>
      <c r="N96" s="62">
        <v>0</v>
      </c>
      <c r="O96" s="62">
        <v>0</v>
      </c>
      <c r="P96" s="62">
        <v>0</v>
      </c>
      <c r="Q96" s="62">
        <v>0</v>
      </c>
      <c r="R96" s="62">
        <v>0</v>
      </c>
      <c r="S96" s="62">
        <v>0</v>
      </c>
      <c r="T96" s="62">
        <v>0</v>
      </c>
      <c r="U96" s="62">
        <v>6000</v>
      </c>
      <c r="V96" s="6">
        <v>0</v>
      </c>
      <c r="W96" s="6">
        <v>0</v>
      </c>
      <c r="X96" s="62" t="s">
        <v>1153</v>
      </c>
      <c r="Y96" s="62" t="s">
        <v>1104</v>
      </c>
      <c r="Z96" s="6"/>
    </row>
    <row r="97" spans="1:26" s="3" customFormat="1" ht="12.75" customHeight="1" x14ac:dyDescent="0.2">
      <c r="A97" s="3" t="s">
        <v>398</v>
      </c>
      <c r="B97" s="3" t="s">
        <v>351</v>
      </c>
      <c r="C97" s="62">
        <v>0</v>
      </c>
      <c r="D97" s="62">
        <v>0</v>
      </c>
      <c r="E97" s="62">
        <v>27</v>
      </c>
      <c r="F97" s="62">
        <v>0</v>
      </c>
      <c r="G97" s="62">
        <v>0</v>
      </c>
      <c r="H97" s="62">
        <v>0</v>
      </c>
      <c r="I97" s="62">
        <v>0</v>
      </c>
      <c r="J97" s="62">
        <v>0</v>
      </c>
      <c r="K97" s="62">
        <v>0</v>
      </c>
      <c r="L97" s="62">
        <v>0</v>
      </c>
      <c r="M97" s="62">
        <v>208206</v>
      </c>
      <c r="N97" s="62">
        <v>15000</v>
      </c>
      <c r="O97" s="62">
        <v>0</v>
      </c>
      <c r="P97" s="62">
        <v>0</v>
      </c>
      <c r="Q97" s="62">
        <v>0</v>
      </c>
      <c r="R97" s="62">
        <v>0</v>
      </c>
      <c r="S97" s="62">
        <v>0</v>
      </c>
      <c r="T97" s="62">
        <v>0</v>
      </c>
      <c r="U97" s="62">
        <v>7000</v>
      </c>
      <c r="V97" s="6">
        <v>0</v>
      </c>
      <c r="W97" s="6">
        <v>0</v>
      </c>
      <c r="X97" s="62" t="s">
        <v>1100</v>
      </c>
      <c r="Y97" s="62" t="s">
        <v>1104</v>
      </c>
      <c r="Z97" s="6"/>
    </row>
    <row r="98" spans="1:26" s="3" customFormat="1" ht="12.75" customHeight="1" x14ac:dyDescent="0.2">
      <c r="A98" s="3" t="s">
        <v>415</v>
      </c>
      <c r="B98" s="3" t="s">
        <v>46</v>
      </c>
      <c r="C98" s="62">
        <v>0</v>
      </c>
      <c r="D98" s="62">
        <v>0</v>
      </c>
      <c r="E98" s="62">
        <v>0</v>
      </c>
      <c r="F98" s="62">
        <v>0</v>
      </c>
      <c r="G98" s="62">
        <v>0</v>
      </c>
      <c r="H98" s="62">
        <v>0</v>
      </c>
      <c r="I98" s="62">
        <v>0</v>
      </c>
      <c r="J98" s="62">
        <v>0</v>
      </c>
      <c r="K98" s="62">
        <v>0</v>
      </c>
      <c r="L98" s="62">
        <v>0</v>
      </c>
      <c r="M98" s="62">
        <v>143059</v>
      </c>
      <c r="N98" s="62">
        <v>0</v>
      </c>
      <c r="O98" s="62">
        <v>0</v>
      </c>
      <c r="P98" s="62">
        <v>14</v>
      </c>
      <c r="Q98" s="62">
        <v>0</v>
      </c>
      <c r="R98" s="62">
        <v>0</v>
      </c>
      <c r="S98" s="62">
        <v>0</v>
      </c>
      <c r="T98" s="62">
        <v>0</v>
      </c>
      <c r="U98" s="62">
        <v>0</v>
      </c>
      <c r="V98" s="6">
        <v>4000</v>
      </c>
      <c r="W98" s="6">
        <v>12</v>
      </c>
      <c r="X98" s="62" t="s">
        <v>1103</v>
      </c>
      <c r="Y98" s="62" t="s">
        <v>1104</v>
      </c>
      <c r="Z98" s="6"/>
    </row>
    <row r="99" spans="1:26" s="3" customFormat="1" ht="12.75" customHeight="1" x14ac:dyDescent="0.2">
      <c r="A99" s="3" t="s">
        <v>645</v>
      </c>
      <c r="B99" s="3" t="s">
        <v>47</v>
      </c>
      <c r="C99" s="62">
        <v>0</v>
      </c>
      <c r="D99" s="62">
        <v>0</v>
      </c>
      <c r="E99" s="62">
        <v>0</v>
      </c>
      <c r="F99" s="62">
        <v>0</v>
      </c>
      <c r="G99" s="62">
        <v>0</v>
      </c>
      <c r="H99" s="62">
        <v>0</v>
      </c>
      <c r="I99" s="62">
        <v>0</v>
      </c>
      <c r="J99" s="62">
        <v>0</v>
      </c>
      <c r="K99" s="62">
        <v>0</v>
      </c>
      <c r="L99" s="62">
        <v>0</v>
      </c>
      <c r="M99" s="62">
        <v>0</v>
      </c>
      <c r="N99" s="62">
        <v>0</v>
      </c>
      <c r="O99" s="62">
        <v>0</v>
      </c>
      <c r="P99" s="62">
        <v>0</v>
      </c>
      <c r="Q99" s="62">
        <v>0</v>
      </c>
      <c r="R99" s="62">
        <v>0</v>
      </c>
      <c r="S99" s="62">
        <v>0</v>
      </c>
      <c r="T99" s="62">
        <v>0</v>
      </c>
      <c r="U99" s="62">
        <v>0</v>
      </c>
      <c r="V99" s="6">
        <v>0</v>
      </c>
      <c r="W99" s="6">
        <v>0</v>
      </c>
      <c r="X99" s="62" t="s">
        <v>1103</v>
      </c>
      <c r="Y99" s="62" t="s">
        <v>1104</v>
      </c>
      <c r="Z99" s="6"/>
    </row>
    <row r="100" spans="1:26" s="3" customFormat="1" ht="12.75" customHeight="1" x14ac:dyDescent="0.2">
      <c r="A100" s="3" t="s">
        <v>385</v>
      </c>
      <c r="B100" s="3" t="s">
        <v>48</v>
      </c>
      <c r="C100" s="62">
        <v>0</v>
      </c>
      <c r="D100" s="62">
        <v>0</v>
      </c>
      <c r="E100" s="62">
        <v>0</v>
      </c>
      <c r="F100" s="62">
        <v>0</v>
      </c>
      <c r="G100" s="62">
        <v>0</v>
      </c>
      <c r="H100" s="62">
        <v>0</v>
      </c>
      <c r="I100" s="62">
        <v>0</v>
      </c>
      <c r="J100" s="62">
        <v>0</v>
      </c>
      <c r="K100" s="62">
        <v>0</v>
      </c>
      <c r="L100" s="62">
        <v>0</v>
      </c>
      <c r="M100" s="62">
        <v>0</v>
      </c>
      <c r="N100" s="62">
        <v>0</v>
      </c>
      <c r="O100" s="62">
        <v>0</v>
      </c>
      <c r="P100" s="62">
        <v>0</v>
      </c>
      <c r="Q100" s="62">
        <v>0</v>
      </c>
      <c r="R100" s="62">
        <v>0</v>
      </c>
      <c r="S100" s="62">
        <v>0</v>
      </c>
      <c r="T100" s="62">
        <v>0</v>
      </c>
      <c r="U100" s="62">
        <v>0</v>
      </c>
      <c r="V100" s="6">
        <v>0</v>
      </c>
      <c r="W100" s="6">
        <v>0</v>
      </c>
      <c r="X100" s="62" t="s">
        <v>1103</v>
      </c>
      <c r="Y100" s="62" t="s">
        <v>1104</v>
      </c>
      <c r="Z100" s="6"/>
    </row>
    <row r="101" spans="1:26" s="3" customFormat="1" ht="12.75" customHeight="1" x14ac:dyDescent="0.2">
      <c r="A101" s="3" t="s">
        <v>528</v>
      </c>
      <c r="B101" s="3" t="s">
        <v>49</v>
      </c>
      <c r="C101" s="62">
        <v>0</v>
      </c>
      <c r="D101" s="62">
        <v>0</v>
      </c>
      <c r="E101" s="62">
        <v>0</v>
      </c>
      <c r="F101" s="62">
        <v>0</v>
      </c>
      <c r="G101" s="62">
        <v>0</v>
      </c>
      <c r="H101" s="62">
        <v>0</v>
      </c>
      <c r="I101" s="62">
        <v>0</v>
      </c>
      <c r="J101" s="62">
        <v>0</v>
      </c>
      <c r="K101" s="62">
        <v>0</v>
      </c>
      <c r="L101" s="62">
        <v>0</v>
      </c>
      <c r="M101" s="62">
        <v>0</v>
      </c>
      <c r="N101" s="62">
        <v>0</v>
      </c>
      <c r="O101" s="62">
        <v>0</v>
      </c>
      <c r="P101" s="62">
        <v>0</v>
      </c>
      <c r="Q101" s="62">
        <v>0</v>
      </c>
      <c r="R101" s="62">
        <v>0</v>
      </c>
      <c r="S101" s="62">
        <v>0</v>
      </c>
      <c r="T101" s="62">
        <v>0</v>
      </c>
      <c r="U101" s="62">
        <v>0</v>
      </c>
      <c r="V101" s="6">
        <v>0</v>
      </c>
      <c r="W101" s="6">
        <v>0</v>
      </c>
      <c r="X101" s="62" t="s">
        <v>1103</v>
      </c>
      <c r="Y101" s="62" t="s">
        <v>1104</v>
      </c>
      <c r="Z101" s="6"/>
    </row>
    <row r="102" spans="1:26" s="3" customFormat="1" ht="12.75" customHeight="1" x14ac:dyDescent="0.2">
      <c r="A102" s="3" t="s">
        <v>435</v>
      </c>
      <c r="B102" s="3" t="s">
        <v>50</v>
      </c>
      <c r="C102" s="62">
        <v>0</v>
      </c>
      <c r="D102" s="62">
        <v>0</v>
      </c>
      <c r="E102" s="62">
        <v>0</v>
      </c>
      <c r="F102" s="62">
        <v>0</v>
      </c>
      <c r="G102" s="62">
        <v>0</v>
      </c>
      <c r="H102" s="62">
        <v>0</v>
      </c>
      <c r="I102" s="62">
        <v>0</v>
      </c>
      <c r="J102" s="62">
        <v>0</v>
      </c>
      <c r="K102" s="62">
        <v>0</v>
      </c>
      <c r="L102" s="62">
        <v>0</v>
      </c>
      <c r="M102" s="62">
        <v>0</v>
      </c>
      <c r="N102" s="62">
        <v>0</v>
      </c>
      <c r="O102" s="62">
        <v>0</v>
      </c>
      <c r="P102" s="62">
        <v>0</v>
      </c>
      <c r="Q102" s="62">
        <v>0</v>
      </c>
      <c r="R102" s="62">
        <v>0</v>
      </c>
      <c r="S102" s="62">
        <v>0</v>
      </c>
      <c r="T102" s="62">
        <v>0</v>
      </c>
      <c r="U102" s="62">
        <v>0</v>
      </c>
      <c r="V102" s="6">
        <v>0</v>
      </c>
      <c r="W102" s="6">
        <v>0</v>
      </c>
      <c r="X102" s="62" t="s">
        <v>1103</v>
      </c>
      <c r="Y102" s="62" t="s">
        <v>1104</v>
      </c>
      <c r="Z102" s="6"/>
    </row>
    <row r="103" spans="1:26" s="3" customFormat="1" ht="12.75" customHeight="1" x14ac:dyDescent="0.2">
      <c r="A103" s="3" t="s">
        <v>850</v>
      </c>
      <c r="B103" s="3" t="s">
        <v>851</v>
      </c>
      <c r="C103" s="62">
        <v>0</v>
      </c>
      <c r="D103" s="62">
        <v>0</v>
      </c>
      <c r="E103" s="62">
        <v>11958</v>
      </c>
      <c r="F103" s="62">
        <v>0</v>
      </c>
      <c r="G103" s="62">
        <v>0</v>
      </c>
      <c r="H103" s="62">
        <v>0</v>
      </c>
      <c r="I103" s="62">
        <v>3415</v>
      </c>
      <c r="J103" s="62">
        <v>0</v>
      </c>
      <c r="K103" s="62">
        <v>0</v>
      </c>
      <c r="L103" s="62">
        <v>2</v>
      </c>
      <c r="M103" s="62">
        <v>381903</v>
      </c>
      <c r="N103" s="62">
        <v>55000</v>
      </c>
      <c r="O103" s="62">
        <v>0</v>
      </c>
      <c r="P103" s="62">
        <v>0</v>
      </c>
      <c r="Q103" s="62">
        <v>0</v>
      </c>
      <c r="R103" s="62">
        <v>0</v>
      </c>
      <c r="S103" s="62">
        <v>0</v>
      </c>
      <c r="T103" s="62">
        <v>0</v>
      </c>
      <c r="U103" s="62">
        <v>38893</v>
      </c>
      <c r="V103" s="6">
        <v>74260</v>
      </c>
      <c r="W103" s="6">
        <v>0</v>
      </c>
      <c r="X103" s="62" t="s">
        <v>1100</v>
      </c>
      <c r="Y103" s="62" t="s">
        <v>1102</v>
      </c>
      <c r="Z103" s="6"/>
    </row>
    <row r="104" spans="1:26" s="3" customFormat="1" ht="12.75" customHeight="1" x14ac:dyDescent="0.2">
      <c r="A104" s="3" t="s">
        <v>852</v>
      </c>
      <c r="B104" s="3" t="s">
        <v>853</v>
      </c>
      <c r="C104" s="62">
        <v>0</v>
      </c>
      <c r="D104" s="62">
        <v>0</v>
      </c>
      <c r="E104" s="62">
        <v>2456</v>
      </c>
      <c r="F104" s="62">
        <v>0</v>
      </c>
      <c r="G104" s="62">
        <v>0</v>
      </c>
      <c r="H104" s="62">
        <v>0</v>
      </c>
      <c r="I104" s="62">
        <v>809</v>
      </c>
      <c r="J104" s="62">
        <v>0</v>
      </c>
      <c r="K104" s="62">
        <v>0</v>
      </c>
      <c r="L104" s="62">
        <v>0</v>
      </c>
      <c r="M104" s="62">
        <v>361442</v>
      </c>
      <c r="N104" s="62">
        <v>35000</v>
      </c>
      <c r="O104" s="62">
        <v>0</v>
      </c>
      <c r="P104" s="62">
        <v>0</v>
      </c>
      <c r="Q104" s="62">
        <v>0</v>
      </c>
      <c r="R104" s="62">
        <v>0</v>
      </c>
      <c r="S104" s="62">
        <v>0</v>
      </c>
      <c r="T104" s="62">
        <v>0</v>
      </c>
      <c r="U104" s="62">
        <v>5000</v>
      </c>
      <c r="V104" s="6">
        <v>20000</v>
      </c>
      <c r="W104" s="6">
        <v>0</v>
      </c>
      <c r="X104" s="62" t="s">
        <v>1100</v>
      </c>
      <c r="Y104" s="62" t="s">
        <v>1102</v>
      </c>
      <c r="Z104" s="6"/>
    </row>
    <row r="105" spans="1:26" s="3" customFormat="1" ht="12.75" customHeight="1" x14ac:dyDescent="0.2">
      <c r="A105" s="3" t="s">
        <v>854</v>
      </c>
      <c r="B105" s="3" t="s">
        <v>855</v>
      </c>
      <c r="C105" s="62">
        <v>0</v>
      </c>
      <c r="D105" s="62">
        <v>0</v>
      </c>
      <c r="E105" s="62">
        <v>133700</v>
      </c>
      <c r="F105" s="62">
        <v>0</v>
      </c>
      <c r="G105" s="62">
        <v>1144</v>
      </c>
      <c r="H105" s="62">
        <v>0</v>
      </c>
      <c r="I105" s="62">
        <v>0</v>
      </c>
      <c r="J105" s="62">
        <v>0</v>
      </c>
      <c r="K105" s="62">
        <v>0</v>
      </c>
      <c r="L105" s="62">
        <v>0</v>
      </c>
      <c r="M105" s="62">
        <v>1169077</v>
      </c>
      <c r="N105" s="62">
        <v>239000</v>
      </c>
      <c r="O105" s="62">
        <v>0</v>
      </c>
      <c r="P105" s="62">
        <v>4000</v>
      </c>
      <c r="Q105" s="62">
        <v>0</v>
      </c>
      <c r="R105" s="62">
        <v>0</v>
      </c>
      <c r="S105" s="62">
        <v>0</v>
      </c>
      <c r="T105" s="62">
        <v>0</v>
      </c>
      <c r="U105" s="62">
        <v>38461</v>
      </c>
      <c r="V105" s="6">
        <v>35274</v>
      </c>
      <c r="W105" s="6">
        <v>0</v>
      </c>
      <c r="X105" s="62" t="s">
        <v>1100</v>
      </c>
      <c r="Y105" s="62" t="s">
        <v>1102</v>
      </c>
      <c r="Z105" s="6"/>
    </row>
    <row r="106" spans="1:26" s="3" customFormat="1" ht="12.75" customHeight="1" x14ac:dyDescent="0.2">
      <c r="A106" s="3" t="s">
        <v>856</v>
      </c>
      <c r="B106" s="3" t="s">
        <v>857</v>
      </c>
      <c r="C106" s="62">
        <v>19</v>
      </c>
      <c r="D106" s="62">
        <v>0</v>
      </c>
      <c r="E106" s="62">
        <v>5146</v>
      </c>
      <c r="F106" s="62">
        <v>6000</v>
      </c>
      <c r="G106" s="62">
        <v>28</v>
      </c>
      <c r="H106" s="62">
        <v>0</v>
      </c>
      <c r="I106" s="62">
        <v>72</v>
      </c>
      <c r="J106" s="62">
        <v>0</v>
      </c>
      <c r="K106" s="62">
        <v>0</v>
      </c>
      <c r="L106" s="62">
        <v>0</v>
      </c>
      <c r="M106" s="62">
        <v>1038073</v>
      </c>
      <c r="N106" s="62">
        <v>219000</v>
      </c>
      <c r="O106" s="62">
        <v>0</v>
      </c>
      <c r="P106" s="62">
        <v>0</v>
      </c>
      <c r="Q106" s="62">
        <v>0</v>
      </c>
      <c r="R106" s="62">
        <v>0</v>
      </c>
      <c r="S106" s="62">
        <v>0</v>
      </c>
      <c r="T106" s="62">
        <v>0</v>
      </c>
      <c r="U106" s="62">
        <v>230000</v>
      </c>
      <c r="V106" s="6">
        <v>52095</v>
      </c>
      <c r="W106" s="6">
        <v>0</v>
      </c>
      <c r="X106" s="62" t="s">
        <v>1100</v>
      </c>
      <c r="Y106" s="62" t="s">
        <v>1102</v>
      </c>
      <c r="Z106" s="6"/>
    </row>
    <row r="107" spans="1:26" s="3" customFormat="1" ht="12.75" customHeight="1" x14ac:dyDescent="0.2">
      <c r="A107" s="3" t="s">
        <v>689</v>
      </c>
      <c r="B107" s="3" t="s">
        <v>51</v>
      </c>
      <c r="C107" s="62">
        <v>0</v>
      </c>
      <c r="D107" s="62">
        <v>0</v>
      </c>
      <c r="E107" s="62">
        <v>0</v>
      </c>
      <c r="F107" s="62">
        <v>0</v>
      </c>
      <c r="G107" s="62">
        <v>0</v>
      </c>
      <c r="H107" s="62">
        <v>0</v>
      </c>
      <c r="I107" s="62">
        <v>0</v>
      </c>
      <c r="J107" s="62">
        <v>0</v>
      </c>
      <c r="K107" s="62">
        <v>0</v>
      </c>
      <c r="L107" s="62">
        <v>0</v>
      </c>
      <c r="M107" s="62">
        <v>0</v>
      </c>
      <c r="N107" s="62">
        <v>0</v>
      </c>
      <c r="O107" s="62">
        <v>0</v>
      </c>
      <c r="P107" s="62">
        <v>0</v>
      </c>
      <c r="Q107" s="62">
        <v>0</v>
      </c>
      <c r="R107" s="62">
        <v>0</v>
      </c>
      <c r="S107" s="62">
        <v>0</v>
      </c>
      <c r="T107" s="62">
        <v>0</v>
      </c>
      <c r="U107" s="62">
        <v>0</v>
      </c>
      <c r="V107" s="6">
        <v>0</v>
      </c>
      <c r="W107" s="6">
        <v>0</v>
      </c>
      <c r="X107" s="62" t="s">
        <v>1153</v>
      </c>
      <c r="Y107" s="62" t="s">
        <v>1104</v>
      </c>
      <c r="Z107" s="6"/>
    </row>
    <row r="108" spans="1:26" s="3" customFormat="1" ht="12.75" customHeight="1" x14ac:dyDescent="0.2">
      <c r="A108" s="3" t="s">
        <v>583</v>
      </c>
      <c r="B108" s="3" t="s">
        <v>321</v>
      </c>
      <c r="C108" s="62">
        <v>0</v>
      </c>
      <c r="D108" s="62">
        <v>0</v>
      </c>
      <c r="E108" s="62">
        <v>0</v>
      </c>
      <c r="F108" s="62">
        <v>0</v>
      </c>
      <c r="G108" s="62">
        <v>0</v>
      </c>
      <c r="H108" s="62">
        <v>0</v>
      </c>
      <c r="I108" s="62">
        <v>1167</v>
      </c>
      <c r="J108" s="62">
        <v>0</v>
      </c>
      <c r="K108" s="62">
        <v>0</v>
      </c>
      <c r="L108" s="62">
        <v>2306</v>
      </c>
      <c r="M108" s="62">
        <v>684841</v>
      </c>
      <c r="N108" s="62">
        <v>49000</v>
      </c>
      <c r="O108" s="62">
        <v>0</v>
      </c>
      <c r="P108" s="62">
        <v>0</v>
      </c>
      <c r="Q108" s="62">
        <v>0</v>
      </c>
      <c r="R108" s="62">
        <v>0</v>
      </c>
      <c r="S108" s="62">
        <v>0</v>
      </c>
      <c r="T108" s="62">
        <v>0</v>
      </c>
      <c r="U108" s="62">
        <v>0</v>
      </c>
      <c r="V108" s="6">
        <v>38750</v>
      </c>
      <c r="W108" s="6">
        <v>518</v>
      </c>
      <c r="X108" s="62" t="s">
        <v>1100</v>
      </c>
      <c r="Y108" s="62" t="s">
        <v>1104</v>
      </c>
      <c r="Z108" s="6"/>
    </row>
    <row r="109" spans="1:26" s="3" customFormat="1" ht="12.75" customHeight="1" x14ac:dyDescent="0.2">
      <c r="A109" s="3" t="s">
        <v>858</v>
      </c>
      <c r="B109" s="3" t="s">
        <v>859</v>
      </c>
      <c r="C109" s="62">
        <v>0</v>
      </c>
      <c r="D109" s="62">
        <v>0</v>
      </c>
      <c r="E109" s="62">
        <v>0</v>
      </c>
      <c r="F109" s="62">
        <v>0</v>
      </c>
      <c r="G109" s="62">
        <v>0</v>
      </c>
      <c r="H109" s="62">
        <v>0</v>
      </c>
      <c r="I109" s="62">
        <v>0</v>
      </c>
      <c r="J109" s="62">
        <v>0</v>
      </c>
      <c r="K109" s="62">
        <v>0</v>
      </c>
      <c r="L109" s="62">
        <v>0</v>
      </c>
      <c r="M109" s="62">
        <v>95702</v>
      </c>
      <c r="N109" s="62">
        <v>23500</v>
      </c>
      <c r="O109" s="62">
        <v>0</v>
      </c>
      <c r="P109" s="62">
        <v>0</v>
      </c>
      <c r="Q109" s="62">
        <v>0</v>
      </c>
      <c r="R109" s="62">
        <v>0</v>
      </c>
      <c r="S109" s="62">
        <v>0</v>
      </c>
      <c r="T109" s="62">
        <v>0</v>
      </c>
      <c r="U109" s="62">
        <v>0</v>
      </c>
      <c r="V109" s="6">
        <v>0</v>
      </c>
      <c r="W109" s="6">
        <v>0</v>
      </c>
      <c r="X109" s="62" t="s">
        <v>1100</v>
      </c>
      <c r="Y109" s="62" t="s">
        <v>1102</v>
      </c>
      <c r="Z109" s="6"/>
    </row>
    <row r="110" spans="1:26" s="3" customFormat="1" ht="12.75" customHeight="1" x14ac:dyDescent="0.2">
      <c r="A110" s="3" t="s">
        <v>729</v>
      </c>
      <c r="B110" s="3" t="s">
        <v>1114</v>
      </c>
      <c r="C110" s="62">
        <v>0</v>
      </c>
      <c r="D110" s="62">
        <v>0</v>
      </c>
      <c r="E110" s="62">
        <v>0</v>
      </c>
      <c r="F110" s="62">
        <v>0</v>
      </c>
      <c r="G110" s="62">
        <v>0</v>
      </c>
      <c r="H110" s="62">
        <v>0</v>
      </c>
      <c r="I110" s="62">
        <v>0</v>
      </c>
      <c r="J110" s="62">
        <v>0</v>
      </c>
      <c r="K110" s="62">
        <v>0</v>
      </c>
      <c r="L110" s="62">
        <v>0</v>
      </c>
      <c r="M110" s="62">
        <v>0</v>
      </c>
      <c r="N110" s="62">
        <v>2000</v>
      </c>
      <c r="O110" s="62">
        <v>0</v>
      </c>
      <c r="P110" s="62">
        <v>0</v>
      </c>
      <c r="Q110" s="62">
        <v>0</v>
      </c>
      <c r="R110" s="62">
        <v>0</v>
      </c>
      <c r="S110" s="62">
        <v>0</v>
      </c>
      <c r="T110" s="62">
        <v>0</v>
      </c>
      <c r="U110" s="62">
        <v>0</v>
      </c>
      <c r="V110" s="6">
        <v>0</v>
      </c>
      <c r="W110" s="6">
        <v>0</v>
      </c>
      <c r="X110" s="62" t="s">
        <v>1153</v>
      </c>
      <c r="Y110" s="62" t="s">
        <v>1104</v>
      </c>
      <c r="Z110" s="6"/>
    </row>
    <row r="111" spans="1:26" s="3" customFormat="1" ht="12.75" customHeight="1" x14ac:dyDescent="0.2">
      <c r="A111" s="3" t="s">
        <v>1010</v>
      </c>
      <c r="B111" s="3" t="s">
        <v>1011</v>
      </c>
      <c r="C111" s="62">
        <v>0</v>
      </c>
      <c r="D111" s="62">
        <v>0</v>
      </c>
      <c r="E111" s="62">
        <v>0</v>
      </c>
      <c r="F111" s="62">
        <v>0</v>
      </c>
      <c r="G111" s="62">
        <v>0</v>
      </c>
      <c r="H111" s="62">
        <v>0</v>
      </c>
      <c r="I111" s="62">
        <v>0</v>
      </c>
      <c r="J111" s="62">
        <v>0</v>
      </c>
      <c r="K111" s="62">
        <v>0</v>
      </c>
      <c r="L111" s="62">
        <v>0</v>
      </c>
      <c r="M111" s="62">
        <v>24360</v>
      </c>
      <c r="N111" s="62">
        <v>0</v>
      </c>
      <c r="O111" s="62">
        <v>0</v>
      </c>
      <c r="P111" s="62">
        <v>0</v>
      </c>
      <c r="Q111" s="62">
        <v>0</v>
      </c>
      <c r="R111" s="62">
        <v>0</v>
      </c>
      <c r="S111" s="62">
        <v>0</v>
      </c>
      <c r="T111" s="62">
        <v>0</v>
      </c>
      <c r="U111" s="62">
        <v>0</v>
      </c>
      <c r="V111" s="6">
        <v>0</v>
      </c>
      <c r="W111" s="6">
        <v>0</v>
      </c>
      <c r="X111" s="62" t="s">
        <v>1153</v>
      </c>
      <c r="Y111" s="62" t="s">
        <v>1104</v>
      </c>
      <c r="Z111" s="6"/>
    </row>
    <row r="112" spans="1:26" s="3" customFormat="1" ht="12.75" customHeight="1" x14ac:dyDescent="0.2">
      <c r="A112" s="3" t="s">
        <v>458</v>
      </c>
      <c r="B112" s="3" t="s">
        <v>52</v>
      </c>
      <c r="C112" s="62">
        <v>0</v>
      </c>
      <c r="D112" s="62">
        <v>0</v>
      </c>
      <c r="E112" s="62">
        <v>0</v>
      </c>
      <c r="F112" s="62">
        <v>0</v>
      </c>
      <c r="G112" s="62">
        <v>0</v>
      </c>
      <c r="H112" s="62">
        <v>0</v>
      </c>
      <c r="I112" s="62">
        <v>0</v>
      </c>
      <c r="J112" s="62">
        <v>0</v>
      </c>
      <c r="K112" s="62">
        <v>0</v>
      </c>
      <c r="L112" s="62">
        <v>20000</v>
      </c>
      <c r="M112" s="62">
        <v>101594</v>
      </c>
      <c r="N112" s="62">
        <v>14500</v>
      </c>
      <c r="O112" s="62">
        <v>0</v>
      </c>
      <c r="P112" s="62">
        <v>0</v>
      </c>
      <c r="Q112" s="62">
        <v>0</v>
      </c>
      <c r="R112" s="62">
        <v>0</v>
      </c>
      <c r="S112" s="62">
        <v>0</v>
      </c>
      <c r="T112" s="62">
        <v>0</v>
      </c>
      <c r="U112" s="62">
        <v>0</v>
      </c>
      <c r="V112" s="6">
        <v>0</v>
      </c>
      <c r="W112" s="6">
        <v>0</v>
      </c>
      <c r="X112" s="62" t="s">
        <v>1103</v>
      </c>
      <c r="Y112" s="62" t="s">
        <v>1104</v>
      </c>
      <c r="Z112" s="6"/>
    </row>
    <row r="113" spans="1:26" s="3" customFormat="1" ht="12.75" customHeight="1" x14ac:dyDescent="0.2">
      <c r="A113" s="3" t="s">
        <v>860</v>
      </c>
      <c r="B113" s="3" t="s">
        <v>861</v>
      </c>
      <c r="C113" s="62">
        <v>0</v>
      </c>
      <c r="D113" s="62">
        <v>0</v>
      </c>
      <c r="E113" s="62">
        <v>0</v>
      </c>
      <c r="F113" s="62">
        <v>0</v>
      </c>
      <c r="G113" s="62">
        <v>0</v>
      </c>
      <c r="H113" s="62">
        <v>0</v>
      </c>
      <c r="I113" s="62">
        <v>0</v>
      </c>
      <c r="J113" s="62">
        <v>0</v>
      </c>
      <c r="K113" s="62">
        <v>0</v>
      </c>
      <c r="L113" s="62">
        <v>0</v>
      </c>
      <c r="M113" s="62">
        <v>16548</v>
      </c>
      <c r="N113" s="62">
        <v>11973</v>
      </c>
      <c r="O113" s="62">
        <v>0</v>
      </c>
      <c r="P113" s="62">
        <v>0</v>
      </c>
      <c r="Q113" s="62">
        <v>0</v>
      </c>
      <c r="R113" s="62">
        <v>0</v>
      </c>
      <c r="S113" s="62">
        <v>0</v>
      </c>
      <c r="T113" s="62">
        <v>0</v>
      </c>
      <c r="U113" s="62">
        <v>2000</v>
      </c>
      <c r="V113" s="6">
        <v>0</v>
      </c>
      <c r="W113" s="6">
        <v>0</v>
      </c>
      <c r="X113" s="62" t="s">
        <v>1105</v>
      </c>
      <c r="Y113" s="62" t="s">
        <v>1105</v>
      </c>
      <c r="Z113" s="6"/>
    </row>
    <row r="114" spans="1:26" s="3" customFormat="1" ht="12.75" customHeight="1" x14ac:dyDescent="0.2">
      <c r="A114" s="3" t="s">
        <v>862</v>
      </c>
      <c r="B114" s="3" t="s">
        <v>863</v>
      </c>
      <c r="C114" s="62">
        <v>0</v>
      </c>
      <c r="D114" s="62">
        <v>0</v>
      </c>
      <c r="E114" s="62">
        <v>0</v>
      </c>
      <c r="F114" s="62">
        <v>0</v>
      </c>
      <c r="G114" s="62">
        <v>0</v>
      </c>
      <c r="H114" s="62">
        <v>0</v>
      </c>
      <c r="I114" s="62">
        <v>0</v>
      </c>
      <c r="J114" s="62">
        <v>0</v>
      </c>
      <c r="K114" s="62">
        <v>0</v>
      </c>
      <c r="L114" s="62">
        <v>0</v>
      </c>
      <c r="M114" s="62">
        <v>149573</v>
      </c>
      <c r="N114" s="62">
        <v>0</v>
      </c>
      <c r="O114" s="62">
        <v>0</v>
      </c>
      <c r="P114" s="62">
        <v>0</v>
      </c>
      <c r="Q114" s="62">
        <v>0</v>
      </c>
      <c r="R114" s="62">
        <v>0</v>
      </c>
      <c r="S114" s="62">
        <v>0</v>
      </c>
      <c r="T114" s="62">
        <v>0</v>
      </c>
      <c r="U114" s="62">
        <v>1000</v>
      </c>
      <c r="V114" s="6">
        <v>0</v>
      </c>
      <c r="W114" s="6">
        <v>1000</v>
      </c>
      <c r="X114" s="62" t="s">
        <v>1100</v>
      </c>
      <c r="Y114" s="62" t="s">
        <v>1102</v>
      </c>
      <c r="Z114" s="6"/>
    </row>
    <row r="115" spans="1:26" s="3" customFormat="1" ht="12.75" customHeight="1" x14ac:dyDescent="0.2">
      <c r="A115" s="3" t="s">
        <v>864</v>
      </c>
      <c r="B115" s="3" t="s">
        <v>865</v>
      </c>
      <c r="C115" s="62">
        <v>0</v>
      </c>
      <c r="D115" s="62">
        <v>0</v>
      </c>
      <c r="E115" s="62">
        <v>0</v>
      </c>
      <c r="F115" s="62">
        <v>0</v>
      </c>
      <c r="G115" s="62">
        <v>0</v>
      </c>
      <c r="H115" s="62">
        <v>0</v>
      </c>
      <c r="I115" s="62">
        <v>0</v>
      </c>
      <c r="J115" s="62">
        <v>0</v>
      </c>
      <c r="K115" s="62">
        <v>0</v>
      </c>
      <c r="L115" s="62">
        <v>0</v>
      </c>
      <c r="M115" s="62">
        <v>0</v>
      </c>
      <c r="N115" s="62">
        <v>0</v>
      </c>
      <c r="O115" s="62">
        <v>0</v>
      </c>
      <c r="P115" s="62">
        <v>0</v>
      </c>
      <c r="Q115" s="62">
        <v>0</v>
      </c>
      <c r="R115" s="62">
        <v>0</v>
      </c>
      <c r="S115" s="62">
        <v>0</v>
      </c>
      <c r="T115" s="62">
        <v>0</v>
      </c>
      <c r="U115" s="62">
        <v>0</v>
      </c>
      <c r="V115" s="6">
        <v>0</v>
      </c>
      <c r="W115" s="6">
        <v>1412</v>
      </c>
      <c r="X115" s="62" t="s">
        <v>1105</v>
      </c>
      <c r="Y115" s="62" t="s">
        <v>1105</v>
      </c>
      <c r="Z115" s="6"/>
    </row>
    <row r="116" spans="1:26" s="3" customFormat="1" ht="12.75" customHeight="1" x14ac:dyDescent="0.2">
      <c r="A116" s="3" t="s">
        <v>408</v>
      </c>
      <c r="B116" s="3" t="s">
        <v>53</v>
      </c>
      <c r="C116" s="62">
        <v>0</v>
      </c>
      <c r="D116" s="62">
        <v>0</v>
      </c>
      <c r="E116" s="62">
        <v>0</v>
      </c>
      <c r="F116" s="62">
        <v>0</v>
      </c>
      <c r="G116" s="62">
        <v>0</v>
      </c>
      <c r="H116" s="62">
        <v>0</v>
      </c>
      <c r="I116" s="62">
        <v>0</v>
      </c>
      <c r="J116" s="62">
        <v>0</v>
      </c>
      <c r="K116" s="62">
        <v>0</v>
      </c>
      <c r="L116" s="62">
        <v>0</v>
      </c>
      <c r="M116" s="62">
        <v>0</v>
      </c>
      <c r="N116" s="62">
        <v>0</v>
      </c>
      <c r="O116" s="62">
        <v>0</v>
      </c>
      <c r="P116" s="62">
        <v>0</v>
      </c>
      <c r="Q116" s="62">
        <v>0</v>
      </c>
      <c r="R116" s="62">
        <v>0</v>
      </c>
      <c r="S116" s="62">
        <v>0</v>
      </c>
      <c r="T116" s="62">
        <v>0</v>
      </c>
      <c r="U116" s="62">
        <v>5000</v>
      </c>
      <c r="V116" s="6">
        <v>0</v>
      </c>
      <c r="W116" s="6">
        <v>0</v>
      </c>
      <c r="X116" s="62" t="s">
        <v>1103</v>
      </c>
      <c r="Y116" s="62" t="s">
        <v>1104</v>
      </c>
      <c r="Z116" s="6"/>
    </row>
    <row r="117" spans="1:26" s="3" customFormat="1" ht="12.75" customHeight="1" x14ac:dyDescent="0.2">
      <c r="A117" s="3" t="s">
        <v>575</v>
      </c>
      <c r="B117" s="3" t="s">
        <v>54</v>
      </c>
      <c r="C117" s="62">
        <v>0</v>
      </c>
      <c r="D117" s="62">
        <v>0</v>
      </c>
      <c r="E117" s="62">
        <v>0</v>
      </c>
      <c r="F117" s="62">
        <v>0</v>
      </c>
      <c r="G117" s="62">
        <v>0</v>
      </c>
      <c r="H117" s="62">
        <v>0</v>
      </c>
      <c r="I117" s="62">
        <v>0</v>
      </c>
      <c r="J117" s="62">
        <v>0</v>
      </c>
      <c r="K117" s="62">
        <v>0</v>
      </c>
      <c r="L117" s="62">
        <v>0</v>
      </c>
      <c r="M117" s="62">
        <v>72246</v>
      </c>
      <c r="N117" s="62">
        <v>0</v>
      </c>
      <c r="O117" s="62">
        <v>0</v>
      </c>
      <c r="P117" s="62">
        <v>0</v>
      </c>
      <c r="Q117" s="62">
        <v>0</v>
      </c>
      <c r="R117" s="62">
        <v>0</v>
      </c>
      <c r="S117" s="62">
        <v>0</v>
      </c>
      <c r="T117" s="62">
        <v>0</v>
      </c>
      <c r="U117" s="62">
        <v>0</v>
      </c>
      <c r="V117" s="6">
        <v>36300</v>
      </c>
      <c r="W117" s="6">
        <v>0</v>
      </c>
      <c r="X117" s="62" t="s">
        <v>1103</v>
      </c>
      <c r="Y117" s="62" t="s">
        <v>1104</v>
      </c>
      <c r="Z117" s="6"/>
    </row>
    <row r="118" spans="1:26" s="3" customFormat="1" ht="12.75" customHeight="1" x14ac:dyDescent="0.2">
      <c r="A118" s="3" t="s">
        <v>403</v>
      </c>
      <c r="B118" s="3" t="s">
        <v>352</v>
      </c>
      <c r="C118" s="62">
        <v>0</v>
      </c>
      <c r="D118" s="62">
        <v>0</v>
      </c>
      <c r="E118" s="62">
        <v>0</v>
      </c>
      <c r="F118" s="62">
        <v>0</v>
      </c>
      <c r="G118" s="62">
        <v>0</v>
      </c>
      <c r="H118" s="62">
        <v>0</v>
      </c>
      <c r="I118" s="62">
        <v>709</v>
      </c>
      <c r="J118" s="62">
        <v>0</v>
      </c>
      <c r="K118" s="62">
        <v>0</v>
      </c>
      <c r="L118" s="62">
        <v>0</v>
      </c>
      <c r="M118" s="62">
        <v>240185</v>
      </c>
      <c r="N118" s="62">
        <v>351100</v>
      </c>
      <c r="O118" s="62">
        <v>0</v>
      </c>
      <c r="P118" s="62">
        <v>0</v>
      </c>
      <c r="Q118" s="62">
        <v>0</v>
      </c>
      <c r="R118" s="62">
        <v>0</v>
      </c>
      <c r="S118" s="62">
        <v>0</v>
      </c>
      <c r="T118" s="62">
        <v>0</v>
      </c>
      <c r="U118" s="62">
        <v>39816</v>
      </c>
      <c r="V118" s="6">
        <v>47000</v>
      </c>
      <c r="W118" s="6">
        <v>0</v>
      </c>
      <c r="X118" s="62" t="s">
        <v>1100</v>
      </c>
      <c r="Y118" s="62" t="s">
        <v>1104</v>
      </c>
      <c r="Z118" s="6"/>
    </row>
    <row r="119" spans="1:26" s="3" customFormat="1" ht="12.75" customHeight="1" x14ac:dyDescent="0.2">
      <c r="A119" s="3" t="s">
        <v>467</v>
      </c>
      <c r="B119" s="3" t="s">
        <v>55</v>
      </c>
      <c r="C119" s="62">
        <v>0</v>
      </c>
      <c r="D119" s="62">
        <v>0</v>
      </c>
      <c r="E119" s="62">
        <v>0</v>
      </c>
      <c r="F119" s="62">
        <v>0</v>
      </c>
      <c r="G119" s="62">
        <v>0</v>
      </c>
      <c r="H119" s="62">
        <v>0</v>
      </c>
      <c r="I119" s="62">
        <v>0</v>
      </c>
      <c r="J119" s="62">
        <v>0</v>
      </c>
      <c r="K119" s="62">
        <v>0</v>
      </c>
      <c r="L119" s="62">
        <v>0</v>
      </c>
      <c r="M119" s="62">
        <v>0</v>
      </c>
      <c r="N119" s="62">
        <v>0</v>
      </c>
      <c r="O119" s="62">
        <v>0</v>
      </c>
      <c r="P119" s="62">
        <v>0</v>
      </c>
      <c r="Q119" s="62">
        <v>0</v>
      </c>
      <c r="R119" s="62">
        <v>0</v>
      </c>
      <c r="S119" s="62">
        <v>0</v>
      </c>
      <c r="T119" s="62">
        <v>0</v>
      </c>
      <c r="U119" s="62">
        <v>0</v>
      </c>
      <c r="V119" s="6">
        <v>0</v>
      </c>
      <c r="W119" s="6">
        <v>0</v>
      </c>
      <c r="X119" s="62" t="s">
        <v>1103</v>
      </c>
      <c r="Y119" s="62" t="s">
        <v>1104</v>
      </c>
      <c r="Z119" s="6"/>
    </row>
    <row r="120" spans="1:26" s="3" customFormat="1" ht="12.75" customHeight="1" x14ac:dyDescent="0.2">
      <c r="A120" s="3" t="s">
        <v>442</v>
      </c>
      <c r="B120" s="3" t="s">
        <v>1115</v>
      </c>
      <c r="C120" s="62">
        <v>0</v>
      </c>
      <c r="D120" s="62">
        <v>0</v>
      </c>
      <c r="E120" s="62">
        <v>0</v>
      </c>
      <c r="F120" s="62">
        <v>0</v>
      </c>
      <c r="G120" s="62">
        <v>0</v>
      </c>
      <c r="H120" s="62">
        <v>0</v>
      </c>
      <c r="I120" s="62">
        <v>0</v>
      </c>
      <c r="J120" s="62">
        <v>0</v>
      </c>
      <c r="K120" s="62">
        <v>0</v>
      </c>
      <c r="L120" s="62">
        <v>0</v>
      </c>
      <c r="M120" s="62">
        <v>413283</v>
      </c>
      <c r="N120" s="62">
        <v>9900</v>
      </c>
      <c r="O120" s="62">
        <v>0</v>
      </c>
      <c r="P120" s="62">
        <v>0</v>
      </c>
      <c r="Q120" s="62">
        <v>0</v>
      </c>
      <c r="R120" s="62">
        <v>0</v>
      </c>
      <c r="S120" s="62">
        <v>0</v>
      </c>
      <c r="T120" s="62">
        <v>0</v>
      </c>
      <c r="U120" s="62">
        <v>16934</v>
      </c>
      <c r="V120" s="6">
        <v>0</v>
      </c>
      <c r="W120" s="6">
        <v>272</v>
      </c>
      <c r="X120" s="62" t="s">
        <v>1100</v>
      </c>
      <c r="Y120" s="62" t="s">
        <v>1104</v>
      </c>
      <c r="Z120" s="6"/>
    </row>
    <row r="121" spans="1:26" s="3" customFormat="1" ht="12.75" customHeight="1" x14ac:dyDescent="0.2">
      <c r="A121" s="3" t="s">
        <v>678</v>
      </c>
      <c r="B121" s="3" t="s">
        <v>56</v>
      </c>
      <c r="C121" s="62">
        <v>0</v>
      </c>
      <c r="D121" s="62">
        <v>0</v>
      </c>
      <c r="E121" s="62">
        <v>0</v>
      </c>
      <c r="F121" s="62">
        <v>0</v>
      </c>
      <c r="G121" s="62">
        <v>0</v>
      </c>
      <c r="H121" s="62">
        <v>0</v>
      </c>
      <c r="I121" s="62">
        <v>661</v>
      </c>
      <c r="J121" s="62">
        <v>0</v>
      </c>
      <c r="K121" s="62">
        <v>0</v>
      </c>
      <c r="L121" s="62">
        <v>12004</v>
      </c>
      <c r="M121" s="62">
        <v>239844</v>
      </c>
      <c r="N121" s="62">
        <v>53000</v>
      </c>
      <c r="O121" s="62">
        <v>0</v>
      </c>
      <c r="P121" s="62">
        <v>1000</v>
      </c>
      <c r="Q121" s="62">
        <v>0</v>
      </c>
      <c r="R121" s="62">
        <v>0</v>
      </c>
      <c r="S121" s="62">
        <v>0</v>
      </c>
      <c r="T121" s="62">
        <v>0</v>
      </c>
      <c r="U121" s="62">
        <v>5000</v>
      </c>
      <c r="V121" s="6">
        <v>0</v>
      </c>
      <c r="W121" s="6">
        <v>19041</v>
      </c>
      <c r="X121" s="62" t="s">
        <v>1107</v>
      </c>
      <c r="Y121" s="62" t="s">
        <v>1104</v>
      </c>
      <c r="Z121" s="6"/>
    </row>
    <row r="122" spans="1:26" s="3" customFormat="1" ht="12.75" customHeight="1" x14ac:dyDescent="0.2">
      <c r="A122" s="3" t="s">
        <v>866</v>
      </c>
      <c r="B122" s="3" t="s">
        <v>867</v>
      </c>
      <c r="C122" s="62">
        <v>0</v>
      </c>
      <c r="D122" s="62">
        <v>0</v>
      </c>
      <c r="E122" s="62">
        <v>0</v>
      </c>
      <c r="F122" s="62">
        <v>0</v>
      </c>
      <c r="G122" s="62">
        <v>0</v>
      </c>
      <c r="H122" s="62">
        <v>0</v>
      </c>
      <c r="I122" s="62">
        <v>0</v>
      </c>
      <c r="J122" s="62">
        <v>0</v>
      </c>
      <c r="K122" s="62">
        <v>0</v>
      </c>
      <c r="L122" s="62">
        <v>0</v>
      </c>
      <c r="M122" s="62">
        <v>1500</v>
      </c>
      <c r="N122" s="62">
        <v>2500</v>
      </c>
      <c r="O122" s="62">
        <v>3000</v>
      </c>
      <c r="P122" s="62">
        <v>0</v>
      </c>
      <c r="Q122" s="62">
        <v>0</v>
      </c>
      <c r="R122" s="62">
        <v>1000</v>
      </c>
      <c r="S122" s="62">
        <v>0</v>
      </c>
      <c r="T122" s="62">
        <v>0</v>
      </c>
      <c r="U122" s="62">
        <v>0</v>
      </c>
      <c r="V122" s="6">
        <v>0</v>
      </c>
      <c r="W122" s="6">
        <v>0</v>
      </c>
      <c r="X122" s="62" t="s">
        <v>1105</v>
      </c>
      <c r="Y122" s="62" t="s">
        <v>1105</v>
      </c>
      <c r="Z122" s="6"/>
    </row>
    <row r="123" spans="1:26" s="3" customFormat="1" ht="12.75" customHeight="1" x14ac:dyDescent="0.2">
      <c r="A123" s="3" t="s">
        <v>567</v>
      </c>
      <c r="B123" s="3" t="s">
        <v>57</v>
      </c>
      <c r="C123" s="62">
        <v>0</v>
      </c>
      <c r="D123" s="62">
        <v>0</v>
      </c>
      <c r="E123" s="62">
        <v>0</v>
      </c>
      <c r="F123" s="62">
        <v>0</v>
      </c>
      <c r="G123" s="62">
        <v>0</v>
      </c>
      <c r="H123" s="62">
        <v>0</v>
      </c>
      <c r="I123" s="62">
        <v>0</v>
      </c>
      <c r="J123" s="62">
        <v>0</v>
      </c>
      <c r="K123" s="62">
        <v>0</v>
      </c>
      <c r="L123" s="62">
        <v>0</v>
      </c>
      <c r="M123" s="62">
        <v>4988</v>
      </c>
      <c r="N123" s="62">
        <v>0</v>
      </c>
      <c r="O123" s="62">
        <v>0</v>
      </c>
      <c r="P123" s="62">
        <v>0</v>
      </c>
      <c r="Q123" s="62">
        <v>0</v>
      </c>
      <c r="R123" s="62">
        <v>0</v>
      </c>
      <c r="S123" s="62">
        <v>0</v>
      </c>
      <c r="T123" s="62">
        <v>0</v>
      </c>
      <c r="U123" s="62">
        <v>1250</v>
      </c>
      <c r="V123" s="6">
        <v>0</v>
      </c>
      <c r="W123" s="6">
        <v>0</v>
      </c>
      <c r="X123" s="62" t="s">
        <v>1103</v>
      </c>
      <c r="Y123" s="62" t="s">
        <v>1104</v>
      </c>
      <c r="Z123" s="6"/>
    </row>
    <row r="124" spans="1:26" s="3" customFormat="1" ht="12.75" customHeight="1" x14ac:dyDescent="0.2">
      <c r="A124" s="3" t="s">
        <v>646</v>
      </c>
      <c r="B124" s="3" t="s">
        <v>58</v>
      </c>
      <c r="C124" s="62">
        <v>0</v>
      </c>
      <c r="D124" s="62">
        <v>0</v>
      </c>
      <c r="E124" s="62">
        <v>0</v>
      </c>
      <c r="F124" s="62">
        <v>0</v>
      </c>
      <c r="G124" s="62">
        <v>0</v>
      </c>
      <c r="H124" s="62">
        <v>0</v>
      </c>
      <c r="I124" s="62">
        <v>0</v>
      </c>
      <c r="J124" s="62">
        <v>0</v>
      </c>
      <c r="K124" s="62">
        <v>0</v>
      </c>
      <c r="L124" s="62">
        <v>0</v>
      </c>
      <c r="M124" s="62">
        <v>260325</v>
      </c>
      <c r="N124" s="62">
        <v>0</v>
      </c>
      <c r="O124" s="62">
        <v>0</v>
      </c>
      <c r="P124" s="62">
        <v>0</v>
      </c>
      <c r="Q124" s="62">
        <v>0</v>
      </c>
      <c r="R124" s="62">
        <v>0</v>
      </c>
      <c r="S124" s="62">
        <v>0</v>
      </c>
      <c r="T124" s="62">
        <v>0</v>
      </c>
      <c r="U124" s="62">
        <v>0</v>
      </c>
      <c r="V124" s="6">
        <v>0</v>
      </c>
      <c r="W124" s="6">
        <v>0</v>
      </c>
      <c r="X124" s="62" t="s">
        <v>1103</v>
      </c>
      <c r="Y124" s="62" t="s">
        <v>1104</v>
      </c>
      <c r="Z124" s="6"/>
    </row>
    <row r="125" spans="1:26" s="3" customFormat="1" ht="12.75" customHeight="1" x14ac:dyDescent="0.2">
      <c r="A125" s="3" t="s">
        <v>707</v>
      </c>
      <c r="B125" s="3" t="s">
        <v>59</v>
      </c>
      <c r="C125" s="62">
        <v>0</v>
      </c>
      <c r="D125" s="62">
        <v>0</v>
      </c>
      <c r="E125" s="62">
        <v>0</v>
      </c>
      <c r="F125" s="62">
        <v>0</v>
      </c>
      <c r="G125" s="62">
        <v>0</v>
      </c>
      <c r="H125" s="62">
        <v>0</v>
      </c>
      <c r="I125" s="62">
        <v>23</v>
      </c>
      <c r="J125" s="62">
        <v>0</v>
      </c>
      <c r="K125" s="62">
        <v>0</v>
      </c>
      <c r="L125" s="62">
        <v>315</v>
      </c>
      <c r="M125" s="62">
        <v>554926</v>
      </c>
      <c r="N125" s="62">
        <v>130000</v>
      </c>
      <c r="O125" s="62">
        <v>0</v>
      </c>
      <c r="P125" s="62">
        <v>0</v>
      </c>
      <c r="Q125" s="62">
        <v>0</v>
      </c>
      <c r="R125" s="62">
        <v>0</v>
      </c>
      <c r="S125" s="62">
        <v>0</v>
      </c>
      <c r="T125" s="62">
        <v>0</v>
      </c>
      <c r="U125" s="62">
        <v>0</v>
      </c>
      <c r="V125" s="6">
        <v>0</v>
      </c>
      <c r="W125" s="6">
        <v>5000</v>
      </c>
      <c r="X125" s="62" t="s">
        <v>1106</v>
      </c>
      <c r="Y125" s="62" t="s">
        <v>1104</v>
      </c>
      <c r="Z125" s="6"/>
    </row>
    <row r="126" spans="1:26" s="3" customFormat="1" ht="12.75" customHeight="1" x14ac:dyDescent="0.2">
      <c r="A126" s="3" t="s">
        <v>404</v>
      </c>
      <c r="B126" s="3" t="s">
        <v>322</v>
      </c>
      <c r="C126" s="62">
        <v>0</v>
      </c>
      <c r="D126" s="62">
        <v>0</v>
      </c>
      <c r="E126" s="62">
        <v>0</v>
      </c>
      <c r="F126" s="62">
        <v>0</v>
      </c>
      <c r="G126" s="62">
        <v>0</v>
      </c>
      <c r="H126" s="62">
        <v>0</v>
      </c>
      <c r="I126" s="62">
        <v>0</v>
      </c>
      <c r="J126" s="62">
        <v>25000</v>
      </c>
      <c r="K126" s="62">
        <v>0</v>
      </c>
      <c r="L126" s="62">
        <v>0</v>
      </c>
      <c r="M126" s="62">
        <v>290200</v>
      </c>
      <c r="N126" s="62">
        <v>0</v>
      </c>
      <c r="O126" s="62">
        <v>0</v>
      </c>
      <c r="P126" s="62">
        <v>0</v>
      </c>
      <c r="Q126" s="62">
        <v>0</v>
      </c>
      <c r="R126" s="62">
        <v>0</v>
      </c>
      <c r="S126" s="62">
        <v>0</v>
      </c>
      <c r="T126" s="62">
        <v>0</v>
      </c>
      <c r="U126" s="62">
        <v>0</v>
      </c>
      <c r="V126" s="6">
        <v>0</v>
      </c>
      <c r="W126" s="6">
        <v>0</v>
      </c>
      <c r="X126" s="62" t="s">
        <v>1109</v>
      </c>
      <c r="Y126" s="62" t="s">
        <v>1104</v>
      </c>
      <c r="Z126" s="6"/>
    </row>
    <row r="127" spans="1:26" s="3" customFormat="1" ht="12.75" customHeight="1" x14ac:dyDescent="0.2">
      <c r="A127" s="3" t="s">
        <v>1012</v>
      </c>
      <c r="B127" s="3" t="s">
        <v>1013</v>
      </c>
      <c r="C127" s="62">
        <v>0</v>
      </c>
      <c r="D127" s="62">
        <v>0</v>
      </c>
      <c r="E127" s="62">
        <v>0</v>
      </c>
      <c r="F127" s="62">
        <v>0</v>
      </c>
      <c r="G127" s="62">
        <v>0</v>
      </c>
      <c r="H127" s="62">
        <v>0</v>
      </c>
      <c r="I127" s="62">
        <v>0</v>
      </c>
      <c r="J127" s="62">
        <v>0</v>
      </c>
      <c r="K127" s="62">
        <v>0</v>
      </c>
      <c r="L127" s="62">
        <v>0</v>
      </c>
      <c r="M127" s="62">
        <v>0</v>
      </c>
      <c r="N127" s="62">
        <v>0</v>
      </c>
      <c r="O127" s="62">
        <v>0</v>
      </c>
      <c r="P127" s="62">
        <v>0</v>
      </c>
      <c r="Q127" s="62">
        <v>0</v>
      </c>
      <c r="R127" s="62">
        <v>0</v>
      </c>
      <c r="S127" s="62">
        <v>0</v>
      </c>
      <c r="T127" s="62">
        <v>0</v>
      </c>
      <c r="U127" s="62">
        <v>0</v>
      </c>
      <c r="V127" s="6">
        <v>0</v>
      </c>
      <c r="W127" s="6">
        <v>0</v>
      </c>
      <c r="X127" s="62" t="s">
        <v>1153</v>
      </c>
      <c r="Y127" s="62" t="s">
        <v>1104</v>
      </c>
      <c r="Z127" s="6"/>
    </row>
    <row r="128" spans="1:26" s="3" customFormat="1" ht="12.75" customHeight="1" x14ac:dyDescent="0.2">
      <c r="A128" s="3" t="s">
        <v>496</v>
      </c>
      <c r="B128" s="3" t="s">
        <v>60</v>
      </c>
      <c r="C128" s="62">
        <v>0</v>
      </c>
      <c r="D128" s="62">
        <v>0</v>
      </c>
      <c r="E128" s="62">
        <v>0</v>
      </c>
      <c r="F128" s="62">
        <v>0</v>
      </c>
      <c r="G128" s="62">
        <v>0</v>
      </c>
      <c r="H128" s="62">
        <v>0</v>
      </c>
      <c r="I128" s="62">
        <v>0</v>
      </c>
      <c r="J128" s="62">
        <v>0</v>
      </c>
      <c r="K128" s="62">
        <v>0</v>
      </c>
      <c r="L128" s="62">
        <v>0</v>
      </c>
      <c r="M128" s="62">
        <v>346739</v>
      </c>
      <c r="N128" s="62">
        <v>0</v>
      </c>
      <c r="O128" s="62">
        <v>0</v>
      </c>
      <c r="P128" s="62">
        <v>0</v>
      </c>
      <c r="Q128" s="62">
        <v>0</v>
      </c>
      <c r="R128" s="62">
        <v>0</v>
      </c>
      <c r="S128" s="62">
        <v>0</v>
      </c>
      <c r="T128" s="62">
        <v>0</v>
      </c>
      <c r="U128" s="62">
        <v>0</v>
      </c>
      <c r="V128" s="6">
        <v>0</v>
      </c>
      <c r="W128" s="6">
        <v>0</v>
      </c>
      <c r="X128" s="62" t="s">
        <v>1103</v>
      </c>
      <c r="Y128" s="62" t="s">
        <v>1104</v>
      </c>
      <c r="Z128" s="6"/>
    </row>
    <row r="129" spans="1:26" s="3" customFormat="1" ht="12.75" customHeight="1" x14ac:dyDescent="0.2">
      <c r="A129" s="3" t="s">
        <v>441</v>
      </c>
      <c r="B129" s="3" t="s">
        <v>61</v>
      </c>
      <c r="C129" s="62">
        <v>0</v>
      </c>
      <c r="D129" s="62">
        <v>0</v>
      </c>
      <c r="E129" s="62">
        <v>0</v>
      </c>
      <c r="F129" s="62">
        <v>0</v>
      </c>
      <c r="G129" s="62">
        <v>0</v>
      </c>
      <c r="H129" s="62">
        <v>0</v>
      </c>
      <c r="I129" s="62">
        <v>0</v>
      </c>
      <c r="J129" s="62">
        <v>0</v>
      </c>
      <c r="K129" s="62">
        <v>0</v>
      </c>
      <c r="L129" s="62">
        <v>0</v>
      </c>
      <c r="M129" s="62">
        <v>68811</v>
      </c>
      <c r="N129" s="62">
        <v>39850</v>
      </c>
      <c r="O129" s="62">
        <v>0</v>
      </c>
      <c r="P129" s="62">
        <v>0</v>
      </c>
      <c r="Q129" s="62">
        <v>0</v>
      </c>
      <c r="R129" s="62">
        <v>0</v>
      </c>
      <c r="S129" s="62">
        <v>0</v>
      </c>
      <c r="T129" s="62">
        <v>0</v>
      </c>
      <c r="U129" s="62">
        <v>0</v>
      </c>
      <c r="V129" s="6">
        <v>3500</v>
      </c>
      <c r="W129" s="6">
        <v>0</v>
      </c>
      <c r="X129" s="62" t="s">
        <v>1100</v>
      </c>
      <c r="Y129" s="62" t="s">
        <v>1104</v>
      </c>
      <c r="Z129" s="6"/>
    </row>
    <row r="130" spans="1:26" s="3" customFormat="1" ht="12.75" customHeight="1" x14ac:dyDescent="0.2">
      <c r="A130" s="3" t="s">
        <v>514</v>
      </c>
      <c r="B130" s="3" t="s">
        <v>62</v>
      </c>
      <c r="C130" s="62">
        <v>0</v>
      </c>
      <c r="D130" s="62">
        <v>0</v>
      </c>
      <c r="E130" s="62">
        <v>0</v>
      </c>
      <c r="F130" s="62">
        <v>0</v>
      </c>
      <c r="G130" s="62">
        <v>0</v>
      </c>
      <c r="H130" s="62">
        <v>0</v>
      </c>
      <c r="I130" s="62">
        <v>0</v>
      </c>
      <c r="J130" s="62">
        <v>0</v>
      </c>
      <c r="K130" s="62">
        <v>0</v>
      </c>
      <c r="L130" s="62">
        <v>0</v>
      </c>
      <c r="M130" s="62">
        <v>82510</v>
      </c>
      <c r="N130" s="62">
        <v>0</v>
      </c>
      <c r="O130" s="62">
        <v>0</v>
      </c>
      <c r="P130" s="62">
        <v>0</v>
      </c>
      <c r="Q130" s="62">
        <v>0</v>
      </c>
      <c r="R130" s="62">
        <v>0</v>
      </c>
      <c r="S130" s="62">
        <v>0</v>
      </c>
      <c r="T130" s="62">
        <v>0</v>
      </c>
      <c r="U130" s="62">
        <v>0</v>
      </c>
      <c r="V130" s="6">
        <v>0</v>
      </c>
      <c r="W130" s="6">
        <v>0</v>
      </c>
      <c r="X130" s="62" t="s">
        <v>1103</v>
      </c>
      <c r="Y130" s="62" t="s">
        <v>1104</v>
      </c>
      <c r="Z130" s="6"/>
    </row>
    <row r="131" spans="1:26" s="3" customFormat="1" ht="12.75" customHeight="1" x14ac:dyDescent="0.2">
      <c r="A131" s="3" t="s">
        <v>759</v>
      </c>
      <c r="B131" s="3" t="s">
        <v>353</v>
      </c>
      <c r="C131" s="62">
        <v>0</v>
      </c>
      <c r="D131" s="62">
        <v>0</v>
      </c>
      <c r="E131" s="62">
        <v>0</v>
      </c>
      <c r="F131" s="62">
        <v>0</v>
      </c>
      <c r="G131" s="62">
        <v>0</v>
      </c>
      <c r="H131" s="62">
        <v>0</v>
      </c>
      <c r="I131" s="62">
        <v>0</v>
      </c>
      <c r="J131" s="62">
        <v>0</v>
      </c>
      <c r="K131" s="62">
        <v>0</v>
      </c>
      <c r="L131" s="62">
        <v>0</v>
      </c>
      <c r="M131" s="62">
        <v>0</v>
      </c>
      <c r="N131" s="62">
        <v>0</v>
      </c>
      <c r="O131" s="62">
        <v>0</v>
      </c>
      <c r="P131" s="62">
        <v>0</v>
      </c>
      <c r="Q131" s="62">
        <v>0</v>
      </c>
      <c r="R131" s="62">
        <v>0</v>
      </c>
      <c r="S131" s="62">
        <v>0</v>
      </c>
      <c r="T131" s="62">
        <v>0</v>
      </c>
      <c r="U131" s="62">
        <v>0</v>
      </c>
      <c r="V131" s="6">
        <v>0</v>
      </c>
      <c r="W131" s="6">
        <v>0</v>
      </c>
      <c r="X131" s="62" t="s">
        <v>1153</v>
      </c>
      <c r="Y131" s="62" t="s">
        <v>1104</v>
      </c>
      <c r="Z131" s="6"/>
    </row>
    <row r="132" spans="1:26" s="3" customFormat="1" ht="12.75" customHeight="1" x14ac:dyDescent="0.2">
      <c r="A132" s="3" t="s">
        <v>576</v>
      </c>
      <c r="B132" s="3" t="s">
        <v>63</v>
      </c>
      <c r="C132" s="62">
        <v>0</v>
      </c>
      <c r="D132" s="62">
        <v>0</v>
      </c>
      <c r="E132" s="62">
        <v>0</v>
      </c>
      <c r="F132" s="62">
        <v>0</v>
      </c>
      <c r="G132" s="62">
        <v>0</v>
      </c>
      <c r="H132" s="62">
        <v>0</v>
      </c>
      <c r="I132" s="62">
        <v>0</v>
      </c>
      <c r="J132" s="62">
        <v>0</v>
      </c>
      <c r="K132" s="62">
        <v>0</v>
      </c>
      <c r="L132" s="62">
        <v>0</v>
      </c>
      <c r="M132" s="62">
        <v>0</v>
      </c>
      <c r="N132" s="62">
        <v>0</v>
      </c>
      <c r="O132" s="62">
        <v>0</v>
      </c>
      <c r="P132" s="62">
        <v>0</v>
      </c>
      <c r="Q132" s="62">
        <v>0</v>
      </c>
      <c r="R132" s="62">
        <v>0</v>
      </c>
      <c r="S132" s="62">
        <v>0</v>
      </c>
      <c r="T132" s="62">
        <v>0</v>
      </c>
      <c r="U132" s="62">
        <v>0</v>
      </c>
      <c r="V132" s="6">
        <v>0</v>
      </c>
      <c r="W132" s="6">
        <v>0</v>
      </c>
      <c r="X132" s="62" t="s">
        <v>1103</v>
      </c>
      <c r="Y132" s="62" t="s">
        <v>1104</v>
      </c>
      <c r="Z132" s="6"/>
    </row>
    <row r="133" spans="1:26" s="3" customFormat="1" ht="12.75" customHeight="1" x14ac:dyDescent="0.2">
      <c r="A133" s="3" t="s">
        <v>868</v>
      </c>
      <c r="B133" s="3" t="s">
        <v>869</v>
      </c>
      <c r="C133" s="62">
        <v>0</v>
      </c>
      <c r="D133" s="62">
        <v>0</v>
      </c>
      <c r="E133" s="62">
        <v>0</v>
      </c>
      <c r="F133" s="62">
        <v>0</v>
      </c>
      <c r="G133" s="62">
        <v>0</v>
      </c>
      <c r="H133" s="62">
        <v>30</v>
      </c>
      <c r="I133" s="62">
        <v>0</v>
      </c>
      <c r="J133" s="62">
        <v>0</v>
      </c>
      <c r="K133" s="62">
        <v>0</v>
      </c>
      <c r="L133" s="62">
        <v>0</v>
      </c>
      <c r="M133" s="62">
        <v>133269</v>
      </c>
      <c r="N133" s="62">
        <v>0</v>
      </c>
      <c r="O133" s="62">
        <v>0</v>
      </c>
      <c r="P133" s="62">
        <v>0</v>
      </c>
      <c r="Q133" s="62">
        <v>0</v>
      </c>
      <c r="R133" s="62">
        <v>0</v>
      </c>
      <c r="S133" s="62">
        <v>106</v>
      </c>
      <c r="T133" s="62">
        <v>0</v>
      </c>
      <c r="U133" s="62">
        <v>0</v>
      </c>
      <c r="V133" s="6">
        <v>0</v>
      </c>
      <c r="W133" s="6">
        <v>0</v>
      </c>
      <c r="X133" s="62" t="s">
        <v>1100</v>
      </c>
      <c r="Y133" s="62" t="s">
        <v>1101</v>
      </c>
      <c r="Z133" s="6"/>
    </row>
    <row r="134" spans="1:26" s="3" customFormat="1" ht="12.75" customHeight="1" x14ac:dyDescent="0.2">
      <c r="A134" s="3" t="s">
        <v>411</v>
      </c>
      <c r="B134" s="3" t="s">
        <v>768</v>
      </c>
      <c r="C134" s="62">
        <v>0</v>
      </c>
      <c r="D134" s="62">
        <v>0</v>
      </c>
      <c r="E134" s="62">
        <v>0</v>
      </c>
      <c r="F134" s="62">
        <v>0</v>
      </c>
      <c r="G134" s="62">
        <v>0</v>
      </c>
      <c r="H134" s="62">
        <v>0</v>
      </c>
      <c r="I134" s="62">
        <v>0</v>
      </c>
      <c r="J134" s="62">
        <v>0</v>
      </c>
      <c r="K134" s="62">
        <v>0</v>
      </c>
      <c r="L134" s="62">
        <v>0</v>
      </c>
      <c r="M134" s="62">
        <v>273459</v>
      </c>
      <c r="N134" s="62">
        <v>20000</v>
      </c>
      <c r="O134" s="62">
        <v>0</v>
      </c>
      <c r="P134" s="62">
        <v>49076</v>
      </c>
      <c r="Q134" s="62">
        <v>0</v>
      </c>
      <c r="R134" s="62">
        <v>0</v>
      </c>
      <c r="S134" s="62">
        <v>0</v>
      </c>
      <c r="T134" s="62">
        <v>0</v>
      </c>
      <c r="U134" s="62">
        <v>0</v>
      </c>
      <c r="V134" s="6">
        <v>0</v>
      </c>
      <c r="W134" s="6">
        <v>62032</v>
      </c>
      <c r="X134" s="62" t="s">
        <v>1100</v>
      </c>
      <c r="Y134" s="62" t="s">
        <v>1104</v>
      </c>
      <c r="Z134" s="6"/>
    </row>
    <row r="135" spans="1:26" s="3" customFormat="1" ht="12.75" customHeight="1" x14ac:dyDescent="0.2">
      <c r="A135" s="3" t="s">
        <v>412</v>
      </c>
      <c r="B135" s="3" t="s">
        <v>323</v>
      </c>
      <c r="C135" s="62">
        <v>0</v>
      </c>
      <c r="D135" s="62">
        <v>0</v>
      </c>
      <c r="E135" s="62">
        <v>0</v>
      </c>
      <c r="F135" s="62">
        <v>0</v>
      </c>
      <c r="G135" s="62">
        <v>0</v>
      </c>
      <c r="H135" s="62">
        <v>0</v>
      </c>
      <c r="I135" s="62">
        <v>0</v>
      </c>
      <c r="J135" s="62">
        <v>0</v>
      </c>
      <c r="K135" s="62">
        <v>0</v>
      </c>
      <c r="L135" s="62">
        <v>0</v>
      </c>
      <c r="M135" s="62">
        <v>360623</v>
      </c>
      <c r="N135" s="62">
        <v>10000</v>
      </c>
      <c r="O135" s="62">
        <v>0</v>
      </c>
      <c r="P135" s="62">
        <v>0</v>
      </c>
      <c r="Q135" s="62">
        <v>0</v>
      </c>
      <c r="R135" s="62">
        <v>0</v>
      </c>
      <c r="S135" s="62">
        <v>0</v>
      </c>
      <c r="T135" s="62">
        <v>0</v>
      </c>
      <c r="U135" s="62">
        <v>18000</v>
      </c>
      <c r="V135" s="6">
        <v>21608</v>
      </c>
      <c r="W135" s="6">
        <v>0</v>
      </c>
      <c r="X135" s="62" t="s">
        <v>1109</v>
      </c>
      <c r="Y135" s="62" t="s">
        <v>1104</v>
      </c>
      <c r="Z135" s="6"/>
    </row>
    <row r="136" spans="1:26" s="3" customFormat="1" ht="12.75" customHeight="1" x14ac:dyDescent="0.2">
      <c r="A136" s="3" t="s">
        <v>730</v>
      </c>
      <c r="B136" s="3" t="s">
        <v>1116</v>
      </c>
      <c r="C136" s="62">
        <v>0</v>
      </c>
      <c r="D136" s="62">
        <v>0</v>
      </c>
      <c r="E136" s="62">
        <v>0</v>
      </c>
      <c r="F136" s="62">
        <v>0</v>
      </c>
      <c r="G136" s="62">
        <v>0</v>
      </c>
      <c r="H136" s="62">
        <v>0</v>
      </c>
      <c r="I136" s="62">
        <v>0</v>
      </c>
      <c r="J136" s="62">
        <v>0</v>
      </c>
      <c r="K136" s="62">
        <v>0</v>
      </c>
      <c r="L136" s="62">
        <v>0</v>
      </c>
      <c r="M136" s="62">
        <v>13405</v>
      </c>
      <c r="N136" s="62">
        <v>0</v>
      </c>
      <c r="O136" s="62">
        <v>0</v>
      </c>
      <c r="P136" s="62">
        <v>0</v>
      </c>
      <c r="Q136" s="62">
        <v>0</v>
      </c>
      <c r="R136" s="62">
        <v>0</v>
      </c>
      <c r="S136" s="62">
        <v>0</v>
      </c>
      <c r="T136" s="62">
        <v>0</v>
      </c>
      <c r="U136" s="62">
        <v>0</v>
      </c>
      <c r="V136" s="6">
        <v>0</v>
      </c>
      <c r="W136" s="6">
        <v>0</v>
      </c>
      <c r="X136" s="62" t="s">
        <v>1153</v>
      </c>
      <c r="Y136" s="62" t="s">
        <v>1104</v>
      </c>
      <c r="Z136" s="6"/>
    </row>
    <row r="137" spans="1:26" s="3" customFormat="1" ht="12.75" customHeight="1" x14ac:dyDescent="0.2">
      <c r="A137" s="3" t="s">
        <v>416</v>
      </c>
      <c r="B137" s="3" t="s">
        <v>64</v>
      </c>
      <c r="C137" s="62">
        <v>0</v>
      </c>
      <c r="D137" s="62">
        <v>0</v>
      </c>
      <c r="E137" s="62">
        <v>0</v>
      </c>
      <c r="F137" s="62">
        <v>0</v>
      </c>
      <c r="G137" s="62">
        <v>10</v>
      </c>
      <c r="H137" s="62">
        <v>0</v>
      </c>
      <c r="I137" s="62">
        <v>0</v>
      </c>
      <c r="J137" s="62">
        <v>0</v>
      </c>
      <c r="K137" s="62">
        <v>0</v>
      </c>
      <c r="L137" s="62">
        <v>0</v>
      </c>
      <c r="M137" s="62">
        <v>5450</v>
      </c>
      <c r="N137" s="62">
        <v>0</v>
      </c>
      <c r="O137" s="62">
        <v>0</v>
      </c>
      <c r="P137" s="62">
        <v>0</v>
      </c>
      <c r="Q137" s="62">
        <v>0</v>
      </c>
      <c r="R137" s="62">
        <v>0</v>
      </c>
      <c r="S137" s="62">
        <v>0</v>
      </c>
      <c r="T137" s="62">
        <v>0</v>
      </c>
      <c r="U137" s="62">
        <v>0</v>
      </c>
      <c r="V137" s="6">
        <v>159</v>
      </c>
      <c r="W137" s="6">
        <v>0</v>
      </c>
      <c r="X137" s="62" t="s">
        <v>1103</v>
      </c>
      <c r="Y137" s="62" t="s">
        <v>1104</v>
      </c>
      <c r="Z137" s="6"/>
    </row>
    <row r="138" spans="1:26" s="3" customFormat="1" ht="12.75" customHeight="1" x14ac:dyDescent="0.2">
      <c r="A138" s="3" t="s">
        <v>1014</v>
      </c>
      <c r="B138" s="3" t="s">
        <v>1015</v>
      </c>
      <c r="C138" s="62">
        <v>0</v>
      </c>
      <c r="D138" s="62">
        <v>0</v>
      </c>
      <c r="E138" s="62">
        <v>0</v>
      </c>
      <c r="F138" s="62">
        <v>0</v>
      </c>
      <c r="G138" s="62">
        <v>0</v>
      </c>
      <c r="H138" s="62">
        <v>0</v>
      </c>
      <c r="I138" s="62">
        <v>0</v>
      </c>
      <c r="J138" s="62">
        <v>0</v>
      </c>
      <c r="K138" s="62">
        <v>0</v>
      </c>
      <c r="L138" s="62">
        <v>0</v>
      </c>
      <c r="M138" s="62">
        <v>7505</v>
      </c>
      <c r="N138" s="62">
        <v>0</v>
      </c>
      <c r="O138" s="62">
        <v>0</v>
      </c>
      <c r="P138" s="62">
        <v>0</v>
      </c>
      <c r="Q138" s="62">
        <v>0</v>
      </c>
      <c r="R138" s="62">
        <v>0</v>
      </c>
      <c r="S138" s="62">
        <v>0</v>
      </c>
      <c r="T138" s="62">
        <v>0</v>
      </c>
      <c r="U138" s="62">
        <v>0</v>
      </c>
      <c r="V138" s="6">
        <v>0</v>
      </c>
      <c r="W138" s="6">
        <v>0</v>
      </c>
      <c r="X138" s="62" t="s">
        <v>1153</v>
      </c>
      <c r="Y138" s="62" t="s">
        <v>1104</v>
      </c>
      <c r="Z138" s="6"/>
    </row>
    <row r="139" spans="1:26" s="3" customFormat="1" ht="12.75" customHeight="1" x14ac:dyDescent="0.2">
      <c r="A139" s="3" t="s">
        <v>870</v>
      </c>
      <c r="B139" s="3" t="s">
        <v>871</v>
      </c>
      <c r="C139" s="62">
        <v>0</v>
      </c>
      <c r="D139" s="62">
        <v>0</v>
      </c>
      <c r="E139" s="62">
        <v>0</v>
      </c>
      <c r="F139" s="62">
        <v>0</v>
      </c>
      <c r="G139" s="62">
        <v>0</v>
      </c>
      <c r="H139" s="62">
        <v>0</v>
      </c>
      <c r="I139" s="62">
        <v>0</v>
      </c>
      <c r="J139" s="62">
        <v>0</v>
      </c>
      <c r="K139" s="62">
        <v>0</v>
      </c>
      <c r="L139" s="62">
        <v>0</v>
      </c>
      <c r="M139" s="62">
        <v>25810</v>
      </c>
      <c r="N139" s="62">
        <v>0</v>
      </c>
      <c r="O139" s="62">
        <v>0</v>
      </c>
      <c r="P139" s="62">
        <v>0</v>
      </c>
      <c r="Q139" s="62">
        <v>0</v>
      </c>
      <c r="R139" s="62">
        <v>0</v>
      </c>
      <c r="S139" s="62">
        <v>0</v>
      </c>
      <c r="T139" s="62">
        <v>0</v>
      </c>
      <c r="U139" s="62">
        <v>0</v>
      </c>
      <c r="V139" s="6">
        <v>0</v>
      </c>
      <c r="W139" s="6">
        <v>0</v>
      </c>
      <c r="X139" s="62" t="s">
        <v>1105</v>
      </c>
      <c r="Y139" s="62" t="s">
        <v>1105</v>
      </c>
      <c r="Z139" s="6"/>
    </row>
    <row r="140" spans="1:26" s="3" customFormat="1" ht="12.75" customHeight="1" x14ac:dyDescent="0.2">
      <c r="A140" s="3" t="s">
        <v>423</v>
      </c>
      <c r="B140" s="3" t="s">
        <v>1083</v>
      </c>
      <c r="C140" s="62">
        <v>0</v>
      </c>
      <c r="D140" s="62">
        <v>0</v>
      </c>
      <c r="E140" s="62">
        <v>0</v>
      </c>
      <c r="F140" s="62">
        <v>0</v>
      </c>
      <c r="G140" s="62">
        <v>0</v>
      </c>
      <c r="H140" s="62">
        <v>0</v>
      </c>
      <c r="I140" s="62">
        <v>0</v>
      </c>
      <c r="J140" s="62">
        <v>0</v>
      </c>
      <c r="K140" s="62">
        <v>0</v>
      </c>
      <c r="L140" s="62">
        <v>0</v>
      </c>
      <c r="M140" s="62">
        <v>436349</v>
      </c>
      <c r="N140" s="62">
        <v>91500</v>
      </c>
      <c r="O140" s="62">
        <v>0</v>
      </c>
      <c r="P140" s="62">
        <v>0</v>
      </c>
      <c r="Q140" s="62">
        <v>0</v>
      </c>
      <c r="R140" s="62">
        <v>0</v>
      </c>
      <c r="S140" s="62">
        <v>0</v>
      </c>
      <c r="T140" s="62">
        <v>0</v>
      </c>
      <c r="U140" s="62">
        <v>0</v>
      </c>
      <c r="V140" s="6">
        <v>0</v>
      </c>
      <c r="W140" s="6">
        <v>0</v>
      </c>
      <c r="X140" s="62" t="s">
        <v>1109</v>
      </c>
      <c r="Y140" s="62" t="s">
        <v>1104</v>
      </c>
      <c r="Z140" s="6"/>
    </row>
    <row r="141" spans="1:26" s="3" customFormat="1" ht="12.75" customHeight="1" x14ac:dyDescent="0.2">
      <c r="A141" s="3" t="s">
        <v>1051</v>
      </c>
      <c r="B141" s="3" t="s">
        <v>1052</v>
      </c>
      <c r="C141" s="62">
        <v>0</v>
      </c>
      <c r="D141" s="62">
        <v>0</v>
      </c>
      <c r="E141" s="62">
        <v>0</v>
      </c>
      <c r="F141" s="62">
        <v>0</v>
      </c>
      <c r="G141" s="62">
        <v>0</v>
      </c>
      <c r="H141" s="62">
        <v>0</v>
      </c>
      <c r="I141" s="62">
        <v>0</v>
      </c>
      <c r="J141" s="62">
        <v>0</v>
      </c>
      <c r="K141" s="62">
        <v>0</v>
      </c>
      <c r="L141" s="62">
        <v>0</v>
      </c>
      <c r="M141" s="62">
        <v>32778</v>
      </c>
      <c r="N141" s="62">
        <v>0</v>
      </c>
      <c r="O141" s="62">
        <v>0</v>
      </c>
      <c r="P141" s="62">
        <v>0</v>
      </c>
      <c r="Q141" s="62">
        <v>0</v>
      </c>
      <c r="R141" s="62">
        <v>0</v>
      </c>
      <c r="S141" s="62">
        <v>0</v>
      </c>
      <c r="T141" s="62">
        <v>0</v>
      </c>
      <c r="U141" s="62">
        <v>0</v>
      </c>
      <c r="V141" s="6">
        <v>0</v>
      </c>
      <c r="W141" s="6">
        <v>0</v>
      </c>
      <c r="X141" s="62" t="s">
        <v>1153</v>
      </c>
      <c r="Y141" s="62" t="s">
        <v>1104</v>
      </c>
      <c r="Z141" s="6"/>
    </row>
    <row r="142" spans="1:26" s="3" customFormat="1" ht="12.75" customHeight="1" x14ac:dyDescent="0.2">
      <c r="A142" s="3" t="s">
        <v>750</v>
      </c>
      <c r="B142" s="3" t="s">
        <v>1117</v>
      </c>
      <c r="C142" s="62">
        <v>0</v>
      </c>
      <c r="D142" s="62">
        <v>0</v>
      </c>
      <c r="E142" s="62">
        <v>0</v>
      </c>
      <c r="F142" s="62">
        <v>0</v>
      </c>
      <c r="G142" s="62">
        <v>0</v>
      </c>
      <c r="H142" s="62">
        <v>0</v>
      </c>
      <c r="I142" s="62">
        <v>0</v>
      </c>
      <c r="J142" s="62">
        <v>0</v>
      </c>
      <c r="K142" s="62">
        <v>0</v>
      </c>
      <c r="L142" s="62">
        <v>0</v>
      </c>
      <c r="M142" s="62">
        <v>27258</v>
      </c>
      <c r="N142" s="62">
        <v>0</v>
      </c>
      <c r="O142" s="62">
        <v>0</v>
      </c>
      <c r="P142" s="62">
        <v>0</v>
      </c>
      <c r="Q142" s="62">
        <v>0</v>
      </c>
      <c r="R142" s="62">
        <v>0</v>
      </c>
      <c r="S142" s="62">
        <v>0</v>
      </c>
      <c r="T142" s="62">
        <v>0</v>
      </c>
      <c r="U142" s="62">
        <v>0</v>
      </c>
      <c r="V142" s="6">
        <v>0</v>
      </c>
      <c r="W142" s="6">
        <v>0</v>
      </c>
      <c r="X142" s="62" t="s">
        <v>1153</v>
      </c>
      <c r="Y142" s="62" t="s">
        <v>1104</v>
      </c>
      <c r="Z142" s="6"/>
    </row>
    <row r="143" spans="1:26" s="3" customFormat="1" ht="12.75" customHeight="1" x14ac:dyDescent="0.2">
      <c r="A143" s="3" t="s">
        <v>669</v>
      </c>
      <c r="B143" s="3" t="s">
        <v>65</v>
      </c>
      <c r="C143" s="62">
        <v>0</v>
      </c>
      <c r="D143" s="62">
        <v>0</v>
      </c>
      <c r="E143" s="62">
        <v>0</v>
      </c>
      <c r="F143" s="62">
        <v>0</v>
      </c>
      <c r="G143" s="62">
        <v>0</v>
      </c>
      <c r="H143" s="62">
        <v>0</v>
      </c>
      <c r="I143" s="62">
        <v>37</v>
      </c>
      <c r="J143" s="62">
        <v>0</v>
      </c>
      <c r="K143" s="62">
        <v>0</v>
      </c>
      <c r="L143" s="62">
        <v>0</v>
      </c>
      <c r="M143" s="62">
        <v>218233</v>
      </c>
      <c r="N143" s="62">
        <v>39000</v>
      </c>
      <c r="O143" s="62">
        <v>0</v>
      </c>
      <c r="P143" s="62">
        <v>500</v>
      </c>
      <c r="Q143" s="62">
        <v>0</v>
      </c>
      <c r="R143" s="62">
        <v>0</v>
      </c>
      <c r="S143" s="62">
        <v>0</v>
      </c>
      <c r="T143" s="62">
        <v>23</v>
      </c>
      <c r="U143" s="62">
        <v>0</v>
      </c>
      <c r="V143" s="6">
        <v>0</v>
      </c>
      <c r="W143" s="6">
        <v>132500</v>
      </c>
      <c r="X143" s="62" t="s">
        <v>1107</v>
      </c>
      <c r="Y143" s="62" t="s">
        <v>1104</v>
      </c>
      <c r="Z143" s="6"/>
    </row>
    <row r="144" spans="1:26" s="3" customFormat="1" ht="12.75" customHeight="1" x14ac:dyDescent="0.2">
      <c r="A144" s="3" t="s">
        <v>434</v>
      </c>
      <c r="B144" s="3" t="s">
        <v>324</v>
      </c>
      <c r="C144" s="62">
        <v>0</v>
      </c>
      <c r="D144" s="62">
        <v>0</v>
      </c>
      <c r="E144" s="62">
        <v>0</v>
      </c>
      <c r="F144" s="62">
        <v>0</v>
      </c>
      <c r="G144" s="62">
        <v>0</v>
      </c>
      <c r="H144" s="62">
        <v>0</v>
      </c>
      <c r="I144" s="62">
        <v>0</v>
      </c>
      <c r="J144" s="62">
        <v>0</v>
      </c>
      <c r="K144" s="62">
        <v>0</v>
      </c>
      <c r="L144" s="62">
        <v>0</v>
      </c>
      <c r="M144" s="62">
        <v>120684</v>
      </c>
      <c r="N144" s="62">
        <v>50600</v>
      </c>
      <c r="O144" s="62">
        <v>0</v>
      </c>
      <c r="P144" s="62">
        <v>10000</v>
      </c>
      <c r="Q144" s="62">
        <v>0</v>
      </c>
      <c r="R144" s="62">
        <v>0</v>
      </c>
      <c r="S144" s="62">
        <v>0</v>
      </c>
      <c r="T144" s="62">
        <v>0</v>
      </c>
      <c r="U144" s="62">
        <v>0</v>
      </c>
      <c r="V144" s="6">
        <v>0</v>
      </c>
      <c r="W144" s="6">
        <v>0</v>
      </c>
      <c r="X144" s="62" t="s">
        <v>1109</v>
      </c>
      <c r="Y144" s="62" t="s">
        <v>1104</v>
      </c>
      <c r="Z144" s="6"/>
    </row>
    <row r="145" spans="1:26" s="3" customFormat="1" ht="12.75" customHeight="1" x14ac:dyDescent="0.2">
      <c r="A145" s="3" t="s">
        <v>731</v>
      </c>
      <c r="B145" s="3" t="s">
        <v>1118</v>
      </c>
      <c r="C145" s="62">
        <v>0</v>
      </c>
      <c r="D145" s="62">
        <v>0</v>
      </c>
      <c r="E145" s="62">
        <v>0</v>
      </c>
      <c r="F145" s="62">
        <v>0</v>
      </c>
      <c r="G145" s="62">
        <v>0</v>
      </c>
      <c r="H145" s="62">
        <v>0</v>
      </c>
      <c r="I145" s="62">
        <v>0</v>
      </c>
      <c r="J145" s="62">
        <v>0</v>
      </c>
      <c r="K145" s="62">
        <v>0</v>
      </c>
      <c r="L145" s="62">
        <v>0</v>
      </c>
      <c r="M145" s="62">
        <v>13330</v>
      </c>
      <c r="N145" s="62">
        <v>0</v>
      </c>
      <c r="O145" s="62">
        <v>0</v>
      </c>
      <c r="P145" s="62">
        <v>0</v>
      </c>
      <c r="Q145" s="62">
        <v>0</v>
      </c>
      <c r="R145" s="62">
        <v>0</v>
      </c>
      <c r="S145" s="62">
        <v>0</v>
      </c>
      <c r="T145" s="62">
        <v>0</v>
      </c>
      <c r="U145" s="62">
        <v>0</v>
      </c>
      <c r="V145" s="6">
        <v>0</v>
      </c>
      <c r="W145" s="6">
        <v>0</v>
      </c>
      <c r="X145" s="62" t="s">
        <v>1153</v>
      </c>
      <c r="Y145" s="62" t="s">
        <v>1104</v>
      </c>
      <c r="Z145" s="6"/>
    </row>
    <row r="146" spans="1:26" s="3" customFormat="1" ht="12.75" customHeight="1" x14ac:dyDescent="0.2">
      <c r="A146" s="3" t="s">
        <v>1016</v>
      </c>
      <c r="B146" s="3" t="s">
        <v>1017</v>
      </c>
      <c r="C146" s="62">
        <v>0</v>
      </c>
      <c r="D146" s="62">
        <v>0</v>
      </c>
      <c r="E146" s="62">
        <v>0</v>
      </c>
      <c r="F146" s="62">
        <v>0</v>
      </c>
      <c r="G146" s="62">
        <v>0</v>
      </c>
      <c r="H146" s="62">
        <v>0</v>
      </c>
      <c r="I146" s="62">
        <v>0</v>
      </c>
      <c r="J146" s="62">
        <v>0</v>
      </c>
      <c r="K146" s="62">
        <v>0</v>
      </c>
      <c r="L146" s="62">
        <v>0</v>
      </c>
      <c r="M146" s="62">
        <v>0</v>
      </c>
      <c r="N146" s="62">
        <v>0</v>
      </c>
      <c r="O146" s="62">
        <v>0</v>
      </c>
      <c r="P146" s="62">
        <v>0</v>
      </c>
      <c r="Q146" s="62">
        <v>0</v>
      </c>
      <c r="R146" s="62">
        <v>0</v>
      </c>
      <c r="S146" s="62">
        <v>0</v>
      </c>
      <c r="T146" s="62">
        <v>0</v>
      </c>
      <c r="U146" s="62">
        <v>0</v>
      </c>
      <c r="V146" s="6">
        <v>0</v>
      </c>
      <c r="W146" s="6">
        <v>0</v>
      </c>
      <c r="X146" s="62" t="s">
        <v>1153</v>
      </c>
      <c r="Y146" s="62" t="s">
        <v>1104</v>
      </c>
      <c r="Z146" s="6"/>
    </row>
    <row r="147" spans="1:26" s="3" customFormat="1" ht="12.75" customHeight="1" x14ac:dyDescent="0.2">
      <c r="A147" s="3" t="s">
        <v>515</v>
      </c>
      <c r="B147" s="3" t="s">
        <v>66</v>
      </c>
      <c r="C147" s="62">
        <v>0</v>
      </c>
      <c r="D147" s="62">
        <v>0</v>
      </c>
      <c r="E147" s="62">
        <v>0</v>
      </c>
      <c r="F147" s="62">
        <v>0</v>
      </c>
      <c r="G147" s="62">
        <v>0</v>
      </c>
      <c r="H147" s="62">
        <v>0</v>
      </c>
      <c r="I147" s="62">
        <v>0</v>
      </c>
      <c r="J147" s="62">
        <v>0</v>
      </c>
      <c r="K147" s="62">
        <v>0</v>
      </c>
      <c r="L147" s="62">
        <v>4</v>
      </c>
      <c r="M147" s="62">
        <v>92636</v>
      </c>
      <c r="N147" s="62">
        <v>3000</v>
      </c>
      <c r="O147" s="62">
        <v>0</v>
      </c>
      <c r="P147" s="62">
        <v>0</v>
      </c>
      <c r="Q147" s="62">
        <v>0</v>
      </c>
      <c r="R147" s="62">
        <v>0</v>
      </c>
      <c r="S147" s="62">
        <v>0</v>
      </c>
      <c r="T147" s="62">
        <v>122</v>
      </c>
      <c r="U147" s="62">
        <v>0</v>
      </c>
      <c r="V147" s="6">
        <v>0</v>
      </c>
      <c r="W147" s="6">
        <v>0</v>
      </c>
      <c r="X147" s="62" t="s">
        <v>1103</v>
      </c>
      <c r="Y147" s="62" t="s">
        <v>1104</v>
      </c>
      <c r="Z147" s="6"/>
    </row>
    <row r="148" spans="1:26" s="3" customFormat="1" ht="12.75" customHeight="1" x14ac:dyDescent="0.2">
      <c r="A148" s="3" t="s">
        <v>872</v>
      </c>
      <c r="B148" s="3" t="s">
        <v>873</v>
      </c>
      <c r="C148" s="62">
        <v>0</v>
      </c>
      <c r="D148" s="62">
        <v>0</v>
      </c>
      <c r="E148" s="62">
        <v>0</v>
      </c>
      <c r="F148" s="62">
        <v>0</v>
      </c>
      <c r="G148" s="62">
        <v>0</v>
      </c>
      <c r="H148" s="62">
        <v>0</v>
      </c>
      <c r="I148" s="62">
        <v>0</v>
      </c>
      <c r="J148" s="62">
        <v>0</v>
      </c>
      <c r="K148" s="62">
        <v>0</v>
      </c>
      <c r="L148" s="62">
        <v>0</v>
      </c>
      <c r="M148" s="62">
        <v>27215</v>
      </c>
      <c r="N148" s="62">
        <v>0</v>
      </c>
      <c r="O148" s="62">
        <v>0</v>
      </c>
      <c r="P148" s="62">
        <v>0</v>
      </c>
      <c r="Q148" s="62">
        <v>0</v>
      </c>
      <c r="R148" s="62">
        <v>0</v>
      </c>
      <c r="S148" s="62">
        <v>0</v>
      </c>
      <c r="T148" s="62">
        <v>0</v>
      </c>
      <c r="U148" s="62">
        <v>0</v>
      </c>
      <c r="V148" s="6">
        <v>0</v>
      </c>
      <c r="W148" s="6">
        <v>0</v>
      </c>
      <c r="X148" s="62" t="s">
        <v>1105</v>
      </c>
      <c r="Y148" s="62" t="s">
        <v>1105</v>
      </c>
      <c r="Z148" s="6"/>
    </row>
    <row r="149" spans="1:26" s="3" customFormat="1" ht="12.75" customHeight="1" x14ac:dyDescent="0.2">
      <c r="A149" s="3" t="s">
        <v>679</v>
      </c>
      <c r="B149" s="3" t="s">
        <v>67</v>
      </c>
      <c r="C149" s="62">
        <v>0</v>
      </c>
      <c r="D149" s="62">
        <v>0</v>
      </c>
      <c r="E149" s="62">
        <v>0</v>
      </c>
      <c r="F149" s="62">
        <v>0</v>
      </c>
      <c r="G149" s="62">
        <v>0</v>
      </c>
      <c r="H149" s="62">
        <v>0</v>
      </c>
      <c r="I149" s="62">
        <v>125</v>
      </c>
      <c r="J149" s="62">
        <v>0</v>
      </c>
      <c r="K149" s="62">
        <v>0</v>
      </c>
      <c r="L149" s="62">
        <v>13567</v>
      </c>
      <c r="M149" s="62">
        <v>703265</v>
      </c>
      <c r="N149" s="62">
        <v>20000</v>
      </c>
      <c r="O149" s="62">
        <v>0</v>
      </c>
      <c r="P149" s="62">
        <v>50</v>
      </c>
      <c r="Q149" s="62">
        <v>0</v>
      </c>
      <c r="R149" s="62">
        <v>0</v>
      </c>
      <c r="S149" s="62">
        <v>0</v>
      </c>
      <c r="T149" s="62">
        <v>4</v>
      </c>
      <c r="U149" s="62">
        <v>0</v>
      </c>
      <c r="V149" s="6">
        <v>0</v>
      </c>
      <c r="W149" s="6">
        <v>0</v>
      </c>
      <c r="X149" s="62" t="s">
        <v>1107</v>
      </c>
      <c r="Y149" s="62" t="s">
        <v>1104</v>
      </c>
      <c r="Z149" s="6"/>
    </row>
    <row r="150" spans="1:26" s="3" customFormat="1" ht="12.75" customHeight="1" x14ac:dyDescent="0.2">
      <c r="A150" s="3" t="s">
        <v>874</v>
      </c>
      <c r="B150" s="3" t="s">
        <v>875</v>
      </c>
      <c r="C150" s="62">
        <v>0</v>
      </c>
      <c r="D150" s="62">
        <v>0</v>
      </c>
      <c r="E150" s="62">
        <v>0</v>
      </c>
      <c r="F150" s="62">
        <v>0</v>
      </c>
      <c r="G150" s="62">
        <v>37</v>
      </c>
      <c r="H150" s="62">
        <v>0</v>
      </c>
      <c r="I150" s="62">
        <v>131</v>
      </c>
      <c r="J150" s="62">
        <v>0</v>
      </c>
      <c r="K150" s="62">
        <v>0</v>
      </c>
      <c r="L150" s="62">
        <v>0</v>
      </c>
      <c r="M150" s="62">
        <v>117454</v>
      </c>
      <c r="N150" s="62">
        <v>9000</v>
      </c>
      <c r="O150" s="62">
        <v>0</v>
      </c>
      <c r="P150" s="62">
        <v>500</v>
      </c>
      <c r="Q150" s="62">
        <v>0</v>
      </c>
      <c r="R150" s="62">
        <v>0</v>
      </c>
      <c r="S150" s="62">
        <v>0</v>
      </c>
      <c r="T150" s="62">
        <v>92</v>
      </c>
      <c r="U150" s="62">
        <v>0</v>
      </c>
      <c r="V150" s="6">
        <v>24900</v>
      </c>
      <c r="W150" s="6">
        <v>10000</v>
      </c>
      <c r="X150" s="62" t="s">
        <v>1100</v>
      </c>
      <c r="Y150" s="62" t="s">
        <v>1102</v>
      </c>
      <c r="Z150" s="6"/>
    </row>
    <row r="151" spans="1:26" s="3" customFormat="1" ht="12.75" customHeight="1" x14ac:dyDescent="0.2">
      <c r="A151" s="3" t="s">
        <v>876</v>
      </c>
      <c r="B151" s="3" t="s">
        <v>877</v>
      </c>
      <c r="C151" s="62">
        <v>0</v>
      </c>
      <c r="D151" s="62">
        <v>0</v>
      </c>
      <c r="E151" s="62">
        <v>0</v>
      </c>
      <c r="F151" s="62">
        <v>0</v>
      </c>
      <c r="G151" s="62">
        <v>0</v>
      </c>
      <c r="H151" s="62">
        <v>0</v>
      </c>
      <c r="I151" s="62">
        <v>0</v>
      </c>
      <c r="J151" s="62">
        <v>0</v>
      </c>
      <c r="K151" s="62">
        <v>0</v>
      </c>
      <c r="L151" s="62">
        <v>0</v>
      </c>
      <c r="M151" s="62">
        <v>0</v>
      </c>
      <c r="N151" s="62">
        <v>0</v>
      </c>
      <c r="O151" s="62">
        <v>0</v>
      </c>
      <c r="P151" s="62">
        <v>0</v>
      </c>
      <c r="Q151" s="62">
        <v>0</v>
      </c>
      <c r="R151" s="62">
        <v>0</v>
      </c>
      <c r="S151" s="62">
        <v>0</v>
      </c>
      <c r="T151" s="62">
        <v>0</v>
      </c>
      <c r="U151" s="62">
        <v>0</v>
      </c>
      <c r="V151" s="6">
        <v>0</v>
      </c>
      <c r="W151" s="6">
        <v>4873</v>
      </c>
      <c r="X151" s="62" t="s">
        <v>1105</v>
      </c>
      <c r="Y151" s="62" t="s">
        <v>1105</v>
      </c>
      <c r="Z151" s="6"/>
    </row>
    <row r="152" spans="1:26" s="3" customFormat="1" ht="12.75" customHeight="1" x14ac:dyDescent="0.2">
      <c r="A152" s="3" t="s">
        <v>732</v>
      </c>
      <c r="B152" s="3" t="s">
        <v>1119</v>
      </c>
      <c r="C152" s="62">
        <v>0</v>
      </c>
      <c r="D152" s="62">
        <v>0</v>
      </c>
      <c r="E152" s="62">
        <v>0</v>
      </c>
      <c r="F152" s="62">
        <v>0</v>
      </c>
      <c r="G152" s="62">
        <v>0</v>
      </c>
      <c r="H152" s="62">
        <v>0</v>
      </c>
      <c r="I152" s="62">
        <v>0</v>
      </c>
      <c r="J152" s="62">
        <v>0</v>
      </c>
      <c r="K152" s="62">
        <v>0</v>
      </c>
      <c r="L152" s="62">
        <v>0</v>
      </c>
      <c r="M152" s="62">
        <v>1410</v>
      </c>
      <c r="N152" s="62">
        <v>0</v>
      </c>
      <c r="O152" s="62">
        <v>0</v>
      </c>
      <c r="P152" s="62">
        <v>0</v>
      </c>
      <c r="Q152" s="62">
        <v>0</v>
      </c>
      <c r="R152" s="62">
        <v>0</v>
      </c>
      <c r="S152" s="62">
        <v>0</v>
      </c>
      <c r="T152" s="62">
        <v>0</v>
      </c>
      <c r="U152" s="62">
        <v>0</v>
      </c>
      <c r="V152" s="6">
        <v>0</v>
      </c>
      <c r="W152" s="6">
        <v>0</v>
      </c>
      <c r="X152" s="62" t="s">
        <v>1153</v>
      </c>
      <c r="Y152" s="62" t="s">
        <v>1104</v>
      </c>
      <c r="Z152" s="6"/>
    </row>
    <row r="153" spans="1:26" s="3" customFormat="1" ht="12.75" customHeight="1" x14ac:dyDescent="0.2">
      <c r="A153" s="3" t="s">
        <v>1018</v>
      </c>
      <c r="B153" s="3" t="s">
        <v>1019</v>
      </c>
      <c r="C153" s="62">
        <v>0</v>
      </c>
      <c r="D153" s="62">
        <v>0</v>
      </c>
      <c r="E153" s="62">
        <v>0</v>
      </c>
      <c r="F153" s="62">
        <v>0</v>
      </c>
      <c r="G153" s="62">
        <v>0</v>
      </c>
      <c r="H153" s="62">
        <v>0</v>
      </c>
      <c r="I153" s="62">
        <v>0</v>
      </c>
      <c r="J153" s="62">
        <v>0</v>
      </c>
      <c r="K153" s="62">
        <v>0</v>
      </c>
      <c r="L153" s="62">
        <v>0</v>
      </c>
      <c r="M153" s="62">
        <v>0</v>
      </c>
      <c r="N153" s="62">
        <v>0</v>
      </c>
      <c r="O153" s="62">
        <v>0</v>
      </c>
      <c r="P153" s="62">
        <v>0</v>
      </c>
      <c r="Q153" s="62">
        <v>0</v>
      </c>
      <c r="R153" s="62">
        <v>0</v>
      </c>
      <c r="S153" s="62">
        <v>0</v>
      </c>
      <c r="T153" s="62">
        <v>0</v>
      </c>
      <c r="U153" s="62">
        <v>0</v>
      </c>
      <c r="V153" s="6">
        <v>0</v>
      </c>
      <c r="W153" s="6">
        <v>0</v>
      </c>
      <c r="X153" s="62" t="s">
        <v>1153</v>
      </c>
      <c r="Y153" s="62" t="s">
        <v>1104</v>
      </c>
      <c r="Z153" s="6"/>
    </row>
    <row r="154" spans="1:26" s="3" customFormat="1" ht="12.75" customHeight="1" x14ac:dyDescent="0.2">
      <c r="A154" s="3" t="s">
        <v>996</v>
      </c>
      <c r="B154" s="3" t="s">
        <v>997</v>
      </c>
      <c r="C154" s="62">
        <v>0</v>
      </c>
      <c r="D154" s="62">
        <v>0</v>
      </c>
      <c r="E154" s="62">
        <v>0</v>
      </c>
      <c r="F154" s="62">
        <v>0</v>
      </c>
      <c r="G154" s="62">
        <v>0</v>
      </c>
      <c r="H154" s="62">
        <v>0</v>
      </c>
      <c r="I154" s="62">
        <v>0</v>
      </c>
      <c r="J154" s="62">
        <v>0</v>
      </c>
      <c r="K154" s="62">
        <v>0</v>
      </c>
      <c r="L154" s="62">
        <v>0</v>
      </c>
      <c r="M154" s="62">
        <v>0</v>
      </c>
      <c r="N154" s="62">
        <v>0</v>
      </c>
      <c r="O154" s="62">
        <v>0</v>
      </c>
      <c r="P154" s="62">
        <v>0</v>
      </c>
      <c r="Q154" s="62">
        <v>0</v>
      </c>
      <c r="R154" s="62">
        <v>0</v>
      </c>
      <c r="S154" s="62">
        <v>0</v>
      </c>
      <c r="T154" s="62">
        <v>0</v>
      </c>
      <c r="U154" s="62">
        <v>0</v>
      </c>
      <c r="V154" s="6">
        <v>0</v>
      </c>
      <c r="W154" s="6">
        <v>0</v>
      </c>
      <c r="X154" s="62" t="s">
        <v>1153</v>
      </c>
      <c r="Y154" s="62" t="s">
        <v>1101</v>
      </c>
      <c r="Z154" s="6"/>
    </row>
    <row r="155" spans="1:26" s="3" customFormat="1" ht="12.75" customHeight="1" x14ac:dyDescent="0.2">
      <c r="A155" s="3" t="s">
        <v>708</v>
      </c>
      <c r="B155" s="3" t="s">
        <v>68</v>
      </c>
      <c r="C155" s="62">
        <v>0</v>
      </c>
      <c r="D155" s="62">
        <v>0</v>
      </c>
      <c r="E155" s="62">
        <v>0</v>
      </c>
      <c r="F155" s="62">
        <v>0</v>
      </c>
      <c r="G155" s="62">
        <v>0</v>
      </c>
      <c r="H155" s="62">
        <v>0</v>
      </c>
      <c r="I155" s="62">
        <v>0</v>
      </c>
      <c r="J155" s="62">
        <v>0</v>
      </c>
      <c r="K155" s="62">
        <v>0</v>
      </c>
      <c r="L155" s="62">
        <v>0</v>
      </c>
      <c r="M155" s="62">
        <v>406575</v>
      </c>
      <c r="N155" s="62">
        <v>33000</v>
      </c>
      <c r="O155" s="62">
        <v>0</v>
      </c>
      <c r="P155" s="62">
        <v>0</v>
      </c>
      <c r="Q155" s="62">
        <v>0</v>
      </c>
      <c r="R155" s="62">
        <v>323</v>
      </c>
      <c r="S155" s="62">
        <v>0</v>
      </c>
      <c r="T155" s="62">
        <v>0</v>
      </c>
      <c r="U155" s="62">
        <v>55000</v>
      </c>
      <c r="V155" s="6">
        <v>0</v>
      </c>
      <c r="W155" s="6">
        <v>0</v>
      </c>
      <c r="X155" s="62" t="s">
        <v>1106</v>
      </c>
      <c r="Y155" s="62" t="s">
        <v>1104</v>
      </c>
      <c r="Z155" s="6"/>
    </row>
    <row r="156" spans="1:26" s="3" customFormat="1" ht="12.75" customHeight="1" x14ac:dyDescent="0.2">
      <c r="A156" s="3" t="s">
        <v>878</v>
      </c>
      <c r="B156" s="3" t="s">
        <v>879</v>
      </c>
      <c r="C156" s="62">
        <v>0</v>
      </c>
      <c r="D156" s="62">
        <v>0</v>
      </c>
      <c r="E156" s="62">
        <v>0</v>
      </c>
      <c r="F156" s="62">
        <v>0</v>
      </c>
      <c r="G156" s="62">
        <v>0</v>
      </c>
      <c r="H156" s="62">
        <v>0</v>
      </c>
      <c r="I156" s="62">
        <v>0</v>
      </c>
      <c r="J156" s="62">
        <v>0</v>
      </c>
      <c r="K156" s="62">
        <v>0</v>
      </c>
      <c r="L156" s="62">
        <v>0</v>
      </c>
      <c r="M156" s="62">
        <v>195207</v>
      </c>
      <c r="N156" s="62">
        <v>66600</v>
      </c>
      <c r="O156" s="62">
        <v>0</v>
      </c>
      <c r="P156" s="62">
        <v>0</v>
      </c>
      <c r="Q156" s="62">
        <v>0</v>
      </c>
      <c r="R156" s="62">
        <v>0</v>
      </c>
      <c r="S156" s="62">
        <v>0</v>
      </c>
      <c r="T156" s="62">
        <v>0</v>
      </c>
      <c r="U156" s="62">
        <v>0</v>
      </c>
      <c r="V156" s="6">
        <v>0</v>
      </c>
      <c r="W156" s="6">
        <v>0</v>
      </c>
      <c r="X156" s="62" t="s">
        <v>1100</v>
      </c>
      <c r="Y156" s="62" t="s">
        <v>1102</v>
      </c>
      <c r="Z156" s="6"/>
    </row>
    <row r="157" spans="1:26" s="3" customFormat="1" ht="12.75" customHeight="1" x14ac:dyDescent="0.2">
      <c r="A157" s="3" t="s">
        <v>391</v>
      </c>
      <c r="B157" s="3" t="s">
        <v>69</v>
      </c>
      <c r="C157" s="62">
        <v>0</v>
      </c>
      <c r="D157" s="62">
        <v>0</v>
      </c>
      <c r="E157" s="62">
        <v>0</v>
      </c>
      <c r="F157" s="62">
        <v>0</v>
      </c>
      <c r="G157" s="62">
        <v>0</v>
      </c>
      <c r="H157" s="62">
        <v>0</v>
      </c>
      <c r="I157" s="62">
        <v>0</v>
      </c>
      <c r="J157" s="62">
        <v>0</v>
      </c>
      <c r="K157" s="62">
        <v>0</v>
      </c>
      <c r="L157" s="62">
        <v>0</v>
      </c>
      <c r="M157" s="62">
        <v>0</v>
      </c>
      <c r="N157" s="62">
        <v>0</v>
      </c>
      <c r="O157" s="62">
        <v>0</v>
      </c>
      <c r="P157" s="62">
        <v>0</v>
      </c>
      <c r="Q157" s="62">
        <v>0</v>
      </c>
      <c r="R157" s="62">
        <v>0</v>
      </c>
      <c r="S157" s="62">
        <v>0</v>
      </c>
      <c r="T157" s="62">
        <v>0</v>
      </c>
      <c r="U157" s="62">
        <v>0</v>
      </c>
      <c r="V157" s="6">
        <v>0</v>
      </c>
      <c r="W157" s="6">
        <v>0</v>
      </c>
      <c r="X157" s="62" t="s">
        <v>1103</v>
      </c>
      <c r="Y157" s="62" t="s">
        <v>1104</v>
      </c>
      <c r="Z157" s="6"/>
    </row>
    <row r="158" spans="1:26" s="3" customFormat="1" ht="12.75" customHeight="1" x14ac:dyDescent="0.2">
      <c r="A158" s="3" t="s">
        <v>424</v>
      </c>
      <c r="B158" s="3" t="s">
        <v>70</v>
      </c>
      <c r="C158" s="62">
        <v>0</v>
      </c>
      <c r="D158" s="62">
        <v>0</v>
      </c>
      <c r="E158" s="62">
        <v>0</v>
      </c>
      <c r="F158" s="62">
        <v>0</v>
      </c>
      <c r="G158" s="62">
        <v>0</v>
      </c>
      <c r="H158" s="62">
        <v>0</v>
      </c>
      <c r="I158" s="62">
        <v>0</v>
      </c>
      <c r="J158" s="62">
        <v>0</v>
      </c>
      <c r="K158" s="62">
        <v>0</v>
      </c>
      <c r="L158" s="62">
        <v>0</v>
      </c>
      <c r="M158" s="62">
        <v>85508</v>
      </c>
      <c r="N158" s="62">
        <v>0</v>
      </c>
      <c r="O158" s="62">
        <v>0</v>
      </c>
      <c r="P158" s="62">
        <v>0</v>
      </c>
      <c r="Q158" s="62">
        <v>0</v>
      </c>
      <c r="R158" s="62">
        <v>0</v>
      </c>
      <c r="S158" s="62">
        <v>0</v>
      </c>
      <c r="T158" s="62">
        <v>0</v>
      </c>
      <c r="U158" s="62">
        <v>0</v>
      </c>
      <c r="V158" s="6">
        <v>2700</v>
      </c>
      <c r="W158" s="6">
        <v>0</v>
      </c>
      <c r="X158" s="62" t="s">
        <v>1103</v>
      </c>
      <c r="Y158" s="62" t="s">
        <v>1104</v>
      </c>
      <c r="Z158" s="6"/>
    </row>
    <row r="159" spans="1:26" s="3" customFormat="1" ht="12.75" customHeight="1" x14ac:dyDescent="0.2">
      <c r="A159" s="3" t="s">
        <v>436</v>
      </c>
      <c r="B159" s="3" t="s">
        <v>71</v>
      </c>
      <c r="C159" s="62">
        <v>0</v>
      </c>
      <c r="D159" s="62">
        <v>0</v>
      </c>
      <c r="E159" s="62">
        <v>0</v>
      </c>
      <c r="F159" s="62">
        <v>0</v>
      </c>
      <c r="G159" s="62">
        <v>0</v>
      </c>
      <c r="H159" s="62">
        <v>0</v>
      </c>
      <c r="I159" s="62">
        <v>0</v>
      </c>
      <c r="J159" s="62">
        <v>0</v>
      </c>
      <c r="K159" s="62">
        <v>0</v>
      </c>
      <c r="L159" s="62">
        <v>0</v>
      </c>
      <c r="M159" s="62">
        <v>0</v>
      </c>
      <c r="N159" s="62">
        <v>0</v>
      </c>
      <c r="O159" s="62">
        <v>0</v>
      </c>
      <c r="P159" s="62">
        <v>0</v>
      </c>
      <c r="Q159" s="62">
        <v>0</v>
      </c>
      <c r="R159" s="62">
        <v>0</v>
      </c>
      <c r="S159" s="62">
        <v>0</v>
      </c>
      <c r="T159" s="62">
        <v>0</v>
      </c>
      <c r="U159" s="62">
        <v>0</v>
      </c>
      <c r="V159" s="6">
        <v>0</v>
      </c>
      <c r="W159" s="6">
        <v>0</v>
      </c>
      <c r="X159" s="62" t="s">
        <v>1103</v>
      </c>
      <c r="Y159" s="62" t="s">
        <v>1104</v>
      </c>
      <c r="Z159" s="6"/>
    </row>
    <row r="160" spans="1:26" s="3" customFormat="1" ht="12.75" customHeight="1" x14ac:dyDescent="0.2">
      <c r="A160" s="3" t="s">
        <v>880</v>
      </c>
      <c r="B160" s="3" t="s">
        <v>881</v>
      </c>
      <c r="C160" s="62">
        <v>0</v>
      </c>
      <c r="D160" s="62">
        <v>0</v>
      </c>
      <c r="E160" s="62">
        <v>0</v>
      </c>
      <c r="F160" s="62">
        <v>0</v>
      </c>
      <c r="G160" s="62">
        <v>0</v>
      </c>
      <c r="H160" s="62">
        <v>0</v>
      </c>
      <c r="I160" s="62">
        <v>0</v>
      </c>
      <c r="J160" s="62">
        <v>0</v>
      </c>
      <c r="K160" s="62">
        <v>0</v>
      </c>
      <c r="L160" s="62">
        <v>0</v>
      </c>
      <c r="M160" s="62">
        <v>97519</v>
      </c>
      <c r="N160" s="62">
        <v>16400</v>
      </c>
      <c r="O160" s="62">
        <v>0</v>
      </c>
      <c r="P160" s="62">
        <v>8050</v>
      </c>
      <c r="Q160" s="62">
        <v>0</v>
      </c>
      <c r="R160" s="62">
        <v>0</v>
      </c>
      <c r="S160" s="62">
        <v>0</v>
      </c>
      <c r="T160" s="62">
        <v>0</v>
      </c>
      <c r="U160" s="62">
        <v>1500</v>
      </c>
      <c r="V160" s="6">
        <v>6000</v>
      </c>
      <c r="W160" s="6">
        <v>2000</v>
      </c>
      <c r="X160" s="62" t="s">
        <v>1100</v>
      </c>
      <c r="Y160" s="62" t="s">
        <v>1102</v>
      </c>
      <c r="Z160" s="6"/>
    </row>
    <row r="161" spans="1:26" s="3" customFormat="1" ht="12.75" customHeight="1" x14ac:dyDescent="0.2">
      <c r="A161" s="3" t="s">
        <v>476</v>
      </c>
      <c r="B161" s="3" t="s">
        <v>72</v>
      </c>
      <c r="C161" s="62">
        <v>0</v>
      </c>
      <c r="D161" s="62">
        <v>0</v>
      </c>
      <c r="E161" s="62">
        <v>0</v>
      </c>
      <c r="F161" s="62">
        <v>0</v>
      </c>
      <c r="G161" s="62">
        <v>0</v>
      </c>
      <c r="H161" s="62">
        <v>0</v>
      </c>
      <c r="I161" s="62">
        <v>0</v>
      </c>
      <c r="J161" s="62">
        <v>0</v>
      </c>
      <c r="K161" s="62">
        <v>0</v>
      </c>
      <c r="L161" s="62">
        <v>0</v>
      </c>
      <c r="M161" s="62">
        <v>0</v>
      </c>
      <c r="N161" s="62">
        <v>0</v>
      </c>
      <c r="O161" s="62">
        <v>0</v>
      </c>
      <c r="P161" s="62">
        <v>0</v>
      </c>
      <c r="Q161" s="62">
        <v>0</v>
      </c>
      <c r="R161" s="62">
        <v>0</v>
      </c>
      <c r="S161" s="62">
        <v>0</v>
      </c>
      <c r="T161" s="62">
        <v>0</v>
      </c>
      <c r="U161" s="62">
        <v>0</v>
      </c>
      <c r="V161" s="6">
        <v>0</v>
      </c>
      <c r="W161" s="6">
        <v>0</v>
      </c>
      <c r="X161" s="62" t="s">
        <v>1103</v>
      </c>
      <c r="Y161" s="62" t="s">
        <v>1104</v>
      </c>
      <c r="Z161" s="6"/>
    </row>
    <row r="162" spans="1:26" s="3" customFormat="1" ht="12.75" customHeight="1" x14ac:dyDescent="0.2">
      <c r="A162" s="3" t="s">
        <v>497</v>
      </c>
      <c r="B162" s="3" t="s">
        <v>73</v>
      </c>
      <c r="C162" s="62">
        <v>0</v>
      </c>
      <c r="D162" s="62">
        <v>0</v>
      </c>
      <c r="E162" s="62">
        <v>0</v>
      </c>
      <c r="F162" s="62">
        <v>0</v>
      </c>
      <c r="G162" s="62">
        <v>0</v>
      </c>
      <c r="H162" s="62">
        <v>0</v>
      </c>
      <c r="I162" s="62">
        <v>0</v>
      </c>
      <c r="J162" s="62">
        <v>0</v>
      </c>
      <c r="K162" s="62">
        <v>0</v>
      </c>
      <c r="L162" s="62">
        <v>6000</v>
      </c>
      <c r="M162" s="62">
        <v>1500</v>
      </c>
      <c r="N162" s="62">
        <v>0</v>
      </c>
      <c r="O162" s="62">
        <v>0</v>
      </c>
      <c r="P162" s="62">
        <v>0</v>
      </c>
      <c r="Q162" s="62">
        <v>0</v>
      </c>
      <c r="R162" s="62">
        <v>0</v>
      </c>
      <c r="S162" s="62">
        <v>0</v>
      </c>
      <c r="T162" s="62">
        <v>0</v>
      </c>
      <c r="U162" s="62">
        <v>0</v>
      </c>
      <c r="V162" s="6">
        <v>0</v>
      </c>
      <c r="W162" s="6">
        <v>0</v>
      </c>
      <c r="X162" s="62" t="s">
        <v>1103</v>
      </c>
      <c r="Y162" s="62" t="s">
        <v>1104</v>
      </c>
      <c r="Z162" s="6"/>
    </row>
    <row r="163" spans="1:26" s="3" customFormat="1" ht="12.75" customHeight="1" x14ac:dyDescent="0.2">
      <c r="A163" s="3" t="s">
        <v>551</v>
      </c>
      <c r="B163" s="3" t="s">
        <v>74</v>
      </c>
      <c r="C163" s="62">
        <v>0</v>
      </c>
      <c r="D163" s="62">
        <v>0</v>
      </c>
      <c r="E163" s="62">
        <v>0</v>
      </c>
      <c r="F163" s="62">
        <v>0</v>
      </c>
      <c r="G163" s="62">
        <v>0</v>
      </c>
      <c r="H163" s="62">
        <v>0</v>
      </c>
      <c r="I163" s="62">
        <v>0</v>
      </c>
      <c r="J163" s="62">
        <v>0</v>
      </c>
      <c r="K163" s="62">
        <v>0</v>
      </c>
      <c r="L163" s="62">
        <v>0</v>
      </c>
      <c r="M163" s="62">
        <v>0</v>
      </c>
      <c r="N163" s="62">
        <v>0</v>
      </c>
      <c r="O163" s="62">
        <v>0</v>
      </c>
      <c r="P163" s="62">
        <v>0</v>
      </c>
      <c r="Q163" s="62">
        <v>0</v>
      </c>
      <c r="R163" s="62">
        <v>0</v>
      </c>
      <c r="S163" s="62">
        <v>0</v>
      </c>
      <c r="T163" s="62">
        <v>0</v>
      </c>
      <c r="U163" s="62">
        <v>0</v>
      </c>
      <c r="V163" s="6">
        <v>0</v>
      </c>
      <c r="W163" s="6">
        <v>0</v>
      </c>
      <c r="X163" s="62" t="s">
        <v>1103</v>
      </c>
      <c r="Y163" s="62" t="s">
        <v>1104</v>
      </c>
      <c r="Z163" s="6"/>
    </row>
    <row r="164" spans="1:26" s="3" customFormat="1" ht="12.75" customHeight="1" x14ac:dyDescent="0.2">
      <c r="A164" s="3" t="s">
        <v>751</v>
      </c>
      <c r="B164" s="3" t="s">
        <v>804</v>
      </c>
      <c r="C164" s="62">
        <v>0</v>
      </c>
      <c r="D164" s="62">
        <v>0</v>
      </c>
      <c r="E164" s="62">
        <v>0</v>
      </c>
      <c r="F164" s="62">
        <v>0</v>
      </c>
      <c r="G164" s="62">
        <v>0</v>
      </c>
      <c r="H164" s="62">
        <v>0</v>
      </c>
      <c r="I164" s="62">
        <v>0</v>
      </c>
      <c r="J164" s="62">
        <v>0</v>
      </c>
      <c r="K164" s="62">
        <v>0</v>
      </c>
      <c r="L164" s="62">
        <v>0</v>
      </c>
      <c r="M164" s="62">
        <v>1488</v>
      </c>
      <c r="N164" s="62">
        <v>0</v>
      </c>
      <c r="O164" s="62">
        <v>0</v>
      </c>
      <c r="P164" s="62">
        <v>0</v>
      </c>
      <c r="Q164" s="62">
        <v>0</v>
      </c>
      <c r="R164" s="62">
        <v>0</v>
      </c>
      <c r="S164" s="62">
        <v>0</v>
      </c>
      <c r="T164" s="62">
        <v>0</v>
      </c>
      <c r="U164" s="62">
        <v>0</v>
      </c>
      <c r="V164" s="6">
        <v>0</v>
      </c>
      <c r="W164" s="6">
        <v>0</v>
      </c>
      <c r="X164" s="62" t="s">
        <v>1153</v>
      </c>
      <c r="Y164" s="62" t="s">
        <v>1104</v>
      </c>
      <c r="Z164" s="6"/>
    </row>
    <row r="165" spans="1:26" s="3" customFormat="1" ht="12.75" customHeight="1" x14ac:dyDescent="0.2">
      <c r="A165" s="3" t="s">
        <v>882</v>
      </c>
      <c r="B165" s="3" t="s">
        <v>883</v>
      </c>
      <c r="C165" s="62">
        <v>0</v>
      </c>
      <c r="D165" s="62">
        <v>0</v>
      </c>
      <c r="E165" s="62">
        <v>0</v>
      </c>
      <c r="F165" s="62">
        <v>0</v>
      </c>
      <c r="G165" s="62">
        <v>0</v>
      </c>
      <c r="H165" s="62">
        <v>0</v>
      </c>
      <c r="I165" s="62">
        <v>0</v>
      </c>
      <c r="J165" s="62">
        <v>0</v>
      </c>
      <c r="K165" s="62">
        <v>0</v>
      </c>
      <c r="L165" s="62">
        <v>0</v>
      </c>
      <c r="M165" s="62">
        <v>261763</v>
      </c>
      <c r="N165" s="62">
        <v>10000</v>
      </c>
      <c r="O165" s="62">
        <v>0</v>
      </c>
      <c r="P165" s="62">
        <v>0</v>
      </c>
      <c r="Q165" s="62">
        <v>900</v>
      </c>
      <c r="R165" s="62">
        <v>0</v>
      </c>
      <c r="S165" s="62">
        <v>0</v>
      </c>
      <c r="T165" s="62">
        <v>0</v>
      </c>
      <c r="U165" s="62">
        <v>29000</v>
      </c>
      <c r="V165" s="6">
        <v>13500</v>
      </c>
      <c r="W165" s="6">
        <v>0</v>
      </c>
      <c r="X165" s="62" t="s">
        <v>1100</v>
      </c>
      <c r="Y165" s="62" t="s">
        <v>1102</v>
      </c>
      <c r="Z165" s="6"/>
    </row>
    <row r="166" spans="1:26" s="3" customFormat="1" ht="12.75" customHeight="1" x14ac:dyDescent="0.2">
      <c r="A166" s="3" t="s">
        <v>577</v>
      </c>
      <c r="B166" s="3" t="s">
        <v>75</v>
      </c>
      <c r="C166" s="62">
        <v>0</v>
      </c>
      <c r="D166" s="62">
        <v>0</v>
      </c>
      <c r="E166" s="62">
        <v>0</v>
      </c>
      <c r="F166" s="62">
        <v>0</v>
      </c>
      <c r="G166" s="62">
        <v>0</v>
      </c>
      <c r="H166" s="62">
        <v>0</v>
      </c>
      <c r="I166" s="62">
        <v>0</v>
      </c>
      <c r="J166" s="62">
        <v>0</v>
      </c>
      <c r="K166" s="62">
        <v>0</v>
      </c>
      <c r="L166" s="62">
        <v>0</v>
      </c>
      <c r="M166" s="62">
        <v>0</v>
      </c>
      <c r="N166" s="62">
        <v>0</v>
      </c>
      <c r="O166" s="62">
        <v>0</v>
      </c>
      <c r="P166" s="62">
        <v>0</v>
      </c>
      <c r="Q166" s="62">
        <v>0</v>
      </c>
      <c r="R166" s="62">
        <v>0</v>
      </c>
      <c r="S166" s="62">
        <v>0</v>
      </c>
      <c r="T166" s="62">
        <v>0</v>
      </c>
      <c r="U166" s="62">
        <v>0</v>
      </c>
      <c r="V166" s="6">
        <v>0</v>
      </c>
      <c r="W166" s="6">
        <v>0</v>
      </c>
      <c r="X166" s="62" t="s">
        <v>1103</v>
      </c>
      <c r="Y166" s="62" t="s">
        <v>1104</v>
      </c>
      <c r="Z166" s="6"/>
    </row>
    <row r="167" spans="1:26" s="3" customFormat="1" ht="12.75" customHeight="1" x14ac:dyDescent="0.2">
      <c r="A167" s="3" t="s">
        <v>884</v>
      </c>
      <c r="B167" s="3" t="s">
        <v>885</v>
      </c>
      <c r="C167" s="62">
        <v>0</v>
      </c>
      <c r="D167" s="62">
        <v>0</v>
      </c>
      <c r="E167" s="62">
        <v>0</v>
      </c>
      <c r="F167" s="62">
        <v>0</v>
      </c>
      <c r="G167" s="62">
        <v>0</v>
      </c>
      <c r="H167" s="62">
        <v>0</v>
      </c>
      <c r="I167" s="62">
        <v>0</v>
      </c>
      <c r="J167" s="62">
        <v>0</v>
      </c>
      <c r="K167" s="62">
        <v>0</v>
      </c>
      <c r="L167" s="62">
        <v>0</v>
      </c>
      <c r="M167" s="62">
        <v>63069</v>
      </c>
      <c r="N167" s="62">
        <v>2300</v>
      </c>
      <c r="O167" s="62">
        <v>0</v>
      </c>
      <c r="P167" s="62">
        <v>0</v>
      </c>
      <c r="Q167" s="62">
        <v>0</v>
      </c>
      <c r="R167" s="62">
        <v>0</v>
      </c>
      <c r="S167" s="62">
        <v>0</v>
      </c>
      <c r="T167" s="62">
        <v>0</v>
      </c>
      <c r="U167" s="62">
        <v>14400</v>
      </c>
      <c r="V167" s="6">
        <v>0</v>
      </c>
      <c r="W167" s="6">
        <v>0</v>
      </c>
      <c r="X167" s="62" t="s">
        <v>1100</v>
      </c>
      <c r="Y167" s="62" t="s">
        <v>1102</v>
      </c>
      <c r="Z167" s="6"/>
    </row>
    <row r="168" spans="1:26" s="3" customFormat="1" ht="12.75" customHeight="1" x14ac:dyDescent="0.2">
      <c r="A168" s="3" t="s">
        <v>505</v>
      </c>
      <c r="B168" s="3" t="s">
        <v>76</v>
      </c>
      <c r="C168" s="62">
        <v>0</v>
      </c>
      <c r="D168" s="62">
        <v>0</v>
      </c>
      <c r="E168" s="62">
        <v>0</v>
      </c>
      <c r="F168" s="62">
        <v>0</v>
      </c>
      <c r="G168" s="62">
        <v>0</v>
      </c>
      <c r="H168" s="62">
        <v>0</v>
      </c>
      <c r="I168" s="62">
        <v>0</v>
      </c>
      <c r="J168" s="62">
        <v>0</v>
      </c>
      <c r="K168" s="62">
        <v>0</v>
      </c>
      <c r="L168" s="62">
        <v>0</v>
      </c>
      <c r="M168" s="62">
        <v>401787</v>
      </c>
      <c r="N168" s="62">
        <v>0</v>
      </c>
      <c r="O168" s="62">
        <v>0</v>
      </c>
      <c r="P168" s="62">
        <v>0</v>
      </c>
      <c r="Q168" s="62">
        <v>0</v>
      </c>
      <c r="R168" s="62">
        <v>0</v>
      </c>
      <c r="S168" s="62">
        <v>0</v>
      </c>
      <c r="T168" s="62">
        <v>0</v>
      </c>
      <c r="U168" s="62">
        <v>0</v>
      </c>
      <c r="V168" s="6">
        <v>0</v>
      </c>
      <c r="W168" s="6">
        <v>0</v>
      </c>
      <c r="X168" s="62" t="s">
        <v>1100</v>
      </c>
      <c r="Y168" s="62" t="s">
        <v>1104</v>
      </c>
      <c r="Z168" s="6"/>
    </row>
    <row r="169" spans="1:26" s="3" customFormat="1" ht="12.75" customHeight="1" x14ac:dyDescent="0.2">
      <c r="A169" s="3" t="s">
        <v>609</v>
      </c>
      <c r="B169" s="3" t="s">
        <v>77</v>
      </c>
      <c r="C169" s="62">
        <v>0</v>
      </c>
      <c r="D169" s="62">
        <v>0</v>
      </c>
      <c r="E169" s="62">
        <v>0</v>
      </c>
      <c r="F169" s="62">
        <v>0</v>
      </c>
      <c r="G169" s="62">
        <v>0</v>
      </c>
      <c r="H169" s="62">
        <v>0</v>
      </c>
      <c r="I169" s="62">
        <v>0</v>
      </c>
      <c r="J169" s="62">
        <v>0</v>
      </c>
      <c r="K169" s="62">
        <v>0</v>
      </c>
      <c r="L169" s="62">
        <v>0</v>
      </c>
      <c r="M169" s="62">
        <v>12775</v>
      </c>
      <c r="N169" s="62">
        <v>4500</v>
      </c>
      <c r="O169" s="62">
        <v>0</v>
      </c>
      <c r="P169" s="62">
        <v>0</v>
      </c>
      <c r="Q169" s="62">
        <v>0</v>
      </c>
      <c r="R169" s="62">
        <v>0</v>
      </c>
      <c r="S169" s="62">
        <v>0</v>
      </c>
      <c r="T169" s="62">
        <v>0</v>
      </c>
      <c r="U169" s="62">
        <v>0</v>
      </c>
      <c r="V169" s="6">
        <v>0</v>
      </c>
      <c r="W169" s="6">
        <v>0</v>
      </c>
      <c r="X169" s="62" t="s">
        <v>1103</v>
      </c>
      <c r="Y169" s="62" t="s">
        <v>1104</v>
      </c>
      <c r="Z169" s="6"/>
    </row>
    <row r="170" spans="1:26" s="3" customFormat="1" ht="12.75" customHeight="1" x14ac:dyDescent="0.2">
      <c r="A170" s="3" t="s">
        <v>444</v>
      </c>
      <c r="B170" s="3" t="s">
        <v>325</v>
      </c>
      <c r="C170" s="62">
        <v>0</v>
      </c>
      <c r="D170" s="62">
        <v>0</v>
      </c>
      <c r="E170" s="62">
        <v>0</v>
      </c>
      <c r="F170" s="62">
        <v>0</v>
      </c>
      <c r="G170" s="62">
        <v>0</v>
      </c>
      <c r="H170" s="62">
        <v>0</v>
      </c>
      <c r="I170" s="62">
        <v>0</v>
      </c>
      <c r="J170" s="62">
        <v>0</v>
      </c>
      <c r="K170" s="62">
        <v>0</v>
      </c>
      <c r="L170" s="62">
        <v>0</v>
      </c>
      <c r="M170" s="62">
        <v>228339</v>
      </c>
      <c r="N170" s="62">
        <v>29450</v>
      </c>
      <c r="O170" s="62">
        <v>0</v>
      </c>
      <c r="P170" s="62">
        <v>0</v>
      </c>
      <c r="Q170" s="62">
        <v>0</v>
      </c>
      <c r="R170" s="62">
        <v>0</v>
      </c>
      <c r="S170" s="62">
        <v>0</v>
      </c>
      <c r="T170" s="62">
        <v>0</v>
      </c>
      <c r="U170" s="62">
        <v>6450</v>
      </c>
      <c r="V170" s="6">
        <v>0</v>
      </c>
      <c r="W170" s="6">
        <v>0</v>
      </c>
      <c r="X170" s="62" t="s">
        <v>1109</v>
      </c>
      <c r="Y170" s="62" t="s">
        <v>1104</v>
      </c>
      <c r="Z170" s="6"/>
    </row>
    <row r="171" spans="1:26" s="3" customFormat="1" ht="12.75" customHeight="1" x14ac:dyDescent="0.2">
      <c r="A171" s="3" t="s">
        <v>733</v>
      </c>
      <c r="B171" s="3" t="s">
        <v>1120</v>
      </c>
      <c r="C171" s="62">
        <v>0</v>
      </c>
      <c r="D171" s="62">
        <v>0</v>
      </c>
      <c r="E171" s="62">
        <v>0</v>
      </c>
      <c r="F171" s="62">
        <v>0</v>
      </c>
      <c r="G171" s="62">
        <v>0</v>
      </c>
      <c r="H171" s="62">
        <v>0</v>
      </c>
      <c r="I171" s="62">
        <v>0</v>
      </c>
      <c r="J171" s="62">
        <v>0</v>
      </c>
      <c r="K171" s="62">
        <v>0</v>
      </c>
      <c r="L171" s="62">
        <v>0</v>
      </c>
      <c r="M171" s="62">
        <v>11123</v>
      </c>
      <c r="N171" s="62">
        <v>0</v>
      </c>
      <c r="O171" s="62">
        <v>0</v>
      </c>
      <c r="P171" s="62">
        <v>0</v>
      </c>
      <c r="Q171" s="62">
        <v>0</v>
      </c>
      <c r="R171" s="62">
        <v>0</v>
      </c>
      <c r="S171" s="62">
        <v>0</v>
      </c>
      <c r="T171" s="62">
        <v>0</v>
      </c>
      <c r="U171" s="62">
        <v>0</v>
      </c>
      <c r="V171" s="6">
        <v>0</v>
      </c>
      <c r="W171" s="6">
        <v>0</v>
      </c>
      <c r="X171" s="62" t="s">
        <v>1153</v>
      </c>
      <c r="Y171" s="62" t="s">
        <v>1104</v>
      </c>
      <c r="Z171" s="6"/>
    </row>
    <row r="172" spans="1:26" s="3" customFormat="1" ht="12.75" customHeight="1" x14ac:dyDescent="0.2">
      <c r="A172" s="3" t="s">
        <v>445</v>
      </c>
      <c r="B172" s="3" t="s">
        <v>78</v>
      </c>
      <c r="C172" s="62">
        <v>0</v>
      </c>
      <c r="D172" s="62">
        <v>0</v>
      </c>
      <c r="E172" s="62">
        <v>0</v>
      </c>
      <c r="F172" s="62">
        <v>0</v>
      </c>
      <c r="G172" s="62">
        <v>0</v>
      </c>
      <c r="H172" s="62">
        <v>0</v>
      </c>
      <c r="I172" s="62">
        <v>0</v>
      </c>
      <c r="J172" s="62">
        <v>0</v>
      </c>
      <c r="K172" s="62">
        <v>0</v>
      </c>
      <c r="L172" s="62">
        <v>7500</v>
      </c>
      <c r="M172" s="62">
        <v>28712</v>
      </c>
      <c r="N172" s="62">
        <v>0</v>
      </c>
      <c r="O172" s="62">
        <v>0</v>
      </c>
      <c r="P172" s="62">
        <v>0</v>
      </c>
      <c r="Q172" s="62">
        <v>0</v>
      </c>
      <c r="R172" s="62">
        <v>0</v>
      </c>
      <c r="S172" s="62">
        <v>0</v>
      </c>
      <c r="T172" s="62">
        <v>0</v>
      </c>
      <c r="U172" s="62">
        <v>0</v>
      </c>
      <c r="V172" s="6">
        <v>0</v>
      </c>
      <c r="W172" s="6">
        <v>3000</v>
      </c>
      <c r="X172" s="62" t="s">
        <v>1103</v>
      </c>
      <c r="Y172" s="62" t="s">
        <v>1104</v>
      </c>
      <c r="Z172" s="6"/>
    </row>
    <row r="173" spans="1:26" s="3" customFormat="1" ht="12.75" customHeight="1" x14ac:dyDescent="0.2">
      <c r="A173" s="3" t="s">
        <v>477</v>
      </c>
      <c r="B173" s="3" t="s">
        <v>79</v>
      </c>
      <c r="C173" s="62">
        <v>0</v>
      </c>
      <c r="D173" s="62">
        <v>0</v>
      </c>
      <c r="E173" s="62">
        <v>5000</v>
      </c>
      <c r="F173" s="62">
        <v>0</v>
      </c>
      <c r="G173" s="62">
        <v>0</v>
      </c>
      <c r="H173" s="62">
        <v>0</v>
      </c>
      <c r="I173" s="62">
        <v>26</v>
      </c>
      <c r="J173" s="62">
        <v>0</v>
      </c>
      <c r="K173" s="62">
        <v>0</v>
      </c>
      <c r="L173" s="62">
        <v>0</v>
      </c>
      <c r="M173" s="62">
        <v>8000</v>
      </c>
      <c r="N173" s="62">
        <v>0</v>
      </c>
      <c r="O173" s="62">
        <v>0</v>
      </c>
      <c r="P173" s="62">
        <v>0</v>
      </c>
      <c r="Q173" s="62">
        <v>0</v>
      </c>
      <c r="R173" s="62">
        <v>0</v>
      </c>
      <c r="S173" s="62">
        <v>0</v>
      </c>
      <c r="T173" s="62">
        <v>0</v>
      </c>
      <c r="U173" s="62">
        <v>0</v>
      </c>
      <c r="V173" s="6">
        <v>45197</v>
      </c>
      <c r="W173" s="6">
        <v>0</v>
      </c>
      <c r="X173" s="62" t="s">
        <v>1103</v>
      </c>
      <c r="Y173" s="62" t="s">
        <v>1104</v>
      </c>
      <c r="Z173" s="6"/>
    </row>
    <row r="174" spans="1:26" s="3" customFormat="1" ht="12.75" customHeight="1" x14ac:dyDescent="0.2">
      <c r="A174" s="3" t="s">
        <v>409</v>
      </c>
      <c r="B174" s="3" t="s">
        <v>80</v>
      </c>
      <c r="C174" s="62">
        <v>0</v>
      </c>
      <c r="D174" s="62">
        <v>0</v>
      </c>
      <c r="E174" s="62">
        <v>0</v>
      </c>
      <c r="F174" s="62">
        <v>0</v>
      </c>
      <c r="G174" s="62">
        <v>0</v>
      </c>
      <c r="H174" s="62">
        <v>0</v>
      </c>
      <c r="I174" s="62">
        <v>0</v>
      </c>
      <c r="J174" s="62">
        <v>0</v>
      </c>
      <c r="K174" s="62">
        <v>0</v>
      </c>
      <c r="L174" s="62">
        <v>0</v>
      </c>
      <c r="M174" s="62">
        <v>358</v>
      </c>
      <c r="N174" s="62">
        <v>0</v>
      </c>
      <c r="O174" s="62">
        <v>0</v>
      </c>
      <c r="P174" s="62">
        <v>0</v>
      </c>
      <c r="Q174" s="62">
        <v>0</v>
      </c>
      <c r="R174" s="62">
        <v>0</v>
      </c>
      <c r="S174" s="62">
        <v>0</v>
      </c>
      <c r="T174" s="62">
        <v>0</v>
      </c>
      <c r="U174" s="62">
        <v>0</v>
      </c>
      <c r="V174" s="6">
        <v>0</v>
      </c>
      <c r="W174" s="6">
        <v>0</v>
      </c>
      <c r="X174" s="62" t="s">
        <v>1103</v>
      </c>
      <c r="Y174" s="62" t="s">
        <v>1104</v>
      </c>
      <c r="Z174" s="6"/>
    </row>
    <row r="175" spans="1:26" s="3" customFormat="1" ht="12.75" customHeight="1" x14ac:dyDescent="0.2">
      <c r="A175" s="3" t="s">
        <v>625</v>
      </c>
      <c r="B175" s="3" t="s">
        <v>81</v>
      </c>
      <c r="C175" s="62">
        <v>0</v>
      </c>
      <c r="D175" s="62">
        <v>0</v>
      </c>
      <c r="E175" s="62">
        <v>0</v>
      </c>
      <c r="F175" s="62">
        <v>0</v>
      </c>
      <c r="G175" s="62">
        <v>0</v>
      </c>
      <c r="H175" s="62">
        <v>0</v>
      </c>
      <c r="I175" s="62">
        <v>0</v>
      </c>
      <c r="J175" s="62">
        <v>0</v>
      </c>
      <c r="K175" s="62">
        <v>0</v>
      </c>
      <c r="L175" s="62">
        <v>0</v>
      </c>
      <c r="M175" s="62">
        <v>5000</v>
      </c>
      <c r="N175" s="62">
        <v>0</v>
      </c>
      <c r="O175" s="62">
        <v>0</v>
      </c>
      <c r="P175" s="62">
        <v>0</v>
      </c>
      <c r="Q175" s="62">
        <v>0</v>
      </c>
      <c r="R175" s="62">
        <v>0</v>
      </c>
      <c r="S175" s="62">
        <v>0</v>
      </c>
      <c r="T175" s="62">
        <v>0</v>
      </c>
      <c r="U175" s="62">
        <v>0</v>
      </c>
      <c r="V175" s="6">
        <v>0</v>
      </c>
      <c r="W175" s="6">
        <v>0</v>
      </c>
      <c r="X175" s="62" t="s">
        <v>1103</v>
      </c>
      <c r="Y175" s="62" t="s">
        <v>1104</v>
      </c>
      <c r="Z175" s="6"/>
    </row>
    <row r="176" spans="1:26" s="3" customFormat="1" ht="12.75" customHeight="1" x14ac:dyDescent="0.2">
      <c r="A176" s="3" t="s">
        <v>709</v>
      </c>
      <c r="B176" s="3" t="s">
        <v>82</v>
      </c>
      <c r="C176" s="62">
        <v>0</v>
      </c>
      <c r="D176" s="62">
        <v>0</v>
      </c>
      <c r="E176" s="62">
        <v>0</v>
      </c>
      <c r="F176" s="62">
        <v>2000</v>
      </c>
      <c r="G176" s="62">
        <v>0</v>
      </c>
      <c r="H176" s="62">
        <v>0</v>
      </c>
      <c r="I176" s="62">
        <v>0</v>
      </c>
      <c r="J176" s="62">
        <v>0</v>
      </c>
      <c r="K176" s="62">
        <v>0</v>
      </c>
      <c r="L176" s="62">
        <v>0</v>
      </c>
      <c r="M176" s="62">
        <v>234136</v>
      </c>
      <c r="N176" s="62">
        <v>0</v>
      </c>
      <c r="O176" s="62">
        <v>0</v>
      </c>
      <c r="P176" s="62">
        <v>30000</v>
      </c>
      <c r="Q176" s="62">
        <v>0</v>
      </c>
      <c r="R176" s="62">
        <v>0</v>
      </c>
      <c r="S176" s="62">
        <v>0</v>
      </c>
      <c r="T176" s="62">
        <v>0</v>
      </c>
      <c r="U176" s="62">
        <v>0</v>
      </c>
      <c r="V176" s="6">
        <v>26000</v>
      </c>
      <c r="W176" s="6">
        <v>0</v>
      </c>
      <c r="X176" s="62" t="s">
        <v>1106</v>
      </c>
      <c r="Y176" s="62" t="s">
        <v>1104</v>
      </c>
      <c r="Z176" s="6"/>
    </row>
    <row r="177" spans="1:26" s="3" customFormat="1" ht="12.75" customHeight="1" x14ac:dyDescent="0.2">
      <c r="A177" s="3" t="s">
        <v>459</v>
      </c>
      <c r="B177" s="3" t="s">
        <v>83</v>
      </c>
      <c r="C177" s="62">
        <v>0</v>
      </c>
      <c r="D177" s="62">
        <v>0</v>
      </c>
      <c r="E177" s="62">
        <v>0</v>
      </c>
      <c r="F177" s="62">
        <v>0</v>
      </c>
      <c r="G177" s="62">
        <v>0</v>
      </c>
      <c r="H177" s="62">
        <v>0</v>
      </c>
      <c r="I177" s="62">
        <v>0</v>
      </c>
      <c r="J177" s="62">
        <v>0</v>
      </c>
      <c r="K177" s="62">
        <v>0</v>
      </c>
      <c r="L177" s="62">
        <v>0</v>
      </c>
      <c r="M177" s="62">
        <v>185456</v>
      </c>
      <c r="N177" s="62">
        <v>0</v>
      </c>
      <c r="O177" s="62">
        <v>0</v>
      </c>
      <c r="P177" s="62">
        <v>0</v>
      </c>
      <c r="Q177" s="62">
        <v>0</v>
      </c>
      <c r="R177" s="62">
        <v>0</v>
      </c>
      <c r="S177" s="62">
        <v>0</v>
      </c>
      <c r="T177" s="62">
        <v>0</v>
      </c>
      <c r="U177" s="62">
        <v>0</v>
      </c>
      <c r="V177" s="6">
        <v>0</v>
      </c>
      <c r="W177" s="6">
        <v>0</v>
      </c>
      <c r="X177" s="62" t="s">
        <v>1103</v>
      </c>
      <c r="Y177" s="62" t="s">
        <v>1104</v>
      </c>
      <c r="Z177" s="6"/>
    </row>
    <row r="178" spans="1:26" s="3" customFormat="1" ht="12.75" customHeight="1" x14ac:dyDescent="0.2">
      <c r="A178" s="3" t="s">
        <v>626</v>
      </c>
      <c r="B178" s="3" t="s">
        <v>326</v>
      </c>
      <c r="C178" s="62">
        <v>0</v>
      </c>
      <c r="D178" s="62">
        <v>0</v>
      </c>
      <c r="E178" s="62">
        <v>0</v>
      </c>
      <c r="F178" s="62">
        <v>0</v>
      </c>
      <c r="G178" s="62">
        <v>0</v>
      </c>
      <c r="H178" s="62">
        <v>0</v>
      </c>
      <c r="I178" s="62">
        <v>0</v>
      </c>
      <c r="J178" s="62">
        <v>0</v>
      </c>
      <c r="K178" s="62">
        <v>0</v>
      </c>
      <c r="L178" s="62">
        <v>0</v>
      </c>
      <c r="M178" s="62">
        <v>0</v>
      </c>
      <c r="N178" s="62">
        <v>0</v>
      </c>
      <c r="O178" s="62">
        <v>0</v>
      </c>
      <c r="P178" s="62">
        <v>0</v>
      </c>
      <c r="Q178" s="62">
        <v>0</v>
      </c>
      <c r="R178" s="62">
        <v>0</v>
      </c>
      <c r="S178" s="62">
        <v>0</v>
      </c>
      <c r="T178" s="62">
        <v>0</v>
      </c>
      <c r="U178" s="62">
        <v>0</v>
      </c>
      <c r="V178" s="6">
        <v>0</v>
      </c>
      <c r="W178" s="6">
        <v>0</v>
      </c>
      <c r="X178" s="62" t="s">
        <v>1103</v>
      </c>
      <c r="Y178" s="62" t="s">
        <v>1104</v>
      </c>
      <c r="Z178" s="6"/>
    </row>
    <row r="179" spans="1:26" s="3" customFormat="1" ht="12.75" customHeight="1" x14ac:dyDescent="0.2">
      <c r="A179" s="3" t="s">
        <v>417</v>
      </c>
      <c r="B179" s="3" t="s">
        <v>84</v>
      </c>
      <c r="C179" s="62">
        <v>0</v>
      </c>
      <c r="D179" s="62">
        <v>0</v>
      </c>
      <c r="E179" s="62">
        <v>0</v>
      </c>
      <c r="F179" s="62">
        <v>0</v>
      </c>
      <c r="G179" s="62">
        <v>0</v>
      </c>
      <c r="H179" s="62">
        <v>0</v>
      </c>
      <c r="I179" s="62">
        <v>0</v>
      </c>
      <c r="J179" s="62">
        <v>0</v>
      </c>
      <c r="K179" s="62">
        <v>0</v>
      </c>
      <c r="L179" s="62">
        <v>0</v>
      </c>
      <c r="M179" s="62">
        <v>0</v>
      </c>
      <c r="N179" s="62">
        <v>0</v>
      </c>
      <c r="O179" s="62">
        <v>0</v>
      </c>
      <c r="P179" s="62">
        <v>0</v>
      </c>
      <c r="Q179" s="62">
        <v>0</v>
      </c>
      <c r="R179" s="62">
        <v>0</v>
      </c>
      <c r="S179" s="62">
        <v>0</v>
      </c>
      <c r="T179" s="62">
        <v>0</v>
      </c>
      <c r="U179" s="62">
        <v>0</v>
      </c>
      <c r="V179" s="6">
        <v>0</v>
      </c>
      <c r="W179" s="6">
        <v>0</v>
      </c>
      <c r="X179" s="62" t="s">
        <v>1103</v>
      </c>
      <c r="Y179" s="62" t="s">
        <v>1104</v>
      </c>
      <c r="Z179" s="6"/>
    </row>
    <row r="180" spans="1:26" s="3" customFormat="1" ht="12.75" customHeight="1" x14ac:dyDescent="0.2">
      <c r="A180" s="3" t="s">
        <v>452</v>
      </c>
      <c r="B180" s="3" t="s">
        <v>1084</v>
      </c>
      <c r="C180" s="62">
        <v>0</v>
      </c>
      <c r="D180" s="62">
        <v>0</v>
      </c>
      <c r="E180" s="62">
        <v>0</v>
      </c>
      <c r="F180" s="62">
        <v>1416</v>
      </c>
      <c r="G180" s="62">
        <v>0</v>
      </c>
      <c r="H180" s="62">
        <v>0</v>
      </c>
      <c r="I180" s="62">
        <v>0</v>
      </c>
      <c r="J180" s="62">
        <v>0</v>
      </c>
      <c r="K180" s="62">
        <v>0</v>
      </c>
      <c r="L180" s="62">
        <v>0</v>
      </c>
      <c r="M180" s="62">
        <v>281491</v>
      </c>
      <c r="N180" s="62">
        <v>77000</v>
      </c>
      <c r="O180" s="62">
        <v>0</v>
      </c>
      <c r="P180" s="62">
        <v>0</v>
      </c>
      <c r="Q180" s="62">
        <v>0</v>
      </c>
      <c r="R180" s="62">
        <v>0</v>
      </c>
      <c r="S180" s="62">
        <v>0</v>
      </c>
      <c r="T180" s="62">
        <v>0</v>
      </c>
      <c r="U180" s="62">
        <v>0</v>
      </c>
      <c r="V180" s="6">
        <v>0</v>
      </c>
      <c r="W180" s="6">
        <v>0</v>
      </c>
      <c r="X180" s="62" t="s">
        <v>1109</v>
      </c>
      <c r="Y180" s="62" t="s">
        <v>1104</v>
      </c>
      <c r="Z180" s="6"/>
    </row>
    <row r="181" spans="1:26" s="3" customFormat="1" ht="12.75" customHeight="1" x14ac:dyDescent="0.2">
      <c r="A181" s="3" t="s">
        <v>734</v>
      </c>
      <c r="B181" s="3" t="s">
        <v>1121</v>
      </c>
      <c r="C181" s="62">
        <v>0</v>
      </c>
      <c r="D181" s="62">
        <v>0</v>
      </c>
      <c r="E181" s="62">
        <v>0</v>
      </c>
      <c r="F181" s="62">
        <v>0</v>
      </c>
      <c r="G181" s="62">
        <v>0</v>
      </c>
      <c r="H181" s="62">
        <v>0</v>
      </c>
      <c r="I181" s="62">
        <v>0</v>
      </c>
      <c r="J181" s="62">
        <v>0</v>
      </c>
      <c r="K181" s="62">
        <v>0</v>
      </c>
      <c r="L181" s="62">
        <v>0</v>
      </c>
      <c r="M181" s="62">
        <v>39500</v>
      </c>
      <c r="N181" s="62">
        <v>0</v>
      </c>
      <c r="O181" s="62">
        <v>0</v>
      </c>
      <c r="P181" s="62">
        <v>0</v>
      </c>
      <c r="Q181" s="62">
        <v>0</v>
      </c>
      <c r="R181" s="62">
        <v>0</v>
      </c>
      <c r="S181" s="62">
        <v>0</v>
      </c>
      <c r="T181" s="62">
        <v>0</v>
      </c>
      <c r="U181" s="62">
        <v>0</v>
      </c>
      <c r="V181" s="6">
        <v>0</v>
      </c>
      <c r="W181" s="6">
        <v>0</v>
      </c>
      <c r="X181" s="62" t="s">
        <v>1153</v>
      </c>
      <c r="Y181" s="62" t="s">
        <v>1104</v>
      </c>
      <c r="Z181" s="6"/>
    </row>
    <row r="182" spans="1:26" s="3" customFormat="1" ht="12.75" customHeight="1" x14ac:dyDescent="0.2">
      <c r="A182" s="3" t="s">
        <v>1061</v>
      </c>
      <c r="B182" s="3" t="s">
        <v>1062</v>
      </c>
      <c r="C182" s="62">
        <v>0</v>
      </c>
      <c r="D182" s="62">
        <v>0</v>
      </c>
      <c r="E182" s="62">
        <v>0</v>
      </c>
      <c r="F182" s="62">
        <v>0</v>
      </c>
      <c r="G182" s="62">
        <v>0</v>
      </c>
      <c r="H182" s="62">
        <v>0</v>
      </c>
      <c r="I182" s="62">
        <v>0</v>
      </c>
      <c r="J182" s="62">
        <v>0</v>
      </c>
      <c r="K182" s="62">
        <v>0</v>
      </c>
      <c r="L182" s="62">
        <v>0</v>
      </c>
      <c r="M182" s="62">
        <v>0</v>
      </c>
      <c r="N182" s="62">
        <v>0</v>
      </c>
      <c r="O182" s="62">
        <v>0</v>
      </c>
      <c r="P182" s="62">
        <v>0</v>
      </c>
      <c r="Q182" s="62">
        <v>0</v>
      </c>
      <c r="R182" s="62">
        <v>0</v>
      </c>
      <c r="S182" s="62">
        <v>0</v>
      </c>
      <c r="T182" s="62">
        <v>0</v>
      </c>
      <c r="U182" s="62">
        <v>0</v>
      </c>
      <c r="V182" s="6">
        <v>0</v>
      </c>
      <c r="W182" s="6">
        <v>0</v>
      </c>
      <c r="X182" s="62" t="s">
        <v>1153</v>
      </c>
      <c r="Y182" s="62" t="s">
        <v>1104</v>
      </c>
      <c r="Z182" s="6"/>
    </row>
    <row r="183" spans="1:26" s="3" customFormat="1" ht="12.75" customHeight="1" x14ac:dyDescent="0.2">
      <c r="A183" s="3" t="s">
        <v>425</v>
      </c>
      <c r="B183" s="3" t="s">
        <v>85</v>
      </c>
      <c r="C183" s="62">
        <v>0</v>
      </c>
      <c r="D183" s="62">
        <v>0</v>
      </c>
      <c r="E183" s="62">
        <v>0</v>
      </c>
      <c r="F183" s="62">
        <v>0</v>
      </c>
      <c r="G183" s="62">
        <v>0</v>
      </c>
      <c r="H183" s="62">
        <v>0</v>
      </c>
      <c r="I183" s="62">
        <v>0</v>
      </c>
      <c r="J183" s="62">
        <v>0</v>
      </c>
      <c r="K183" s="62">
        <v>0</v>
      </c>
      <c r="L183" s="62">
        <v>0</v>
      </c>
      <c r="M183" s="62">
        <v>0</v>
      </c>
      <c r="N183" s="62">
        <v>0</v>
      </c>
      <c r="O183" s="62">
        <v>0</v>
      </c>
      <c r="P183" s="62">
        <v>0</v>
      </c>
      <c r="Q183" s="62">
        <v>0</v>
      </c>
      <c r="R183" s="62">
        <v>0</v>
      </c>
      <c r="S183" s="62">
        <v>0</v>
      </c>
      <c r="T183" s="62">
        <v>0</v>
      </c>
      <c r="U183" s="62">
        <v>0</v>
      </c>
      <c r="V183" s="6">
        <v>15000</v>
      </c>
      <c r="W183" s="6">
        <v>0</v>
      </c>
      <c r="X183" s="62" t="s">
        <v>1103</v>
      </c>
      <c r="Y183" s="62" t="s">
        <v>1104</v>
      </c>
      <c r="Z183" s="6"/>
    </row>
    <row r="184" spans="1:26" s="3" customFormat="1" ht="12.75" customHeight="1" x14ac:dyDescent="0.2">
      <c r="A184" s="3" t="s">
        <v>760</v>
      </c>
      <c r="B184" s="3" t="s">
        <v>355</v>
      </c>
      <c r="C184" s="62">
        <v>0</v>
      </c>
      <c r="D184" s="62">
        <v>0</v>
      </c>
      <c r="E184" s="62">
        <v>0</v>
      </c>
      <c r="F184" s="62">
        <v>0</v>
      </c>
      <c r="G184" s="62">
        <v>0</v>
      </c>
      <c r="H184" s="62">
        <v>0</v>
      </c>
      <c r="I184" s="62">
        <v>0</v>
      </c>
      <c r="J184" s="62">
        <v>0</v>
      </c>
      <c r="K184" s="62">
        <v>0</v>
      </c>
      <c r="L184" s="62">
        <v>0</v>
      </c>
      <c r="M184" s="62">
        <v>0</v>
      </c>
      <c r="N184" s="62">
        <v>0</v>
      </c>
      <c r="O184" s="62">
        <v>0</v>
      </c>
      <c r="P184" s="62">
        <v>0</v>
      </c>
      <c r="Q184" s="62">
        <v>0</v>
      </c>
      <c r="R184" s="62">
        <v>0</v>
      </c>
      <c r="S184" s="62">
        <v>0</v>
      </c>
      <c r="T184" s="62">
        <v>0</v>
      </c>
      <c r="U184" s="62">
        <v>0</v>
      </c>
      <c r="V184" s="6">
        <v>0</v>
      </c>
      <c r="W184" s="6">
        <v>0</v>
      </c>
      <c r="X184" s="62" t="s">
        <v>1153</v>
      </c>
      <c r="Y184" s="62" t="s">
        <v>1104</v>
      </c>
      <c r="Z184" s="6"/>
    </row>
    <row r="185" spans="1:26" s="3" customFormat="1" ht="12.75" customHeight="1" x14ac:dyDescent="0.2">
      <c r="A185" s="3" t="s">
        <v>886</v>
      </c>
      <c r="B185" s="3" t="s">
        <v>887</v>
      </c>
      <c r="C185" s="62">
        <v>0</v>
      </c>
      <c r="D185" s="62">
        <v>0</v>
      </c>
      <c r="E185" s="62">
        <v>0</v>
      </c>
      <c r="F185" s="62">
        <v>0</v>
      </c>
      <c r="G185" s="62">
        <v>0</v>
      </c>
      <c r="H185" s="62">
        <v>0</v>
      </c>
      <c r="I185" s="62">
        <v>23722</v>
      </c>
      <c r="J185" s="62">
        <v>0</v>
      </c>
      <c r="K185" s="62">
        <v>0</v>
      </c>
      <c r="L185" s="62">
        <v>0</v>
      </c>
      <c r="M185" s="62">
        <v>121630</v>
      </c>
      <c r="N185" s="62">
        <v>26000</v>
      </c>
      <c r="O185" s="62">
        <v>0</v>
      </c>
      <c r="P185" s="62">
        <v>0</v>
      </c>
      <c r="Q185" s="62">
        <v>0</v>
      </c>
      <c r="R185" s="62">
        <v>0</v>
      </c>
      <c r="S185" s="62">
        <v>0</v>
      </c>
      <c r="T185" s="62">
        <v>0</v>
      </c>
      <c r="U185" s="62">
        <v>0</v>
      </c>
      <c r="V185" s="6">
        <v>0</v>
      </c>
      <c r="W185" s="6">
        <v>0</v>
      </c>
      <c r="X185" s="62" t="s">
        <v>1100</v>
      </c>
      <c r="Y185" s="62" t="s">
        <v>1102</v>
      </c>
      <c r="Z185" s="6"/>
    </row>
    <row r="186" spans="1:26" s="3" customFormat="1" ht="12.75" customHeight="1" x14ac:dyDescent="0.2">
      <c r="A186" s="3" t="s">
        <v>478</v>
      </c>
      <c r="B186" s="3" t="s">
        <v>86</v>
      </c>
      <c r="C186" s="62">
        <v>0</v>
      </c>
      <c r="D186" s="62">
        <v>0</v>
      </c>
      <c r="E186" s="62">
        <v>0</v>
      </c>
      <c r="F186" s="62">
        <v>0</v>
      </c>
      <c r="G186" s="62">
        <v>0</v>
      </c>
      <c r="H186" s="62">
        <v>0</v>
      </c>
      <c r="I186" s="62">
        <v>0</v>
      </c>
      <c r="J186" s="62">
        <v>0</v>
      </c>
      <c r="K186" s="62">
        <v>0</v>
      </c>
      <c r="L186" s="62">
        <v>0</v>
      </c>
      <c r="M186" s="62">
        <v>40000</v>
      </c>
      <c r="N186" s="62">
        <v>0</v>
      </c>
      <c r="O186" s="62">
        <v>0</v>
      </c>
      <c r="P186" s="62">
        <v>0</v>
      </c>
      <c r="Q186" s="62">
        <v>0</v>
      </c>
      <c r="R186" s="62">
        <v>0</v>
      </c>
      <c r="S186" s="62">
        <v>0</v>
      </c>
      <c r="T186" s="62">
        <v>288</v>
      </c>
      <c r="U186" s="62">
        <v>0</v>
      </c>
      <c r="V186" s="6">
        <v>950</v>
      </c>
      <c r="W186" s="6">
        <v>600</v>
      </c>
      <c r="X186" s="62" t="s">
        <v>1103</v>
      </c>
      <c r="Y186" s="62" t="s">
        <v>1104</v>
      </c>
      <c r="Z186" s="6"/>
    </row>
    <row r="187" spans="1:26" s="3" customFormat="1" ht="12.75" customHeight="1" x14ac:dyDescent="0.2">
      <c r="A187" s="3" t="s">
        <v>392</v>
      </c>
      <c r="B187" s="3" t="s">
        <v>87</v>
      </c>
      <c r="C187" s="62">
        <v>0</v>
      </c>
      <c r="D187" s="62">
        <v>0</v>
      </c>
      <c r="E187" s="62">
        <v>0</v>
      </c>
      <c r="F187" s="62">
        <v>0</v>
      </c>
      <c r="G187" s="62">
        <v>0</v>
      </c>
      <c r="H187" s="62">
        <v>0</v>
      </c>
      <c r="I187" s="62">
        <v>0</v>
      </c>
      <c r="J187" s="62">
        <v>0</v>
      </c>
      <c r="K187" s="62">
        <v>0</v>
      </c>
      <c r="L187" s="62">
        <v>0</v>
      </c>
      <c r="M187" s="62">
        <v>4500</v>
      </c>
      <c r="N187" s="62">
        <v>3300</v>
      </c>
      <c r="O187" s="62">
        <v>0</v>
      </c>
      <c r="P187" s="62">
        <v>0</v>
      </c>
      <c r="Q187" s="62">
        <v>0</v>
      </c>
      <c r="R187" s="62">
        <v>0</v>
      </c>
      <c r="S187" s="62">
        <v>0</v>
      </c>
      <c r="T187" s="62">
        <v>0</v>
      </c>
      <c r="U187" s="62">
        <v>0</v>
      </c>
      <c r="V187" s="6">
        <v>0</v>
      </c>
      <c r="W187" s="6">
        <v>0</v>
      </c>
      <c r="X187" s="62" t="s">
        <v>1103</v>
      </c>
      <c r="Y187" s="62" t="s">
        <v>1104</v>
      </c>
      <c r="Z187" s="6"/>
    </row>
    <row r="188" spans="1:26" s="3" customFormat="1" ht="12.75" customHeight="1" x14ac:dyDescent="0.2">
      <c r="A188" s="3" t="s">
        <v>888</v>
      </c>
      <c r="B188" s="3" t="s">
        <v>889</v>
      </c>
      <c r="C188" s="62">
        <v>0</v>
      </c>
      <c r="D188" s="62">
        <v>0</v>
      </c>
      <c r="E188" s="62">
        <v>0</v>
      </c>
      <c r="F188" s="62">
        <v>0</v>
      </c>
      <c r="G188" s="62">
        <v>0</v>
      </c>
      <c r="H188" s="62">
        <v>0</v>
      </c>
      <c r="I188" s="62">
        <v>0</v>
      </c>
      <c r="J188" s="62">
        <v>0</v>
      </c>
      <c r="K188" s="62">
        <v>0</v>
      </c>
      <c r="L188" s="62">
        <v>0</v>
      </c>
      <c r="M188" s="62">
        <v>0</v>
      </c>
      <c r="N188" s="62">
        <v>0</v>
      </c>
      <c r="O188" s="62">
        <v>0</v>
      </c>
      <c r="P188" s="62">
        <v>525</v>
      </c>
      <c r="Q188" s="62">
        <v>0</v>
      </c>
      <c r="R188" s="62">
        <v>0</v>
      </c>
      <c r="S188" s="62">
        <v>2975</v>
      </c>
      <c r="T188" s="62">
        <v>0</v>
      </c>
      <c r="U188" s="62">
        <v>0</v>
      </c>
      <c r="V188" s="6">
        <v>0</v>
      </c>
      <c r="W188" s="6">
        <v>0</v>
      </c>
      <c r="X188" s="62" t="s">
        <v>1105</v>
      </c>
      <c r="Y188" s="62" t="s">
        <v>1105</v>
      </c>
      <c r="Z188" s="6"/>
    </row>
    <row r="189" spans="1:26" s="3" customFormat="1" ht="12.75" customHeight="1" x14ac:dyDescent="0.2">
      <c r="A189" s="3" t="s">
        <v>890</v>
      </c>
      <c r="B189" s="3" t="s">
        <v>891</v>
      </c>
      <c r="C189" s="62">
        <v>0</v>
      </c>
      <c r="D189" s="62">
        <v>0</v>
      </c>
      <c r="E189" s="62">
        <v>0</v>
      </c>
      <c r="F189" s="62">
        <v>0</v>
      </c>
      <c r="G189" s="62">
        <v>0</v>
      </c>
      <c r="H189" s="62">
        <v>0</v>
      </c>
      <c r="I189" s="62">
        <v>0</v>
      </c>
      <c r="J189" s="62">
        <v>0</v>
      </c>
      <c r="K189" s="62">
        <v>0</v>
      </c>
      <c r="L189" s="62">
        <v>0</v>
      </c>
      <c r="M189" s="62">
        <v>207856</v>
      </c>
      <c r="N189" s="62">
        <v>285240</v>
      </c>
      <c r="O189" s="62">
        <v>0</v>
      </c>
      <c r="P189" s="62">
        <v>0</v>
      </c>
      <c r="Q189" s="62">
        <v>0</v>
      </c>
      <c r="R189" s="62">
        <v>0</v>
      </c>
      <c r="S189" s="62">
        <v>475</v>
      </c>
      <c r="T189" s="62">
        <v>0</v>
      </c>
      <c r="U189" s="62">
        <v>72110</v>
      </c>
      <c r="V189" s="6">
        <v>26000</v>
      </c>
      <c r="W189" s="6">
        <v>72500</v>
      </c>
      <c r="X189" s="62" t="s">
        <v>1100</v>
      </c>
      <c r="Y189" s="62" t="s">
        <v>1102</v>
      </c>
      <c r="Z189" s="6"/>
    </row>
    <row r="190" spans="1:26" s="3" customFormat="1" ht="12.75" customHeight="1" x14ac:dyDescent="0.2">
      <c r="A190" s="3" t="s">
        <v>892</v>
      </c>
      <c r="B190" s="3" t="s">
        <v>893</v>
      </c>
      <c r="C190" s="62">
        <v>68</v>
      </c>
      <c r="D190" s="62">
        <v>0</v>
      </c>
      <c r="E190" s="62">
        <v>0</v>
      </c>
      <c r="F190" s="62">
        <v>0</v>
      </c>
      <c r="G190" s="62">
        <v>0</v>
      </c>
      <c r="H190" s="62">
        <v>0</v>
      </c>
      <c r="I190" s="62">
        <v>0</v>
      </c>
      <c r="J190" s="62">
        <v>0</v>
      </c>
      <c r="K190" s="62">
        <v>0</v>
      </c>
      <c r="L190" s="62">
        <v>0</v>
      </c>
      <c r="M190" s="62">
        <v>153163</v>
      </c>
      <c r="N190" s="62">
        <v>0</v>
      </c>
      <c r="O190" s="62">
        <v>0</v>
      </c>
      <c r="P190" s="62">
        <v>0</v>
      </c>
      <c r="Q190" s="62">
        <v>0</v>
      </c>
      <c r="R190" s="62">
        <v>0</v>
      </c>
      <c r="S190" s="62">
        <v>297</v>
      </c>
      <c r="T190" s="62">
        <v>0</v>
      </c>
      <c r="U190" s="62">
        <v>18950</v>
      </c>
      <c r="V190" s="6">
        <v>0</v>
      </c>
      <c r="W190" s="6">
        <v>0</v>
      </c>
      <c r="X190" s="62" t="s">
        <v>1100</v>
      </c>
      <c r="Y190" s="62" t="s">
        <v>1101</v>
      </c>
      <c r="Z190" s="6"/>
    </row>
    <row r="191" spans="1:26" s="3" customFormat="1" ht="12.75" customHeight="1" x14ac:dyDescent="0.2">
      <c r="A191" s="3" t="s">
        <v>618</v>
      </c>
      <c r="B191" s="3" t="s">
        <v>88</v>
      </c>
      <c r="C191" s="62">
        <v>0</v>
      </c>
      <c r="D191" s="62">
        <v>0</v>
      </c>
      <c r="E191" s="62">
        <v>0</v>
      </c>
      <c r="F191" s="62">
        <v>0</v>
      </c>
      <c r="G191" s="62">
        <v>0</v>
      </c>
      <c r="H191" s="62">
        <v>0</v>
      </c>
      <c r="I191" s="62">
        <v>3</v>
      </c>
      <c r="J191" s="62">
        <v>0</v>
      </c>
      <c r="K191" s="62">
        <v>0</v>
      </c>
      <c r="L191" s="62">
        <v>0</v>
      </c>
      <c r="M191" s="62">
        <v>0</v>
      </c>
      <c r="N191" s="62">
        <v>4000</v>
      </c>
      <c r="O191" s="62">
        <v>0</v>
      </c>
      <c r="P191" s="62">
        <v>0</v>
      </c>
      <c r="Q191" s="62">
        <v>0</v>
      </c>
      <c r="R191" s="62">
        <v>0</v>
      </c>
      <c r="S191" s="62">
        <v>0</v>
      </c>
      <c r="T191" s="62">
        <v>0</v>
      </c>
      <c r="U191" s="62">
        <v>0</v>
      </c>
      <c r="V191" s="6">
        <v>0</v>
      </c>
      <c r="W191" s="6">
        <v>0</v>
      </c>
      <c r="X191" s="62" t="s">
        <v>1103</v>
      </c>
      <c r="Y191" s="62" t="s">
        <v>1104</v>
      </c>
      <c r="Z191" s="6"/>
    </row>
    <row r="192" spans="1:26" s="3" customFormat="1" ht="12.75" customHeight="1" x14ac:dyDescent="0.2">
      <c r="A192" s="3" t="s">
        <v>468</v>
      </c>
      <c r="B192" s="3" t="s">
        <v>89</v>
      </c>
      <c r="C192" s="62">
        <v>0</v>
      </c>
      <c r="D192" s="62">
        <v>0</v>
      </c>
      <c r="E192" s="62">
        <v>0</v>
      </c>
      <c r="F192" s="62">
        <v>0</v>
      </c>
      <c r="G192" s="62">
        <v>0</v>
      </c>
      <c r="H192" s="62">
        <v>0</v>
      </c>
      <c r="I192" s="62">
        <v>0</v>
      </c>
      <c r="J192" s="62">
        <v>0</v>
      </c>
      <c r="K192" s="62">
        <v>0</v>
      </c>
      <c r="L192" s="62">
        <v>0</v>
      </c>
      <c r="M192" s="62">
        <v>0</v>
      </c>
      <c r="N192" s="62">
        <v>0</v>
      </c>
      <c r="O192" s="62">
        <v>0</v>
      </c>
      <c r="P192" s="62">
        <v>0</v>
      </c>
      <c r="Q192" s="62">
        <v>0</v>
      </c>
      <c r="R192" s="62">
        <v>0</v>
      </c>
      <c r="S192" s="62">
        <v>0</v>
      </c>
      <c r="T192" s="62">
        <v>0</v>
      </c>
      <c r="U192" s="62">
        <v>0</v>
      </c>
      <c r="V192" s="6">
        <v>0</v>
      </c>
      <c r="W192" s="6">
        <v>0</v>
      </c>
      <c r="X192" s="62" t="s">
        <v>1103</v>
      </c>
      <c r="Y192" s="62" t="s">
        <v>1104</v>
      </c>
      <c r="Z192" s="6"/>
    </row>
    <row r="193" spans="1:26" s="3" customFormat="1" ht="12.75" customHeight="1" x14ac:dyDescent="0.2">
      <c r="A193" s="3" t="s">
        <v>529</v>
      </c>
      <c r="B193" s="3" t="s">
        <v>90</v>
      </c>
      <c r="C193" s="62">
        <v>0</v>
      </c>
      <c r="D193" s="62">
        <v>0</v>
      </c>
      <c r="E193" s="62">
        <v>0</v>
      </c>
      <c r="F193" s="62">
        <v>0</v>
      </c>
      <c r="G193" s="62">
        <v>0</v>
      </c>
      <c r="H193" s="62">
        <v>0</v>
      </c>
      <c r="I193" s="62">
        <v>0</v>
      </c>
      <c r="J193" s="62">
        <v>0</v>
      </c>
      <c r="K193" s="62">
        <v>0</v>
      </c>
      <c r="L193" s="62">
        <v>0</v>
      </c>
      <c r="M193" s="62">
        <v>3800</v>
      </c>
      <c r="N193" s="62">
        <v>0</v>
      </c>
      <c r="O193" s="62">
        <v>0</v>
      </c>
      <c r="P193" s="62">
        <v>0</v>
      </c>
      <c r="Q193" s="62">
        <v>0</v>
      </c>
      <c r="R193" s="62">
        <v>0</v>
      </c>
      <c r="S193" s="62">
        <v>0</v>
      </c>
      <c r="T193" s="62">
        <v>0</v>
      </c>
      <c r="U193" s="62">
        <v>0</v>
      </c>
      <c r="V193" s="6">
        <v>0</v>
      </c>
      <c r="W193" s="6">
        <v>0</v>
      </c>
      <c r="X193" s="62" t="s">
        <v>1103</v>
      </c>
      <c r="Y193" s="62" t="s">
        <v>1104</v>
      </c>
      <c r="Z193" s="6"/>
    </row>
    <row r="194" spans="1:26" s="3" customFormat="1" ht="12.75" customHeight="1" x14ac:dyDescent="0.2">
      <c r="A194" s="3" t="s">
        <v>672</v>
      </c>
      <c r="B194" s="3" t="s">
        <v>91</v>
      </c>
      <c r="C194" s="62">
        <v>0</v>
      </c>
      <c r="D194" s="62">
        <v>0</v>
      </c>
      <c r="E194" s="62">
        <v>0</v>
      </c>
      <c r="F194" s="62">
        <v>0</v>
      </c>
      <c r="G194" s="62">
        <v>0</v>
      </c>
      <c r="H194" s="62">
        <v>0</v>
      </c>
      <c r="I194" s="62">
        <v>0</v>
      </c>
      <c r="J194" s="62">
        <v>0</v>
      </c>
      <c r="K194" s="62">
        <v>0</v>
      </c>
      <c r="L194" s="62">
        <v>0</v>
      </c>
      <c r="M194" s="62">
        <v>437968</v>
      </c>
      <c r="N194" s="62">
        <v>120000</v>
      </c>
      <c r="O194" s="62">
        <v>0</v>
      </c>
      <c r="P194" s="62">
        <v>0</v>
      </c>
      <c r="Q194" s="62">
        <v>0</v>
      </c>
      <c r="R194" s="62">
        <v>0</v>
      </c>
      <c r="S194" s="62">
        <v>0</v>
      </c>
      <c r="T194" s="62">
        <v>0</v>
      </c>
      <c r="U194" s="62">
        <v>0</v>
      </c>
      <c r="V194" s="6">
        <v>0</v>
      </c>
      <c r="W194" s="6">
        <v>7000</v>
      </c>
      <c r="X194" s="62" t="s">
        <v>1107</v>
      </c>
      <c r="Y194" s="62" t="s">
        <v>1104</v>
      </c>
      <c r="Z194" s="6"/>
    </row>
    <row r="195" spans="1:26" s="3" customFormat="1" ht="12.75" customHeight="1" x14ac:dyDescent="0.2">
      <c r="A195" s="3" t="s">
        <v>588</v>
      </c>
      <c r="B195" s="3" t="s">
        <v>92</v>
      </c>
      <c r="C195" s="62">
        <v>0</v>
      </c>
      <c r="D195" s="62">
        <v>0</v>
      </c>
      <c r="E195" s="62">
        <v>0</v>
      </c>
      <c r="F195" s="62">
        <v>0</v>
      </c>
      <c r="G195" s="62">
        <v>0</v>
      </c>
      <c r="H195" s="62">
        <v>0</v>
      </c>
      <c r="I195" s="62">
        <v>0</v>
      </c>
      <c r="J195" s="62">
        <v>0</v>
      </c>
      <c r="K195" s="62">
        <v>0</v>
      </c>
      <c r="L195" s="62">
        <v>0</v>
      </c>
      <c r="M195" s="62">
        <v>10812</v>
      </c>
      <c r="N195" s="62">
        <v>0</v>
      </c>
      <c r="O195" s="62">
        <v>0</v>
      </c>
      <c r="P195" s="62">
        <v>0</v>
      </c>
      <c r="Q195" s="62">
        <v>0</v>
      </c>
      <c r="R195" s="62">
        <v>0</v>
      </c>
      <c r="S195" s="62">
        <v>0</v>
      </c>
      <c r="T195" s="62">
        <v>0</v>
      </c>
      <c r="U195" s="62">
        <v>0</v>
      </c>
      <c r="V195" s="6">
        <v>600</v>
      </c>
      <c r="W195" s="6">
        <v>0</v>
      </c>
      <c r="X195" s="62" t="s">
        <v>1103</v>
      </c>
      <c r="Y195" s="62" t="s">
        <v>1104</v>
      </c>
      <c r="Z195" s="6"/>
    </row>
    <row r="196" spans="1:26" s="3" customFormat="1" ht="12.75" customHeight="1" x14ac:dyDescent="0.2">
      <c r="A196" s="3" t="s">
        <v>469</v>
      </c>
      <c r="B196" s="3" t="s">
        <v>93</v>
      </c>
      <c r="C196" s="62">
        <v>0</v>
      </c>
      <c r="D196" s="62">
        <v>0</v>
      </c>
      <c r="E196" s="62">
        <v>0</v>
      </c>
      <c r="F196" s="62">
        <v>0</v>
      </c>
      <c r="G196" s="62">
        <v>0</v>
      </c>
      <c r="H196" s="62">
        <v>0</v>
      </c>
      <c r="I196" s="62">
        <v>0</v>
      </c>
      <c r="J196" s="62">
        <v>0</v>
      </c>
      <c r="K196" s="62">
        <v>0</v>
      </c>
      <c r="L196" s="62">
        <v>0</v>
      </c>
      <c r="M196" s="62">
        <v>28099</v>
      </c>
      <c r="N196" s="62">
        <v>20000</v>
      </c>
      <c r="O196" s="62">
        <v>0</v>
      </c>
      <c r="P196" s="62">
        <v>0</v>
      </c>
      <c r="Q196" s="62">
        <v>0</v>
      </c>
      <c r="R196" s="62">
        <v>10000</v>
      </c>
      <c r="S196" s="62">
        <v>0</v>
      </c>
      <c r="T196" s="62">
        <v>200</v>
      </c>
      <c r="U196" s="62">
        <v>0</v>
      </c>
      <c r="V196" s="6">
        <v>16500</v>
      </c>
      <c r="W196" s="6">
        <v>0</v>
      </c>
      <c r="X196" s="62" t="s">
        <v>1103</v>
      </c>
      <c r="Y196" s="62" t="s">
        <v>1104</v>
      </c>
      <c r="Z196" s="6"/>
    </row>
    <row r="197" spans="1:26" s="3" customFormat="1" ht="12.75" customHeight="1" x14ac:dyDescent="0.2">
      <c r="A197" s="3" t="s">
        <v>1020</v>
      </c>
      <c r="B197" s="3" t="s">
        <v>1122</v>
      </c>
      <c r="C197" s="62">
        <v>0</v>
      </c>
      <c r="D197" s="62">
        <v>0</v>
      </c>
      <c r="E197" s="62">
        <v>0</v>
      </c>
      <c r="F197" s="62">
        <v>0</v>
      </c>
      <c r="G197" s="62">
        <v>0</v>
      </c>
      <c r="H197" s="62">
        <v>0</v>
      </c>
      <c r="I197" s="62">
        <v>0</v>
      </c>
      <c r="J197" s="62">
        <v>0</v>
      </c>
      <c r="K197" s="62">
        <v>0</v>
      </c>
      <c r="L197" s="62">
        <v>0</v>
      </c>
      <c r="M197" s="62">
        <v>3849</v>
      </c>
      <c r="N197" s="62">
        <v>5000</v>
      </c>
      <c r="O197" s="62">
        <v>0</v>
      </c>
      <c r="P197" s="62">
        <v>0</v>
      </c>
      <c r="Q197" s="62">
        <v>0</v>
      </c>
      <c r="R197" s="62">
        <v>0</v>
      </c>
      <c r="S197" s="62">
        <v>0</v>
      </c>
      <c r="T197" s="62">
        <v>0</v>
      </c>
      <c r="U197" s="62">
        <v>0</v>
      </c>
      <c r="V197" s="6">
        <v>0</v>
      </c>
      <c r="W197" s="6">
        <v>0</v>
      </c>
      <c r="X197" s="62" t="s">
        <v>1153</v>
      </c>
      <c r="Y197" s="62" t="s">
        <v>1104</v>
      </c>
      <c r="Z197" s="6"/>
    </row>
    <row r="198" spans="1:26" s="3" customFormat="1" ht="12.75" customHeight="1" x14ac:dyDescent="0.2">
      <c r="A198" s="3" t="s">
        <v>465</v>
      </c>
      <c r="B198" s="3" t="s">
        <v>327</v>
      </c>
      <c r="C198" s="62">
        <v>0</v>
      </c>
      <c r="D198" s="62">
        <v>0</v>
      </c>
      <c r="E198" s="62">
        <v>0</v>
      </c>
      <c r="F198" s="62">
        <v>0</v>
      </c>
      <c r="G198" s="62">
        <v>0</v>
      </c>
      <c r="H198" s="62">
        <v>0</v>
      </c>
      <c r="I198" s="62">
        <v>0</v>
      </c>
      <c r="J198" s="62">
        <v>0</v>
      </c>
      <c r="K198" s="62">
        <v>0</v>
      </c>
      <c r="L198" s="62">
        <v>0</v>
      </c>
      <c r="M198" s="62">
        <v>287252</v>
      </c>
      <c r="N198" s="62">
        <v>41050</v>
      </c>
      <c r="O198" s="62">
        <v>0</v>
      </c>
      <c r="P198" s="62">
        <v>0</v>
      </c>
      <c r="Q198" s="62">
        <v>0</v>
      </c>
      <c r="R198" s="62">
        <v>0</v>
      </c>
      <c r="S198" s="62">
        <v>0</v>
      </c>
      <c r="T198" s="62">
        <v>0</v>
      </c>
      <c r="U198" s="62">
        <v>0</v>
      </c>
      <c r="V198" s="6">
        <v>0</v>
      </c>
      <c r="W198" s="6">
        <v>0</v>
      </c>
      <c r="X198" s="62" t="s">
        <v>1109</v>
      </c>
      <c r="Y198" s="62" t="s">
        <v>1104</v>
      </c>
      <c r="Z198" s="6"/>
    </row>
    <row r="199" spans="1:26" s="3" customFormat="1" ht="12.75" customHeight="1" x14ac:dyDescent="0.2">
      <c r="A199" s="3" t="s">
        <v>479</v>
      </c>
      <c r="B199" s="3" t="s">
        <v>94</v>
      </c>
      <c r="C199" s="62">
        <v>0</v>
      </c>
      <c r="D199" s="62">
        <v>0</v>
      </c>
      <c r="E199" s="62">
        <v>0</v>
      </c>
      <c r="F199" s="62">
        <v>0</v>
      </c>
      <c r="G199" s="62">
        <v>0</v>
      </c>
      <c r="H199" s="62">
        <v>0</v>
      </c>
      <c r="I199" s="62">
        <v>0</v>
      </c>
      <c r="J199" s="62">
        <v>0</v>
      </c>
      <c r="K199" s="62">
        <v>0</v>
      </c>
      <c r="L199" s="62">
        <v>0</v>
      </c>
      <c r="M199" s="62">
        <v>74390</v>
      </c>
      <c r="N199" s="62">
        <v>0</v>
      </c>
      <c r="O199" s="62">
        <v>0</v>
      </c>
      <c r="P199" s="62">
        <v>0</v>
      </c>
      <c r="Q199" s="62">
        <v>0</v>
      </c>
      <c r="R199" s="62">
        <v>0</v>
      </c>
      <c r="S199" s="62">
        <v>0</v>
      </c>
      <c r="T199" s="62">
        <v>0</v>
      </c>
      <c r="U199" s="62">
        <v>0</v>
      </c>
      <c r="V199" s="6">
        <v>0</v>
      </c>
      <c r="W199" s="6">
        <v>9000</v>
      </c>
      <c r="X199" s="62" t="s">
        <v>1103</v>
      </c>
      <c r="Y199" s="62" t="s">
        <v>1104</v>
      </c>
      <c r="Z199" s="6"/>
    </row>
    <row r="200" spans="1:26" s="3" customFormat="1" ht="12.75" customHeight="1" x14ac:dyDescent="0.2">
      <c r="A200" s="3" t="s">
        <v>516</v>
      </c>
      <c r="B200" s="3" t="s">
        <v>95</v>
      </c>
      <c r="C200" s="62">
        <v>0</v>
      </c>
      <c r="D200" s="62">
        <v>0</v>
      </c>
      <c r="E200" s="62">
        <v>0</v>
      </c>
      <c r="F200" s="62">
        <v>0</v>
      </c>
      <c r="G200" s="62">
        <v>0</v>
      </c>
      <c r="H200" s="62">
        <v>0</v>
      </c>
      <c r="I200" s="62">
        <v>0</v>
      </c>
      <c r="J200" s="62">
        <v>0</v>
      </c>
      <c r="K200" s="62">
        <v>0</v>
      </c>
      <c r="L200" s="62">
        <v>8000</v>
      </c>
      <c r="M200" s="62">
        <v>103550</v>
      </c>
      <c r="N200" s="62">
        <v>0</v>
      </c>
      <c r="O200" s="62">
        <v>0</v>
      </c>
      <c r="P200" s="62">
        <v>0</v>
      </c>
      <c r="Q200" s="62">
        <v>0</v>
      </c>
      <c r="R200" s="62">
        <v>0</v>
      </c>
      <c r="S200" s="62">
        <v>0</v>
      </c>
      <c r="T200" s="62">
        <v>0</v>
      </c>
      <c r="U200" s="62">
        <v>0</v>
      </c>
      <c r="V200" s="6">
        <v>0</v>
      </c>
      <c r="W200" s="6">
        <v>0</v>
      </c>
      <c r="X200" s="62" t="s">
        <v>1103</v>
      </c>
      <c r="Y200" s="62" t="s">
        <v>1104</v>
      </c>
      <c r="Z200" s="6"/>
    </row>
    <row r="201" spans="1:26" s="3" customFormat="1" ht="12.75" customHeight="1" x14ac:dyDescent="0.2">
      <c r="A201" s="3" t="s">
        <v>560</v>
      </c>
      <c r="B201" s="3" t="s">
        <v>96</v>
      </c>
      <c r="C201" s="62">
        <v>0</v>
      </c>
      <c r="D201" s="62">
        <v>0</v>
      </c>
      <c r="E201" s="62">
        <v>0</v>
      </c>
      <c r="F201" s="62">
        <v>0</v>
      </c>
      <c r="G201" s="62">
        <v>0</v>
      </c>
      <c r="H201" s="62">
        <v>0</v>
      </c>
      <c r="I201" s="62">
        <v>42</v>
      </c>
      <c r="J201" s="62">
        <v>0</v>
      </c>
      <c r="K201" s="62">
        <v>0</v>
      </c>
      <c r="L201" s="62">
        <v>0</v>
      </c>
      <c r="M201" s="62">
        <v>82213</v>
      </c>
      <c r="N201" s="62">
        <v>10500</v>
      </c>
      <c r="O201" s="62">
        <v>0</v>
      </c>
      <c r="P201" s="62">
        <v>0</v>
      </c>
      <c r="Q201" s="62">
        <v>0</v>
      </c>
      <c r="R201" s="62">
        <v>0</v>
      </c>
      <c r="S201" s="62">
        <v>0</v>
      </c>
      <c r="T201" s="62">
        <v>0</v>
      </c>
      <c r="U201" s="62">
        <v>0</v>
      </c>
      <c r="V201" s="6">
        <v>0</v>
      </c>
      <c r="W201" s="6">
        <v>0</v>
      </c>
      <c r="X201" s="62" t="s">
        <v>1103</v>
      </c>
      <c r="Y201" s="62" t="s">
        <v>1104</v>
      </c>
      <c r="Z201" s="6"/>
    </row>
    <row r="202" spans="1:26" s="3" customFormat="1" ht="12.75" customHeight="1" x14ac:dyDescent="0.2">
      <c r="A202" s="3" t="s">
        <v>722</v>
      </c>
      <c r="B202" s="3" t="s">
        <v>1606</v>
      </c>
      <c r="C202" s="62">
        <v>0</v>
      </c>
      <c r="D202" s="62">
        <v>0</v>
      </c>
      <c r="E202" s="62">
        <v>0</v>
      </c>
      <c r="F202" s="62">
        <v>0</v>
      </c>
      <c r="G202" s="62">
        <v>0</v>
      </c>
      <c r="H202" s="62">
        <v>0</v>
      </c>
      <c r="I202" s="62">
        <v>0</v>
      </c>
      <c r="J202" s="62">
        <v>0</v>
      </c>
      <c r="K202" s="62">
        <v>0</v>
      </c>
      <c r="L202" s="62">
        <v>600000</v>
      </c>
      <c r="M202" s="62">
        <v>1900000</v>
      </c>
      <c r="N202" s="62">
        <v>0</v>
      </c>
      <c r="O202" s="62">
        <v>0</v>
      </c>
      <c r="P202" s="62">
        <v>0</v>
      </c>
      <c r="Q202" s="62">
        <v>0</v>
      </c>
      <c r="R202" s="62">
        <v>0</v>
      </c>
      <c r="S202" s="62">
        <v>0</v>
      </c>
      <c r="T202" s="62">
        <v>0</v>
      </c>
      <c r="U202" s="62">
        <v>0</v>
      </c>
      <c r="V202" s="6">
        <v>0</v>
      </c>
      <c r="W202" s="6">
        <v>0</v>
      </c>
      <c r="X202" s="62" t="s">
        <v>1123</v>
      </c>
      <c r="Y202" s="62" t="s">
        <v>1104</v>
      </c>
      <c r="Z202" s="6"/>
    </row>
    <row r="203" spans="1:26" s="3" customFormat="1" ht="12.75" customHeight="1" x14ac:dyDescent="0.2">
      <c r="A203" s="3" t="s">
        <v>1002</v>
      </c>
      <c r="B203" s="3" t="s">
        <v>1003</v>
      </c>
      <c r="C203" s="62">
        <v>0</v>
      </c>
      <c r="D203" s="62">
        <v>0</v>
      </c>
      <c r="E203" s="62">
        <v>0</v>
      </c>
      <c r="F203" s="62">
        <v>0</v>
      </c>
      <c r="G203" s="62">
        <v>0</v>
      </c>
      <c r="H203" s="62">
        <v>0</v>
      </c>
      <c r="I203" s="62">
        <v>0</v>
      </c>
      <c r="J203" s="62">
        <v>0</v>
      </c>
      <c r="K203" s="62">
        <v>0</v>
      </c>
      <c r="L203" s="62">
        <v>0</v>
      </c>
      <c r="M203" s="62">
        <v>420706</v>
      </c>
      <c r="N203" s="62">
        <v>55000</v>
      </c>
      <c r="O203" s="62">
        <v>0</v>
      </c>
      <c r="P203" s="62">
        <v>0</v>
      </c>
      <c r="Q203" s="62">
        <v>0</v>
      </c>
      <c r="R203" s="62">
        <v>0</v>
      </c>
      <c r="S203" s="62">
        <v>0</v>
      </c>
      <c r="T203" s="62">
        <v>0</v>
      </c>
      <c r="U203" s="62">
        <v>129912</v>
      </c>
      <c r="V203" s="6">
        <v>0</v>
      </c>
      <c r="W203" s="6">
        <v>0</v>
      </c>
      <c r="X203" s="62" t="s">
        <v>1153</v>
      </c>
      <c r="Y203" s="62" t="s">
        <v>1104</v>
      </c>
      <c r="Z203" s="6"/>
    </row>
    <row r="204" spans="1:26" s="3" customFormat="1" ht="12.75" customHeight="1" x14ac:dyDescent="0.2">
      <c r="A204" s="3" t="s">
        <v>745</v>
      </c>
      <c r="B204" s="3" t="s">
        <v>1124</v>
      </c>
      <c r="C204" s="62">
        <v>0</v>
      </c>
      <c r="D204" s="62">
        <v>0</v>
      </c>
      <c r="E204" s="62">
        <v>0</v>
      </c>
      <c r="F204" s="62">
        <v>0</v>
      </c>
      <c r="G204" s="62">
        <v>0</v>
      </c>
      <c r="H204" s="62">
        <v>0</v>
      </c>
      <c r="I204" s="62">
        <v>0</v>
      </c>
      <c r="J204" s="62">
        <v>0</v>
      </c>
      <c r="K204" s="62">
        <v>0</v>
      </c>
      <c r="L204" s="62">
        <v>0</v>
      </c>
      <c r="M204" s="62">
        <v>4700</v>
      </c>
      <c r="N204" s="62">
        <v>0</v>
      </c>
      <c r="O204" s="62">
        <v>0</v>
      </c>
      <c r="P204" s="62">
        <v>0</v>
      </c>
      <c r="Q204" s="62">
        <v>0</v>
      </c>
      <c r="R204" s="62">
        <v>0</v>
      </c>
      <c r="S204" s="62">
        <v>0</v>
      </c>
      <c r="T204" s="62">
        <v>0</v>
      </c>
      <c r="U204" s="62">
        <v>0</v>
      </c>
      <c r="V204" s="6">
        <v>0</v>
      </c>
      <c r="W204" s="6">
        <v>0</v>
      </c>
      <c r="X204" s="62" t="s">
        <v>1153</v>
      </c>
      <c r="Y204" s="62" t="s">
        <v>1104</v>
      </c>
      <c r="Z204" s="6"/>
    </row>
    <row r="205" spans="1:26" s="3" customFormat="1" ht="12.75" customHeight="1" x14ac:dyDescent="0.2">
      <c r="A205" s="3" t="s">
        <v>1067</v>
      </c>
      <c r="B205" s="3" t="s">
        <v>1068</v>
      </c>
      <c r="C205" s="62">
        <v>0</v>
      </c>
      <c r="D205" s="62">
        <v>0</v>
      </c>
      <c r="E205" s="62">
        <v>0</v>
      </c>
      <c r="F205" s="62">
        <v>0</v>
      </c>
      <c r="G205" s="62">
        <v>0</v>
      </c>
      <c r="H205" s="62">
        <v>0</v>
      </c>
      <c r="I205" s="62">
        <v>0</v>
      </c>
      <c r="J205" s="62">
        <v>0</v>
      </c>
      <c r="K205" s="62">
        <v>0</v>
      </c>
      <c r="L205" s="62">
        <v>0</v>
      </c>
      <c r="M205" s="62">
        <v>104351</v>
      </c>
      <c r="N205" s="62">
        <v>0</v>
      </c>
      <c r="O205" s="62">
        <v>0</v>
      </c>
      <c r="P205" s="62">
        <v>0</v>
      </c>
      <c r="Q205" s="62">
        <v>0</v>
      </c>
      <c r="R205" s="62">
        <v>0</v>
      </c>
      <c r="S205" s="62">
        <v>0</v>
      </c>
      <c r="T205" s="62">
        <v>0</v>
      </c>
      <c r="U205" s="62">
        <v>0</v>
      </c>
      <c r="V205" s="6">
        <v>5000</v>
      </c>
      <c r="W205" s="6">
        <v>0</v>
      </c>
      <c r="X205" s="62" t="s">
        <v>1153</v>
      </c>
      <c r="Y205" s="62" t="s">
        <v>1104</v>
      </c>
      <c r="Z205" s="6"/>
    </row>
    <row r="206" spans="1:26" s="3" customFormat="1" ht="12.75" customHeight="1" x14ac:dyDescent="0.2">
      <c r="A206" s="3" t="s">
        <v>752</v>
      </c>
      <c r="B206" s="3" t="s">
        <v>329</v>
      </c>
      <c r="C206" s="62">
        <v>0</v>
      </c>
      <c r="D206" s="62">
        <v>0</v>
      </c>
      <c r="E206" s="62">
        <v>0</v>
      </c>
      <c r="F206" s="62">
        <v>0</v>
      </c>
      <c r="G206" s="62">
        <v>0</v>
      </c>
      <c r="H206" s="62">
        <v>0</v>
      </c>
      <c r="I206" s="62">
        <v>0</v>
      </c>
      <c r="J206" s="62">
        <v>0</v>
      </c>
      <c r="K206" s="62">
        <v>0</v>
      </c>
      <c r="L206" s="62">
        <v>0</v>
      </c>
      <c r="M206" s="62">
        <v>104837</v>
      </c>
      <c r="N206" s="62">
        <v>0</v>
      </c>
      <c r="O206" s="62">
        <v>0</v>
      </c>
      <c r="P206" s="62">
        <v>0</v>
      </c>
      <c r="Q206" s="62">
        <v>0</v>
      </c>
      <c r="R206" s="62">
        <v>0</v>
      </c>
      <c r="S206" s="62">
        <v>0</v>
      </c>
      <c r="T206" s="62">
        <v>0</v>
      </c>
      <c r="U206" s="62">
        <v>0</v>
      </c>
      <c r="V206" s="6">
        <v>0</v>
      </c>
      <c r="W206" s="6">
        <v>0</v>
      </c>
      <c r="X206" s="62" t="s">
        <v>1153</v>
      </c>
      <c r="Y206" s="62" t="s">
        <v>1104</v>
      </c>
      <c r="Z206" s="6"/>
    </row>
    <row r="207" spans="1:26" s="3" customFormat="1" ht="12.75" customHeight="1" x14ac:dyDescent="0.2">
      <c r="A207" s="3" t="s">
        <v>691</v>
      </c>
      <c r="B207" s="3" t="s">
        <v>97</v>
      </c>
      <c r="C207" s="62">
        <v>0</v>
      </c>
      <c r="D207" s="62">
        <v>0</v>
      </c>
      <c r="E207" s="62">
        <v>0</v>
      </c>
      <c r="F207" s="62">
        <v>0</v>
      </c>
      <c r="G207" s="62">
        <v>0</v>
      </c>
      <c r="H207" s="62">
        <v>0</v>
      </c>
      <c r="I207" s="62">
        <v>0</v>
      </c>
      <c r="J207" s="62">
        <v>0</v>
      </c>
      <c r="K207" s="62">
        <v>0</v>
      </c>
      <c r="L207" s="62">
        <v>0</v>
      </c>
      <c r="M207" s="62">
        <v>297764</v>
      </c>
      <c r="N207" s="62">
        <v>129000</v>
      </c>
      <c r="O207" s="62">
        <v>0</v>
      </c>
      <c r="P207" s="62">
        <v>155</v>
      </c>
      <c r="Q207" s="62">
        <v>0</v>
      </c>
      <c r="R207" s="62">
        <v>0</v>
      </c>
      <c r="S207" s="62">
        <v>0</v>
      </c>
      <c r="T207" s="62">
        <v>0</v>
      </c>
      <c r="U207" s="62">
        <v>0</v>
      </c>
      <c r="V207" s="6">
        <v>0</v>
      </c>
      <c r="W207" s="6">
        <v>0</v>
      </c>
      <c r="X207" s="62" t="s">
        <v>1112</v>
      </c>
      <c r="Y207" s="62" t="s">
        <v>1104</v>
      </c>
      <c r="Z207" s="6"/>
    </row>
    <row r="208" spans="1:26" s="3" customFormat="1" ht="12.75" customHeight="1" x14ac:dyDescent="0.2">
      <c r="A208" s="3" t="s">
        <v>627</v>
      </c>
      <c r="B208" s="3" t="s">
        <v>98</v>
      </c>
      <c r="C208" s="62">
        <v>0</v>
      </c>
      <c r="D208" s="62">
        <v>0</v>
      </c>
      <c r="E208" s="62">
        <v>0</v>
      </c>
      <c r="F208" s="62">
        <v>0</v>
      </c>
      <c r="G208" s="62">
        <v>0</v>
      </c>
      <c r="H208" s="62">
        <v>0</v>
      </c>
      <c r="I208" s="62">
        <v>0</v>
      </c>
      <c r="J208" s="62">
        <v>0</v>
      </c>
      <c r="K208" s="62">
        <v>0</v>
      </c>
      <c r="L208" s="62">
        <v>0</v>
      </c>
      <c r="M208" s="62">
        <v>194390</v>
      </c>
      <c r="N208" s="62">
        <v>0</v>
      </c>
      <c r="O208" s="62">
        <v>0</v>
      </c>
      <c r="P208" s="62">
        <v>0</v>
      </c>
      <c r="Q208" s="62">
        <v>0</v>
      </c>
      <c r="R208" s="62">
        <v>0</v>
      </c>
      <c r="S208" s="62">
        <v>0</v>
      </c>
      <c r="T208" s="62">
        <v>0</v>
      </c>
      <c r="U208" s="62">
        <v>0</v>
      </c>
      <c r="V208" s="6">
        <v>0</v>
      </c>
      <c r="W208" s="6">
        <v>0</v>
      </c>
      <c r="X208" s="62" t="s">
        <v>1103</v>
      </c>
      <c r="Y208" s="62" t="s">
        <v>1104</v>
      </c>
      <c r="Z208" s="6"/>
    </row>
    <row r="209" spans="1:26" s="3" customFormat="1" ht="12.75" customHeight="1" x14ac:dyDescent="0.2">
      <c r="A209" s="3" t="s">
        <v>692</v>
      </c>
      <c r="B209" s="3" t="s">
        <v>99</v>
      </c>
      <c r="C209" s="62">
        <v>0</v>
      </c>
      <c r="D209" s="62">
        <v>0</v>
      </c>
      <c r="E209" s="62">
        <v>0</v>
      </c>
      <c r="F209" s="62">
        <v>0</v>
      </c>
      <c r="G209" s="62">
        <v>0</v>
      </c>
      <c r="H209" s="62">
        <v>0</v>
      </c>
      <c r="I209" s="62">
        <v>0</v>
      </c>
      <c r="J209" s="62">
        <v>0</v>
      </c>
      <c r="K209" s="62">
        <v>0</v>
      </c>
      <c r="L209" s="62">
        <v>0</v>
      </c>
      <c r="M209" s="62">
        <v>0</v>
      </c>
      <c r="N209" s="62">
        <v>0</v>
      </c>
      <c r="O209" s="62">
        <v>0</v>
      </c>
      <c r="P209" s="62">
        <v>0</v>
      </c>
      <c r="Q209" s="62">
        <v>0</v>
      </c>
      <c r="R209" s="62">
        <v>0</v>
      </c>
      <c r="S209" s="62">
        <v>0</v>
      </c>
      <c r="T209" s="62">
        <v>0</v>
      </c>
      <c r="U209" s="62">
        <v>0</v>
      </c>
      <c r="V209" s="6">
        <v>0</v>
      </c>
      <c r="W209" s="6">
        <v>0</v>
      </c>
      <c r="X209" s="62" t="s">
        <v>1112</v>
      </c>
      <c r="Y209" s="62" t="s">
        <v>1104</v>
      </c>
      <c r="Z209" s="6"/>
    </row>
    <row r="210" spans="1:26" s="3" customFormat="1" ht="12.75" customHeight="1" x14ac:dyDescent="0.2">
      <c r="A210" s="3" t="s">
        <v>395</v>
      </c>
      <c r="B210" s="3" t="s">
        <v>100</v>
      </c>
      <c r="C210" s="62">
        <v>0</v>
      </c>
      <c r="D210" s="62">
        <v>0</v>
      </c>
      <c r="E210" s="62">
        <v>0</v>
      </c>
      <c r="F210" s="62">
        <v>0</v>
      </c>
      <c r="G210" s="62">
        <v>33</v>
      </c>
      <c r="H210" s="62">
        <v>0</v>
      </c>
      <c r="I210" s="62">
        <v>0</v>
      </c>
      <c r="J210" s="62">
        <v>0</v>
      </c>
      <c r="K210" s="62">
        <v>0</v>
      </c>
      <c r="L210" s="62">
        <v>0</v>
      </c>
      <c r="M210" s="62">
        <v>40000</v>
      </c>
      <c r="N210" s="62">
        <v>0</v>
      </c>
      <c r="O210" s="62">
        <v>0</v>
      </c>
      <c r="P210" s="62">
        <v>0</v>
      </c>
      <c r="Q210" s="62">
        <v>0</v>
      </c>
      <c r="R210" s="62">
        <v>463</v>
      </c>
      <c r="S210" s="62">
        <v>0</v>
      </c>
      <c r="T210" s="62">
        <v>0</v>
      </c>
      <c r="U210" s="62">
        <v>10000</v>
      </c>
      <c r="V210" s="6">
        <v>10000</v>
      </c>
      <c r="W210" s="6">
        <v>20000</v>
      </c>
      <c r="X210" s="62" t="s">
        <v>1100</v>
      </c>
      <c r="Y210" s="62" t="s">
        <v>1104</v>
      </c>
      <c r="Z210" s="6"/>
    </row>
    <row r="211" spans="1:26" s="3" customFormat="1" ht="12.75" customHeight="1" x14ac:dyDescent="0.2">
      <c r="A211" s="3" t="s">
        <v>568</v>
      </c>
      <c r="B211" s="3" t="s">
        <v>101</v>
      </c>
      <c r="C211" s="62">
        <v>0</v>
      </c>
      <c r="D211" s="62">
        <v>0</v>
      </c>
      <c r="E211" s="62">
        <v>0</v>
      </c>
      <c r="F211" s="62">
        <v>0</v>
      </c>
      <c r="G211" s="62">
        <v>0</v>
      </c>
      <c r="H211" s="62">
        <v>0</v>
      </c>
      <c r="I211" s="62">
        <v>0</v>
      </c>
      <c r="J211" s="62">
        <v>0</v>
      </c>
      <c r="K211" s="62">
        <v>0</v>
      </c>
      <c r="L211" s="62">
        <v>0</v>
      </c>
      <c r="M211" s="62">
        <v>0</v>
      </c>
      <c r="N211" s="62">
        <v>0</v>
      </c>
      <c r="O211" s="62">
        <v>0</v>
      </c>
      <c r="P211" s="62">
        <v>0</v>
      </c>
      <c r="Q211" s="62">
        <v>0</v>
      </c>
      <c r="R211" s="62">
        <v>0</v>
      </c>
      <c r="S211" s="62">
        <v>0</v>
      </c>
      <c r="T211" s="62">
        <v>0</v>
      </c>
      <c r="U211" s="62">
        <v>0</v>
      </c>
      <c r="V211" s="6">
        <v>0</v>
      </c>
      <c r="W211" s="6">
        <v>0</v>
      </c>
      <c r="X211" s="62" t="s">
        <v>1103</v>
      </c>
      <c r="Y211" s="62" t="s">
        <v>1104</v>
      </c>
      <c r="Z211" s="6"/>
    </row>
    <row r="212" spans="1:26" s="3" customFormat="1" ht="12.75" customHeight="1" x14ac:dyDescent="0.2">
      <c r="A212" s="3" t="s">
        <v>693</v>
      </c>
      <c r="B212" s="3" t="s">
        <v>783</v>
      </c>
      <c r="C212" s="62">
        <v>0</v>
      </c>
      <c r="D212" s="62">
        <v>0</v>
      </c>
      <c r="E212" s="62">
        <v>0</v>
      </c>
      <c r="F212" s="62">
        <v>0</v>
      </c>
      <c r="G212" s="62">
        <v>0</v>
      </c>
      <c r="H212" s="62">
        <v>0</v>
      </c>
      <c r="I212" s="62">
        <v>0</v>
      </c>
      <c r="J212" s="62">
        <v>0</v>
      </c>
      <c r="K212" s="62">
        <v>0</v>
      </c>
      <c r="L212" s="62">
        <v>0</v>
      </c>
      <c r="M212" s="62">
        <v>262067</v>
      </c>
      <c r="N212" s="62">
        <v>0</v>
      </c>
      <c r="O212" s="62">
        <v>0</v>
      </c>
      <c r="P212" s="62">
        <v>0</v>
      </c>
      <c r="Q212" s="62">
        <v>0</v>
      </c>
      <c r="R212" s="62">
        <v>0</v>
      </c>
      <c r="S212" s="62">
        <v>0</v>
      </c>
      <c r="T212" s="62">
        <v>0</v>
      </c>
      <c r="U212" s="62">
        <v>0</v>
      </c>
      <c r="V212" s="6">
        <v>0</v>
      </c>
      <c r="W212" s="6">
        <v>0</v>
      </c>
      <c r="X212" s="62" t="s">
        <v>1112</v>
      </c>
      <c r="Y212" s="62" t="s">
        <v>1104</v>
      </c>
      <c r="Z212" s="6"/>
    </row>
    <row r="213" spans="1:26" s="3" customFormat="1" ht="12.75" customHeight="1" x14ac:dyDescent="0.2">
      <c r="A213" s="3" t="s">
        <v>474</v>
      </c>
      <c r="B213" s="3" t="s">
        <v>330</v>
      </c>
      <c r="C213" s="62">
        <v>0</v>
      </c>
      <c r="D213" s="62">
        <v>0</v>
      </c>
      <c r="E213" s="62">
        <v>0</v>
      </c>
      <c r="F213" s="62">
        <v>333</v>
      </c>
      <c r="G213" s="62">
        <v>3959</v>
      </c>
      <c r="H213" s="62">
        <v>0</v>
      </c>
      <c r="I213" s="62">
        <v>101</v>
      </c>
      <c r="J213" s="62">
        <v>0</v>
      </c>
      <c r="K213" s="62">
        <v>0</v>
      </c>
      <c r="L213" s="62">
        <v>0</v>
      </c>
      <c r="M213" s="62">
        <v>352863</v>
      </c>
      <c r="N213" s="62">
        <v>53000</v>
      </c>
      <c r="O213" s="62">
        <v>0</v>
      </c>
      <c r="P213" s="62">
        <v>0</v>
      </c>
      <c r="Q213" s="62">
        <v>0</v>
      </c>
      <c r="R213" s="62">
        <v>0</v>
      </c>
      <c r="S213" s="62">
        <v>0</v>
      </c>
      <c r="T213" s="62">
        <v>0</v>
      </c>
      <c r="U213" s="62">
        <v>20000</v>
      </c>
      <c r="V213" s="6">
        <v>165</v>
      </c>
      <c r="W213" s="6">
        <v>0</v>
      </c>
      <c r="X213" s="62" t="s">
        <v>1109</v>
      </c>
      <c r="Y213" s="62" t="s">
        <v>1104</v>
      </c>
      <c r="Z213" s="6"/>
    </row>
    <row r="214" spans="1:26" s="3" customFormat="1" ht="12.75" customHeight="1" x14ac:dyDescent="0.2">
      <c r="A214" s="3" t="s">
        <v>544</v>
      </c>
      <c r="B214" s="3" t="s">
        <v>102</v>
      </c>
      <c r="C214" s="62">
        <v>0</v>
      </c>
      <c r="D214" s="62">
        <v>0</v>
      </c>
      <c r="E214" s="62">
        <v>0</v>
      </c>
      <c r="F214" s="62">
        <v>0</v>
      </c>
      <c r="G214" s="62">
        <v>0</v>
      </c>
      <c r="H214" s="62">
        <v>0</v>
      </c>
      <c r="I214" s="62">
        <v>0</v>
      </c>
      <c r="J214" s="62">
        <v>0</v>
      </c>
      <c r="K214" s="62">
        <v>0</v>
      </c>
      <c r="L214" s="62">
        <v>0</v>
      </c>
      <c r="M214" s="62">
        <v>1490</v>
      </c>
      <c r="N214" s="62">
        <v>0</v>
      </c>
      <c r="O214" s="62">
        <v>0</v>
      </c>
      <c r="P214" s="62">
        <v>0</v>
      </c>
      <c r="Q214" s="62">
        <v>0</v>
      </c>
      <c r="R214" s="62">
        <v>0</v>
      </c>
      <c r="S214" s="62">
        <v>0</v>
      </c>
      <c r="T214" s="62">
        <v>0</v>
      </c>
      <c r="U214" s="62">
        <v>0</v>
      </c>
      <c r="V214" s="6">
        <v>0</v>
      </c>
      <c r="W214" s="6">
        <v>0</v>
      </c>
      <c r="X214" s="62" t="s">
        <v>1103</v>
      </c>
      <c r="Y214" s="62" t="s">
        <v>1104</v>
      </c>
      <c r="Z214" s="6"/>
    </row>
    <row r="215" spans="1:26" s="3" customFormat="1" ht="12.75" customHeight="1" x14ac:dyDescent="0.2">
      <c r="A215" s="3" t="s">
        <v>710</v>
      </c>
      <c r="B215" s="3" t="s">
        <v>103</v>
      </c>
      <c r="C215" s="62">
        <v>0</v>
      </c>
      <c r="D215" s="62">
        <v>0</v>
      </c>
      <c r="E215" s="62">
        <v>0</v>
      </c>
      <c r="F215" s="62">
        <v>0</v>
      </c>
      <c r="G215" s="62">
        <v>0</v>
      </c>
      <c r="H215" s="62">
        <v>0</v>
      </c>
      <c r="I215" s="62">
        <v>0</v>
      </c>
      <c r="J215" s="62">
        <v>0</v>
      </c>
      <c r="K215" s="62">
        <v>0</v>
      </c>
      <c r="L215" s="62">
        <v>0</v>
      </c>
      <c r="M215" s="62">
        <v>206702</v>
      </c>
      <c r="N215" s="62">
        <v>85000</v>
      </c>
      <c r="O215" s="62">
        <v>0</v>
      </c>
      <c r="P215" s="62">
        <v>0</v>
      </c>
      <c r="Q215" s="62">
        <v>0</v>
      </c>
      <c r="R215" s="62">
        <v>0</v>
      </c>
      <c r="S215" s="62">
        <v>0</v>
      </c>
      <c r="T215" s="62">
        <v>0</v>
      </c>
      <c r="U215" s="62">
        <v>40000</v>
      </c>
      <c r="V215" s="6">
        <v>30000</v>
      </c>
      <c r="W215" s="6">
        <v>0</v>
      </c>
      <c r="X215" s="62" t="s">
        <v>1106</v>
      </c>
      <c r="Y215" s="62" t="s">
        <v>1104</v>
      </c>
      <c r="Z215" s="6"/>
    </row>
    <row r="216" spans="1:26" s="3" customFormat="1" ht="12.75" customHeight="1" x14ac:dyDescent="0.2">
      <c r="A216" s="3" t="s">
        <v>460</v>
      </c>
      <c r="B216" s="3" t="s">
        <v>104</v>
      </c>
      <c r="C216" s="62">
        <v>0</v>
      </c>
      <c r="D216" s="62">
        <v>0</v>
      </c>
      <c r="E216" s="62">
        <v>0</v>
      </c>
      <c r="F216" s="62">
        <v>0</v>
      </c>
      <c r="G216" s="62">
        <v>0</v>
      </c>
      <c r="H216" s="62">
        <v>0</v>
      </c>
      <c r="I216" s="62">
        <v>0</v>
      </c>
      <c r="J216" s="62">
        <v>0</v>
      </c>
      <c r="K216" s="62">
        <v>0</v>
      </c>
      <c r="L216" s="62">
        <v>0</v>
      </c>
      <c r="M216" s="62">
        <v>211837</v>
      </c>
      <c r="N216" s="62">
        <v>0</v>
      </c>
      <c r="O216" s="62">
        <v>0</v>
      </c>
      <c r="P216" s="62">
        <v>0</v>
      </c>
      <c r="Q216" s="62">
        <v>0</v>
      </c>
      <c r="R216" s="62">
        <v>0</v>
      </c>
      <c r="S216" s="62">
        <v>0</v>
      </c>
      <c r="T216" s="62">
        <v>0</v>
      </c>
      <c r="U216" s="62">
        <v>0</v>
      </c>
      <c r="V216" s="6">
        <v>0</v>
      </c>
      <c r="W216" s="6">
        <v>0</v>
      </c>
      <c r="X216" s="62" t="s">
        <v>1103</v>
      </c>
      <c r="Y216" s="62" t="s">
        <v>1104</v>
      </c>
      <c r="Z216" s="6"/>
    </row>
    <row r="217" spans="1:26" s="3" customFormat="1" ht="12.75" customHeight="1" x14ac:dyDescent="0.2">
      <c r="A217" s="3" t="s">
        <v>571</v>
      </c>
      <c r="B217" s="3" t="s">
        <v>1088</v>
      </c>
      <c r="C217" s="62">
        <v>0</v>
      </c>
      <c r="D217" s="62">
        <v>0</v>
      </c>
      <c r="E217" s="62">
        <v>0</v>
      </c>
      <c r="F217" s="62">
        <v>0</v>
      </c>
      <c r="G217" s="62">
        <v>0</v>
      </c>
      <c r="H217" s="62">
        <v>0</v>
      </c>
      <c r="I217" s="62">
        <v>0</v>
      </c>
      <c r="J217" s="62">
        <v>0</v>
      </c>
      <c r="K217" s="62">
        <v>0</v>
      </c>
      <c r="L217" s="62">
        <v>0</v>
      </c>
      <c r="M217" s="62">
        <v>68102</v>
      </c>
      <c r="N217" s="62">
        <v>0</v>
      </c>
      <c r="O217" s="62">
        <v>0</v>
      </c>
      <c r="P217" s="62">
        <v>0</v>
      </c>
      <c r="Q217" s="62">
        <v>0</v>
      </c>
      <c r="R217" s="62">
        <v>0</v>
      </c>
      <c r="S217" s="62">
        <v>0</v>
      </c>
      <c r="T217" s="62">
        <v>0</v>
      </c>
      <c r="U217" s="62">
        <v>0</v>
      </c>
      <c r="V217" s="6">
        <v>0</v>
      </c>
      <c r="W217" s="6">
        <v>0</v>
      </c>
      <c r="X217" s="62" t="s">
        <v>1103</v>
      </c>
      <c r="Y217" s="62" t="s">
        <v>1104</v>
      </c>
      <c r="Z217" s="6"/>
    </row>
    <row r="218" spans="1:26" s="3" customFormat="1" ht="12.75" customHeight="1" x14ac:dyDescent="0.2">
      <c r="A218" s="3" t="s">
        <v>711</v>
      </c>
      <c r="B218" s="3" t="s">
        <v>105</v>
      </c>
      <c r="C218" s="62">
        <v>0</v>
      </c>
      <c r="D218" s="62">
        <v>0</v>
      </c>
      <c r="E218" s="62">
        <v>0</v>
      </c>
      <c r="F218" s="62">
        <v>0</v>
      </c>
      <c r="G218" s="62">
        <v>0</v>
      </c>
      <c r="H218" s="62">
        <v>0</v>
      </c>
      <c r="I218" s="62">
        <v>0</v>
      </c>
      <c r="J218" s="62">
        <v>0</v>
      </c>
      <c r="K218" s="62">
        <v>0</v>
      </c>
      <c r="L218" s="62">
        <v>0</v>
      </c>
      <c r="M218" s="62">
        <v>218461</v>
      </c>
      <c r="N218" s="62">
        <v>63000</v>
      </c>
      <c r="O218" s="62">
        <v>0</v>
      </c>
      <c r="P218" s="62">
        <v>0</v>
      </c>
      <c r="Q218" s="62">
        <v>0</v>
      </c>
      <c r="R218" s="62">
        <v>0</v>
      </c>
      <c r="S218" s="62">
        <v>0</v>
      </c>
      <c r="T218" s="62">
        <v>0</v>
      </c>
      <c r="U218" s="62">
        <v>68898</v>
      </c>
      <c r="V218" s="6">
        <v>0</v>
      </c>
      <c r="W218" s="6">
        <v>0</v>
      </c>
      <c r="X218" s="62" t="s">
        <v>1106</v>
      </c>
      <c r="Y218" s="62" t="s">
        <v>1104</v>
      </c>
      <c r="Z218" s="6"/>
    </row>
    <row r="219" spans="1:26" s="3" customFormat="1" ht="12.75" customHeight="1" x14ac:dyDescent="0.2">
      <c r="A219" s="3" t="s">
        <v>480</v>
      </c>
      <c r="B219" s="3" t="s">
        <v>106</v>
      </c>
      <c r="C219" s="62">
        <v>0</v>
      </c>
      <c r="D219" s="62">
        <v>0</v>
      </c>
      <c r="E219" s="62">
        <v>0</v>
      </c>
      <c r="F219" s="62">
        <v>0</v>
      </c>
      <c r="G219" s="62">
        <v>0</v>
      </c>
      <c r="H219" s="62">
        <v>0</v>
      </c>
      <c r="I219" s="62">
        <v>0</v>
      </c>
      <c r="J219" s="62">
        <v>0</v>
      </c>
      <c r="K219" s="62">
        <v>0</v>
      </c>
      <c r="L219" s="62">
        <v>0</v>
      </c>
      <c r="M219" s="62">
        <v>0</v>
      </c>
      <c r="N219" s="62">
        <v>0</v>
      </c>
      <c r="O219" s="62">
        <v>0</v>
      </c>
      <c r="P219" s="62">
        <v>0</v>
      </c>
      <c r="Q219" s="62">
        <v>0</v>
      </c>
      <c r="R219" s="62">
        <v>0</v>
      </c>
      <c r="S219" s="62">
        <v>0</v>
      </c>
      <c r="T219" s="62">
        <v>0</v>
      </c>
      <c r="U219" s="62">
        <v>0</v>
      </c>
      <c r="V219" s="6">
        <v>0</v>
      </c>
      <c r="W219" s="6">
        <v>0</v>
      </c>
      <c r="X219" s="62" t="s">
        <v>1103</v>
      </c>
      <c r="Y219" s="62" t="s">
        <v>1104</v>
      </c>
      <c r="Z219" s="6"/>
    </row>
    <row r="220" spans="1:26" s="3" customFormat="1" ht="12.75" customHeight="1" x14ac:dyDescent="0.2">
      <c r="A220" s="3" t="s">
        <v>399</v>
      </c>
      <c r="B220" s="3" t="s">
        <v>107</v>
      </c>
      <c r="C220" s="62">
        <v>0</v>
      </c>
      <c r="D220" s="62">
        <v>0</v>
      </c>
      <c r="E220" s="62">
        <v>0</v>
      </c>
      <c r="F220" s="62">
        <v>0</v>
      </c>
      <c r="G220" s="62">
        <v>0</v>
      </c>
      <c r="H220" s="62">
        <v>0</v>
      </c>
      <c r="I220" s="62">
        <v>0</v>
      </c>
      <c r="J220" s="62">
        <v>0</v>
      </c>
      <c r="K220" s="62">
        <v>0</v>
      </c>
      <c r="L220" s="62">
        <v>0</v>
      </c>
      <c r="M220" s="62">
        <v>5976</v>
      </c>
      <c r="N220" s="62">
        <v>25000</v>
      </c>
      <c r="O220" s="62">
        <v>0</v>
      </c>
      <c r="P220" s="62">
        <v>0</v>
      </c>
      <c r="Q220" s="62">
        <v>0</v>
      </c>
      <c r="R220" s="62">
        <v>0</v>
      </c>
      <c r="S220" s="62">
        <v>0</v>
      </c>
      <c r="T220" s="62">
        <v>0</v>
      </c>
      <c r="U220" s="62">
        <v>20000</v>
      </c>
      <c r="V220" s="6">
        <v>0</v>
      </c>
      <c r="W220" s="6">
        <v>0</v>
      </c>
      <c r="X220" s="62" t="s">
        <v>1100</v>
      </c>
      <c r="Y220" s="62" t="s">
        <v>1104</v>
      </c>
      <c r="Z220" s="6"/>
    </row>
    <row r="221" spans="1:26" s="3" customFormat="1" ht="12.75" customHeight="1" x14ac:dyDescent="0.2">
      <c r="A221" s="3" t="s">
        <v>446</v>
      </c>
      <c r="B221" s="3" t="s">
        <v>108</v>
      </c>
      <c r="C221" s="62">
        <v>0</v>
      </c>
      <c r="D221" s="62">
        <v>0</v>
      </c>
      <c r="E221" s="62">
        <v>0</v>
      </c>
      <c r="F221" s="62">
        <v>0</v>
      </c>
      <c r="G221" s="62">
        <v>0</v>
      </c>
      <c r="H221" s="62">
        <v>0</v>
      </c>
      <c r="I221" s="62">
        <v>0</v>
      </c>
      <c r="J221" s="62">
        <v>0</v>
      </c>
      <c r="K221" s="62">
        <v>0</v>
      </c>
      <c r="L221" s="62">
        <v>0</v>
      </c>
      <c r="M221" s="62">
        <v>11500</v>
      </c>
      <c r="N221" s="62">
        <v>0</v>
      </c>
      <c r="O221" s="62">
        <v>0</v>
      </c>
      <c r="P221" s="62">
        <v>0</v>
      </c>
      <c r="Q221" s="62">
        <v>0</v>
      </c>
      <c r="R221" s="62">
        <v>0</v>
      </c>
      <c r="S221" s="62">
        <v>0</v>
      </c>
      <c r="T221" s="62">
        <v>0</v>
      </c>
      <c r="U221" s="62">
        <v>0</v>
      </c>
      <c r="V221" s="6">
        <v>0</v>
      </c>
      <c r="W221" s="6">
        <v>0</v>
      </c>
      <c r="X221" s="62" t="s">
        <v>1103</v>
      </c>
      <c r="Y221" s="62" t="s">
        <v>1104</v>
      </c>
      <c r="Z221" s="6"/>
    </row>
    <row r="222" spans="1:26" s="3" customFormat="1" ht="12.75" customHeight="1" x14ac:dyDescent="0.2">
      <c r="A222" s="3" t="s">
        <v>481</v>
      </c>
      <c r="B222" s="3" t="s">
        <v>109</v>
      </c>
      <c r="C222" s="62">
        <v>0</v>
      </c>
      <c r="D222" s="62">
        <v>0</v>
      </c>
      <c r="E222" s="62">
        <v>0</v>
      </c>
      <c r="F222" s="62">
        <v>0</v>
      </c>
      <c r="G222" s="62">
        <v>0</v>
      </c>
      <c r="H222" s="62">
        <v>0</v>
      </c>
      <c r="I222" s="62">
        <v>0</v>
      </c>
      <c r="J222" s="62">
        <v>0</v>
      </c>
      <c r="K222" s="62">
        <v>0</v>
      </c>
      <c r="L222" s="62">
        <v>0</v>
      </c>
      <c r="M222" s="62">
        <v>3930</v>
      </c>
      <c r="N222" s="62">
        <v>0</v>
      </c>
      <c r="O222" s="62">
        <v>0</v>
      </c>
      <c r="P222" s="62">
        <v>0</v>
      </c>
      <c r="Q222" s="62">
        <v>0</v>
      </c>
      <c r="R222" s="62">
        <v>0</v>
      </c>
      <c r="S222" s="62">
        <v>0</v>
      </c>
      <c r="T222" s="62">
        <v>0</v>
      </c>
      <c r="U222" s="62">
        <v>0</v>
      </c>
      <c r="V222" s="6">
        <v>0</v>
      </c>
      <c r="W222" s="6">
        <v>0</v>
      </c>
      <c r="X222" s="62" t="s">
        <v>1103</v>
      </c>
      <c r="Y222" s="62" t="s">
        <v>1104</v>
      </c>
      <c r="Z222" s="6"/>
    </row>
    <row r="223" spans="1:26" s="3" customFormat="1" ht="12.75" customHeight="1" x14ac:dyDescent="0.2">
      <c r="A223" s="3" t="s">
        <v>712</v>
      </c>
      <c r="B223" s="3" t="s">
        <v>110</v>
      </c>
      <c r="C223" s="62">
        <v>0</v>
      </c>
      <c r="D223" s="62">
        <v>0</v>
      </c>
      <c r="E223" s="62">
        <v>0</v>
      </c>
      <c r="F223" s="62">
        <v>0</v>
      </c>
      <c r="G223" s="62">
        <v>0</v>
      </c>
      <c r="H223" s="62">
        <v>0</v>
      </c>
      <c r="I223" s="62">
        <v>0</v>
      </c>
      <c r="J223" s="62">
        <v>0</v>
      </c>
      <c r="K223" s="62">
        <v>0</v>
      </c>
      <c r="L223" s="62">
        <v>0</v>
      </c>
      <c r="M223" s="62">
        <v>203234</v>
      </c>
      <c r="N223" s="62">
        <v>7000</v>
      </c>
      <c r="O223" s="62">
        <v>0</v>
      </c>
      <c r="P223" s="62">
        <v>0</v>
      </c>
      <c r="Q223" s="62">
        <v>0</v>
      </c>
      <c r="R223" s="62">
        <v>0</v>
      </c>
      <c r="S223" s="62">
        <v>0</v>
      </c>
      <c r="T223" s="62">
        <v>0</v>
      </c>
      <c r="U223" s="62">
        <v>0</v>
      </c>
      <c r="V223" s="6">
        <v>17000</v>
      </c>
      <c r="W223" s="6">
        <v>0</v>
      </c>
      <c r="X223" s="62" t="s">
        <v>1106</v>
      </c>
      <c r="Y223" s="62" t="s">
        <v>1104</v>
      </c>
      <c r="Z223" s="6"/>
    </row>
    <row r="224" spans="1:26" s="3" customFormat="1" ht="12.75" customHeight="1" x14ac:dyDescent="0.2">
      <c r="A224" s="3" t="s">
        <v>735</v>
      </c>
      <c r="B224" s="3" t="s">
        <v>1125</v>
      </c>
      <c r="C224" s="62">
        <v>0</v>
      </c>
      <c r="D224" s="62">
        <v>0</v>
      </c>
      <c r="E224" s="62">
        <v>0</v>
      </c>
      <c r="F224" s="62">
        <v>0</v>
      </c>
      <c r="G224" s="62">
        <v>0</v>
      </c>
      <c r="H224" s="62">
        <v>0</v>
      </c>
      <c r="I224" s="62">
        <v>0</v>
      </c>
      <c r="J224" s="62">
        <v>0</v>
      </c>
      <c r="K224" s="62">
        <v>0</v>
      </c>
      <c r="L224" s="62">
        <v>0</v>
      </c>
      <c r="M224" s="62">
        <v>14971</v>
      </c>
      <c r="N224" s="62">
        <v>0</v>
      </c>
      <c r="O224" s="62">
        <v>0</v>
      </c>
      <c r="P224" s="62">
        <v>0</v>
      </c>
      <c r="Q224" s="62">
        <v>0</v>
      </c>
      <c r="R224" s="62">
        <v>0</v>
      </c>
      <c r="S224" s="62">
        <v>0</v>
      </c>
      <c r="T224" s="62">
        <v>0</v>
      </c>
      <c r="U224" s="62">
        <v>0</v>
      </c>
      <c r="V224" s="6">
        <v>0</v>
      </c>
      <c r="W224" s="6">
        <v>0</v>
      </c>
      <c r="X224" s="62" t="s">
        <v>1153</v>
      </c>
      <c r="Y224" s="62" t="s">
        <v>1104</v>
      </c>
      <c r="Z224" s="6"/>
    </row>
    <row r="225" spans="1:26" s="3" customFormat="1" ht="12.75" customHeight="1" x14ac:dyDescent="0.2">
      <c r="A225" s="3" t="s">
        <v>486</v>
      </c>
      <c r="B225" s="3" t="s">
        <v>772</v>
      </c>
      <c r="C225" s="62">
        <v>0</v>
      </c>
      <c r="D225" s="62">
        <v>0</v>
      </c>
      <c r="E225" s="62">
        <v>0</v>
      </c>
      <c r="F225" s="62">
        <v>0</v>
      </c>
      <c r="G225" s="62">
        <v>0</v>
      </c>
      <c r="H225" s="62">
        <v>0</v>
      </c>
      <c r="I225" s="62">
        <v>0</v>
      </c>
      <c r="J225" s="62">
        <v>0</v>
      </c>
      <c r="K225" s="62">
        <v>0</v>
      </c>
      <c r="L225" s="62">
        <v>0</v>
      </c>
      <c r="M225" s="62">
        <v>128532</v>
      </c>
      <c r="N225" s="62">
        <v>12000</v>
      </c>
      <c r="O225" s="62">
        <v>0</v>
      </c>
      <c r="P225" s="62">
        <v>0</v>
      </c>
      <c r="Q225" s="62">
        <v>0</v>
      </c>
      <c r="R225" s="62">
        <v>0</v>
      </c>
      <c r="S225" s="62">
        <v>0</v>
      </c>
      <c r="T225" s="62">
        <v>0</v>
      </c>
      <c r="U225" s="62">
        <v>0</v>
      </c>
      <c r="V225" s="6">
        <v>0</v>
      </c>
      <c r="W225" s="6">
        <v>16000</v>
      </c>
      <c r="X225" s="62" t="s">
        <v>1100</v>
      </c>
      <c r="Y225" s="62" t="s">
        <v>1104</v>
      </c>
      <c r="Z225" s="6"/>
    </row>
    <row r="226" spans="1:26" s="3" customFormat="1" ht="12.75" customHeight="1" x14ac:dyDescent="0.2">
      <c r="A226" s="3" t="s">
        <v>494</v>
      </c>
      <c r="B226" s="3" t="s">
        <v>331</v>
      </c>
      <c r="C226" s="62">
        <v>0</v>
      </c>
      <c r="D226" s="62">
        <v>0</v>
      </c>
      <c r="E226" s="62">
        <v>0</v>
      </c>
      <c r="F226" s="62">
        <v>0</v>
      </c>
      <c r="G226" s="62">
        <v>0</v>
      </c>
      <c r="H226" s="62">
        <v>0</v>
      </c>
      <c r="I226" s="62">
        <v>0</v>
      </c>
      <c r="J226" s="62">
        <v>0</v>
      </c>
      <c r="K226" s="62">
        <v>0</v>
      </c>
      <c r="L226" s="62">
        <v>0</v>
      </c>
      <c r="M226" s="62">
        <v>103280</v>
      </c>
      <c r="N226" s="62">
        <v>146100</v>
      </c>
      <c r="O226" s="62">
        <v>0</v>
      </c>
      <c r="P226" s="62">
        <v>0</v>
      </c>
      <c r="Q226" s="62">
        <v>0</v>
      </c>
      <c r="R226" s="62">
        <v>0</v>
      </c>
      <c r="S226" s="62">
        <v>0</v>
      </c>
      <c r="T226" s="62">
        <v>0</v>
      </c>
      <c r="U226" s="62">
        <v>9400</v>
      </c>
      <c r="V226" s="6">
        <v>0</v>
      </c>
      <c r="W226" s="6">
        <v>0</v>
      </c>
      <c r="X226" s="62" t="s">
        <v>1109</v>
      </c>
      <c r="Y226" s="62" t="s">
        <v>1104</v>
      </c>
      <c r="Z226" s="6"/>
    </row>
    <row r="227" spans="1:26" s="3" customFormat="1" ht="12.75" customHeight="1" x14ac:dyDescent="0.2">
      <c r="A227" s="3" t="s">
        <v>1021</v>
      </c>
      <c r="B227" s="3" t="s">
        <v>1022</v>
      </c>
      <c r="C227" s="62">
        <v>0</v>
      </c>
      <c r="D227" s="62">
        <v>0</v>
      </c>
      <c r="E227" s="62">
        <v>0</v>
      </c>
      <c r="F227" s="62">
        <v>0</v>
      </c>
      <c r="G227" s="62">
        <v>0</v>
      </c>
      <c r="H227" s="62">
        <v>0</v>
      </c>
      <c r="I227" s="62">
        <v>0</v>
      </c>
      <c r="J227" s="62">
        <v>0</v>
      </c>
      <c r="K227" s="62">
        <v>0</v>
      </c>
      <c r="L227" s="62">
        <v>0</v>
      </c>
      <c r="M227" s="62">
        <v>8000</v>
      </c>
      <c r="N227" s="62">
        <v>10000</v>
      </c>
      <c r="O227" s="62">
        <v>0</v>
      </c>
      <c r="P227" s="62">
        <v>0</v>
      </c>
      <c r="Q227" s="62">
        <v>0</v>
      </c>
      <c r="R227" s="62">
        <v>0</v>
      </c>
      <c r="S227" s="62">
        <v>0</v>
      </c>
      <c r="T227" s="62">
        <v>0</v>
      </c>
      <c r="U227" s="62">
        <v>0</v>
      </c>
      <c r="V227" s="6">
        <v>0</v>
      </c>
      <c r="W227" s="6">
        <v>0</v>
      </c>
      <c r="X227" s="62" t="s">
        <v>1153</v>
      </c>
      <c r="Y227" s="62" t="s">
        <v>1104</v>
      </c>
      <c r="Z227" s="6"/>
    </row>
    <row r="228" spans="1:26" s="3" customFormat="1" ht="12.75" customHeight="1" x14ac:dyDescent="0.2">
      <c r="A228" s="3" t="s">
        <v>498</v>
      </c>
      <c r="B228" s="3" t="s">
        <v>111</v>
      </c>
      <c r="C228" s="62">
        <v>0</v>
      </c>
      <c r="D228" s="62">
        <v>0</v>
      </c>
      <c r="E228" s="62">
        <v>0</v>
      </c>
      <c r="F228" s="62">
        <v>0</v>
      </c>
      <c r="G228" s="62">
        <v>0</v>
      </c>
      <c r="H228" s="62">
        <v>0</v>
      </c>
      <c r="I228" s="62">
        <v>0</v>
      </c>
      <c r="J228" s="62">
        <v>0</v>
      </c>
      <c r="K228" s="62">
        <v>0</v>
      </c>
      <c r="L228" s="62">
        <v>0</v>
      </c>
      <c r="M228" s="62">
        <v>0</v>
      </c>
      <c r="N228" s="62">
        <v>0</v>
      </c>
      <c r="O228" s="62">
        <v>0</v>
      </c>
      <c r="P228" s="62">
        <v>0</v>
      </c>
      <c r="Q228" s="62">
        <v>0</v>
      </c>
      <c r="R228" s="62">
        <v>0</v>
      </c>
      <c r="S228" s="62">
        <v>0</v>
      </c>
      <c r="T228" s="62">
        <v>0</v>
      </c>
      <c r="U228" s="62">
        <v>0</v>
      </c>
      <c r="V228" s="6">
        <v>0</v>
      </c>
      <c r="W228" s="6">
        <v>0</v>
      </c>
      <c r="X228" s="62" t="s">
        <v>1103</v>
      </c>
      <c r="Y228" s="62" t="s">
        <v>1104</v>
      </c>
      <c r="Z228" s="6"/>
    </row>
    <row r="229" spans="1:26" s="3" customFormat="1" ht="12.75" customHeight="1" x14ac:dyDescent="0.2">
      <c r="A229" s="3" t="s">
        <v>418</v>
      </c>
      <c r="B229" s="3" t="s">
        <v>112</v>
      </c>
      <c r="C229" s="62">
        <v>0</v>
      </c>
      <c r="D229" s="62">
        <v>0</v>
      </c>
      <c r="E229" s="62">
        <v>0</v>
      </c>
      <c r="F229" s="62">
        <v>0</v>
      </c>
      <c r="G229" s="62">
        <v>0</v>
      </c>
      <c r="H229" s="62">
        <v>0</v>
      </c>
      <c r="I229" s="62">
        <v>0</v>
      </c>
      <c r="J229" s="62">
        <v>0</v>
      </c>
      <c r="K229" s="62">
        <v>0</v>
      </c>
      <c r="L229" s="62">
        <v>0</v>
      </c>
      <c r="M229" s="62">
        <v>63774</v>
      </c>
      <c r="N229" s="62">
        <v>8500</v>
      </c>
      <c r="O229" s="62">
        <v>0</v>
      </c>
      <c r="P229" s="62">
        <v>0</v>
      </c>
      <c r="Q229" s="62">
        <v>0</v>
      </c>
      <c r="R229" s="62">
        <v>0</v>
      </c>
      <c r="S229" s="62">
        <v>0</v>
      </c>
      <c r="T229" s="62">
        <v>0</v>
      </c>
      <c r="U229" s="62">
        <v>4300</v>
      </c>
      <c r="V229" s="6">
        <v>0</v>
      </c>
      <c r="W229" s="6">
        <v>7000</v>
      </c>
      <c r="X229" s="62" t="s">
        <v>1103</v>
      </c>
      <c r="Y229" s="62" t="s">
        <v>1104</v>
      </c>
      <c r="Z229" s="6"/>
    </row>
    <row r="230" spans="1:26" s="3" customFormat="1" ht="12.75" customHeight="1" x14ac:dyDescent="0.2">
      <c r="A230" s="3" t="s">
        <v>894</v>
      </c>
      <c r="B230" s="3" t="s">
        <v>895</v>
      </c>
      <c r="C230" s="62">
        <v>0</v>
      </c>
      <c r="D230" s="62">
        <v>0</v>
      </c>
      <c r="E230" s="62">
        <v>0</v>
      </c>
      <c r="F230" s="62">
        <v>0</v>
      </c>
      <c r="G230" s="62">
        <v>0</v>
      </c>
      <c r="H230" s="62">
        <v>0</v>
      </c>
      <c r="I230" s="62">
        <v>0</v>
      </c>
      <c r="J230" s="62">
        <v>0</v>
      </c>
      <c r="K230" s="62">
        <v>0</v>
      </c>
      <c r="L230" s="62">
        <v>0</v>
      </c>
      <c r="M230" s="62">
        <v>559111</v>
      </c>
      <c r="N230" s="62">
        <v>83816</v>
      </c>
      <c r="O230" s="62">
        <v>1000</v>
      </c>
      <c r="P230" s="62">
        <v>33240</v>
      </c>
      <c r="Q230" s="62">
        <v>0</v>
      </c>
      <c r="R230" s="62">
        <v>0</v>
      </c>
      <c r="S230" s="62">
        <v>0</v>
      </c>
      <c r="T230" s="62">
        <v>0</v>
      </c>
      <c r="U230" s="62">
        <v>0</v>
      </c>
      <c r="V230" s="6">
        <v>8000</v>
      </c>
      <c r="W230" s="6">
        <v>0</v>
      </c>
      <c r="X230" s="62" t="s">
        <v>1100</v>
      </c>
      <c r="Y230" s="62" t="s">
        <v>1102</v>
      </c>
      <c r="Z230" s="6"/>
    </row>
    <row r="231" spans="1:26" s="3" customFormat="1" ht="12.75" customHeight="1" x14ac:dyDescent="0.2">
      <c r="A231" s="3" t="s">
        <v>713</v>
      </c>
      <c r="B231" s="3" t="s">
        <v>113</v>
      </c>
      <c r="C231" s="62">
        <v>0</v>
      </c>
      <c r="D231" s="62">
        <v>0</v>
      </c>
      <c r="E231" s="62">
        <v>0</v>
      </c>
      <c r="F231" s="62">
        <v>0</v>
      </c>
      <c r="G231" s="62">
        <v>0</v>
      </c>
      <c r="H231" s="62">
        <v>0</v>
      </c>
      <c r="I231" s="62">
        <v>0</v>
      </c>
      <c r="J231" s="62">
        <v>0</v>
      </c>
      <c r="K231" s="62">
        <v>0</v>
      </c>
      <c r="L231" s="62">
        <v>0</v>
      </c>
      <c r="M231" s="62">
        <v>298504</v>
      </c>
      <c r="N231" s="62">
        <v>22000</v>
      </c>
      <c r="O231" s="62">
        <v>0</v>
      </c>
      <c r="P231" s="62">
        <v>0</v>
      </c>
      <c r="Q231" s="62">
        <v>0</v>
      </c>
      <c r="R231" s="62">
        <v>0</v>
      </c>
      <c r="S231" s="62">
        <v>0</v>
      </c>
      <c r="T231" s="62">
        <v>0</v>
      </c>
      <c r="U231" s="62">
        <v>26000</v>
      </c>
      <c r="V231" s="6">
        <v>0</v>
      </c>
      <c r="W231" s="6">
        <v>0</v>
      </c>
      <c r="X231" s="62" t="s">
        <v>1106</v>
      </c>
      <c r="Y231" s="62" t="s">
        <v>1104</v>
      </c>
      <c r="Z231" s="6"/>
    </row>
    <row r="232" spans="1:26" s="3" customFormat="1" ht="12.75" customHeight="1" x14ac:dyDescent="0.2">
      <c r="A232" s="3" t="s">
        <v>545</v>
      </c>
      <c r="B232" s="3" t="s">
        <v>775</v>
      </c>
      <c r="C232" s="62">
        <v>0</v>
      </c>
      <c r="D232" s="62">
        <v>0</v>
      </c>
      <c r="E232" s="62">
        <v>0</v>
      </c>
      <c r="F232" s="62">
        <v>0</v>
      </c>
      <c r="G232" s="62">
        <v>0</v>
      </c>
      <c r="H232" s="62">
        <v>0</v>
      </c>
      <c r="I232" s="62">
        <v>0</v>
      </c>
      <c r="J232" s="62">
        <v>0</v>
      </c>
      <c r="K232" s="62">
        <v>0</v>
      </c>
      <c r="L232" s="62">
        <v>0</v>
      </c>
      <c r="M232" s="62">
        <v>70952</v>
      </c>
      <c r="N232" s="62">
        <v>0</v>
      </c>
      <c r="O232" s="62">
        <v>0</v>
      </c>
      <c r="P232" s="62">
        <v>0</v>
      </c>
      <c r="Q232" s="62">
        <v>0</v>
      </c>
      <c r="R232" s="62">
        <v>0</v>
      </c>
      <c r="S232" s="62">
        <v>0</v>
      </c>
      <c r="T232" s="62">
        <v>0</v>
      </c>
      <c r="U232" s="62">
        <v>0</v>
      </c>
      <c r="V232" s="6">
        <v>0</v>
      </c>
      <c r="W232" s="6">
        <v>0</v>
      </c>
      <c r="X232" s="62" t="s">
        <v>1103</v>
      </c>
      <c r="Y232" s="62" t="s">
        <v>1104</v>
      </c>
      <c r="Z232" s="6"/>
    </row>
    <row r="233" spans="1:26" s="3" customFormat="1" ht="12.75" customHeight="1" x14ac:dyDescent="0.2">
      <c r="A233" s="3" t="s">
        <v>647</v>
      </c>
      <c r="B233" s="3" t="s">
        <v>114</v>
      </c>
      <c r="C233" s="62">
        <v>0</v>
      </c>
      <c r="D233" s="62">
        <v>0</v>
      </c>
      <c r="E233" s="62">
        <v>0</v>
      </c>
      <c r="F233" s="62">
        <v>0</v>
      </c>
      <c r="G233" s="62">
        <v>0</v>
      </c>
      <c r="H233" s="62">
        <v>0</v>
      </c>
      <c r="I233" s="62">
        <v>0</v>
      </c>
      <c r="J233" s="62">
        <v>0</v>
      </c>
      <c r="K233" s="62">
        <v>0</v>
      </c>
      <c r="L233" s="62">
        <v>0</v>
      </c>
      <c r="M233" s="62">
        <v>4000</v>
      </c>
      <c r="N233" s="62">
        <v>0</v>
      </c>
      <c r="O233" s="62">
        <v>0</v>
      </c>
      <c r="P233" s="62">
        <v>0</v>
      </c>
      <c r="Q233" s="62">
        <v>0</v>
      </c>
      <c r="R233" s="62">
        <v>0</v>
      </c>
      <c r="S233" s="62">
        <v>0</v>
      </c>
      <c r="T233" s="62">
        <v>0</v>
      </c>
      <c r="U233" s="62">
        <v>0</v>
      </c>
      <c r="V233" s="6">
        <v>0</v>
      </c>
      <c r="W233" s="6">
        <v>0</v>
      </c>
      <c r="X233" s="62" t="s">
        <v>1103</v>
      </c>
      <c r="Y233" s="62" t="s">
        <v>1104</v>
      </c>
      <c r="Z233" s="6"/>
    </row>
    <row r="234" spans="1:26" s="3" customFormat="1" ht="12.75" customHeight="1" x14ac:dyDescent="0.2">
      <c r="A234" s="3" t="s">
        <v>714</v>
      </c>
      <c r="B234" s="3" t="s">
        <v>115</v>
      </c>
      <c r="C234" s="62">
        <v>0</v>
      </c>
      <c r="D234" s="62">
        <v>0</v>
      </c>
      <c r="E234" s="62">
        <v>0</v>
      </c>
      <c r="F234" s="62">
        <v>0</v>
      </c>
      <c r="G234" s="62">
        <v>0</v>
      </c>
      <c r="H234" s="62">
        <v>0</v>
      </c>
      <c r="I234" s="62">
        <v>0</v>
      </c>
      <c r="J234" s="62">
        <v>0</v>
      </c>
      <c r="K234" s="62">
        <v>0</v>
      </c>
      <c r="L234" s="62">
        <v>0</v>
      </c>
      <c r="M234" s="62">
        <v>180264</v>
      </c>
      <c r="N234" s="62">
        <v>72000</v>
      </c>
      <c r="O234" s="62">
        <v>0</v>
      </c>
      <c r="P234" s="62">
        <v>0</v>
      </c>
      <c r="Q234" s="62">
        <v>0</v>
      </c>
      <c r="R234" s="62">
        <v>0</v>
      </c>
      <c r="S234" s="62">
        <v>0</v>
      </c>
      <c r="T234" s="62">
        <v>0</v>
      </c>
      <c r="U234" s="62">
        <v>0</v>
      </c>
      <c r="V234" s="6">
        <v>0</v>
      </c>
      <c r="W234" s="6">
        <v>0</v>
      </c>
      <c r="X234" s="62" t="s">
        <v>1106</v>
      </c>
      <c r="Y234" s="62" t="s">
        <v>1104</v>
      </c>
      <c r="Z234" s="6"/>
    </row>
    <row r="235" spans="1:26" s="3" customFormat="1" ht="12.75" customHeight="1" x14ac:dyDescent="0.2">
      <c r="A235" s="3" t="s">
        <v>736</v>
      </c>
      <c r="B235" s="3" t="s">
        <v>1126</v>
      </c>
      <c r="C235" s="62">
        <v>0</v>
      </c>
      <c r="D235" s="62">
        <v>0</v>
      </c>
      <c r="E235" s="62">
        <v>0</v>
      </c>
      <c r="F235" s="62">
        <v>0</v>
      </c>
      <c r="G235" s="62">
        <v>0</v>
      </c>
      <c r="H235" s="62">
        <v>0</v>
      </c>
      <c r="I235" s="62">
        <v>0</v>
      </c>
      <c r="J235" s="62">
        <v>0</v>
      </c>
      <c r="K235" s="62">
        <v>0</v>
      </c>
      <c r="L235" s="62">
        <v>0</v>
      </c>
      <c r="M235" s="62">
        <v>18614</v>
      </c>
      <c r="N235" s="62">
        <v>0</v>
      </c>
      <c r="O235" s="62">
        <v>0</v>
      </c>
      <c r="P235" s="62">
        <v>0</v>
      </c>
      <c r="Q235" s="62">
        <v>0</v>
      </c>
      <c r="R235" s="62">
        <v>0</v>
      </c>
      <c r="S235" s="62">
        <v>0</v>
      </c>
      <c r="T235" s="62">
        <v>0</v>
      </c>
      <c r="U235" s="62">
        <v>0</v>
      </c>
      <c r="V235" s="6">
        <v>0</v>
      </c>
      <c r="W235" s="6">
        <v>0</v>
      </c>
      <c r="X235" s="62" t="s">
        <v>1153</v>
      </c>
      <c r="Y235" s="62" t="s">
        <v>1104</v>
      </c>
      <c r="Z235" s="6"/>
    </row>
    <row r="236" spans="1:26" s="3" customFormat="1" ht="12.75" customHeight="1" x14ac:dyDescent="0.2">
      <c r="A236" s="3" t="s">
        <v>1023</v>
      </c>
      <c r="B236" s="3" t="s">
        <v>1024</v>
      </c>
      <c r="C236" s="62">
        <v>0</v>
      </c>
      <c r="D236" s="62">
        <v>0</v>
      </c>
      <c r="E236" s="62">
        <v>0</v>
      </c>
      <c r="F236" s="62">
        <v>0</v>
      </c>
      <c r="G236" s="62">
        <v>0</v>
      </c>
      <c r="H236" s="62">
        <v>0</v>
      </c>
      <c r="I236" s="62">
        <v>0</v>
      </c>
      <c r="J236" s="62">
        <v>0</v>
      </c>
      <c r="K236" s="62">
        <v>0</v>
      </c>
      <c r="L236" s="62">
        <v>0</v>
      </c>
      <c r="M236" s="62">
        <v>23859</v>
      </c>
      <c r="N236" s="62">
        <v>0</v>
      </c>
      <c r="O236" s="62">
        <v>0</v>
      </c>
      <c r="P236" s="62">
        <v>0</v>
      </c>
      <c r="Q236" s="62">
        <v>0</v>
      </c>
      <c r="R236" s="62">
        <v>0</v>
      </c>
      <c r="S236" s="62">
        <v>0</v>
      </c>
      <c r="T236" s="62">
        <v>0</v>
      </c>
      <c r="U236" s="62">
        <v>0</v>
      </c>
      <c r="V236" s="6">
        <v>0</v>
      </c>
      <c r="W236" s="6">
        <v>0</v>
      </c>
      <c r="X236" s="62" t="s">
        <v>1153</v>
      </c>
      <c r="Y236" s="62" t="s">
        <v>1104</v>
      </c>
      <c r="Z236" s="6"/>
    </row>
    <row r="237" spans="1:26" s="3" customFormat="1" ht="12.75" customHeight="1" x14ac:dyDescent="0.2">
      <c r="A237" s="3" t="s">
        <v>394</v>
      </c>
      <c r="B237" s="3" t="s">
        <v>1082</v>
      </c>
      <c r="C237" s="62">
        <v>0</v>
      </c>
      <c r="D237" s="62">
        <v>0</v>
      </c>
      <c r="E237" s="62">
        <v>0</v>
      </c>
      <c r="F237" s="62">
        <v>0</v>
      </c>
      <c r="G237" s="62">
        <v>0</v>
      </c>
      <c r="H237" s="62">
        <v>0</v>
      </c>
      <c r="I237" s="62">
        <v>0</v>
      </c>
      <c r="J237" s="62">
        <v>0</v>
      </c>
      <c r="K237" s="62">
        <v>0</v>
      </c>
      <c r="L237" s="62">
        <v>0</v>
      </c>
      <c r="M237" s="62">
        <v>10000</v>
      </c>
      <c r="N237" s="62">
        <v>0</v>
      </c>
      <c r="O237" s="62">
        <v>0</v>
      </c>
      <c r="P237" s="62">
        <v>0</v>
      </c>
      <c r="Q237" s="62">
        <v>0</v>
      </c>
      <c r="R237" s="62">
        <v>0</v>
      </c>
      <c r="S237" s="62">
        <v>0</v>
      </c>
      <c r="T237" s="62">
        <v>0</v>
      </c>
      <c r="U237" s="62">
        <v>0</v>
      </c>
      <c r="V237" s="6">
        <v>6000</v>
      </c>
      <c r="W237" s="6">
        <v>0</v>
      </c>
      <c r="X237" s="62" t="s">
        <v>1103</v>
      </c>
      <c r="Y237" s="62" t="s">
        <v>1104</v>
      </c>
      <c r="Z237" s="6"/>
    </row>
    <row r="238" spans="1:26" s="3" customFormat="1" ht="12.75" customHeight="1" x14ac:dyDescent="0.2">
      <c r="A238" s="3" t="s">
        <v>530</v>
      </c>
      <c r="B238" s="3" t="s">
        <v>116</v>
      </c>
      <c r="C238" s="62">
        <v>0</v>
      </c>
      <c r="D238" s="62">
        <v>0</v>
      </c>
      <c r="E238" s="62">
        <v>0</v>
      </c>
      <c r="F238" s="62">
        <v>0</v>
      </c>
      <c r="G238" s="62">
        <v>0</v>
      </c>
      <c r="H238" s="62">
        <v>0</v>
      </c>
      <c r="I238" s="62">
        <v>0</v>
      </c>
      <c r="J238" s="62">
        <v>0</v>
      </c>
      <c r="K238" s="62">
        <v>0</v>
      </c>
      <c r="L238" s="62">
        <v>0</v>
      </c>
      <c r="M238" s="62">
        <v>0</v>
      </c>
      <c r="N238" s="62">
        <v>11220</v>
      </c>
      <c r="O238" s="62">
        <v>0</v>
      </c>
      <c r="P238" s="62">
        <v>0</v>
      </c>
      <c r="Q238" s="62">
        <v>0</v>
      </c>
      <c r="R238" s="62">
        <v>0</v>
      </c>
      <c r="S238" s="62">
        <v>0</v>
      </c>
      <c r="T238" s="62">
        <v>75</v>
      </c>
      <c r="U238" s="62">
        <v>0</v>
      </c>
      <c r="V238" s="6">
        <v>0</v>
      </c>
      <c r="W238" s="6">
        <v>0</v>
      </c>
      <c r="X238" s="62" t="s">
        <v>1103</v>
      </c>
      <c r="Y238" s="62" t="s">
        <v>1104</v>
      </c>
      <c r="Z238" s="6"/>
    </row>
    <row r="239" spans="1:26" s="3" customFormat="1" ht="12.75" customHeight="1" x14ac:dyDescent="0.2">
      <c r="A239" s="3" t="s">
        <v>896</v>
      </c>
      <c r="B239" s="3" t="s">
        <v>897</v>
      </c>
      <c r="C239" s="62">
        <v>0</v>
      </c>
      <c r="D239" s="62">
        <v>0</v>
      </c>
      <c r="E239" s="62">
        <v>0</v>
      </c>
      <c r="F239" s="62">
        <v>0</v>
      </c>
      <c r="G239" s="62">
        <v>0</v>
      </c>
      <c r="H239" s="62">
        <v>0</v>
      </c>
      <c r="I239" s="62">
        <v>43</v>
      </c>
      <c r="J239" s="62">
        <v>0</v>
      </c>
      <c r="K239" s="62">
        <v>0</v>
      </c>
      <c r="L239" s="62">
        <v>0</v>
      </c>
      <c r="M239" s="62">
        <v>121468</v>
      </c>
      <c r="N239" s="62">
        <v>70400</v>
      </c>
      <c r="O239" s="62">
        <v>0</v>
      </c>
      <c r="P239" s="62">
        <v>0</v>
      </c>
      <c r="Q239" s="62">
        <v>0</v>
      </c>
      <c r="R239" s="62">
        <v>0</v>
      </c>
      <c r="S239" s="62">
        <v>0</v>
      </c>
      <c r="T239" s="62">
        <v>0</v>
      </c>
      <c r="U239" s="62">
        <v>32500</v>
      </c>
      <c r="V239" s="6">
        <v>0</v>
      </c>
      <c r="W239" s="6">
        <v>0</v>
      </c>
      <c r="X239" s="62" t="s">
        <v>1100</v>
      </c>
      <c r="Y239" s="62" t="s">
        <v>1102</v>
      </c>
      <c r="Z239" s="6"/>
    </row>
    <row r="240" spans="1:26" s="3" customFormat="1" ht="12.75" customHeight="1" x14ac:dyDescent="0.2">
      <c r="A240" s="3" t="s">
        <v>619</v>
      </c>
      <c r="B240" s="3" t="s">
        <v>117</v>
      </c>
      <c r="C240" s="62">
        <v>0</v>
      </c>
      <c r="D240" s="62">
        <v>0</v>
      </c>
      <c r="E240" s="62">
        <v>0</v>
      </c>
      <c r="F240" s="62">
        <v>0</v>
      </c>
      <c r="G240" s="62">
        <v>0</v>
      </c>
      <c r="H240" s="62">
        <v>0</v>
      </c>
      <c r="I240" s="62">
        <v>0</v>
      </c>
      <c r="J240" s="62">
        <v>0</v>
      </c>
      <c r="K240" s="62">
        <v>0</v>
      </c>
      <c r="L240" s="62">
        <v>0</v>
      </c>
      <c r="M240" s="62">
        <v>113338</v>
      </c>
      <c r="N240" s="62">
        <v>9000</v>
      </c>
      <c r="O240" s="62">
        <v>0</v>
      </c>
      <c r="P240" s="62">
        <v>0</v>
      </c>
      <c r="Q240" s="62">
        <v>0</v>
      </c>
      <c r="R240" s="62">
        <v>0</v>
      </c>
      <c r="S240" s="62">
        <v>0</v>
      </c>
      <c r="T240" s="62">
        <v>0</v>
      </c>
      <c r="U240" s="62">
        <v>0</v>
      </c>
      <c r="V240" s="6">
        <v>0</v>
      </c>
      <c r="W240" s="6">
        <v>0</v>
      </c>
      <c r="X240" s="62" t="s">
        <v>1103</v>
      </c>
      <c r="Y240" s="62" t="s">
        <v>1104</v>
      </c>
      <c r="Z240" s="6"/>
    </row>
    <row r="241" spans="1:26" s="3" customFormat="1" ht="12.75" customHeight="1" x14ac:dyDescent="0.2">
      <c r="A241" s="3" t="s">
        <v>509</v>
      </c>
      <c r="B241" s="3" t="s">
        <v>118</v>
      </c>
      <c r="C241" s="62">
        <v>0</v>
      </c>
      <c r="D241" s="62">
        <v>0</v>
      </c>
      <c r="E241" s="62">
        <v>0</v>
      </c>
      <c r="F241" s="62">
        <v>0</v>
      </c>
      <c r="G241" s="62">
        <v>0</v>
      </c>
      <c r="H241" s="62">
        <v>0</v>
      </c>
      <c r="I241" s="62">
        <v>0</v>
      </c>
      <c r="J241" s="62">
        <v>0</v>
      </c>
      <c r="K241" s="62">
        <v>0</v>
      </c>
      <c r="L241" s="62">
        <v>0</v>
      </c>
      <c r="M241" s="62">
        <v>111888</v>
      </c>
      <c r="N241" s="62">
        <v>5000</v>
      </c>
      <c r="O241" s="62">
        <v>0</v>
      </c>
      <c r="P241" s="62">
        <v>0</v>
      </c>
      <c r="Q241" s="62">
        <v>0</v>
      </c>
      <c r="R241" s="62">
        <v>0</v>
      </c>
      <c r="S241" s="62">
        <v>0</v>
      </c>
      <c r="T241" s="62">
        <v>0</v>
      </c>
      <c r="U241" s="62">
        <v>3000</v>
      </c>
      <c r="V241" s="6">
        <v>29800</v>
      </c>
      <c r="W241" s="6">
        <v>0</v>
      </c>
      <c r="X241" s="62" t="s">
        <v>1100</v>
      </c>
      <c r="Y241" s="62" t="s">
        <v>1104</v>
      </c>
      <c r="Z241" s="6"/>
    </row>
    <row r="242" spans="1:26" s="3" customFormat="1" ht="12.75" customHeight="1" x14ac:dyDescent="0.2">
      <c r="A242" s="3" t="s">
        <v>652</v>
      </c>
      <c r="B242" s="3" t="s">
        <v>119</v>
      </c>
      <c r="C242" s="62">
        <v>0</v>
      </c>
      <c r="D242" s="62">
        <v>0</v>
      </c>
      <c r="E242" s="62">
        <v>0</v>
      </c>
      <c r="F242" s="62">
        <v>0</v>
      </c>
      <c r="G242" s="62">
        <v>0</v>
      </c>
      <c r="H242" s="62">
        <v>0</v>
      </c>
      <c r="I242" s="62">
        <v>0</v>
      </c>
      <c r="J242" s="62">
        <v>0</v>
      </c>
      <c r="K242" s="62">
        <v>0</v>
      </c>
      <c r="L242" s="62">
        <v>0</v>
      </c>
      <c r="M242" s="62">
        <v>287</v>
      </c>
      <c r="N242" s="62">
        <v>0</v>
      </c>
      <c r="O242" s="62">
        <v>0</v>
      </c>
      <c r="P242" s="62">
        <v>0</v>
      </c>
      <c r="Q242" s="62">
        <v>0</v>
      </c>
      <c r="R242" s="62">
        <v>0</v>
      </c>
      <c r="S242" s="62">
        <v>0</v>
      </c>
      <c r="T242" s="62">
        <v>0</v>
      </c>
      <c r="U242" s="62">
        <v>0</v>
      </c>
      <c r="V242" s="6">
        <v>0</v>
      </c>
      <c r="W242" s="6">
        <v>0</v>
      </c>
      <c r="X242" s="62" t="s">
        <v>1100</v>
      </c>
      <c r="Y242" s="62" t="s">
        <v>1104</v>
      </c>
      <c r="Z242" s="6"/>
    </row>
    <row r="243" spans="1:26" s="3" customFormat="1" ht="12.75" customHeight="1" x14ac:dyDescent="0.2">
      <c r="A243" s="3" t="s">
        <v>694</v>
      </c>
      <c r="B243" s="3" t="s">
        <v>120</v>
      </c>
      <c r="C243" s="62">
        <v>0</v>
      </c>
      <c r="D243" s="62">
        <v>0</v>
      </c>
      <c r="E243" s="62">
        <v>0</v>
      </c>
      <c r="F243" s="62">
        <v>0</v>
      </c>
      <c r="G243" s="62">
        <v>0</v>
      </c>
      <c r="H243" s="62">
        <v>0</v>
      </c>
      <c r="I243" s="62">
        <v>0</v>
      </c>
      <c r="J243" s="62">
        <v>0</v>
      </c>
      <c r="K243" s="62">
        <v>0</v>
      </c>
      <c r="L243" s="62">
        <v>3596</v>
      </c>
      <c r="M243" s="62">
        <v>284438</v>
      </c>
      <c r="N243" s="62">
        <v>0</v>
      </c>
      <c r="O243" s="62">
        <v>0</v>
      </c>
      <c r="P243" s="62">
        <v>0</v>
      </c>
      <c r="Q243" s="62">
        <v>0</v>
      </c>
      <c r="R243" s="62">
        <v>0</v>
      </c>
      <c r="S243" s="62">
        <v>0</v>
      </c>
      <c r="T243" s="62">
        <v>0</v>
      </c>
      <c r="U243" s="62">
        <v>0</v>
      </c>
      <c r="V243" s="6">
        <v>48000</v>
      </c>
      <c r="W243" s="6">
        <v>0</v>
      </c>
      <c r="X243" s="62" t="s">
        <v>1112</v>
      </c>
      <c r="Y243" s="62" t="s">
        <v>1104</v>
      </c>
      <c r="Z243" s="6"/>
    </row>
    <row r="244" spans="1:26" s="3" customFormat="1" ht="12.75" customHeight="1" x14ac:dyDescent="0.2">
      <c r="A244" s="3" t="s">
        <v>695</v>
      </c>
      <c r="B244" s="3" t="s">
        <v>784</v>
      </c>
      <c r="C244" s="62">
        <v>0</v>
      </c>
      <c r="D244" s="62">
        <v>0</v>
      </c>
      <c r="E244" s="62">
        <v>0</v>
      </c>
      <c r="F244" s="62">
        <v>0</v>
      </c>
      <c r="G244" s="62">
        <v>0</v>
      </c>
      <c r="H244" s="62">
        <v>0</v>
      </c>
      <c r="I244" s="62">
        <v>2</v>
      </c>
      <c r="J244" s="62">
        <v>0</v>
      </c>
      <c r="K244" s="62">
        <v>0</v>
      </c>
      <c r="L244" s="62">
        <v>0</v>
      </c>
      <c r="M244" s="62">
        <v>163971</v>
      </c>
      <c r="N244" s="62">
        <v>0</v>
      </c>
      <c r="O244" s="62">
        <v>0</v>
      </c>
      <c r="P244" s="62">
        <v>0</v>
      </c>
      <c r="Q244" s="62">
        <v>0</v>
      </c>
      <c r="R244" s="62">
        <v>0</v>
      </c>
      <c r="S244" s="62">
        <v>0</v>
      </c>
      <c r="T244" s="62">
        <v>0</v>
      </c>
      <c r="U244" s="62">
        <v>0</v>
      </c>
      <c r="V244" s="6">
        <v>0</v>
      </c>
      <c r="W244" s="6">
        <v>0</v>
      </c>
      <c r="X244" s="62" t="s">
        <v>1112</v>
      </c>
      <c r="Y244" s="62" t="s">
        <v>1104</v>
      </c>
      <c r="Z244" s="6"/>
    </row>
    <row r="245" spans="1:26" s="3" customFormat="1" ht="12.75" customHeight="1" x14ac:dyDescent="0.2">
      <c r="A245" s="3" t="s">
        <v>511</v>
      </c>
      <c r="B245" s="3" t="s">
        <v>1086</v>
      </c>
      <c r="C245" s="62">
        <v>0</v>
      </c>
      <c r="D245" s="62">
        <v>0</v>
      </c>
      <c r="E245" s="62">
        <v>0</v>
      </c>
      <c r="F245" s="62">
        <v>0</v>
      </c>
      <c r="G245" s="62">
        <v>0</v>
      </c>
      <c r="H245" s="62">
        <v>0</v>
      </c>
      <c r="I245" s="62">
        <v>0</v>
      </c>
      <c r="J245" s="62">
        <v>0</v>
      </c>
      <c r="K245" s="62">
        <v>0</v>
      </c>
      <c r="L245" s="62">
        <v>0</v>
      </c>
      <c r="M245" s="62">
        <v>570488</v>
      </c>
      <c r="N245" s="62">
        <v>421800</v>
      </c>
      <c r="O245" s="62">
        <v>0</v>
      </c>
      <c r="P245" s="62">
        <v>0</v>
      </c>
      <c r="Q245" s="62">
        <v>0</v>
      </c>
      <c r="R245" s="62">
        <v>0</v>
      </c>
      <c r="S245" s="62">
        <v>0</v>
      </c>
      <c r="T245" s="62">
        <v>0</v>
      </c>
      <c r="U245" s="62">
        <v>20000</v>
      </c>
      <c r="V245" s="6">
        <v>0</v>
      </c>
      <c r="W245" s="6">
        <v>0</v>
      </c>
      <c r="X245" s="62" t="s">
        <v>1109</v>
      </c>
      <c r="Y245" s="62" t="s">
        <v>1104</v>
      </c>
      <c r="Z245" s="6"/>
    </row>
    <row r="246" spans="1:26" s="3" customFormat="1" ht="12.75" customHeight="1" x14ac:dyDescent="0.2">
      <c r="A246" s="3" t="s">
        <v>737</v>
      </c>
      <c r="B246" s="3" t="s">
        <v>1127</v>
      </c>
      <c r="C246" s="62">
        <v>0</v>
      </c>
      <c r="D246" s="62">
        <v>0</v>
      </c>
      <c r="E246" s="62">
        <v>0</v>
      </c>
      <c r="F246" s="62">
        <v>0</v>
      </c>
      <c r="G246" s="62">
        <v>0</v>
      </c>
      <c r="H246" s="62">
        <v>0</v>
      </c>
      <c r="I246" s="62">
        <v>0</v>
      </c>
      <c r="J246" s="62">
        <v>0</v>
      </c>
      <c r="K246" s="62">
        <v>0</v>
      </c>
      <c r="L246" s="62">
        <v>0</v>
      </c>
      <c r="M246" s="62">
        <v>6015</v>
      </c>
      <c r="N246" s="62">
        <v>0</v>
      </c>
      <c r="O246" s="62">
        <v>0</v>
      </c>
      <c r="P246" s="62">
        <v>0</v>
      </c>
      <c r="Q246" s="62">
        <v>0</v>
      </c>
      <c r="R246" s="62">
        <v>0</v>
      </c>
      <c r="S246" s="62">
        <v>0</v>
      </c>
      <c r="T246" s="62">
        <v>0</v>
      </c>
      <c r="U246" s="62">
        <v>0</v>
      </c>
      <c r="V246" s="6">
        <v>0</v>
      </c>
      <c r="W246" s="6">
        <v>0</v>
      </c>
      <c r="X246" s="62" t="s">
        <v>1153</v>
      </c>
      <c r="Y246" s="62" t="s">
        <v>1104</v>
      </c>
      <c r="Z246" s="6"/>
    </row>
    <row r="247" spans="1:26" s="3" customFormat="1" ht="12.75" customHeight="1" x14ac:dyDescent="0.2">
      <c r="A247" s="3" t="s">
        <v>1063</v>
      </c>
      <c r="B247" s="3" t="s">
        <v>1064</v>
      </c>
      <c r="C247" s="62">
        <v>0</v>
      </c>
      <c r="D247" s="62">
        <v>0</v>
      </c>
      <c r="E247" s="62">
        <v>0</v>
      </c>
      <c r="F247" s="62">
        <v>0</v>
      </c>
      <c r="G247" s="62">
        <v>0</v>
      </c>
      <c r="H247" s="62">
        <v>0</v>
      </c>
      <c r="I247" s="62">
        <v>0</v>
      </c>
      <c r="J247" s="62">
        <v>0</v>
      </c>
      <c r="K247" s="62">
        <v>0</v>
      </c>
      <c r="L247" s="62">
        <v>0</v>
      </c>
      <c r="M247" s="62">
        <v>0</v>
      </c>
      <c r="N247" s="62">
        <v>0</v>
      </c>
      <c r="O247" s="62">
        <v>0</v>
      </c>
      <c r="P247" s="62">
        <v>0</v>
      </c>
      <c r="Q247" s="62">
        <v>0</v>
      </c>
      <c r="R247" s="62">
        <v>0</v>
      </c>
      <c r="S247" s="62">
        <v>0</v>
      </c>
      <c r="T247" s="62">
        <v>0</v>
      </c>
      <c r="U247" s="62">
        <v>0</v>
      </c>
      <c r="V247" s="6">
        <v>0</v>
      </c>
      <c r="W247" s="6">
        <v>0</v>
      </c>
      <c r="X247" s="62" t="s">
        <v>1153</v>
      </c>
      <c r="Y247" s="62" t="s">
        <v>1104</v>
      </c>
      <c r="Z247" s="6"/>
    </row>
    <row r="248" spans="1:26" s="3" customFormat="1" ht="12.75" customHeight="1" x14ac:dyDescent="0.2">
      <c r="A248" s="3" t="s">
        <v>578</v>
      </c>
      <c r="B248" s="3" t="s">
        <v>121</v>
      </c>
      <c r="C248" s="62">
        <v>0</v>
      </c>
      <c r="D248" s="62">
        <v>0</v>
      </c>
      <c r="E248" s="62">
        <v>0</v>
      </c>
      <c r="F248" s="62">
        <v>0</v>
      </c>
      <c r="G248" s="62">
        <v>0</v>
      </c>
      <c r="H248" s="62">
        <v>0</v>
      </c>
      <c r="I248" s="62">
        <v>0</v>
      </c>
      <c r="J248" s="62">
        <v>0</v>
      </c>
      <c r="K248" s="62">
        <v>0</v>
      </c>
      <c r="L248" s="62">
        <v>0</v>
      </c>
      <c r="M248" s="62">
        <v>71903</v>
      </c>
      <c r="N248" s="62">
        <v>0</v>
      </c>
      <c r="O248" s="62">
        <v>0</v>
      </c>
      <c r="P248" s="62">
        <v>0</v>
      </c>
      <c r="Q248" s="62">
        <v>0</v>
      </c>
      <c r="R248" s="62">
        <v>0</v>
      </c>
      <c r="S248" s="62">
        <v>0</v>
      </c>
      <c r="T248" s="62">
        <v>0</v>
      </c>
      <c r="U248" s="62">
        <v>0</v>
      </c>
      <c r="V248" s="6">
        <v>0</v>
      </c>
      <c r="W248" s="6">
        <v>0</v>
      </c>
      <c r="X248" s="62" t="s">
        <v>1103</v>
      </c>
      <c r="Y248" s="62" t="s">
        <v>1104</v>
      </c>
      <c r="Z248" s="6"/>
    </row>
    <row r="249" spans="1:26" s="3" customFormat="1" ht="12.75" customHeight="1" x14ac:dyDescent="0.2">
      <c r="A249" s="3" t="s">
        <v>561</v>
      </c>
      <c r="B249" s="3" t="s">
        <v>777</v>
      </c>
      <c r="C249" s="62">
        <v>0</v>
      </c>
      <c r="D249" s="62">
        <v>0</v>
      </c>
      <c r="E249" s="62">
        <v>0</v>
      </c>
      <c r="F249" s="62">
        <v>0</v>
      </c>
      <c r="G249" s="62">
        <v>0</v>
      </c>
      <c r="H249" s="62">
        <v>1000</v>
      </c>
      <c r="I249" s="62">
        <v>20</v>
      </c>
      <c r="J249" s="62">
        <v>0</v>
      </c>
      <c r="K249" s="62">
        <v>0</v>
      </c>
      <c r="L249" s="62">
        <v>0</v>
      </c>
      <c r="M249" s="62">
        <v>1300</v>
      </c>
      <c r="N249" s="62">
        <v>10000</v>
      </c>
      <c r="O249" s="62">
        <v>0</v>
      </c>
      <c r="P249" s="62">
        <v>0</v>
      </c>
      <c r="Q249" s="62">
        <v>0</v>
      </c>
      <c r="R249" s="62">
        <v>0</v>
      </c>
      <c r="S249" s="62">
        <v>0</v>
      </c>
      <c r="T249" s="62">
        <v>0</v>
      </c>
      <c r="U249" s="62">
        <v>0</v>
      </c>
      <c r="V249" s="6">
        <v>5400</v>
      </c>
      <c r="W249" s="6">
        <v>0</v>
      </c>
      <c r="X249" s="62" t="s">
        <v>1103</v>
      </c>
      <c r="Y249" s="62" t="s">
        <v>1104</v>
      </c>
      <c r="Z249" s="6"/>
    </row>
    <row r="250" spans="1:26" s="3" customFormat="1" ht="12.75" customHeight="1" x14ac:dyDescent="0.2">
      <c r="A250" s="3" t="s">
        <v>506</v>
      </c>
      <c r="B250" s="3" t="s">
        <v>122</v>
      </c>
      <c r="C250" s="62">
        <v>0</v>
      </c>
      <c r="D250" s="62">
        <v>0</v>
      </c>
      <c r="E250" s="62">
        <v>36</v>
      </c>
      <c r="F250" s="62">
        <v>12</v>
      </c>
      <c r="G250" s="62">
        <v>0</v>
      </c>
      <c r="H250" s="62">
        <v>0</v>
      </c>
      <c r="I250" s="62">
        <v>14</v>
      </c>
      <c r="J250" s="62">
        <v>0</v>
      </c>
      <c r="K250" s="62">
        <v>0</v>
      </c>
      <c r="L250" s="62">
        <v>878</v>
      </c>
      <c r="M250" s="62">
        <v>360366</v>
      </c>
      <c r="N250" s="62">
        <v>64000</v>
      </c>
      <c r="O250" s="62">
        <v>0</v>
      </c>
      <c r="P250" s="62">
        <v>0</v>
      </c>
      <c r="Q250" s="62">
        <v>0</v>
      </c>
      <c r="R250" s="62">
        <v>0</v>
      </c>
      <c r="S250" s="62">
        <v>0</v>
      </c>
      <c r="T250" s="62">
        <v>0</v>
      </c>
      <c r="U250" s="62">
        <v>0</v>
      </c>
      <c r="V250" s="6">
        <v>17500</v>
      </c>
      <c r="W250" s="6">
        <v>39000</v>
      </c>
      <c r="X250" s="62" t="s">
        <v>1100</v>
      </c>
      <c r="Y250" s="62" t="s">
        <v>1104</v>
      </c>
      <c r="Z250" s="6"/>
    </row>
    <row r="251" spans="1:26" s="3" customFormat="1" ht="12.75" customHeight="1" x14ac:dyDescent="0.2">
      <c r="A251" s="3" t="s">
        <v>715</v>
      </c>
      <c r="B251" s="3" t="s">
        <v>123</v>
      </c>
      <c r="C251" s="62">
        <v>0</v>
      </c>
      <c r="D251" s="62">
        <v>0</v>
      </c>
      <c r="E251" s="62">
        <v>0</v>
      </c>
      <c r="F251" s="62">
        <v>0</v>
      </c>
      <c r="G251" s="62">
        <v>0</v>
      </c>
      <c r="H251" s="62">
        <v>0</v>
      </c>
      <c r="I251" s="62">
        <v>0</v>
      </c>
      <c r="J251" s="62">
        <v>0</v>
      </c>
      <c r="K251" s="62">
        <v>0</v>
      </c>
      <c r="L251" s="62">
        <v>0</v>
      </c>
      <c r="M251" s="62">
        <v>172138</v>
      </c>
      <c r="N251" s="62">
        <v>52000</v>
      </c>
      <c r="O251" s="62">
        <v>0</v>
      </c>
      <c r="P251" s="62">
        <v>0</v>
      </c>
      <c r="Q251" s="62">
        <v>0</v>
      </c>
      <c r="R251" s="62">
        <v>0</v>
      </c>
      <c r="S251" s="62">
        <v>0</v>
      </c>
      <c r="T251" s="62">
        <v>0</v>
      </c>
      <c r="U251" s="62">
        <v>9000</v>
      </c>
      <c r="V251" s="6">
        <v>0</v>
      </c>
      <c r="W251" s="6">
        <v>0</v>
      </c>
      <c r="X251" s="62" t="s">
        <v>1106</v>
      </c>
      <c r="Y251" s="62" t="s">
        <v>1104</v>
      </c>
      <c r="Z251" s="6"/>
    </row>
    <row r="252" spans="1:26" s="3" customFormat="1" ht="12.75" customHeight="1" x14ac:dyDescent="0.2">
      <c r="A252" s="3" t="s">
        <v>686</v>
      </c>
      <c r="B252" s="3" t="s">
        <v>124</v>
      </c>
      <c r="C252" s="62">
        <v>0</v>
      </c>
      <c r="D252" s="62">
        <v>0</v>
      </c>
      <c r="E252" s="62">
        <v>292</v>
      </c>
      <c r="F252" s="62">
        <v>0</v>
      </c>
      <c r="G252" s="62">
        <v>0</v>
      </c>
      <c r="H252" s="62">
        <v>0</v>
      </c>
      <c r="I252" s="62">
        <v>488</v>
      </c>
      <c r="J252" s="62">
        <v>0</v>
      </c>
      <c r="K252" s="62">
        <v>0</v>
      </c>
      <c r="L252" s="62">
        <v>6983</v>
      </c>
      <c r="M252" s="62">
        <v>354137</v>
      </c>
      <c r="N252" s="62">
        <v>91611</v>
      </c>
      <c r="O252" s="62">
        <v>0</v>
      </c>
      <c r="P252" s="62">
        <v>0</v>
      </c>
      <c r="Q252" s="62">
        <v>0</v>
      </c>
      <c r="R252" s="62">
        <v>0</v>
      </c>
      <c r="S252" s="62">
        <v>0</v>
      </c>
      <c r="T252" s="62">
        <v>20</v>
      </c>
      <c r="U252" s="62">
        <v>15000</v>
      </c>
      <c r="V252" s="6">
        <v>12165</v>
      </c>
      <c r="W252" s="6">
        <v>1</v>
      </c>
      <c r="X252" s="62" t="s">
        <v>1107</v>
      </c>
      <c r="Y252" s="62" t="s">
        <v>1104</v>
      </c>
      <c r="Z252" s="6"/>
    </row>
    <row r="253" spans="1:26" s="3" customFormat="1" ht="12.75" customHeight="1" x14ac:dyDescent="0.2">
      <c r="A253" s="3" t="s">
        <v>663</v>
      </c>
      <c r="B253" s="3" t="s">
        <v>125</v>
      </c>
      <c r="C253" s="62">
        <v>0</v>
      </c>
      <c r="D253" s="62">
        <v>0</v>
      </c>
      <c r="E253" s="62">
        <v>0</v>
      </c>
      <c r="F253" s="62">
        <v>0</v>
      </c>
      <c r="G253" s="62">
        <v>0</v>
      </c>
      <c r="H253" s="62">
        <v>0</v>
      </c>
      <c r="I253" s="62">
        <v>0</v>
      </c>
      <c r="J253" s="62">
        <v>0</v>
      </c>
      <c r="K253" s="62">
        <v>0</v>
      </c>
      <c r="L253" s="62">
        <v>0</v>
      </c>
      <c r="M253" s="62">
        <v>101337</v>
      </c>
      <c r="N253" s="62">
        <v>6300</v>
      </c>
      <c r="O253" s="62">
        <v>0</v>
      </c>
      <c r="P253" s="62">
        <v>0</v>
      </c>
      <c r="Q253" s="62">
        <v>0</v>
      </c>
      <c r="R253" s="62">
        <v>0</v>
      </c>
      <c r="S253" s="62">
        <v>0</v>
      </c>
      <c r="T253" s="62">
        <v>0</v>
      </c>
      <c r="U253" s="62">
        <v>11000</v>
      </c>
      <c r="V253" s="6">
        <v>0</v>
      </c>
      <c r="W253" s="6">
        <v>0</v>
      </c>
      <c r="X253" s="62" t="s">
        <v>1107</v>
      </c>
      <c r="Y253" s="62" t="s">
        <v>1104</v>
      </c>
      <c r="Z253" s="6"/>
    </row>
    <row r="254" spans="1:26" s="3" customFormat="1" ht="12.75" customHeight="1" x14ac:dyDescent="0.2">
      <c r="A254" s="3" t="s">
        <v>761</v>
      </c>
      <c r="B254" s="3" t="s">
        <v>356</v>
      </c>
      <c r="C254" s="62">
        <v>0</v>
      </c>
      <c r="D254" s="62">
        <v>0</v>
      </c>
      <c r="E254" s="62">
        <v>0</v>
      </c>
      <c r="F254" s="62">
        <v>0</v>
      </c>
      <c r="G254" s="62">
        <v>0</v>
      </c>
      <c r="H254" s="62">
        <v>0</v>
      </c>
      <c r="I254" s="62">
        <v>0</v>
      </c>
      <c r="J254" s="62">
        <v>0</v>
      </c>
      <c r="K254" s="62">
        <v>0</v>
      </c>
      <c r="L254" s="62">
        <v>0</v>
      </c>
      <c r="M254" s="62">
        <v>0</v>
      </c>
      <c r="N254" s="62">
        <v>0</v>
      </c>
      <c r="O254" s="62">
        <v>0</v>
      </c>
      <c r="P254" s="62">
        <v>0</v>
      </c>
      <c r="Q254" s="62">
        <v>0</v>
      </c>
      <c r="R254" s="62">
        <v>0</v>
      </c>
      <c r="S254" s="62">
        <v>0</v>
      </c>
      <c r="T254" s="62">
        <v>0</v>
      </c>
      <c r="U254" s="62">
        <v>0</v>
      </c>
      <c r="V254" s="6">
        <v>0</v>
      </c>
      <c r="W254" s="6">
        <v>0</v>
      </c>
      <c r="X254" s="62" t="s">
        <v>1153</v>
      </c>
      <c r="Y254" s="62" t="s">
        <v>1104</v>
      </c>
      <c r="Z254" s="6"/>
    </row>
    <row r="255" spans="1:26" s="3" customFormat="1" ht="12.75" customHeight="1" x14ac:dyDescent="0.2">
      <c r="A255" s="3" t="s">
        <v>696</v>
      </c>
      <c r="B255" s="3" t="s">
        <v>126</v>
      </c>
      <c r="C255" s="62">
        <v>0</v>
      </c>
      <c r="D255" s="62">
        <v>0</v>
      </c>
      <c r="E255" s="62">
        <v>0</v>
      </c>
      <c r="F255" s="62">
        <v>0</v>
      </c>
      <c r="G255" s="62">
        <v>0</v>
      </c>
      <c r="H255" s="62">
        <v>0</v>
      </c>
      <c r="I255" s="62">
        <v>0</v>
      </c>
      <c r="J255" s="62">
        <v>0</v>
      </c>
      <c r="K255" s="62">
        <v>0</v>
      </c>
      <c r="L255" s="62">
        <v>0</v>
      </c>
      <c r="M255" s="62">
        <v>412717</v>
      </c>
      <c r="N255" s="62">
        <v>0</v>
      </c>
      <c r="O255" s="62">
        <v>0</v>
      </c>
      <c r="P255" s="62">
        <v>0</v>
      </c>
      <c r="Q255" s="62">
        <v>0</v>
      </c>
      <c r="R255" s="62">
        <v>0</v>
      </c>
      <c r="S255" s="62">
        <v>0</v>
      </c>
      <c r="T255" s="62">
        <v>0</v>
      </c>
      <c r="U255" s="62">
        <v>0</v>
      </c>
      <c r="V255" s="6">
        <v>0</v>
      </c>
      <c r="W255" s="6">
        <v>0</v>
      </c>
      <c r="X255" s="62" t="s">
        <v>1112</v>
      </c>
      <c r="Y255" s="62" t="s">
        <v>1104</v>
      </c>
      <c r="Z255" s="6"/>
    </row>
    <row r="256" spans="1:26" s="3" customFormat="1" ht="12.75" customHeight="1" x14ac:dyDescent="0.2">
      <c r="A256" s="3" t="s">
        <v>526</v>
      </c>
      <c r="B256" s="3" t="s">
        <v>1087</v>
      </c>
      <c r="C256" s="62">
        <v>0</v>
      </c>
      <c r="D256" s="62">
        <v>0</v>
      </c>
      <c r="E256" s="62">
        <v>0</v>
      </c>
      <c r="F256" s="62">
        <v>0</v>
      </c>
      <c r="G256" s="62">
        <v>0</v>
      </c>
      <c r="H256" s="62">
        <v>0</v>
      </c>
      <c r="I256" s="62">
        <v>2570</v>
      </c>
      <c r="J256" s="62">
        <v>0</v>
      </c>
      <c r="K256" s="62">
        <v>0</v>
      </c>
      <c r="L256" s="62">
        <v>0</v>
      </c>
      <c r="M256" s="62">
        <v>338850</v>
      </c>
      <c r="N256" s="62">
        <v>52323</v>
      </c>
      <c r="O256" s="62">
        <v>0</v>
      </c>
      <c r="P256" s="62">
        <v>0</v>
      </c>
      <c r="Q256" s="62">
        <v>0</v>
      </c>
      <c r="R256" s="62">
        <v>0</v>
      </c>
      <c r="S256" s="62">
        <v>0</v>
      </c>
      <c r="T256" s="62">
        <v>0</v>
      </c>
      <c r="U256" s="62">
        <v>0</v>
      </c>
      <c r="V256" s="6">
        <v>276993</v>
      </c>
      <c r="W256" s="6">
        <v>96750</v>
      </c>
      <c r="X256" s="62" t="s">
        <v>1109</v>
      </c>
      <c r="Y256" s="62" t="s">
        <v>1104</v>
      </c>
      <c r="Z256" s="6"/>
    </row>
    <row r="257" spans="1:26" s="3" customFormat="1" ht="12.75" customHeight="1" x14ac:dyDescent="0.2">
      <c r="A257" s="3" t="s">
        <v>738</v>
      </c>
      <c r="B257" s="3" t="s">
        <v>1128</v>
      </c>
      <c r="C257" s="62">
        <v>0</v>
      </c>
      <c r="D257" s="62">
        <v>0</v>
      </c>
      <c r="E257" s="62">
        <v>0</v>
      </c>
      <c r="F257" s="62">
        <v>0</v>
      </c>
      <c r="G257" s="62">
        <v>0</v>
      </c>
      <c r="H257" s="62">
        <v>0</v>
      </c>
      <c r="I257" s="62">
        <v>0</v>
      </c>
      <c r="J257" s="62">
        <v>0</v>
      </c>
      <c r="K257" s="62">
        <v>0</v>
      </c>
      <c r="L257" s="62">
        <v>0</v>
      </c>
      <c r="M257" s="62">
        <v>6014</v>
      </c>
      <c r="N257" s="62">
        <v>0</v>
      </c>
      <c r="O257" s="62">
        <v>0</v>
      </c>
      <c r="P257" s="62">
        <v>0</v>
      </c>
      <c r="Q257" s="62">
        <v>0</v>
      </c>
      <c r="R257" s="62">
        <v>0</v>
      </c>
      <c r="S257" s="62">
        <v>0</v>
      </c>
      <c r="T257" s="62">
        <v>0</v>
      </c>
      <c r="U257" s="62">
        <v>0</v>
      </c>
      <c r="V257" s="6">
        <v>0</v>
      </c>
      <c r="W257" s="6">
        <v>0</v>
      </c>
      <c r="X257" s="62" t="s">
        <v>1153</v>
      </c>
      <c r="Y257" s="62" t="s">
        <v>1104</v>
      </c>
      <c r="Z257" s="6"/>
    </row>
    <row r="258" spans="1:26" s="3" customFormat="1" ht="12.75" customHeight="1" x14ac:dyDescent="0.2">
      <c r="A258" s="3" t="s">
        <v>1025</v>
      </c>
      <c r="B258" s="3" t="s">
        <v>1026</v>
      </c>
      <c r="C258" s="62">
        <v>0</v>
      </c>
      <c r="D258" s="62">
        <v>0</v>
      </c>
      <c r="E258" s="62">
        <v>0</v>
      </c>
      <c r="F258" s="62">
        <v>0</v>
      </c>
      <c r="G258" s="62">
        <v>0</v>
      </c>
      <c r="H258" s="62">
        <v>0</v>
      </c>
      <c r="I258" s="62">
        <v>21154</v>
      </c>
      <c r="J258" s="62">
        <v>0</v>
      </c>
      <c r="K258" s="62">
        <v>0</v>
      </c>
      <c r="L258" s="62">
        <v>0</v>
      </c>
      <c r="M258" s="62">
        <v>0</v>
      </c>
      <c r="N258" s="62">
        <v>0</v>
      </c>
      <c r="O258" s="62">
        <v>0</v>
      </c>
      <c r="P258" s="62">
        <v>0</v>
      </c>
      <c r="Q258" s="62">
        <v>0</v>
      </c>
      <c r="R258" s="62">
        <v>0</v>
      </c>
      <c r="S258" s="62">
        <v>0</v>
      </c>
      <c r="T258" s="62">
        <v>0</v>
      </c>
      <c r="U258" s="62">
        <v>0</v>
      </c>
      <c r="V258" s="6">
        <v>0</v>
      </c>
      <c r="W258" s="6">
        <v>0</v>
      </c>
      <c r="X258" s="62" t="s">
        <v>1153</v>
      </c>
      <c r="Y258" s="62" t="s">
        <v>1104</v>
      </c>
      <c r="Z258" s="6"/>
    </row>
    <row r="259" spans="1:26" s="3" customFormat="1" ht="12.75" customHeight="1" x14ac:dyDescent="0.2">
      <c r="A259" s="3" t="s">
        <v>531</v>
      </c>
      <c r="B259" s="3" t="s">
        <v>127</v>
      </c>
      <c r="C259" s="62">
        <v>0</v>
      </c>
      <c r="D259" s="62">
        <v>0</v>
      </c>
      <c r="E259" s="62">
        <v>0</v>
      </c>
      <c r="F259" s="62">
        <v>0</v>
      </c>
      <c r="G259" s="62">
        <v>0</v>
      </c>
      <c r="H259" s="62">
        <v>0</v>
      </c>
      <c r="I259" s="62">
        <v>0</v>
      </c>
      <c r="J259" s="62">
        <v>0</v>
      </c>
      <c r="K259" s="62">
        <v>0</v>
      </c>
      <c r="L259" s="62">
        <v>0</v>
      </c>
      <c r="M259" s="62">
        <v>69415</v>
      </c>
      <c r="N259" s="62">
        <v>0</v>
      </c>
      <c r="O259" s="62">
        <v>0</v>
      </c>
      <c r="P259" s="62">
        <v>0</v>
      </c>
      <c r="Q259" s="62">
        <v>0</v>
      </c>
      <c r="R259" s="62">
        <v>0</v>
      </c>
      <c r="S259" s="62">
        <v>0</v>
      </c>
      <c r="T259" s="62">
        <v>0</v>
      </c>
      <c r="U259" s="62">
        <v>0</v>
      </c>
      <c r="V259" s="6">
        <v>0</v>
      </c>
      <c r="W259" s="6">
        <v>0</v>
      </c>
      <c r="X259" s="62" t="s">
        <v>1103</v>
      </c>
      <c r="Y259" s="62" t="s">
        <v>1104</v>
      </c>
      <c r="Z259" s="6"/>
    </row>
    <row r="260" spans="1:26" s="3" customFormat="1" ht="12.75" customHeight="1" x14ac:dyDescent="0.2">
      <c r="A260" s="3" t="s">
        <v>898</v>
      </c>
      <c r="B260" s="3" t="s">
        <v>899</v>
      </c>
      <c r="C260" s="62">
        <v>0</v>
      </c>
      <c r="D260" s="62">
        <v>0</v>
      </c>
      <c r="E260" s="62">
        <v>0</v>
      </c>
      <c r="F260" s="62">
        <v>0</v>
      </c>
      <c r="G260" s="62">
        <v>0</v>
      </c>
      <c r="H260" s="62">
        <v>0</v>
      </c>
      <c r="I260" s="62">
        <v>0</v>
      </c>
      <c r="J260" s="62">
        <v>0</v>
      </c>
      <c r="K260" s="62">
        <v>0</v>
      </c>
      <c r="L260" s="62">
        <v>0</v>
      </c>
      <c r="M260" s="62">
        <v>17582</v>
      </c>
      <c r="N260" s="62">
        <v>0</v>
      </c>
      <c r="O260" s="62">
        <v>0</v>
      </c>
      <c r="P260" s="62">
        <v>0</v>
      </c>
      <c r="Q260" s="62">
        <v>0</v>
      </c>
      <c r="R260" s="62">
        <v>0</v>
      </c>
      <c r="S260" s="62">
        <v>0</v>
      </c>
      <c r="T260" s="62">
        <v>0</v>
      </c>
      <c r="U260" s="62">
        <v>0</v>
      </c>
      <c r="V260" s="6">
        <v>0</v>
      </c>
      <c r="W260" s="6">
        <v>0</v>
      </c>
      <c r="X260" s="62" t="s">
        <v>1105</v>
      </c>
      <c r="Y260" s="62" t="s">
        <v>1105</v>
      </c>
      <c r="Z260" s="6"/>
    </row>
    <row r="261" spans="1:26" s="3" customFormat="1" ht="12.75" customHeight="1" x14ac:dyDescent="0.2">
      <c r="A261" s="3" t="s">
        <v>763</v>
      </c>
      <c r="B261" s="3" t="s">
        <v>807</v>
      </c>
      <c r="C261" s="62">
        <v>0</v>
      </c>
      <c r="D261" s="62">
        <v>0</v>
      </c>
      <c r="E261" s="62">
        <v>0</v>
      </c>
      <c r="F261" s="62">
        <v>0</v>
      </c>
      <c r="G261" s="62">
        <v>0</v>
      </c>
      <c r="H261" s="62">
        <v>0</v>
      </c>
      <c r="I261" s="62">
        <v>0</v>
      </c>
      <c r="J261" s="62">
        <v>0</v>
      </c>
      <c r="K261" s="62">
        <v>0</v>
      </c>
      <c r="L261" s="62">
        <v>0</v>
      </c>
      <c r="M261" s="62">
        <v>681</v>
      </c>
      <c r="N261" s="62">
        <v>0</v>
      </c>
      <c r="O261" s="62">
        <v>0</v>
      </c>
      <c r="P261" s="62">
        <v>0</v>
      </c>
      <c r="Q261" s="62">
        <v>0</v>
      </c>
      <c r="R261" s="62">
        <v>0</v>
      </c>
      <c r="S261" s="62">
        <v>0</v>
      </c>
      <c r="T261" s="62">
        <v>0</v>
      </c>
      <c r="U261" s="62">
        <v>0</v>
      </c>
      <c r="V261" s="6">
        <v>0</v>
      </c>
      <c r="W261" s="6">
        <v>0</v>
      </c>
      <c r="X261" s="62" t="s">
        <v>1153</v>
      </c>
      <c r="Y261" s="62" t="s">
        <v>1104</v>
      </c>
      <c r="Z261" s="6"/>
    </row>
    <row r="262" spans="1:26" s="3" customFormat="1" ht="12.75" customHeight="1" x14ac:dyDescent="0.2">
      <c r="A262" s="3" t="s">
        <v>687</v>
      </c>
      <c r="B262" s="3" t="s">
        <v>128</v>
      </c>
      <c r="C262" s="62">
        <v>0</v>
      </c>
      <c r="D262" s="62">
        <v>0</v>
      </c>
      <c r="E262" s="62">
        <v>13000</v>
      </c>
      <c r="F262" s="62">
        <v>0</v>
      </c>
      <c r="G262" s="62">
        <v>0</v>
      </c>
      <c r="H262" s="62">
        <v>0</v>
      </c>
      <c r="I262" s="62">
        <v>0</v>
      </c>
      <c r="J262" s="62">
        <v>0</v>
      </c>
      <c r="K262" s="62">
        <v>0</v>
      </c>
      <c r="L262" s="62">
        <v>0</v>
      </c>
      <c r="M262" s="62">
        <v>845256</v>
      </c>
      <c r="N262" s="62">
        <v>380000</v>
      </c>
      <c r="O262" s="62">
        <v>0</v>
      </c>
      <c r="P262" s="62">
        <v>10000</v>
      </c>
      <c r="Q262" s="62">
        <v>0</v>
      </c>
      <c r="R262" s="62">
        <v>0</v>
      </c>
      <c r="S262" s="62">
        <v>0</v>
      </c>
      <c r="T262" s="62">
        <v>0</v>
      </c>
      <c r="U262" s="62">
        <v>55000</v>
      </c>
      <c r="V262" s="6">
        <v>131900</v>
      </c>
      <c r="W262" s="6">
        <v>25000</v>
      </c>
      <c r="X262" s="62" t="s">
        <v>1107</v>
      </c>
      <c r="Y262" s="62" t="s">
        <v>1104</v>
      </c>
      <c r="Z262" s="6"/>
    </row>
    <row r="263" spans="1:26" s="3" customFormat="1" ht="12.75" customHeight="1" x14ac:dyDescent="0.2">
      <c r="A263" s="3" t="s">
        <v>539</v>
      </c>
      <c r="B263" s="3" t="s">
        <v>332</v>
      </c>
      <c r="C263" s="62">
        <v>0</v>
      </c>
      <c r="D263" s="62">
        <v>0</v>
      </c>
      <c r="E263" s="62">
        <v>0</v>
      </c>
      <c r="F263" s="62">
        <v>0</v>
      </c>
      <c r="G263" s="62">
        <v>0</v>
      </c>
      <c r="H263" s="62">
        <v>0</v>
      </c>
      <c r="I263" s="62">
        <v>0</v>
      </c>
      <c r="J263" s="62">
        <v>0</v>
      </c>
      <c r="K263" s="62">
        <v>0</v>
      </c>
      <c r="L263" s="62">
        <v>8568</v>
      </c>
      <c r="M263" s="62">
        <v>134490</v>
      </c>
      <c r="N263" s="62">
        <v>96300</v>
      </c>
      <c r="O263" s="62">
        <v>0</v>
      </c>
      <c r="P263" s="62">
        <v>0</v>
      </c>
      <c r="Q263" s="62">
        <v>0</v>
      </c>
      <c r="R263" s="62">
        <v>0</v>
      </c>
      <c r="S263" s="62">
        <v>0</v>
      </c>
      <c r="T263" s="62">
        <v>0</v>
      </c>
      <c r="U263" s="62">
        <v>0</v>
      </c>
      <c r="V263" s="6">
        <v>45</v>
      </c>
      <c r="W263" s="6">
        <v>0</v>
      </c>
      <c r="X263" s="62" t="s">
        <v>1100</v>
      </c>
      <c r="Y263" s="62" t="s">
        <v>1104</v>
      </c>
      <c r="Z263" s="6"/>
    </row>
    <row r="264" spans="1:26" s="3" customFormat="1" ht="12.75" customHeight="1" x14ac:dyDescent="0.2">
      <c r="A264" s="3" t="s">
        <v>541</v>
      </c>
      <c r="B264" s="3" t="s">
        <v>333</v>
      </c>
      <c r="C264" s="62">
        <v>0</v>
      </c>
      <c r="D264" s="62">
        <v>0</v>
      </c>
      <c r="E264" s="62">
        <v>0</v>
      </c>
      <c r="F264" s="62">
        <v>0</v>
      </c>
      <c r="G264" s="62">
        <v>0</v>
      </c>
      <c r="H264" s="62">
        <v>0</v>
      </c>
      <c r="I264" s="62">
        <v>0</v>
      </c>
      <c r="J264" s="62">
        <v>0</v>
      </c>
      <c r="K264" s="62">
        <v>0</v>
      </c>
      <c r="L264" s="62">
        <v>0</v>
      </c>
      <c r="M264" s="62">
        <v>200600</v>
      </c>
      <c r="N264" s="62">
        <v>105500</v>
      </c>
      <c r="O264" s="62">
        <v>0</v>
      </c>
      <c r="P264" s="62">
        <v>0</v>
      </c>
      <c r="Q264" s="62">
        <v>0</v>
      </c>
      <c r="R264" s="62">
        <v>0</v>
      </c>
      <c r="S264" s="62">
        <v>0</v>
      </c>
      <c r="T264" s="62">
        <v>0</v>
      </c>
      <c r="U264" s="62">
        <v>0</v>
      </c>
      <c r="V264" s="6">
        <v>0</v>
      </c>
      <c r="W264" s="6">
        <v>0</v>
      </c>
      <c r="X264" s="62" t="s">
        <v>1109</v>
      </c>
      <c r="Y264" s="62" t="s">
        <v>1104</v>
      </c>
      <c r="Z264" s="6"/>
    </row>
    <row r="265" spans="1:26" s="3" customFormat="1" ht="12.75" customHeight="1" x14ac:dyDescent="0.2">
      <c r="A265" s="3" t="s">
        <v>739</v>
      </c>
      <c r="B265" s="3" t="s">
        <v>1129</v>
      </c>
      <c r="C265" s="62">
        <v>0</v>
      </c>
      <c r="D265" s="62">
        <v>0</v>
      </c>
      <c r="E265" s="62">
        <v>0</v>
      </c>
      <c r="F265" s="62">
        <v>0</v>
      </c>
      <c r="G265" s="62">
        <v>0</v>
      </c>
      <c r="H265" s="62">
        <v>0</v>
      </c>
      <c r="I265" s="62">
        <v>0</v>
      </c>
      <c r="J265" s="62">
        <v>0</v>
      </c>
      <c r="K265" s="62">
        <v>0</v>
      </c>
      <c r="L265" s="62">
        <v>0</v>
      </c>
      <c r="M265" s="62">
        <v>11228</v>
      </c>
      <c r="N265" s="62">
        <v>5908</v>
      </c>
      <c r="O265" s="62">
        <v>0</v>
      </c>
      <c r="P265" s="62">
        <v>0</v>
      </c>
      <c r="Q265" s="62">
        <v>0</v>
      </c>
      <c r="R265" s="62">
        <v>0</v>
      </c>
      <c r="S265" s="62">
        <v>0</v>
      </c>
      <c r="T265" s="62">
        <v>0</v>
      </c>
      <c r="U265" s="62">
        <v>0</v>
      </c>
      <c r="V265" s="6">
        <v>0</v>
      </c>
      <c r="W265" s="6">
        <v>0</v>
      </c>
      <c r="X265" s="62" t="s">
        <v>1153</v>
      </c>
      <c r="Y265" s="62" t="s">
        <v>1104</v>
      </c>
      <c r="Z265" s="6"/>
    </row>
    <row r="266" spans="1:26" s="3" customFormat="1" ht="12.75" customHeight="1" x14ac:dyDescent="0.2">
      <c r="A266" s="3" t="s">
        <v>1065</v>
      </c>
      <c r="B266" s="3" t="s">
        <v>1066</v>
      </c>
      <c r="C266" s="62">
        <v>0</v>
      </c>
      <c r="D266" s="62">
        <v>0</v>
      </c>
      <c r="E266" s="62">
        <v>0</v>
      </c>
      <c r="F266" s="62">
        <v>0</v>
      </c>
      <c r="G266" s="62">
        <v>0</v>
      </c>
      <c r="H266" s="62">
        <v>0</v>
      </c>
      <c r="I266" s="62">
        <v>0</v>
      </c>
      <c r="J266" s="62">
        <v>0</v>
      </c>
      <c r="K266" s="62">
        <v>0</v>
      </c>
      <c r="L266" s="62">
        <v>0</v>
      </c>
      <c r="M266" s="62">
        <v>12399</v>
      </c>
      <c r="N266" s="62">
        <v>0</v>
      </c>
      <c r="O266" s="62">
        <v>0</v>
      </c>
      <c r="P266" s="62">
        <v>0</v>
      </c>
      <c r="Q266" s="62">
        <v>0</v>
      </c>
      <c r="R266" s="62">
        <v>0</v>
      </c>
      <c r="S266" s="62">
        <v>0</v>
      </c>
      <c r="T266" s="62">
        <v>0</v>
      </c>
      <c r="U266" s="62">
        <v>0</v>
      </c>
      <c r="V266" s="6">
        <v>0</v>
      </c>
      <c r="W266" s="6">
        <v>2674</v>
      </c>
      <c r="X266" s="62" t="s">
        <v>1153</v>
      </c>
      <c r="Y266" s="62" t="s">
        <v>1104</v>
      </c>
      <c r="Z266" s="6"/>
    </row>
    <row r="267" spans="1:26" s="3" customFormat="1" ht="12.75" customHeight="1" x14ac:dyDescent="0.2">
      <c r="A267" s="3" t="s">
        <v>447</v>
      </c>
      <c r="B267" s="3" t="s">
        <v>129</v>
      </c>
      <c r="C267" s="62">
        <v>0</v>
      </c>
      <c r="D267" s="62">
        <v>0</v>
      </c>
      <c r="E267" s="62">
        <v>0</v>
      </c>
      <c r="F267" s="62">
        <v>0</v>
      </c>
      <c r="G267" s="62">
        <v>0</v>
      </c>
      <c r="H267" s="62">
        <v>0</v>
      </c>
      <c r="I267" s="62">
        <v>0</v>
      </c>
      <c r="J267" s="62">
        <v>0</v>
      </c>
      <c r="K267" s="62">
        <v>0</v>
      </c>
      <c r="L267" s="62">
        <v>0</v>
      </c>
      <c r="M267" s="62">
        <v>0</v>
      </c>
      <c r="N267" s="62">
        <v>0</v>
      </c>
      <c r="O267" s="62">
        <v>0</v>
      </c>
      <c r="P267" s="62">
        <v>0</v>
      </c>
      <c r="Q267" s="62">
        <v>0</v>
      </c>
      <c r="R267" s="62">
        <v>0</v>
      </c>
      <c r="S267" s="62">
        <v>0</v>
      </c>
      <c r="T267" s="62">
        <v>0</v>
      </c>
      <c r="U267" s="62">
        <v>0</v>
      </c>
      <c r="V267" s="6">
        <v>0</v>
      </c>
      <c r="W267" s="6">
        <v>0</v>
      </c>
      <c r="X267" s="62" t="s">
        <v>1103</v>
      </c>
      <c r="Y267" s="62" t="s">
        <v>1104</v>
      </c>
      <c r="Z267" s="6"/>
    </row>
    <row r="268" spans="1:26" s="3" customFormat="1" ht="12.75" customHeight="1" x14ac:dyDescent="0.2">
      <c r="A268" s="3" t="s">
        <v>697</v>
      </c>
      <c r="B268" s="3" t="s">
        <v>130</v>
      </c>
      <c r="C268" s="62">
        <v>0</v>
      </c>
      <c r="D268" s="62">
        <v>0</v>
      </c>
      <c r="E268" s="62">
        <v>0</v>
      </c>
      <c r="F268" s="62">
        <v>0</v>
      </c>
      <c r="G268" s="62">
        <v>0</v>
      </c>
      <c r="H268" s="62">
        <v>0</v>
      </c>
      <c r="I268" s="62">
        <v>0</v>
      </c>
      <c r="J268" s="62">
        <v>0</v>
      </c>
      <c r="K268" s="62">
        <v>0</v>
      </c>
      <c r="L268" s="62">
        <v>0</v>
      </c>
      <c r="M268" s="62">
        <v>87654</v>
      </c>
      <c r="N268" s="62">
        <v>35000</v>
      </c>
      <c r="O268" s="62">
        <v>0</v>
      </c>
      <c r="P268" s="62">
        <v>0</v>
      </c>
      <c r="Q268" s="62">
        <v>0</v>
      </c>
      <c r="R268" s="62">
        <v>0</v>
      </c>
      <c r="S268" s="62">
        <v>0</v>
      </c>
      <c r="T268" s="62">
        <v>0</v>
      </c>
      <c r="U268" s="62">
        <v>75725</v>
      </c>
      <c r="V268" s="6">
        <v>0</v>
      </c>
      <c r="W268" s="6">
        <v>0</v>
      </c>
      <c r="X268" s="62" t="s">
        <v>1112</v>
      </c>
      <c r="Y268" s="62" t="s">
        <v>1104</v>
      </c>
      <c r="Z268" s="6"/>
    </row>
    <row r="269" spans="1:26" s="3" customFormat="1" ht="12.75" customHeight="1" x14ac:dyDescent="0.2">
      <c r="A269" s="3" t="s">
        <v>610</v>
      </c>
      <c r="B269" s="3" t="s">
        <v>131</v>
      </c>
      <c r="C269" s="62">
        <v>0</v>
      </c>
      <c r="D269" s="62">
        <v>0</v>
      </c>
      <c r="E269" s="62">
        <v>0</v>
      </c>
      <c r="F269" s="62">
        <v>0</v>
      </c>
      <c r="G269" s="62">
        <v>0</v>
      </c>
      <c r="H269" s="62">
        <v>0</v>
      </c>
      <c r="I269" s="62">
        <v>0</v>
      </c>
      <c r="J269" s="62">
        <v>0</v>
      </c>
      <c r="K269" s="62">
        <v>0</v>
      </c>
      <c r="L269" s="62">
        <v>0</v>
      </c>
      <c r="M269" s="62">
        <v>0</v>
      </c>
      <c r="N269" s="62">
        <v>0</v>
      </c>
      <c r="O269" s="62">
        <v>0</v>
      </c>
      <c r="P269" s="62">
        <v>0</v>
      </c>
      <c r="Q269" s="62">
        <v>0</v>
      </c>
      <c r="R269" s="62">
        <v>33</v>
      </c>
      <c r="S269" s="62">
        <v>0</v>
      </c>
      <c r="T269" s="62">
        <v>0</v>
      </c>
      <c r="U269" s="62">
        <v>0</v>
      </c>
      <c r="V269" s="6">
        <v>0</v>
      </c>
      <c r="W269" s="6">
        <v>0</v>
      </c>
      <c r="X269" s="62" t="s">
        <v>1103</v>
      </c>
      <c r="Y269" s="62" t="s">
        <v>1104</v>
      </c>
      <c r="Z269" s="6"/>
    </row>
    <row r="270" spans="1:26" s="3" customFormat="1" ht="12.75" customHeight="1" x14ac:dyDescent="0.2">
      <c r="A270" s="3" t="s">
        <v>900</v>
      </c>
      <c r="B270" s="3" t="s">
        <v>901</v>
      </c>
      <c r="C270" s="62">
        <v>0</v>
      </c>
      <c r="D270" s="62">
        <v>0</v>
      </c>
      <c r="E270" s="62">
        <v>0</v>
      </c>
      <c r="F270" s="62">
        <v>0</v>
      </c>
      <c r="G270" s="62">
        <v>0</v>
      </c>
      <c r="H270" s="62">
        <v>0</v>
      </c>
      <c r="I270" s="62">
        <v>0</v>
      </c>
      <c r="J270" s="62">
        <v>0</v>
      </c>
      <c r="K270" s="62">
        <v>0</v>
      </c>
      <c r="L270" s="62">
        <v>0</v>
      </c>
      <c r="M270" s="62">
        <v>12282</v>
      </c>
      <c r="N270" s="62">
        <v>0</v>
      </c>
      <c r="O270" s="62">
        <v>0</v>
      </c>
      <c r="P270" s="62">
        <v>0</v>
      </c>
      <c r="Q270" s="62">
        <v>0</v>
      </c>
      <c r="R270" s="62">
        <v>0</v>
      </c>
      <c r="S270" s="62">
        <v>0</v>
      </c>
      <c r="T270" s="62">
        <v>0</v>
      </c>
      <c r="U270" s="62">
        <v>0</v>
      </c>
      <c r="V270" s="6">
        <v>0</v>
      </c>
      <c r="W270" s="6">
        <v>0</v>
      </c>
      <c r="X270" s="62" t="s">
        <v>1105</v>
      </c>
      <c r="Y270" s="62" t="s">
        <v>1105</v>
      </c>
      <c r="Z270" s="6"/>
    </row>
    <row r="271" spans="1:26" s="3" customFormat="1" ht="12.75" customHeight="1" x14ac:dyDescent="0.2">
      <c r="A271" s="3" t="s">
        <v>552</v>
      </c>
      <c r="B271" s="3" t="s">
        <v>132</v>
      </c>
      <c r="C271" s="62">
        <v>0</v>
      </c>
      <c r="D271" s="62">
        <v>0</v>
      </c>
      <c r="E271" s="62">
        <v>0</v>
      </c>
      <c r="F271" s="62">
        <v>0</v>
      </c>
      <c r="G271" s="62">
        <v>0</v>
      </c>
      <c r="H271" s="62">
        <v>0</v>
      </c>
      <c r="I271" s="62">
        <v>0</v>
      </c>
      <c r="J271" s="62">
        <v>0</v>
      </c>
      <c r="K271" s="62">
        <v>0</v>
      </c>
      <c r="L271" s="62">
        <v>561</v>
      </c>
      <c r="M271" s="62">
        <v>58793</v>
      </c>
      <c r="N271" s="62">
        <v>14500</v>
      </c>
      <c r="O271" s="62">
        <v>0</v>
      </c>
      <c r="P271" s="62">
        <v>0</v>
      </c>
      <c r="Q271" s="62">
        <v>0</v>
      </c>
      <c r="R271" s="62">
        <v>0</v>
      </c>
      <c r="S271" s="62">
        <v>0</v>
      </c>
      <c r="T271" s="62">
        <v>0</v>
      </c>
      <c r="U271" s="62">
        <v>1500</v>
      </c>
      <c r="V271" s="6">
        <v>0</v>
      </c>
      <c r="W271" s="6">
        <v>0</v>
      </c>
      <c r="X271" s="62" t="s">
        <v>1103</v>
      </c>
      <c r="Y271" s="62" t="s">
        <v>1104</v>
      </c>
      <c r="Z271" s="6"/>
    </row>
    <row r="272" spans="1:26" s="3" customFormat="1" ht="12.75" customHeight="1" x14ac:dyDescent="0.2">
      <c r="A272" s="3" t="s">
        <v>549</v>
      </c>
      <c r="B272" s="3" t="s">
        <v>334</v>
      </c>
      <c r="C272" s="62">
        <v>0</v>
      </c>
      <c r="D272" s="62">
        <v>0</v>
      </c>
      <c r="E272" s="62">
        <v>0</v>
      </c>
      <c r="F272" s="62">
        <v>0</v>
      </c>
      <c r="G272" s="62">
        <v>0</v>
      </c>
      <c r="H272" s="62">
        <v>0</v>
      </c>
      <c r="I272" s="62">
        <v>0</v>
      </c>
      <c r="J272" s="62">
        <v>0</v>
      </c>
      <c r="K272" s="62">
        <v>0</v>
      </c>
      <c r="L272" s="62">
        <v>0</v>
      </c>
      <c r="M272" s="62">
        <v>448302</v>
      </c>
      <c r="N272" s="62">
        <v>10000</v>
      </c>
      <c r="O272" s="62">
        <v>0</v>
      </c>
      <c r="P272" s="62">
        <v>0</v>
      </c>
      <c r="Q272" s="62">
        <v>0</v>
      </c>
      <c r="R272" s="62">
        <v>0</v>
      </c>
      <c r="S272" s="62">
        <v>0</v>
      </c>
      <c r="T272" s="62">
        <v>0</v>
      </c>
      <c r="U272" s="62">
        <v>0</v>
      </c>
      <c r="V272" s="6">
        <v>413</v>
      </c>
      <c r="W272" s="6">
        <v>0</v>
      </c>
      <c r="X272" s="62" t="s">
        <v>1109</v>
      </c>
      <c r="Y272" s="62" t="s">
        <v>1104</v>
      </c>
      <c r="Z272" s="6"/>
    </row>
    <row r="273" spans="1:26" s="3" customFormat="1" ht="12.75" customHeight="1" x14ac:dyDescent="0.2">
      <c r="A273" s="3" t="s">
        <v>1027</v>
      </c>
      <c r="B273" s="3" t="s">
        <v>1028</v>
      </c>
      <c r="C273" s="62">
        <v>0</v>
      </c>
      <c r="D273" s="62">
        <v>0</v>
      </c>
      <c r="E273" s="62">
        <v>0</v>
      </c>
      <c r="F273" s="62">
        <v>0</v>
      </c>
      <c r="G273" s="62">
        <v>0</v>
      </c>
      <c r="H273" s="62">
        <v>0</v>
      </c>
      <c r="I273" s="62">
        <v>0</v>
      </c>
      <c r="J273" s="62">
        <v>0</v>
      </c>
      <c r="K273" s="62">
        <v>0</v>
      </c>
      <c r="L273" s="62">
        <v>0</v>
      </c>
      <c r="M273" s="62">
        <v>18159</v>
      </c>
      <c r="N273" s="62">
        <v>0</v>
      </c>
      <c r="O273" s="62">
        <v>0</v>
      </c>
      <c r="P273" s="62">
        <v>0</v>
      </c>
      <c r="Q273" s="62">
        <v>0</v>
      </c>
      <c r="R273" s="62">
        <v>0</v>
      </c>
      <c r="S273" s="62">
        <v>0</v>
      </c>
      <c r="T273" s="62">
        <v>0</v>
      </c>
      <c r="U273" s="62">
        <v>0</v>
      </c>
      <c r="V273" s="6">
        <v>0</v>
      </c>
      <c r="W273" s="6">
        <v>364</v>
      </c>
      <c r="X273" s="62" t="s">
        <v>1153</v>
      </c>
      <c r="Y273" s="62" t="s">
        <v>1104</v>
      </c>
      <c r="Z273" s="6"/>
    </row>
    <row r="274" spans="1:26" s="3" customFormat="1" ht="12.75" customHeight="1" x14ac:dyDescent="0.2">
      <c r="A274" s="3" t="s">
        <v>902</v>
      </c>
      <c r="B274" s="3" t="s">
        <v>903</v>
      </c>
      <c r="C274" s="62">
        <v>0</v>
      </c>
      <c r="D274" s="62">
        <v>0</v>
      </c>
      <c r="E274" s="62">
        <v>0</v>
      </c>
      <c r="F274" s="62">
        <v>0</v>
      </c>
      <c r="G274" s="62">
        <v>0</v>
      </c>
      <c r="H274" s="62">
        <v>0</v>
      </c>
      <c r="I274" s="62">
        <v>0</v>
      </c>
      <c r="J274" s="62">
        <v>0</v>
      </c>
      <c r="K274" s="62">
        <v>0</v>
      </c>
      <c r="L274" s="62">
        <v>0</v>
      </c>
      <c r="M274" s="62">
        <v>18996</v>
      </c>
      <c r="N274" s="62">
        <v>0</v>
      </c>
      <c r="O274" s="62">
        <v>0</v>
      </c>
      <c r="P274" s="62">
        <v>0</v>
      </c>
      <c r="Q274" s="62">
        <v>0</v>
      </c>
      <c r="R274" s="62">
        <v>0</v>
      </c>
      <c r="S274" s="62">
        <v>0</v>
      </c>
      <c r="T274" s="62">
        <v>0</v>
      </c>
      <c r="U274" s="62">
        <v>0</v>
      </c>
      <c r="V274" s="6">
        <v>0</v>
      </c>
      <c r="W274" s="6">
        <v>0</v>
      </c>
      <c r="X274" s="62" t="s">
        <v>1105</v>
      </c>
      <c r="Y274" s="62" t="s">
        <v>1105</v>
      </c>
      <c r="Z274" s="6"/>
    </row>
    <row r="275" spans="1:26" s="3" customFormat="1" ht="12.75" customHeight="1" x14ac:dyDescent="0.2">
      <c r="A275" s="3" t="s">
        <v>664</v>
      </c>
      <c r="B275" s="3" t="s">
        <v>133</v>
      </c>
      <c r="C275" s="62">
        <v>0</v>
      </c>
      <c r="D275" s="62">
        <v>0</v>
      </c>
      <c r="E275" s="62">
        <v>0</v>
      </c>
      <c r="F275" s="62">
        <v>0</v>
      </c>
      <c r="G275" s="62">
        <v>0</v>
      </c>
      <c r="H275" s="62">
        <v>0</v>
      </c>
      <c r="I275" s="62">
        <v>0</v>
      </c>
      <c r="J275" s="62">
        <v>0</v>
      </c>
      <c r="K275" s="62">
        <v>0</v>
      </c>
      <c r="L275" s="62">
        <v>6709</v>
      </c>
      <c r="M275" s="62">
        <v>140000</v>
      </c>
      <c r="N275" s="62">
        <v>170000</v>
      </c>
      <c r="O275" s="62">
        <v>0</v>
      </c>
      <c r="P275" s="62">
        <v>0</v>
      </c>
      <c r="Q275" s="62">
        <v>0</v>
      </c>
      <c r="R275" s="62">
        <v>0</v>
      </c>
      <c r="S275" s="62">
        <v>0</v>
      </c>
      <c r="T275" s="62">
        <v>0</v>
      </c>
      <c r="U275" s="62">
        <v>0</v>
      </c>
      <c r="V275" s="6">
        <v>0</v>
      </c>
      <c r="W275" s="6">
        <v>0</v>
      </c>
      <c r="X275" s="62" t="s">
        <v>1107</v>
      </c>
      <c r="Y275" s="62" t="s">
        <v>1104</v>
      </c>
      <c r="Z275" s="6"/>
    </row>
    <row r="276" spans="1:26" s="3" customFormat="1" ht="12.75" customHeight="1" x14ac:dyDescent="0.2">
      <c r="A276" s="3" t="s">
        <v>749</v>
      </c>
      <c r="B276" s="3" t="s">
        <v>1130</v>
      </c>
      <c r="C276" s="62">
        <v>0</v>
      </c>
      <c r="D276" s="62">
        <v>0</v>
      </c>
      <c r="E276" s="62">
        <v>0</v>
      </c>
      <c r="F276" s="62">
        <v>0</v>
      </c>
      <c r="G276" s="62">
        <v>0</v>
      </c>
      <c r="H276" s="62">
        <v>0</v>
      </c>
      <c r="I276" s="62">
        <v>0</v>
      </c>
      <c r="J276" s="62">
        <v>0</v>
      </c>
      <c r="K276" s="62">
        <v>0</v>
      </c>
      <c r="L276" s="62">
        <v>0</v>
      </c>
      <c r="M276" s="62">
        <v>102475</v>
      </c>
      <c r="N276" s="62">
        <v>0</v>
      </c>
      <c r="O276" s="62">
        <v>0</v>
      </c>
      <c r="P276" s="62">
        <v>0</v>
      </c>
      <c r="Q276" s="62">
        <v>0</v>
      </c>
      <c r="R276" s="62">
        <v>0</v>
      </c>
      <c r="S276" s="62">
        <v>0</v>
      </c>
      <c r="T276" s="62">
        <v>0</v>
      </c>
      <c r="U276" s="62">
        <v>0</v>
      </c>
      <c r="V276" s="6">
        <v>0</v>
      </c>
      <c r="W276" s="6">
        <v>0</v>
      </c>
      <c r="X276" s="62" t="s">
        <v>1153</v>
      </c>
      <c r="Y276" s="62" t="s">
        <v>1104</v>
      </c>
      <c r="Z276" s="6"/>
    </row>
    <row r="277" spans="1:26" s="3" customFormat="1" ht="12.75" customHeight="1" x14ac:dyDescent="0.2">
      <c r="A277" s="3" t="s">
        <v>1059</v>
      </c>
      <c r="B277" s="3" t="s">
        <v>1060</v>
      </c>
      <c r="C277" s="62">
        <v>0</v>
      </c>
      <c r="D277" s="62">
        <v>0</v>
      </c>
      <c r="E277" s="62">
        <v>0</v>
      </c>
      <c r="F277" s="62">
        <v>0</v>
      </c>
      <c r="G277" s="62">
        <v>0</v>
      </c>
      <c r="H277" s="62">
        <v>0</v>
      </c>
      <c r="I277" s="62">
        <v>0</v>
      </c>
      <c r="J277" s="62">
        <v>0</v>
      </c>
      <c r="K277" s="62">
        <v>0</v>
      </c>
      <c r="L277" s="62">
        <v>0</v>
      </c>
      <c r="M277" s="62">
        <v>0</v>
      </c>
      <c r="N277" s="62">
        <v>0</v>
      </c>
      <c r="O277" s="62">
        <v>0</v>
      </c>
      <c r="P277" s="62">
        <v>0</v>
      </c>
      <c r="Q277" s="62">
        <v>0</v>
      </c>
      <c r="R277" s="62">
        <v>0</v>
      </c>
      <c r="S277" s="62">
        <v>0</v>
      </c>
      <c r="T277" s="62">
        <v>0</v>
      </c>
      <c r="U277" s="62">
        <v>0</v>
      </c>
      <c r="V277" s="6">
        <v>0</v>
      </c>
      <c r="W277" s="6">
        <v>0</v>
      </c>
      <c r="X277" s="62" t="s">
        <v>1123</v>
      </c>
      <c r="Y277" s="62" t="s">
        <v>1104</v>
      </c>
      <c r="Z277" s="6"/>
    </row>
    <row r="278" spans="1:26" s="3" customFormat="1" ht="12.75" customHeight="1" x14ac:dyDescent="0.2">
      <c r="A278" s="3" t="s">
        <v>373</v>
      </c>
      <c r="B278" s="3" t="s">
        <v>134</v>
      </c>
      <c r="C278" s="62">
        <v>0</v>
      </c>
      <c r="D278" s="62">
        <v>0</v>
      </c>
      <c r="E278" s="62">
        <v>0</v>
      </c>
      <c r="F278" s="62">
        <v>0</v>
      </c>
      <c r="G278" s="62">
        <v>0</v>
      </c>
      <c r="H278" s="62">
        <v>0</v>
      </c>
      <c r="I278" s="62">
        <v>0</v>
      </c>
      <c r="J278" s="62">
        <v>0</v>
      </c>
      <c r="K278" s="62">
        <v>0</v>
      </c>
      <c r="L278" s="62">
        <v>0</v>
      </c>
      <c r="M278" s="62">
        <v>222611</v>
      </c>
      <c r="N278" s="62">
        <v>52000</v>
      </c>
      <c r="O278" s="62">
        <v>0</v>
      </c>
      <c r="P278" s="62">
        <v>0</v>
      </c>
      <c r="Q278" s="62">
        <v>0</v>
      </c>
      <c r="R278" s="62">
        <v>0</v>
      </c>
      <c r="S278" s="62">
        <v>0</v>
      </c>
      <c r="T278" s="62">
        <v>0</v>
      </c>
      <c r="U278" s="62">
        <v>18600</v>
      </c>
      <c r="V278" s="6">
        <v>0</v>
      </c>
      <c r="W278" s="6">
        <v>0</v>
      </c>
      <c r="X278" s="62" t="s">
        <v>1100</v>
      </c>
      <c r="Y278" s="62" t="s">
        <v>1104</v>
      </c>
      <c r="Z278" s="6"/>
    </row>
    <row r="279" spans="1:26" s="3" customFormat="1" ht="12.75" customHeight="1" x14ac:dyDescent="0.2">
      <c r="A279" s="3" t="s">
        <v>904</v>
      </c>
      <c r="B279" s="3" t="s">
        <v>905</v>
      </c>
      <c r="C279" s="62">
        <v>1045</v>
      </c>
      <c r="D279" s="62">
        <v>0</v>
      </c>
      <c r="E279" s="62">
        <v>0</v>
      </c>
      <c r="F279" s="62">
        <v>0</v>
      </c>
      <c r="G279" s="62">
        <v>0</v>
      </c>
      <c r="H279" s="62">
        <v>0</v>
      </c>
      <c r="I279" s="62">
        <v>0</v>
      </c>
      <c r="J279" s="62">
        <v>0</v>
      </c>
      <c r="K279" s="62">
        <v>0</v>
      </c>
      <c r="L279" s="62">
        <v>0</v>
      </c>
      <c r="M279" s="62">
        <v>0</v>
      </c>
      <c r="N279" s="62">
        <v>0</v>
      </c>
      <c r="O279" s="62">
        <v>0</v>
      </c>
      <c r="P279" s="62">
        <v>0</v>
      </c>
      <c r="Q279" s="62">
        <v>0</v>
      </c>
      <c r="R279" s="62">
        <v>0</v>
      </c>
      <c r="S279" s="62">
        <v>0</v>
      </c>
      <c r="T279" s="62">
        <v>0</v>
      </c>
      <c r="U279" s="62">
        <v>0</v>
      </c>
      <c r="V279" s="6">
        <v>0</v>
      </c>
      <c r="W279" s="6">
        <v>0</v>
      </c>
      <c r="X279" s="62" t="s">
        <v>1105</v>
      </c>
      <c r="Y279" s="62" t="s">
        <v>1105</v>
      </c>
      <c r="Z279" s="6"/>
    </row>
    <row r="280" spans="1:26" s="3" customFormat="1" ht="12.75" customHeight="1" x14ac:dyDescent="0.2">
      <c r="A280" s="3" t="s">
        <v>517</v>
      </c>
      <c r="B280" s="3" t="s">
        <v>135</v>
      </c>
      <c r="C280" s="62">
        <v>0</v>
      </c>
      <c r="D280" s="62">
        <v>0</v>
      </c>
      <c r="E280" s="62">
        <v>0</v>
      </c>
      <c r="F280" s="62">
        <v>0</v>
      </c>
      <c r="G280" s="62">
        <v>0</v>
      </c>
      <c r="H280" s="62">
        <v>0</v>
      </c>
      <c r="I280" s="62">
        <v>0</v>
      </c>
      <c r="J280" s="62">
        <v>0</v>
      </c>
      <c r="K280" s="62">
        <v>0</v>
      </c>
      <c r="L280" s="62">
        <v>0</v>
      </c>
      <c r="M280" s="62">
        <v>0</v>
      </c>
      <c r="N280" s="62">
        <v>0</v>
      </c>
      <c r="O280" s="62">
        <v>0</v>
      </c>
      <c r="P280" s="62">
        <v>0</v>
      </c>
      <c r="Q280" s="62">
        <v>0</v>
      </c>
      <c r="R280" s="62">
        <v>0</v>
      </c>
      <c r="S280" s="62">
        <v>0</v>
      </c>
      <c r="T280" s="62">
        <v>0</v>
      </c>
      <c r="U280" s="62">
        <v>0</v>
      </c>
      <c r="V280" s="6">
        <v>0</v>
      </c>
      <c r="W280" s="6">
        <v>0</v>
      </c>
      <c r="X280" s="62" t="s">
        <v>1103</v>
      </c>
      <c r="Y280" s="62" t="s">
        <v>1104</v>
      </c>
      <c r="Z280" s="6"/>
    </row>
    <row r="281" spans="1:26" s="3" customFormat="1" ht="12.75" customHeight="1" x14ac:dyDescent="0.2">
      <c r="A281" s="3" t="s">
        <v>461</v>
      </c>
      <c r="B281" s="3" t="s">
        <v>136</v>
      </c>
      <c r="C281" s="62">
        <v>0</v>
      </c>
      <c r="D281" s="62">
        <v>0</v>
      </c>
      <c r="E281" s="62">
        <v>0</v>
      </c>
      <c r="F281" s="62">
        <v>0</v>
      </c>
      <c r="G281" s="62">
        <v>0</v>
      </c>
      <c r="H281" s="62">
        <v>0</v>
      </c>
      <c r="I281" s="62">
        <v>0</v>
      </c>
      <c r="J281" s="62">
        <v>0</v>
      </c>
      <c r="K281" s="62">
        <v>0</v>
      </c>
      <c r="L281" s="62">
        <v>0</v>
      </c>
      <c r="M281" s="62">
        <v>0</v>
      </c>
      <c r="N281" s="62">
        <v>0</v>
      </c>
      <c r="O281" s="62">
        <v>0</v>
      </c>
      <c r="P281" s="62">
        <v>0</v>
      </c>
      <c r="Q281" s="62">
        <v>0</v>
      </c>
      <c r="R281" s="62">
        <v>0</v>
      </c>
      <c r="S281" s="62">
        <v>0</v>
      </c>
      <c r="T281" s="62">
        <v>0</v>
      </c>
      <c r="U281" s="62">
        <v>0</v>
      </c>
      <c r="V281" s="6">
        <v>0</v>
      </c>
      <c r="W281" s="6">
        <v>0</v>
      </c>
      <c r="X281" s="62" t="s">
        <v>1103</v>
      </c>
      <c r="Y281" s="62" t="s">
        <v>1104</v>
      </c>
      <c r="Z281" s="6"/>
    </row>
    <row r="282" spans="1:26" s="3" customFormat="1" ht="12.75" customHeight="1" x14ac:dyDescent="0.2">
      <c r="A282" s="3" t="s">
        <v>493</v>
      </c>
      <c r="B282" s="3" t="s">
        <v>1085</v>
      </c>
      <c r="C282" s="62">
        <v>0</v>
      </c>
      <c r="D282" s="62">
        <v>0</v>
      </c>
      <c r="E282" s="62">
        <v>0</v>
      </c>
      <c r="F282" s="62">
        <v>0</v>
      </c>
      <c r="G282" s="62">
        <v>0</v>
      </c>
      <c r="H282" s="62">
        <v>0</v>
      </c>
      <c r="I282" s="62">
        <v>0</v>
      </c>
      <c r="J282" s="62">
        <v>0</v>
      </c>
      <c r="K282" s="62">
        <v>0</v>
      </c>
      <c r="L282" s="62">
        <v>0</v>
      </c>
      <c r="M282" s="62">
        <v>0</v>
      </c>
      <c r="N282" s="62">
        <v>0</v>
      </c>
      <c r="O282" s="62">
        <v>0</v>
      </c>
      <c r="P282" s="62">
        <v>0</v>
      </c>
      <c r="Q282" s="62">
        <v>0</v>
      </c>
      <c r="R282" s="62">
        <v>0</v>
      </c>
      <c r="S282" s="62">
        <v>0</v>
      </c>
      <c r="T282" s="62">
        <v>0</v>
      </c>
      <c r="U282" s="62">
        <v>0</v>
      </c>
      <c r="V282" s="6">
        <v>0</v>
      </c>
      <c r="W282" s="6">
        <v>0</v>
      </c>
      <c r="X282" s="62" t="s">
        <v>1103</v>
      </c>
      <c r="Y282" s="62" t="s">
        <v>1104</v>
      </c>
      <c r="Z282" s="6"/>
    </row>
    <row r="283" spans="1:26" s="3" customFormat="1" ht="12.75" customHeight="1" x14ac:dyDescent="0.2">
      <c r="A283" s="3" t="s">
        <v>655</v>
      </c>
      <c r="B283" s="3" t="s">
        <v>137</v>
      </c>
      <c r="C283" s="62">
        <v>0</v>
      </c>
      <c r="D283" s="62">
        <v>0</v>
      </c>
      <c r="E283" s="62">
        <v>0</v>
      </c>
      <c r="F283" s="62">
        <v>0</v>
      </c>
      <c r="G283" s="62">
        <v>0</v>
      </c>
      <c r="H283" s="62">
        <v>0</v>
      </c>
      <c r="I283" s="62">
        <v>0</v>
      </c>
      <c r="J283" s="62">
        <v>0</v>
      </c>
      <c r="K283" s="62">
        <v>0</v>
      </c>
      <c r="L283" s="62">
        <v>8144</v>
      </c>
      <c r="M283" s="62">
        <v>0</v>
      </c>
      <c r="N283" s="62">
        <v>225575</v>
      </c>
      <c r="O283" s="62">
        <v>0</v>
      </c>
      <c r="P283" s="62">
        <v>45000</v>
      </c>
      <c r="Q283" s="62">
        <v>0</v>
      </c>
      <c r="R283" s="62">
        <v>0</v>
      </c>
      <c r="S283" s="62">
        <v>0</v>
      </c>
      <c r="T283" s="62">
        <v>0</v>
      </c>
      <c r="U283" s="62">
        <v>199640</v>
      </c>
      <c r="V283" s="6">
        <v>15000</v>
      </c>
      <c r="W283" s="6">
        <v>0</v>
      </c>
      <c r="X283" s="62" t="s">
        <v>1107</v>
      </c>
      <c r="Y283" s="62" t="s">
        <v>1104</v>
      </c>
      <c r="Z283" s="6"/>
    </row>
    <row r="284" spans="1:26" s="3" customFormat="1" ht="12.75" customHeight="1" x14ac:dyDescent="0.2">
      <c r="A284" s="3" t="s">
        <v>589</v>
      </c>
      <c r="B284" s="3" t="s">
        <v>138</v>
      </c>
      <c r="C284" s="62">
        <v>0</v>
      </c>
      <c r="D284" s="62">
        <v>0</v>
      </c>
      <c r="E284" s="62">
        <v>0</v>
      </c>
      <c r="F284" s="62">
        <v>0</v>
      </c>
      <c r="G284" s="62">
        <v>0</v>
      </c>
      <c r="H284" s="62">
        <v>0</v>
      </c>
      <c r="I284" s="62">
        <v>2</v>
      </c>
      <c r="J284" s="62">
        <v>0</v>
      </c>
      <c r="K284" s="62">
        <v>0</v>
      </c>
      <c r="L284" s="62">
        <v>0</v>
      </c>
      <c r="M284" s="62">
        <v>91872</v>
      </c>
      <c r="N284" s="62">
        <v>0</v>
      </c>
      <c r="O284" s="62">
        <v>0</v>
      </c>
      <c r="P284" s="62">
        <v>0</v>
      </c>
      <c r="Q284" s="62">
        <v>0</v>
      </c>
      <c r="R284" s="62">
        <v>0</v>
      </c>
      <c r="S284" s="62">
        <v>0</v>
      </c>
      <c r="T284" s="62">
        <v>0</v>
      </c>
      <c r="U284" s="62">
        <v>4500</v>
      </c>
      <c r="V284" s="6">
        <v>471</v>
      </c>
      <c r="W284" s="6">
        <v>0</v>
      </c>
      <c r="X284" s="62" t="s">
        <v>1103</v>
      </c>
      <c r="Y284" s="62" t="s">
        <v>1104</v>
      </c>
      <c r="Z284" s="6"/>
    </row>
    <row r="285" spans="1:26" s="3" customFormat="1" ht="12.75" customHeight="1" x14ac:dyDescent="0.2">
      <c r="A285" s="3" t="s">
        <v>1075</v>
      </c>
      <c r="B285" s="3" t="s">
        <v>1076</v>
      </c>
      <c r="C285" s="62">
        <v>0</v>
      </c>
      <c r="D285" s="62">
        <v>0</v>
      </c>
      <c r="E285" s="62">
        <v>0</v>
      </c>
      <c r="F285" s="62">
        <v>0</v>
      </c>
      <c r="G285" s="62">
        <v>0</v>
      </c>
      <c r="H285" s="62">
        <v>0</v>
      </c>
      <c r="I285" s="62">
        <v>0</v>
      </c>
      <c r="J285" s="62">
        <v>0</v>
      </c>
      <c r="K285" s="62">
        <v>0</v>
      </c>
      <c r="L285" s="62">
        <v>0</v>
      </c>
      <c r="M285" s="62">
        <v>224293</v>
      </c>
      <c r="N285" s="62">
        <v>0</v>
      </c>
      <c r="O285" s="62">
        <v>0</v>
      </c>
      <c r="P285" s="62">
        <v>0</v>
      </c>
      <c r="Q285" s="62">
        <v>0</v>
      </c>
      <c r="R285" s="62">
        <v>0</v>
      </c>
      <c r="S285" s="62">
        <v>0</v>
      </c>
      <c r="T285" s="62">
        <v>0</v>
      </c>
      <c r="U285" s="62">
        <v>0</v>
      </c>
      <c r="V285" s="6">
        <v>15000</v>
      </c>
      <c r="W285" s="6">
        <v>55000</v>
      </c>
      <c r="X285" s="62" t="s">
        <v>1123</v>
      </c>
      <c r="Y285" s="62" t="s">
        <v>1104</v>
      </c>
      <c r="Z285" s="6"/>
    </row>
    <row r="286" spans="1:26" s="3" customFormat="1" ht="12.75" customHeight="1" x14ac:dyDescent="0.2">
      <c r="A286" s="3" t="s">
        <v>510</v>
      </c>
      <c r="B286" s="3" t="s">
        <v>139</v>
      </c>
      <c r="C286" s="62">
        <v>0</v>
      </c>
      <c r="D286" s="62">
        <v>0</v>
      </c>
      <c r="E286" s="62">
        <v>0</v>
      </c>
      <c r="F286" s="62">
        <v>0</v>
      </c>
      <c r="G286" s="62">
        <v>112</v>
      </c>
      <c r="H286" s="62">
        <v>0</v>
      </c>
      <c r="I286" s="62">
        <v>0</v>
      </c>
      <c r="J286" s="62">
        <v>0</v>
      </c>
      <c r="K286" s="62">
        <v>0</v>
      </c>
      <c r="L286" s="62">
        <v>0</v>
      </c>
      <c r="M286" s="62">
        <v>70525</v>
      </c>
      <c r="N286" s="62">
        <v>101800</v>
      </c>
      <c r="O286" s="62">
        <v>0</v>
      </c>
      <c r="P286" s="62">
        <v>0</v>
      </c>
      <c r="Q286" s="62">
        <v>0</v>
      </c>
      <c r="R286" s="62">
        <v>0</v>
      </c>
      <c r="S286" s="62">
        <v>0</v>
      </c>
      <c r="T286" s="62">
        <v>0</v>
      </c>
      <c r="U286" s="62">
        <v>0</v>
      </c>
      <c r="V286" s="6">
        <v>0</v>
      </c>
      <c r="W286" s="6">
        <v>0</v>
      </c>
      <c r="X286" s="62" t="s">
        <v>1100</v>
      </c>
      <c r="Y286" s="62" t="s">
        <v>1104</v>
      </c>
      <c r="Z286" s="6"/>
    </row>
    <row r="287" spans="1:26" s="3" customFormat="1" ht="12.75" customHeight="1" x14ac:dyDescent="0.2">
      <c r="A287" s="3" t="s">
        <v>546</v>
      </c>
      <c r="B287" s="3" t="s">
        <v>140</v>
      </c>
      <c r="C287" s="62">
        <v>0</v>
      </c>
      <c r="D287" s="62">
        <v>0</v>
      </c>
      <c r="E287" s="62">
        <v>0</v>
      </c>
      <c r="F287" s="62">
        <v>0</v>
      </c>
      <c r="G287" s="62">
        <v>0</v>
      </c>
      <c r="H287" s="62">
        <v>0</v>
      </c>
      <c r="I287" s="62">
        <v>0</v>
      </c>
      <c r="J287" s="62">
        <v>0</v>
      </c>
      <c r="K287" s="62">
        <v>0</v>
      </c>
      <c r="L287" s="62">
        <v>0</v>
      </c>
      <c r="M287" s="62">
        <v>31861</v>
      </c>
      <c r="N287" s="62">
        <v>0</v>
      </c>
      <c r="O287" s="62">
        <v>0</v>
      </c>
      <c r="P287" s="62">
        <v>0</v>
      </c>
      <c r="Q287" s="62">
        <v>0</v>
      </c>
      <c r="R287" s="62">
        <v>0</v>
      </c>
      <c r="S287" s="62">
        <v>0</v>
      </c>
      <c r="T287" s="62">
        <v>0</v>
      </c>
      <c r="U287" s="62">
        <v>0</v>
      </c>
      <c r="V287" s="6">
        <v>0</v>
      </c>
      <c r="W287" s="6">
        <v>0</v>
      </c>
      <c r="X287" s="62" t="s">
        <v>1103</v>
      </c>
      <c r="Y287" s="62" t="s">
        <v>1104</v>
      </c>
      <c r="Z287" s="6"/>
    </row>
    <row r="288" spans="1:26" s="3" customFormat="1" ht="12.75" customHeight="1" x14ac:dyDescent="0.2">
      <c r="A288" s="3" t="s">
        <v>601</v>
      </c>
      <c r="B288" s="3" t="s">
        <v>141</v>
      </c>
      <c r="C288" s="62">
        <v>0</v>
      </c>
      <c r="D288" s="62">
        <v>0</v>
      </c>
      <c r="E288" s="62">
        <v>1</v>
      </c>
      <c r="F288" s="62">
        <v>0</v>
      </c>
      <c r="G288" s="62">
        <v>0</v>
      </c>
      <c r="H288" s="62">
        <v>0</v>
      </c>
      <c r="I288" s="62">
        <v>0</v>
      </c>
      <c r="J288" s="62">
        <v>0</v>
      </c>
      <c r="K288" s="62">
        <v>0</v>
      </c>
      <c r="L288" s="62">
        <v>0</v>
      </c>
      <c r="M288" s="62">
        <v>0</v>
      </c>
      <c r="N288" s="62">
        <v>0</v>
      </c>
      <c r="O288" s="62">
        <v>0</v>
      </c>
      <c r="P288" s="62">
        <v>248</v>
      </c>
      <c r="Q288" s="62">
        <v>0</v>
      </c>
      <c r="R288" s="62">
        <v>0</v>
      </c>
      <c r="S288" s="62">
        <v>0</v>
      </c>
      <c r="T288" s="62">
        <v>0</v>
      </c>
      <c r="U288" s="62">
        <v>0</v>
      </c>
      <c r="V288" s="6">
        <v>0</v>
      </c>
      <c r="W288" s="6">
        <v>0</v>
      </c>
      <c r="X288" s="62" t="s">
        <v>1103</v>
      </c>
      <c r="Y288" s="62" t="s">
        <v>1104</v>
      </c>
      <c r="Z288" s="6"/>
    </row>
    <row r="289" spans="1:26" s="3" customFormat="1" ht="12.75" customHeight="1" x14ac:dyDescent="0.2">
      <c r="A289" s="3" t="s">
        <v>746</v>
      </c>
      <c r="B289" s="3" t="s">
        <v>1131</v>
      </c>
      <c r="C289" s="62">
        <v>0</v>
      </c>
      <c r="D289" s="62">
        <v>0</v>
      </c>
      <c r="E289" s="62">
        <v>0</v>
      </c>
      <c r="F289" s="62">
        <v>0</v>
      </c>
      <c r="G289" s="62">
        <v>0</v>
      </c>
      <c r="H289" s="62">
        <v>0</v>
      </c>
      <c r="I289" s="62">
        <v>0</v>
      </c>
      <c r="J289" s="62">
        <v>0</v>
      </c>
      <c r="K289" s="62">
        <v>0</v>
      </c>
      <c r="L289" s="62">
        <v>0</v>
      </c>
      <c r="M289" s="62">
        <v>45075</v>
      </c>
      <c r="N289" s="62">
        <v>0</v>
      </c>
      <c r="O289" s="62">
        <v>0</v>
      </c>
      <c r="P289" s="62">
        <v>0</v>
      </c>
      <c r="Q289" s="62">
        <v>0</v>
      </c>
      <c r="R289" s="62">
        <v>0</v>
      </c>
      <c r="S289" s="62">
        <v>0</v>
      </c>
      <c r="T289" s="62">
        <v>0</v>
      </c>
      <c r="U289" s="62">
        <v>0</v>
      </c>
      <c r="V289" s="6">
        <v>0</v>
      </c>
      <c r="W289" s="6">
        <v>0</v>
      </c>
      <c r="X289" s="62" t="s">
        <v>1153</v>
      </c>
      <c r="Y289" s="62" t="s">
        <v>1104</v>
      </c>
      <c r="Z289" s="6"/>
    </row>
    <row r="290" spans="1:26" s="3" customFormat="1" ht="12.75" customHeight="1" x14ac:dyDescent="0.2">
      <c r="A290" s="3" t="s">
        <v>755</v>
      </c>
      <c r="B290" s="3" t="s">
        <v>357</v>
      </c>
      <c r="C290" s="62">
        <v>0</v>
      </c>
      <c r="D290" s="62">
        <v>0</v>
      </c>
      <c r="E290" s="62">
        <v>0</v>
      </c>
      <c r="F290" s="62">
        <v>0</v>
      </c>
      <c r="G290" s="62">
        <v>0</v>
      </c>
      <c r="H290" s="62">
        <v>0</v>
      </c>
      <c r="I290" s="62">
        <v>0</v>
      </c>
      <c r="J290" s="62">
        <v>0</v>
      </c>
      <c r="K290" s="62">
        <v>0</v>
      </c>
      <c r="L290" s="62">
        <v>0</v>
      </c>
      <c r="M290" s="62">
        <v>215969</v>
      </c>
      <c r="N290" s="62">
        <v>0</v>
      </c>
      <c r="O290" s="62">
        <v>0</v>
      </c>
      <c r="P290" s="62">
        <v>0</v>
      </c>
      <c r="Q290" s="62">
        <v>0</v>
      </c>
      <c r="R290" s="62">
        <v>0</v>
      </c>
      <c r="S290" s="62">
        <v>1059</v>
      </c>
      <c r="T290" s="62">
        <v>0</v>
      </c>
      <c r="U290" s="62">
        <v>0</v>
      </c>
      <c r="V290" s="6">
        <v>0</v>
      </c>
      <c r="W290" s="6">
        <v>29750</v>
      </c>
      <c r="X290" s="62" t="s">
        <v>1153</v>
      </c>
      <c r="Y290" s="62" t="s">
        <v>1104</v>
      </c>
      <c r="Z290" s="6"/>
    </row>
    <row r="291" spans="1:26" s="3" customFormat="1" ht="12.75" customHeight="1" x14ac:dyDescent="0.2">
      <c r="A291" s="3" t="s">
        <v>1047</v>
      </c>
      <c r="B291" s="3" t="s">
        <v>1048</v>
      </c>
      <c r="C291" s="62">
        <v>0</v>
      </c>
      <c r="D291" s="62">
        <v>0</v>
      </c>
      <c r="E291" s="62">
        <v>0</v>
      </c>
      <c r="F291" s="62">
        <v>0</v>
      </c>
      <c r="G291" s="62">
        <v>0</v>
      </c>
      <c r="H291" s="62">
        <v>0</v>
      </c>
      <c r="I291" s="62">
        <v>0</v>
      </c>
      <c r="J291" s="62">
        <v>0</v>
      </c>
      <c r="K291" s="62">
        <v>0</v>
      </c>
      <c r="L291" s="62">
        <v>0</v>
      </c>
      <c r="M291" s="62">
        <v>0</v>
      </c>
      <c r="N291" s="62">
        <v>0</v>
      </c>
      <c r="O291" s="62">
        <v>0</v>
      </c>
      <c r="P291" s="62">
        <v>0</v>
      </c>
      <c r="Q291" s="62">
        <v>0</v>
      </c>
      <c r="R291" s="62">
        <v>0</v>
      </c>
      <c r="S291" s="62">
        <v>0</v>
      </c>
      <c r="T291" s="62">
        <v>0</v>
      </c>
      <c r="U291" s="62">
        <v>0</v>
      </c>
      <c r="V291" s="6">
        <v>0</v>
      </c>
      <c r="W291" s="6">
        <v>0</v>
      </c>
      <c r="X291" s="62" t="s">
        <v>1153</v>
      </c>
      <c r="Y291" s="62" t="s">
        <v>1104</v>
      </c>
      <c r="Z291" s="6"/>
    </row>
    <row r="292" spans="1:26" s="3" customFormat="1" ht="12.75" customHeight="1" x14ac:dyDescent="0.2">
      <c r="A292" s="3" t="s">
        <v>753</v>
      </c>
      <c r="B292" s="3" t="s">
        <v>358</v>
      </c>
      <c r="C292" s="62">
        <v>0</v>
      </c>
      <c r="D292" s="62">
        <v>0</v>
      </c>
      <c r="E292" s="62">
        <v>0</v>
      </c>
      <c r="F292" s="62">
        <v>0</v>
      </c>
      <c r="G292" s="62">
        <v>0</v>
      </c>
      <c r="H292" s="62">
        <v>0</v>
      </c>
      <c r="I292" s="62">
        <v>0</v>
      </c>
      <c r="J292" s="62">
        <v>0</v>
      </c>
      <c r="K292" s="62">
        <v>0</v>
      </c>
      <c r="L292" s="62">
        <v>0</v>
      </c>
      <c r="M292" s="62">
        <v>18330</v>
      </c>
      <c r="N292" s="62">
        <v>2000</v>
      </c>
      <c r="O292" s="62">
        <v>3010</v>
      </c>
      <c r="P292" s="62">
        <v>0</v>
      </c>
      <c r="Q292" s="62">
        <v>0</v>
      </c>
      <c r="R292" s="62">
        <v>0</v>
      </c>
      <c r="S292" s="62">
        <v>0</v>
      </c>
      <c r="T292" s="62">
        <v>0</v>
      </c>
      <c r="U292" s="62">
        <v>0</v>
      </c>
      <c r="V292" s="6">
        <v>0</v>
      </c>
      <c r="W292" s="6">
        <v>0</v>
      </c>
      <c r="X292" s="62" t="s">
        <v>1153</v>
      </c>
      <c r="Y292" s="62" t="s">
        <v>1104</v>
      </c>
      <c r="Z292" s="6"/>
    </row>
    <row r="293" spans="1:26" s="3" customFormat="1" ht="12.75" customHeight="1" x14ac:dyDescent="0.2">
      <c r="A293" s="3" t="s">
        <v>906</v>
      </c>
      <c r="B293" s="3" t="s">
        <v>907</v>
      </c>
      <c r="C293" s="62">
        <v>0</v>
      </c>
      <c r="D293" s="62">
        <v>0</v>
      </c>
      <c r="E293" s="62">
        <v>0</v>
      </c>
      <c r="F293" s="62">
        <v>0</v>
      </c>
      <c r="G293" s="62">
        <v>0</v>
      </c>
      <c r="H293" s="62">
        <v>0</v>
      </c>
      <c r="I293" s="62">
        <v>0</v>
      </c>
      <c r="J293" s="62">
        <v>0</v>
      </c>
      <c r="K293" s="62">
        <v>0</v>
      </c>
      <c r="L293" s="62">
        <v>0</v>
      </c>
      <c r="M293" s="62">
        <v>55475</v>
      </c>
      <c r="N293" s="62">
        <v>12000</v>
      </c>
      <c r="O293" s="62">
        <v>0</v>
      </c>
      <c r="P293" s="62">
        <v>0</v>
      </c>
      <c r="Q293" s="62">
        <v>0</v>
      </c>
      <c r="R293" s="62">
        <v>0</v>
      </c>
      <c r="S293" s="62">
        <v>0</v>
      </c>
      <c r="T293" s="62">
        <v>0</v>
      </c>
      <c r="U293" s="62">
        <v>0</v>
      </c>
      <c r="V293" s="6">
        <v>6000</v>
      </c>
      <c r="W293" s="6">
        <v>0</v>
      </c>
      <c r="X293" s="62" t="s">
        <v>1100</v>
      </c>
      <c r="Y293" s="62" t="s">
        <v>1101</v>
      </c>
      <c r="Z293" s="6"/>
    </row>
    <row r="294" spans="1:26" s="3" customFormat="1" ht="12.75" customHeight="1" x14ac:dyDescent="0.2">
      <c r="A294" s="3" t="s">
        <v>716</v>
      </c>
      <c r="B294" s="3" t="s">
        <v>142</v>
      </c>
      <c r="C294" s="62">
        <v>0</v>
      </c>
      <c r="D294" s="62">
        <v>0</v>
      </c>
      <c r="E294" s="62">
        <v>0</v>
      </c>
      <c r="F294" s="62">
        <v>0</v>
      </c>
      <c r="G294" s="62">
        <v>0</v>
      </c>
      <c r="H294" s="62">
        <v>0</v>
      </c>
      <c r="I294" s="62">
        <v>0</v>
      </c>
      <c r="J294" s="62">
        <v>0</v>
      </c>
      <c r="K294" s="62">
        <v>0</v>
      </c>
      <c r="L294" s="62">
        <v>0</v>
      </c>
      <c r="M294" s="62">
        <v>52010</v>
      </c>
      <c r="N294" s="62">
        <v>47500</v>
      </c>
      <c r="O294" s="62">
        <v>500</v>
      </c>
      <c r="P294" s="62">
        <v>4000</v>
      </c>
      <c r="Q294" s="62">
        <v>0</v>
      </c>
      <c r="R294" s="62">
        <v>0</v>
      </c>
      <c r="S294" s="62">
        <v>0</v>
      </c>
      <c r="T294" s="62">
        <v>1966</v>
      </c>
      <c r="U294" s="62">
        <v>0</v>
      </c>
      <c r="V294" s="6">
        <v>8000</v>
      </c>
      <c r="W294" s="6">
        <v>11000</v>
      </c>
      <c r="X294" s="62" t="s">
        <v>1106</v>
      </c>
      <c r="Y294" s="62" t="s">
        <v>1104</v>
      </c>
      <c r="Z294" s="6"/>
    </row>
    <row r="295" spans="1:26" s="3" customFormat="1" ht="12.75" customHeight="1" x14ac:dyDescent="0.2">
      <c r="A295" s="3" t="s">
        <v>426</v>
      </c>
      <c r="B295" s="3" t="s">
        <v>143</v>
      </c>
      <c r="C295" s="62">
        <v>0</v>
      </c>
      <c r="D295" s="62">
        <v>0</v>
      </c>
      <c r="E295" s="62">
        <v>0</v>
      </c>
      <c r="F295" s="62">
        <v>0</v>
      </c>
      <c r="G295" s="62">
        <v>0</v>
      </c>
      <c r="H295" s="62">
        <v>0</v>
      </c>
      <c r="I295" s="62">
        <v>0</v>
      </c>
      <c r="J295" s="62">
        <v>0</v>
      </c>
      <c r="K295" s="62">
        <v>0</v>
      </c>
      <c r="L295" s="62">
        <v>0</v>
      </c>
      <c r="M295" s="62">
        <v>45735</v>
      </c>
      <c r="N295" s="62">
        <v>0</v>
      </c>
      <c r="O295" s="62">
        <v>0</v>
      </c>
      <c r="P295" s="62">
        <v>0</v>
      </c>
      <c r="Q295" s="62">
        <v>0</v>
      </c>
      <c r="R295" s="62">
        <v>0</v>
      </c>
      <c r="S295" s="62">
        <v>0</v>
      </c>
      <c r="T295" s="62">
        <v>0</v>
      </c>
      <c r="U295" s="62">
        <v>0</v>
      </c>
      <c r="V295" s="6">
        <v>0</v>
      </c>
      <c r="W295" s="6">
        <v>0</v>
      </c>
      <c r="X295" s="62" t="s">
        <v>1103</v>
      </c>
      <c r="Y295" s="62" t="s">
        <v>1104</v>
      </c>
      <c r="Z295" s="6"/>
    </row>
    <row r="296" spans="1:26" s="3" customFormat="1" ht="12.75" customHeight="1" x14ac:dyDescent="0.2">
      <c r="A296" s="3" t="s">
        <v>620</v>
      </c>
      <c r="B296" s="3" t="s">
        <v>144</v>
      </c>
      <c r="C296" s="62">
        <v>0</v>
      </c>
      <c r="D296" s="62">
        <v>0</v>
      </c>
      <c r="E296" s="62">
        <v>0</v>
      </c>
      <c r="F296" s="62">
        <v>0</v>
      </c>
      <c r="G296" s="62">
        <v>0</v>
      </c>
      <c r="H296" s="62">
        <v>0</v>
      </c>
      <c r="I296" s="62">
        <v>0</v>
      </c>
      <c r="J296" s="62">
        <v>0</v>
      </c>
      <c r="K296" s="62">
        <v>0</v>
      </c>
      <c r="L296" s="62">
        <v>0</v>
      </c>
      <c r="M296" s="62">
        <v>77219</v>
      </c>
      <c r="N296" s="62">
        <v>0</v>
      </c>
      <c r="O296" s="62">
        <v>0</v>
      </c>
      <c r="P296" s="62">
        <v>0</v>
      </c>
      <c r="Q296" s="62">
        <v>0</v>
      </c>
      <c r="R296" s="62">
        <v>0</v>
      </c>
      <c r="S296" s="62">
        <v>0</v>
      </c>
      <c r="T296" s="62">
        <v>0</v>
      </c>
      <c r="U296" s="62">
        <v>4000</v>
      </c>
      <c r="V296" s="6">
        <v>11000</v>
      </c>
      <c r="W296" s="6">
        <v>0</v>
      </c>
      <c r="X296" s="62" t="s">
        <v>1103</v>
      </c>
      <c r="Y296" s="62" t="s">
        <v>1104</v>
      </c>
      <c r="Z296" s="6"/>
    </row>
    <row r="297" spans="1:26" s="3" customFormat="1" ht="12.75" customHeight="1" x14ac:dyDescent="0.2">
      <c r="A297" s="3" t="s">
        <v>648</v>
      </c>
      <c r="B297" s="3" t="s">
        <v>145</v>
      </c>
      <c r="C297" s="62">
        <v>0</v>
      </c>
      <c r="D297" s="62">
        <v>0</v>
      </c>
      <c r="E297" s="62">
        <v>0</v>
      </c>
      <c r="F297" s="62">
        <v>0</v>
      </c>
      <c r="G297" s="62">
        <v>0</v>
      </c>
      <c r="H297" s="62">
        <v>0</v>
      </c>
      <c r="I297" s="62">
        <v>0</v>
      </c>
      <c r="J297" s="62">
        <v>0</v>
      </c>
      <c r="K297" s="62">
        <v>0</v>
      </c>
      <c r="L297" s="62">
        <v>0</v>
      </c>
      <c r="M297" s="62">
        <v>1319</v>
      </c>
      <c r="N297" s="62">
        <v>0</v>
      </c>
      <c r="O297" s="62">
        <v>0</v>
      </c>
      <c r="P297" s="62">
        <v>0</v>
      </c>
      <c r="Q297" s="62">
        <v>0</v>
      </c>
      <c r="R297" s="62">
        <v>0</v>
      </c>
      <c r="S297" s="62">
        <v>0</v>
      </c>
      <c r="T297" s="62">
        <v>0</v>
      </c>
      <c r="U297" s="62">
        <v>0</v>
      </c>
      <c r="V297" s="6">
        <v>0</v>
      </c>
      <c r="W297" s="6">
        <v>0</v>
      </c>
      <c r="X297" s="62" t="s">
        <v>1103</v>
      </c>
      <c r="Y297" s="62" t="s">
        <v>1104</v>
      </c>
      <c r="Z297" s="6"/>
    </row>
    <row r="298" spans="1:26" s="3" customFormat="1" ht="12.75" customHeight="1" x14ac:dyDescent="0.2">
      <c r="A298" s="3" t="s">
        <v>400</v>
      </c>
      <c r="B298" s="3" t="s">
        <v>335</v>
      </c>
      <c r="C298" s="62">
        <v>0</v>
      </c>
      <c r="D298" s="62">
        <v>0</v>
      </c>
      <c r="E298" s="62">
        <v>0</v>
      </c>
      <c r="F298" s="62">
        <v>0</v>
      </c>
      <c r="G298" s="62">
        <v>0</v>
      </c>
      <c r="H298" s="62">
        <v>0</v>
      </c>
      <c r="I298" s="62">
        <v>0</v>
      </c>
      <c r="J298" s="62">
        <v>0</v>
      </c>
      <c r="K298" s="62">
        <v>0</v>
      </c>
      <c r="L298" s="62">
        <v>0</v>
      </c>
      <c r="M298" s="62">
        <v>51746</v>
      </c>
      <c r="N298" s="62">
        <v>33000</v>
      </c>
      <c r="O298" s="62">
        <v>0</v>
      </c>
      <c r="P298" s="62">
        <v>0</v>
      </c>
      <c r="Q298" s="62">
        <v>0</v>
      </c>
      <c r="R298" s="62">
        <v>0</v>
      </c>
      <c r="S298" s="62">
        <v>0</v>
      </c>
      <c r="T298" s="62">
        <v>0</v>
      </c>
      <c r="U298" s="62">
        <v>0</v>
      </c>
      <c r="V298" s="6">
        <v>0</v>
      </c>
      <c r="W298" s="6">
        <v>13500</v>
      </c>
      <c r="X298" s="62" t="s">
        <v>1100</v>
      </c>
      <c r="Y298" s="62" t="s">
        <v>1104</v>
      </c>
      <c r="Z298" s="6"/>
    </row>
    <row r="299" spans="1:26" s="3" customFormat="1" ht="12.75" customHeight="1" x14ac:dyDescent="0.2">
      <c r="A299" s="3" t="s">
        <v>908</v>
      </c>
      <c r="B299" s="3" t="s">
        <v>909</v>
      </c>
      <c r="C299" s="62">
        <v>0</v>
      </c>
      <c r="D299" s="62">
        <v>0</v>
      </c>
      <c r="E299" s="62">
        <v>0</v>
      </c>
      <c r="F299" s="62">
        <v>0</v>
      </c>
      <c r="G299" s="62">
        <v>0</v>
      </c>
      <c r="H299" s="62">
        <v>0</v>
      </c>
      <c r="I299" s="62">
        <v>0</v>
      </c>
      <c r="J299" s="62">
        <v>0</v>
      </c>
      <c r="K299" s="62">
        <v>0</v>
      </c>
      <c r="L299" s="62">
        <v>0</v>
      </c>
      <c r="M299" s="62">
        <v>178018</v>
      </c>
      <c r="N299" s="62">
        <v>5000</v>
      </c>
      <c r="O299" s="62">
        <v>0</v>
      </c>
      <c r="P299" s="62">
        <v>0</v>
      </c>
      <c r="Q299" s="62">
        <v>0</v>
      </c>
      <c r="R299" s="62">
        <v>0</v>
      </c>
      <c r="S299" s="62">
        <v>0</v>
      </c>
      <c r="T299" s="62">
        <v>0</v>
      </c>
      <c r="U299" s="62">
        <v>15000</v>
      </c>
      <c r="V299" s="6">
        <v>32000</v>
      </c>
      <c r="W299" s="6">
        <v>3</v>
      </c>
      <c r="X299" s="62" t="s">
        <v>1100</v>
      </c>
      <c r="Y299" s="62" t="s">
        <v>1102</v>
      </c>
      <c r="Z299" s="6"/>
    </row>
    <row r="300" spans="1:26" s="3" customFormat="1" ht="12.75" customHeight="1" x14ac:dyDescent="0.2">
      <c r="A300" s="3" t="s">
        <v>382</v>
      </c>
      <c r="B300" s="3" t="s">
        <v>146</v>
      </c>
      <c r="C300" s="62">
        <v>0</v>
      </c>
      <c r="D300" s="62">
        <v>0</v>
      </c>
      <c r="E300" s="62">
        <v>0</v>
      </c>
      <c r="F300" s="62">
        <v>0</v>
      </c>
      <c r="G300" s="62">
        <v>0</v>
      </c>
      <c r="H300" s="62">
        <v>0</v>
      </c>
      <c r="I300" s="62">
        <v>0</v>
      </c>
      <c r="J300" s="62">
        <v>0</v>
      </c>
      <c r="K300" s="62">
        <v>0</v>
      </c>
      <c r="L300" s="62">
        <v>0</v>
      </c>
      <c r="M300" s="62">
        <v>428564</v>
      </c>
      <c r="N300" s="62">
        <v>15000</v>
      </c>
      <c r="O300" s="62">
        <v>0</v>
      </c>
      <c r="P300" s="62">
        <v>0</v>
      </c>
      <c r="Q300" s="62">
        <v>0</v>
      </c>
      <c r="R300" s="62">
        <v>0</v>
      </c>
      <c r="S300" s="62">
        <v>5600</v>
      </c>
      <c r="T300" s="62">
        <v>0</v>
      </c>
      <c r="U300" s="62">
        <v>0</v>
      </c>
      <c r="V300" s="6">
        <v>0</v>
      </c>
      <c r="W300" s="6">
        <v>0</v>
      </c>
      <c r="X300" s="62" t="s">
        <v>1100</v>
      </c>
      <c r="Y300" s="62" t="s">
        <v>1104</v>
      </c>
      <c r="Z300" s="6"/>
    </row>
    <row r="301" spans="1:26" s="3" customFormat="1" ht="12.75" customHeight="1" x14ac:dyDescent="0.2">
      <c r="A301" s="3" t="s">
        <v>628</v>
      </c>
      <c r="B301" s="3" t="s">
        <v>147</v>
      </c>
      <c r="C301" s="62">
        <v>0</v>
      </c>
      <c r="D301" s="62">
        <v>0</v>
      </c>
      <c r="E301" s="62">
        <v>0</v>
      </c>
      <c r="F301" s="62">
        <v>0</v>
      </c>
      <c r="G301" s="62">
        <v>0</v>
      </c>
      <c r="H301" s="62">
        <v>0</v>
      </c>
      <c r="I301" s="62">
        <v>0</v>
      </c>
      <c r="J301" s="62">
        <v>0</v>
      </c>
      <c r="K301" s="62">
        <v>0</v>
      </c>
      <c r="L301" s="62">
        <v>0</v>
      </c>
      <c r="M301" s="62">
        <v>0</v>
      </c>
      <c r="N301" s="62">
        <v>0</v>
      </c>
      <c r="O301" s="62">
        <v>0</v>
      </c>
      <c r="P301" s="62">
        <v>0</v>
      </c>
      <c r="Q301" s="62">
        <v>0</v>
      </c>
      <c r="R301" s="62">
        <v>0</v>
      </c>
      <c r="S301" s="62">
        <v>0</v>
      </c>
      <c r="T301" s="62">
        <v>0</v>
      </c>
      <c r="U301" s="62">
        <v>0</v>
      </c>
      <c r="V301" s="6">
        <v>0</v>
      </c>
      <c r="W301" s="6">
        <v>0</v>
      </c>
      <c r="X301" s="62" t="s">
        <v>1103</v>
      </c>
      <c r="Y301" s="62" t="s">
        <v>1104</v>
      </c>
      <c r="Z301" s="6"/>
    </row>
    <row r="302" spans="1:26" s="3" customFormat="1" ht="12.75" customHeight="1" x14ac:dyDescent="0.2">
      <c r="A302" s="3" t="s">
        <v>910</v>
      </c>
      <c r="B302" s="3" t="s">
        <v>911</v>
      </c>
      <c r="C302" s="62">
        <v>0</v>
      </c>
      <c r="D302" s="62">
        <v>0</v>
      </c>
      <c r="E302" s="62">
        <v>0</v>
      </c>
      <c r="F302" s="62">
        <v>0</v>
      </c>
      <c r="G302" s="62">
        <v>0</v>
      </c>
      <c r="H302" s="62">
        <v>0</v>
      </c>
      <c r="I302" s="62">
        <v>0</v>
      </c>
      <c r="J302" s="62">
        <v>0</v>
      </c>
      <c r="K302" s="62">
        <v>0</v>
      </c>
      <c r="L302" s="62">
        <v>0</v>
      </c>
      <c r="M302" s="62">
        <v>59314</v>
      </c>
      <c r="N302" s="62">
        <v>10600</v>
      </c>
      <c r="O302" s="62">
        <v>0</v>
      </c>
      <c r="P302" s="62">
        <v>0</v>
      </c>
      <c r="Q302" s="62">
        <v>0</v>
      </c>
      <c r="R302" s="62">
        <v>0</v>
      </c>
      <c r="S302" s="62">
        <v>0</v>
      </c>
      <c r="T302" s="62">
        <v>0</v>
      </c>
      <c r="U302" s="62">
        <v>3000</v>
      </c>
      <c r="V302" s="6">
        <v>9000</v>
      </c>
      <c r="W302" s="6">
        <v>99</v>
      </c>
      <c r="X302" s="62" t="s">
        <v>1100</v>
      </c>
      <c r="Y302" s="62" t="s">
        <v>1101</v>
      </c>
      <c r="Z302" s="6"/>
    </row>
    <row r="303" spans="1:26" s="3" customFormat="1" ht="12.75" customHeight="1" x14ac:dyDescent="0.2">
      <c r="A303" s="3" t="s">
        <v>912</v>
      </c>
      <c r="B303" s="3" t="s">
        <v>913</v>
      </c>
      <c r="C303" s="62">
        <v>0</v>
      </c>
      <c r="D303" s="62">
        <v>0</v>
      </c>
      <c r="E303" s="62">
        <v>0</v>
      </c>
      <c r="F303" s="62">
        <v>0</v>
      </c>
      <c r="G303" s="62">
        <v>0</v>
      </c>
      <c r="H303" s="62">
        <v>0</v>
      </c>
      <c r="I303" s="62">
        <v>0</v>
      </c>
      <c r="J303" s="62">
        <v>0</v>
      </c>
      <c r="K303" s="62">
        <v>0</v>
      </c>
      <c r="L303" s="62">
        <v>0</v>
      </c>
      <c r="M303" s="62">
        <v>105026</v>
      </c>
      <c r="N303" s="62">
        <v>33400</v>
      </c>
      <c r="O303" s="62">
        <v>0</v>
      </c>
      <c r="P303" s="62">
        <v>0</v>
      </c>
      <c r="Q303" s="62">
        <v>0</v>
      </c>
      <c r="R303" s="62">
        <v>0</v>
      </c>
      <c r="S303" s="62">
        <v>0</v>
      </c>
      <c r="T303" s="62">
        <v>0</v>
      </c>
      <c r="U303" s="62">
        <v>0</v>
      </c>
      <c r="V303" s="6">
        <v>0</v>
      </c>
      <c r="W303" s="6">
        <v>0</v>
      </c>
      <c r="X303" s="62" t="s">
        <v>1100</v>
      </c>
      <c r="Y303" s="62" t="s">
        <v>1102</v>
      </c>
      <c r="Z303" s="6"/>
    </row>
    <row r="304" spans="1:26" s="3" customFormat="1" ht="12.75" customHeight="1" x14ac:dyDescent="0.2">
      <c r="A304" s="3" t="s">
        <v>914</v>
      </c>
      <c r="B304" s="3" t="s">
        <v>915</v>
      </c>
      <c r="C304" s="62">
        <v>0</v>
      </c>
      <c r="D304" s="62">
        <v>0</v>
      </c>
      <c r="E304" s="62">
        <v>0</v>
      </c>
      <c r="F304" s="62">
        <v>0</v>
      </c>
      <c r="G304" s="62">
        <v>0</v>
      </c>
      <c r="H304" s="62">
        <v>0</v>
      </c>
      <c r="I304" s="62">
        <v>0</v>
      </c>
      <c r="J304" s="62">
        <v>0</v>
      </c>
      <c r="K304" s="62">
        <v>0</v>
      </c>
      <c r="L304" s="62">
        <v>0</v>
      </c>
      <c r="M304" s="62">
        <v>8324</v>
      </c>
      <c r="N304" s="62">
        <v>0</v>
      </c>
      <c r="O304" s="62">
        <v>0</v>
      </c>
      <c r="P304" s="62">
        <v>0</v>
      </c>
      <c r="Q304" s="62">
        <v>0</v>
      </c>
      <c r="R304" s="62">
        <v>0</v>
      </c>
      <c r="S304" s="62">
        <v>0</v>
      </c>
      <c r="T304" s="62">
        <v>0</v>
      </c>
      <c r="U304" s="62">
        <v>0</v>
      </c>
      <c r="V304" s="6">
        <v>0</v>
      </c>
      <c r="W304" s="6">
        <v>0</v>
      </c>
      <c r="X304" s="62" t="s">
        <v>1105</v>
      </c>
      <c r="Y304" s="62" t="s">
        <v>1105</v>
      </c>
      <c r="Z304" s="6"/>
    </row>
    <row r="305" spans="1:26" s="3" customFormat="1" ht="12.75" customHeight="1" x14ac:dyDescent="0.2">
      <c r="A305" s="3" t="s">
        <v>916</v>
      </c>
      <c r="B305" s="3" t="s">
        <v>917</v>
      </c>
      <c r="C305" s="62">
        <v>0</v>
      </c>
      <c r="D305" s="62">
        <v>0</v>
      </c>
      <c r="E305" s="62">
        <v>0</v>
      </c>
      <c r="F305" s="62">
        <v>0</v>
      </c>
      <c r="G305" s="62">
        <v>0</v>
      </c>
      <c r="H305" s="62">
        <v>0</v>
      </c>
      <c r="I305" s="62">
        <v>2033</v>
      </c>
      <c r="J305" s="62">
        <v>0</v>
      </c>
      <c r="K305" s="62">
        <v>0</v>
      </c>
      <c r="L305" s="62">
        <v>0</v>
      </c>
      <c r="M305" s="62">
        <v>110334</v>
      </c>
      <c r="N305" s="62">
        <v>62500</v>
      </c>
      <c r="O305" s="62">
        <v>0</v>
      </c>
      <c r="P305" s="62">
        <v>0</v>
      </c>
      <c r="Q305" s="62">
        <v>0</v>
      </c>
      <c r="R305" s="62">
        <v>0</v>
      </c>
      <c r="S305" s="62">
        <v>0</v>
      </c>
      <c r="T305" s="62">
        <v>0</v>
      </c>
      <c r="U305" s="62">
        <v>0</v>
      </c>
      <c r="V305" s="6">
        <v>0</v>
      </c>
      <c r="W305" s="6">
        <v>0</v>
      </c>
      <c r="X305" s="62" t="s">
        <v>1100</v>
      </c>
      <c r="Y305" s="62" t="s">
        <v>1101</v>
      </c>
      <c r="Z305" s="6"/>
    </row>
    <row r="306" spans="1:26" s="3" customFormat="1" ht="12.75" customHeight="1" x14ac:dyDescent="0.2">
      <c r="A306" s="3" t="s">
        <v>482</v>
      </c>
      <c r="B306" s="3" t="s">
        <v>148</v>
      </c>
      <c r="C306" s="62">
        <v>0</v>
      </c>
      <c r="D306" s="62">
        <v>0</v>
      </c>
      <c r="E306" s="62">
        <v>0</v>
      </c>
      <c r="F306" s="62">
        <v>0</v>
      </c>
      <c r="G306" s="62">
        <v>0</v>
      </c>
      <c r="H306" s="62">
        <v>0</v>
      </c>
      <c r="I306" s="62">
        <v>0</v>
      </c>
      <c r="J306" s="62">
        <v>0</v>
      </c>
      <c r="K306" s="62">
        <v>0</v>
      </c>
      <c r="L306" s="62">
        <v>0</v>
      </c>
      <c r="M306" s="62">
        <v>142704</v>
      </c>
      <c r="N306" s="62">
        <v>0</v>
      </c>
      <c r="O306" s="62">
        <v>0</v>
      </c>
      <c r="P306" s="62">
        <v>0</v>
      </c>
      <c r="Q306" s="62">
        <v>0</v>
      </c>
      <c r="R306" s="62">
        <v>0</v>
      </c>
      <c r="S306" s="62">
        <v>0</v>
      </c>
      <c r="T306" s="62">
        <v>0</v>
      </c>
      <c r="U306" s="62">
        <v>0</v>
      </c>
      <c r="V306" s="6">
        <v>0</v>
      </c>
      <c r="W306" s="6">
        <v>0</v>
      </c>
      <c r="X306" s="62" t="s">
        <v>1103</v>
      </c>
      <c r="Y306" s="62" t="s">
        <v>1104</v>
      </c>
      <c r="Z306" s="6"/>
    </row>
    <row r="307" spans="1:26" s="3" customFormat="1" ht="12.75" customHeight="1" x14ac:dyDescent="0.2">
      <c r="A307" s="3" t="s">
        <v>762</v>
      </c>
      <c r="B307" s="3" t="s">
        <v>359</v>
      </c>
      <c r="C307" s="62">
        <v>0</v>
      </c>
      <c r="D307" s="62">
        <v>0</v>
      </c>
      <c r="E307" s="62">
        <v>0</v>
      </c>
      <c r="F307" s="62">
        <v>0</v>
      </c>
      <c r="G307" s="62">
        <v>0</v>
      </c>
      <c r="H307" s="62">
        <v>0</v>
      </c>
      <c r="I307" s="62">
        <v>0</v>
      </c>
      <c r="J307" s="62">
        <v>0</v>
      </c>
      <c r="K307" s="62">
        <v>0</v>
      </c>
      <c r="L307" s="62">
        <v>0</v>
      </c>
      <c r="M307" s="62">
        <v>0</v>
      </c>
      <c r="N307" s="62">
        <v>0</v>
      </c>
      <c r="O307" s="62">
        <v>0</v>
      </c>
      <c r="P307" s="62">
        <v>0</v>
      </c>
      <c r="Q307" s="62">
        <v>0</v>
      </c>
      <c r="R307" s="62">
        <v>0</v>
      </c>
      <c r="S307" s="62">
        <v>0</v>
      </c>
      <c r="T307" s="62">
        <v>0</v>
      </c>
      <c r="U307" s="62">
        <v>0</v>
      </c>
      <c r="V307" s="6">
        <v>0</v>
      </c>
      <c r="W307" s="6">
        <v>0</v>
      </c>
      <c r="X307" s="62" t="s">
        <v>1153</v>
      </c>
      <c r="Y307" s="62" t="s">
        <v>1104</v>
      </c>
      <c r="Z307" s="6"/>
    </row>
    <row r="308" spans="1:26" s="3" customFormat="1" ht="12.75" customHeight="1" x14ac:dyDescent="0.2">
      <c r="A308" s="3" t="s">
        <v>590</v>
      </c>
      <c r="B308" s="3" t="s">
        <v>778</v>
      </c>
      <c r="C308" s="62">
        <v>0</v>
      </c>
      <c r="D308" s="62">
        <v>0</v>
      </c>
      <c r="E308" s="62">
        <v>0</v>
      </c>
      <c r="F308" s="62">
        <v>2038</v>
      </c>
      <c r="G308" s="62">
        <v>0</v>
      </c>
      <c r="H308" s="62">
        <v>0</v>
      </c>
      <c r="I308" s="62">
        <v>0</v>
      </c>
      <c r="J308" s="62">
        <v>0</v>
      </c>
      <c r="K308" s="62">
        <v>0</v>
      </c>
      <c r="L308" s="62">
        <v>0</v>
      </c>
      <c r="M308" s="62">
        <v>80690</v>
      </c>
      <c r="N308" s="62">
        <v>16500</v>
      </c>
      <c r="O308" s="62">
        <v>0</v>
      </c>
      <c r="P308" s="62">
        <v>0</v>
      </c>
      <c r="Q308" s="62">
        <v>0</v>
      </c>
      <c r="R308" s="62">
        <v>0</v>
      </c>
      <c r="S308" s="62">
        <v>0</v>
      </c>
      <c r="T308" s="62">
        <v>0</v>
      </c>
      <c r="U308" s="62">
        <v>0</v>
      </c>
      <c r="V308" s="6">
        <v>140</v>
      </c>
      <c r="W308" s="6">
        <v>0</v>
      </c>
      <c r="X308" s="62" t="s">
        <v>1103</v>
      </c>
      <c r="Y308" s="62" t="s">
        <v>1104</v>
      </c>
      <c r="Z308" s="6"/>
    </row>
    <row r="309" spans="1:26" s="3" customFormat="1" ht="12.75" customHeight="1" x14ac:dyDescent="0.2">
      <c r="A309" s="3" t="s">
        <v>673</v>
      </c>
      <c r="B309" s="3" t="s">
        <v>149</v>
      </c>
      <c r="C309" s="62">
        <v>0</v>
      </c>
      <c r="D309" s="62">
        <v>0</v>
      </c>
      <c r="E309" s="62">
        <v>0</v>
      </c>
      <c r="F309" s="62">
        <v>0</v>
      </c>
      <c r="G309" s="62">
        <v>0</v>
      </c>
      <c r="H309" s="62">
        <v>0</v>
      </c>
      <c r="I309" s="62">
        <v>0</v>
      </c>
      <c r="J309" s="62">
        <v>0</v>
      </c>
      <c r="K309" s="62">
        <v>0</v>
      </c>
      <c r="L309" s="62">
        <v>3231</v>
      </c>
      <c r="M309" s="62">
        <v>81903</v>
      </c>
      <c r="N309" s="62">
        <v>479750</v>
      </c>
      <c r="O309" s="62">
        <v>0</v>
      </c>
      <c r="P309" s="62">
        <v>66</v>
      </c>
      <c r="Q309" s="62">
        <v>0</v>
      </c>
      <c r="R309" s="62">
        <v>0</v>
      </c>
      <c r="S309" s="62">
        <v>0</v>
      </c>
      <c r="T309" s="62">
        <v>0</v>
      </c>
      <c r="U309" s="62">
        <v>0</v>
      </c>
      <c r="V309" s="6">
        <v>140000</v>
      </c>
      <c r="W309" s="6">
        <v>0</v>
      </c>
      <c r="X309" s="62" t="s">
        <v>1107</v>
      </c>
      <c r="Y309" s="62" t="s">
        <v>1104</v>
      </c>
      <c r="Z309" s="6"/>
    </row>
    <row r="310" spans="1:26" s="3" customFormat="1" ht="12.75" customHeight="1" x14ac:dyDescent="0.2">
      <c r="A310" s="3" t="s">
        <v>611</v>
      </c>
      <c r="B310" s="3" t="s">
        <v>287</v>
      </c>
      <c r="C310" s="62">
        <v>0</v>
      </c>
      <c r="D310" s="62">
        <v>0</v>
      </c>
      <c r="E310" s="62">
        <v>0</v>
      </c>
      <c r="F310" s="62">
        <v>0</v>
      </c>
      <c r="G310" s="62">
        <v>0</v>
      </c>
      <c r="H310" s="62">
        <v>0</v>
      </c>
      <c r="I310" s="62">
        <v>0</v>
      </c>
      <c r="J310" s="62">
        <v>0</v>
      </c>
      <c r="K310" s="62">
        <v>0</v>
      </c>
      <c r="L310" s="62">
        <v>0</v>
      </c>
      <c r="M310" s="62">
        <v>0</v>
      </c>
      <c r="N310" s="62">
        <v>0</v>
      </c>
      <c r="O310" s="62">
        <v>0</v>
      </c>
      <c r="P310" s="62">
        <v>0</v>
      </c>
      <c r="Q310" s="62">
        <v>0</v>
      </c>
      <c r="R310" s="62">
        <v>0</v>
      </c>
      <c r="S310" s="62">
        <v>0</v>
      </c>
      <c r="T310" s="62">
        <v>0</v>
      </c>
      <c r="U310" s="62">
        <v>0</v>
      </c>
      <c r="V310" s="6">
        <v>0</v>
      </c>
      <c r="W310" s="6">
        <v>0</v>
      </c>
      <c r="X310" s="62" t="s">
        <v>1103</v>
      </c>
      <c r="Y310" s="62" t="s">
        <v>1104</v>
      </c>
      <c r="Z310" s="6"/>
    </row>
    <row r="311" spans="1:26" s="3" customFormat="1" ht="12.75" customHeight="1" x14ac:dyDescent="0.2">
      <c r="A311" s="3" t="s">
        <v>717</v>
      </c>
      <c r="B311" s="3" t="s">
        <v>150</v>
      </c>
      <c r="C311" s="62">
        <v>0</v>
      </c>
      <c r="D311" s="62">
        <v>0</v>
      </c>
      <c r="E311" s="62">
        <v>0</v>
      </c>
      <c r="F311" s="62">
        <v>0</v>
      </c>
      <c r="G311" s="62">
        <v>0</v>
      </c>
      <c r="H311" s="62">
        <v>0</v>
      </c>
      <c r="I311" s="62">
        <v>0</v>
      </c>
      <c r="J311" s="62">
        <v>0</v>
      </c>
      <c r="K311" s="62">
        <v>0</v>
      </c>
      <c r="L311" s="62">
        <v>0</v>
      </c>
      <c r="M311" s="62">
        <v>63940</v>
      </c>
      <c r="N311" s="62">
        <v>488352</v>
      </c>
      <c r="O311" s="62">
        <v>0</v>
      </c>
      <c r="P311" s="62">
        <v>0</v>
      </c>
      <c r="Q311" s="62">
        <v>0</v>
      </c>
      <c r="R311" s="62">
        <v>0</v>
      </c>
      <c r="S311" s="62">
        <v>0</v>
      </c>
      <c r="T311" s="62">
        <v>0</v>
      </c>
      <c r="U311" s="62">
        <v>85000</v>
      </c>
      <c r="V311" s="6">
        <v>10000</v>
      </c>
      <c r="W311" s="6">
        <v>0</v>
      </c>
      <c r="X311" s="62" t="s">
        <v>1106</v>
      </c>
      <c r="Y311" s="62" t="s">
        <v>1104</v>
      </c>
      <c r="Z311" s="6"/>
    </row>
    <row r="312" spans="1:26" s="3" customFormat="1" ht="12.75" customHeight="1" x14ac:dyDescent="0.2">
      <c r="A312" s="3" t="s">
        <v>918</v>
      </c>
      <c r="B312" s="3" t="s">
        <v>919</v>
      </c>
      <c r="C312" s="62">
        <v>0</v>
      </c>
      <c r="D312" s="62">
        <v>0</v>
      </c>
      <c r="E312" s="62">
        <v>0</v>
      </c>
      <c r="F312" s="62">
        <v>0</v>
      </c>
      <c r="G312" s="62">
        <v>0</v>
      </c>
      <c r="H312" s="62">
        <v>0</v>
      </c>
      <c r="I312" s="62">
        <v>7</v>
      </c>
      <c r="J312" s="62">
        <v>0</v>
      </c>
      <c r="K312" s="62">
        <v>0</v>
      </c>
      <c r="L312" s="62">
        <v>40000</v>
      </c>
      <c r="M312" s="62">
        <v>72983</v>
      </c>
      <c r="N312" s="62">
        <v>30000</v>
      </c>
      <c r="O312" s="62">
        <v>0</v>
      </c>
      <c r="P312" s="62">
        <v>0</v>
      </c>
      <c r="Q312" s="62">
        <v>0</v>
      </c>
      <c r="R312" s="62">
        <v>0</v>
      </c>
      <c r="S312" s="62">
        <v>0</v>
      </c>
      <c r="T312" s="62">
        <v>0</v>
      </c>
      <c r="U312" s="62">
        <v>5532</v>
      </c>
      <c r="V312" s="6">
        <v>12650</v>
      </c>
      <c r="W312" s="6">
        <v>0</v>
      </c>
      <c r="X312" s="62" t="s">
        <v>1100</v>
      </c>
      <c r="Y312" s="62" t="s">
        <v>1101</v>
      </c>
      <c r="Z312" s="6"/>
    </row>
    <row r="313" spans="1:26" s="3" customFormat="1" ht="12.75" customHeight="1" x14ac:dyDescent="0.2">
      <c r="A313" s="3" t="s">
        <v>920</v>
      </c>
      <c r="B313" s="3" t="s">
        <v>921</v>
      </c>
      <c r="C313" s="62">
        <v>0</v>
      </c>
      <c r="D313" s="62">
        <v>0</v>
      </c>
      <c r="E313" s="62">
        <v>0</v>
      </c>
      <c r="F313" s="62">
        <v>0</v>
      </c>
      <c r="G313" s="62">
        <v>0</v>
      </c>
      <c r="H313" s="62">
        <v>0</v>
      </c>
      <c r="I313" s="62">
        <v>0</v>
      </c>
      <c r="J313" s="62">
        <v>0</v>
      </c>
      <c r="K313" s="62">
        <v>0</v>
      </c>
      <c r="L313" s="62">
        <v>0</v>
      </c>
      <c r="M313" s="62">
        <v>20185</v>
      </c>
      <c r="N313" s="62">
        <v>0</v>
      </c>
      <c r="O313" s="62">
        <v>0</v>
      </c>
      <c r="P313" s="62">
        <v>0</v>
      </c>
      <c r="Q313" s="62">
        <v>0</v>
      </c>
      <c r="R313" s="62">
        <v>0</v>
      </c>
      <c r="S313" s="62">
        <v>0</v>
      </c>
      <c r="T313" s="62">
        <v>0</v>
      </c>
      <c r="U313" s="62">
        <v>0</v>
      </c>
      <c r="V313" s="6">
        <v>0</v>
      </c>
      <c r="W313" s="6">
        <v>0</v>
      </c>
      <c r="X313" s="62" t="s">
        <v>1105</v>
      </c>
      <c r="Y313" s="62" t="s">
        <v>1105</v>
      </c>
      <c r="Z313" s="6"/>
    </row>
    <row r="314" spans="1:26" s="3" customFormat="1" ht="12.75" customHeight="1" x14ac:dyDescent="0.2">
      <c r="A314" s="3" t="s">
        <v>922</v>
      </c>
      <c r="B314" s="3" t="s">
        <v>923</v>
      </c>
      <c r="C314" s="62">
        <v>0</v>
      </c>
      <c r="D314" s="62">
        <v>0</v>
      </c>
      <c r="E314" s="62">
        <v>0</v>
      </c>
      <c r="F314" s="62">
        <v>0</v>
      </c>
      <c r="G314" s="62">
        <v>0</v>
      </c>
      <c r="H314" s="62">
        <v>0</v>
      </c>
      <c r="I314" s="62">
        <v>0</v>
      </c>
      <c r="J314" s="62">
        <v>0</v>
      </c>
      <c r="K314" s="62">
        <v>0</v>
      </c>
      <c r="L314" s="62">
        <v>0</v>
      </c>
      <c r="M314" s="62">
        <v>44629</v>
      </c>
      <c r="N314" s="62">
        <v>0</v>
      </c>
      <c r="O314" s="62">
        <v>0</v>
      </c>
      <c r="P314" s="62">
        <v>0</v>
      </c>
      <c r="Q314" s="62">
        <v>0</v>
      </c>
      <c r="R314" s="62">
        <v>0</v>
      </c>
      <c r="S314" s="62">
        <v>0</v>
      </c>
      <c r="T314" s="62">
        <v>0</v>
      </c>
      <c r="U314" s="62">
        <v>0</v>
      </c>
      <c r="V314" s="6">
        <v>0</v>
      </c>
      <c r="W314" s="6">
        <v>0</v>
      </c>
      <c r="X314" s="62" t="s">
        <v>1105</v>
      </c>
      <c r="Y314" s="62" t="s">
        <v>1105</v>
      </c>
      <c r="Z314" s="6"/>
    </row>
    <row r="315" spans="1:26" s="3" customFormat="1" ht="12.75" customHeight="1" x14ac:dyDescent="0.2">
      <c r="A315" s="3" t="s">
        <v>557</v>
      </c>
      <c r="B315" s="3" t="s">
        <v>336</v>
      </c>
      <c r="C315" s="62">
        <v>0</v>
      </c>
      <c r="D315" s="62">
        <v>0</v>
      </c>
      <c r="E315" s="62">
        <v>4254</v>
      </c>
      <c r="F315" s="62">
        <v>6172</v>
      </c>
      <c r="G315" s="62">
        <v>0</v>
      </c>
      <c r="H315" s="62">
        <v>674</v>
      </c>
      <c r="I315" s="62">
        <v>0</v>
      </c>
      <c r="J315" s="62">
        <v>0</v>
      </c>
      <c r="K315" s="62">
        <v>0</v>
      </c>
      <c r="L315" s="62">
        <v>0</v>
      </c>
      <c r="M315" s="62">
        <v>469023</v>
      </c>
      <c r="N315" s="62">
        <v>42928</v>
      </c>
      <c r="O315" s="62">
        <v>0</v>
      </c>
      <c r="P315" s="62">
        <v>0</v>
      </c>
      <c r="Q315" s="62">
        <v>0</v>
      </c>
      <c r="R315" s="62">
        <v>0</v>
      </c>
      <c r="S315" s="62">
        <v>0</v>
      </c>
      <c r="T315" s="62">
        <v>0</v>
      </c>
      <c r="U315" s="62">
        <v>0</v>
      </c>
      <c r="V315" s="6">
        <v>26484</v>
      </c>
      <c r="W315" s="6">
        <v>0</v>
      </c>
      <c r="X315" s="62" t="s">
        <v>1109</v>
      </c>
      <c r="Y315" s="62" t="s">
        <v>1104</v>
      </c>
      <c r="Z315" s="6"/>
    </row>
    <row r="316" spans="1:26" s="3" customFormat="1" ht="12.75" customHeight="1" x14ac:dyDescent="0.2">
      <c r="A316" s="3" t="s">
        <v>1029</v>
      </c>
      <c r="B316" s="3" t="s">
        <v>1030</v>
      </c>
      <c r="C316" s="62">
        <v>0</v>
      </c>
      <c r="D316" s="62">
        <v>0</v>
      </c>
      <c r="E316" s="62">
        <v>0</v>
      </c>
      <c r="F316" s="62">
        <v>0</v>
      </c>
      <c r="G316" s="62">
        <v>0</v>
      </c>
      <c r="H316" s="62">
        <v>0</v>
      </c>
      <c r="I316" s="62">
        <v>0</v>
      </c>
      <c r="J316" s="62">
        <v>0</v>
      </c>
      <c r="K316" s="62">
        <v>0</v>
      </c>
      <c r="L316" s="62">
        <v>0</v>
      </c>
      <c r="M316" s="62">
        <v>13161</v>
      </c>
      <c r="N316" s="62">
        <v>0</v>
      </c>
      <c r="O316" s="62">
        <v>0</v>
      </c>
      <c r="P316" s="62">
        <v>0</v>
      </c>
      <c r="Q316" s="62">
        <v>0</v>
      </c>
      <c r="R316" s="62">
        <v>0</v>
      </c>
      <c r="S316" s="62">
        <v>0</v>
      </c>
      <c r="T316" s="62">
        <v>0</v>
      </c>
      <c r="U316" s="62">
        <v>0</v>
      </c>
      <c r="V316" s="6">
        <v>0</v>
      </c>
      <c r="W316" s="6">
        <v>0</v>
      </c>
      <c r="X316" s="62" t="s">
        <v>1153</v>
      </c>
      <c r="Y316" s="62" t="s">
        <v>1104</v>
      </c>
      <c r="Z316" s="6"/>
    </row>
    <row r="317" spans="1:26" s="3" customFormat="1" ht="12.75" customHeight="1" x14ac:dyDescent="0.2">
      <c r="A317" s="3" t="s">
        <v>924</v>
      </c>
      <c r="B317" s="3" t="s">
        <v>925</v>
      </c>
      <c r="C317" s="62">
        <v>0</v>
      </c>
      <c r="D317" s="62">
        <v>0</v>
      </c>
      <c r="E317" s="62">
        <v>0</v>
      </c>
      <c r="F317" s="62">
        <v>0</v>
      </c>
      <c r="G317" s="62">
        <v>5790</v>
      </c>
      <c r="H317" s="62">
        <v>0</v>
      </c>
      <c r="I317" s="62">
        <v>0</v>
      </c>
      <c r="J317" s="62">
        <v>0</v>
      </c>
      <c r="K317" s="62">
        <v>0</v>
      </c>
      <c r="L317" s="62">
        <v>0</v>
      </c>
      <c r="M317" s="62">
        <v>150254</v>
      </c>
      <c r="N317" s="62">
        <v>49750</v>
      </c>
      <c r="O317" s="62">
        <v>350</v>
      </c>
      <c r="P317" s="62">
        <v>10000</v>
      </c>
      <c r="Q317" s="62">
        <v>0</v>
      </c>
      <c r="R317" s="62">
        <v>0</v>
      </c>
      <c r="S317" s="62">
        <v>0</v>
      </c>
      <c r="T317" s="62">
        <v>10</v>
      </c>
      <c r="U317" s="62">
        <v>0</v>
      </c>
      <c r="V317" s="6">
        <v>0</v>
      </c>
      <c r="W317" s="6">
        <v>0</v>
      </c>
      <c r="X317" s="62" t="s">
        <v>1100</v>
      </c>
      <c r="Y317" s="62" t="s">
        <v>1102</v>
      </c>
      <c r="Z317" s="6"/>
    </row>
    <row r="318" spans="1:26" s="3" customFormat="1" ht="12.75" customHeight="1" x14ac:dyDescent="0.2">
      <c r="A318" s="3" t="s">
        <v>427</v>
      </c>
      <c r="B318" s="3" t="s">
        <v>151</v>
      </c>
      <c r="C318" s="62">
        <v>0</v>
      </c>
      <c r="D318" s="62">
        <v>0</v>
      </c>
      <c r="E318" s="62">
        <v>0</v>
      </c>
      <c r="F318" s="62">
        <v>0</v>
      </c>
      <c r="G318" s="62">
        <v>0</v>
      </c>
      <c r="H318" s="62">
        <v>0</v>
      </c>
      <c r="I318" s="62">
        <v>0</v>
      </c>
      <c r="J318" s="62">
        <v>0</v>
      </c>
      <c r="K318" s="62">
        <v>0</v>
      </c>
      <c r="L318" s="62">
        <v>0</v>
      </c>
      <c r="M318" s="62">
        <v>0</v>
      </c>
      <c r="N318" s="62">
        <v>0</v>
      </c>
      <c r="O318" s="62">
        <v>0</v>
      </c>
      <c r="P318" s="62">
        <v>0</v>
      </c>
      <c r="Q318" s="62">
        <v>0</v>
      </c>
      <c r="R318" s="62">
        <v>0</v>
      </c>
      <c r="S318" s="62">
        <v>0</v>
      </c>
      <c r="T318" s="62">
        <v>0</v>
      </c>
      <c r="U318" s="62">
        <v>0</v>
      </c>
      <c r="V318" s="6">
        <v>0</v>
      </c>
      <c r="W318" s="6">
        <v>0</v>
      </c>
      <c r="X318" s="62" t="s">
        <v>1103</v>
      </c>
      <c r="Y318" s="62" t="s">
        <v>1104</v>
      </c>
      <c r="Z318" s="6"/>
    </row>
    <row r="319" spans="1:26" s="3" customFormat="1" ht="12.75" customHeight="1" x14ac:dyDescent="0.2">
      <c r="A319" s="3" t="s">
        <v>437</v>
      </c>
      <c r="B319" s="3" t="s">
        <v>152</v>
      </c>
      <c r="C319" s="62">
        <v>0</v>
      </c>
      <c r="D319" s="62">
        <v>0</v>
      </c>
      <c r="E319" s="62">
        <v>0</v>
      </c>
      <c r="F319" s="62">
        <v>0</v>
      </c>
      <c r="G319" s="62">
        <v>0</v>
      </c>
      <c r="H319" s="62">
        <v>0</v>
      </c>
      <c r="I319" s="62">
        <v>0</v>
      </c>
      <c r="J319" s="62">
        <v>0</v>
      </c>
      <c r="K319" s="62">
        <v>0</v>
      </c>
      <c r="L319" s="62">
        <v>0</v>
      </c>
      <c r="M319" s="62">
        <v>0</v>
      </c>
      <c r="N319" s="62">
        <v>0</v>
      </c>
      <c r="O319" s="62">
        <v>0</v>
      </c>
      <c r="P319" s="62">
        <v>0</v>
      </c>
      <c r="Q319" s="62">
        <v>0</v>
      </c>
      <c r="R319" s="62">
        <v>0</v>
      </c>
      <c r="S319" s="62">
        <v>0</v>
      </c>
      <c r="T319" s="62">
        <v>0</v>
      </c>
      <c r="U319" s="62">
        <v>0</v>
      </c>
      <c r="V319" s="6">
        <v>0</v>
      </c>
      <c r="W319" s="6">
        <v>0</v>
      </c>
      <c r="X319" s="62" t="s">
        <v>1103</v>
      </c>
      <c r="Y319" s="62" t="s">
        <v>1104</v>
      </c>
      <c r="Z319" s="6"/>
    </row>
    <row r="320" spans="1:26" s="3" customFormat="1" ht="12.75" customHeight="1" x14ac:dyDescent="0.2">
      <c r="A320" s="3" t="s">
        <v>926</v>
      </c>
      <c r="B320" s="3" t="s">
        <v>927</v>
      </c>
      <c r="C320" s="62">
        <v>0</v>
      </c>
      <c r="D320" s="62">
        <v>0</v>
      </c>
      <c r="E320" s="62">
        <v>0</v>
      </c>
      <c r="F320" s="62">
        <v>0</v>
      </c>
      <c r="G320" s="62">
        <v>0</v>
      </c>
      <c r="H320" s="62">
        <v>0</v>
      </c>
      <c r="I320" s="62">
        <v>0</v>
      </c>
      <c r="J320" s="62">
        <v>0</v>
      </c>
      <c r="K320" s="62">
        <v>0</v>
      </c>
      <c r="L320" s="62">
        <v>0</v>
      </c>
      <c r="M320" s="62">
        <v>0</v>
      </c>
      <c r="N320" s="62">
        <v>0</v>
      </c>
      <c r="O320" s="62">
        <v>0</v>
      </c>
      <c r="P320" s="62">
        <v>0</v>
      </c>
      <c r="Q320" s="62">
        <v>0</v>
      </c>
      <c r="R320" s="62">
        <v>0</v>
      </c>
      <c r="S320" s="62">
        <v>49430</v>
      </c>
      <c r="T320" s="62">
        <v>0</v>
      </c>
      <c r="U320" s="62">
        <v>0</v>
      </c>
      <c r="V320" s="6">
        <v>0</v>
      </c>
      <c r="W320" s="6">
        <v>0</v>
      </c>
      <c r="X320" s="62" t="s">
        <v>1105</v>
      </c>
      <c r="Y320" s="62" t="s">
        <v>1105</v>
      </c>
      <c r="Z320" s="6"/>
    </row>
    <row r="321" spans="1:26" s="3" customFormat="1" ht="12.75" customHeight="1" x14ac:dyDescent="0.2">
      <c r="A321" s="3" t="s">
        <v>419</v>
      </c>
      <c r="B321" s="3" t="s">
        <v>153</v>
      </c>
      <c r="C321" s="62">
        <v>0</v>
      </c>
      <c r="D321" s="62">
        <v>0</v>
      </c>
      <c r="E321" s="62">
        <v>0</v>
      </c>
      <c r="F321" s="62">
        <v>0</v>
      </c>
      <c r="G321" s="62">
        <v>0</v>
      </c>
      <c r="H321" s="62">
        <v>0</v>
      </c>
      <c r="I321" s="62">
        <v>0</v>
      </c>
      <c r="J321" s="62">
        <v>0</v>
      </c>
      <c r="K321" s="62">
        <v>0</v>
      </c>
      <c r="L321" s="62">
        <v>0</v>
      </c>
      <c r="M321" s="62">
        <v>164752</v>
      </c>
      <c r="N321" s="62">
        <v>0</v>
      </c>
      <c r="O321" s="62">
        <v>0</v>
      </c>
      <c r="P321" s="62">
        <v>0</v>
      </c>
      <c r="Q321" s="62">
        <v>0</v>
      </c>
      <c r="R321" s="62">
        <v>0</v>
      </c>
      <c r="S321" s="62">
        <v>0</v>
      </c>
      <c r="T321" s="62">
        <v>0</v>
      </c>
      <c r="U321" s="62">
        <v>0</v>
      </c>
      <c r="V321" s="6">
        <v>0</v>
      </c>
      <c r="W321" s="6">
        <v>0</v>
      </c>
      <c r="X321" s="62" t="s">
        <v>1103</v>
      </c>
      <c r="Y321" s="62" t="s">
        <v>1104</v>
      </c>
      <c r="Z321" s="6"/>
    </row>
    <row r="322" spans="1:26" s="3" customFormat="1" ht="12.75" customHeight="1" x14ac:dyDescent="0.2">
      <c r="A322" s="3" t="s">
        <v>507</v>
      </c>
      <c r="B322" s="3" t="s">
        <v>154</v>
      </c>
      <c r="C322" s="62">
        <v>0</v>
      </c>
      <c r="D322" s="62">
        <v>0</v>
      </c>
      <c r="E322" s="62">
        <v>0</v>
      </c>
      <c r="F322" s="62">
        <v>0</v>
      </c>
      <c r="G322" s="62">
        <v>0</v>
      </c>
      <c r="H322" s="62">
        <v>0</v>
      </c>
      <c r="I322" s="62">
        <v>0</v>
      </c>
      <c r="J322" s="62">
        <v>0</v>
      </c>
      <c r="K322" s="62">
        <v>0</v>
      </c>
      <c r="L322" s="62">
        <v>0</v>
      </c>
      <c r="M322" s="62">
        <v>46942</v>
      </c>
      <c r="N322" s="62">
        <v>30000</v>
      </c>
      <c r="O322" s="62">
        <v>0</v>
      </c>
      <c r="P322" s="62">
        <v>1000</v>
      </c>
      <c r="Q322" s="62">
        <v>0</v>
      </c>
      <c r="R322" s="62">
        <v>0</v>
      </c>
      <c r="S322" s="62">
        <v>0</v>
      </c>
      <c r="T322" s="62">
        <v>0</v>
      </c>
      <c r="U322" s="62">
        <v>10000</v>
      </c>
      <c r="V322" s="6">
        <v>0</v>
      </c>
      <c r="W322" s="6">
        <v>0</v>
      </c>
      <c r="X322" s="62" t="s">
        <v>1100</v>
      </c>
      <c r="Y322" s="62" t="s">
        <v>1104</v>
      </c>
      <c r="Z322" s="6"/>
    </row>
    <row r="323" spans="1:26" s="3" customFormat="1" ht="12.75" customHeight="1" x14ac:dyDescent="0.2">
      <c r="A323" s="3" t="s">
        <v>499</v>
      </c>
      <c r="B323" s="3" t="s">
        <v>155</v>
      </c>
      <c r="C323" s="62">
        <v>0</v>
      </c>
      <c r="D323" s="62">
        <v>0</v>
      </c>
      <c r="E323" s="62">
        <v>0</v>
      </c>
      <c r="F323" s="62">
        <v>0</v>
      </c>
      <c r="G323" s="62">
        <v>0</v>
      </c>
      <c r="H323" s="62">
        <v>0</v>
      </c>
      <c r="I323" s="62">
        <v>0</v>
      </c>
      <c r="J323" s="62">
        <v>0</v>
      </c>
      <c r="K323" s="62">
        <v>0</v>
      </c>
      <c r="L323" s="62">
        <v>0</v>
      </c>
      <c r="M323" s="62">
        <v>1265</v>
      </c>
      <c r="N323" s="62">
        <v>350</v>
      </c>
      <c r="O323" s="62">
        <v>0</v>
      </c>
      <c r="P323" s="62">
        <v>650</v>
      </c>
      <c r="Q323" s="62">
        <v>0</v>
      </c>
      <c r="R323" s="62">
        <v>0</v>
      </c>
      <c r="S323" s="62">
        <v>0</v>
      </c>
      <c r="T323" s="62">
        <v>0</v>
      </c>
      <c r="U323" s="62">
        <v>0</v>
      </c>
      <c r="V323" s="6">
        <v>2000</v>
      </c>
      <c r="W323" s="6">
        <v>0</v>
      </c>
      <c r="X323" s="62" t="s">
        <v>1103</v>
      </c>
      <c r="Y323" s="62" t="s">
        <v>1104</v>
      </c>
      <c r="Z323" s="6"/>
    </row>
    <row r="324" spans="1:26" s="3" customFormat="1" ht="12.75" customHeight="1" x14ac:dyDescent="0.2">
      <c r="A324" s="3" t="s">
        <v>553</v>
      </c>
      <c r="B324" s="3" t="s">
        <v>156</v>
      </c>
      <c r="C324" s="62">
        <v>0</v>
      </c>
      <c r="D324" s="62">
        <v>0</v>
      </c>
      <c r="E324" s="62">
        <v>0</v>
      </c>
      <c r="F324" s="62">
        <v>0</v>
      </c>
      <c r="G324" s="62">
        <v>0</v>
      </c>
      <c r="H324" s="62">
        <v>0</v>
      </c>
      <c r="I324" s="62">
        <v>0</v>
      </c>
      <c r="J324" s="62">
        <v>0</v>
      </c>
      <c r="K324" s="62">
        <v>0</v>
      </c>
      <c r="L324" s="62">
        <v>0</v>
      </c>
      <c r="M324" s="62">
        <v>76176</v>
      </c>
      <c r="N324" s="62">
        <v>0</v>
      </c>
      <c r="O324" s="62">
        <v>0</v>
      </c>
      <c r="P324" s="62">
        <v>0</v>
      </c>
      <c r="Q324" s="62">
        <v>0</v>
      </c>
      <c r="R324" s="62">
        <v>0</v>
      </c>
      <c r="S324" s="62">
        <v>0</v>
      </c>
      <c r="T324" s="62">
        <v>0</v>
      </c>
      <c r="U324" s="62">
        <v>0</v>
      </c>
      <c r="V324" s="6">
        <v>4000</v>
      </c>
      <c r="W324" s="6">
        <v>0</v>
      </c>
      <c r="X324" s="62" t="s">
        <v>1103</v>
      </c>
      <c r="Y324" s="62" t="s">
        <v>1104</v>
      </c>
      <c r="Z324" s="6"/>
    </row>
    <row r="325" spans="1:26" s="3" customFormat="1" ht="12.75" customHeight="1" x14ac:dyDescent="0.2">
      <c r="A325" s="3" t="s">
        <v>928</v>
      </c>
      <c r="B325" s="3" t="s">
        <v>929</v>
      </c>
      <c r="C325" s="62">
        <v>0</v>
      </c>
      <c r="D325" s="62">
        <v>0</v>
      </c>
      <c r="E325" s="62">
        <v>13000</v>
      </c>
      <c r="F325" s="62">
        <v>0</v>
      </c>
      <c r="G325" s="62">
        <v>0</v>
      </c>
      <c r="H325" s="62">
        <v>0</v>
      </c>
      <c r="I325" s="62">
        <v>0</v>
      </c>
      <c r="J325" s="62">
        <v>0</v>
      </c>
      <c r="K325" s="62">
        <v>0</v>
      </c>
      <c r="L325" s="62">
        <v>0</v>
      </c>
      <c r="M325" s="62">
        <v>444374</v>
      </c>
      <c r="N325" s="62">
        <v>96000</v>
      </c>
      <c r="O325" s="62">
        <v>0</v>
      </c>
      <c r="P325" s="62">
        <v>1000</v>
      </c>
      <c r="Q325" s="62">
        <v>1000</v>
      </c>
      <c r="R325" s="62">
        <v>0</v>
      </c>
      <c r="S325" s="62">
        <v>0</v>
      </c>
      <c r="T325" s="62">
        <v>0</v>
      </c>
      <c r="U325" s="62">
        <v>6000</v>
      </c>
      <c r="V325" s="6">
        <v>54100</v>
      </c>
      <c r="W325" s="6">
        <v>2000</v>
      </c>
      <c r="X325" s="62" t="s">
        <v>1100</v>
      </c>
      <c r="Y325" s="62" t="s">
        <v>1102</v>
      </c>
      <c r="Z325" s="6"/>
    </row>
    <row r="326" spans="1:26" s="3" customFormat="1" ht="12.75" customHeight="1" x14ac:dyDescent="0.2">
      <c r="A326" s="3" t="s">
        <v>508</v>
      </c>
      <c r="B326" s="3" t="s">
        <v>157</v>
      </c>
      <c r="C326" s="62">
        <v>0</v>
      </c>
      <c r="D326" s="62">
        <v>0</v>
      </c>
      <c r="E326" s="62">
        <v>0</v>
      </c>
      <c r="F326" s="62">
        <v>0</v>
      </c>
      <c r="G326" s="62">
        <v>0</v>
      </c>
      <c r="H326" s="62">
        <v>0</v>
      </c>
      <c r="I326" s="62">
        <v>0</v>
      </c>
      <c r="J326" s="62">
        <v>0</v>
      </c>
      <c r="K326" s="62">
        <v>0</v>
      </c>
      <c r="L326" s="62">
        <v>0</v>
      </c>
      <c r="M326" s="62">
        <v>103903</v>
      </c>
      <c r="N326" s="62">
        <v>2500</v>
      </c>
      <c r="O326" s="62">
        <v>0</v>
      </c>
      <c r="P326" s="62">
        <v>0</v>
      </c>
      <c r="Q326" s="62">
        <v>0</v>
      </c>
      <c r="R326" s="62">
        <v>0</v>
      </c>
      <c r="S326" s="62">
        <v>0</v>
      </c>
      <c r="T326" s="62">
        <v>0</v>
      </c>
      <c r="U326" s="62">
        <v>1500</v>
      </c>
      <c r="V326" s="6">
        <v>0</v>
      </c>
      <c r="W326" s="6">
        <v>1000</v>
      </c>
      <c r="X326" s="62" t="s">
        <v>1100</v>
      </c>
      <c r="Y326" s="62" t="s">
        <v>1104</v>
      </c>
      <c r="Z326" s="6"/>
    </row>
    <row r="327" spans="1:26" s="3" customFormat="1" ht="12.75" customHeight="1" x14ac:dyDescent="0.2">
      <c r="A327" s="3" t="s">
        <v>562</v>
      </c>
      <c r="B327" s="3" t="s">
        <v>158</v>
      </c>
      <c r="C327" s="62">
        <v>0</v>
      </c>
      <c r="D327" s="62">
        <v>0</v>
      </c>
      <c r="E327" s="62">
        <v>0</v>
      </c>
      <c r="F327" s="62">
        <v>0</v>
      </c>
      <c r="G327" s="62">
        <v>0</v>
      </c>
      <c r="H327" s="62">
        <v>0</v>
      </c>
      <c r="I327" s="62">
        <v>0</v>
      </c>
      <c r="J327" s="62">
        <v>0</v>
      </c>
      <c r="K327" s="62">
        <v>0</v>
      </c>
      <c r="L327" s="62">
        <v>0</v>
      </c>
      <c r="M327" s="62">
        <v>0</v>
      </c>
      <c r="N327" s="62">
        <v>0</v>
      </c>
      <c r="O327" s="62">
        <v>0</v>
      </c>
      <c r="P327" s="62">
        <v>0</v>
      </c>
      <c r="Q327" s="62">
        <v>0</v>
      </c>
      <c r="R327" s="62">
        <v>0</v>
      </c>
      <c r="S327" s="62">
        <v>0</v>
      </c>
      <c r="T327" s="62">
        <v>0</v>
      </c>
      <c r="U327" s="62">
        <v>0</v>
      </c>
      <c r="V327" s="6">
        <v>3500</v>
      </c>
      <c r="W327" s="6">
        <v>0</v>
      </c>
      <c r="X327" s="62" t="s">
        <v>1103</v>
      </c>
      <c r="Y327" s="62" t="s">
        <v>1104</v>
      </c>
      <c r="Z327" s="6"/>
    </row>
    <row r="328" spans="1:26" s="3" customFormat="1" ht="12.75" customHeight="1" x14ac:dyDescent="0.2">
      <c r="A328" s="3" t="s">
        <v>372</v>
      </c>
      <c r="B328" s="3" t="s">
        <v>159</v>
      </c>
      <c r="C328" s="62">
        <v>0</v>
      </c>
      <c r="D328" s="62">
        <v>0</v>
      </c>
      <c r="E328" s="62">
        <v>0</v>
      </c>
      <c r="F328" s="62">
        <v>0</v>
      </c>
      <c r="G328" s="62">
        <v>0</v>
      </c>
      <c r="H328" s="62">
        <v>0</v>
      </c>
      <c r="I328" s="62">
        <v>531</v>
      </c>
      <c r="J328" s="62">
        <v>0</v>
      </c>
      <c r="K328" s="62">
        <v>0</v>
      </c>
      <c r="L328" s="62">
        <v>0</v>
      </c>
      <c r="M328" s="62">
        <v>115594</v>
      </c>
      <c r="N328" s="62">
        <v>0</v>
      </c>
      <c r="O328" s="62">
        <v>0</v>
      </c>
      <c r="P328" s="62">
        <v>0</v>
      </c>
      <c r="Q328" s="62">
        <v>0</v>
      </c>
      <c r="R328" s="62">
        <v>0</v>
      </c>
      <c r="S328" s="62">
        <v>0</v>
      </c>
      <c r="T328" s="62">
        <v>0</v>
      </c>
      <c r="U328" s="62">
        <v>0</v>
      </c>
      <c r="V328" s="6">
        <v>0</v>
      </c>
      <c r="W328" s="6">
        <v>325</v>
      </c>
      <c r="X328" s="62" t="s">
        <v>1100</v>
      </c>
      <c r="Y328" s="62" t="s">
        <v>1104</v>
      </c>
      <c r="Z328" s="6"/>
    </row>
    <row r="329" spans="1:26" s="3" customFormat="1" ht="12.75" customHeight="1" x14ac:dyDescent="0.2">
      <c r="A329" s="3" t="s">
        <v>674</v>
      </c>
      <c r="B329" s="3" t="s">
        <v>160</v>
      </c>
      <c r="C329" s="62">
        <v>0</v>
      </c>
      <c r="D329" s="62">
        <v>0</v>
      </c>
      <c r="E329" s="62">
        <v>0</v>
      </c>
      <c r="F329" s="62">
        <v>168</v>
      </c>
      <c r="G329" s="62">
        <v>0</v>
      </c>
      <c r="H329" s="62">
        <v>0</v>
      </c>
      <c r="I329" s="62">
        <v>0</v>
      </c>
      <c r="J329" s="62">
        <v>0</v>
      </c>
      <c r="K329" s="62">
        <v>0</v>
      </c>
      <c r="L329" s="62">
        <v>0</v>
      </c>
      <c r="M329" s="62">
        <v>392943</v>
      </c>
      <c r="N329" s="62">
        <v>0</v>
      </c>
      <c r="O329" s="62">
        <v>0</v>
      </c>
      <c r="P329" s="62">
        <v>0</v>
      </c>
      <c r="Q329" s="62">
        <v>0</v>
      </c>
      <c r="R329" s="62">
        <v>0</v>
      </c>
      <c r="S329" s="62">
        <v>0</v>
      </c>
      <c r="T329" s="62">
        <v>0</v>
      </c>
      <c r="U329" s="62">
        <v>20000</v>
      </c>
      <c r="V329" s="6">
        <v>38170</v>
      </c>
      <c r="W329" s="6">
        <v>0</v>
      </c>
      <c r="X329" s="62" t="s">
        <v>1107</v>
      </c>
      <c r="Y329" s="62" t="s">
        <v>1104</v>
      </c>
      <c r="Z329" s="6"/>
    </row>
    <row r="330" spans="1:26" s="3" customFormat="1" ht="12.75" customHeight="1" x14ac:dyDescent="0.2">
      <c r="A330" s="3" t="s">
        <v>998</v>
      </c>
      <c r="B330" s="3" t="s">
        <v>999</v>
      </c>
      <c r="C330" s="62">
        <v>0</v>
      </c>
      <c r="D330" s="62">
        <v>0</v>
      </c>
      <c r="E330" s="62">
        <v>0</v>
      </c>
      <c r="F330" s="62">
        <v>0</v>
      </c>
      <c r="G330" s="62">
        <v>0</v>
      </c>
      <c r="H330" s="62">
        <v>0</v>
      </c>
      <c r="I330" s="62">
        <v>0</v>
      </c>
      <c r="J330" s="62">
        <v>0</v>
      </c>
      <c r="K330" s="62">
        <v>0</v>
      </c>
      <c r="L330" s="62">
        <v>0</v>
      </c>
      <c r="M330" s="62">
        <v>5301</v>
      </c>
      <c r="N330" s="62">
        <v>0</v>
      </c>
      <c r="O330" s="62">
        <v>0</v>
      </c>
      <c r="P330" s="62">
        <v>0</v>
      </c>
      <c r="Q330" s="62">
        <v>0</v>
      </c>
      <c r="R330" s="62">
        <v>0</v>
      </c>
      <c r="S330" s="62">
        <v>0</v>
      </c>
      <c r="T330" s="62">
        <v>0</v>
      </c>
      <c r="U330" s="62">
        <v>0</v>
      </c>
      <c r="V330" s="6">
        <v>0</v>
      </c>
      <c r="W330" s="6">
        <v>0</v>
      </c>
      <c r="X330" s="62" t="s">
        <v>1153</v>
      </c>
      <c r="Y330" s="62" t="s">
        <v>1101</v>
      </c>
      <c r="Z330" s="6"/>
    </row>
    <row r="331" spans="1:26" s="3" customFormat="1" ht="12.75" customHeight="1" x14ac:dyDescent="0.2">
      <c r="A331" s="3" t="s">
        <v>637</v>
      </c>
      <c r="B331" s="3" t="s">
        <v>161</v>
      </c>
      <c r="C331" s="62">
        <v>0</v>
      </c>
      <c r="D331" s="62">
        <v>0</v>
      </c>
      <c r="E331" s="62">
        <v>0</v>
      </c>
      <c r="F331" s="62">
        <v>0</v>
      </c>
      <c r="G331" s="62">
        <v>0</v>
      </c>
      <c r="H331" s="62">
        <v>0</v>
      </c>
      <c r="I331" s="62">
        <v>0</v>
      </c>
      <c r="J331" s="62">
        <v>0</v>
      </c>
      <c r="K331" s="62">
        <v>0</v>
      </c>
      <c r="L331" s="62">
        <v>0</v>
      </c>
      <c r="M331" s="62">
        <v>58789</v>
      </c>
      <c r="N331" s="62">
        <v>0</v>
      </c>
      <c r="O331" s="62">
        <v>0</v>
      </c>
      <c r="P331" s="62">
        <v>0</v>
      </c>
      <c r="Q331" s="62">
        <v>0</v>
      </c>
      <c r="R331" s="62">
        <v>0</v>
      </c>
      <c r="S331" s="62">
        <v>0</v>
      </c>
      <c r="T331" s="62">
        <v>0</v>
      </c>
      <c r="U331" s="62">
        <v>0</v>
      </c>
      <c r="V331" s="6">
        <v>0</v>
      </c>
      <c r="W331" s="6">
        <v>0</v>
      </c>
      <c r="X331" s="62" t="s">
        <v>1103</v>
      </c>
      <c r="Y331" s="62" t="s">
        <v>1104</v>
      </c>
      <c r="Z331" s="6"/>
    </row>
    <row r="332" spans="1:26" s="3" customFormat="1" ht="12.75" customHeight="1" x14ac:dyDescent="0.2">
      <c r="A332" s="3" t="s">
        <v>547</v>
      </c>
      <c r="B332" s="3" t="s">
        <v>162</v>
      </c>
      <c r="C332" s="62">
        <v>0</v>
      </c>
      <c r="D332" s="62">
        <v>0</v>
      </c>
      <c r="E332" s="62">
        <v>0</v>
      </c>
      <c r="F332" s="62">
        <v>0</v>
      </c>
      <c r="G332" s="62">
        <v>0</v>
      </c>
      <c r="H332" s="62">
        <v>0</v>
      </c>
      <c r="I332" s="62">
        <v>0</v>
      </c>
      <c r="J332" s="62">
        <v>0</v>
      </c>
      <c r="K332" s="62">
        <v>0</v>
      </c>
      <c r="L332" s="62">
        <v>0</v>
      </c>
      <c r="M332" s="62">
        <v>79070</v>
      </c>
      <c r="N332" s="62">
        <v>7440</v>
      </c>
      <c r="O332" s="62">
        <v>1000</v>
      </c>
      <c r="P332" s="62">
        <v>0</v>
      </c>
      <c r="Q332" s="62">
        <v>0</v>
      </c>
      <c r="R332" s="62">
        <v>0</v>
      </c>
      <c r="S332" s="62">
        <v>0</v>
      </c>
      <c r="T332" s="62">
        <v>0</v>
      </c>
      <c r="U332" s="62">
        <v>0</v>
      </c>
      <c r="V332" s="6">
        <v>0</v>
      </c>
      <c r="W332" s="6">
        <v>1000</v>
      </c>
      <c r="X332" s="62" t="s">
        <v>1103</v>
      </c>
      <c r="Y332" s="62" t="s">
        <v>1104</v>
      </c>
      <c r="Z332" s="6"/>
    </row>
    <row r="333" spans="1:26" s="3" customFormat="1" ht="12.75" customHeight="1" x14ac:dyDescent="0.2">
      <c r="A333" s="3" t="s">
        <v>566</v>
      </c>
      <c r="B333" s="3" t="s">
        <v>337</v>
      </c>
      <c r="C333" s="62">
        <v>793</v>
      </c>
      <c r="D333" s="62">
        <v>0</v>
      </c>
      <c r="E333" s="62">
        <v>6201</v>
      </c>
      <c r="F333" s="62">
        <v>0</v>
      </c>
      <c r="G333" s="62">
        <v>0</v>
      </c>
      <c r="H333" s="62">
        <v>0</v>
      </c>
      <c r="I333" s="62">
        <v>0</v>
      </c>
      <c r="J333" s="62">
        <v>0</v>
      </c>
      <c r="K333" s="62">
        <v>0</v>
      </c>
      <c r="L333" s="62">
        <v>0</v>
      </c>
      <c r="M333" s="62">
        <v>330036</v>
      </c>
      <c r="N333" s="62">
        <v>20000</v>
      </c>
      <c r="O333" s="62">
        <v>0</v>
      </c>
      <c r="P333" s="62">
        <v>0</v>
      </c>
      <c r="Q333" s="62">
        <v>0</v>
      </c>
      <c r="R333" s="62">
        <v>0</v>
      </c>
      <c r="S333" s="62">
        <v>0</v>
      </c>
      <c r="T333" s="62">
        <v>0</v>
      </c>
      <c r="U333" s="62">
        <v>0</v>
      </c>
      <c r="V333" s="6">
        <v>14165</v>
      </c>
      <c r="W333" s="6">
        <v>0</v>
      </c>
      <c r="X333" s="62" t="s">
        <v>1109</v>
      </c>
      <c r="Y333" s="62" t="s">
        <v>1104</v>
      </c>
      <c r="Z333" s="6"/>
    </row>
    <row r="334" spans="1:26" s="3" customFormat="1" ht="12.75" customHeight="1" x14ac:dyDescent="0.2">
      <c r="A334" s="3" t="s">
        <v>740</v>
      </c>
      <c r="B334" s="3" t="s">
        <v>1132</v>
      </c>
      <c r="C334" s="62">
        <v>0</v>
      </c>
      <c r="D334" s="62">
        <v>0</v>
      </c>
      <c r="E334" s="62">
        <v>0</v>
      </c>
      <c r="F334" s="62">
        <v>0</v>
      </c>
      <c r="G334" s="62">
        <v>0</v>
      </c>
      <c r="H334" s="62">
        <v>0</v>
      </c>
      <c r="I334" s="62">
        <v>0</v>
      </c>
      <c r="J334" s="62">
        <v>0</v>
      </c>
      <c r="K334" s="62">
        <v>0</v>
      </c>
      <c r="L334" s="62">
        <v>0</v>
      </c>
      <c r="M334" s="62">
        <v>15255</v>
      </c>
      <c r="N334" s="62">
        <v>0</v>
      </c>
      <c r="O334" s="62">
        <v>0</v>
      </c>
      <c r="P334" s="62">
        <v>0</v>
      </c>
      <c r="Q334" s="62">
        <v>0</v>
      </c>
      <c r="R334" s="62">
        <v>0</v>
      </c>
      <c r="S334" s="62">
        <v>0</v>
      </c>
      <c r="T334" s="62">
        <v>0</v>
      </c>
      <c r="U334" s="62">
        <v>0</v>
      </c>
      <c r="V334" s="6">
        <v>0</v>
      </c>
      <c r="W334" s="6">
        <v>0</v>
      </c>
      <c r="X334" s="62" t="s">
        <v>1153</v>
      </c>
      <c r="Y334" s="62" t="s">
        <v>1104</v>
      </c>
      <c r="Z334" s="6"/>
    </row>
    <row r="335" spans="1:26" s="3" customFormat="1" ht="12.75" customHeight="1" x14ac:dyDescent="0.2">
      <c r="A335" s="3" t="s">
        <v>1031</v>
      </c>
      <c r="B335" s="3" t="s">
        <v>1032</v>
      </c>
      <c r="C335" s="62">
        <v>8</v>
      </c>
      <c r="D335" s="62">
        <v>0</v>
      </c>
      <c r="E335" s="62">
        <v>0</v>
      </c>
      <c r="F335" s="62">
        <v>0</v>
      </c>
      <c r="G335" s="62">
        <v>0</v>
      </c>
      <c r="H335" s="62">
        <v>0</v>
      </c>
      <c r="I335" s="62">
        <v>0</v>
      </c>
      <c r="J335" s="62">
        <v>0</v>
      </c>
      <c r="K335" s="62">
        <v>0</v>
      </c>
      <c r="L335" s="62">
        <v>0</v>
      </c>
      <c r="M335" s="62">
        <v>0</v>
      </c>
      <c r="N335" s="62">
        <v>0</v>
      </c>
      <c r="O335" s="62">
        <v>0</v>
      </c>
      <c r="P335" s="62">
        <v>0</v>
      </c>
      <c r="Q335" s="62">
        <v>0</v>
      </c>
      <c r="R335" s="62">
        <v>0</v>
      </c>
      <c r="S335" s="62">
        <v>0</v>
      </c>
      <c r="T335" s="62">
        <v>0</v>
      </c>
      <c r="U335" s="62">
        <v>0</v>
      </c>
      <c r="V335" s="6">
        <v>0</v>
      </c>
      <c r="W335" s="6">
        <v>471</v>
      </c>
      <c r="X335" s="62" t="s">
        <v>1153</v>
      </c>
      <c r="Y335" s="62" t="s">
        <v>1104</v>
      </c>
      <c r="Z335" s="6"/>
    </row>
    <row r="336" spans="1:26" s="3" customFormat="1" ht="12.75" customHeight="1" x14ac:dyDescent="0.2">
      <c r="A336" s="3" t="s">
        <v>579</v>
      </c>
      <c r="B336" s="3" t="s">
        <v>163</v>
      </c>
      <c r="C336" s="62">
        <v>0</v>
      </c>
      <c r="D336" s="62">
        <v>0</v>
      </c>
      <c r="E336" s="62">
        <v>0</v>
      </c>
      <c r="F336" s="62">
        <v>20</v>
      </c>
      <c r="G336" s="62">
        <v>0</v>
      </c>
      <c r="H336" s="62">
        <v>0</v>
      </c>
      <c r="I336" s="62">
        <v>189</v>
      </c>
      <c r="J336" s="62">
        <v>0</v>
      </c>
      <c r="K336" s="62">
        <v>0</v>
      </c>
      <c r="L336" s="62">
        <v>0</v>
      </c>
      <c r="M336" s="62">
        <v>190113</v>
      </c>
      <c r="N336" s="62">
        <v>24788</v>
      </c>
      <c r="O336" s="62">
        <v>0</v>
      </c>
      <c r="P336" s="62">
        <v>0</v>
      </c>
      <c r="Q336" s="62">
        <v>1170</v>
      </c>
      <c r="R336" s="62">
        <v>0</v>
      </c>
      <c r="S336" s="62">
        <v>0</v>
      </c>
      <c r="T336" s="62">
        <v>0</v>
      </c>
      <c r="U336" s="62">
        <v>0</v>
      </c>
      <c r="V336" s="6">
        <v>90</v>
      </c>
      <c r="W336" s="6">
        <v>0</v>
      </c>
      <c r="X336" s="62" t="s">
        <v>1103</v>
      </c>
      <c r="Y336" s="62" t="s">
        <v>1104</v>
      </c>
      <c r="Z336" s="6"/>
    </row>
    <row r="337" spans="1:26" s="3" customFormat="1" ht="12.75" customHeight="1" x14ac:dyDescent="0.2">
      <c r="A337" s="3" t="s">
        <v>574</v>
      </c>
      <c r="B337" s="3" t="s">
        <v>338</v>
      </c>
      <c r="C337" s="62">
        <v>0</v>
      </c>
      <c r="D337" s="62">
        <v>0</v>
      </c>
      <c r="E337" s="62">
        <v>0</v>
      </c>
      <c r="F337" s="62">
        <v>0</v>
      </c>
      <c r="G337" s="62">
        <v>0</v>
      </c>
      <c r="H337" s="62">
        <v>0</v>
      </c>
      <c r="I337" s="62">
        <v>0</v>
      </c>
      <c r="J337" s="62">
        <v>0</v>
      </c>
      <c r="K337" s="62">
        <v>0</v>
      </c>
      <c r="L337" s="62">
        <v>0</v>
      </c>
      <c r="M337" s="62">
        <v>300430</v>
      </c>
      <c r="N337" s="62">
        <v>50000</v>
      </c>
      <c r="O337" s="62">
        <v>0</v>
      </c>
      <c r="P337" s="62">
        <v>0</v>
      </c>
      <c r="Q337" s="62">
        <v>0</v>
      </c>
      <c r="R337" s="62">
        <v>0</v>
      </c>
      <c r="S337" s="62">
        <v>0</v>
      </c>
      <c r="T337" s="62">
        <v>0</v>
      </c>
      <c r="U337" s="62">
        <v>100000</v>
      </c>
      <c r="V337" s="6">
        <v>0</v>
      </c>
      <c r="W337" s="6">
        <v>0</v>
      </c>
      <c r="X337" s="62" t="s">
        <v>1109</v>
      </c>
      <c r="Y337" s="62" t="s">
        <v>1104</v>
      </c>
      <c r="Z337" s="6"/>
    </row>
    <row r="338" spans="1:26" s="3" customFormat="1" ht="12.75" customHeight="1" x14ac:dyDescent="0.2">
      <c r="A338" s="3" t="s">
        <v>1033</v>
      </c>
      <c r="B338" s="3" t="s">
        <v>1034</v>
      </c>
      <c r="C338" s="62">
        <v>0</v>
      </c>
      <c r="D338" s="62">
        <v>0</v>
      </c>
      <c r="E338" s="62">
        <v>0</v>
      </c>
      <c r="F338" s="62">
        <v>0</v>
      </c>
      <c r="G338" s="62">
        <v>0</v>
      </c>
      <c r="H338" s="62">
        <v>0</v>
      </c>
      <c r="I338" s="62">
        <v>0</v>
      </c>
      <c r="J338" s="62">
        <v>0</v>
      </c>
      <c r="K338" s="62">
        <v>0</v>
      </c>
      <c r="L338" s="62">
        <v>0</v>
      </c>
      <c r="M338" s="62">
        <v>5799</v>
      </c>
      <c r="N338" s="62">
        <v>0</v>
      </c>
      <c r="O338" s="62">
        <v>0</v>
      </c>
      <c r="P338" s="62">
        <v>0</v>
      </c>
      <c r="Q338" s="62">
        <v>0</v>
      </c>
      <c r="R338" s="62">
        <v>0</v>
      </c>
      <c r="S338" s="62">
        <v>0</v>
      </c>
      <c r="T338" s="62">
        <v>0</v>
      </c>
      <c r="U338" s="62">
        <v>0</v>
      </c>
      <c r="V338" s="6">
        <v>0</v>
      </c>
      <c r="W338" s="6">
        <v>0</v>
      </c>
      <c r="X338" s="62" t="s">
        <v>1153</v>
      </c>
      <c r="Y338" s="62" t="s">
        <v>1104</v>
      </c>
      <c r="Z338" s="6"/>
    </row>
    <row r="339" spans="1:26" s="3" customFormat="1" ht="12.75" customHeight="1" x14ac:dyDescent="0.2">
      <c r="A339" s="3" t="s">
        <v>582</v>
      </c>
      <c r="B339" s="3" t="s">
        <v>360</v>
      </c>
      <c r="C339" s="62">
        <v>0</v>
      </c>
      <c r="D339" s="62">
        <v>0</v>
      </c>
      <c r="E339" s="62">
        <v>4146</v>
      </c>
      <c r="F339" s="62">
        <v>0</v>
      </c>
      <c r="G339" s="62">
        <v>0</v>
      </c>
      <c r="H339" s="62">
        <v>0</v>
      </c>
      <c r="I339" s="62">
        <v>0</v>
      </c>
      <c r="J339" s="62">
        <v>0</v>
      </c>
      <c r="K339" s="62">
        <v>0</v>
      </c>
      <c r="L339" s="62">
        <v>0</v>
      </c>
      <c r="M339" s="62">
        <v>214292</v>
      </c>
      <c r="N339" s="62">
        <v>215600</v>
      </c>
      <c r="O339" s="62">
        <v>0</v>
      </c>
      <c r="P339" s="62">
        <v>45243</v>
      </c>
      <c r="Q339" s="62">
        <v>0</v>
      </c>
      <c r="R339" s="62">
        <v>0</v>
      </c>
      <c r="S339" s="62">
        <v>0</v>
      </c>
      <c r="T339" s="62">
        <v>0</v>
      </c>
      <c r="U339" s="62">
        <v>0</v>
      </c>
      <c r="V339" s="6">
        <v>38500</v>
      </c>
      <c r="W339" s="6">
        <v>40200</v>
      </c>
      <c r="X339" s="62" t="s">
        <v>1100</v>
      </c>
      <c r="Y339" s="62" t="s">
        <v>1104</v>
      </c>
      <c r="Z339" s="6"/>
    </row>
    <row r="340" spans="1:26" s="3" customFormat="1" ht="12.75" customHeight="1" x14ac:dyDescent="0.2">
      <c r="A340" s="3" t="s">
        <v>1069</v>
      </c>
      <c r="B340" s="3" t="s">
        <v>1070</v>
      </c>
      <c r="C340" s="62">
        <v>0</v>
      </c>
      <c r="D340" s="62">
        <v>0</v>
      </c>
      <c r="E340" s="62">
        <v>0</v>
      </c>
      <c r="F340" s="62">
        <v>0</v>
      </c>
      <c r="G340" s="62">
        <v>0</v>
      </c>
      <c r="H340" s="62">
        <v>0</v>
      </c>
      <c r="I340" s="62">
        <v>0</v>
      </c>
      <c r="J340" s="62">
        <v>0</v>
      </c>
      <c r="K340" s="62">
        <v>0</v>
      </c>
      <c r="L340" s="62">
        <v>0</v>
      </c>
      <c r="M340" s="62">
        <v>70133</v>
      </c>
      <c r="N340" s="62">
        <v>5000</v>
      </c>
      <c r="O340" s="62">
        <v>0</v>
      </c>
      <c r="P340" s="62">
        <v>0</v>
      </c>
      <c r="Q340" s="62">
        <v>0</v>
      </c>
      <c r="R340" s="62">
        <v>0</v>
      </c>
      <c r="S340" s="62">
        <v>0</v>
      </c>
      <c r="T340" s="62">
        <v>0</v>
      </c>
      <c r="U340" s="62">
        <v>0</v>
      </c>
      <c r="V340" s="6">
        <v>0</v>
      </c>
      <c r="W340" s="6">
        <v>0</v>
      </c>
      <c r="X340" s="62" t="s">
        <v>1153</v>
      </c>
      <c r="Y340" s="62" t="s">
        <v>1104</v>
      </c>
      <c r="Z340" s="6"/>
    </row>
    <row r="341" spans="1:26" s="3" customFormat="1" ht="12.75" customHeight="1" x14ac:dyDescent="0.2">
      <c r="A341" s="3" t="s">
        <v>563</v>
      </c>
      <c r="B341" s="3" t="s">
        <v>164</v>
      </c>
      <c r="C341" s="62">
        <v>0</v>
      </c>
      <c r="D341" s="62">
        <v>0</v>
      </c>
      <c r="E341" s="62">
        <v>0</v>
      </c>
      <c r="F341" s="62">
        <v>0</v>
      </c>
      <c r="G341" s="62">
        <v>0</v>
      </c>
      <c r="H341" s="62">
        <v>0</v>
      </c>
      <c r="I341" s="62">
        <v>0</v>
      </c>
      <c r="J341" s="62">
        <v>0</v>
      </c>
      <c r="K341" s="62">
        <v>0</v>
      </c>
      <c r="L341" s="62">
        <v>0</v>
      </c>
      <c r="M341" s="62">
        <v>218917</v>
      </c>
      <c r="N341" s="62">
        <v>5000</v>
      </c>
      <c r="O341" s="62">
        <v>0</v>
      </c>
      <c r="P341" s="62">
        <v>486</v>
      </c>
      <c r="Q341" s="62">
        <v>0</v>
      </c>
      <c r="R341" s="62">
        <v>0</v>
      </c>
      <c r="S341" s="62">
        <v>0</v>
      </c>
      <c r="T341" s="62">
        <v>23</v>
      </c>
      <c r="U341" s="62">
        <v>0</v>
      </c>
      <c r="V341" s="6">
        <v>0</v>
      </c>
      <c r="W341" s="6">
        <v>1</v>
      </c>
      <c r="X341" s="62" t="s">
        <v>1103</v>
      </c>
      <c r="Y341" s="62" t="s">
        <v>1104</v>
      </c>
      <c r="Z341" s="6"/>
    </row>
    <row r="342" spans="1:26" s="3" customFormat="1" ht="12.75" customHeight="1" x14ac:dyDescent="0.2">
      <c r="A342" s="3" t="s">
        <v>584</v>
      </c>
      <c r="B342" s="3" t="s">
        <v>1089</v>
      </c>
      <c r="C342" s="62">
        <v>0</v>
      </c>
      <c r="D342" s="62">
        <v>0</v>
      </c>
      <c r="E342" s="62">
        <v>0</v>
      </c>
      <c r="F342" s="62">
        <v>0</v>
      </c>
      <c r="G342" s="62">
        <v>0</v>
      </c>
      <c r="H342" s="62">
        <v>0</v>
      </c>
      <c r="I342" s="62">
        <v>0</v>
      </c>
      <c r="J342" s="62">
        <v>0</v>
      </c>
      <c r="K342" s="62">
        <v>0</v>
      </c>
      <c r="L342" s="62">
        <v>0</v>
      </c>
      <c r="M342" s="62">
        <v>209840</v>
      </c>
      <c r="N342" s="62">
        <v>90000</v>
      </c>
      <c r="O342" s="62">
        <v>0</v>
      </c>
      <c r="P342" s="62">
        <v>0</v>
      </c>
      <c r="Q342" s="62">
        <v>0</v>
      </c>
      <c r="R342" s="62">
        <v>0</v>
      </c>
      <c r="S342" s="62">
        <v>0</v>
      </c>
      <c r="T342" s="62">
        <v>0</v>
      </c>
      <c r="U342" s="62">
        <v>10000</v>
      </c>
      <c r="V342" s="6">
        <v>0</v>
      </c>
      <c r="W342" s="6">
        <v>10000</v>
      </c>
      <c r="X342" s="62" t="s">
        <v>1109</v>
      </c>
      <c r="Y342" s="62" t="s">
        <v>1104</v>
      </c>
      <c r="Z342" s="6"/>
    </row>
    <row r="343" spans="1:26" s="3" customFormat="1" ht="12.75" customHeight="1" x14ac:dyDescent="0.2">
      <c r="A343" s="3" t="s">
        <v>741</v>
      </c>
      <c r="B343" s="3" t="s">
        <v>1133</v>
      </c>
      <c r="C343" s="62">
        <v>0</v>
      </c>
      <c r="D343" s="62">
        <v>0</v>
      </c>
      <c r="E343" s="62">
        <v>0</v>
      </c>
      <c r="F343" s="62">
        <v>0</v>
      </c>
      <c r="G343" s="62">
        <v>0</v>
      </c>
      <c r="H343" s="62">
        <v>0</v>
      </c>
      <c r="I343" s="62">
        <v>0</v>
      </c>
      <c r="J343" s="62">
        <v>0</v>
      </c>
      <c r="K343" s="62">
        <v>0</v>
      </c>
      <c r="L343" s="62">
        <v>0</v>
      </c>
      <c r="M343" s="62">
        <v>21540</v>
      </c>
      <c r="N343" s="62">
        <v>0</v>
      </c>
      <c r="O343" s="62">
        <v>0</v>
      </c>
      <c r="P343" s="62">
        <v>0</v>
      </c>
      <c r="Q343" s="62">
        <v>0</v>
      </c>
      <c r="R343" s="62">
        <v>0</v>
      </c>
      <c r="S343" s="62">
        <v>0</v>
      </c>
      <c r="T343" s="62">
        <v>0</v>
      </c>
      <c r="U343" s="62">
        <v>4000</v>
      </c>
      <c r="V343" s="6">
        <v>0</v>
      </c>
      <c r="W343" s="6">
        <v>0</v>
      </c>
      <c r="X343" s="62" t="s">
        <v>1153</v>
      </c>
      <c r="Y343" s="62" t="s">
        <v>1104</v>
      </c>
      <c r="Z343" s="6"/>
    </row>
    <row r="344" spans="1:26" s="3" customFormat="1" ht="12.75" customHeight="1" x14ac:dyDescent="0.2">
      <c r="A344" s="3" t="s">
        <v>1035</v>
      </c>
      <c r="B344" s="3" t="s">
        <v>1036</v>
      </c>
      <c r="C344" s="62">
        <v>0</v>
      </c>
      <c r="D344" s="62">
        <v>0</v>
      </c>
      <c r="E344" s="62">
        <v>0</v>
      </c>
      <c r="F344" s="62">
        <v>0</v>
      </c>
      <c r="G344" s="62">
        <v>0</v>
      </c>
      <c r="H344" s="62">
        <v>0</v>
      </c>
      <c r="I344" s="62">
        <v>0</v>
      </c>
      <c r="J344" s="62">
        <v>0</v>
      </c>
      <c r="K344" s="62">
        <v>0</v>
      </c>
      <c r="L344" s="62">
        <v>0</v>
      </c>
      <c r="M344" s="62">
        <v>31915</v>
      </c>
      <c r="N344" s="62">
        <v>3500</v>
      </c>
      <c r="O344" s="62">
        <v>0</v>
      </c>
      <c r="P344" s="62">
        <v>0</v>
      </c>
      <c r="Q344" s="62">
        <v>0</v>
      </c>
      <c r="R344" s="62">
        <v>0</v>
      </c>
      <c r="S344" s="62">
        <v>0</v>
      </c>
      <c r="T344" s="62">
        <v>0</v>
      </c>
      <c r="U344" s="62">
        <v>0</v>
      </c>
      <c r="V344" s="6">
        <v>0</v>
      </c>
      <c r="W344" s="6">
        <v>0</v>
      </c>
      <c r="X344" s="62" t="s">
        <v>1153</v>
      </c>
      <c r="Y344" s="62" t="s">
        <v>1104</v>
      </c>
      <c r="Z344" s="6"/>
    </row>
    <row r="345" spans="1:26" s="3" customFormat="1" ht="12.75" customHeight="1" x14ac:dyDescent="0.2">
      <c r="A345" s="3" t="s">
        <v>638</v>
      </c>
      <c r="B345" s="3" t="s">
        <v>781</v>
      </c>
      <c r="C345" s="62">
        <v>0</v>
      </c>
      <c r="D345" s="62">
        <v>0</v>
      </c>
      <c r="E345" s="62">
        <v>0</v>
      </c>
      <c r="F345" s="62">
        <v>0</v>
      </c>
      <c r="G345" s="62">
        <v>0</v>
      </c>
      <c r="H345" s="62">
        <v>0</v>
      </c>
      <c r="I345" s="62">
        <v>0</v>
      </c>
      <c r="J345" s="62">
        <v>0</v>
      </c>
      <c r="K345" s="62">
        <v>0</v>
      </c>
      <c r="L345" s="62">
        <v>0</v>
      </c>
      <c r="M345" s="62">
        <v>86205</v>
      </c>
      <c r="N345" s="62">
        <v>0</v>
      </c>
      <c r="O345" s="62">
        <v>0</v>
      </c>
      <c r="P345" s="62">
        <v>39</v>
      </c>
      <c r="Q345" s="62">
        <v>0</v>
      </c>
      <c r="R345" s="62">
        <v>0</v>
      </c>
      <c r="S345" s="62">
        <v>0</v>
      </c>
      <c r="T345" s="62">
        <v>0</v>
      </c>
      <c r="U345" s="62">
        <v>2000</v>
      </c>
      <c r="V345" s="6">
        <v>0</v>
      </c>
      <c r="W345" s="6">
        <v>0</v>
      </c>
      <c r="X345" s="62" t="s">
        <v>1103</v>
      </c>
      <c r="Y345" s="62" t="s">
        <v>1104</v>
      </c>
      <c r="Z345" s="6"/>
    </row>
    <row r="346" spans="1:26" s="3" customFormat="1" ht="12.75" customHeight="1" x14ac:dyDescent="0.2">
      <c r="A346" s="3" t="s">
        <v>548</v>
      </c>
      <c r="B346" s="3" t="s">
        <v>776</v>
      </c>
      <c r="C346" s="62">
        <v>0</v>
      </c>
      <c r="D346" s="62">
        <v>0</v>
      </c>
      <c r="E346" s="62">
        <v>0</v>
      </c>
      <c r="F346" s="62">
        <v>0</v>
      </c>
      <c r="G346" s="62">
        <v>0</v>
      </c>
      <c r="H346" s="62">
        <v>0</v>
      </c>
      <c r="I346" s="62">
        <v>0</v>
      </c>
      <c r="J346" s="62">
        <v>0</v>
      </c>
      <c r="K346" s="62">
        <v>0</v>
      </c>
      <c r="L346" s="62">
        <v>0</v>
      </c>
      <c r="M346" s="62">
        <v>19614</v>
      </c>
      <c r="N346" s="62">
        <v>0</v>
      </c>
      <c r="O346" s="62">
        <v>0</v>
      </c>
      <c r="P346" s="62">
        <v>0</v>
      </c>
      <c r="Q346" s="62">
        <v>0</v>
      </c>
      <c r="R346" s="62">
        <v>0</v>
      </c>
      <c r="S346" s="62">
        <v>0</v>
      </c>
      <c r="T346" s="62">
        <v>0</v>
      </c>
      <c r="U346" s="62">
        <v>0</v>
      </c>
      <c r="V346" s="6">
        <v>2000</v>
      </c>
      <c r="W346" s="6">
        <v>0</v>
      </c>
      <c r="X346" s="62" t="s">
        <v>1103</v>
      </c>
      <c r="Y346" s="62" t="s">
        <v>1104</v>
      </c>
      <c r="Z346" s="6"/>
    </row>
    <row r="347" spans="1:26" s="3" customFormat="1" ht="12.75" customHeight="1" x14ac:dyDescent="0.2">
      <c r="A347" s="3" t="s">
        <v>656</v>
      </c>
      <c r="B347" s="3" t="s">
        <v>165</v>
      </c>
      <c r="C347" s="62">
        <v>0</v>
      </c>
      <c r="D347" s="62">
        <v>0</v>
      </c>
      <c r="E347" s="62">
        <v>0</v>
      </c>
      <c r="F347" s="62">
        <v>0</v>
      </c>
      <c r="G347" s="62">
        <v>0</v>
      </c>
      <c r="H347" s="62">
        <v>0</v>
      </c>
      <c r="I347" s="62">
        <v>576</v>
      </c>
      <c r="J347" s="62">
        <v>0</v>
      </c>
      <c r="K347" s="62">
        <v>0</v>
      </c>
      <c r="L347" s="62">
        <v>6600</v>
      </c>
      <c r="M347" s="62">
        <v>15723</v>
      </c>
      <c r="N347" s="62">
        <v>125500</v>
      </c>
      <c r="O347" s="62">
        <v>0</v>
      </c>
      <c r="P347" s="62">
        <v>0</v>
      </c>
      <c r="Q347" s="62">
        <v>0</v>
      </c>
      <c r="R347" s="62">
        <v>0</v>
      </c>
      <c r="S347" s="62">
        <v>0</v>
      </c>
      <c r="T347" s="62">
        <v>27</v>
      </c>
      <c r="U347" s="62">
        <v>0</v>
      </c>
      <c r="V347" s="6">
        <v>0</v>
      </c>
      <c r="W347" s="6">
        <v>0</v>
      </c>
      <c r="X347" s="62" t="s">
        <v>1107</v>
      </c>
      <c r="Y347" s="62" t="s">
        <v>1104</v>
      </c>
      <c r="Z347" s="6"/>
    </row>
    <row r="348" spans="1:26" s="3" customFormat="1" ht="12.75" customHeight="1" x14ac:dyDescent="0.2">
      <c r="A348" s="3" t="s">
        <v>930</v>
      </c>
      <c r="B348" s="3" t="s">
        <v>931</v>
      </c>
      <c r="C348" s="62">
        <v>0</v>
      </c>
      <c r="D348" s="62">
        <v>0</v>
      </c>
      <c r="E348" s="62">
        <v>0</v>
      </c>
      <c r="F348" s="62">
        <v>0</v>
      </c>
      <c r="G348" s="62">
        <v>0</v>
      </c>
      <c r="H348" s="62">
        <v>0</v>
      </c>
      <c r="I348" s="62">
        <v>0</v>
      </c>
      <c r="J348" s="62">
        <v>0</v>
      </c>
      <c r="K348" s="62">
        <v>0</v>
      </c>
      <c r="L348" s="62">
        <v>0</v>
      </c>
      <c r="M348" s="62">
        <v>9356</v>
      </c>
      <c r="N348" s="62">
        <v>200</v>
      </c>
      <c r="O348" s="62">
        <v>0</v>
      </c>
      <c r="P348" s="62">
        <v>0</v>
      </c>
      <c r="Q348" s="62">
        <v>0</v>
      </c>
      <c r="R348" s="62">
        <v>0</v>
      </c>
      <c r="S348" s="62">
        <v>0</v>
      </c>
      <c r="T348" s="62">
        <v>0</v>
      </c>
      <c r="U348" s="62">
        <v>0</v>
      </c>
      <c r="V348" s="6">
        <v>0</v>
      </c>
      <c r="W348" s="6">
        <v>0</v>
      </c>
      <c r="X348" s="62" t="s">
        <v>1105</v>
      </c>
      <c r="Y348" s="62" t="s">
        <v>1105</v>
      </c>
      <c r="Z348" s="6"/>
    </row>
    <row r="349" spans="1:26" s="3" customFormat="1" ht="12.75" customHeight="1" x14ac:dyDescent="0.2">
      <c r="A349" s="3" t="s">
        <v>932</v>
      </c>
      <c r="B349" s="3" t="s">
        <v>933</v>
      </c>
      <c r="C349" s="62">
        <v>0</v>
      </c>
      <c r="D349" s="62">
        <v>0</v>
      </c>
      <c r="E349" s="62">
        <v>0</v>
      </c>
      <c r="F349" s="62">
        <v>0</v>
      </c>
      <c r="G349" s="62">
        <v>0</v>
      </c>
      <c r="H349" s="62">
        <v>0</v>
      </c>
      <c r="I349" s="62">
        <v>0</v>
      </c>
      <c r="J349" s="62">
        <v>0</v>
      </c>
      <c r="K349" s="62">
        <v>0</v>
      </c>
      <c r="L349" s="62">
        <v>0</v>
      </c>
      <c r="M349" s="62">
        <v>40000</v>
      </c>
      <c r="N349" s="62">
        <v>0</v>
      </c>
      <c r="O349" s="62">
        <v>0</v>
      </c>
      <c r="P349" s="62">
        <v>0</v>
      </c>
      <c r="Q349" s="62">
        <v>0</v>
      </c>
      <c r="R349" s="62">
        <v>0</v>
      </c>
      <c r="S349" s="62">
        <v>0</v>
      </c>
      <c r="T349" s="62">
        <v>0</v>
      </c>
      <c r="U349" s="62">
        <v>0</v>
      </c>
      <c r="V349" s="6">
        <v>0</v>
      </c>
      <c r="W349" s="6">
        <v>0</v>
      </c>
      <c r="X349" s="62" t="s">
        <v>1100</v>
      </c>
      <c r="Y349" s="62" t="s">
        <v>1102</v>
      </c>
      <c r="Z349" s="6"/>
    </row>
    <row r="350" spans="1:26" s="3" customFormat="1" ht="12.75" customHeight="1" x14ac:dyDescent="0.2">
      <c r="A350" s="3" t="s">
        <v>594</v>
      </c>
      <c r="B350" s="3" t="s">
        <v>166</v>
      </c>
      <c r="C350" s="62">
        <v>0</v>
      </c>
      <c r="D350" s="62">
        <v>0</v>
      </c>
      <c r="E350" s="62">
        <v>0</v>
      </c>
      <c r="F350" s="62">
        <v>0</v>
      </c>
      <c r="G350" s="62">
        <v>0</v>
      </c>
      <c r="H350" s="62">
        <v>0</v>
      </c>
      <c r="I350" s="62">
        <v>0</v>
      </c>
      <c r="J350" s="62">
        <v>0</v>
      </c>
      <c r="K350" s="62">
        <v>0</v>
      </c>
      <c r="L350" s="62">
        <v>0</v>
      </c>
      <c r="M350" s="62">
        <v>202926</v>
      </c>
      <c r="N350" s="62">
        <v>0</v>
      </c>
      <c r="O350" s="62">
        <v>0</v>
      </c>
      <c r="P350" s="62">
        <v>0</v>
      </c>
      <c r="Q350" s="62">
        <v>0</v>
      </c>
      <c r="R350" s="62">
        <v>0</v>
      </c>
      <c r="S350" s="62">
        <v>0</v>
      </c>
      <c r="T350" s="62">
        <v>0</v>
      </c>
      <c r="U350" s="62">
        <v>0</v>
      </c>
      <c r="V350" s="6">
        <v>0</v>
      </c>
      <c r="W350" s="6">
        <v>0</v>
      </c>
      <c r="X350" s="62" t="s">
        <v>1103</v>
      </c>
      <c r="Y350" s="62" t="s">
        <v>1104</v>
      </c>
      <c r="Z350" s="6"/>
    </row>
    <row r="351" spans="1:26" s="3" customFormat="1" ht="12.75" customHeight="1" x14ac:dyDescent="0.2">
      <c r="A351" s="3" t="s">
        <v>592</v>
      </c>
      <c r="B351" s="3" t="s">
        <v>339</v>
      </c>
      <c r="C351" s="62">
        <v>0</v>
      </c>
      <c r="D351" s="62">
        <v>0</v>
      </c>
      <c r="E351" s="62">
        <v>0</v>
      </c>
      <c r="F351" s="62">
        <v>0</v>
      </c>
      <c r="G351" s="62">
        <v>0</v>
      </c>
      <c r="H351" s="62">
        <v>0</v>
      </c>
      <c r="I351" s="62">
        <v>0</v>
      </c>
      <c r="J351" s="62">
        <v>0</v>
      </c>
      <c r="K351" s="62">
        <v>0</v>
      </c>
      <c r="L351" s="62">
        <v>0</v>
      </c>
      <c r="M351" s="62">
        <v>370728</v>
      </c>
      <c r="N351" s="62">
        <v>30000</v>
      </c>
      <c r="O351" s="62">
        <v>0</v>
      </c>
      <c r="P351" s="62">
        <v>0</v>
      </c>
      <c r="Q351" s="62">
        <v>0</v>
      </c>
      <c r="R351" s="62">
        <v>0</v>
      </c>
      <c r="S351" s="62">
        <v>0</v>
      </c>
      <c r="T351" s="62">
        <v>0</v>
      </c>
      <c r="U351" s="62">
        <v>20000</v>
      </c>
      <c r="V351" s="6">
        <v>0</v>
      </c>
      <c r="W351" s="6">
        <v>0</v>
      </c>
      <c r="X351" s="62" t="s">
        <v>1109</v>
      </c>
      <c r="Y351" s="62" t="s">
        <v>1104</v>
      </c>
      <c r="Z351" s="6"/>
    </row>
    <row r="352" spans="1:26" s="3" customFormat="1" ht="12.75" customHeight="1" x14ac:dyDescent="0.2">
      <c r="A352" s="3" t="s">
        <v>934</v>
      </c>
      <c r="B352" s="3" t="s">
        <v>935</v>
      </c>
      <c r="C352" s="62">
        <v>0</v>
      </c>
      <c r="D352" s="62">
        <v>0</v>
      </c>
      <c r="E352" s="62">
        <v>0</v>
      </c>
      <c r="F352" s="62">
        <v>0</v>
      </c>
      <c r="G352" s="62">
        <v>0</v>
      </c>
      <c r="H352" s="62">
        <v>0</v>
      </c>
      <c r="I352" s="62">
        <v>0</v>
      </c>
      <c r="J352" s="62">
        <v>0</v>
      </c>
      <c r="K352" s="62">
        <v>0</v>
      </c>
      <c r="L352" s="62">
        <v>0</v>
      </c>
      <c r="M352" s="62">
        <v>79567</v>
      </c>
      <c r="N352" s="62">
        <v>40000</v>
      </c>
      <c r="O352" s="62">
        <v>0</v>
      </c>
      <c r="P352" s="62">
        <v>0</v>
      </c>
      <c r="Q352" s="62">
        <v>0</v>
      </c>
      <c r="R352" s="62">
        <v>0</v>
      </c>
      <c r="S352" s="62">
        <v>700</v>
      </c>
      <c r="T352" s="62">
        <v>1</v>
      </c>
      <c r="U352" s="62">
        <v>0</v>
      </c>
      <c r="V352" s="6">
        <v>0</v>
      </c>
      <c r="W352" s="6">
        <v>103</v>
      </c>
      <c r="X352" s="62" t="s">
        <v>1100</v>
      </c>
      <c r="Y352" s="62" t="s">
        <v>1101</v>
      </c>
      <c r="Z352" s="6"/>
    </row>
    <row r="353" spans="1:26" s="3" customFormat="1" ht="12.75" customHeight="1" x14ac:dyDescent="0.2">
      <c r="A353" s="3" t="s">
        <v>532</v>
      </c>
      <c r="B353" s="3" t="s">
        <v>167</v>
      </c>
      <c r="C353" s="62">
        <v>0</v>
      </c>
      <c r="D353" s="62">
        <v>0</v>
      </c>
      <c r="E353" s="62">
        <v>0</v>
      </c>
      <c r="F353" s="62">
        <v>0</v>
      </c>
      <c r="G353" s="62">
        <v>0</v>
      </c>
      <c r="H353" s="62">
        <v>0</v>
      </c>
      <c r="I353" s="62">
        <v>98</v>
      </c>
      <c r="J353" s="62">
        <v>0</v>
      </c>
      <c r="K353" s="62">
        <v>0</v>
      </c>
      <c r="L353" s="62">
        <v>0</v>
      </c>
      <c r="M353" s="62">
        <v>8859</v>
      </c>
      <c r="N353" s="62">
        <v>0</v>
      </c>
      <c r="O353" s="62">
        <v>0</v>
      </c>
      <c r="P353" s="62">
        <v>0</v>
      </c>
      <c r="Q353" s="62">
        <v>0</v>
      </c>
      <c r="R353" s="62">
        <v>0</v>
      </c>
      <c r="S353" s="62">
        <v>0</v>
      </c>
      <c r="T353" s="62">
        <v>0</v>
      </c>
      <c r="U353" s="62">
        <v>0</v>
      </c>
      <c r="V353" s="6">
        <v>0</v>
      </c>
      <c r="W353" s="6">
        <v>0</v>
      </c>
      <c r="X353" s="62" t="s">
        <v>1103</v>
      </c>
      <c r="Y353" s="62" t="s">
        <v>1104</v>
      </c>
      <c r="Z353" s="6"/>
    </row>
    <row r="354" spans="1:26" s="3" customFormat="1" ht="12.75" customHeight="1" x14ac:dyDescent="0.2">
      <c r="A354" s="3" t="s">
        <v>936</v>
      </c>
      <c r="B354" s="3" t="s">
        <v>937</v>
      </c>
      <c r="C354" s="62">
        <v>0</v>
      </c>
      <c r="D354" s="62">
        <v>0</v>
      </c>
      <c r="E354" s="62">
        <v>0</v>
      </c>
      <c r="F354" s="62">
        <v>0</v>
      </c>
      <c r="G354" s="62">
        <v>48</v>
      </c>
      <c r="H354" s="62">
        <v>0</v>
      </c>
      <c r="I354" s="62">
        <v>1345</v>
      </c>
      <c r="J354" s="62">
        <v>0</v>
      </c>
      <c r="K354" s="62">
        <v>0</v>
      </c>
      <c r="L354" s="62">
        <v>0</v>
      </c>
      <c r="M354" s="62">
        <v>156854</v>
      </c>
      <c r="N354" s="62">
        <v>30200</v>
      </c>
      <c r="O354" s="62">
        <v>0</v>
      </c>
      <c r="P354" s="62">
        <v>0</v>
      </c>
      <c r="Q354" s="62">
        <v>0</v>
      </c>
      <c r="R354" s="62">
        <v>0</v>
      </c>
      <c r="S354" s="62">
        <v>0</v>
      </c>
      <c r="T354" s="62">
        <v>0</v>
      </c>
      <c r="U354" s="62">
        <v>13000</v>
      </c>
      <c r="V354" s="6">
        <v>395</v>
      </c>
      <c r="W354" s="6">
        <v>0</v>
      </c>
      <c r="X354" s="62" t="s">
        <v>1100</v>
      </c>
      <c r="Y354" s="62" t="s">
        <v>1102</v>
      </c>
      <c r="Z354" s="6"/>
    </row>
    <row r="355" spans="1:26" s="3" customFormat="1" ht="12.75" customHeight="1" x14ac:dyDescent="0.2">
      <c r="A355" s="3" t="s">
        <v>388</v>
      </c>
      <c r="B355" s="3" t="s">
        <v>168</v>
      </c>
      <c r="C355" s="62">
        <v>0</v>
      </c>
      <c r="D355" s="62">
        <v>0</v>
      </c>
      <c r="E355" s="62">
        <v>0</v>
      </c>
      <c r="F355" s="62">
        <v>0</v>
      </c>
      <c r="G355" s="62">
        <v>0</v>
      </c>
      <c r="H355" s="62">
        <v>0</v>
      </c>
      <c r="I355" s="62">
        <v>0</v>
      </c>
      <c r="J355" s="62">
        <v>0</v>
      </c>
      <c r="K355" s="62">
        <v>0</v>
      </c>
      <c r="L355" s="62">
        <v>0</v>
      </c>
      <c r="M355" s="62">
        <v>136387</v>
      </c>
      <c r="N355" s="62">
        <v>17500</v>
      </c>
      <c r="O355" s="62">
        <v>0</v>
      </c>
      <c r="P355" s="62">
        <v>0</v>
      </c>
      <c r="Q355" s="62">
        <v>0</v>
      </c>
      <c r="R355" s="62">
        <v>0</v>
      </c>
      <c r="S355" s="62">
        <v>0</v>
      </c>
      <c r="T355" s="62">
        <v>0</v>
      </c>
      <c r="U355" s="62">
        <v>0</v>
      </c>
      <c r="V355" s="6">
        <v>38000</v>
      </c>
      <c r="W355" s="6">
        <v>17000</v>
      </c>
      <c r="X355" s="62" t="s">
        <v>1100</v>
      </c>
      <c r="Y355" s="62" t="s">
        <v>1104</v>
      </c>
      <c r="Z355" s="6"/>
    </row>
    <row r="356" spans="1:26" s="3" customFormat="1" ht="12.75" customHeight="1" x14ac:dyDescent="0.2">
      <c r="A356" s="3" t="s">
        <v>421</v>
      </c>
      <c r="B356" s="3" t="s">
        <v>169</v>
      </c>
      <c r="C356" s="62">
        <v>0</v>
      </c>
      <c r="D356" s="62">
        <v>0</v>
      </c>
      <c r="E356" s="62">
        <v>0</v>
      </c>
      <c r="F356" s="62">
        <v>0</v>
      </c>
      <c r="G356" s="62">
        <v>0</v>
      </c>
      <c r="H356" s="62">
        <v>0</v>
      </c>
      <c r="I356" s="62">
        <v>0</v>
      </c>
      <c r="J356" s="62">
        <v>0</v>
      </c>
      <c r="K356" s="62">
        <v>0</v>
      </c>
      <c r="L356" s="62">
        <v>0</v>
      </c>
      <c r="M356" s="62">
        <v>61315</v>
      </c>
      <c r="N356" s="62">
        <v>112000</v>
      </c>
      <c r="O356" s="62">
        <v>0</v>
      </c>
      <c r="P356" s="62">
        <v>0</v>
      </c>
      <c r="Q356" s="62">
        <v>0</v>
      </c>
      <c r="R356" s="62">
        <v>0</v>
      </c>
      <c r="S356" s="62">
        <v>0</v>
      </c>
      <c r="T356" s="62">
        <v>88</v>
      </c>
      <c r="U356" s="62">
        <v>18000</v>
      </c>
      <c r="V356" s="6">
        <v>34800</v>
      </c>
      <c r="W356" s="6">
        <v>0</v>
      </c>
      <c r="X356" s="62" t="s">
        <v>1100</v>
      </c>
      <c r="Y356" s="62" t="s">
        <v>1104</v>
      </c>
      <c r="Z356" s="6"/>
    </row>
    <row r="357" spans="1:26" s="3" customFormat="1" ht="12.75" customHeight="1" x14ac:dyDescent="0.2">
      <c r="A357" s="3" t="s">
        <v>432</v>
      </c>
      <c r="B357" s="3" t="s">
        <v>170</v>
      </c>
      <c r="C357" s="62">
        <v>0</v>
      </c>
      <c r="D357" s="62">
        <v>0</v>
      </c>
      <c r="E357" s="62">
        <v>0</v>
      </c>
      <c r="F357" s="62">
        <v>0</v>
      </c>
      <c r="G357" s="62">
        <v>0</v>
      </c>
      <c r="H357" s="62">
        <v>0</v>
      </c>
      <c r="I357" s="62">
        <v>0</v>
      </c>
      <c r="J357" s="62">
        <v>0</v>
      </c>
      <c r="K357" s="62">
        <v>0</v>
      </c>
      <c r="L357" s="62">
        <v>0</v>
      </c>
      <c r="M357" s="62">
        <v>83283</v>
      </c>
      <c r="N357" s="62">
        <v>0</v>
      </c>
      <c r="O357" s="62">
        <v>0</v>
      </c>
      <c r="P357" s="62">
        <v>0</v>
      </c>
      <c r="Q357" s="62">
        <v>0</v>
      </c>
      <c r="R357" s="62">
        <v>0</v>
      </c>
      <c r="S357" s="62">
        <v>0</v>
      </c>
      <c r="T357" s="62">
        <v>0</v>
      </c>
      <c r="U357" s="62">
        <v>0</v>
      </c>
      <c r="V357" s="6">
        <v>0</v>
      </c>
      <c r="W357" s="6">
        <v>0</v>
      </c>
      <c r="X357" s="62" t="s">
        <v>1100</v>
      </c>
      <c r="Y357" s="62" t="s">
        <v>1104</v>
      </c>
      <c r="Z357" s="6"/>
    </row>
    <row r="358" spans="1:26" s="3" customFormat="1" ht="12.75" customHeight="1" x14ac:dyDescent="0.2">
      <c r="A358" s="3" t="s">
        <v>472</v>
      </c>
      <c r="B358" s="3" t="s">
        <v>171</v>
      </c>
      <c r="C358" s="62">
        <v>0</v>
      </c>
      <c r="D358" s="62">
        <v>0</v>
      </c>
      <c r="E358" s="62">
        <v>0</v>
      </c>
      <c r="F358" s="62">
        <v>0</v>
      </c>
      <c r="G358" s="62">
        <v>0</v>
      </c>
      <c r="H358" s="62">
        <v>0</v>
      </c>
      <c r="I358" s="62">
        <v>0</v>
      </c>
      <c r="J358" s="62">
        <v>0</v>
      </c>
      <c r="K358" s="62">
        <v>0</v>
      </c>
      <c r="L358" s="62">
        <v>0</v>
      </c>
      <c r="M358" s="62">
        <v>347205</v>
      </c>
      <c r="N358" s="62">
        <v>0</v>
      </c>
      <c r="O358" s="62">
        <v>0</v>
      </c>
      <c r="P358" s="62">
        <v>0</v>
      </c>
      <c r="Q358" s="62">
        <v>0</v>
      </c>
      <c r="R358" s="62">
        <v>0</v>
      </c>
      <c r="S358" s="62">
        <v>0</v>
      </c>
      <c r="T358" s="62">
        <v>0</v>
      </c>
      <c r="U358" s="62">
        <v>11000</v>
      </c>
      <c r="V358" s="6">
        <v>0</v>
      </c>
      <c r="W358" s="6">
        <v>15365</v>
      </c>
      <c r="X358" s="62" t="s">
        <v>1100</v>
      </c>
      <c r="Y358" s="62" t="s">
        <v>1104</v>
      </c>
      <c r="Z358" s="6"/>
    </row>
    <row r="359" spans="1:26" s="3" customFormat="1" ht="12.75" customHeight="1" x14ac:dyDescent="0.2">
      <c r="A359" s="3" t="s">
        <v>938</v>
      </c>
      <c r="B359" s="3" t="s">
        <v>939</v>
      </c>
      <c r="C359" s="62">
        <v>0</v>
      </c>
      <c r="D359" s="62">
        <v>0</v>
      </c>
      <c r="E359" s="62">
        <v>0</v>
      </c>
      <c r="F359" s="62">
        <v>0</v>
      </c>
      <c r="G359" s="62">
        <v>0</v>
      </c>
      <c r="H359" s="62">
        <v>0</v>
      </c>
      <c r="I359" s="62">
        <v>0</v>
      </c>
      <c r="J359" s="62">
        <v>0</v>
      </c>
      <c r="K359" s="62">
        <v>0</v>
      </c>
      <c r="L359" s="62">
        <v>0</v>
      </c>
      <c r="M359" s="62">
        <v>105818</v>
      </c>
      <c r="N359" s="62">
        <v>30000</v>
      </c>
      <c r="O359" s="62">
        <v>0</v>
      </c>
      <c r="P359" s="62">
        <v>0</v>
      </c>
      <c r="Q359" s="62">
        <v>0</v>
      </c>
      <c r="R359" s="62">
        <v>0</v>
      </c>
      <c r="S359" s="62">
        <v>0</v>
      </c>
      <c r="T359" s="62">
        <v>0</v>
      </c>
      <c r="U359" s="62">
        <v>10000</v>
      </c>
      <c r="V359" s="6">
        <v>0</v>
      </c>
      <c r="W359" s="6">
        <v>0</v>
      </c>
      <c r="X359" s="62" t="s">
        <v>1100</v>
      </c>
      <c r="Y359" s="62" t="s">
        <v>1101</v>
      </c>
      <c r="Z359" s="6"/>
    </row>
    <row r="360" spans="1:26" s="3" customFormat="1" ht="12.75" customHeight="1" x14ac:dyDescent="0.2">
      <c r="A360" s="3" t="s">
        <v>533</v>
      </c>
      <c r="B360" s="3" t="s">
        <v>172</v>
      </c>
      <c r="C360" s="62">
        <v>0</v>
      </c>
      <c r="D360" s="62">
        <v>0</v>
      </c>
      <c r="E360" s="62">
        <v>0</v>
      </c>
      <c r="F360" s="62">
        <v>0</v>
      </c>
      <c r="G360" s="62">
        <v>0</v>
      </c>
      <c r="H360" s="62">
        <v>0</v>
      </c>
      <c r="I360" s="62">
        <v>0</v>
      </c>
      <c r="J360" s="62">
        <v>0</v>
      </c>
      <c r="K360" s="62">
        <v>0</v>
      </c>
      <c r="L360" s="62">
        <v>0</v>
      </c>
      <c r="M360" s="62">
        <v>6888</v>
      </c>
      <c r="N360" s="62">
        <v>10400</v>
      </c>
      <c r="O360" s="62">
        <v>0</v>
      </c>
      <c r="P360" s="62">
        <v>0</v>
      </c>
      <c r="Q360" s="62">
        <v>0</v>
      </c>
      <c r="R360" s="62">
        <v>0</v>
      </c>
      <c r="S360" s="62">
        <v>0</v>
      </c>
      <c r="T360" s="62">
        <v>1</v>
      </c>
      <c r="U360" s="62">
        <v>0</v>
      </c>
      <c r="V360" s="6">
        <v>2500</v>
      </c>
      <c r="W360" s="6">
        <v>49</v>
      </c>
      <c r="X360" s="62" t="s">
        <v>1103</v>
      </c>
      <c r="Y360" s="62" t="s">
        <v>1104</v>
      </c>
      <c r="Z360" s="6"/>
    </row>
    <row r="361" spans="1:26" s="3" customFormat="1" ht="12.75" customHeight="1" x14ac:dyDescent="0.2">
      <c r="A361" s="3" t="s">
        <v>438</v>
      </c>
      <c r="B361" s="3" t="s">
        <v>173</v>
      </c>
      <c r="C361" s="62">
        <v>0</v>
      </c>
      <c r="D361" s="62">
        <v>0</v>
      </c>
      <c r="E361" s="62">
        <v>0</v>
      </c>
      <c r="F361" s="62">
        <v>0</v>
      </c>
      <c r="G361" s="62">
        <v>0</v>
      </c>
      <c r="H361" s="62">
        <v>0</v>
      </c>
      <c r="I361" s="62">
        <v>0</v>
      </c>
      <c r="J361" s="62">
        <v>0</v>
      </c>
      <c r="K361" s="62">
        <v>0</v>
      </c>
      <c r="L361" s="62">
        <v>0</v>
      </c>
      <c r="M361" s="62">
        <v>0</v>
      </c>
      <c r="N361" s="62">
        <v>0</v>
      </c>
      <c r="O361" s="62">
        <v>0</v>
      </c>
      <c r="P361" s="62">
        <v>0</v>
      </c>
      <c r="Q361" s="62">
        <v>0</v>
      </c>
      <c r="R361" s="62">
        <v>0</v>
      </c>
      <c r="S361" s="62">
        <v>0</v>
      </c>
      <c r="T361" s="62">
        <v>0</v>
      </c>
      <c r="U361" s="62">
        <v>0</v>
      </c>
      <c r="V361" s="6">
        <v>0</v>
      </c>
      <c r="W361" s="6">
        <v>0</v>
      </c>
      <c r="X361" s="62" t="s">
        <v>1103</v>
      </c>
      <c r="Y361" s="62" t="s">
        <v>1104</v>
      </c>
      <c r="Z361" s="6"/>
    </row>
    <row r="362" spans="1:26" s="3" customFormat="1" ht="12.75" customHeight="1" x14ac:dyDescent="0.2">
      <c r="A362" s="3" t="s">
        <v>378</v>
      </c>
      <c r="B362" s="3" t="s">
        <v>174</v>
      </c>
      <c r="C362" s="62">
        <v>0</v>
      </c>
      <c r="D362" s="62">
        <v>0</v>
      </c>
      <c r="E362" s="62">
        <v>0</v>
      </c>
      <c r="F362" s="62">
        <v>0</v>
      </c>
      <c r="G362" s="62">
        <v>0</v>
      </c>
      <c r="H362" s="62">
        <v>0</v>
      </c>
      <c r="I362" s="62">
        <v>0</v>
      </c>
      <c r="J362" s="62">
        <v>0</v>
      </c>
      <c r="K362" s="62">
        <v>0</v>
      </c>
      <c r="L362" s="62">
        <v>0</v>
      </c>
      <c r="M362" s="62">
        <v>301436</v>
      </c>
      <c r="N362" s="62">
        <v>30000</v>
      </c>
      <c r="O362" s="62">
        <v>0</v>
      </c>
      <c r="P362" s="62">
        <v>0</v>
      </c>
      <c r="Q362" s="62">
        <v>0</v>
      </c>
      <c r="R362" s="62">
        <v>0</v>
      </c>
      <c r="S362" s="62">
        <v>0</v>
      </c>
      <c r="T362" s="62">
        <v>0</v>
      </c>
      <c r="U362" s="62">
        <v>0</v>
      </c>
      <c r="V362" s="6">
        <v>0</v>
      </c>
      <c r="W362" s="6">
        <v>0</v>
      </c>
      <c r="X362" s="62" t="s">
        <v>1100</v>
      </c>
      <c r="Y362" s="62" t="s">
        <v>1104</v>
      </c>
      <c r="Z362" s="6"/>
    </row>
    <row r="363" spans="1:26" s="3" customFormat="1" ht="12.75" customHeight="1" x14ac:dyDescent="0.2">
      <c r="A363" s="3" t="s">
        <v>718</v>
      </c>
      <c r="B363" s="3" t="s">
        <v>175</v>
      </c>
      <c r="C363" s="62">
        <v>0</v>
      </c>
      <c r="D363" s="62">
        <v>0</v>
      </c>
      <c r="E363" s="62">
        <v>0</v>
      </c>
      <c r="F363" s="62">
        <v>0</v>
      </c>
      <c r="G363" s="62">
        <v>0</v>
      </c>
      <c r="H363" s="62">
        <v>0</v>
      </c>
      <c r="I363" s="62">
        <v>0</v>
      </c>
      <c r="J363" s="62">
        <v>0</v>
      </c>
      <c r="K363" s="62">
        <v>0</v>
      </c>
      <c r="L363" s="62">
        <v>0</v>
      </c>
      <c r="M363" s="62">
        <v>138684</v>
      </c>
      <c r="N363" s="62">
        <v>35000</v>
      </c>
      <c r="O363" s="62">
        <v>0</v>
      </c>
      <c r="P363" s="62">
        <v>0</v>
      </c>
      <c r="Q363" s="62">
        <v>0</v>
      </c>
      <c r="R363" s="62">
        <v>0</v>
      </c>
      <c r="S363" s="62">
        <v>0</v>
      </c>
      <c r="T363" s="62">
        <v>0</v>
      </c>
      <c r="U363" s="62">
        <v>0</v>
      </c>
      <c r="V363" s="6">
        <v>0</v>
      </c>
      <c r="W363" s="6">
        <v>0</v>
      </c>
      <c r="X363" s="62" t="s">
        <v>1106</v>
      </c>
      <c r="Y363" s="62" t="s">
        <v>1104</v>
      </c>
      <c r="Z363" s="6"/>
    </row>
    <row r="364" spans="1:26" s="3" customFormat="1" ht="12.75" customHeight="1" x14ac:dyDescent="0.2">
      <c r="A364" s="3" t="s">
        <v>401</v>
      </c>
      <c r="B364" s="3" t="s">
        <v>767</v>
      </c>
      <c r="C364" s="62">
        <v>0</v>
      </c>
      <c r="D364" s="62">
        <v>0</v>
      </c>
      <c r="E364" s="62">
        <v>0</v>
      </c>
      <c r="F364" s="62">
        <v>0</v>
      </c>
      <c r="G364" s="62">
        <v>0</v>
      </c>
      <c r="H364" s="62">
        <v>0</v>
      </c>
      <c r="I364" s="62">
        <v>0</v>
      </c>
      <c r="J364" s="62">
        <v>0</v>
      </c>
      <c r="K364" s="62">
        <v>0</v>
      </c>
      <c r="L364" s="62">
        <v>0</v>
      </c>
      <c r="M364" s="62">
        <v>67137</v>
      </c>
      <c r="N364" s="62">
        <v>105350</v>
      </c>
      <c r="O364" s="62">
        <v>0</v>
      </c>
      <c r="P364" s="62">
        <v>0</v>
      </c>
      <c r="Q364" s="62">
        <v>0</v>
      </c>
      <c r="R364" s="62">
        <v>0</v>
      </c>
      <c r="S364" s="62">
        <v>0</v>
      </c>
      <c r="T364" s="62">
        <v>0</v>
      </c>
      <c r="U364" s="62">
        <v>0</v>
      </c>
      <c r="V364" s="6">
        <v>0</v>
      </c>
      <c r="W364" s="6">
        <v>0</v>
      </c>
      <c r="X364" s="62" t="s">
        <v>1100</v>
      </c>
      <c r="Y364" s="62" t="s">
        <v>1104</v>
      </c>
      <c r="Z364" s="6"/>
    </row>
    <row r="365" spans="1:26" s="3" customFormat="1" ht="12.75" customHeight="1" x14ac:dyDescent="0.2">
      <c r="A365" s="3" t="s">
        <v>489</v>
      </c>
      <c r="B365" s="3" t="s">
        <v>176</v>
      </c>
      <c r="C365" s="62">
        <v>0</v>
      </c>
      <c r="D365" s="62">
        <v>0</v>
      </c>
      <c r="E365" s="62">
        <v>0</v>
      </c>
      <c r="F365" s="62">
        <v>0</v>
      </c>
      <c r="G365" s="62">
        <v>0</v>
      </c>
      <c r="H365" s="62">
        <v>0</v>
      </c>
      <c r="I365" s="62">
        <v>0</v>
      </c>
      <c r="J365" s="62">
        <v>0</v>
      </c>
      <c r="K365" s="62">
        <v>0</v>
      </c>
      <c r="L365" s="62">
        <v>0</v>
      </c>
      <c r="M365" s="62">
        <v>98929</v>
      </c>
      <c r="N365" s="62">
        <v>5000</v>
      </c>
      <c r="O365" s="62">
        <v>0</v>
      </c>
      <c r="P365" s="62">
        <v>0</v>
      </c>
      <c r="Q365" s="62">
        <v>0</v>
      </c>
      <c r="R365" s="62">
        <v>0</v>
      </c>
      <c r="S365" s="62">
        <v>0</v>
      </c>
      <c r="T365" s="62">
        <v>0</v>
      </c>
      <c r="U365" s="62">
        <v>0</v>
      </c>
      <c r="V365" s="6">
        <v>0</v>
      </c>
      <c r="W365" s="6">
        <v>17500</v>
      </c>
      <c r="X365" s="62" t="s">
        <v>1103</v>
      </c>
      <c r="Y365" s="62" t="s">
        <v>1104</v>
      </c>
      <c r="Z365" s="6"/>
    </row>
    <row r="366" spans="1:26" s="3" customFormat="1" ht="12.75" customHeight="1" x14ac:dyDescent="0.2">
      <c r="A366" s="3" t="s">
        <v>629</v>
      </c>
      <c r="B366" s="3" t="s">
        <v>780</v>
      </c>
      <c r="C366" s="62">
        <v>0</v>
      </c>
      <c r="D366" s="62">
        <v>0</v>
      </c>
      <c r="E366" s="62">
        <v>0</v>
      </c>
      <c r="F366" s="62">
        <v>0</v>
      </c>
      <c r="G366" s="62">
        <v>0</v>
      </c>
      <c r="H366" s="62">
        <v>0</v>
      </c>
      <c r="I366" s="62">
        <v>0</v>
      </c>
      <c r="J366" s="62">
        <v>0</v>
      </c>
      <c r="K366" s="62">
        <v>0</v>
      </c>
      <c r="L366" s="62">
        <v>0</v>
      </c>
      <c r="M366" s="62">
        <v>0</v>
      </c>
      <c r="N366" s="62">
        <v>0</v>
      </c>
      <c r="O366" s="62">
        <v>0</v>
      </c>
      <c r="P366" s="62">
        <v>0</v>
      </c>
      <c r="Q366" s="62">
        <v>0</v>
      </c>
      <c r="R366" s="62">
        <v>0</v>
      </c>
      <c r="S366" s="62">
        <v>0</v>
      </c>
      <c r="T366" s="62">
        <v>0</v>
      </c>
      <c r="U366" s="62">
        <v>0</v>
      </c>
      <c r="V366" s="6">
        <v>0</v>
      </c>
      <c r="W366" s="6">
        <v>0</v>
      </c>
      <c r="X366" s="62" t="s">
        <v>1103</v>
      </c>
      <c r="Y366" s="62" t="s">
        <v>1104</v>
      </c>
      <c r="Z366" s="6"/>
    </row>
    <row r="367" spans="1:26" s="3" customFormat="1" ht="12.75" customHeight="1" x14ac:dyDescent="0.2">
      <c r="A367" s="3" t="s">
        <v>940</v>
      </c>
      <c r="B367" s="3" t="s">
        <v>941</v>
      </c>
      <c r="C367" s="62">
        <v>0</v>
      </c>
      <c r="D367" s="62">
        <v>0</v>
      </c>
      <c r="E367" s="62">
        <v>0</v>
      </c>
      <c r="F367" s="62">
        <v>0</v>
      </c>
      <c r="G367" s="62">
        <v>0</v>
      </c>
      <c r="H367" s="62">
        <v>0</v>
      </c>
      <c r="I367" s="62">
        <v>0</v>
      </c>
      <c r="J367" s="62">
        <v>0</v>
      </c>
      <c r="K367" s="62">
        <v>0</v>
      </c>
      <c r="L367" s="62">
        <v>0</v>
      </c>
      <c r="M367" s="62">
        <v>216940</v>
      </c>
      <c r="N367" s="62">
        <v>0</v>
      </c>
      <c r="O367" s="62">
        <v>0</v>
      </c>
      <c r="P367" s="62">
        <v>0</v>
      </c>
      <c r="Q367" s="62">
        <v>0</v>
      </c>
      <c r="R367" s="62">
        <v>0</v>
      </c>
      <c r="S367" s="62">
        <v>0</v>
      </c>
      <c r="T367" s="62">
        <v>0</v>
      </c>
      <c r="U367" s="62">
        <v>52916</v>
      </c>
      <c r="V367" s="6">
        <v>0</v>
      </c>
      <c r="W367" s="6">
        <v>0</v>
      </c>
      <c r="X367" s="62" t="s">
        <v>1100</v>
      </c>
      <c r="Y367" s="62" t="s">
        <v>1102</v>
      </c>
      <c r="Z367" s="6"/>
    </row>
    <row r="368" spans="1:26" s="3" customFormat="1" ht="12.75" customHeight="1" x14ac:dyDescent="0.2">
      <c r="A368" s="3" t="s">
        <v>942</v>
      </c>
      <c r="B368" s="3" t="s">
        <v>943</v>
      </c>
      <c r="C368" s="62">
        <v>0</v>
      </c>
      <c r="D368" s="62">
        <v>0</v>
      </c>
      <c r="E368" s="62">
        <v>0</v>
      </c>
      <c r="F368" s="62">
        <v>0</v>
      </c>
      <c r="G368" s="62">
        <v>0</v>
      </c>
      <c r="H368" s="62">
        <v>0</v>
      </c>
      <c r="I368" s="62">
        <v>0</v>
      </c>
      <c r="J368" s="62">
        <v>0</v>
      </c>
      <c r="K368" s="62">
        <v>0</v>
      </c>
      <c r="L368" s="62">
        <v>0</v>
      </c>
      <c r="M368" s="62">
        <v>109297</v>
      </c>
      <c r="N368" s="62">
        <v>87500</v>
      </c>
      <c r="O368" s="62">
        <v>0</v>
      </c>
      <c r="P368" s="62">
        <v>0</v>
      </c>
      <c r="Q368" s="62">
        <v>0</v>
      </c>
      <c r="R368" s="62">
        <v>0</v>
      </c>
      <c r="S368" s="62">
        <v>653</v>
      </c>
      <c r="T368" s="62">
        <v>23</v>
      </c>
      <c r="U368" s="62">
        <v>0</v>
      </c>
      <c r="V368" s="6">
        <v>0</v>
      </c>
      <c r="W368" s="6">
        <v>0</v>
      </c>
      <c r="X368" s="62" t="s">
        <v>1100</v>
      </c>
      <c r="Y368" s="62" t="s">
        <v>1101</v>
      </c>
      <c r="Z368" s="6"/>
    </row>
    <row r="369" spans="1:26" s="3" customFormat="1" ht="12.75" customHeight="1" x14ac:dyDescent="0.2">
      <c r="A369" s="3" t="s">
        <v>534</v>
      </c>
      <c r="B369" s="3" t="s">
        <v>177</v>
      </c>
      <c r="C369" s="62">
        <v>0</v>
      </c>
      <c r="D369" s="62">
        <v>0</v>
      </c>
      <c r="E369" s="62">
        <v>0</v>
      </c>
      <c r="F369" s="62">
        <v>0</v>
      </c>
      <c r="G369" s="62">
        <v>0</v>
      </c>
      <c r="H369" s="62">
        <v>0</v>
      </c>
      <c r="I369" s="62">
        <v>0</v>
      </c>
      <c r="J369" s="62">
        <v>0</v>
      </c>
      <c r="K369" s="62">
        <v>0</v>
      </c>
      <c r="L369" s="62">
        <v>8</v>
      </c>
      <c r="M369" s="62">
        <v>400</v>
      </c>
      <c r="N369" s="62">
        <v>0</v>
      </c>
      <c r="O369" s="62">
        <v>0</v>
      </c>
      <c r="P369" s="62">
        <v>0</v>
      </c>
      <c r="Q369" s="62">
        <v>0</v>
      </c>
      <c r="R369" s="62">
        <v>0</v>
      </c>
      <c r="S369" s="62">
        <v>0</v>
      </c>
      <c r="T369" s="62">
        <v>0</v>
      </c>
      <c r="U369" s="62">
        <v>0</v>
      </c>
      <c r="V369" s="6">
        <v>0</v>
      </c>
      <c r="W369" s="6">
        <v>0</v>
      </c>
      <c r="X369" s="62" t="s">
        <v>1103</v>
      </c>
      <c r="Y369" s="62" t="s">
        <v>1104</v>
      </c>
      <c r="Z369" s="6"/>
    </row>
    <row r="370" spans="1:26" s="3" customFormat="1" ht="12.75" customHeight="1" x14ac:dyDescent="0.2">
      <c r="A370" s="3" t="s">
        <v>719</v>
      </c>
      <c r="B370" s="3" t="s">
        <v>178</v>
      </c>
      <c r="C370" s="62">
        <v>0</v>
      </c>
      <c r="D370" s="62">
        <v>0</v>
      </c>
      <c r="E370" s="62">
        <v>0</v>
      </c>
      <c r="F370" s="62">
        <v>0</v>
      </c>
      <c r="G370" s="62">
        <v>0</v>
      </c>
      <c r="H370" s="62">
        <v>0</v>
      </c>
      <c r="I370" s="62">
        <v>0</v>
      </c>
      <c r="J370" s="62">
        <v>0</v>
      </c>
      <c r="K370" s="62">
        <v>0</v>
      </c>
      <c r="L370" s="62">
        <v>0</v>
      </c>
      <c r="M370" s="62">
        <v>35348</v>
      </c>
      <c r="N370" s="62">
        <v>5000</v>
      </c>
      <c r="O370" s="62">
        <v>0</v>
      </c>
      <c r="P370" s="62">
        <v>0</v>
      </c>
      <c r="Q370" s="62">
        <v>0</v>
      </c>
      <c r="R370" s="62">
        <v>0</v>
      </c>
      <c r="S370" s="62">
        <v>0</v>
      </c>
      <c r="T370" s="62">
        <v>0</v>
      </c>
      <c r="U370" s="62">
        <v>0</v>
      </c>
      <c r="V370" s="6">
        <v>2105</v>
      </c>
      <c r="W370" s="6">
        <v>0</v>
      </c>
      <c r="X370" s="62" t="s">
        <v>1106</v>
      </c>
      <c r="Y370" s="62" t="s">
        <v>1104</v>
      </c>
      <c r="Z370" s="6"/>
    </row>
    <row r="371" spans="1:26" s="3" customFormat="1" ht="12.75" customHeight="1" x14ac:dyDescent="0.2">
      <c r="A371" s="3" t="s">
        <v>569</v>
      </c>
      <c r="B371" s="3" t="s">
        <v>179</v>
      </c>
      <c r="C371" s="62">
        <v>0</v>
      </c>
      <c r="D371" s="62">
        <v>0</v>
      </c>
      <c r="E371" s="62">
        <v>0</v>
      </c>
      <c r="F371" s="62">
        <v>0</v>
      </c>
      <c r="G371" s="62">
        <v>0</v>
      </c>
      <c r="H371" s="62">
        <v>0</v>
      </c>
      <c r="I371" s="62">
        <v>0</v>
      </c>
      <c r="J371" s="62">
        <v>0</v>
      </c>
      <c r="K371" s="62">
        <v>0</v>
      </c>
      <c r="L371" s="62">
        <v>0</v>
      </c>
      <c r="M371" s="62">
        <v>25638</v>
      </c>
      <c r="N371" s="62">
        <v>0</v>
      </c>
      <c r="O371" s="62">
        <v>0</v>
      </c>
      <c r="P371" s="62">
        <v>0</v>
      </c>
      <c r="Q371" s="62">
        <v>0</v>
      </c>
      <c r="R371" s="62">
        <v>0</v>
      </c>
      <c r="S371" s="62">
        <v>0</v>
      </c>
      <c r="T371" s="62">
        <v>0</v>
      </c>
      <c r="U371" s="62">
        <v>0</v>
      </c>
      <c r="V371" s="6">
        <v>0</v>
      </c>
      <c r="W371" s="6">
        <v>0</v>
      </c>
      <c r="X371" s="62" t="s">
        <v>1103</v>
      </c>
      <c r="Y371" s="62" t="s">
        <v>1104</v>
      </c>
      <c r="Z371" s="6"/>
    </row>
    <row r="372" spans="1:26" s="3" customFormat="1" ht="12.75" customHeight="1" x14ac:dyDescent="0.2">
      <c r="A372" s="3" t="s">
        <v>657</v>
      </c>
      <c r="B372" s="3" t="s">
        <v>180</v>
      </c>
      <c r="C372" s="62">
        <v>0</v>
      </c>
      <c r="D372" s="62">
        <v>0</v>
      </c>
      <c r="E372" s="62">
        <v>0</v>
      </c>
      <c r="F372" s="62">
        <v>0</v>
      </c>
      <c r="G372" s="62">
        <v>0</v>
      </c>
      <c r="H372" s="62">
        <v>0</v>
      </c>
      <c r="I372" s="62">
        <v>0</v>
      </c>
      <c r="J372" s="62">
        <v>0</v>
      </c>
      <c r="K372" s="62">
        <v>0</v>
      </c>
      <c r="L372" s="62">
        <v>0</v>
      </c>
      <c r="M372" s="62">
        <v>13232</v>
      </c>
      <c r="N372" s="62">
        <v>95000</v>
      </c>
      <c r="O372" s="62">
        <v>0</v>
      </c>
      <c r="P372" s="62">
        <v>0</v>
      </c>
      <c r="Q372" s="62">
        <v>0</v>
      </c>
      <c r="R372" s="62">
        <v>0</v>
      </c>
      <c r="S372" s="62">
        <v>0</v>
      </c>
      <c r="T372" s="62">
        <v>0</v>
      </c>
      <c r="U372" s="62">
        <v>35000</v>
      </c>
      <c r="V372" s="6">
        <v>15000</v>
      </c>
      <c r="W372" s="6">
        <v>0</v>
      </c>
      <c r="X372" s="62" t="s">
        <v>1107</v>
      </c>
      <c r="Y372" s="62" t="s">
        <v>1104</v>
      </c>
      <c r="Z372" s="6"/>
    </row>
    <row r="373" spans="1:26" s="3" customFormat="1" ht="12.75" customHeight="1" x14ac:dyDescent="0.2">
      <c r="A373" s="3" t="s">
        <v>462</v>
      </c>
      <c r="B373" s="3" t="s">
        <v>181</v>
      </c>
      <c r="C373" s="62">
        <v>0</v>
      </c>
      <c r="D373" s="62">
        <v>0</v>
      </c>
      <c r="E373" s="62">
        <v>0</v>
      </c>
      <c r="F373" s="62">
        <v>0</v>
      </c>
      <c r="G373" s="62">
        <v>0</v>
      </c>
      <c r="H373" s="62">
        <v>0</v>
      </c>
      <c r="I373" s="62">
        <v>0</v>
      </c>
      <c r="J373" s="62">
        <v>0</v>
      </c>
      <c r="K373" s="62">
        <v>0</v>
      </c>
      <c r="L373" s="62">
        <v>0</v>
      </c>
      <c r="M373" s="62">
        <v>0</v>
      </c>
      <c r="N373" s="62">
        <v>0</v>
      </c>
      <c r="O373" s="62">
        <v>0</v>
      </c>
      <c r="P373" s="62">
        <v>0</v>
      </c>
      <c r="Q373" s="62">
        <v>0</v>
      </c>
      <c r="R373" s="62">
        <v>0</v>
      </c>
      <c r="S373" s="62">
        <v>0</v>
      </c>
      <c r="T373" s="62">
        <v>0</v>
      </c>
      <c r="U373" s="62">
        <v>0</v>
      </c>
      <c r="V373" s="6">
        <v>0</v>
      </c>
      <c r="W373" s="6">
        <v>0</v>
      </c>
      <c r="X373" s="62" t="s">
        <v>1103</v>
      </c>
      <c r="Y373" s="62" t="s">
        <v>1104</v>
      </c>
      <c r="Z373" s="6"/>
    </row>
    <row r="374" spans="1:26" s="3" customFormat="1" ht="12.75" customHeight="1" x14ac:dyDescent="0.2">
      <c r="A374" s="3" t="s">
        <v>535</v>
      </c>
      <c r="B374" s="3" t="s">
        <v>182</v>
      </c>
      <c r="C374" s="62">
        <v>0</v>
      </c>
      <c r="D374" s="62">
        <v>0</v>
      </c>
      <c r="E374" s="62">
        <v>0</v>
      </c>
      <c r="F374" s="62">
        <v>0</v>
      </c>
      <c r="G374" s="62">
        <v>0</v>
      </c>
      <c r="H374" s="62">
        <v>0</v>
      </c>
      <c r="I374" s="62">
        <v>0</v>
      </c>
      <c r="J374" s="62">
        <v>0</v>
      </c>
      <c r="K374" s="62">
        <v>0</v>
      </c>
      <c r="L374" s="62">
        <v>0</v>
      </c>
      <c r="M374" s="62">
        <v>4048</v>
      </c>
      <c r="N374" s="62">
        <v>0</v>
      </c>
      <c r="O374" s="62">
        <v>0</v>
      </c>
      <c r="P374" s="62">
        <v>0</v>
      </c>
      <c r="Q374" s="62">
        <v>0</v>
      </c>
      <c r="R374" s="62">
        <v>0</v>
      </c>
      <c r="S374" s="62">
        <v>0</v>
      </c>
      <c r="T374" s="62">
        <v>0</v>
      </c>
      <c r="U374" s="62">
        <v>0</v>
      </c>
      <c r="V374" s="6">
        <v>0</v>
      </c>
      <c r="W374" s="6">
        <v>0</v>
      </c>
      <c r="X374" s="62" t="s">
        <v>1103</v>
      </c>
      <c r="Y374" s="62" t="s">
        <v>1104</v>
      </c>
      <c r="Z374" s="6"/>
    </row>
    <row r="375" spans="1:26" s="3" customFormat="1" ht="12.75" customHeight="1" x14ac:dyDescent="0.2">
      <c r="A375" s="3" t="s">
        <v>448</v>
      </c>
      <c r="B375" s="3" t="s">
        <v>183</v>
      </c>
      <c r="C375" s="62">
        <v>0</v>
      </c>
      <c r="D375" s="62">
        <v>0</v>
      </c>
      <c r="E375" s="62">
        <v>0</v>
      </c>
      <c r="F375" s="62">
        <v>0</v>
      </c>
      <c r="G375" s="62">
        <v>0</v>
      </c>
      <c r="H375" s="62">
        <v>0</v>
      </c>
      <c r="I375" s="62">
        <v>0</v>
      </c>
      <c r="J375" s="62">
        <v>0</v>
      </c>
      <c r="K375" s="62">
        <v>0</v>
      </c>
      <c r="L375" s="62">
        <v>0</v>
      </c>
      <c r="M375" s="62">
        <v>0</v>
      </c>
      <c r="N375" s="62">
        <v>0</v>
      </c>
      <c r="O375" s="62">
        <v>0</v>
      </c>
      <c r="P375" s="62">
        <v>0</v>
      </c>
      <c r="Q375" s="62">
        <v>0</v>
      </c>
      <c r="R375" s="62">
        <v>0</v>
      </c>
      <c r="S375" s="62">
        <v>0</v>
      </c>
      <c r="T375" s="62">
        <v>0</v>
      </c>
      <c r="U375" s="62">
        <v>0</v>
      </c>
      <c r="V375" s="6">
        <v>0</v>
      </c>
      <c r="W375" s="6">
        <v>0</v>
      </c>
      <c r="X375" s="62" t="s">
        <v>1103</v>
      </c>
      <c r="Y375" s="62" t="s">
        <v>1104</v>
      </c>
      <c r="Z375" s="6"/>
    </row>
    <row r="376" spans="1:26" s="3" customFormat="1" ht="12.75" customHeight="1" x14ac:dyDescent="0.2">
      <c r="A376" s="3" t="s">
        <v>670</v>
      </c>
      <c r="B376" s="3" t="s">
        <v>184</v>
      </c>
      <c r="C376" s="62">
        <v>390</v>
      </c>
      <c r="D376" s="62">
        <v>0</v>
      </c>
      <c r="E376" s="62">
        <v>0</v>
      </c>
      <c r="F376" s="62">
        <v>0</v>
      </c>
      <c r="G376" s="62">
        <v>0</v>
      </c>
      <c r="H376" s="62">
        <v>0</v>
      </c>
      <c r="I376" s="62">
        <v>0</v>
      </c>
      <c r="J376" s="62">
        <v>0</v>
      </c>
      <c r="K376" s="62">
        <v>0</v>
      </c>
      <c r="L376" s="62">
        <v>0</v>
      </c>
      <c r="M376" s="62">
        <v>391558</v>
      </c>
      <c r="N376" s="62">
        <v>173000</v>
      </c>
      <c r="O376" s="62">
        <v>0</v>
      </c>
      <c r="P376" s="62">
        <v>20000</v>
      </c>
      <c r="Q376" s="62">
        <v>0</v>
      </c>
      <c r="R376" s="62">
        <v>0</v>
      </c>
      <c r="S376" s="62">
        <v>0</v>
      </c>
      <c r="T376" s="62">
        <v>0</v>
      </c>
      <c r="U376" s="62">
        <v>0</v>
      </c>
      <c r="V376" s="6">
        <v>0</v>
      </c>
      <c r="W376" s="6">
        <v>0</v>
      </c>
      <c r="X376" s="62" t="s">
        <v>1107</v>
      </c>
      <c r="Y376" s="62" t="s">
        <v>1104</v>
      </c>
      <c r="Z376" s="6"/>
    </row>
    <row r="377" spans="1:26" s="3" customFormat="1" ht="12.75" customHeight="1" x14ac:dyDescent="0.2">
      <c r="A377" s="3" t="s">
        <v>725</v>
      </c>
      <c r="B377" s="3" t="s">
        <v>1134</v>
      </c>
      <c r="C377" s="62">
        <v>0</v>
      </c>
      <c r="D377" s="62">
        <v>0</v>
      </c>
      <c r="E377" s="62">
        <v>0</v>
      </c>
      <c r="F377" s="62">
        <v>0</v>
      </c>
      <c r="G377" s="62">
        <v>0</v>
      </c>
      <c r="H377" s="62">
        <v>0</v>
      </c>
      <c r="I377" s="62">
        <v>0</v>
      </c>
      <c r="J377" s="62">
        <v>0</v>
      </c>
      <c r="K377" s="62">
        <v>0</v>
      </c>
      <c r="L377" s="62">
        <v>0</v>
      </c>
      <c r="M377" s="62">
        <v>8842</v>
      </c>
      <c r="N377" s="62">
        <v>0</v>
      </c>
      <c r="O377" s="62">
        <v>0</v>
      </c>
      <c r="P377" s="62">
        <v>0</v>
      </c>
      <c r="Q377" s="62">
        <v>0</v>
      </c>
      <c r="R377" s="62">
        <v>0</v>
      </c>
      <c r="S377" s="62">
        <v>0</v>
      </c>
      <c r="T377" s="62">
        <v>0</v>
      </c>
      <c r="U377" s="62">
        <v>0</v>
      </c>
      <c r="V377" s="6">
        <v>0</v>
      </c>
      <c r="W377" s="6">
        <v>0</v>
      </c>
      <c r="X377" s="62" t="s">
        <v>1153</v>
      </c>
      <c r="Y377" s="62" t="s">
        <v>1104</v>
      </c>
      <c r="Z377" s="6"/>
    </row>
    <row r="378" spans="1:26" s="3" customFormat="1" ht="12.75" customHeight="1" x14ac:dyDescent="0.2">
      <c r="A378" s="3" t="s">
        <v>639</v>
      </c>
      <c r="B378" s="3" t="s">
        <v>185</v>
      </c>
      <c r="C378" s="62">
        <v>0</v>
      </c>
      <c r="D378" s="62">
        <v>0</v>
      </c>
      <c r="E378" s="62">
        <v>0</v>
      </c>
      <c r="F378" s="62">
        <v>0</v>
      </c>
      <c r="G378" s="62">
        <v>0</v>
      </c>
      <c r="H378" s="62">
        <v>0</v>
      </c>
      <c r="I378" s="62">
        <v>0</v>
      </c>
      <c r="J378" s="62">
        <v>0</v>
      </c>
      <c r="K378" s="62">
        <v>0</v>
      </c>
      <c r="L378" s="62">
        <v>1745</v>
      </c>
      <c r="M378" s="62">
        <v>62821</v>
      </c>
      <c r="N378" s="62">
        <v>3700</v>
      </c>
      <c r="O378" s="62">
        <v>0</v>
      </c>
      <c r="P378" s="62">
        <v>10000</v>
      </c>
      <c r="Q378" s="62">
        <v>4000</v>
      </c>
      <c r="R378" s="62">
        <v>0</v>
      </c>
      <c r="S378" s="62">
        <v>0</v>
      </c>
      <c r="T378" s="62">
        <v>0</v>
      </c>
      <c r="U378" s="62">
        <v>0</v>
      </c>
      <c r="V378" s="6">
        <v>0</v>
      </c>
      <c r="W378" s="6">
        <v>10000</v>
      </c>
      <c r="X378" s="62" t="s">
        <v>1103</v>
      </c>
      <c r="Y378" s="62" t="s">
        <v>1104</v>
      </c>
      <c r="Z378" s="6"/>
    </row>
    <row r="379" spans="1:26" s="3" customFormat="1" ht="12.75" customHeight="1" x14ac:dyDescent="0.2">
      <c r="A379" s="3" t="s">
        <v>630</v>
      </c>
      <c r="B379" s="3" t="s">
        <v>186</v>
      </c>
      <c r="C379" s="62">
        <v>0</v>
      </c>
      <c r="D379" s="62">
        <v>0</v>
      </c>
      <c r="E379" s="62">
        <v>0</v>
      </c>
      <c r="F379" s="62">
        <v>0</v>
      </c>
      <c r="G379" s="62">
        <v>0</v>
      </c>
      <c r="H379" s="62">
        <v>0</v>
      </c>
      <c r="I379" s="62">
        <v>0</v>
      </c>
      <c r="J379" s="62">
        <v>0</v>
      </c>
      <c r="K379" s="62">
        <v>0</v>
      </c>
      <c r="L379" s="62">
        <v>0</v>
      </c>
      <c r="M379" s="62">
        <v>103292</v>
      </c>
      <c r="N379" s="62">
        <v>0</v>
      </c>
      <c r="O379" s="62">
        <v>0</v>
      </c>
      <c r="P379" s="62">
        <v>0</v>
      </c>
      <c r="Q379" s="62">
        <v>0</v>
      </c>
      <c r="R379" s="62">
        <v>0</v>
      </c>
      <c r="S379" s="62">
        <v>0</v>
      </c>
      <c r="T379" s="62">
        <v>0</v>
      </c>
      <c r="U379" s="62">
        <v>0</v>
      </c>
      <c r="V379" s="6">
        <v>0</v>
      </c>
      <c r="W379" s="6">
        <v>0</v>
      </c>
      <c r="X379" s="62" t="s">
        <v>1103</v>
      </c>
      <c r="Y379" s="62" t="s">
        <v>1104</v>
      </c>
      <c r="Z379" s="6"/>
    </row>
    <row r="380" spans="1:26" s="3" customFormat="1" ht="12.75" customHeight="1" x14ac:dyDescent="0.2">
      <c r="A380" s="3" t="s">
        <v>591</v>
      </c>
      <c r="B380" s="3" t="s">
        <v>187</v>
      </c>
      <c r="C380" s="62">
        <v>0</v>
      </c>
      <c r="D380" s="62">
        <v>0</v>
      </c>
      <c r="E380" s="62">
        <v>0</v>
      </c>
      <c r="F380" s="62">
        <v>0</v>
      </c>
      <c r="G380" s="62">
        <v>0</v>
      </c>
      <c r="H380" s="62">
        <v>0</v>
      </c>
      <c r="I380" s="62">
        <v>0</v>
      </c>
      <c r="J380" s="62">
        <v>0</v>
      </c>
      <c r="K380" s="62">
        <v>0</v>
      </c>
      <c r="L380" s="62">
        <v>0</v>
      </c>
      <c r="M380" s="62">
        <v>0</v>
      </c>
      <c r="N380" s="62">
        <v>0</v>
      </c>
      <c r="O380" s="62">
        <v>0</v>
      </c>
      <c r="P380" s="62">
        <v>0</v>
      </c>
      <c r="Q380" s="62">
        <v>0</v>
      </c>
      <c r="R380" s="62">
        <v>0</v>
      </c>
      <c r="S380" s="62">
        <v>0</v>
      </c>
      <c r="T380" s="62">
        <v>0</v>
      </c>
      <c r="U380" s="62">
        <v>0</v>
      </c>
      <c r="V380" s="6">
        <v>0</v>
      </c>
      <c r="W380" s="6">
        <v>0</v>
      </c>
      <c r="X380" s="62" t="s">
        <v>1103</v>
      </c>
      <c r="Y380" s="62" t="s">
        <v>1104</v>
      </c>
      <c r="Z380" s="6"/>
    </row>
    <row r="381" spans="1:26" s="3" customFormat="1" ht="12.75" customHeight="1" x14ac:dyDescent="0.2">
      <c r="A381" s="3" t="s">
        <v>483</v>
      </c>
      <c r="B381" s="3" t="s">
        <v>188</v>
      </c>
      <c r="C381" s="62">
        <v>0</v>
      </c>
      <c r="D381" s="62">
        <v>0</v>
      </c>
      <c r="E381" s="62">
        <v>0</v>
      </c>
      <c r="F381" s="62">
        <v>0</v>
      </c>
      <c r="G381" s="62">
        <v>0</v>
      </c>
      <c r="H381" s="62">
        <v>0</v>
      </c>
      <c r="I381" s="62">
        <v>0</v>
      </c>
      <c r="J381" s="62">
        <v>0</v>
      </c>
      <c r="K381" s="62">
        <v>0</v>
      </c>
      <c r="L381" s="62">
        <v>0</v>
      </c>
      <c r="M381" s="62">
        <v>0</v>
      </c>
      <c r="N381" s="62">
        <v>0</v>
      </c>
      <c r="O381" s="62">
        <v>0</v>
      </c>
      <c r="P381" s="62">
        <v>0</v>
      </c>
      <c r="Q381" s="62">
        <v>0</v>
      </c>
      <c r="R381" s="62">
        <v>0</v>
      </c>
      <c r="S381" s="62">
        <v>0</v>
      </c>
      <c r="T381" s="62">
        <v>0</v>
      </c>
      <c r="U381" s="62">
        <v>0</v>
      </c>
      <c r="V381" s="6">
        <v>0</v>
      </c>
      <c r="W381" s="6">
        <v>0</v>
      </c>
      <c r="X381" s="62" t="s">
        <v>1103</v>
      </c>
      <c r="Y381" s="62" t="s">
        <v>1104</v>
      </c>
      <c r="Z381" s="6"/>
    </row>
    <row r="382" spans="1:26" s="3" customFormat="1" ht="12.75" customHeight="1" x14ac:dyDescent="0.2">
      <c r="A382" s="3" t="s">
        <v>540</v>
      </c>
      <c r="B382" s="3" t="s">
        <v>189</v>
      </c>
      <c r="C382" s="62">
        <v>0</v>
      </c>
      <c r="D382" s="62">
        <v>0</v>
      </c>
      <c r="E382" s="62">
        <v>0</v>
      </c>
      <c r="F382" s="62">
        <v>0</v>
      </c>
      <c r="G382" s="62">
        <v>0</v>
      </c>
      <c r="H382" s="62">
        <v>0</v>
      </c>
      <c r="I382" s="62">
        <v>0</v>
      </c>
      <c r="J382" s="62">
        <v>0</v>
      </c>
      <c r="K382" s="62">
        <v>0</v>
      </c>
      <c r="L382" s="62">
        <v>0</v>
      </c>
      <c r="M382" s="62">
        <v>21386</v>
      </c>
      <c r="N382" s="62">
        <v>0</v>
      </c>
      <c r="O382" s="62">
        <v>0</v>
      </c>
      <c r="P382" s="62">
        <v>0</v>
      </c>
      <c r="Q382" s="62">
        <v>0</v>
      </c>
      <c r="R382" s="62">
        <v>0</v>
      </c>
      <c r="S382" s="62">
        <v>0</v>
      </c>
      <c r="T382" s="62">
        <v>0</v>
      </c>
      <c r="U382" s="62">
        <v>0</v>
      </c>
      <c r="V382" s="6">
        <v>0</v>
      </c>
      <c r="W382" s="6">
        <v>0</v>
      </c>
      <c r="X382" s="62" t="s">
        <v>1100</v>
      </c>
      <c r="Y382" s="62" t="s">
        <v>1104</v>
      </c>
      <c r="Z382" s="6"/>
    </row>
    <row r="383" spans="1:26" s="3" customFormat="1" ht="12.75" customHeight="1" x14ac:dyDescent="0.2">
      <c r="A383" s="3" t="s">
        <v>572</v>
      </c>
      <c r="B383" s="3" t="s">
        <v>190</v>
      </c>
      <c r="C383" s="62">
        <v>0</v>
      </c>
      <c r="D383" s="62">
        <v>0</v>
      </c>
      <c r="E383" s="62">
        <v>0</v>
      </c>
      <c r="F383" s="62">
        <v>0</v>
      </c>
      <c r="G383" s="62">
        <v>0</v>
      </c>
      <c r="H383" s="62">
        <v>0</v>
      </c>
      <c r="I383" s="62">
        <v>0</v>
      </c>
      <c r="J383" s="62">
        <v>0</v>
      </c>
      <c r="K383" s="62">
        <v>0</v>
      </c>
      <c r="L383" s="62">
        <v>0</v>
      </c>
      <c r="M383" s="62">
        <v>0</v>
      </c>
      <c r="N383" s="62">
        <v>0</v>
      </c>
      <c r="O383" s="62">
        <v>0</v>
      </c>
      <c r="P383" s="62">
        <v>0</v>
      </c>
      <c r="Q383" s="62">
        <v>0</v>
      </c>
      <c r="R383" s="62">
        <v>0</v>
      </c>
      <c r="S383" s="62">
        <v>0</v>
      </c>
      <c r="T383" s="62">
        <v>0</v>
      </c>
      <c r="U383" s="62">
        <v>0</v>
      </c>
      <c r="V383" s="6">
        <v>0</v>
      </c>
      <c r="W383" s="6">
        <v>0</v>
      </c>
      <c r="X383" s="62" t="s">
        <v>1103</v>
      </c>
      <c r="Y383" s="62" t="s">
        <v>1104</v>
      </c>
      <c r="Z383" s="6"/>
    </row>
    <row r="384" spans="1:26" s="3" customFormat="1" ht="12.75" customHeight="1" x14ac:dyDescent="0.2">
      <c r="A384" s="3" t="s">
        <v>658</v>
      </c>
      <c r="B384" s="3" t="s">
        <v>191</v>
      </c>
      <c r="C384" s="62">
        <v>0</v>
      </c>
      <c r="D384" s="62">
        <v>0</v>
      </c>
      <c r="E384" s="62">
        <v>0</v>
      </c>
      <c r="F384" s="62">
        <v>0</v>
      </c>
      <c r="G384" s="62">
        <v>0</v>
      </c>
      <c r="H384" s="62">
        <v>0</v>
      </c>
      <c r="I384" s="62">
        <v>0</v>
      </c>
      <c r="J384" s="62">
        <v>0</v>
      </c>
      <c r="K384" s="62">
        <v>0</v>
      </c>
      <c r="L384" s="62">
        <v>0</v>
      </c>
      <c r="M384" s="62">
        <v>0</v>
      </c>
      <c r="N384" s="62">
        <v>56200</v>
      </c>
      <c r="O384" s="62">
        <v>0</v>
      </c>
      <c r="P384" s="62">
        <v>1500</v>
      </c>
      <c r="Q384" s="62">
        <v>0</v>
      </c>
      <c r="R384" s="62">
        <v>0</v>
      </c>
      <c r="S384" s="62">
        <v>0</v>
      </c>
      <c r="T384" s="62">
        <v>0</v>
      </c>
      <c r="U384" s="62">
        <v>225000</v>
      </c>
      <c r="V384" s="6">
        <v>212200</v>
      </c>
      <c r="W384" s="6">
        <v>500</v>
      </c>
      <c r="X384" s="62" t="s">
        <v>1107</v>
      </c>
      <c r="Y384" s="62" t="s">
        <v>1104</v>
      </c>
      <c r="Z384" s="6"/>
    </row>
    <row r="385" spans="1:26" s="3" customFormat="1" ht="12.75" customHeight="1" x14ac:dyDescent="0.2">
      <c r="A385" s="3" t="s">
        <v>680</v>
      </c>
      <c r="B385" s="3" t="s">
        <v>192</v>
      </c>
      <c r="C385" s="62">
        <v>10900</v>
      </c>
      <c r="D385" s="62">
        <v>0</v>
      </c>
      <c r="E385" s="62">
        <v>0</v>
      </c>
      <c r="F385" s="62">
        <v>0</v>
      </c>
      <c r="G385" s="62">
        <v>0</v>
      </c>
      <c r="H385" s="62">
        <v>0</v>
      </c>
      <c r="I385" s="62">
        <v>0</v>
      </c>
      <c r="J385" s="62">
        <v>0</v>
      </c>
      <c r="K385" s="62">
        <v>750</v>
      </c>
      <c r="L385" s="62">
        <v>0</v>
      </c>
      <c r="M385" s="62">
        <v>401113</v>
      </c>
      <c r="N385" s="62">
        <v>82000</v>
      </c>
      <c r="O385" s="62">
        <v>0</v>
      </c>
      <c r="P385" s="62">
        <v>0</v>
      </c>
      <c r="Q385" s="62">
        <v>0</v>
      </c>
      <c r="R385" s="62">
        <v>0</v>
      </c>
      <c r="S385" s="62">
        <v>0</v>
      </c>
      <c r="T385" s="62">
        <v>0</v>
      </c>
      <c r="U385" s="62">
        <v>10000</v>
      </c>
      <c r="V385" s="6">
        <v>42100</v>
      </c>
      <c r="W385" s="6">
        <v>0</v>
      </c>
      <c r="X385" s="62" t="s">
        <v>1107</v>
      </c>
      <c r="Y385" s="62" t="s">
        <v>1104</v>
      </c>
      <c r="Z385" s="6"/>
    </row>
    <row r="386" spans="1:26" s="3" customFormat="1" ht="12.75" customHeight="1" x14ac:dyDescent="0.2">
      <c r="A386" s="3" t="s">
        <v>570</v>
      </c>
      <c r="B386" s="3" t="s">
        <v>193</v>
      </c>
      <c r="C386" s="62">
        <v>0</v>
      </c>
      <c r="D386" s="62">
        <v>0</v>
      </c>
      <c r="E386" s="62">
        <v>0</v>
      </c>
      <c r="F386" s="62">
        <v>0</v>
      </c>
      <c r="G386" s="62">
        <v>0</v>
      </c>
      <c r="H386" s="62">
        <v>0</v>
      </c>
      <c r="I386" s="62">
        <v>0</v>
      </c>
      <c r="J386" s="62">
        <v>0</v>
      </c>
      <c r="K386" s="62">
        <v>0</v>
      </c>
      <c r="L386" s="62">
        <v>0</v>
      </c>
      <c r="M386" s="62">
        <v>0</v>
      </c>
      <c r="N386" s="62">
        <v>4000</v>
      </c>
      <c r="O386" s="62">
        <v>0</v>
      </c>
      <c r="P386" s="62">
        <v>0</v>
      </c>
      <c r="Q386" s="62">
        <v>0</v>
      </c>
      <c r="R386" s="62">
        <v>0</v>
      </c>
      <c r="S386" s="62">
        <v>0</v>
      </c>
      <c r="T386" s="62">
        <v>0</v>
      </c>
      <c r="U386" s="62">
        <v>0</v>
      </c>
      <c r="V386" s="6">
        <v>0</v>
      </c>
      <c r="W386" s="6">
        <v>0</v>
      </c>
      <c r="X386" s="62" t="s">
        <v>1103</v>
      </c>
      <c r="Y386" s="62" t="s">
        <v>1104</v>
      </c>
      <c r="Z386" s="6"/>
    </row>
    <row r="387" spans="1:26" s="3" customFormat="1" ht="12.75" customHeight="1" x14ac:dyDescent="0.2">
      <c r="A387" s="3" t="s">
        <v>944</v>
      </c>
      <c r="B387" s="3" t="s">
        <v>945</v>
      </c>
      <c r="C387" s="62">
        <v>0</v>
      </c>
      <c r="D387" s="62">
        <v>0</v>
      </c>
      <c r="E387" s="62">
        <v>0</v>
      </c>
      <c r="F387" s="62">
        <v>0</v>
      </c>
      <c r="G387" s="62">
        <v>0</v>
      </c>
      <c r="H387" s="62">
        <v>0</v>
      </c>
      <c r="I387" s="62">
        <v>0</v>
      </c>
      <c r="J387" s="62">
        <v>0</v>
      </c>
      <c r="K387" s="62">
        <v>0</v>
      </c>
      <c r="L387" s="62">
        <v>0</v>
      </c>
      <c r="M387" s="62">
        <v>127631</v>
      </c>
      <c r="N387" s="62">
        <v>43000</v>
      </c>
      <c r="O387" s="62">
        <v>0</v>
      </c>
      <c r="P387" s="62">
        <v>27</v>
      </c>
      <c r="Q387" s="62">
        <v>0</v>
      </c>
      <c r="R387" s="62">
        <v>0</v>
      </c>
      <c r="S387" s="62">
        <v>0</v>
      </c>
      <c r="T387" s="62">
        <v>0</v>
      </c>
      <c r="U387" s="62">
        <v>278</v>
      </c>
      <c r="V387" s="6">
        <v>6000</v>
      </c>
      <c r="W387" s="6">
        <v>0</v>
      </c>
      <c r="X387" s="62" t="s">
        <v>1100</v>
      </c>
      <c r="Y387" s="62" t="s">
        <v>1102</v>
      </c>
      <c r="Z387" s="6"/>
    </row>
    <row r="388" spans="1:26" s="3" customFormat="1" ht="12.75" customHeight="1" x14ac:dyDescent="0.2">
      <c r="A388" s="3" t="s">
        <v>602</v>
      </c>
      <c r="B388" s="3" t="s">
        <v>194</v>
      </c>
      <c r="C388" s="62">
        <v>0</v>
      </c>
      <c r="D388" s="62">
        <v>0</v>
      </c>
      <c r="E388" s="62">
        <v>0</v>
      </c>
      <c r="F388" s="62">
        <v>0</v>
      </c>
      <c r="G388" s="62">
        <v>0</v>
      </c>
      <c r="H388" s="62">
        <v>0</v>
      </c>
      <c r="I388" s="62">
        <v>0</v>
      </c>
      <c r="J388" s="62">
        <v>0</v>
      </c>
      <c r="K388" s="62">
        <v>0</v>
      </c>
      <c r="L388" s="62">
        <v>0</v>
      </c>
      <c r="M388" s="62">
        <v>51821</v>
      </c>
      <c r="N388" s="62">
        <v>0</v>
      </c>
      <c r="O388" s="62">
        <v>0</v>
      </c>
      <c r="P388" s="62">
        <v>0</v>
      </c>
      <c r="Q388" s="62">
        <v>0</v>
      </c>
      <c r="R388" s="62">
        <v>0</v>
      </c>
      <c r="S388" s="62">
        <v>0</v>
      </c>
      <c r="T388" s="62">
        <v>0</v>
      </c>
      <c r="U388" s="62">
        <v>0</v>
      </c>
      <c r="V388" s="6">
        <v>0</v>
      </c>
      <c r="W388" s="6">
        <v>4000</v>
      </c>
      <c r="X388" s="62" t="s">
        <v>1103</v>
      </c>
      <c r="Y388" s="62" t="s">
        <v>1104</v>
      </c>
      <c r="Z388" s="6"/>
    </row>
    <row r="389" spans="1:26" s="3" customFormat="1" ht="12.75" customHeight="1" x14ac:dyDescent="0.2">
      <c r="A389" s="3" t="s">
        <v>666</v>
      </c>
      <c r="B389" s="3" t="s">
        <v>195</v>
      </c>
      <c r="C389" s="62">
        <v>0</v>
      </c>
      <c r="D389" s="62">
        <v>0</v>
      </c>
      <c r="E389" s="62">
        <v>0</v>
      </c>
      <c r="F389" s="62">
        <v>0</v>
      </c>
      <c r="G389" s="62">
        <v>0</v>
      </c>
      <c r="H389" s="62">
        <v>0</v>
      </c>
      <c r="I389" s="62">
        <v>0</v>
      </c>
      <c r="J389" s="62">
        <v>0</v>
      </c>
      <c r="K389" s="62">
        <v>0</v>
      </c>
      <c r="L389" s="62">
        <v>0</v>
      </c>
      <c r="M389" s="62">
        <v>123292</v>
      </c>
      <c r="N389" s="62">
        <v>0</v>
      </c>
      <c r="O389" s="62">
        <v>0</v>
      </c>
      <c r="P389" s="62">
        <v>0</v>
      </c>
      <c r="Q389" s="62">
        <v>0</v>
      </c>
      <c r="R389" s="62">
        <v>0</v>
      </c>
      <c r="S389" s="62">
        <v>0</v>
      </c>
      <c r="T389" s="62">
        <v>16</v>
      </c>
      <c r="U389" s="62">
        <v>0</v>
      </c>
      <c r="V389" s="6">
        <v>0</v>
      </c>
      <c r="W389" s="6">
        <v>0</v>
      </c>
      <c r="X389" s="62" t="s">
        <v>1107</v>
      </c>
      <c r="Y389" s="62" t="s">
        <v>1104</v>
      </c>
      <c r="Z389" s="6"/>
    </row>
    <row r="390" spans="1:26" s="3" customFormat="1" ht="12.75" customHeight="1" x14ac:dyDescent="0.2">
      <c r="A390" s="3" t="s">
        <v>573</v>
      </c>
      <c r="B390" s="3" t="s">
        <v>196</v>
      </c>
      <c r="C390" s="62">
        <v>0</v>
      </c>
      <c r="D390" s="62">
        <v>0</v>
      </c>
      <c r="E390" s="62">
        <v>0</v>
      </c>
      <c r="F390" s="62">
        <v>0</v>
      </c>
      <c r="G390" s="62">
        <v>0</v>
      </c>
      <c r="H390" s="62">
        <v>0</v>
      </c>
      <c r="I390" s="62">
        <v>0</v>
      </c>
      <c r="J390" s="62">
        <v>0</v>
      </c>
      <c r="K390" s="62">
        <v>0</v>
      </c>
      <c r="L390" s="62">
        <v>6500</v>
      </c>
      <c r="M390" s="62">
        <v>53833</v>
      </c>
      <c r="N390" s="62">
        <v>0</v>
      </c>
      <c r="O390" s="62">
        <v>0</v>
      </c>
      <c r="P390" s="62">
        <v>0</v>
      </c>
      <c r="Q390" s="62">
        <v>0</v>
      </c>
      <c r="R390" s="62">
        <v>0</v>
      </c>
      <c r="S390" s="62">
        <v>0</v>
      </c>
      <c r="T390" s="62">
        <v>0</v>
      </c>
      <c r="U390" s="62">
        <v>0</v>
      </c>
      <c r="V390" s="6">
        <v>0</v>
      </c>
      <c r="W390" s="6">
        <v>0</v>
      </c>
      <c r="X390" s="62" t="s">
        <v>1103</v>
      </c>
      <c r="Y390" s="62" t="s">
        <v>1104</v>
      </c>
      <c r="Z390" s="6"/>
    </row>
    <row r="391" spans="1:26" s="3" customFormat="1" ht="12.75" customHeight="1" x14ac:dyDescent="0.2">
      <c r="A391" s="3" t="s">
        <v>518</v>
      </c>
      <c r="B391" s="3" t="s">
        <v>197</v>
      </c>
      <c r="C391" s="62">
        <v>0</v>
      </c>
      <c r="D391" s="62">
        <v>0</v>
      </c>
      <c r="E391" s="62">
        <v>0</v>
      </c>
      <c r="F391" s="62">
        <v>0</v>
      </c>
      <c r="G391" s="62">
        <v>0</v>
      </c>
      <c r="H391" s="62">
        <v>0</v>
      </c>
      <c r="I391" s="62">
        <v>0</v>
      </c>
      <c r="J391" s="62">
        <v>0</v>
      </c>
      <c r="K391" s="62">
        <v>0</v>
      </c>
      <c r="L391" s="62">
        <v>0</v>
      </c>
      <c r="M391" s="62">
        <v>0</v>
      </c>
      <c r="N391" s="62">
        <v>0</v>
      </c>
      <c r="O391" s="62">
        <v>0</v>
      </c>
      <c r="P391" s="62">
        <v>0</v>
      </c>
      <c r="Q391" s="62">
        <v>0</v>
      </c>
      <c r="R391" s="62">
        <v>0</v>
      </c>
      <c r="S391" s="62">
        <v>0</v>
      </c>
      <c r="T391" s="62">
        <v>0</v>
      </c>
      <c r="U391" s="62">
        <v>0</v>
      </c>
      <c r="V391" s="6">
        <v>0</v>
      </c>
      <c r="W391" s="6">
        <v>0</v>
      </c>
      <c r="X391" s="62" t="s">
        <v>1103</v>
      </c>
      <c r="Y391" s="62" t="s">
        <v>1104</v>
      </c>
      <c r="Z391" s="6"/>
    </row>
    <row r="392" spans="1:26" s="3" customFormat="1" ht="12.75" customHeight="1" x14ac:dyDescent="0.2">
      <c r="A392" s="3" t="s">
        <v>671</v>
      </c>
      <c r="B392" s="3" t="s">
        <v>198</v>
      </c>
      <c r="C392" s="62">
        <v>0</v>
      </c>
      <c r="D392" s="62">
        <v>0</v>
      </c>
      <c r="E392" s="62">
        <v>0</v>
      </c>
      <c r="F392" s="62">
        <v>0</v>
      </c>
      <c r="G392" s="62">
        <v>0</v>
      </c>
      <c r="H392" s="62">
        <v>0</v>
      </c>
      <c r="I392" s="62">
        <v>0</v>
      </c>
      <c r="J392" s="62">
        <v>0</v>
      </c>
      <c r="K392" s="62">
        <v>0</v>
      </c>
      <c r="L392" s="62">
        <v>0</v>
      </c>
      <c r="M392" s="62">
        <v>328388</v>
      </c>
      <c r="N392" s="62">
        <v>133000</v>
      </c>
      <c r="O392" s="62">
        <v>0</v>
      </c>
      <c r="P392" s="62">
        <v>25000</v>
      </c>
      <c r="Q392" s="62">
        <v>0</v>
      </c>
      <c r="R392" s="62">
        <v>0</v>
      </c>
      <c r="S392" s="62">
        <v>0</v>
      </c>
      <c r="T392" s="62">
        <v>0</v>
      </c>
      <c r="U392" s="62">
        <v>155000</v>
      </c>
      <c r="V392" s="6">
        <v>52000</v>
      </c>
      <c r="W392" s="6">
        <v>5000</v>
      </c>
      <c r="X392" s="62" t="s">
        <v>1107</v>
      </c>
      <c r="Y392" s="62" t="s">
        <v>1104</v>
      </c>
      <c r="Z392" s="6"/>
    </row>
    <row r="393" spans="1:26" s="3" customFormat="1" ht="12.75" customHeight="1" x14ac:dyDescent="0.2">
      <c r="A393" s="3" t="s">
        <v>519</v>
      </c>
      <c r="B393" s="3" t="s">
        <v>199</v>
      </c>
      <c r="C393" s="62">
        <v>0</v>
      </c>
      <c r="D393" s="62">
        <v>0</v>
      </c>
      <c r="E393" s="62">
        <v>0</v>
      </c>
      <c r="F393" s="62">
        <v>0</v>
      </c>
      <c r="G393" s="62">
        <v>0</v>
      </c>
      <c r="H393" s="62">
        <v>0</v>
      </c>
      <c r="I393" s="62">
        <v>0</v>
      </c>
      <c r="J393" s="62">
        <v>0</v>
      </c>
      <c r="K393" s="62">
        <v>0</v>
      </c>
      <c r="L393" s="62">
        <v>0</v>
      </c>
      <c r="M393" s="62">
        <v>62815</v>
      </c>
      <c r="N393" s="62">
        <v>0</v>
      </c>
      <c r="O393" s="62">
        <v>0</v>
      </c>
      <c r="P393" s="62">
        <v>0</v>
      </c>
      <c r="Q393" s="62">
        <v>0</v>
      </c>
      <c r="R393" s="62">
        <v>0</v>
      </c>
      <c r="S393" s="62">
        <v>0</v>
      </c>
      <c r="T393" s="62">
        <v>0</v>
      </c>
      <c r="U393" s="62">
        <v>0</v>
      </c>
      <c r="V393" s="6">
        <v>200</v>
      </c>
      <c r="W393" s="6">
        <v>2000</v>
      </c>
      <c r="X393" s="62" t="s">
        <v>1103</v>
      </c>
      <c r="Y393" s="62" t="s">
        <v>1104</v>
      </c>
      <c r="Z393" s="6"/>
    </row>
    <row r="394" spans="1:26" s="3" customFormat="1" ht="12.75" customHeight="1" x14ac:dyDescent="0.2">
      <c r="A394" s="3" t="s">
        <v>946</v>
      </c>
      <c r="B394" s="3" t="s">
        <v>947</v>
      </c>
      <c r="C394" s="62">
        <v>0</v>
      </c>
      <c r="D394" s="62">
        <v>0</v>
      </c>
      <c r="E394" s="62">
        <v>0</v>
      </c>
      <c r="F394" s="62">
        <v>0</v>
      </c>
      <c r="G394" s="62">
        <v>0</v>
      </c>
      <c r="H394" s="62">
        <v>0</v>
      </c>
      <c r="I394" s="62">
        <v>0</v>
      </c>
      <c r="J394" s="62">
        <v>0</v>
      </c>
      <c r="K394" s="62">
        <v>0</v>
      </c>
      <c r="L394" s="62">
        <v>0</v>
      </c>
      <c r="M394" s="62">
        <v>0</v>
      </c>
      <c r="N394" s="62">
        <v>0</v>
      </c>
      <c r="O394" s="62">
        <v>0</v>
      </c>
      <c r="P394" s="62">
        <v>0</v>
      </c>
      <c r="Q394" s="62">
        <v>0</v>
      </c>
      <c r="R394" s="62">
        <v>0</v>
      </c>
      <c r="S394" s="62">
        <v>0</v>
      </c>
      <c r="T394" s="62">
        <v>0</v>
      </c>
      <c r="U394" s="62">
        <v>0</v>
      </c>
      <c r="V394" s="6">
        <v>0</v>
      </c>
      <c r="W394" s="6">
        <v>0</v>
      </c>
      <c r="X394" s="62" t="s">
        <v>1100</v>
      </c>
      <c r="Y394" s="62" t="s">
        <v>1102</v>
      </c>
      <c r="Z394" s="6"/>
    </row>
    <row r="395" spans="1:26" s="3" customFormat="1" ht="12.75" customHeight="1" x14ac:dyDescent="0.2">
      <c r="A395" s="3" t="s">
        <v>742</v>
      </c>
      <c r="B395" s="3" t="s">
        <v>1135</v>
      </c>
      <c r="C395" s="62">
        <v>0</v>
      </c>
      <c r="D395" s="62">
        <v>0</v>
      </c>
      <c r="E395" s="62">
        <v>0</v>
      </c>
      <c r="F395" s="62">
        <v>0</v>
      </c>
      <c r="G395" s="62">
        <v>0</v>
      </c>
      <c r="H395" s="62">
        <v>0</v>
      </c>
      <c r="I395" s="62">
        <v>0</v>
      </c>
      <c r="J395" s="62">
        <v>0</v>
      </c>
      <c r="K395" s="62">
        <v>0</v>
      </c>
      <c r="L395" s="62">
        <v>0</v>
      </c>
      <c r="M395" s="62">
        <v>5810</v>
      </c>
      <c r="N395" s="62">
        <v>0</v>
      </c>
      <c r="O395" s="62">
        <v>0</v>
      </c>
      <c r="P395" s="62">
        <v>0</v>
      </c>
      <c r="Q395" s="62">
        <v>0</v>
      </c>
      <c r="R395" s="62">
        <v>0</v>
      </c>
      <c r="S395" s="62">
        <v>0</v>
      </c>
      <c r="T395" s="62">
        <v>0</v>
      </c>
      <c r="U395" s="62">
        <v>0</v>
      </c>
      <c r="V395" s="6">
        <v>0</v>
      </c>
      <c r="W395" s="6">
        <v>0</v>
      </c>
      <c r="X395" s="62" t="s">
        <v>1153</v>
      </c>
      <c r="Y395" s="62" t="s">
        <v>1104</v>
      </c>
      <c r="Z395" s="6"/>
    </row>
    <row r="396" spans="1:26" s="3" customFormat="1" ht="12.75" customHeight="1" x14ac:dyDescent="0.2">
      <c r="A396" s="3" t="s">
        <v>599</v>
      </c>
      <c r="B396" s="3" t="s">
        <v>361</v>
      </c>
      <c r="C396" s="62">
        <v>0</v>
      </c>
      <c r="D396" s="62">
        <v>0</v>
      </c>
      <c r="E396" s="62">
        <v>0</v>
      </c>
      <c r="F396" s="62">
        <v>0</v>
      </c>
      <c r="G396" s="62">
        <v>0</v>
      </c>
      <c r="H396" s="62">
        <v>0</v>
      </c>
      <c r="I396" s="62">
        <v>61</v>
      </c>
      <c r="J396" s="62">
        <v>0</v>
      </c>
      <c r="K396" s="62">
        <v>0</v>
      </c>
      <c r="L396" s="62">
        <v>0</v>
      </c>
      <c r="M396" s="62">
        <v>304068</v>
      </c>
      <c r="N396" s="62">
        <v>49200</v>
      </c>
      <c r="O396" s="62">
        <v>0</v>
      </c>
      <c r="P396" s="62">
        <v>0</v>
      </c>
      <c r="Q396" s="62">
        <v>0</v>
      </c>
      <c r="R396" s="62">
        <v>0</v>
      </c>
      <c r="S396" s="62">
        <v>0</v>
      </c>
      <c r="T396" s="62">
        <v>0</v>
      </c>
      <c r="U396" s="62">
        <v>0</v>
      </c>
      <c r="V396" s="6">
        <v>0</v>
      </c>
      <c r="W396" s="6">
        <v>0</v>
      </c>
      <c r="X396" s="62" t="s">
        <v>1100</v>
      </c>
      <c r="Y396" s="62" t="s">
        <v>1104</v>
      </c>
      <c r="Z396" s="6"/>
    </row>
    <row r="397" spans="1:26" s="3" customFormat="1" ht="12.75" customHeight="1" x14ac:dyDescent="0.2">
      <c r="A397" s="3" t="s">
        <v>379</v>
      </c>
      <c r="B397" s="3" t="s">
        <v>200</v>
      </c>
      <c r="C397" s="62">
        <v>0</v>
      </c>
      <c r="D397" s="62">
        <v>0</v>
      </c>
      <c r="E397" s="62">
        <v>0</v>
      </c>
      <c r="F397" s="62">
        <v>0</v>
      </c>
      <c r="G397" s="62">
        <v>0</v>
      </c>
      <c r="H397" s="62">
        <v>0</v>
      </c>
      <c r="I397" s="62">
        <v>0</v>
      </c>
      <c r="J397" s="62">
        <v>0</v>
      </c>
      <c r="K397" s="62">
        <v>0</v>
      </c>
      <c r="L397" s="62">
        <v>0</v>
      </c>
      <c r="M397" s="62">
        <v>169377</v>
      </c>
      <c r="N397" s="62">
        <v>8000</v>
      </c>
      <c r="O397" s="62">
        <v>0</v>
      </c>
      <c r="P397" s="62">
        <v>0</v>
      </c>
      <c r="Q397" s="62">
        <v>0</v>
      </c>
      <c r="R397" s="62">
        <v>0</v>
      </c>
      <c r="S397" s="62">
        <v>0</v>
      </c>
      <c r="T397" s="62">
        <v>0</v>
      </c>
      <c r="U397" s="62">
        <v>15000</v>
      </c>
      <c r="V397" s="6">
        <v>0</v>
      </c>
      <c r="W397" s="6">
        <v>0</v>
      </c>
      <c r="X397" s="62" t="s">
        <v>1100</v>
      </c>
      <c r="Y397" s="62" t="s">
        <v>1104</v>
      </c>
      <c r="Z397" s="6"/>
    </row>
    <row r="398" spans="1:26" s="3" customFormat="1" ht="12.75" customHeight="1" x14ac:dyDescent="0.2">
      <c r="A398" s="3" t="s">
        <v>681</v>
      </c>
      <c r="B398" s="3" t="s">
        <v>201</v>
      </c>
      <c r="C398" s="62">
        <v>0</v>
      </c>
      <c r="D398" s="62">
        <v>0</v>
      </c>
      <c r="E398" s="62">
        <v>0</v>
      </c>
      <c r="F398" s="62">
        <v>4119</v>
      </c>
      <c r="G398" s="62">
        <v>0</v>
      </c>
      <c r="H398" s="62">
        <v>0</v>
      </c>
      <c r="I398" s="62">
        <v>0</v>
      </c>
      <c r="J398" s="62">
        <v>0</v>
      </c>
      <c r="K398" s="62">
        <v>0</v>
      </c>
      <c r="L398" s="62">
        <v>0</v>
      </c>
      <c r="M398" s="62">
        <v>185266</v>
      </c>
      <c r="N398" s="62">
        <v>35000</v>
      </c>
      <c r="O398" s="62">
        <v>0</v>
      </c>
      <c r="P398" s="62">
        <v>0</v>
      </c>
      <c r="Q398" s="62">
        <v>0</v>
      </c>
      <c r="R398" s="62">
        <v>0</v>
      </c>
      <c r="S398" s="62">
        <v>0</v>
      </c>
      <c r="T398" s="62">
        <v>0</v>
      </c>
      <c r="U398" s="62">
        <v>0</v>
      </c>
      <c r="V398" s="6">
        <v>0</v>
      </c>
      <c r="W398" s="6">
        <v>10662</v>
      </c>
      <c r="X398" s="62" t="s">
        <v>1107</v>
      </c>
      <c r="Y398" s="62" t="s">
        <v>1104</v>
      </c>
      <c r="Z398" s="6"/>
    </row>
    <row r="399" spans="1:26" s="3" customFormat="1" ht="12.75" customHeight="1" x14ac:dyDescent="0.2">
      <c r="A399" s="3" t="s">
        <v>600</v>
      </c>
      <c r="B399" s="3" t="s">
        <v>340</v>
      </c>
      <c r="C399" s="62">
        <v>0</v>
      </c>
      <c r="D399" s="62">
        <v>0</v>
      </c>
      <c r="E399" s="62">
        <v>0</v>
      </c>
      <c r="F399" s="62">
        <v>0</v>
      </c>
      <c r="G399" s="62">
        <v>0</v>
      </c>
      <c r="H399" s="62">
        <v>0</v>
      </c>
      <c r="I399" s="62">
        <v>1800</v>
      </c>
      <c r="J399" s="62">
        <v>0</v>
      </c>
      <c r="K399" s="62">
        <v>0</v>
      </c>
      <c r="L399" s="62">
        <v>0</v>
      </c>
      <c r="M399" s="62">
        <v>168250</v>
      </c>
      <c r="N399" s="62">
        <v>72500</v>
      </c>
      <c r="O399" s="62">
        <v>0</v>
      </c>
      <c r="P399" s="62">
        <v>0</v>
      </c>
      <c r="Q399" s="62">
        <v>0</v>
      </c>
      <c r="R399" s="62">
        <v>0</v>
      </c>
      <c r="S399" s="62">
        <v>0</v>
      </c>
      <c r="T399" s="62">
        <v>0</v>
      </c>
      <c r="U399" s="62">
        <v>98000</v>
      </c>
      <c r="V399" s="6">
        <v>7422</v>
      </c>
      <c r="W399" s="6">
        <v>0</v>
      </c>
      <c r="X399" s="62" t="s">
        <v>1109</v>
      </c>
      <c r="Y399" s="62" t="s">
        <v>1104</v>
      </c>
      <c r="Z399" s="6"/>
    </row>
    <row r="400" spans="1:26" s="3" customFormat="1" ht="12.75" customHeight="1" x14ac:dyDescent="0.2">
      <c r="A400" s="3" t="s">
        <v>948</v>
      </c>
      <c r="B400" s="3" t="s">
        <v>949</v>
      </c>
      <c r="C400" s="62">
        <v>0</v>
      </c>
      <c r="D400" s="62">
        <v>0</v>
      </c>
      <c r="E400" s="62">
        <v>0</v>
      </c>
      <c r="F400" s="62">
        <v>0</v>
      </c>
      <c r="G400" s="62">
        <v>0</v>
      </c>
      <c r="H400" s="62">
        <v>0</v>
      </c>
      <c r="I400" s="62">
        <v>0</v>
      </c>
      <c r="J400" s="62">
        <v>0</v>
      </c>
      <c r="K400" s="62">
        <v>0</v>
      </c>
      <c r="L400" s="62">
        <v>0</v>
      </c>
      <c r="M400" s="62">
        <v>133192</v>
      </c>
      <c r="N400" s="62">
        <v>20700</v>
      </c>
      <c r="O400" s="62">
        <v>0</v>
      </c>
      <c r="P400" s="62">
        <v>0</v>
      </c>
      <c r="Q400" s="62">
        <v>0</v>
      </c>
      <c r="R400" s="62">
        <v>0</v>
      </c>
      <c r="S400" s="62">
        <v>0</v>
      </c>
      <c r="T400" s="62">
        <v>5</v>
      </c>
      <c r="U400" s="62">
        <v>19500</v>
      </c>
      <c r="V400" s="6">
        <v>10000</v>
      </c>
      <c r="W400" s="6">
        <v>3000</v>
      </c>
      <c r="X400" s="62" t="s">
        <v>1100</v>
      </c>
      <c r="Y400" s="62" t="s">
        <v>1102</v>
      </c>
      <c r="Z400" s="6"/>
    </row>
    <row r="401" spans="1:26" s="3" customFormat="1" ht="12.75" customHeight="1" x14ac:dyDescent="0.2">
      <c r="A401" s="3" t="s">
        <v>386</v>
      </c>
      <c r="B401" s="3" t="s">
        <v>202</v>
      </c>
      <c r="C401" s="62">
        <v>0</v>
      </c>
      <c r="D401" s="62">
        <v>0</v>
      </c>
      <c r="E401" s="62">
        <v>0</v>
      </c>
      <c r="F401" s="62">
        <v>0</v>
      </c>
      <c r="G401" s="62">
        <v>0</v>
      </c>
      <c r="H401" s="62">
        <v>0</v>
      </c>
      <c r="I401" s="62">
        <v>0</v>
      </c>
      <c r="J401" s="62">
        <v>0</v>
      </c>
      <c r="K401" s="62">
        <v>0</v>
      </c>
      <c r="L401" s="62">
        <v>0</v>
      </c>
      <c r="M401" s="62">
        <v>0</v>
      </c>
      <c r="N401" s="62">
        <v>0</v>
      </c>
      <c r="O401" s="62">
        <v>0</v>
      </c>
      <c r="P401" s="62">
        <v>0</v>
      </c>
      <c r="Q401" s="62">
        <v>0</v>
      </c>
      <c r="R401" s="62">
        <v>0</v>
      </c>
      <c r="S401" s="62">
        <v>0</v>
      </c>
      <c r="T401" s="62">
        <v>0</v>
      </c>
      <c r="U401" s="62">
        <v>0</v>
      </c>
      <c r="V401" s="6">
        <v>0</v>
      </c>
      <c r="W401" s="6">
        <v>0</v>
      </c>
      <c r="X401" s="62" t="s">
        <v>1103</v>
      </c>
      <c r="Y401" s="62" t="s">
        <v>1104</v>
      </c>
      <c r="Z401" s="6"/>
    </row>
    <row r="402" spans="1:26" s="3" customFormat="1" ht="12.75" customHeight="1" x14ac:dyDescent="0.2">
      <c r="A402" s="3" t="s">
        <v>393</v>
      </c>
      <c r="B402" s="3" t="s">
        <v>203</v>
      </c>
      <c r="C402" s="62">
        <v>0</v>
      </c>
      <c r="D402" s="62">
        <v>0</v>
      </c>
      <c r="E402" s="62">
        <v>0</v>
      </c>
      <c r="F402" s="62">
        <v>0</v>
      </c>
      <c r="G402" s="62">
        <v>0</v>
      </c>
      <c r="H402" s="62">
        <v>0</v>
      </c>
      <c r="I402" s="62">
        <v>0</v>
      </c>
      <c r="J402" s="62">
        <v>0</v>
      </c>
      <c r="K402" s="62">
        <v>0</v>
      </c>
      <c r="L402" s="62">
        <v>0</v>
      </c>
      <c r="M402" s="62">
        <v>205123</v>
      </c>
      <c r="N402" s="62">
        <v>0</v>
      </c>
      <c r="O402" s="62">
        <v>0</v>
      </c>
      <c r="P402" s="62">
        <v>0</v>
      </c>
      <c r="Q402" s="62">
        <v>0</v>
      </c>
      <c r="R402" s="62">
        <v>0</v>
      </c>
      <c r="S402" s="62">
        <v>0</v>
      </c>
      <c r="T402" s="62">
        <v>0</v>
      </c>
      <c r="U402" s="62">
        <v>0</v>
      </c>
      <c r="V402" s="6">
        <v>0</v>
      </c>
      <c r="W402" s="6">
        <v>0</v>
      </c>
      <c r="X402" s="62" t="s">
        <v>1103</v>
      </c>
      <c r="Y402" s="62" t="s">
        <v>1104</v>
      </c>
      <c r="Z402" s="6"/>
    </row>
    <row r="403" spans="1:26" s="3" customFormat="1" ht="12.75" customHeight="1" x14ac:dyDescent="0.2">
      <c r="A403" s="3" t="s">
        <v>420</v>
      </c>
      <c r="B403" s="3" t="s">
        <v>204</v>
      </c>
      <c r="C403" s="62">
        <v>1294</v>
      </c>
      <c r="D403" s="62">
        <v>0</v>
      </c>
      <c r="E403" s="62">
        <v>15</v>
      </c>
      <c r="F403" s="62">
        <v>0</v>
      </c>
      <c r="G403" s="62">
        <v>0</v>
      </c>
      <c r="H403" s="62">
        <v>0</v>
      </c>
      <c r="I403" s="62">
        <v>0</v>
      </c>
      <c r="J403" s="62">
        <v>0</v>
      </c>
      <c r="K403" s="62">
        <v>0</v>
      </c>
      <c r="L403" s="62">
        <v>0</v>
      </c>
      <c r="M403" s="62">
        <v>58430</v>
      </c>
      <c r="N403" s="62">
        <v>0</v>
      </c>
      <c r="O403" s="62">
        <v>0</v>
      </c>
      <c r="P403" s="62">
        <v>7</v>
      </c>
      <c r="Q403" s="62">
        <v>0</v>
      </c>
      <c r="R403" s="62">
        <v>0</v>
      </c>
      <c r="S403" s="62">
        <v>0</v>
      </c>
      <c r="T403" s="62">
        <v>0</v>
      </c>
      <c r="U403" s="62">
        <v>1000</v>
      </c>
      <c r="V403" s="6">
        <v>318</v>
      </c>
      <c r="W403" s="6">
        <v>0</v>
      </c>
      <c r="X403" s="62" t="s">
        <v>1103</v>
      </c>
      <c r="Y403" s="62" t="s">
        <v>1104</v>
      </c>
      <c r="Z403" s="6"/>
    </row>
    <row r="404" spans="1:26" s="3" customFormat="1" ht="12.75" customHeight="1" x14ac:dyDescent="0.2">
      <c r="A404" s="3" t="s">
        <v>1090</v>
      </c>
      <c r="B404" s="3" t="s">
        <v>1136</v>
      </c>
      <c r="C404" s="62">
        <v>0</v>
      </c>
      <c r="D404" s="62">
        <v>0</v>
      </c>
      <c r="E404" s="62">
        <v>0</v>
      </c>
      <c r="F404" s="62">
        <v>0</v>
      </c>
      <c r="G404" s="62">
        <v>0</v>
      </c>
      <c r="H404" s="62">
        <v>0</v>
      </c>
      <c r="I404" s="62">
        <v>0</v>
      </c>
      <c r="J404" s="62">
        <v>0</v>
      </c>
      <c r="K404" s="62">
        <v>0</v>
      </c>
      <c r="L404" s="62">
        <v>0</v>
      </c>
      <c r="M404" s="62">
        <v>0</v>
      </c>
      <c r="N404" s="62">
        <v>0</v>
      </c>
      <c r="O404" s="62">
        <v>0</v>
      </c>
      <c r="P404" s="62">
        <v>0</v>
      </c>
      <c r="Q404" s="62">
        <v>0</v>
      </c>
      <c r="R404" s="62">
        <v>0</v>
      </c>
      <c r="S404" s="62">
        <v>0</v>
      </c>
      <c r="T404" s="62">
        <v>0</v>
      </c>
      <c r="U404" s="62">
        <v>0</v>
      </c>
      <c r="V404" s="6">
        <v>0</v>
      </c>
      <c r="W404" s="6">
        <v>0</v>
      </c>
      <c r="X404" s="62" t="s">
        <v>1153</v>
      </c>
      <c r="Y404" s="62" t="s">
        <v>1104</v>
      </c>
      <c r="Z404" s="6"/>
    </row>
    <row r="405" spans="1:26" s="3" customFormat="1" ht="12.75" customHeight="1" x14ac:dyDescent="0.2">
      <c r="A405" s="3" t="s">
        <v>371</v>
      </c>
      <c r="B405" s="3" t="s">
        <v>205</v>
      </c>
      <c r="C405" s="62">
        <v>0</v>
      </c>
      <c r="D405" s="62">
        <v>0</v>
      </c>
      <c r="E405" s="62">
        <v>0</v>
      </c>
      <c r="F405" s="62">
        <v>0</v>
      </c>
      <c r="G405" s="62">
        <v>0</v>
      </c>
      <c r="H405" s="62">
        <v>0</v>
      </c>
      <c r="I405" s="62">
        <v>0</v>
      </c>
      <c r="J405" s="62">
        <v>0</v>
      </c>
      <c r="K405" s="62">
        <v>0</v>
      </c>
      <c r="L405" s="62">
        <v>0</v>
      </c>
      <c r="M405" s="62">
        <v>97361</v>
      </c>
      <c r="N405" s="62">
        <v>16200</v>
      </c>
      <c r="O405" s="62">
        <v>0</v>
      </c>
      <c r="P405" s="62">
        <v>0</v>
      </c>
      <c r="Q405" s="62">
        <v>0</v>
      </c>
      <c r="R405" s="62">
        <v>0</v>
      </c>
      <c r="S405" s="62">
        <v>0</v>
      </c>
      <c r="T405" s="62">
        <v>0</v>
      </c>
      <c r="U405" s="62">
        <v>0</v>
      </c>
      <c r="V405" s="6">
        <v>0</v>
      </c>
      <c r="W405" s="6">
        <v>0</v>
      </c>
      <c r="X405" s="62" t="s">
        <v>1100</v>
      </c>
      <c r="Y405" s="62" t="s">
        <v>1104</v>
      </c>
      <c r="Z405" s="6"/>
    </row>
    <row r="406" spans="1:26" s="3" customFormat="1" ht="12.75" customHeight="1" x14ac:dyDescent="0.2">
      <c r="A406" s="3" t="s">
        <v>428</v>
      </c>
      <c r="B406" s="3" t="s">
        <v>206</v>
      </c>
      <c r="C406" s="62">
        <v>0</v>
      </c>
      <c r="D406" s="62">
        <v>0</v>
      </c>
      <c r="E406" s="62">
        <v>0</v>
      </c>
      <c r="F406" s="62">
        <v>0</v>
      </c>
      <c r="G406" s="62">
        <v>0</v>
      </c>
      <c r="H406" s="62">
        <v>0</v>
      </c>
      <c r="I406" s="62">
        <v>0</v>
      </c>
      <c r="J406" s="62">
        <v>0</v>
      </c>
      <c r="K406" s="62">
        <v>0</v>
      </c>
      <c r="L406" s="62">
        <v>0</v>
      </c>
      <c r="M406" s="62">
        <v>0</v>
      </c>
      <c r="N406" s="62">
        <v>0</v>
      </c>
      <c r="O406" s="62">
        <v>0</v>
      </c>
      <c r="P406" s="62">
        <v>0</v>
      </c>
      <c r="Q406" s="62">
        <v>0</v>
      </c>
      <c r="R406" s="62">
        <v>0</v>
      </c>
      <c r="S406" s="62">
        <v>0</v>
      </c>
      <c r="T406" s="62">
        <v>0</v>
      </c>
      <c r="U406" s="62">
        <v>0</v>
      </c>
      <c r="V406" s="6">
        <v>0</v>
      </c>
      <c r="W406" s="6">
        <v>0</v>
      </c>
      <c r="X406" s="62" t="s">
        <v>1103</v>
      </c>
      <c r="Y406" s="62" t="s">
        <v>1104</v>
      </c>
      <c r="Z406" s="6"/>
    </row>
    <row r="407" spans="1:26" s="3" customFormat="1" ht="12.75" customHeight="1" x14ac:dyDescent="0.2">
      <c r="A407" s="3" t="s">
        <v>554</v>
      </c>
      <c r="B407" s="3" t="s">
        <v>207</v>
      </c>
      <c r="C407" s="62">
        <v>0</v>
      </c>
      <c r="D407" s="62">
        <v>0</v>
      </c>
      <c r="E407" s="62">
        <v>0</v>
      </c>
      <c r="F407" s="62">
        <v>0</v>
      </c>
      <c r="G407" s="62">
        <v>0</v>
      </c>
      <c r="H407" s="62">
        <v>0</v>
      </c>
      <c r="I407" s="62">
        <v>0</v>
      </c>
      <c r="J407" s="62">
        <v>0</v>
      </c>
      <c r="K407" s="62">
        <v>0</v>
      </c>
      <c r="L407" s="62">
        <v>0</v>
      </c>
      <c r="M407" s="62">
        <v>67456</v>
      </c>
      <c r="N407" s="62">
        <v>0</v>
      </c>
      <c r="O407" s="62">
        <v>0</v>
      </c>
      <c r="P407" s="62">
        <v>0</v>
      </c>
      <c r="Q407" s="62">
        <v>0</v>
      </c>
      <c r="R407" s="62">
        <v>0</v>
      </c>
      <c r="S407" s="62">
        <v>0</v>
      </c>
      <c r="T407" s="62">
        <v>0</v>
      </c>
      <c r="U407" s="62">
        <v>0</v>
      </c>
      <c r="V407" s="6">
        <v>0</v>
      </c>
      <c r="W407" s="6">
        <v>0</v>
      </c>
      <c r="X407" s="62" t="s">
        <v>1103</v>
      </c>
      <c r="Y407" s="62" t="s">
        <v>1104</v>
      </c>
      <c r="Z407" s="6"/>
    </row>
    <row r="408" spans="1:26" s="3" customFormat="1" ht="12.75" customHeight="1" x14ac:dyDescent="0.2">
      <c r="A408" s="3" t="s">
        <v>555</v>
      </c>
      <c r="B408" s="3" t="s">
        <v>208</v>
      </c>
      <c r="C408" s="62">
        <v>0</v>
      </c>
      <c r="D408" s="62">
        <v>0</v>
      </c>
      <c r="E408" s="62">
        <v>0</v>
      </c>
      <c r="F408" s="62">
        <v>0</v>
      </c>
      <c r="G408" s="62">
        <v>0</v>
      </c>
      <c r="H408" s="62">
        <v>0</v>
      </c>
      <c r="I408" s="62">
        <v>0</v>
      </c>
      <c r="J408" s="62">
        <v>0</v>
      </c>
      <c r="K408" s="62">
        <v>0</v>
      </c>
      <c r="L408" s="62">
        <v>0</v>
      </c>
      <c r="M408" s="62">
        <v>120930</v>
      </c>
      <c r="N408" s="62">
        <v>0</v>
      </c>
      <c r="O408" s="62">
        <v>0</v>
      </c>
      <c r="P408" s="62">
        <v>0</v>
      </c>
      <c r="Q408" s="62">
        <v>0</v>
      </c>
      <c r="R408" s="62">
        <v>0</v>
      </c>
      <c r="S408" s="62">
        <v>32</v>
      </c>
      <c r="T408" s="62">
        <v>0</v>
      </c>
      <c r="U408" s="62">
        <v>0</v>
      </c>
      <c r="V408" s="6">
        <v>0</v>
      </c>
      <c r="W408" s="6">
        <v>0</v>
      </c>
      <c r="X408" s="62" t="s">
        <v>1103</v>
      </c>
      <c r="Y408" s="62" t="s">
        <v>1104</v>
      </c>
      <c r="Z408" s="6"/>
    </row>
    <row r="409" spans="1:26" s="3" customFormat="1" ht="12.75" customHeight="1" x14ac:dyDescent="0.2">
      <c r="A409" s="3" t="s">
        <v>410</v>
      </c>
      <c r="B409" s="3" t="s">
        <v>209</v>
      </c>
      <c r="C409" s="62">
        <v>0</v>
      </c>
      <c r="D409" s="62">
        <v>0</v>
      </c>
      <c r="E409" s="62">
        <v>0</v>
      </c>
      <c r="F409" s="62">
        <v>0</v>
      </c>
      <c r="G409" s="62">
        <v>0</v>
      </c>
      <c r="H409" s="62">
        <v>0</v>
      </c>
      <c r="I409" s="62">
        <v>0</v>
      </c>
      <c r="J409" s="62">
        <v>0</v>
      </c>
      <c r="K409" s="62">
        <v>0</v>
      </c>
      <c r="L409" s="62">
        <v>0</v>
      </c>
      <c r="M409" s="62">
        <v>20500</v>
      </c>
      <c r="N409" s="62">
        <v>0</v>
      </c>
      <c r="O409" s="62">
        <v>0</v>
      </c>
      <c r="P409" s="62">
        <v>0</v>
      </c>
      <c r="Q409" s="62">
        <v>0</v>
      </c>
      <c r="R409" s="62">
        <v>0</v>
      </c>
      <c r="S409" s="62">
        <v>0</v>
      </c>
      <c r="T409" s="62">
        <v>0</v>
      </c>
      <c r="U409" s="62">
        <v>0</v>
      </c>
      <c r="V409" s="6">
        <v>0</v>
      </c>
      <c r="W409" s="6">
        <v>0</v>
      </c>
      <c r="X409" s="62" t="s">
        <v>1103</v>
      </c>
      <c r="Y409" s="62" t="s">
        <v>1104</v>
      </c>
      <c r="Z409" s="6"/>
    </row>
    <row r="410" spans="1:26" s="3" customFormat="1" ht="12.75" customHeight="1" x14ac:dyDescent="0.2">
      <c r="A410" s="3" t="s">
        <v>950</v>
      </c>
      <c r="B410" s="3" t="s">
        <v>951</v>
      </c>
      <c r="C410" s="62">
        <v>0</v>
      </c>
      <c r="D410" s="62">
        <v>0</v>
      </c>
      <c r="E410" s="62">
        <v>0</v>
      </c>
      <c r="F410" s="62">
        <v>0</v>
      </c>
      <c r="G410" s="62">
        <v>133</v>
      </c>
      <c r="H410" s="62">
        <v>0</v>
      </c>
      <c r="I410" s="62">
        <v>0</v>
      </c>
      <c r="J410" s="62">
        <v>0</v>
      </c>
      <c r="K410" s="62">
        <v>0</v>
      </c>
      <c r="L410" s="62">
        <v>0</v>
      </c>
      <c r="M410" s="62">
        <v>828751</v>
      </c>
      <c r="N410" s="62">
        <v>18000</v>
      </c>
      <c r="O410" s="62">
        <v>0</v>
      </c>
      <c r="P410" s="62">
        <v>2500</v>
      </c>
      <c r="Q410" s="62">
        <v>0</v>
      </c>
      <c r="R410" s="62">
        <v>0</v>
      </c>
      <c r="S410" s="62">
        <v>0</v>
      </c>
      <c r="T410" s="62">
        <v>0</v>
      </c>
      <c r="U410" s="62">
        <v>0</v>
      </c>
      <c r="V410" s="6">
        <v>0</v>
      </c>
      <c r="W410" s="6">
        <v>5500</v>
      </c>
      <c r="X410" s="62" t="s">
        <v>1100</v>
      </c>
      <c r="Y410" s="62" t="s">
        <v>1102</v>
      </c>
      <c r="Z410" s="6"/>
    </row>
    <row r="411" spans="1:26" s="3" customFormat="1" ht="12.75" customHeight="1" x14ac:dyDescent="0.2">
      <c r="A411" s="3" t="s">
        <v>564</v>
      </c>
      <c r="B411" s="3" t="s">
        <v>210</v>
      </c>
      <c r="C411" s="62">
        <v>0</v>
      </c>
      <c r="D411" s="62">
        <v>0</v>
      </c>
      <c r="E411" s="62">
        <v>0</v>
      </c>
      <c r="F411" s="62">
        <v>0</v>
      </c>
      <c r="G411" s="62">
        <v>0</v>
      </c>
      <c r="H411" s="62">
        <v>0</v>
      </c>
      <c r="I411" s="62">
        <v>0</v>
      </c>
      <c r="J411" s="62">
        <v>0</v>
      </c>
      <c r="K411" s="62">
        <v>0</v>
      </c>
      <c r="L411" s="62">
        <v>0</v>
      </c>
      <c r="M411" s="62">
        <v>0</v>
      </c>
      <c r="N411" s="62">
        <v>0</v>
      </c>
      <c r="O411" s="62">
        <v>0</v>
      </c>
      <c r="P411" s="62">
        <v>0</v>
      </c>
      <c r="Q411" s="62">
        <v>0</v>
      </c>
      <c r="R411" s="62">
        <v>0</v>
      </c>
      <c r="S411" s="62">
        <v>0</v>
      </c>
      <c r="T411" s="62">
        <v>0</v>
      </c>
      <c r="U411" s="62">
        <v>0</v>
      </c>
      <c r="V411" s="6">
        <v>0</v>
      </c>
      <c r="W411" s="6">
        <v>0</v>
      </c>
      <c r="X411" s="62" t="s">
        <v>1103</v>
      </c>
      <c r="Y411" s="62" t="s">
        <v>1104</v>
      </c>
      <c r="Z411" s="6"/>
    </row>
    <row r="412" spans="1:26" s="3" customFormat="1" ht="12.75" customHeight="1" x14ac:dyDescent="0.2">
      <c r="A412" s="3" t="s">
        <v>580</v>
      </c>
      <c r="B412" s="3" t="s">
        <v>211</v>
      </c>
      <c r="C412" s="62">
        <v>0</v>
      </c>
      <c r="D412" s="62">
        <v>0</v>
      </c>
      <c r="E412" s="62">
        <v>0</v>
      </c>
      <c r="F412" s="62">
        <v>0</v>
      </c>
      <c r="G412" s="62">
        <v>0</v>
      </c>
      <c r="H412" s="62">
        <v>0</v>
      </c>
      <c r="I412" s="62">
        <v>0</v>
      </c>
      <c r="J412" s="62">
        <v>0</v>
      </c>
      <c r="K412" s="62">
        <v>0</v>
      </c>
      <c r="L412" s="62">
        <v>0</v>
      </c>
      <c r="M412" s="62">
        <v>0</v>
      </c>
      <c r="N412" s="62">
        <v>0</v>
      </c>
      <c r="O412" s="62">
        <v>0</v>
      </c>
      <c r="P412" s="62">
        <v>0</v>
      </c>
      <c r="Q412" s="62">
        <v>0</v>
      </c>
      <c r="R412" s="62">
        <v>0</v>
      </c>
      <c r="S412" s="62">
        <v>0</v>
      </c>
      <c r="T412" s="62">
        <v>0</v>
      </c>
      <c r="U412" s="62">
        <v>0</v>
      </c>
      <c r="V412" s="6">
        <v>0</v>
      </c>
      <c r="W412" s="6">
        <v>0</v>
      </c>
      <c r="X412" s="62" t="s">
        <v>1103</v>
      </c>
      <c r="Y412" s="62" t="s">
        <v>1104</v>
      </c>
      <c r="Z412" s="6"/>
    </row>
    <row r="413" spans="1:26" s="3" customFormat="1" ht="12.75" customHeight="1" x14ac:dyDescent="0.2">
      <c r="A413" s="3" t="s">
        <v>595</v>
      </c>
      <c r="B413" s="3" t="s">
        <v>212</v>
      </c>
      <c r="C413" s="62">
        <v>0</v>
      </c>
      <c r="D413" s="62">
        <v>0</v>
      </c>
      <c r="E413" s="62">
        <v>0</v>
      </c>
      <c r="F413" s="62">
        <v>0</v>
      </c>
      <c r="G413" s="62">
        <v>0</v>
      </c>
      <c r="H413" s="62">
        <v>0</v>
      </c>
      <c r="I413" s="62">
        <v>0</v>
      </c>
      <c r="J413" s="62">
        <v>0</v>
      </c>
      <c r="K413" s="62">
        <v>0</v>
      </c>
      <c r="L413" s="62">
        <v>0</v>
      </c>
      <c r="M413" s="62">
        <v>0</v>
      </c>
      <c r="N413" s="62">
        <v>0</v>
      </c>
      <c r="O413" s="62">
        <v>0</v>
      </c>
      <c r="P413" s="62">
        <v>0</v>
      </c>
      <c r="Q413" s="62">
        <v>0</v>
      </c>
      <c r="R413" s="62">
        <v>0</v>
      </c>
      <c r="S413" s="62">
        <v>0</v>
      </c>
      <c r="T413" s="62">
        <v>0</v>
      </c>
      <c r="U413" s="62">
        <v>0</v>
      </c>
      <c r="V413" s="6">
        <v>0</v>
      </c>
      <c r="W413" s="6">
        <v>0</v>
      </c>
      <c r="X413" s="62" t="s">
        <v>1103</v>
      </c>
      <c r="Y413" s="62" t="s">
        <v>1104</v>
      </c>
      <c r="Z413" s="6"/>
    </row>
    <row r="414" spans="1:26" s="3" customFormat="1" ht="12.75" customHeight="1" x14ac:dyDescent="0.2">
      <c r="A414" s="3" t="s">
        <v>536</v>
      </c>
      <c r="B414" s="3" t="s">
        <v>213</v>
      </c>
      <c r="C414" s="62">
        <v>0</v>
      </c>
      <c r="D414" s="62">
        <v>0</v>
      </c>
      <c r="E414" s="62">
        <v>0</v>
      </c>
      <c r="F414" s="62">
        <v>0</v>
      </c>
      <c r="G414" s="62">
        <v>0</v>
      </c>
      <c r="H414" s="62">
        <v>0</v>
      </c>
      <c r="I414" s="62">
        <v>0</v>
      </c>
      <c r="J414" s="62">
        <v>0</v>
      </c>
      <c r="K414" s="62">
        <v>0</v>
      </c>
      <c r="L414" s="62">
        <v>0</v>
      </c>
      <c r="M414" s="62">
        <v>0</v>
      </c>
      <c r="N414" s="62">
        <v>0</v>
      </c>
      <c r="O414" s="62">
        <v>0</v>
      </c>
      <c r="P414" s="62">
        <v>0</v>
      </c>
      <c r="Q414" s="62">
        <v>0</v>
      </c>
      <c r="R414" s="62">
        <v>0</v>
      </c>
      <c r="S414" s="62">
        <v>0</v>
      </c>
      <c r="T414" s="62">
        <v>0</v>
      </c>
      <c r="U414" s="62">
        <v>0</v>
      </c>
      <c r="V414" s="6">
        <v>0</v>
      </c>
      <c r="W414" s="6">
        <v>0</v>
      </c>
      <c r="X414" s="62" t="s">
        <v>1103</v>
      </c>
      <c r="Y414" s="62" t="s">
        <v>1104</v>
      </c>
      <c r="Z414" s="6"/>
    </row>
    <row r="415" spans="1:26" s="3" customFormat="1" ht="12.75" customHeight="1" x14ac:dyDescent="0.2">
      <c r="A415" s="3" t="s">
        <v>604</v>
      </c>
      <c r="B415" s="3" t="s">
        <v>214</v>
      </c>
      <c r="C415" s="62">
        <v>0</v>
      </c>
      <c r="D415" s="62">
        <v>0</v>
      </c>
      <c r="E415" s="62">
        <v>0</v>
      </c>
      <c r="F415" s="62">
        <v>0</v>
      </c>
      <c r="G415" s="62">
        <v>0</v>
      </c>
      <c r="H415" s="62">
        <v>0</v>
      </c>
      <c r="I415" s="62">
        <v>0</v>
      </c>
      <c r="J415" s="62">
        <v>0</v>
      </c>
      <c r="K415" s="62">
        <v>0</v>
      </c>
      <c r="L415" s="62">
        <v>0</v>
      </c>
      <c r="M415" s="62">
        <v>0</v>
      </c>
      <c r="N415" s="62">
        <v>0</v>
      </c>
      <c r="O415" s="62">
        <v>0</v>
      </c>
      <c r="P415" s="62">
        <v>0</v>
      </c>
      <c r="Q415" s="62">
        <v>0</v>
      </c>
      <c r="R415" s="62">
        <v>0</v>
      </c>
      <c r="S415" s="62">
        <v>0</v>
      </c>
      <c r="T415" s="62">
        <v>0</v>
      </c>
      <c r="U415" s="62">
        <v>0</v>
      </c>
      <c r="V415" s="6">
        <v>0</v>
      </c>
      <c r="W415" s="6">
        <v>0</v>
      </c>
      <c r="X415" s="62" t="s">
        <v>1103</v>
      </c>
      <c r="Y415" s="62" t="s">
        <v>1104</v>
      </c>
      <c r="Z415" s="6"/>
    </row>
    <row r="416" spans="1:26" s="3" customFormat="1" ht="12.75" customHeight="1" x14ac:dyDescent="0.2">
      <c r="A416" s="3" t="s">
        <v>612</v>
      </c>
      <c r="B416" s="3" t="s">
        <v>215</v>
      </c>
      <c r="C416" s="62">
        <v>0</v>
      </c>
      <c r="D416" s="62">
        <v>0</v>
      </c>
      <c r="E416" s="62">
        <v>0</v>
      </c>
      <c r="F416" s="62">
        <v>0</v>
      </c>
      <c r="G416" s="62">
        <v>0</v>
      </c>
      <c r="H416" s="62">
        <v>0</v>
      </c>
      <c r="I416" s="62">
        <v>0</v>
      </c>
      <c r="J416" s="62">
        <v>0</v>
      </c>
      <c r="K416" s="62">
        <v>0</v>
      </c>
      <c r="L416" s="62">
        <v>0</v>
      </c>
      <c r="M416" s="62">
        <v>0</v>
      </c>
      <c r="N416" s="62">
        <v>0</v>
      </c>
      <c r="O416" s="62">
        <v>0</v>
      </c>
      <c r="P416" s="62">
        <v>0</v>
      </c>
      <c r="Q416" s="62">
        <v>0</v>
      </c>
      <c r="R416" s="62">
        <v>0</v>
      </c>
      <c r="S416" s="62">
        <v>0</v>
      </c>
      <c r="T416" s="62">
        <v>0</v>
      </c>
      <c r="U416" s="62">
        <v>0</v>
      </c>
      <c r="V416" s="6">
        <v>0</v>
      </c>
      <c r="W416" s="6">
        <v>0</v>
      </c>
      <c r="X416" s="62" t="s">
        <v>1103</v>
      </c>
      <c r="Y416" s="62" t="s">
        <v>1104</v>
      </c>
      <c r="Z416" s="6"/>
    </row>
    <row r="417" spans="1:26" s="3" customFormat="1" ht="12.75" customHeight="1" x14ac:dyDescent="0.2">
      <c r="A417" s="3" t="s">
        <v>675</v>
      </c>
      <c r="B417" s="3" t="s">
        <v>216</v>
      </c>
      <c r="C417" s="62">
        <v>0</v>
      </c>
      <c r="D417" s="62">
        <v>0</v>
      </c>
      <c r="E417" s="62">
        <v>0</v>
      </c>
      <c r="F417" s="62">
        <v>0</v>
      </c>
      <c r="G417" s="62">
        <v>0</v>
      </c>
      <c r="H417" s="62">
        <v>0</v>
      </c>
      <c r="I417" s="62">
        <v>0</v>
      </c>
      <c r="J417" s="62">
        <v>0</v>
      </c>
      <c r="K417" s="62">
        <v>0</v>
      </c>
      <c r="L417" s="62">
        <v>0</v>
      </c>
      <c r="M417" s="62">
        <v>483946</v>
      </c>
      <c r="N417" s="62">
        <v>8000</v>
      </c>
      <c r="O417" s="62">
        <v>0</v>
      </c>
      <c r="P417" s="62">
        <v>0</v>
      </c>
      <c r="Q417" s="62">
        <v>0</v>
      </c>
      <c r="R417" s="62">
        <v>0</v>
      </c>
      <c r="S417" s="62">
        <v>0</v>
      </c>
      <c r="T417" s="62">
        <v>0</v>
      </c>
      <c r="U417" s="62">
        <v>2000</v>
      </c>
      <c r="V417" s="6">
        <v>0</v>
      </c>
      <c r="W417" s="6">
        <v>0</v>
      </c>
      <c r="X417" s="62" t="s">
        <v>1107</v>
      </c>
      <c r="Y417" s="62" t="s">
        <v>1104</v>
      </c>
      <c r="Z417" s="6"/>
    </row>
    <row r="418" spans="1:26" s="3" customFormat="1" ht="12.75" customHeight="1" x14ac:dyDescent="0.2">
      <c r="A418" s="3" t="s">
        <v>1000</v>
      </c>
      <c r="B418" s="3" t="s">
        <v>1001</v>
      </c>
      <c r="C418" s="62">
        <v>0</v>
      </c>
      <c r="D418" s="62">
        <v>0</v>
      </c>
      <c r="E418" s="62">
        <v>0</v>
      </c>
      <c r="F418" s="62">
        <v>0</v>
      </c>
      <c r="G418" s="62">
        <v>0</v>
      </c>
      <c r="H418" s="62">
        <v>0</v>
      </c>
      <c r="I418" s="62">
        <v>0</v>
      </c>
      <c r="J418" s="62">
        <v>0</v>
      </c>
      <c r="K418" s="62">
        <v>0</v>
      </c>
      <c r="L418" s="62">
        <v>0</v>
      </c>
      <c r="M418" s="62">
        <v>21423</v>
      </c>
      <c r="N418" s="62">
        <v>0</v>
      </c>
      <c r="O418" s="62">
        <v>0</v>
      </c>
      <c r="P418" s="62">
        <v>0</v>
      </c>
      <c r="Q418" s="62">
        <v>0</v>
      </c>
      <c r="R418" s="62">
        <v>0</v>
      </c>
      <c r="S418" s="62">
        <v>0</v>
      </c>
      <c r="T418" s="62">
        <v>0</v>
      </c>
      <c r="U418" s="62">
        <v>0</v>
      </c>
      <c r="V418" s="6">
        <v>0</v>
      </c>
      <c r="W418" s="6">
        <v>0</v>
      </c>
      <c r="X418" s="62" t="s">
        <v>1153</v>
      </c>
      <c r="Y418" s="62" t="s">
        <v>1101</v>
      </c>
      <c r="Z418" s="6"/>
    </row>
    <row r="419" spans="1:26" s="3" customFormat="1" ht="12.75" customHeight="1" x14ac:dyDescent="0.2">
      <c r="A419" s="3" t="s">
        <v>747</v>
      </c>
      <c r="B419" s="3" t="s">
        <v>1137</v>
      </c>
      <c r="C419" s="62">
        <v>0</v>
      </c>
      <c r="D419" s="62">
        <v>0</v>
      </c>
      <c r="E419" s="62">
        <v>0</v>
      </c>
      <c r="F419" s="62">
        <v>0</v>
      </c>
      <c r="G419" s="62">
        <v>0</v>
      </c>
      <c r="H419" s="62">
        <v>0</v>
      </c>
      <c r="I419" s="62">
        <v>0</v>
      </c>
      <c r="J419" s="62">
        <v>0</v>
      </c>
      <c r="K419" s="62">
        <v>0</v>
      </c>
      <c r="L419" s="62">
        <v>0</v>
      </c>
      <c r="M419" s="62">
        <v>87518</v>
      </c>
      <c r="N419" s="62">
        <v>0</v>
      </c>
      <c r="O419" s="62">
        <v>0</v>
      </c>
      <c r="P419" s="62">
        <v>0</v>
      </c>
      <c r="Q419" s="62">
        <v>0</v>
      </c>
      <c r="R419" s="62">
        <v>0</v>
      </c>
      <c r="S419" s="62">
        <v>0</v>
      </c>
      <c r="T419" s="62">
        <v>0</v>
      </c>
      <c r="U419" s="62">
        <v>0</v>
      </c>
      <c r="V419" s="6">
        <v>0</v>
      </c>
      <c r="W419" s="6">
        <v>0</v>
      </c>
      <c r="X419" s="62" t="s">
        <v>1153</v>
      </c>
      <c r="Y419" s="62" t="s">
        <v>1104</v>
      </c>
      <c r="Z419" s="6"/>
    </row>
    <row r="420" spans="1:26" s="3" customFormat="1" ht="12.75" customHeight="1" x14ac:dyDescent="0.2">
      <c r="A420" s="3" t="s">
        <v>473</v>
      </c>
      <c r="B420" s="3" t="s">
        <v>217</v>
      </c>
      <c r="C420" s="62">
        <v>1834</v>
      </c>
      <c r="D420" s="62">
        <v>0</v>
      </c>
      <c r="E420" s="62">
        <v>10000</v>
      </c>
      <c r="F420" s="62">
        <v>0</v>
      </c>
      <c r="G420" s="62">
        <v>0</v>
      </c>
      <c r="H420" s="62">
        <v>0</v>
      </c>
      <c r="I420" s="62">
        <v>0</v>
      </c>
      <c r="J420" s="62">
        <v>0</v>
      </c>
      <c r="K420" s="62">
        <v>0</v>
      </c>
      <c r="L420" s="62">
        <v>0</v>
      </c>
      <c r="M420" s="62">
        <v>267320</v>
      </c>
      <c r="N420" s="62">
        <v>5000</v>
      </c>
      <c r="O420" s="62">
        <v>0</v>
      </c>
      <c r="P420" s="62">
        <v>0</v>
      </c>
      <c r="Q420" s="62">
        <v>0</v>
      </c>
      <c r="R420" s="62">
        <v>0</v>
      </c>
      <c r="S420" s="62">
        <v>0</v>
      </c>
      <c r="T420" s="62">
        <v>0</v>
      </c>
      <c r="U420" s="62">
        <v>4000</v>
      </c>
      <c r="V420" s="6">
        <v>23300</v>
      </c>
      <c r="W420" s="6">
        <v>0</v>
      </c>
      <c r="X420" s="62" t="s">
        <v>1100</v>
      </c>
      <c r="Y420" s="62" t="s">
        <v>1104</v>
      </c>
      <c r="Z420" s="6"/>
    </row>
    <row r="421" spans="1:26" s="3" customFormat="1" ht="12.75" customHeight="1" x14ac:dyDescent="0.2">
      <c r="A421" s="3" t="s">
        <v>450</v>
      </c>
      <c r="B421" s="3" t="s">
        <v>218</v>
      </c>
      <c r="C421" s="62">
        <v>0</v>
      </c>
      <c r="D421" s="62">
        <v>0</v>
      </c>
      <c r="E421" s="62">
        <v>0</v>
      </c>
      <c r="F421" s="62">
        <v>0</v>
      </c>
      <c r="G421" s="62">
        <v>0</v>
      </c>
      <c r="H421" s="62">
        <v>0</v>
      </c>
      <c r="I421" s="62">
        <v>0</v>
      </c>
      <c r="J421" s="62">
        <v>0</v>
      </c>
      <c r="K421" s="62">
        <v>0</v>
      </c>
      <c r="L421" s="62">
        <v>0</v>
      </c>
      <c r="M421" s="62">
        <v>246816</v>
      </c>
      <c r="N421" s="62">
        <v>0</v>
      </c>
      <c r="O421" s="62">
        <v>0</v>
      </c>
      <c r="P421" s="62">
        <v>0</v>
      </c>
      <c r="Q421" s="62">
        <v>0</v>
      </c>
      <c r="R421" s="62">
        <v>0</v>
      </c>
      <c r="S421" s="62">
        <v>0</v>
      </c>
      <c r="T421" s="62">
        <v>0</v>
      </c>
      <c r="U421" s="62">
        <v>0</v>
      </c>
      <c r="V421" s="6">
        <v>10000</v>
      </c>
      <c r="W421" s="6">
        <v>0</v>
      </c>
      <c r="X421" s="62" t="s">
        <v>1100</v>
      </c>
      <c r="Y421" s="62" t="s">
        <v>1104</v>
      </c>
      <c r="Z421" s="6"/>
    </row>
    <row r="422" spans="1:26" s="3" customFormat="1" ht="12.75" customHeight="1" x14ac:dyDescent="0.2">
      <c r="A422" s="3" t="s">
        <v>698</v>
      </c>
      <c r="B422" s="3" t="s">
        <v>219</v>
      </c>
      <c r="C422" s="62">
        <v>0</v>
      </c>
      <c r="D422" s="62">
        <v>0</v>
      </c>
      <c r="E422" s="62">
        <v>0</v>
      </c>
      <c r="F422" s="62">
        <v>0</v>
      </c>
      <c r="G422" s="62">
        <v>0</v>
      </c>
      <c r="H422" s="62">
        <v>0</v>
      </c>
      <c r="I422" s="62">
        <v>0</v>
      </c>
      <c r="J422" s="62">
        <v>0</v>
      </c>
      <c r="K422" s="62">
        <v>0</v>
      </c>
      <c r="L422" s="62">
        <v>0</v>
      </c>
      <c r="M422" s="62">
        <v>562455</v>
      </c>
      <c r="N422" s="62">
        <v>0</v>
      </c>
      <c r="O422" s="62">
        <v>0</v>
      </c>
      <c r="P422" s="62">
        <v>0</v>
      </c>
      <c r="Q422" s="62">
        <v>0</v>
      </c>
      <c r="R422" s="62">
        <v>0</v>
      </c>
      <c r="S422" s="62">
        <v>0</v>
      </c>
      <c r="T422" s="62">
        <v>0</v>
      </c>
      <c r="U422" s="62">
        <v>0</v>
      </c>
      <c r="V422" s="6">
        <v>0</v>
      </c>
      <c r="W422" s="6">
        <v>0</v>
      </c>
      <c r="X422" s="62" t="s">
        <v>1112</v>
      </c>
      <c r="Y422" s="62" t="s">
        <v>1104</v>
      </c>
      <c r="Z422" s="6"/>
    </row>
    <row r="423" spans="1:26" s="3" customFormat="1" ht="12.75" customHeight="1" x14ac:dyDescent="0.2">
      <c r="A423" s="3" t="s">
        <v>631</v>
      </c>
      <c r="B423" s="3" t="s">
        <v>220</v>
      </c>
      <c r="C423" s="62">
        <v>0</v>
      </c>
      <c r="D423" s="62">
        <v>0</v>
      </c>
      <c r="E423" s="62">
        <v>0</v>
      </c>
      <c r="F423" s="62">
        <v>0</v>
      </c>
      <c r="G423" s="62">
        <v>0</v>
      </c>
      <c r="H423" s="62">
        <v>0</v>
      </c>
      <c r="I423" s="62">
        <v>35</v>
      </c>
      <c r="J423" s="62">
        <v>0</v>
      </c>
      <c r="K423" s="62">
        <v>0</v>
      </c>
      <c r="L423" s="62">
        <v>0</v>
      </c>
      <c r="M423" s="62">
        <v>0</v>
      </c>
      <c r="N423" s="62">
        <v>0</v>
      </c>
      <c r="O423" s="62">
        <v>0</v>
      </c>
      <c r="P423" s="62">
        <v>0</v>
      </c>
      <c r="Q423" s="62">
        <v>0</v>
      </c>
      <c r="R423" s="62">
        <v>0</v>
      </c>
      <c r="S423" s="62">
        <v>0</v>
      </c>
      <c r="T423" s="62">
        <v>0</v>
      </c>
      <c r="U423" s="62">
        <v>0</v>
      </c>
      <c r="V423" s="6">
        <v>0</v>
      </c>
      <c r="W423" s="6">
        <v>0</v>
      </c>
      <c r="X423" s="62" t="s">
        <v>1103</v>
      </c>
      <c r="Y423" s="62" t="s">
        <v>1104</v>
      </c>
      <c r="Z423" s="6"/>
    </row>
    <row r="424" spans="1:26" s="3" customFormat="1" ht="12.75" customHeight="1" x14ac:dyDescent="0.2">
      <c r="A424" s="3" t="s">
        <v>500</v>
      </c>
      <c r="B424" s="3" t="s">
        <v>773</v>
      </c>
      <c r="C424" s="62">
        <v>0</v>
      </c>
      <c r="D424" s="62">
        <v>0</v>
      </c>
      <c r="E424" s="62">
        <v>0</v>
      </c>
      <c r="F424" s="62">
        <v>0</v>
      </c>
      <c r="G424" s="62">
        <v>0</v>
      </c>
      <c r="H424" s="62">
        <v>0</v>
      </c>
      <c r="I424" s="62">
        <v>0</v>
      </c>
      <c r="J424" s="62">
        <v>0</v>
      </c>
      <c r="K424" s="62">
        <v>0</v>
      </c>
      <c r="L424" s="62">
        <v>0</v>
      </c>
      <c r="M424" s="62">
        <v>191076</v>
      </c>
      <c r="N424" s="62">
        <v>0</v>
      </c>
      <c r="O424" s="62">
        <v>0</v>
      </c>
      <c r="P424" s="62">
        <v>0</v>
      </c>
      <c r="Q424" s="62">
        <v>0</v>
      </c>
      <c r="R424" s="62">
        <v>0</v>
      </c>
      <c r="S424" s="62">
        <v>0</v>
      </c>
      <c r="T424" s="62">
        <v>0</v>
      </c>
      <c r="U424" s="62">
        <v>0</v>
      </c>
      <c r="V424" s="6">
        <v>0</v>
      </c>
      <c r="W424" s="6">
        <v>0</v>
      </c>
      <c r="X424" s="62" t="s">
        <v>1103</v>
      </c>
      <c r="Y424" s="62" t="s">
        <v>1104</v>
      </c>
      <c r="Z424" s="6"/>
    </row>
    <row r="425" spans="1:26" s="3" customFormat="1" ht="12.75" customHeight="1" x14ac:dyDescent="0.2">
      <c r="A425" s="3" t="s">
        <v>621</v>
      </c>
      <c r="B425" s="3" t="s">
        <v>779</v>
      </c>
      <c r="C425" s="62">
        <v>0</v>
      </c>
      <c r="D425" s="62">
        <v>0</v>
      </c>
      <c r="E425" s="62">
        <v>0</v>
      </c>
      <c r="F425" s="62">
        <v>0</v>
      </c>
      <c r="G425" s="62">
        <v>0</v>
      </c>
      <c r="H425" s="62">
        <v>0</v>
      </c>
      <c r="I425" s="62">
        <v>0</v>
      </c>
      <c r="J425" s="62">
        <v>0</v>
      </c>
      <c r="K425" s="62">
        <v>0</v>
      </c>
      <c r="L425" s="62">
        <v>0</v>
      </c>
      <c r="M425" s="62">
        <v>0</v>
      </c>
      <c r="N425" s="62">
        <v>0</v>
      </c>
      <c r="O425" s="62">
        <v>0</v>
      </c>
      <c r="P425" s="62">
        <v>0</v>
      </c>
      <c r="Q425" s="62">
        <v>0</v>
      </c>
      <c r="R425" s="62">
        <v>0</v>
      </c>
      <c r="S425" s="62">
        <v>0</v>
      </c>
      <c r="T425" s="62">
        <v>0</v>
      </c>
      <c r="U425" s="62">
        <v>0</v>
      </c>
      <c r="V425" s="6">
        <v>0</v>
      </c>
      <c r="W425" s="6">
        <v>0</v>
      </c>
      <c r="X425" s="62" t="s">
        <v>1103</v>
      </c>
      <c r="Y425" s="62" t="s">
        <v>1104</v>
      </c>
      <c r="Z425" s="6"/>
    </row>
    <row r="426" spans="1:26" s="3" customFormat="1" ht="12.75" customHeight="1" x14ac:dyDescent="0.2">
      <c r="A426" s="3" t="s">
        <v>665</v>
      </c>
      <c r="B426" s="3" t="s">
        <v>782</v>
      </c>
      <c r="C426" s="62">
        <v>0</v>
      </c>
      <c r="D426" s="62">
        <v>0</v>
      </c>
      <c r="E426" s="62">
        <v>0</v>
      </c>
      <c r="F426" s="62">
        <v>0</v>
      </c>
      <c r="G426" s="62">
        <v>0</v>
      </c>
      <c r="H426" s="62">
        <v>0</v>
      </c>
      <c r="I426" s="62">
        <v>0</v>
      </c>
      <c r="J426" s="62">
        <v>0</v>
      </c>
      <c r="K426" s="62">
        <v>0</v>
      </c>
      <c r="L426" s="62">
        <v>0</v>
      </c>
      <c r="M426" s="62">
        <v>68846</v>
      </c>
      <c r="N426" s="62">
        <v>25000</v>
      </c>
      <c r="O426" s="62">
        <v>0</v>
      </c>
      <c r="P426" s="62">
        <v>0</v>
      </c>
      <c r="Q426" s="62">
        <v>0</v>
      </c>
      <c r="R426" s="62">
        <v>0</v>
      </c>
      <c r="S426" s="62">
        <v>0</v>
      </c>
      <c r="T426" s="62">
        <v>0</v>
      </c>
      <c r="U426" s="62">
        <v>0</v>
      </c>
      <c r="V426" s="6">
        <v>0</v>
      </c>
      <c r="W426" s="6">
        <v>0</v>
      </c>
      <c r="X426" s="62" t="s">
        <v>1107</v>
      </c>
      <c r="Y426" s="62" t="s">
        <v>1104</v>
      </c>
      <c r="Z426" s="6"/>
    </row>
    <row r="427" spans="1:26" s="3" customFormat="1" ht="12.75" customHeight="1" x14ac:dyDescent="0.2">
      <c r="A427" s="3" t="s">
        <v>613</v>
      </c>
      <c r="B427" s="3" t="s">
        <v>221</v>
      </c>
      <c r="C427" s="62">
        <v>0</v>
      </c>
      <c r="D427" s="62">
        <v>0</v>
      </c>
      <c r="E427" s="62">
        <v>0</v>
      </c>
      <c r="F427" s="62">
        <v>0</v>
      </c>
      <c r="G427" s="62">
        <v>0</v>
      </c>
      <c r="H427" s="62">
        <v>0</v>
      </c>
      <c r="I427" s="62">
        <v>0</v>
      </c>
      <c r="J427" s="62">
        <v>0</v>
      </c>
      <c r="K427" s="62">
        <v>0</v>
      </c>
      <c r="L427" s="62">
        <v>0</v>
      </c>
      <c r="M427" s="62">
        <v>2000</v>
      </c>
      <c r="N427" s="62">
        <v>0</v>
      </c>
      <c r="O427" s="62">
        <v>0</v>
      </c>
      <c r="P427" s="62">
        <v>0</v>
      </c>
      <c r="Q427" s="62">
        <v>0</v>
      </c>
      <c r="R427" s="62">
        <v>0</v>
      </c>
      <c r="S427" s="62">
        <v>0</v>
      </c>
      <c r="T427" s="62">
        <v>0</v>
      </c>
      <c r="U427" s="62">
        <v>0</v>
      </c>
      <c r="V427" s="6">
        <v>0</v>
      </c>
      <c r="W427" s="6">
        <v>0</v>
      </c>
      <c r="X427" s="62" t="s">
        <v>1103</v>
      </c>
      <c r="Y427" s="62" t="s">
        <v>1104</v>
      </c>
      <c r="Z427" s="6"/>
    </row>
    <row r="428" spans="1:26" s="3" customFormat="1" ht="12.75" customHeight="1" x14ac:dyDescent="0.2">
      <c r="A428" s="3" t="s">
        <v>607</v>
      </c>
      <c r="B428" s="3" t="s">
        <v>341</v>
      </c>
      <c r="C428" s="62">
        <v>0</v>
      </c>
      <c r="D428" s="62">
        <v>0</v>
      </c>
      <c r="E428" s="62">
        <v>0</v>
      </c>
      <c r="F428" s="62">
        <v>0</v>
      </c>
      <c r="G428" s="62">
        <v>0</v>
      </c>
      <c r="H428" s="62">
        <v>0</v>
      </c>
      <c r="I428" s="62">
        <v>416</v>
      </c>
      <c r="J428" s="62">
        <v>0</v>
      </c>
      <c r="K428" s="62">
        <v>0</v>
      </c>
      <c r="L428" s="62">
        <v>0</v>
      </c>
      <c r="M428" s="62">
        <v>406357</v>
      </c>
      <c r="N428" s="62">
        <v>40500</v>
      </c>
      <c r="O428" s="62">
        <v>0</v>
      </c>
      <c r="P428" s="62">
        <v>0</v>
      </c>
      <c r="Q428" s="62">
        <v>0</v>
      </c>
      <c r="R428" s="62">
        <v>0</v>
      </c>
      <c r="S428" s="62">
        <v>0</v>
      </c>
      <c r="T428" s="62">
        <v>0</v>
      </c>
      <c r="U428" s="62">
        <v>41489</v>
      </c>
      <c r="V428" s="6">
        <v>0</v>
      </c>
      <c r="W428" s="6">
        <v>0</v>
      </c>
      <c r="X428" s="62" t="s">
        <v>1109</v>
      </c>
      <c r="Y428" s="62" t="s">
        <v>1104</v>
      </c>
      <c r="Z428" s="6"/>
    </row>
    <row r="429" spans="1:26" s="3" customFormat="1" ht="12.75" customHeight="1" x14ac:dyDescent="0.2">
      <c r="A429" s="3" t="s">
        <v>743</v>
      </c>
      <c r="B429" s="3" t="s">
        <v>1138</v>
      </c>
      <c r="C429" s="62">
        <v>0</v>
      </c>
      <c r="D429" s="62">
        <v>0</v>
      </c>
      <c r="E429" s="62">
        <v>0</v>
      </c>
      <c r="F429" s="62">
        <v>0</v>
      </c>
      <c r="G429" s="62">
        <v>0</v>
      </c>
      <c r="H429" s="62">
        <v>0</v>
      </c>
      <c r="I429" s="62">
        <v>0</v>
      </c>
      <c r="J429" s="62">
        <v>0</v>
      </c>
      <c r="K429" s="62">
        <v>0</v>
      </c>
      <c r="L429" s="62">
        <v>0</v>
      </c>
      <c r="M429" s="62">
        <v>19550</v>
      </c>
      <c r="N429" s="62">
        <v>0</v>
      </c>
      <c r="O429" s="62">
        <v>0</v>
      </c>
      <c r="P429" s="62">
        <v>0</v>
      </c>
      <c r="Q429" s="62">
        <v>0</v>
      </c>
      <c r="R429" s="62">
        <v>0</v>
      </c>
      <c r="S429" s="62">
        <v>0</v>
      </c>
      <c r="T429" s="62">
        <v>0</v>
      </c>
      <c r="U429" s="62">
        <v>1000</v>
      </c>
      <c r="V429" s="6">
        <v>0</v>
      </c>
      <c r="W429" s="6">
        <v>0</v>
      </c>
      <c r="X429" s="62" t="s">
        <v>1153</v>
      </c>
      <c r="Y429" s="62" t="s">
        <v>1104</v>
      </c>
      <c r="Z429" s="6"/>
    </row>
    <row r="430" spans="1:26" s="3" customFormat="1" ht="12.75" customHeight="1" x14ac:dyDescent="0.2">
      <c r="A430" s="3" t="s">
        <v>614</v>
      </c>
      <c r="B430" s="3" t="s">
        <v>222</v>
      </c>
      <c r="C430" s="62">
        <v>0</v>
      </c>
      <c r="D430" s="62">
        <v>0</v>
      </c>
      <c r="E430" s="62">
        <v>0</v>
      </c>
      <c r="F430" s="62">
        <v>0</v>
      </c>
      <c r="G430" s="62">
        <v>0</v>
      </c>
      <c r="H430" s="62">
        <v>0</v>
      </c>
      <c r="I430" s="62">
        <v>0</v>
      </c>
      <c r="J430" s="62">
        <v>0</v>
      </c>
      <c r="K430" s="62">
        <v>0</v>
      </c>
      <c r="L430" s="62">
        <v>0</v>
      </c>
      <c r="M430" s="62">
        <v>0</v>
      </c>
      <c r="N430" s="62">
        <v>0</v>
      </c>
      <c r="O430" s="62">
        <v>0</v>
      </c>
      <c r="P430" s="62">
        <v>0</v>
      </c>
      <c r="Q430" s="62">
        <v>0</v>
      </c>
      <c r="R430" s="62">
        <v>0</v>
      </c>
      <c r="S430" s="62">
        <v>0</v>
      </c>
      <c r="T430" s="62">
        <v>0</v>
      </c>
      <c r="U430" s="62">
        <v>0</v>
      </c>
      <c r="V430" s="6">
        <v>0</v>
      </c>
      <c r="W430" s="6">
        <v>3000</v>
      </c>
      <c r="X430" s="62" t="s">
        <v>1103</v>
      </c>
      <c r="Y430" s="62" t="s">
        <v>1104</v>
      </c>
      <c r="Z430" s="6"/>
    </row>
    <row r="431" spans="1:26" s="3" customFormat="1" ht="12.75" customHeight="1" x14ac:dyDescent="0.2">
      <c r="A431" s="3" t="s">
        <v>1037</v>
      </c>
      <c r="B431" s="3" t="s">
        <v>1038</v>
      </c>
      <c r="C431" s="62">
        <v>0</v>
      </c>
      <c r="D431" s="62">
        <v>0</v>
      </c>
      <c r="E431" s="62">
        <v>0</v>
      </c>
      <c r="F431" s="62">
        <v>0</v>
      </c>
      <c r="G431" s="62">
        <v>0</v>
      </c>
      <c r="H431" s="62">
        <v>0</v>
      </c>
      <c r="I431" s="62">
        <v>0</v>
      </c>
      <c r="J431" s="62">
        <v>0</v>
      </c>
      <c r="K431" s="62">
        <v>0</v>
      </c>
      <c r="L431" s="62">
        <v>0</v>
      </c>
      <c r="M431" s="62">
        <v>40800</v>
      </c>
      <c r="N431" s="62">
        <v>0</v>
      </c>
      <c r="O431" s="62">
        <v>0</v>
      </c>
      <c r="P431" s="62">
        <v>0</v>
      </c>
      <c r="Q431" s="62">
        <v>0</v>
      </c>
      <c r="R431" s="62">
        <v>0</v>
      </c>
      <c r="S431" s="62">
        <v>0</v>
      </c>
      <c r="T431" s="62">
        <v>0</v>
      </c>
      <c r="U431" s="62">
        <v>0</v>
      </c>
      <c r="V431" s="6">
        <v>1400</v>
      </c>
      <c r="W431" s="6">
        <v>0</v>
      </c>
      <c r="X431" s="62" t="s">
        <v>1153</v>
      </c>
      <c r="Y431" s="62" t="s">
        <v>1104</v>
      </c>
      <c r="Z431" s="6"/>
    </row>
    <row r="432" spans="1:26" s="3" customFormat="1" ht="12.75" customHeight="1" x14ac:dyDescent="0.2">
      <c r="A432" s="3" t="s">
        <v>501</v>
      </c>
      <c r="B432" s="3" t="s">
        <v>223</v>
      </c>
      <c r="C432" s="62">
        <v>0</v>
      </c>
      <c r="D432" s="62">
        <v>0</v>
      </c>
      <c r="E432" s="62">
        <v>0</v>
      </c>
      <c r="F432" s="62">
        <v>0</v>
      </c>
      <c r="G432" s="62">
        <v>0</v>
      </c>
      <c r="H432" s="62">
        <v>0</v>
      </c>
      <c r="I432" s="62">
        <v>0</v>
      </c>
      <c r="J432" s="62">
        <v>0</v>
      </c>
      <c r="K432" s="62">
        <v>0</v>
      </c>
      <c r="L432" s="62">
        <v>0</v>
      </c>
      <c r="M432" s="62">
        <v>213915</v>
      </c>
      <c r="N432" s="62">
        <v>0</v>
      </c>
      <c r="O432" s="62">
        <v>0</v>
      </c>
      <c r="P432" s="62">
        <v>0</v>
      </c>
      <c r="Q432" s="62">
        <v>0</v>
      </c>
      <c r="R432" s="62">
        <v>0</v>
      </c>
      <c r="S432" s="62">
        <v>0</v>
      </c>
      <c r="T432" s="62">
        <v>0</v>
      </c>
      <c r="U432" s="62">
        <v>0</v>
      </c>
      <c r="V432" s="6">
        <v>0</v>
      </c>
      <c r="W432" s="6">
        <v>0</v>
      </c>
      <c r="X432" s="62" t="s">
        <v>1103</v>
      </c>
      <c r="Y432" s="62" t="s">
        <v>1104</v>
      </c>
      <c r="Z432" s="6"/>
    </row>
    <row r="433" spans="1:26" s="3" customFormat="1" ht="12.75" customHeight="1" x14ac:dyDescent="0.2">
      <c r="A433" s="3" t="s">
        <v>952</v>
      </c>
      <c r="B433" s="3" t="s">
        <v>953</v>
      </c>
      <c r="C433" s="62">
        <v>0</v>
      </c>
      <c r="D433" s="62">
        <v>0</v>
      </c>
      <c r="E433" s="62">
        <v>0</v>
      </c>
      <c r="F433" s="62">
        <v>0</v>
      </c>
      <c r="G433" s="62">
        <v>0</v>
      </c>
      <c r="H433" s="62">
        <v>0</v>
      </c>
      <c r="I433" s="62">
        <v>0</v>
      </c>
      <c r="J433" s="62">
        <v>0</v>
      </c>
      <c r="K433" s="62">
        <v>0</v>
      </c>
      <c r="L433" s="62">
        <v>0</v>
      </c>
      <c r="M433" s="62">
        <v>127466</v>
      </c>
      <c r="N433" s="62">
        <v>1250</v>
      </c>
      <c r="O433" s="62">
        <v>0</v>
      </c>
      <c r="P433" s="62">
        <v>0</v>
      </c>
      <c r="Q433" s="62">
        <v>0</v>
      </c>
      <c r="R433" s="62">
        <v>0</v>
      </c>
      <c r="S433" s="62">
        <v>0</v>
      </c>
      <c r="T433" s="62">
        <v>2</v>
      </c>
      <c r="U433" s="62">
        <v>0</v>
      </c>
      <c r="V433" s="6">
        <v>10000</v>
      </c>
      <c r="W433" s="6">
        <v>0</v>
      </c>
      <c r="X433" s="62" t="s">
        <v>1100</v>
      </c>
      <c r="Y433" s="62" t="s">
        <v>1102</v>
      </c>
      <c r="Z433" s="6"/>
    </row>
    <row r="434" spans="1:26" s="3" customFormat="1" ht="12.75" customHeight="1" x14ac:dyDescent="0.2">
      <c r="A434" s="3" t="s">
        <v>659</v>
      </c>
      <c r="B434" s="3" t="s">
        <v>224</v>
      </c>
      <c r="C434" s="62">
        <v>0</v>
      </c>
      <c r="D434" s="62">
        <v>0</v>
      </c>
      <c r="E434" s="62">
        <v>0</v>
      </c>
      <c r="F434" s="62">
        <v>0</v>
      </c>
      <c r="G434" s="62">
        <v>0</v>
      </c>
      <c r="H434" s="62">
        <v>0</v>
      </c>
      <c r="I434" s="62">
        <v>117</v>
      </c>
      <c r="J434" s="62">
        <v>0</v>
      </c>
      <c r="K434" s="62">
        <v>0</v>
      </c>
      <c r="L434" s="62">
        <v>0</v>
      </c>
      <c r="M434" s="62">
        <v>240540</v>
      </c>
      <c r="N434" s="62">
        <v>77500</v>
      </c>
      <c r="O434" s="62">
        <v>0</v>
      </c>
      <c r="P434" s="62">
        <v>0</v>
      </c>
      <c r="Q434" s="62">
        <v>0</v>
      </c>
      <c r="R434" s="62">
        <v>0</v>
      </c>
      <c r="S434" s="62">
        <v>0</v>
      </c>
      <c r="T434" s="62">
        <v>0</v>
      </c>
      <c r="U434" s="62">
        <v>0</v>
      </c>
      <c r="V434" s="6">
        <v>5200</v>
      </c>
      <c r="W434" s="6">
        <v>15000</v>
      </c>
      <c r="X434" s="62" t="s">
        <v>1107</v>
      </c>
      <c r="Y434" s="62" t="s">
        <v>1104</v>
      </c>
      <c r="Z434" s="6"/>
    </row>
    <row r="435" spans="1:26" s="3" customFormat="1" ht="12.75" customHeight="1" x14ac:dyDescent="0.2">
      <c r="A435" s="3" t="s">
        <v>402</v>
      </c>
      <c r="B435" s="3" t="s">
        <v>225</v>
      </c>
      <c r="C435" s="62">
        <v>0</v>
      </c>
      <c r="D435" s="62">
        <v>0</v>
      </c>
      <c r="E435" s="62">
        <v>0</v>
      </c>
      <c r="F435" s="62">
        <v>0</v>
      </c>
      <c r="G435" s="62">
        <v>0</v>
      </c>
      <c r="H435" s="62">
        <v>0</v>
      </c>
      <c r="I435" s="62">
        <v>0</v>
      </c>
      <c r="J435" s="62">
        <v>0</v>
      </c>
      <c r="K435" s="62">
        <v>0</v>
      </c>
      <c r="L435" s="62">
        <v>0</v>
      </c>
      <c r="M435" s="62">
        <v>5266</v>
      </c>
      <c r="N435" s="62">
        <v>49000</v>
      </c>
      <c r="O435" s="62">
        <v>0</v>
      </c>
      <c r="P435" s="62">
        <v>2000</v>
      </c>
      <c r="Q435" s="62">
        <v>0</v>
      </c>
      <c r="R435" s="62">
        <v>0</v>
      </c>
      <c r="S435" s="62">
        <v>0</v>
      </c>
      <c r="T435" s="62">
        <v>0</v>
      </c>
      <c r="U435" s="62">
        <v>0</v>
      </c>
      <c r="V435" s="6">
        <v>0</v>
      </c>
      <c r="W435" s="6">
        <v>0</v>
      </c>
      <c r="X435" s="62" t="s">
        <v>1100</v>
      </c>
      <c r="Y435" s="62" t="s">
        <v>1104</v>
      </c>
      <c r="Z435" s="6"/>
    </row>
    <row r="436" spans="1:26" s="3" customFormat="1" ht="12.75" customHeight="1" x14ac:dyDescent="0.2">
      <c r="A436" s="3" t="s">
        <v>606</v>
      </c>
      <c r="B436" s="3" t="s">
        <v>226</v>
      </c>
      <c r="C436" s="62">
        <v>0</v>
      </c>
      <c r="D436" s="62">
        <v>0</v>
      </c>
      <c r="E436" s="62">
        <v>0</v>
      </c>
      <c r="F436" s="62">
        <v>0</v>
      </c>
      <c r="G436" s="62">
        <v>0</v>
      </c>
      <c r="H436" s="62">
        <v>0</v>
      </c>
      <c r="I436" s="62">
        <v>0</v>
      </c>
      <c r="J436" s="62">
        <v>0</v>
      </c>
      <c r="K436" s="62">
        <v>0</v>
      </c>
      <c r="L436" s="62">
        <v>0</v>
      </c>
      <c r="M436" s="62">
        <v>282771</v>
      </c>
      <c r="N436" s="62">
        <v>20000</v>
      </c>
      <c r="O436" s="62">
        <v>0</v>
      </c>
      <c r="P436" s="62">
        <v>0</v>
      </c>
      <c r="Q436" s="62">
        <v>0</v>
      </c>
      <c r="R436" s="62">
        <v>0</v>
      </c>
      <c r="S436" s="62">
        <v>0</v>
      </c>
      <c r="T436" s="62">
        <v>0</v>
      </c>
      <c r="U436" s="62">
        <v>0</v>
      </c>
      <c r="V436" s="6">
        <v>0</v>
      </c>
      <c r="W436" s="6">
        <v>0</v>
      </c>
      <c r="X436" s="62" t="s">
        <v>1100</v>
      </c>
      <c r="Y436" s="62" t="s">
        <v>1104</v>
      </c>
      <c r="Z436" s="6"/>
    </row>
    <row r="437" spans="1:26" s="3" customFormat="1" ht="12.75" customHeight="1" x14ac:dyDescent="0.2">
      <c r="A437" s="3" t="s">
        <v>954</v>
      </c>
      <c r="B437" s="3" t="s">
        <v>955</v>
      </c>
      <c r="C437" s="62">
        <v>0</v>
      </c>
      <c r="D437" s="62">
        <v>0</v>
      </c>
      <c r="E437" s="62">
        <v>0</v>
      </c>
      <c r="F437" s="62">
        <v>0</v>
      </c>
      <c r="G437" s="62">
        <v>0</v>
      </c>
      <c r="H437" s="62">
        <v>0</v>
      </c>
      <c r="I437" s="62">
        <v>0</v>
      </c>
      <c r="J437" s="62">
        <v>0</v>
      </c>
      <c r="K437" s="62">
        <v>0</v>
      </c>
      <c r="L437" s="62">
        <v>0</v>
      </c>
      <c r="M437" s="62">
        <v>0</v>
      </c>
      <c r="N437" s="62">
        <v>0</v>
      </c>
      <c r="O437" s="62">
        <v>0</v>
      </c>
      <c r="P437" s="62">
        <v>0</v>
      </c>
      <c r="Q437" s="62">
        <v>0</v>
      </c>
      <c r="R437" s="62">
        <v>0</v>
      </c>
      <c r="S437" s="62">
        <v>0</v>
      </c>
      <c r="T437" s="62">
        <v>0</v>
      </c>
      <c r="U437" s="62">
        <v>0</v>
      </c>
      <c r="V437" s="6">
        <v>0</v>
      </c>
      <c r="W437" s="6">
        <v>0</v>
      </c>
      <c r="X437" s="62" t="s">
        <v>1105</v>
      </c>
      <c r="Y437" s="62" t="s">
        <v>1105</v>
      </c>
      <c r="Z437" s="6"/>
    </row>
    <row r="438" spans="1:26" s="3" customFormat="1" ht="12.75" customHeight="1" x14ac:dyDescent="0.2">
      <c r="A438" s="3" t="s">
        <v>640</v>
      </c>
      <c r="B438" s="3" t="s">
        <v>227</v>
      </c>
      <c r="C438" s="62">
        <v>0</v>
      </c>
      <c r="D438" s="62">
        <v>0</v>
      </c>
      <c r="E438" s="62">
        <v>0</v>
      </c>
      <c r="F438" s="62">
        <v>0</v>
      </c>
      <c r="G438" s="62">
        <v>0</v>
      </c>
      <c r="H438" s="62">
        <v>0</v>
      </c>
      <c r="I438" s="62">
        <v>0</v>
      </c>
      <c r="J438" s="62">
        <v>0</v>
      </c>
      <c r="K438" s="62">
        <v>0</v>
      </c>
      <c r="L438" s="62">
        <v>0</v>
      </c>
      <c r="M438" s="62">
        <v>0</v>
      </c>
      <c r="N438" s="62">
        <v>0</v>
      </c>
      <c r="O438" s="62">
        <v>0</v>
      </c>
      <c r="P438" s="62">
        <v>0</v>
      </c>
      <c r="Q438" s="62">
        <v>0</v>
      </c>
      <c r="R438" s="62">
        <v>0</v>
      </c>
      <c r="S438" s="62">
        <v>0</v>
      </c>
      <c r="T438" s="62">
        <v>0</v>
      </c>
      <c r="U438" s="62">
        <v>0</v>
      </c>
      <c r="V438" s="6">
        <v>0</v>
      </c>
      <c r="W438" s="6">
        <v>0</v>
      </c>
      <c r="X438" s="62" t="s">
        <v>1103</v>
      </c>
      <c r="Y438" s="62" t="s">
        <v>1104</v>
      </c>
      <c r="Z438" s="6"/>
    </row>
    <row r="439" spans="1:26" s="3" customFormat="1" ht="12.75" customHeight="1" x14ac:dyDescent="0.2">
      <c r="A439" s="3" t="s">
        <v>470</v>
      </c>
      <c r="B439" s="3" t="s">
        <v>228</v>
      </c>
      <c r="C439" s="62">
        <v>0</v>
      </c>
      <c r="D439" s="62">
        <v>0</v>
      </c>
      <c r="E439" s="62">
        <v>0</v>
      </c>
      <c r="F439" s="62">
        <v>0</v>
      </c>
      <c r="G439" s="62">
        <v>0</v>
      </c>
      <c r="H439" s="62">
        <v>0</v>
      </c>
      <c r="I439" s="62">
        <v>0</v>
      </c>
      <c r="J439" s="62">
        <v>0</v>
      </c>
      <c r="K439" s="62">
        <v>0</v>
      </c>
      <c r="L439" s="62">
        <v>0</v>
      </c>
      <c r="M439" s="62">
        <v>91717</v>
      </c>
      <c r="N439" s="62">
        <v>0</v>
      </c>
      <c r="O439" s="62">
        <v>0</v>
      </c>
      <c r="P439" s="62">
        <v>0</v>
      </c>
      <c r="Q439" s="62">
        <v>0</v>
      </c>
      <c r="R439" s="62">
        <v>0</v>
      </c>
      <c r="S439" s="62">
        <v>0</v>
      </c>
      <c r="T439" s="62">
        <v>0</v>
      </c>
      <c r="U439" s="62">
        <v>0</v>
      </c>
      <c r="V439" s="6">
        <v>0</v>
      </c>
      <c r="W439" s="6">
        <v>0</v>
      </c>
      <c r="X439" s="62" t="s">
        <v>1103</v>
      </c>
      <c r="Y439" s="62" t="s">
        <v>1104</v>
      </c>
      <c r="Z439" s="6"/>
    </row>
    <row r="440" spans="1:26" s="3" customFormat="1" ht="12.75" customHeight="1" x14ac:dyDescent="0.2">
      <c r="A440" s="3" t="s">
        <v>616</v>
      </c>
      <c r="B440" s="3" t="s">
        <v>342</v>
      </c>
      <c r="C440" s="62">
        <v>0</v>
      </c>
      <c r="D440" s="62">
        <v>0</v>
      </c>
      <c r="E440" s="62">
        <v>0</v>
      </c>
      <c r="F440" s="62">
        <v>0</v>
      </c>
      <c r="G440" s="62">
        <v>0</v>
      </c>
      <c r="H440" s="62">
        <v>0</v>
      </c>
      <c r="I440" s="62">
        <v>0</v>
      </c>
      <c r="J440" s="62">
        <v>0</v>
      </c>
      <c r="K440" s="62">
        <v>0</v>
      </c>
      <c r="L440" s="62">
        <v>0</v>
      </c>
      <c r="M440" s="62">
        <v>157573</v>
      </c>
      <c r="N440" s="62">
        <v>45000</v>
      </c>
      <c r="O440" s="62">
        <v>0</v>
      </c>
      <c r="P440" s="62">
        <v>0</v>
      </c>
      <c r="Q440" s="62">
        <v>0</v>
      </c>
      <c r="R440" s="62">
        <v>0</v>
      </c>
      <c r="S440" s="62">
        <v>0</v>
      </c>
      <c r="T440" s="62">
        <v>0</v>
      </c>
      <c r="U440" s="62">
        <v>130000</v>
      </c>
      <c r="V440" s="6">
        <v>0</v>
      </c>
      <c r="W440" s="6">
        <v>0</v>
      </c>
      <c r="X440" s="62" t="s">
        <v>1109</v>
      </c>
      <c r="Y440" s="62" t="s">
        <v>1104</v>
      </c>
      <c r="Z440" s="6"/>
    </row>
    <row r="441" spans="1:26" s="3" customFormat="1" ht="12.75" customHeight="1" x14ac:dyDescent="0.2">
      <c r="A441" s="3" t="s">
        <v>622</v>
      </c>
      <c r="B441" s="3" t="s">
        <v>229</v>
      </c>
      <c r="C441" s="62">
        <v>0</v>
      </c>
      <c r="D441" s="62">
        <v>0</v>
      </c>
      <c r="E441" s="62">
        <v>0</v>
      </c>
      <c r="F441" s="62">
        <v>0</v>
      </c>
      <c r="G441" s="62">
        <v>0</v>
      </c>
      <c r="H441" s="62">
        <v>0</v>
      </c>
      <c r="I441" s="62">
        <v>0</v>
      </c>
      <c r="J441" s="62">
        <v>0</v>
      </c>
      <c r="K441" s="62">
        <v>0</v>
      </c>
      <c r="L441" s="62">
        <v>0</v>
      </c>
      <c r="M441" s="62">
        <v>0</v>
      </c>
      <c r="N441" s="62">
        <v>0</v>
      </c>
      <c r="O441" s="62">
        <v>0</v>
      </c>
      <c r="P441" s="62">
        <v>0</v>
      </c>
      <c r="Q441" s="62">
        <v>0</v>
      </c>
      <c r="R441" s="62">
        <v>0</v>
      </c>
      <c r="S441" s="62">
        <v>0</v>
      </c>
      <c r="T441" s="62">
        <v>0</v>
      </c>
      <c r="U441" s="62">
        <v>0</v>
      </c>
      <c r="V441" s="6">
        <v>0</v>
      </c>
      <c r="W441" s="6">
        <v>0</v>
      </c>
      <c r="X441" s="62" t="s">
        <v>1103</v>
      </c>
      <c r="Y441" s="62" t="s">
        <v>1104</v>
      </c>
      <c r="Z441" s="6"/>
    </row>
    <row r="442" spans="1:26" s="3" customFormat="1" ht="12.75" customHeight="1" x14ac:dyDescent="0.2">
      <c r="A442" s="3" t="s">
        <v>1039</v>
      </c>
      <c r="B442" s="3" t="s">
        <v>1040</v>
      </c>
      <c r="C442" s="62">
        <v>0</v>
      </c>
      <c r="D442" s="62">
        <v>0</v>
      </c>
      <c r="E442" s="62">
        <v>0</v>
      </c>
      <c r="F442" s="62">
        <v>0</v>
      </c>
      <c r="G442" s="62">
        <v>0</v>
      </c>
      <c r="H442" s="62">
        <v>0</v>
      </c>
      <c r="I442" s="62">
        <v>0</v>
      </c>
      <c r="J442" s="62">
        <v>0</v>
      </c>
      <c r="K442" s="62">
        <v>0</v>
      </c>
      <c r="L442" s="62">
        <v>0</v>
      </c>
      <c r="M442" s="62">
        <v>9424</v>
      </c>
      <c r="N442" s="62">
        <v>0</v>
      </c>
      <c r="O442" s="62">
        <v>0</v>
      </c>
      <c r="P442" s="62">
        <v>0</v>
      </c>
      <c r="Q442" s="62">
        <v>0</v>
      </c>
      <c r="R442" s="62">
        <v>0</v>
      </c>
      <c r="S442" s="62">
        <v>0</v>
      </c>
      <c r="T442" s="62">
        <v>0</v>
      </c>
      <c r="U442" s="62">
        <v>0</v>
      </c>
      <c r="V442" s="6">
        <v>0</v>
      </c>
      <c r="W442" s="6">
        <v>0</v>
      </c>
      <c r="X442" s="62" t="s">
        <v>1153</v>
      </c>
      <c r="Y442" s="62" t="s">
        <v>1104</v>
      </c>
      <c r="Z442" s="6"/>
    </row>
    <row r="443" spans="1:26" s="3" customFormat="1" ht="12.75" customHeight="1" x14ac:dyDescent="0.2">
      <c r="A443" s="3" t="s">
        <v>676</v>
      </c>
      <c r="B443" s="3" t="s">
        <v>230</v>
      </c>
      <c r="C443" s="62">
        <v>0</v>
      </c>
      <c r="D443" s="62">
        <v>0</v>
      </c>
      <c r="E443" s="62">
        <v>0</v>
      </c>
      <c r="F443" s="62">
        <v>0</v>
      </c>
      <c r="G443" s="62">
        <v>0</v>
      </c>
      <c r="H443" s="62">
        <v>0</v>
      </c>
      <c r="I443" s="62">
        <v>126</v>
      </c>
      <c r="J443" s="62">
        <v>0</v>
      </c>
      <c r="K443" s="62">
        <v>0</v>
      </c>
      <c r="L443" s="62">
        <v>103</v>
      </c>
      <c r="M443" s="62">
        <v>142917</v>
      </c>
      <c r="N443" s="62">
        <v>39500</v>
      </c>
      <c r="O443" s="62">
        <v>0</v>
      </c>
      <c r="P443" s="62">
        <v>18</v>
      </c>
      <c r="Q443" s="62">
        <v>0</v>
      </c>
      <c r="R443" s="62">
        <v>0</v>
      </c>
      <c r="S443" s="62">
        <v>0</v>
      </c>
      <c r="T443" s="62">
        <v>55</v>
      </c>
      <c r="U443" s="62">
        <v>0</v>
      </c>
      <c r="V443" s="6">
        <v>28896</v>
      </c>
      <c r="W443" s="6">
        <v>134</v>
      </c>
      <c r="X443" s="62" t="s">
        <v>1107</v>
      </c>
      <c r="Y443" s="62" t="s">
        <v>1104</v>
      </c>
      <c r="Z443" s="6"/>
    </row>
    <row r="444" spans="1:26" s="3" customFormat="1" ht="12.75" customHeight="1" x14ac:dyDescent="0.2">
      <c r="A444" s="3" t="s">
        <v>624</v>
      </c>
      <c r="B444" s="3" t="s">
        <v>343</v>
      </c>
      <c r="C444" s="62">
        <v>0</v>
      </c>
      <c r="D444" s="62">
        <v>0</v>
      </c>
      <c r="E444" s="62">
        <v>0</v>
      </c>
      <c r="F444" s="62">
        <v>0</v>
      </c>
      <c r="G444" s="62">
        <v>0</v>
      </c>
      <c r="H444" s="62">
        <v>0</v>
      </c>
      <c r="I444" s="62">
        <v>0</v>
      </c>
      <c r="J444" s="62">
        <v>0</v>
      </c>
      <c r="K444" s="62">
        <v>0</v>
      </c>
      <c r="L444" s="62">
        <v>0</v>
      </c>
      <c r="M444" s="62">
        <v>295230</v>
      </c>
      <c r="N444" s="62">
        <v>10000</v>
      </c>
      <c r="O444" s="62">
        <v>0</v>
      </c>
      <c r="P444" s="62">
        <v>0</v>
      </c>
      <c r="Q444" s="62">
        <v>0</v>
      </c>
      <c r="R444" s="62">
        <v>0</v>
      </c>
      <c r="S444" s="62">
        <v>0</v>
      </c>
      <c r="T444" s="62">
        <v>0</v>
      </c>
      <c r="U444" s="62">
        <v>0</v>
      </c>
      <c r="V444" s="6">
        <v>8575</v>
      </c>
      <c r="W444" s="6">
        <v>0</v>
      </c>
      <c r="X444" s="62" t="s">
        <v>1109</v>
      </c>
      <c r="Y444" s="62" t="s">
        <v>1104</v>
      </c>
      <c r="Z444" s="6"/>
    </row>
    <row r="445" spans="1:26" s="3" customFormat="1" ht="12.75" customHeight="1" x14ac:dyDescent="0.2">
      <c r="A445" s="3" t="s">
        <v>632</v>
      </c>
      <c r="B445" s="3" t="s">
        <v>231</v>
      </c>
      <c r="C445" s="62">
        <v>0</v>
      </c>
      <c r="D445" s="62">
        <v>0</v>
      </c>
      <c r="E445" s="62">
        <v>0</v>
      </c>
      <c r="F445" s="62">
        <v>0</v>
      </c>
      <c r="G445" s="62">
        <v>0</v>
      </c>
      <c r="H445" s="62">
        <v>0</v>
      </c>
      <c r="I445" s="62">
        <v>0</v>
      </c>
      <c r="J445" s="62">
        <v>0</v>
      </c>
      <c r="K445" s="62">
        <v>0</v>
      </c>
      <c r="L445" s="62">
        <v>0</v>
      </c>
      <c r="M445" s="62">
        <v>0</v>
      </c>
      <c r="N445" s="62">
        <v>0</v>
      </c>
      <c r="O445" s="62">
        <v>0</v>
      </c>
      <c r="P445" s="62">
        <v>0</v>
      </c>
      <c r="Q445" s="62">
        <v>0</v>
      </c>
      <c r="R445" s="62">
        <v>0</v>
      </c>
      <c r="S445" s="62">
        <v>0</v>
      </c>
      <c r="T445" s="62">
        <v>0</v>
      </c>
      <c r="U445" s="62">
        <v>0</v>
      </c>
      <c r="V445" s="6">
        <v>0</v>
      </c>
      <c r="W445" s="6">
        <v>0</v>
      </c>
      <c r="X445" s="62" t="s">
        <v>1103</v>
      </c>
      <c r="Y445" s="62" t="s">
        <v>1104</v>
      </c>
      <c r="Z445" s="6"/>
    </row>
    <row r="446" spans="1:26" s="3" customFormat="1" ht="12.75" customHeight="1" x14ac:dyDescent="0.2">
      <c r="A446" s="3" t="s">
        <v>1041</v>
      </c>
      <c r="B446" s="3" t="s">
        <v>1042</v>
      </c>
      <c r="C446" s="62">
        <v>0</v>
      </c>
      <c r="D446" s="62">
        <v>0</v>
      </c>
      <c r="E446" s="62">
        <v>0</v>
      </c>
      <c r="F446" s="62">
        <v>0</v>
      </c>
      <c r="G446" s="62">
        <v>0</v>
      </c>
      <c r="H446" s="62">
        <v>0</v>
      </c>
      <c r="I446" s="62">
        <v>0</v>
      </c>
      <c r="J446" s="62">
        <v>0</v>
      </c>
      <c r="K446" s="62">
        <v>0</v>
      </c>
      <c r="L446" s="62">
        <v>0</v>
      </c>
      <c r="M446" s="62">
        <v>0</v>
      </c>
      <c r="N446" s="62">
        <v>0</v>
      </c>
      <c r="O446" s="62">
        <v>0</v>
      </c>
      <c r="P446" s="62">
        <v>0</v>
      </c>
      <c r="Q446" s="62">
        <v>0</v>
      </c>
      <c r="R446" s="62">
        <v>0</v>
      </c>
      <c r="S446" s="62">
        <v>0</v>
      </c>
      <c r="T446" s="62">
        <v>0</v>
      </c>
      <c r="U446" s="62">
        <v>0</v>
      </c>
      <c r="V446" s="6">
        <v>0</v>
      </c>
      <c r="W446" s="6">
        <v>0</v>
      </c>
      <c r="X446" s="62" t="s">
        <v>1153</v>
      </c>
      <c r="Y446" s="62" t="s">
        <v>1104</v>
      </c>
      <c r="Z446" s="6"/>
    </row>
    <row r="447" spans="1:26" s="3" customFormat="1" ht="12.75" customHeight="1" x14ac:dyDescent="0.2">
      <c r="A447" s="3" t="s">
        <v>1053</v>
      </c>
      <c r="B447" s="3" t="s">
        <v>1054</v>
      </c>
      <c r="C447" s="62">
        <v>0</v>
      </c>
      <c r="D447" s="62">
        <v>0</v>
      </c>
      <c r="E447" s="62">
        <v>0</v>
      </c>
      <c r="F447" s="62">
        <v>0</v>
      </c>
      <c r="G447" s="62">
        <v>0</v>
      </c>
      <c r="H447" s="62">
        <v>0</v>
      </c>
      <c r="I447" s="62">
        <v>0</v>
      </c>
      <c r="J447" s="62">
        <v>0</v>
      </c>
      <c r="K447" s="62">
        <v>0</v>
      </c>
      <c r="L447" s="62">
        <v>0</v>
      </c>
      <c r="M447" s="62">
        <v>4500</v>
      </c>
      <c r="N447" s="62">
        <v>0</v>
      </c>
      <c r="O447" s="62">
        <v>0</v>
      </c>
      <c r="P447" s="62">
        <v>0</v>
      </c>
      <c r="Q447" s="62">
        <v>0</v>
      </c>
      <c r="R447" s="62">
        <v>0</v>
      </c>
      <c r="S447" s="62">
        <v>0</v>
      </c>
      <c r="T447" s="62">
        <v>0</v>
      </c>
      <c r="U447" s="62">
        <v>0</v>
      </c>
      <c r="V447" s="6">
        <v>0</v>
      </c>
      <c r="W447" s="6">
        <v>0</v>
      </c>
      <c r="X447" s="62" t="s">
        <v>1153</v>
      </c>
      <c r="Y447" s="62" t="s">
        <v>1104</v>
      </c>
      <c r="Z447" s="6"/>
    </row>
    <row r="448" spans="1:26" s="3" customFormat="1" ht="12.75" customHeight="1" x14ac:dyDescent="0.2">
      <c r="A448" s="3" t="s">
        <v>720</v>
      </c>
      <c r="B448" s="3" t="s">
        <v>232</v>
      </c>
      <c r="C448" s="62">
        <v>0</v>
      </c>
      <c r="D448" s="62">
        <v>0</v>
      </c>
      <c r="E448" s="62">
        <v>0</v>
      </c>
      <c r="F448" s="62">
        <v>0</v>
      </c>
      <c r="G448" s="62">
        <v>0</v>
      </c>
      <c r="H448" s="62">
        <v>0</v>
      </c>
      <c r="I448" s="62">
        <v>0</v>
      </c>
      <c r="J448" s="62">
        <v>0</v>
      </c>
      <c r="K448" s="62">
        <v>0</v>
      </c>
      <c r="L448" s="62">
        <v>0</v>
      </c>
      <c r="M448" s="62">
        <v>195421</v>
      </c>
      <c r="N448" s="62">
        <v>0</v>
      </c>
      <c r="O448" s="62">
        <v>0</v>
      </c>
      <c r="P448" s="62">
        <v>0</v>
      </c>
      <c r="Q448" s="62">
        <v>0</v>
      </c>
      <c r="R448" s="62">
        <v>0</v>
      </c>
      <c r="S448" s="62">
        <v>0</v>
      </c>
      <c r="T448" s="62">
        <v>0</v>
      </c>
      <c r="U448" s="62">
        <v>25300</v>
      </c>
      <c r="V448" s="6">
        <v>0</v>
      </c>
      <c r="W448" s="6">
        <v>0</v>
      </c>
      <c r="X448" s="62" t="s">
        <v>1106</v>
      </c>
      <c r="Y448" s="62" t="s">
        <v>1104</v>
      </c>
      <c r="Z448" s="6"/>
    </row>
    <row r="449" spans="1:26" s="3" customFormat="1" ht="12.75" customHeight="1" x14ac:dyDescent="0.2">
      <c r="A449" s="3" t="s">
        <v>520</v>
      </c>
      <c r="B449" s="3" t="s">
        <v>233</v>
      </c>
      <c r="C449" s="62">
        <v>0</v>
      </c>
      <c r="D449" s="62">
        <v>0</v>
      </c>
      <c r="E449" s="62">
        <v>0</v>
      </c>
      <c r="F449" s="62">
        <v>0</v>
      </c>
      <c r="G449" s="62">
        <v>0</v>
      </c>
      <c r="H449" s="62">
        <v>0</v>
      </c>
      <c r="I449" s="62">
        <v>0</v>
      </c>
      <c r="J449" s="62">
        <v>0</v>
      </c>
      <c r="K449" s="62">
        <v>0</v>
      </c>
      <c r="L449" s="62">
        <v>0</v>
      </c>
      <c r="M449" s="62">
        <v>0</v>
      </c>
      <c r="N449" s="62">
        <v>0</v>
      </c>
      <c r="O449" s="62">
        <v>0</v>
      </c>
      <c r="P449" s="62">
        <v>0</v>
      </c>
      <c r="Q449" s="62">
        <v>0</v>
      </c>
      <c r="R449" s="62">
        <v>0</v>
      </c>
      <c r="S449" s="62">
        <v>0</v>
      </c>
      <c r="T449" s="62">
        <v>0</v>
      </c>
      <c r="U449" s="62">
        <v>0</v>
      </c>
      <c r="V449" s="6">
        <v>0</v>
      </c>
      <c r="W449" s="6">
        <v>0</v>
      </c>
      <c r="X449" s="62" t="s">
        <v>1103</v>
      </c>
      <c r="Y449" s="62" t="s">
        <v>1104</v>
      </c>
      <c r="Z449" s="6"/>
    </row>
    <row r="450" spans="1:26" s="3" customFormat="1" ht="12.75" customHeight="1" x14ac:dyDescent="0.2">
      <c r="A450" s="3" t="s">
        <v>956</v>
      </c>
      <c r="B450" s="3" t="s">
        <v>957</v>
      </c>
      <c r="C450" s="62">
        <v>0</v>
      </c>
      <c r="D450" s="62">
        <v>0</v>
      </c>
      <c r="E450" s="62">
        <v>0</v>
      </c>
      <c r="F450" s="62">
        <v>50</v>
      </c>
      <c r="G450" s="62">
        <v>0</v>
      </c>
      <c r="H450" s="62">
        <v>0</v>
      </c>
      <c r="I450" s="62">
        <v>0</v>
      </c>
      <c r="J450" s="62">
        <v>0</v>
      </c>
      <c r="K450" s="62">
        <v>0</v>
      </c>
      <c r="L450" s="62">
        <v>1</v>
      </c>
      <c r="M450" s="62">
        <v>226588</v>
      </c>
      <c r="N450" s="62">
        <v>98000</v>
      </c>
      <c r="O450" s="62">
        <v>0</v>
      </c>
      <c r="P450" s="62">
        <v>0</v>
      </c>
      <c r="Q450" s="62">
        <v>0</v>
      </c>
      <c r="R450" s="62">
        <v>0</v>
      </c>
      <c r="S450" s="62">
        <v>0</v>
      </c>
      <c r="T450" s="62">
        <v>601</v>
      </c>
      <c r="U450" s="62">
        <v>0</v>
      </c>
      <c r="V450" s="6">
        <v>0</v>
      </c>
      <c r="W450" s="6">
        <v>0</v>
      </c>
      <c r="X450" s="62" t="s">
        <v>1100</v>
      </c>
      <c r="Y450" s="62" t="s">
        <v>1101</v>
      </c>
      <c r="Z450" s="6"/>
    </row>
    <row r="451" spans="1:26" s="3" customFormat="1" ht="12.75" customHeight="1" x14ac:dyDescent="0.2">
      <c r="A451" s="3" t="s">
        <v>650</v>
      </c>
      <c r="B451" s="3" t="s">
        <v>234</v>
      </c>
      <c r="C451" s="62">
        <v>500</v>
      </c>
      <c r="D451" s="62">
        <v>0</v>
      </c>
      <c r="E451" s="62">
        <v>0</v>
      </c>
      <c r="F451" s="62">
        <v>7000</v>
      </c>
      <c r="G451" s="62">
        <v>0</v>
      </c>
      <c r="H451" s="62">
        <v>0</v>
      </c>
      <c r="I451" s="62">
        <v>0</v>
      </c>
      <c r="J451" s="62">
        <v>0</v>
      </c>
      <c r="K451" s="62">
        <v>0</v>
      </c>
      <c r="L451" s="62">
        <v>0</v>
      </c>
      <c r="M451" s="62">
        <v>195277</v>
      </c>
      <c r="N451" s="62">
        <v>30000</v>
      </c>
      <c r="O451" s="62">
        <v>0</v>
      </c>
      <c r="P451" s="62">
        <v>0</v>
      </c>
      <c r="Q451" s="62">
        <v>0</v>
      </c>
      <c r="R451" s="62">
        <v>0</v>
      </c>
      <c r="S451" s="62">
        <v>0</v>
      </c>
      <c r="T451" s="62">
        <v>0</v>
      </c>
      <c r="U451" s="62">
        <v>0</v>
      </c>
      <c r="V451" s="6">
        <v>22000</v>
      </c>
      <c r="W451" s="6">
        <v>10000</v>
      </c>
      <c r="X451" s="62" t="s">
        <v>1100</v>
      </c>
      <c r="Y451" s="62" t="s">
        <v>1104</v>
      </c>
      <c r="Z451" s="6"/>
    </row>
    <row r="452" spans="1:26" s="3" customFormat="1" ht="12.75" customHeight="1" x14ac:dyDescent="0.2">
      <c r="A452" s="3" t="s">
        <v>660</v>
      </c>
      <c r="B452" s="3" t="s">
        <v>235</v>
      </c>
      <c r="C452" s="62">
        <v>0</v>
      </c>
      <c r="D452" s="62">
        <v>0</v>
      </c>
      <c r="E452" s="62">
        <v>15000</v>
      </c>
      <c r="F452" s="62">
        <v>0</v>
      </c>
      <c r="G452" s="62">
        <v>0</v>
      </c>
      <c r="H452" s="62">
        <v>0</v>
      </c>
      <c r="I452" s="62">
        <v>0</v>
      </c>
      <c r="J452" s="62">
        <v>412</v>
      </c>
      <c r="K452" s="62">
        <v>0</v>
      </c>
      <c r="L452" s="62">
        <v>0</v>
      </c>
      <c r="M452" s="62">
        <v>260500</v>
      </c>
      <c r="N452" s="62">
        <v>25000</v>
      </c>
      <c r="O452" s="62">
        <v>0</v>
      </c>
      <c r="P452" s="62">
        <v>0</v>
      </c>
      <c r="Q452" s="62">
        <v>0</v>
      </c>
      <c r="R452" s="62">
        <v>0</v>
      </c>
      <c r="S452" s="62">
        <v>0</v>
      </c>
      <c r="T452" s="62">
        <v>0</v>
      </c>
      <c r="U452" s="62">
        <v>0</v>
      </c>
      <c r="V452" s="6">
        <v>0</v>
      </c>
      <c r="W452" s="6">
        <v>0</v>
      </c>
      <c r="X452" s="62" t="s">
        <v>1107</v>
      </c>
      <c r="Y452" s="62" t="s">
        <v>1104</v>
      </c>
      <c r="Z452" s="6"/>
    </row>
    <row r="453" spans="1:26" s="3" customFormat="1" ht="12.75" customHeight="1" x14ac:dyDescent="0.2">
      <c r="A453" s="3" t="s">
        <v>615</v>
      </c>
      <c r="B453" s="3" t="s">
        <v>236</v>
      </c>
      <c r="C453" s="62">
        <v>0</v>
      </c>
      <c r="D453" s="62">
        <v>0</v>
      </c>
      <c r="E453" s="62">
        <v>0</v>
      </c>
      <c r="F453" s="62">
        <v>0</v>
      </c>
      <c r="G453" s="62">
        <v>0</v>
      </c>
      <c r="H453" s="62">
        <v>0</v>
      </c>
      <c r="I453" s="62">
        <v>0</v>
      </c>
      <c r="J453" s="62">
        <v>0</v>
      </c>
      <c r="K453" s="62">
        <v>0</v>
      </c>
      <c r="L453" s="62">
        <v>0</v>
      </c>
      <c r="M453" s="62">
        <v>65060</v>
      </c>
      <c r="N453" s="62">
        <v>0</v>
      </c>
      <c r="O453" s="62">
        <v>0</v>
      </c>
      <c r="P453" s="62">
        <v>0</v>
      </c>
      <c r="Q453" s="62">
        <v>0</v>
      </c>
      <c r="R453" s="62">
        <v>0</v>
      </c>
      <c r="S453" s="62">
        <v>0</v>
      </c>
      <c r="T453" s="62">
        <v>0</v>
      </c>
      <c r="U453" s="62">
        <v>0</v>
      </c>
      <c r="V453" s="6">
        <v>0</v>
      </c>
      <c r="W453" s="6">
        <v>0</v>
      </c>
      <c r="X453" s="62" t="s">
        <v>1103</v>
      </c>
      <c r="Y453" s="62" t="s">
        <v>1104</v>
      </c>
      <c r="Z453" s="6"/>
    </row>
    <row r="454" spans="1:26" s="3" customFormat="1" ht="12.75" customHeight="1" x14ac:dyDescent="0.2">
      <c r="A454" s="3" t="s">
        <v>633</v>
      </c>
      <c r="B454" s="3" t="s">
        <v>237</v>
      </c>
      <c r="C454" s="62">
        <v>0</v>
      </c>
      <c r="D454" s="62">
        <v>0</v>
      </c>
      <c r="E454" s="62">
        <v>0</v>
      </c>
      <c r="F454" s="62">
        <v>0</v>
      </c>
      <c r="G454" s="62">
        <v>0</v>
      </c>
      <c r="H454" s="62">
        <v>0</v>
      </c>
      <c r="I454" s="62">
        <v>0</v>
      </c>
      <c r="J454" s="62">
        <v>0</v>
      </c>
      <c r="K454" s="62">
        <v>0</v>
      </c>
      <c r="L454" s="62">
        <v>0</v>
      </c>
      <c r="M454" s="62">
        <v>70164</v>
      </c>
      <c r="N454" s="62">
        <v>0</v>
      </c>
      <c r="O454" s="62">
        <v>0</v>
      </c>
      <c r="P454" s="62">
        <v>0</v>
      </c>
      <c r="Q454" s="62">
        <v>0</v>
      </c>
      <c r="R454" s="62">
        <v>0</v>
      </c>
      <c r="S454" s="62">
        <v>0</v>
      </c>
      <c r="T454" s="62">
        <v>0</v>
      </c>
      <c r="U454" s="62">
        <v>0</v>
      </c>
      <c r="V454" s="6">
        <v>0</v>
      </c>
      <c r="W454" s="6">
        <v>0</v>
      </c>
      <c r="X454" s="62" t="s">
        <v>1103</v>
      </c>
      <c r="Y454" s="62" t="s">
        <v>1104</v>
      </c>
      <c r="Z454" s="6"/>
    </row>
    <row r="455" spans="1:26" s="3" customFormat="1" ht="12.75" customHeight="1" x14ac:dyDescent="0.2">
      <c r="A455" s="3" t="s">
        <v>603</v>
      </c>
      <c r="B455" s="3" t="s">
        <v>238</v>
      </c>
      <c r="C455" s="62">
        <v>0</v>
      </c>
      <c r="D455" s="62">
        <v>0</v>
      </c>
      <c r="E455" s="62">
        <v>0</v>
      </c>
      <c r="F455" s="62">
        <v>0</v>
      </c>
      <c r="G455" s="62">
        <v>0</v>
      </c>
      <c r="H455" s="62">
        <v>0</v>
      </c>
      <c r="I455" s="62">
        <v>0</v>
      </c>
      <c r="J455" s="62">
        <v>0</v>
      </c>
      <c r="K455" s="62">
        <v>0</v>
      </c>
      <c r="L455" s="62">
        <v>0</v>
      </c>
      <c r="M455" s="62">
        <v>91198</v>
      </c>
      <c r="N455" s="62">
        <v>3000</v>
      </c>
      <c r="O455" s="62">
        <v>0</v>
      </c>
      <c r="P455" s="62">
        <v>0</v>
      </c>
      <c r="Q455" s="62">
        <v>0</v>
      </c>
      <c r="R455" s="62">
        <v>0</v>
      </c>
      <c r="S455" s="62">
        <v>0</v>
      </c>
      <c r="T455" s="62">
        <v>0</v>
      </c>
      <c r="U455" s="62">
        <v>0</v>
      </c>
      <c r="V455" s="6">
        <v>0</v>
      </c>
      <c r="W455" s="6">
        <v>0</v>
      </c>
      <c r="X455" s="62" t="s">
        <v>1103</v>
      </c>
      <c r="Y455" s="62" t="s">
        <v>1104</v>
      </c>
      <c r="Z455" s="6"/>
    </row>
    <row r="456" spans="1:26" s="3" customFormat="1" ht="12.75" customHeight="1" x14ac:dyDescent="0.2">
      <c r="A456" s="3" t="s">
        <v>429</v>
      </c>
      <c r="B456" s="3" t="s">
        <v>239</v>
      </c>
      <c r="C456" s="62">
        <v>0</v>
      </c>
      <c r="D456" s="62">
        <v>0</v>
      </c>
      <c r="E456" s="62">
        <v>0</v>
      </c>
      <c r="F456" s="62">
        <v>0</v>
      </c>
      <c r="G456" s="62">
        <v>0</v>
      </c>
      <c r="H456" s="62">
        <v>0</v>
      </c>
      <c r="I456" s="62">
        <v>0</v>
      </c>
      <c r="J456" s="62">
        <v>0</v>
      </c>
      <c r="K456" s="62">
        <v>0</v>
      </c>
      <c r="L456" s="62">
        <v>0</v>
      </c>
      <c r="M456" s="62">
        <v>0</v>
      </c>
      <c r="N456" s="62">
        <v>0</v>
      </c>
      <c r="O456" s="62">
        <v>0</v>
      </c>
      <c r="P456" s="62">
        <v>0</v>
      </c>
      <c r="Q456" s="62">
        <v>0</v>
      </c>
      <c r="R456" s="62">
        <v>0</v>
      </c>
      <c r="S456" s="62">
        <v>0</v>
      </c>
      <c r="T456" s="62">
        <v>0</v>
      </c>
      <c r="U456" s="62">
        <v>0</v>
      </c>
      <c r="V456" s="6">
        <v>0</v>
      </c>
      <c r="W456" s="6">
        <v>0</v>
      </c>
      <c r="X456" s="62" t="s">
        <v>1103</v>
      </c>
      <c r="Y456" s="62" t="s">
        <v>1104</v>
      </c>
      <c r="Z456" s="6"/>
    </row>
    <row r="457" spans="1:26" s="3" customFormat="1" ht="12.75" customHeight="1" x14ac:dyDescent="0.2">
      <c r="A457" s="3" t="s">
        <v>598</v>
      </c>
      <c r="B457" s="3" t="s">
        <v>240</v>
      </c>
      <c r="C457" s="62">
        <v>35000</v>
      </c>
      <c r="D457" s="62">
        <v>0</v>
      </c>
      <c r="E457" s="62">
        <v>0</v>
      </c>
      <c r="F457" s="62">
        <v>0</v>
      </c>
      <c r="G457" s="62">
        <v>0</v>
      </c>
      <c r="H457" s="62">
        <v>0</v>
      </c>
      <c r="I457" s="62">
        <v>0</v>
      </c>
      <c r="J457" s="62">
        <v>10092</v>
      </c>
      <c r="K457" s="62">
        <v>0</v>
      </c>
      <c r="L457" s="62">
        <v>0</v>
      </c>
      <c r="M457" s="62">
        <v>50522</v>
      </c>
      <c r="N457" s="62">
        <v>10000</v>
      </c>
      <c r="O457" s="62">
        <v>0</v>
      </c>
      <c r="P457" s="62">
        <v>0</v>
      </c>
      <c r="Q457" s="62">
        <v>0</v>
      </c>
      <c r="R457" s="62">
        <v>0</v>
      </c>
      <c r="S457" s="62">
        <v>0</v>
      </c>
      <c r="T457" s="62">
        <v>0</v>
      </c>
      <c r="U457" s="62">
        <v>5000</v>
      </c>
      <c r="V457" s="6">
        <v>0</v>
      </c>
      <c r="W457" s="6">
        <v>0</v>
      </c>
      <c r="X457" s="62" t="s">
        <v>1100</v>
      </c>
      <c r="Y457" s="62" t="s">
        <v>1104</v>
      </c>
      <c r="Z457" s="6"/>
    </row>
    <row r="458" spans="1:26" s="3" customFormat="1" ht="12.75" customHeight="1" x14ac:dyDescent="0.2">
      <c r="A458" s="3" t="s">
        <v>463</v>
      </c>
      <c r="B458" s="3" t="s">
        <v>241</v>
      </c>
      <c r="C458" s="62">
        <v>0</v>
      </c>
      <c r="D458" s="62">
        <v>0</v>
      </c>
      <c r="E458" s="62">
        <v>0</v>
      </c>
      <c r="F458" s="62">
        <v>0</v>
      </c>
      <c r="G458" s="62">
        <v>0</v>
      </c>
      <c r="H458" s="62">
        <v>0</v>
      </c>
      <c r="I458" s="62">
        <v>0</v>
      </c>
      <c r="J458" s="62">
        <v>0</v>
      </c>
      <c r="K458" s="62">
        <v>0</v>
      </c>
      <c r="L458" s="62">
        <v>0</v>
      </c>
      <c r="M458" s="62">
        <v>55737</v>
      </c>
      <c r="N458" s="62">
        <v>56</v>
      </c>
      <c r="O458" s="62">
        <v>0</v>
      </c>
      <c r="P458" s="62">
        <v>0</v>
      </c>
      <c r="Q458" s="62">
        <v>0</v>
      </c>
      <c r="R458" s="62">
        <v>0</v>
      </c>
      <c r="S458" s="62">
        <v>0</v>
      </c>
      <c r="T458" s="62">
        <v>0</v>
      </c>
      <c r="U458" s="62">
        <v>0</v>
      </c>
      <c r="V458" s="6">
        <v>0</v>
      </c>
      <c r="W458" s="6">
        <v>0</v>
      </c>
      <c r="X458" s="62" t="s">
        <v>1103</v>
      </c>
      <c r="Y458" s="62" t="s">
        <v>1104</v>
      </c>
      <c r="Z458" s="6"/>
    </row>
    <row r="459" spans="1:26" s="3" customFormat="1" ht="12.75" customHeight="1" x14ac:dyDescent="0.2">
      <c r="A459" s="3" t="s">
        <v>484</v>
      </c>
      <c r="B459" s="3" t="s">
        <v>242</v>
      </c>
      <c r="C459" s="62">
        <v>0</v>
      </c>
      <c r="D459" s="62">
        <v>0</v>
      </c>
      <c r="E459" s="62">
        <v>0</v>
      </c>
      <c r="F459" s="62">
        <v>0</v>
      </c>
      <c r="G459" s="62">
        <v>0</v>
      </c>
      <c r="H459" s="62">
        <v>0</v>
      </c>
      <c r="I459" s="62">
        <v>0</v>
      </c>
      <c r="J459" s="62">
        <v>0</v>
      </c>
      <c r="K459" s="62">
        <v>0</v>
      </c>
      <c r="L459" s="62">
        <v>0</v>
      </c>
      <c r="M459" s="62">
        <v>0</v>
      </c>
      <c r="N459" s="62">
        <v>0</v>
      </c>
      <c r="O459" s="62">
        <v>0</v>
      </c>
      <c r="P459" s="62">
        <v>0</v>
      </c>
      <c r="Q459" s="62">
        <v>0</v>
      </c>
      <c r="R459" s="62">
        <v>0</v>
      </c>
      <c r="S459" s="62">
        <v>0</v>
      </c>
      <c r="T459" s="62">
        <v>0</v>
      </c>
      <c r="U459" s="62">
        <v>0</v>
      </c>
      <c r="V459" s="6">
        <v>0</v>
      </c>
      <c r="W459" s="6">
        <v>0</v>
      </c>
      <c r="X459" s="62" t="s">
        <v>1103</v>
      </c>
      <c r="Y459" s="62" t="s">
        <v>1104</v>
      </c>
      <c r="Z459" s="6"/>
    </row>
    <row r="460" spans="1:26" s="3" customFormat="1" ht="12.75" customHeight="1" x14ac:dyDescent="0.2">
      <c r="A460" s="3" t="s">
        <v>471</v>
      </c>
      <c r="B460" s="3" t="s">
        <v>243</v>
      </c>
      <c r="C460" s="62">
        <v>0</v>
      </c>
      <c r="D460" s="62">
        <v>0</v>
      </c>
      <c r="E460" s="62">
        <v>0</v>
      </c>
      <c r="F460" s="62">
        <v>0</v>
      </c>
      <c r="G460" s="62">
        <v>0</v>
      </c>
      <c r="H460" s="62">
        <v>0</v>
      </c>
      <c r="I460" s="62">
        <v>0</v>
      </c>
      <c r="J460" s="62">
        <v>0</v>
      </c>
      <c r="K460" s="62">
        <v>0</v>
      </c>
      <c r="L460" s="62">
        <v>0</v>
      </c>
      <c r="M460" s="62">
        <v>0</v>
      </c>
      <c r="N460" s="62">
        <v>0</v>
      </c>
      <c r="O460" s="62">
        <v>0</v>
      </c>
      <c r="P460" s="62">
        <v>0</v>
      </c>
      <c r="Q460" s="62">
        <v>0</v>
      </c>
      <c r="R460" s="62">
        <v>0</v>
      </c>
      <c r="S460" s="62">
        <v>0</v>
      </c>
      <c r="T460" s="62">
        <v>0</v>
      </c>
      <c r="U460" s="62">
        <v>2</v>
      </c>
      <c r="V460" s="6">
        <v>0</v>
      </c>
      <c r="W460" s="6">
        <v>0</v>
      </c>
      <c r="X460" s="62" t="s">
        <v>1103</v>
      </c>
      <c r="Y460" s="62" t="s">
        <v>1104</v>
      </c>
      <c r="Z460" s="6"/>
    </row>
    <row r="461" spans="1:26" s="3" customFormat="1" ht="12.75" customHeight="1" x14ac:dyDescent="0.2">
      <c r="A461" s="3" t="s">
        <v>1055</v>
      </c>
      <c r="B461" s="3" t="s">
        <v>1056</v>
      </c>
      <c r="C461" s="62">
        <v>0</v>
      </c>
      <c r="D461" s="62">
        <v>0</v>
      </c>
      <c r="E461" s="62">
        <v>0</v>
      </c>
      <c r="F461" s="62">
        <v>0</v>
      </c>
      <c r="G461" s="62">
        <v>0</v>
      </c>
      <c r="H461" s="62">
        <v>0</v>
      </c>
      <c r="I461" s="62">
        <v>0</v>
      </c>
      <c r="J461" s="62">
        <v>0</v>
      </c>
      <c r="K461" s="62">
        <v>0</v>
      </c>
      <c r="L461" s="62">
        <v>0</v>
      </c>
      <c r="M461" s="62">
        <v>21468</v>
      </c>
      <c r="N461" s="62">
        <v>3500</v>
      </c>
      <c r="O461" s="62">
        <v>0</v>
      </c>
      <c r="P461" s="62">
        <v>0</v>
      </c>
      <c r="Q461" s="62">
        <v>0</v>
      </c>
      <c r="R461" s="62">
        <v>0</v>
      </c>
      <c r="S461" s="62">
        <v>0</v>
      </c>
      <c r="T461" s="62">
        <v>0</v>
      </c>
      <c r="U461" s="62">
        <v>0</v>
      </c>
      <c r="V461" s="6">
        <v>0</v>
      </c>
      <c r="W461" s="6">
        <v>0</v>
      </c>
      <c r="X461" s="62" t="s">
        <v>1153</v>
      </c>
      <c r="Y461" s="62" t="s">
        <v>1104</v>
      </c>
      <c r="Z461" s="6"/>
    </row>
    <row r="462" spans="1:26" s="3" customFormat="1" ht="12.75" customHeight="1" x14ac:dyDescent="0.2">
      <c r="A462" s="3" t="s">
        <v>521</v>
      </c>
      <c r="B462" s="3" t="s">
        <v>244</v>
      </c>
      <c r="C462" s="62">
        <v>0</v>
      </c>
      <c r="D462" s="62">
        <v>0</v>
      </c>
      <c r="E462" s="62">
        <v>0</v>
      </c>
      <c r="F462" s="62">
        <v>0</v>
      </c>
      <c r="G462" s="62">
        <v>0</v>
      </c>
      <c r="H462" s="62">
        <v>0</v>
      </c>
      <c r="I462" s="62">
        <v>0</v>
      </c>
      <c r="J462" s="62">
        <v>0</v>
      </c>
      <c r="K462" s="62">
        <v>0</v>
      </c>
      <c r="L462" s="62">
        <v>0</v>
      </c>
      <c r="M462" s="62">
        <v>21622</v>
      </c>
      <c r="N462" s="62">
        <v>0</v>
      </c>
      <c r="O462" s="62">
        <v>0</v>
      </c>
      <c r="P462" s="62">
        <v>0</v>
      </c>
      <c r="Q462" s="62">
        <v>0</v>
      </c>
      <c r="R462" s="62">
        <v>0</v>
      </c>
      <c r="S462" s="62">
        <v>0</v>
      </c>
      <c r="T462" s="62">
        <v>0</v>
      </c>
      <c r="U462" s="62">
        <v>4500</v>
      </c>
      <c r="V462" s="6">
        <v>0</v>
      </c>
      <c r="W462" s="6">
        <v>0</v>
      </c>
      <c r="X462" s="62" t="s">
        <v>1103</v>
      </c>
      <c r="Y462" s="62" t="s">
        <v>1104</v>
      </c>
      <c r="Z462" s="6"/>
    </row>
    <row r="463" spans="1:26" s="3" customFormat="1" ht="12.75" customHeight="1" x14ac:dyDescent="0.2">
      <c r="A463" s="3" t="s">
        <v>502</v>
      </c>
      <c r="B463" s="3" t="s">
        <v>245</v>
      </c>
      <c r="C463" s="62">
        <v>0</v>
      </c>
      <c r="D463" s="62">
        <v>0</v>
      </c>
      <c r="E463" s="62">
        <v>0</v>
      </c>
      <c r="F463" s="62">
        <v>0</v>
      </c>
      <c r="G463" s="62">
        <v>0</v>
      </c>
      <c r="H463" s="62">
        <v>0</v>
      </c>
      <c r="I463" s="62">
        <v>0</v>
      </c>
      <c r="J463" s="62">
        <v>0</v>
      </c>
      <c r="K463" s="62">
        <v>0</v>
      </c>
      <c r="L463" s="62">
        <v>0</v>
      </c>
      <c r="M463" s="62">
        <v>0</v>
      </c>
      <c r="N463" s="62">
        <v>0</v>
      </c>
      <c r="O463" s="62">
        <v>0</v>
      </c>
      <c r="P463" s="62">
        <v>0</v>
      </c>
      <c r="Q463" s="62">
        <v>0</v>
      </c>
      <c r="R463" s="62">
        <v>0</v>
      </c>
      <c r="S463" s="62">
        <v>0</v>
      </c>
      <c r="T463" s="62">
        <v>0</v>
      </c>
      <c r="U463" s="62">
        <v>0</v>
      </c>
      <c r="V463" s="6">
        <v>0</v>
      </c>
      <c r="W463" s="6">
        <v>0</v>
      </c>
      <c r="X463" s="62" t="s">
        <v>1103</v>
      </c>
      <c r="Y463" s="62" t="s">
        <v>1104</v>
      </c>
      <c r="Z463" s="6"/>
    </row>
    <row r="464" spans="1:26" s="3" customFormat="1" ht="12.75" customHeight="1" x14ac:dyDescent="0.2">
      <c r="A464" s="3" t="s">
        <v>451</v>
      </c>
      <c r="B464" s="3" t="s">
        <v>246</v>
      </c>
      <c r="C464" s="62">
        <v>0</v>
      </c>
      <c r="D464" s="62">
        <v>0</v>
      </c>
      <c r="E464" s="62">
        <v>0</v>
      </c>
      <c r="F464" s="62">
        <v>0</v>
      </c>
      <c r="G464" s="62">
        <v>0</v>
      </c>
      <c r="H464" s="62">
        <v>0</v>
      </c>
      <c r="I464" s="62">
        <v>0</v>
      </c>
      <c r="J464" s="62">
        <v>0</v>
      </c>
      <c r="K464" s="62">
        <v>0</v>
      </c>
      <c r="L464" s="62">
        <v>0</v>
      </c>
      <c r="M464" s="62">
        <v>160889</v>
      </c>
      <c r="N464" s="62">
        <v>29000</v>
      </c>
      <c r="O464" s="62">
        <v>0</v>
      </c>
      <c r="P464" s="62">
        <v>0</v>
      </c>
      <c r="Q464" s="62">
        <v>0</v>
      </c>
      <c r="R464" s="62">
        <v>0</v>
      </c>
      <c r="S464" s="62">
        <v>0</v>
      </c>
      <c r="T464" s="62">
        <v>0</v>
      </c>
      <c r="U464" s="62">
        <v>0</v>
      </c>
      <c r="V464" s="6">
        <v>93500</v>
      </c>
      <c r="W464" s="6">
        <v>0</v>
      </c>
      <c r="X464" s="62" t="s">
        <v>1100</v>
      </c>
      <c r="Y464" s="62" t="s">
        <v>1104</v>
      </c>
      <c r="Z464" s="6"/>
    </row>
    <row r="465" spans="1:26" s="3" customFormat="1" ht="12.75" customHeight="1" x14ac:dyDescent="0.2">
      <c r="A465" s="3" t="s">
        <v>522</v>
      </c>
      <c r="B465" s="3" t="s">
        <v>774</v>
      </c>
      <c r="C465" s="62">
        <v>0</v>
      </c>
      <c r="D465" s="62">
        <v>0</v>
      </c>
      <c r="E465" s="62">
        <v>0</v>
      </c>
      <c r="F465" s="62">
        <v>0</v>
      </c>
      <c r="G465" s="62">
        <v>0</v>
      </c>
      <c r="H465" s="62">
        <v>0</v>
      </c>
      <c r="I465" s="62">
        <v>0</v>
      </c>
      <c r="J465" s="62">
        <v>0</v>
      </c>
      <c r="K465" s="62">
        <v>0</v>
      </c>
      <c r="L465" s="62">
        <v>0</v>
      </c>
      <c r="M465" s="62">
        <v>0</v>
      </c>
      <c r="N465" s="62">
        <v>0</v>
      </c>
      <c r="O465" s="62">
        <v>0</v>
      </c>
      <c r="P465" s="62">
        <v>0</v>
      </c>
      <c r="Q465" s="62">
        <v>0</v>
      </c>
      <c r="R465" s="62">
        <v>0</v>
      </c>
      <c r="S465" s="62">
        <v>0</v>
      </c>
      <c r="T465" s="62">
        <v>0</v>
      </c>
      <c r="U465" s="62">
        <v>0</v>
      </c>
      <c r="V465" s="6">
        <v>0</v>
      </c>
      <c r="W465" s="6">
        <v>0</v>
      </c>
      <c r="X465" s="62" t="s">
        <v>1103</v>
      </c>
      <c r="Y465" s="62" t="s">
        <v>1104</v>
      </c>
      <c r="Z465" s="6"/>
    </row>
    <row r="466" spans="1:26" s="3" customFormat="1" ht="12.75" customHeight="1" x14ac:dyDescent="0.2">
      <c r="A466" s="3" t="s">
        <v>422</v>
      </c>
      <c r="B466" s="3" t="s">
        <v>247</v>
      </c>
      <c r="C466" s="62">
        <v>0</v>
      </c>
      <c r="D466" s="62">
        <v>0</v>
      </c>
      <c r="E466" s="62">
        <v>0</v>
      </c>
      <c r="F466" s="62">
        <v>0</v>
      </c>
      <c r="G466" s="62">
        <v>0</v>
      </c>
      <c r="H466" s="62">
        <v>0</v>
      </c>
      <c r="I466" s="62">
        <v>0</v>
      </c>
      <c r="J466" s="62">
        <v>0</v>
      </c>
      <c r="K466" s="62">
        <v>0</v>
      </c>
      <c r="L466" s="62">
        <v>0</v>
      </c>
      <c r="M466" s="62">
        <v>138051</v>
      </c>
      <c r="N466" s="62">
        <v>10000</v>
      </c>
      <c r="O466" s="62">
        <v>0</v>
      </c>
      <c r="P466" s="62">
        <v>0</v>
      </c>
      <c r="Q466" s="62">
        <v>0</v>
      </c>
      <c r="R466" s="62">
        <v>0</v>
      </c>
      <c r="S466" s="62">
        <v>0</v>
      </c>
      <c r="T466" s="62">
        <v>0</v>
      </c>
      <c r="U466" s="62">
        <v>0</v>
      </c>
      <c r="V466" s="6">
        <v>0</v>
      </c>
      <c r="W466" s="6">
        <v>0</v>
      </c>
      <c r="X466" s="62" t="s">
        <v>1100</v>
      </c>
      <c r="Y466" s="62" t="s">
        <v>1104</v>
      </c>
      <c r="Z466" s="6"/>
    </row>
    <row r="467" spans="1:26" s="3" customFormat="1" ht="12.75" customHeight="1" x14ac:dyDescent="0.2">
      <c r="A467" s="3" t="s">
        <v>958</v>
      </c>
      <c r="B467" s="3" t="s">
        <v>959</v>
      </c>
      <c r="C467" s="62">
        <v>0</v>
      </c>
      <c r="D467" s="62">
        <v>0</v>
      </c>
      <c r="E467" s="62">
        <v>0</v>
      </c>
      <c r="F467" s="62">
        <v>0</v>
      </c>
      <c r="G467" s="62">
        <v>0</v>
      </c>
      <c r="H467" s="62">
        <v>0</v>
      </c>
      <c r="I467" s="62">
        <v>0</v>
      </c>
      <c r="J467" s="62">
        <v>0</v>
      </c>
      <c r="K467" s="62">
        <v>0</v>
      </c>
      <c r="L467" s="62">
        <v>0</v>
      </c>
      <c r="M467" s="62">
        <v>55378</v>
      </c>
      <c r="N467" s="62">
        <v>46500</v>
      </c>
      <c r="O467" s="62">
        <v>0</v>
      </c>
      <c r="P467" s="62">
        <v>499</v>
      </c>
      <c r="Q467" s="62">
        <v>0</v>
      </c>
      <c r="R467" s="62">
        <v>0</v>
      </c>
      <c r="S467" s="62">
        <v>0</v>
      </c>
      <c r="T467" s="62">
        <v>1004</v>
      </c>
      <c r="U467" s="62">
        <v>0</v>
      </c>
      <c r="V467" s="6">
        <v>0</v>
      </c>
      <c r="W467" s="6">
        <v>0</v>
      </c>
      <c r="X467" s="62" t="s">
        <v>1100</v>
      </c>
      <c r="Y467" s="62" t="s">
        <v>1101</v>
      </c>
      <c r="Z467" s="6"/>
    </row>
    <row r="468" spans="1:26" s="3" customFormat="1" ht="12.75" customHeight="1" x14ac:dyDescent="0.2">
      <c r="A468" s="3" t="s">
        <v>430</v>
      </c>
      <c r="B468" s="3" t="s">
        <v>248</v>
      </c>
      <c r="C468" s="62">
        <v>0</v>
      </c>
      <c r="D468" s="62">
        <v>0</v>
      </c>
      <c r="E468" s="62">
        <v>0</v>
      </c>
      <c r="F468" s="62">
        <v>0</v>
      </c>
      <c r="G468" s="62">
        <v>0</v>
      </c>
      <c r="H468" s="62">
        <v>0</v>
      </c>
      <c r="I468" s="62">
        <v>0</v>
      </c>
      <c r="J468" s="62">
        <v>0</v>
      </c>
      <c r="K468" s="62">
        <v>0</v>
      </c>
      <c r="L468" s="62">
        <v>0</v>
      </c>
      <c r="M468" s="62">
        <v>1659</v>
      </c>
      <c r="N468" s="62">
        <v>0</v>
      </c>
      <c r="O468" s="62">
        <v>0</v>
      </c>
      <c r="P468" s="62">
        <v>0</v>
      </c>
      <c r="Q468" s="62">
        <v>0</v>
      </c>
      <c r="R468" s="62">
        <v>12</v>
      </c>
      <c r="S468" s="62">
        <v>0</v>
      </c>
      <c r="T468" s="62">
        <v>0</v>
      </c>
      <c r="U468" s="62">
        <v>0</v>
      </c>
      <c r="V468" s="6">
        <v>0</v>
      </c>
      <c r="W468" s="6">
        <v>0</v>
      </c>
      <c r="X468" s="62" t="s">
        <v>1103</v>
      </c>
      <c r="Y468" s="62" t="s">
        <v>1104</v>
      </c>
      <c r="Z468" s="6"/>
    </row>
    <row r="469" spans="1:26" s="3" customFormat="1" ht="12.75" customHeight="1" x14ac:dyDescent="0.2">
      <c r="A469" s="3" t="s">
        <v>699</v>
      </c>
      <c r="B469" s="3" t="s">
        <v>249</v>
      </c>
      <c r="C469" s="62">
        <v>0</v>
      </c>
      <c r="D469" s="62">
        <v>0</v>
      </c>
      <c r="E469" s="62">
        <v>0</v>
      </c>
      <c r="F469" s="62">
        <v>0</v>
      </c>
      <c r="G469" s="62">
        <v>0</v>
      </c>
      <c r="H469" s="62">
        <v>0</v>
      </c>
      <c r="I469" s="62">
        <v>0</v>
      </c>
      <c r="J469" s="62">
        <v>0</v>
      </c>
      <c r="K469" s="62">
        <v>0</v>
      </c>
      <c r="L469" s="62">
        <v>0</v>
      </c>
      <c r="M469" s="62">
        <v>12908</v>
      </c>
      <c r="N469" s="62">
        <v>77500</v>
      </c>
      <c r="O469" s="62">
        <v>0</v>
      </c>
      <c r="P469" s="62">
        <v>0</v>
      </c>
      <c r="Q469" s="62">
        <v>0</v>
      </c>
      <c r="R469" s="62">
        <v>0</v>
      </c>
      <c r="S469" s="62">
        <v>0</v>
      </c>
      <c r="T469" s="62">
        <v>0</v>
      </c>
      <c r="U469" s="62">
        <v>0</v>
      </c>
      <c r="V469" s="6">
        <v>0</v>
      </c>
      <c r="W469" s="6">
        <v>0</v>
      </c>
      <c r="X469" s="62" t="s">
        <v>1112</v>
      </c>
      <c r="Y469" s="62" t="s">
        <v>1104</v>
      </c>
      <c r="Z469" s="6"/>
    </row>
    <row r="470" spans="1:26" s="3" customFormat="1" ht="12.75" customHeight="1" x14ac:dyDescent="0.2">
      <c r="A470" s="3" t="s">
        <v>661</v>
      </c>
      <c r="B470" s="3" t="s">
        <v>250</v>
      </c>
      <c r="C470" s="62">
        <v>0</v>
      </c>
      <c r="D470" s="62">
        <v>0</v>
      </c>
      <c r="E470" s="62">
        <v>0</v>
      </c>
      <c r="F470" s="62">
        <v>0</v>
      </c>
      <c r="G470" s="62">
        <v>0</v>
      </c>
      <c r="H470" s="62">
        <v>0</v>
      </c>
      <c r="I470" s="62">
        <v>0</v>
      </c>
      <c r="J470" s="62">
        <v>0</v>
      </c>
      <c r="K470" s="62">
        <v>0</v>
      </c>
      <c r="L470" s="62">
        <v>0</v>
      </c>
      <c r="M470" s="62">
        <v>44472</v>
      </c>
      <c r="N470" s="62">
        <v>56000</v>
      </c>
      <c r="O470" s="62">
        <v>0</v>
      </c>
      <c r="P470" s="62">
        <v>0</v>
      </c>
      <c r="Q470" s="62">
        <v>0</v>
      </c>
      <c r="R470" s="62">
        <v>0</v>
      </c>
      <c r="S470" s="62">
        <v>0</v>
      </c>
      <c r="T470" s="62">
        <v>0</v>
      </c>
      <c r="U470" s="62">
        <v>0</v>
      </c>
      <c r="V470" s="6">
        <v>0</v>
      </c>
      <c r="W470" s="6">
        <v>0</v>
      </c>
      <c r="X470" s="62" t="s">
        <v>1107</v>
      </c>
      <c r="Y470" s="62" t="s">
        <v>1104</v>
      </c>
      <c r="Z470" s="6"/>
    </row>
    <row r="471" spans="1:26" s="3" customFormat="1" ht="12.75" customHeight="1" x14ac:dyDescent="0.2">
      <c r="A471" s="3" t="s">
        <v>723</v>
      </c>
      <c r="B471" s="3" t="s">
        <v>344</v>
      </c>
      <c r="C471" s="62">
        <v>0</v>
      </c>
      <c r="D471" s="62">
        <v>0</v>
      </c>
      <c r="E471" s="62">
        <v>0</v>
      </c>
      <c r="F471" s="62">
        <v>0</v>
      </c>
      <c r="G471" s="62">
        <v>0</v>
      </c>
      <c r="H471" s="62">
        <v>0</v>
      </c>
      <c r="I471" s="62">
        <v>0</v>
      </c>
      <c r="J471" s="62">
        <v>0</v>
      </c>
      <c r="K471" s="62">
        <v>2997500</v>
      </c>
      <c r="L471" s="62">
        <v>0</v>
      </c>
      <c r="M471" s="62">
        <v>2725466</v>
      </c>
      <c r="N471" s="62">
        <v>0</v>
      </c>
      <c r="O471" s="62">
        <v>0</v>
      </c>
      <c r="P471" s="62">
        <v>0</v>
      </c>
      <c r="Q471" s="62">
        <v>0</v>
      </c>
      <c r="R471" s="62">
        <v>0</v>
      </c>
      <c r="S471" s="62">
        <v>0</v>
      </c>
      <c r="T471" s="62">
        <v>0</v>
      </c>
      <c r="U471" s="62">
        <v>1769556</v>
      </c>
      <c r="V471" s="6">
        <v>0</v>
      </c>
      <c r="W471" s="6">
        <v>0</v>
      </c>
      <c r="X471" s="62" t="s">
        <v>1123</v>
      </c>
      <c r="Y471" s="62" t="s">
        <v>1104</v>
      </c>
      <c r="Z471" s="6"/>
    </row>
    <row r="472" spans="1:26" s="3" customFormat="1" ht="12.75" customHeight="1" x14ac:dyDescent="0.2">
      <c r="A472" s="3" t="s">
        <v>523</v>
      </c>
      <c r="B472" s="3" t="s">
        <v>251</v>
      </c>
      <c r="C472" s="62">
        <v>0</v>
      </c>
      <c r="D472" s="62">
        <v>0</v>
      </c>
      <c r="E472" s="62">
        <v>0</v>
      </c>
      <c r="F472" s="62">
        <v>0</v>
      </c>
      <c r="G472" s="62">
        <v>0</v>
      </c>
      <c r="H472" s="62">
        <v>0</v>
      </c>
      <c r="I472" s="62">
        <v>0</v>
      </c>
      <c r="J472" s="62">
        <v>0</v>
      </c>
      <c r="K472" s="62">
        <v>0</v>
      </c>
      <c r="L472" s="62">
        <v>0</v>
      </c>
      <c r="M472" s="62">
        <v>15000</v>
      </c>
      <c r="N472" s="62">
        <v>0</v>
      </c>
      <c r="O472" s="62">
        <v>0</v>
      </c>
      <c r="P472" s="62">
        <v>0</v>
      </c>
      <c r="Q472" s="62">
        <v>0</v>
      </c>
      <c r="R472" s="62">
        <v>0</v>
      </c>
      <c r="S472" s="62">
        <v>0</v>
      </c>
      <c r="T472" s="62">
        <v>0</v>
      </c>
      <c r="U472" s="62">
        <v>0</v>
      </c>
      <c r="V472" s="6">
        <v>0</v>
      </c>
      <c r="W472" s="6">
        <v>0</v>
      </c>
      <c r="X472" s="62" t="s">
        <v>1103</v>
      </c>
      <c r="Y472" s="62" t="s">
        <v>1104</v>
      </c>
      <c r="Z472" s="6"/>
    </row>
    <row r="473" spans="1:26" s="3" customFormat="1" ht="12.75" customHeight="1" x14ac:dyDescent="0.2">
      <c r="A473" s="3" t="s">
        <v>756</v>
      </c>
      <c r="B473" s="3" t="s">
        <v>806</v>
      </c>
      <c r="C473" s="62">
        <v>0</v>
      </c>
      <c r="D473" s="62">
        <v>0</v>
      </c>
      <c r="E473" s="62">
        <v>0</v>
      </c>
      <c r="F473" s="62">
        <v>0</v>
      </c>
      <c r="G473" s="62">
        <v>0</v>
      </c>
      <c r="H473" s="62">
        <v>0</v>
      </c>
      <c r="I473" s="62">
        <v>0</v>
      </c>
      <c r="J473" s="62">
        <v>0</v>
      </c>
      <c r="K473" s="62">
        <v>0</v>
      </c>
      <c r="L473" s="62">
        <v>0</v>
      </c>
      <c r="M473" s="62">
        <v>116560</v>
      </c>
      <c r="N473" s="62">
        <v>78000</v>
      </c>
      <c r="O473" s="62">
        <v>0</v>
      </c>
      <c r="P473" s="62">
        <v>0</v>
      </c>
      <c r="Q473" s="62">
        <v>0</v>
      </c>
      <c r="R473" s="62">
        <v>0</v>
      </c>
      <c r="S473" s="62">
        <v>0</v>
      </c>
      <c r="T473" s="62">
        <v>0</v>
      </c>
      <c r="U473" s="62">
        <v>11000</v>
      </c>
      <c r="V473" s="6">
        <v>3773</v>
      </c>
      <c r="W473" s="6">
        <v>0</v>
      </c>
      <c r="X473" s="62" t="s">
        <v>1153</v>
      </c>
      <c r="Y473" s="62" t="s">
        <v>1104</v>
      </c>
      <c r="Z473" s="6"/>
    </row>
    <row r="474" spans="1:26" s="3" customFormat="1" ht="12.75" customHeight="1" x14ac:dyDescent="0.2">
      <c r="A474" s="3" t="s">
        <v>464</v>
      </c>
      <c r="B474" s="3" t="s">
        <v>252</v>
      </c>
      <c r="C474" s="62">
        <v>0</v>
      </c>
      <c r="D474" s="62">
        <v>0</v>
      </c>
      <c r="E474" s="62">
        <v>0</v>
      </c>
      <c r="F474" s="62">
        <v>0</v>
      </c>
      <c r="G474" s="62">
        <v>0</v>
      </c>
      <c r="H474" s="62">
        <v>0</v>
      </c>
      <c r="I474" s="62">
        <v>0</v>
      </c>
      <c r="J474" s="62">
        <v>0</v>
      </c>
      <c r="K474" s="62">
        <v>0</v>
      </c>
      <c r="L474" s="62">
        <v>0</v>
      </c>
      <c r="M474" s="62">
        <v>88407</v>
      </c>
      <c r="N474" s="62">
        <v>0</v>
      </c>
      <c r="O474" s="62">
        <v>0</v>
      </c>
      <c r="P474" s="62">
        <v>0</v>
      </c>
      <c r="Q474" s="62">
        <v>0</v>
      </c>
      <c r="R474" s="62">
        <v>0</v>
      </c>
      <c r="S474" s="62">
        <v>0</v>
      </c>
      <c r="T474" s="62">
        <v>0</v>
      </c>
      <c r="U474" s="62">
        <v>0</v>
      </c>
      <c r="V474" s="6">
        <v>0</v>
      </c>
      <c r="W474" s="6">
        <v>0</v>
      </c>
      <c r="X474" s="62" t="s">
        <v>1103</v>
      </c>
      <c r="Y474" s="62" t="s">
        <v>1104</v>
      </c>
      <c r="Z474" s="6"/>
    </row>
    <row r="475" spans="1:26" s="3" customFormat="1" ht="12.75" customHeight="1" x14ac:dyDescent="0.2">
      <c r="A475" s="3" t="s">
        <v>960</v>
      </c>
      <c r="B475" s="3" t="s">
        <v>961</v>
      </c>
      <c r="C475" s="62">
        <v>87</v>
      </c>
      <c r="D475" s="62">
        <v>0</v>
      </c>
      <c r="E475" s="62">
        <v>0</v>
      </c>
      <c r="F475" s="62">
        <v>0</v>
      </c>
      <c r="G475" s="62">
        <v>100</v>
      </c>
      <c r="H475" s="62">
        <v>0</v>
      </c>
      <c r="I475" s="62">
        <v>0</v>
      </c>
      <c r="J475" s="62">
        <v>0</v>
      </c>
      <c r="K475" s="62">
        <v>0</v>
      </c>
      <c r="L475" s="62">
        <v>0</v>
      </c>
      <c r="M475" s="62">
        <v>91524</v>
      </c>
      <c r="N475" s="62">
        <v>0</v>
      </c>
      <c r="O475" s="62">
        <v>0</v>
      </c>
      <c r="P475" s="62">
        <v>6000</v>
      </c>
      <c r="Q475" s="62">
        <v>0</v>
      </c>
      <c r="R475" s="62">
        <v>0</v>
      </c>
      <c r="S475" s="62">
        <v>0</v>
      </c>
      <c r="T475" s="62">
        <v>2</v>
      </c>
      <c r="U475" s="62">
        <v>0</v>
      </c>
      <c r="V475" s="6">
        <v>0</v>
      </c>
      <c r="W475" s="6">
        <v>0</v>
      </c>
      <c r="X475" s="62" t="s">
        <v>1100</v>
      </c>
      <c r="Y475" s="62" t="s">
        <v>1101</v>
      </c>
      <c r="Z475" s="6"/>
    </row>
    <row r="476" spans="1:26" s="3" customFormat="1" ht="12.75" customHeight="1" x14ac:dyDescent="0.2">
      <c r="A476" s="3" t="s">
        <v>596</v>
      </c>
      <c r="B476" s="3" t="s">
        <v>253</v>
      </c>
      <c r="C476" s="62">
        <v>0</v>
      </c>
      <c r="D476" s="62">
        <v>0</v>
      </c>
      <c r="E476" s="62">
        <v>0</v>
      </c>
      <c r="F476" s="62">
        <v>0</v>
      </c>
      <c r="G476" s="62">
        <v>0</v>
      </c>
      <c r="H476" s="62">
        <v>0</v>
      </c>
      <c r="I476" s="62">
        <v>0</v>
      </c>
      <c r="J476" s="62">
        <v>0</v>
      </c>
      <c r="K476" s="62">
        <v>0</v>
      </c>
      <c r="L476" s="62">
        <v>0</v>
      </c>
      <c r="M476" s="62">
        <v>0</v>
      </c>
      <c r="N476" s="62">
        <v>0</v>
      </c>
      <c r="O476" s="62">
        <v>0</v>
      </c>
      <c r="P476" s="62">
        <v>0</v>
      </c>
      <c r="Q476" s="62">
        <v>0</v>
      </c>
      <c r="R476" s="62">
        <v>0</v>
      </c>
      <c r="S476" s="62">
        <v>0</v>
      </c>
      <c r="T476" s="62">
        <v>0</v>
      </c>
      <c r="U476" s="62">
        <v>0</v>
      </c>
      <c r="V476" s="6">
        <v>0</v>
      </c>
      <c r="W476" s="6">
        <v>0</v>
      </c>
      <c r="X476" s="62" t="s">
        <v>1103</v>
      </c>
      <c r="Y476" s="62" t="s">
        <v>1104</v>
      </c>
      <c r="Z476" s="6"/>
    </row>
    <row r="477" spans="1:26" s="3" customFormat="1" ht="12.75" customHeight="1" x14ac:dyDescent="0.2">
      <c r="A477" s="3" t="s">
        <v>688</v>
      </c>
      <c r="B477" s="3" t="s">
        <v>254</v>
      </c>
      <c r="C477" s="62">
        <v>0</v>
      </c>
      <c r="D477" s="62">
        <v>0</v>
      </c>
      <c r="E477" s="62">
        <v>0</v>
      </c>
      <c r="F477" s="62">
        <v>0</v>
      </c>
      <c r="G477" s="62">
        <v>0</v>
      </c>
      <c r="H477" s="62">
        <v>0</v>
      </c>
      <c r="I477" s="62">
        <v>0</v>
      </c>
      <c r="J477" s="62">
        <v>0</v>
      </c>
      <c r="K477" s="62">
        <v>0</v>
      </c>
      <c r="L477" s="62">
        <v>0</v>
      </c>
      <c r="M477" s="62">
        <v>140142</v>
      </c>
      <c r="N477" s="62">
        <v>55000</v>
      </c>
      <c r="O477" s="62">
        <v>0</v>
      </c>
      <c r="P477" s="62">
        <v>0</v>
      </c>
      <c r="Q477" s="62">
        <v>0</v>
      </c>
      <c r="R477" s="62">
        <v>0</v>
      </c>
      <c r="S477" s="62">
        <v>0</v>
      </c>
      <c r="T477" s="62">
        <v>0</v>
      </c>
      <c r="U477" s="62">
        <v>5000</v>
      </c>
      <c r="V477" s="6">
        <v>36570</v>
      </c>
      <c r="W477" s="6">
        <v>0</v>
      </c>
      <c r="X477" s="62" t="s">
        <v>1107</v>
      </c>
      <c r="Y477" s="62" t="s">
        <v>1104</v>
      </c>
      <c r="Z477" s="6"/>
    </row>
    <row r="478" spans="1:26" s="3" customFormat="1" ht="12.75" customHeight="1" x14ac:dyDescent="0.2">
      <c r="A478" s="3" t="s">
        <v>682</v>
      </c>
      <c r="B478" s="3" t="s">
        <v>255</v>
      </c>
      <c r="C478" s="62">
        <v>0</v>
      </c>
      <c r="D478" s="62">
        <v>0</v>
      </c>
      <c r="E478" s="62">
        <v>0</v>
      </c>
      <c r="F478" s="62">
        <v>0</v>
      </c>
      <c r="G478" s="62">
        <v>0</v>
      </c>
      <c r="H478" s="62">
        <v>0</v>
      </c>
      <c r="I478" s="62">
        <v>808</v>
      </c>
      <c r="J478" s="62">
        <v>0</v>
      </c>
      <c r="K478" s="62">
        <v>0</v>
      </c>
      <c r="L478" s="62">
        <v>0</v>
      </c>
      <c r="M478" s="62">
        <v>116487</v>
      </c>
      <c r="N478" s="62">
        <v>122000</v>
      </c>
      <c r="O478" s="62">
        <v>0</v>
      </c>
      <c r="P478" s="62">
        <v>0</v>
      </c>
      <c r="Q478" s="62">
        <v>0</v>
      </c>
      <c r="R478" s="62">
        <v>0</v>
      </c>
      <c r="S478" s="62">
        <v>0</v>
      </c>
      <c r="T478" s="62">
        <v>92</v>
      </c>
      <c r="U478" s="62">
        <v>0</v>
      </c>
      <c r="V478" s="6">
        <v>0</v>
      </c>
      <c r="W478" s="6">
        <v>0</v>
      </c>
      <c r="X478" s="62" t="s">
        <v>1107</v>
      </c>
      <c r="Y478" s="62" t="s">
        <v>1104</v>
      </c>
      <c r="Z478" s="6"/>
    </row>
    <row r="479" spans="1:26" s="3" customFormat="1" ht="12.75" customHeight="1" x14ac:dyDescent="0.2">
      <c r="A479" s="3" t="s">
        <v>721</v>
      </c>
      <c r="B479" s="3" t="s">
        <v>256</v>
      </c>
      <c r="C479" s="62">
        <v>0</v>
      </c>
      <c r="D479" s="62">
        <v>0</v>
      </c>
      <c r="E479" s="62">
        <v>0</v>
      </c>
      <c r="F479" s="62">
        <v>0</v>
      </c>
      <c r="G479" s="62">
        <v>0</v>
      </c>
      <c r="H479" s="62">
        <v>0</v>
      </c>
      <c r="I479" s="62">
        <v>0</v>
      </c>
      <c r="J479" s="62">
        <v>0</v>
      </c>
      <c r="K479" s="62">
        <v>0</v>
      </c>
      <c r="L479" s="62">
        <v>0</v>
      </c>
      <c r="M479" s="62">
        <v>209208</v>
      </c>
      <c r="N479" s="62">
        <v>45362</v>
      </c>
      <c r="O479" s="62">
        <v>0</v>
      </c>
      <c r="P479" s="62">
        <v>60</v>
      </c>
      <c r="Q479" s="62">
        <v>0</v>
      </c>
      <c r="R479" s="62">
        <v>0</v>
      </c>
      <c r="S479" s="62">
        <v>0</v>
      </c>
      <c r="T479" s="62">
        <v>0</v>
      </c>
      <c r="U479" s="62">
        <v>0</v>
      </c>
      <c r="V479" s="6">
        <v>0</v>
      </c>
      <c r="W479" s="6">
        <v>0</v>
      </c>
      <c r="X479" s="62" t="s">
        <v>1106</v>
      </c>
      <c r="Y479" s="62" t="s">
        <v>1104</v>
      </c>
      <c r="Z479" s="6"/>
    </row>
    <row r="480" spans="1:26" s="3" customFormat="1" ht="12.75" customHeight="1" x14ac:dyDescent="0.2">
      <c r="A480" s="3" t="s">
        <v>700</v>
      </c>
      <c r="B480" s="3" t="s">
        <v>257</v>
      </c>
      <c r="C480" s="62">
        <v>0</v>
      </c>
      <c r="D480" s="62">
        <v>0</v>
      </c>
      <c r="E480" s="62">
        <v>0</v>
      </c>
      <c r="F480" s="62">
        <v>0</v>
      </c>
      <c r="G480" s="62">
        <v>0</v>
      </c>
      <c r="H480" s="62">
        <v>0</v>
      </c>
      <c r="I480" s="62">
        <v>333</v>
      </c>
      <c r="J480" s="62">
        <v>0</v>
      </c>
      <c r="K480" s="62">
        <v>0</v>
      </c>
      <c r="L480" s="62">
        <v>0</v>
      </c>
      <c r="M480" s="62">
        <v>212622</v>
      </c>
      <c r="N480" s="62">
        <v>0</v>
      </c>
      <c r="O480" s="62">
        <v>0</v>
      </c>
      <c r="P480" s="62">
        <v>0</v>
      </c>
      <c r="Q480" s="62">
        <v>0</v>
      </c>
      <c r="R480" s="62">
        <v>0</v>
      </c>
      <c r="S480" s="62">
        <v>0</v>
      </c>
      <c r="T480" s="62">
        <v>0</v>
      </c>
      <c r="U480" s="62">
        <v>0</v>
      </c>
      <c r="V480" s="6">
        <v>0</v>
      </c>
      <c r="W480" s="6">
        <v>0</v>
      </c>
      <c r="X480" s="62" t="s">
        <v>1112</v>
      </c>
      <c r="Y480" s="62" t="s">
        <v>1104</v>
      </c>
      <c r="Z480" s="6"/>
    </row>
    <row r="481" spans="1:26" s="3" customFormat="1" ht="12.75" customHeight="1" x14ac:dyDescent="0.2">
      <c r="A481" s="3" t="s">
        <v>396</v>
      </c>
      <c r="B481" s="3" t="s">
        <v>258</v>
      </c>
      <c r="C481" s="62">
        <v>0</v>
      </c>
      <c r="D481" s="62">
        <v>0</v>
      </c>
      <c r="E481" s="62">
        <v>0</v>
      </c>
      <c r="F481" s="62">
        <v>0</v>
      </c>
      <c r="G481" s="62">
        <v>0</v>
      </c>
      <c r="H481" s="62">
        <v>0</v>
      </c>
      <c r="I481" s="62">
        <v>0</v>
      </c>
      <c r="J481" s="62">
        <v>0</v>
      </c>
      <c r="K481" s="62">
        <v>0</v>
      </c>
      <c r="L481" s="62">
        <v>0</v>
      </c>
      <c r="M481" s="62">
        <v>8964</v>
      </c>
      <c r="N481" s="62">
        <v>65012</v>
      </c>
      <c r="O481" s="62">
        <v>0</v>
      </c>
      <c r="P481" s="62">
        <v>0</v>
      </c>
      <c r="Q481" s="62">
        <v>0</v>
      </c>
      <c r="R481" s="62">
        <v>394</v>
      </c>
      <c r="S481" s="62">
        <v>0</v>
      </c>
      <c r="T481" s="62">
        <v>0</v>
      </c>
      <c r="U481" s="62">
        <v>43500</v>
      </c>
      <c r="V481" s="6">
        <v>0</v>
      </c>
      <c r="W481" s="6">
        <v>0</v>
      </c>
      <c r="X481" s="62" t="s">
        <v>1100</v>
      </c>
      <c r="Y481" s="62" t="s">
        <v>1104</v>
      </c>
      <c r="Z481" s="6"/>
    </row>
    <row r="482" spans="1:26" s="3" customFormat="1" ht="12.75" customHeight="1" x14ac:dyDescent="0.2">
      <c r="A482" s="3" t="s">
        <v>641</v>
      </c>
      <c r="B482" s="3" t="s">
        <v>259</v>
      </c>
      <c r="C482" s="62">
        <v>0</v>
      </c>
      <c r="D482" s="62">
        <v>0</v>
      </c>
      <c r="E482" s="62">
        <v>0</v>
      </c>
      <c r="F482" s="62">
        <v>0</v>
      </c>
      <c r="G482" s="62">
        <v>0</v>
      </c>
      <c r="H482" s="62">
        <v>0</v>
      </c>
      <c r="I482" s="62">
        <v>0</v>
      </c>
      <c r="J482" s="62">
        <v>0</v>
      </c>
      <c r="K482" s="62">
        <v>0</v>
      </c>
      <c r="L482" s="62">
        <v>0</v>
      </c>
      <c r="M482" s="62">
        <v>136157</v>
      </c>
      <c r="N482" s="62">
        <v>0</v>
      </c>
      <c r="O482" s="62">
        <v>0</v>
      </c>
      <c r="P482" s="62">
        <v>0</v>
      </c>
      <c r="Q482" s="62">
        <v>0</v>
      </c>
      <c r="R482" s="62">
        <v>0</v>
      </c>
      <c r="S482" s="62">
        <v>0</v>
      </c>
      <c r="T482" s="62">
        <v>0</v>
      </c>
      <c r="U482" s="62">
        <v>0</v>
      </c>
      <c r="V482" s="6">
        <v>0</v>
      </c>
      <c r="W482" s="6">
        <v>0</v>
      </c>
      <c r="X482" s="62" t="s">
        <v>1103</v>
      </c>
      <c r="Y482" s="62" t="s">
        <v>1104</v>
      </c>
      <c r="Z482" s="6"/>
    </row>
    <row r="483" spans="1:26" s="3" customFormat="1" ht="12.75" customHeight="1" x14ac:dyDescent="0.2">
      <c r="A483" s="3" t="s">
        <v>636</v>
      </c>
      <c r="B483" s="3" t="s">
        <v>345</v>
      </c>
      <c r="C483" s="62">
        <v>0</v>
      </c>
      <c r="D483" s="62">
        <v>0</v>
      </c>
      <c r="E483" s="62">
        <v>0</v>
      </c>
      <c r="F483" s="62">
        <v>0</v>
      </c>
      <c r="G483" s="62">
        <v>0</v>
      </c>
      <c r="H483" s="62">
        <v>0</v>
      </c>
      <c r="I483" s="62">
        <v>0</v>
      </c>
      <c r="J483" s="62">
        <v>0</v>
      </c>
      <c r="K483" s="62">
        <v>0</v>
      </c>
      <c r="L483" s="62">
        <v>0</v>
      </c>
      <c r="M483" s="62">
        <v>388798</v>
      </c>
      <c r="N483" s="62">
        <v>0</v>
      </c>
      <c r="O483" s="62">
        <v>0</v>
      </c>
      <c r="P483" s="62">
        <v>0</v>
      </c>
      <c r="Q483" s="62">
        <v>0</v>
      </c>
      <c r="R483" s="62">
        <v>0</v>
      </c>
      <c r="S483" s="62">
        <v>0</v>
      </c>
      <c r="T483" s="62">
        <v>0</v>
      </c>
      <c r="U483" s="62">
        <v>0</v>
      </c>
      <c r="V483" s="6">
        <v>0</v>
      </c>
      <c r="W483" s="6">
        <v>0</v>
      </c>
      <c r="X483" s="62" t="s">
        <v>1109</v>
      </c>
      <c r="Y483" s="62" t="s">
        <v>1104</v>
      </c>
      <c r="Z483" s="6"/>
    </row>
    <row r="484" spans="1:26" s="3" customFormat="1" ht="12.75" customHeight="1" x14ac:dyDescent="0.2">
      <c r="A484" s="3" t="s">
        <v>1043</v>
      </c>
      <c r="B484" s="3" t="s">
        <v>1044</v>
      </c>
      <c r="C484" s="62">
        <v>0</v>
      </c>
      <c r="D484" s="62">
        <v>0</v>
      </c>
      <c r="E484" s="62">
        <v>0</v>
      </c>
      <c r="F484" s="62">
        <v>0</v>
      </c>
      <c r="G484" s="62">
        <v>0</v>
      </c>
      <c r="H484" s="62">
        <v>0</v>
      </c>
      <c r="I484" s="62">
        <v>0</v>
      </c>
      <c r="J484" s="62">
        <v>0</v>
      </c>
      <c r="K484" s="62">
        <v>0</v>
      </c>
      <c r="L484" s="62">
        <v>0</v>
      </c>
      <c r="M484" s="62">
        <v>18395</v>
      </c>
      <c r="N484" s="62">
        <v>0</v>
      </c>
      <c r="O484" s="62">
        <v>0</v>
      </c>
      <c r="P484" s="62">
        <v>0</v>
      </c>
      <c r="Q484" s="62">
        <v>0</v>
      </c>
      <c r="R484" s="62">
        <v>0</v>
      </c>
      <c r="S484" s="62">
        <v>0</v>
      </c>
      <c r="T484" s="62">
        <v>0</v>
      </c>
      <c r="U484" s="62">
        <v>0</v>
      </c>
      <c r="V484" s="6">
        <v>0</v>
      </c>
      <c r="W484" s="6">
        <v>0</v>
      </c>
      <c r="X484" s="62" t="s">
        <v>1153</v>
      </c>
      <c r="Y484" s="62" t="s">
        <v>1104</v>
      </c>
      <c r="Z484" s="6"/>
    </row>
    <row r="485" spans="1:26" s="3" customFormat="1" ht="12.75" customHeight="1" x14ac:dyDescent="0.2">
      <c r="A485" s="3" t="s">
        <v>503</v>
      </c>
      <c r="B485" s="3" t="s">
        <v>260</v>
      </c>
      <c r="C485" s="62">
        <v>0</v>
      </c>
      <c r="D485" s="62">
        <v>0</v>
      </c>
      <c r="E485" s="62">
        <v>0</v>
      </c>
      <c r="F485" s="62">
        <v>0</v>
      </c>
      <c r="G485" s="62">
        <v>0</v>
      </c>
      <c r="H485" s="62">
        <v>0</v>
      </c>
      <c r="I485" s="62">
        <v>0</v>
      </c>
      <c r="J485" s="62">
        <v>0</v>
      </c>
      <c r="K485" s="62">
        <v>0</v>
      </c>
      <c r="L485" s="62">
        <v>0</v>
      </c>
      <c r="M485" s="62">
        <v>0</v>
      </c>
      <c r="N485" s="62">
        <v>0</v>
      </c>
      <c r="O485" s="62">
        <v>0</v>
      </c>
      <c r="P485" s="62">
        <v>0</v>
      </c>
      <c r="Q485" s="62">
        <v>0</v>
      </c>
      <c r="R485" s="62">
        <v>0</v>
      </c>
      <c r="S485" s="62">
        <v>0</v>
      </c>
      <c r="T485" s="62">
        <v>0</v>
      </c>
      <c r="U485" s="62">
        <v>0</v>
      </c>
      <c r="V485" s="6">
        <v>0</v>
      </c>
      <c r="W485" s="6">
        <v>0</v>
      </c>
      <c r="X485" s="62" t="s">
        <v>1103</v>
      </c>
      <c r="Y485" s="62" t="s">
        <v>1104</v>
      </c>
      <c r="Z485" s="6"/>
    </row>
    <row r="486" spans="1:26" s="3" customFormat="1" ht="12.75" customHeight="1" x14ac:dyDescent="0.2">
      <c r="A486" s="3" t="s">
        <v>623</v>
      </c>
      <c r="B486" s="3" t="s">
        <v>261</v>
      </c>
      <c r="C486" s="62">
        <v>0</v>
      </c>
      <c r="D486" s="62">
        <v>0</v>
      </c>
      <c r="E486" s="62">
        <v>0</v>
      </c>
      <c r="F486" s="62">
        <v>0</v>
      </c>
      <c r="G486" s="62">
        <v>0</v>
      </c>
      <c r="H486" s="62">
        <v>0</v>
      </c>
      <c r="I486" s="62">
        <v>0</v>
      </c>
      <c r="J486" s="62">
        <v>0</v>
      </c>
      <c r="K486" s="62">
        <v>0</v>
      </c>
      <c r="L486" s="62">
        <v>0</v>
      </c>
      <c r="M486" s="62">
        <v>84297</v>
      </c>
      <c r="N486" s="62">
        <v>0</v>
      </c>
      <c r="O486" s="62">
        <v>0</v>
      </c>
      <c r="P486" s="62">
        <v>0</v>
      </c>
      <c r="Q486" s="62">
        <v>0</v>
      </c>
      <c r="R486" s="62">
        <v>0</v>
      </c>
      <c r="S486" s="62">
        <v>0</v>
      </c>
      <c r="T486" s="62">
        <v>0</v>
      </c>
      <c r="U486" s="62">
        <v>0</v>
      </c>
      <c r="V486" s="6">
        <v>5000</v>
      </c>
      <c r="W486" s="6">
        <v>0</v>
      </c>
      <c r="X486" s="62" t="s">
        <v>1103</v>
      </c>
      <c r="Y486" s="62" t="s">
        <v>1104</v>
      </c>
      <c r="Z486" s="6"/>
    </row>
    <row r="487" spans="1:26" s="3" customFormat="1" ht="12.75" customHeight="1" x14ac:dyDescent="0.2">
      <c r="A487" s="3" t="s">
        <v>634</v>
      </c>
      <c r="B487" s="3" t="s">
        <v>262</v>
      </c>
      <c r="C487" s="62">
        <v>0</v>
      </c>
      <c r="D487" s="62">
        <v>0</v>
      </c>
      <c r="E487" s="62">
        <v>0</v>
      </c>
      <c r="F487" s="62">
        <v>0</v>
      </c>
      <c r="G487" s="62">
        <v>0</v>
      </c>
      <c r="H487" s="62">
        <v>0</v>
      </c>
      <c r="I487" s="62">
        <v>0</v>
      </c>
      <c r="J487" s="62">
        <v>0</v>
      </c>
      <c r="K487" s="62">
        <v>0</v>
      </c>
      <c r="L487" s="62">
        <v>0</v>
      </c>
      <c r="M487" s="62">
        <v>187035</v>
      </c>
      <c r="N487" s="62">
        <v>0</v>
      </c>
      <c r="O487" s="62">
        <v>0</v>
      </c>
      <c r="P487" s="62">
        <v>0</v>
      </c>
      <c r="Q487" s="62">
        <v>0</v>
      </c>
      <c r="R487" s="62">
        <v>0</v>
      </c>
      <c r="S487" s="62">
        <v>0</v>
      </c>
      <c r="T487" s="62">
        <v>0</v>
      </c>
      <c r="U487" s="62">
        <v>0</v>
      </c>
      <c r="V487" s="6">
        <v>0</v>
      </c>
      <c r="W487" s="6">
        <v>0</v>
      </c>
      <c r="X487" s="62" t="s">
        <v>1103</v>
      </c>
      <c r="Y487" s="62" t="s">
        <v>1104</v>
      </c>
      <c r="Z487" s="6"/>
    </row>
    <row r="488" spans="1:26" s="3" customFormat="1" ht="12.75" customHeight="1" x14ac:dyDescent="0.2">
      <c r="A488" s="3" t="s">
        <v>449</v>
      </c>
      <c r="B488" s="3" t="s">
        <v>263</v>
      </c>
      <c r="C488" s="62">
        <v>0</v>
      </c>
      <c r="D488" s="62">
        <v>0</v>
      </c>
      <c r="E488" s="62">
        <v>0</v>
      </c>
      <c r="F488" s="62">
        <v>0</v>
      </c>
      <c r="G488" s="62">
        <v>0</v>
      </c>
      <c r="H488" s="62">
        <v>0</v>
      </c>
      <c r="I488" s="62">
        <v>0</v>
      </c>
      <c r="J488" s="62">
        <v>0</v>
      </c>
      <c r="K488" s="62">
        <v>0</v>
      </c>
      <c r="L488" s="62">
        <v>0</v>
      </c>
      <c r="M488" s="62">
        <v>52452</v>
      </c>
      <c r="N488" s="62">
        <v>0</v>
      </c>
      <c r="O488" s="62">
        <v>0</v>
      </c>
      <c r="P488" s="62">
        <v>0</v>
      </c>
      <c r="Q488" s="62">
        <v>0</v>
      </c>
      <c r="R488" s="62">
        <v>0</v>
      </c>
      <c r="S488" s="62">
        <v>0</v>
      </c>
      <c r="T488" s="62">
        <v>0</v>
      </c>
      <c r="U488" s="62">
        <v>0</v>
      </c>
      <c r="V488" s="6">
        <v>0</v>
      </c>
      <c r="W488" s="6">
        <v>0</v>
      </c>
      <c r="X488" s="62" t="s">
        <v>1103</v>
      </c>
      <c r="Y488" s="62" t="s">
        <v>1104</v>
      </c>
      <c r="Z488" s="6"/>
    </row>
    <row r="489" spans="1:26" s="3" customFormat="1" ht="12.75" customHeight="1" x14ac:dyDescent="0.2">
      <c r="A489" s="3" t="s">
        <v>581</v>
      </c>
      <c r="B489" s="3" t="s">
        <v>264</v>
      </c>
      <c r="C489" s="62">
        <v>0</v>
      </c>
      <c r="D489" s="62">
        <v>0</v>
      </c>
      <c r="E489" s="62">
        <v>0</v>
      </c>
      <c r="F489" s="62">
        <v>0</v>
      </c>
      <c r="G489" s="62">
        <v>0</v>
      </c>
      <c r="H489" s="62">
        <v>0</v>
      </c>
      <c r="I489" s="62">
        <v>0</v>
      </c>
      <c r="J489" s="62">
        <v>0</v>
      </c>
      <c r="K489" s="62">
        <v>0</v>
      </c>
      <c r="L489" s="62">
        <v>0</v>
      </c>
      <c r="M489" s="62">
        <v>0</v>
      </c>
      <c r="N489" s="62">
        <v>0</v>
      </c>
      <c r="O489" s="62">
        <v>0</v>
      </c>
      <c r="P489" s="62">
        <v>0</v>
      </c>
      <c r="Q489" s="62">
        <v>0</v>
      </c>
      <c r="R489" s="62">
        <v>0</v>
      </c>
      <c r="S489" s="62">
        <v>0</v>
      </c>
      <c r="T489" s="62">
        <v>0</v>
      </c>
      <c r="U489" s="62">
        <v>0</v>
      </c>
      <c r="V489" s="6">
        <v>0</v>
      </c>
      <c r="W489" s="6">
        <v>0</v>
      </c>
      <c r="X489" s="62" t="s">
        <v>1103</v>
      </c>
      <c r="Y489" s="62" t="s">
        <v>1104</v>
      </c>
      <c r="Z489" s="6"/>
    </row>
    <row r="490" spans="1:26" s="3" customFormat="1" ht="12.75" customHeight="1" x14ac:dyDescent="0.2">
      <c r="A490" s="3" t="s">
        <v>504</v>
      </c>
      <c r="B490" s="3" t="s">
        <v>265</v>
      </c>
      <c r="C490" s="62">
        <v>0</v>
      </c>
      <c r="D490" s="62">
        <v>0</v>
      </c>
      <c r="E490" s="62">
        <v>0</v>
      </c>
      <c r="F490" s="62">
        <v>0</v>
      </c>
      <c r="G490" s="62">
        <v>0</v>
      </c>
      <c r="H490" s="62">
        <v>0</v>
      </c>
      <c r="I490" s="62">
        <v>0</v>
      </c>
      <c r="J490" s="62">
        <v>0</v>
      </c>
      <c r="K490" s="62">
        <v>0</v>
      </c>
      <c r="L490" s="62">
        <v>0</v>
      </c>
      <c r="M490" s="62">
        <v>295999</v>
      </c>
      <c r="N490" s="62">
        <v>0</v>
      </c>
      <c r="O490" s="62">
        <v>0</v>
      </c>
      <c r="P490" s="62">
        <v>0</v>
      </c>
      <c r="Q490" s="62">
        <v>0</v>
      </c>
      <c r="R490" s="62">
        <v>0</v>
      </c>
      <c r="S490" s="62">
        <v>0</v>
      </c>
      <c r="T490" s="62">
        <v>0</v>
      </c>
      <c r="U490" s="62">
        <v>0</v>
      </c>
      <c r="V490" s="6">
        <v>0</v>
      </c>
      <c r="W490" s="6">
        <v>0</v>
      </c>
      <c r="X490" s="62" t="s">
        <v>1103</v>
      </c>
      <c r="Y490" s="62" t="s">
        <v>1104</v>
      </c>
      <c r="Z490" s="6"/>
    </row>
    <row r="491" spans="1:26" s="3" customFormat="1" ht="12.75" customHeight="1" x14ac:dyDescent="0.2">
      <c r="A491" s="3" t="s">
        <v>377</v>
      </c>
      <c r="B491" s="3" t="s">
        <v>266</v>
      </c>
      <c r="C491" s="62">
        <v>0</v>
      </c>
      <c r="D491" s="62">
        <v>0</v>
      </c>
      <c r="E491" s="62">
        <v>0</v>
      </c>
      <c r="F491" s="62">
        <v>0</v>
      </c>
      <c r="G491" s="62">
        <v>0</v>
      </c>
      <c r="H491" s="62">
        <v>0</v>
      </c>
      <c r="I491" s="62">
        <v>0</v>
      </c>
      <c r="J491" s="62">
        <v>0</v>
      </c>
      <c r="K491" s="62">
        <v>0</v>
      </c>
      <c r="L491" s="62">
        <v>0</v>
      </c>
      <c r="M491" s="62">
        <v>87649</v>
      </c>
      <c r="N491" s="62">
        <v>0</v>
      </c>
      <c r="O491" s="62">
        <v>0</v>
      </c>
      <c r="P491" s="62">
        <v>0</v>
      </c>
      <c r="Q491" s="62">
        <v>0</v>
      </c>
      <c r="R491" s="62">
        <v>0</v>
      </c>
      <c r="S491" s="62">
        <v>0</v>
      </c>
      <c r="T491" s="62">
        <v>0</v>
      </c>
      <c r="U491" s="62">
        <v>0</v>
      </c>
      <c r="V491" s="6">
        <v>8000</v>
      </c>
      <c r="W491" s="6">
        <v>0</v>
      </c>
      <c r="X491" s="62" t="s">
        <v>1100</v>
      </c>
      <c r="Y491" s="62" t="s">
        <v>1104</v>
      </c>
      <c r="Z491" s="6"/>
    </row>
    <row r="492" spans="1:26" s="3" customFormat="1" ht="12.75" customHeight="1" x14ac:dyDescent="0.2">
      <c r="A492" s="3" t="s">
        <v>431</v>
      </c>
      <c r="B492" s="3" t="s">
        <v>267</v>
      </c>
      <c r="C492" s="62">
        <v>0</v>
      </c>
      <c r="D492" s="62">
        <v>0</v>
      </c>
      <c r="E492" s="62">
        <v>0</v>
      </c>
      <c r="F492" s="62">
        <v>0</v>
      </c>
      <c r="G492" s="62">
        <v>0</v>
      </c>
      <c r="H492" s="62">
        <v>0</v>
      </c>
      <c r="I492" s="62">
        <v>0</v>
      </c>
      <c r="J492" s="62">
        <v>0</v>
      </c>
      <c r="K492" s="62">
        <v>0</v>
      </c>
      <c r="L492" s="62">
        <v>0</v>
      </c>
      <c r="M492" s="62">
        <v>2100</v>
      </c>
      <c r="N492" s="62">
        <v>0</v>
      </c>
      <c r="O492" s="62">
        <v>0</v>
      </c>
      <c r="P492" s="62">
        <v>0</v>
      </c>
      <c r="Q492" s="62">
        <v>0</v>
      </c>
      <c r="R492" s="62">
        <v>0</v>
      </c>
      <c r="S492" s="62">
        <v>0</v>
      </c>
      <c r="T492" s="62">
        <v>0</v>
      </c>
      <c r="U492" s="62">
        <v>0</v>
      </c>
      <c r="V492" s="6">
        <v>0</v>
      </c>
      <c r="W492" s="6">
        <v>0</v>
      </c>
      <c r="X492" s="62" t="s">
        <v>1103</v>
      </c>
      <c r="Y492" s="62" t="s">
        <v>1104</v>
      </c>
      <c r="Z492" s="6"/>
    </row>
    <row r="493" spans="1:26" s="3" customFormat="1" ht="12.75" customHeight="1" x14ac:dyDescent="0.2">
      <c r="A493" s="3" t="s">
        <v>439</v>
      </c>
      <c r="B493" s="3" t="s">
        <v>268</v>
      </c>
      <c r="C493" s="62">
        <v>0</v>
      </c>
      <c r="D493" s="62">
        <v>0</v>
      </c>
      <c r="E493" s="62">
        <v>0</v>
      </c>
      <c r="F493" s="62">
        <v>0</v>
      </c>
      <c r="G493" s="62">
        <v>0</v>
      </c>
      <c r="H493" s="62">
        <v>0</v>
      </c>
      <c r="I493" s="62">
        <v>0</v>
      </c>
      <c r="J493" s="62">
        <v>0</v>
      </c>
      <c r="K493" s="62">
        <v>0</v>
      </c>
      <c r="L493" s="62">
        <v>0</v>
      </c>
      <c r="M493" s="62">
        <v>7575</v>
      </c>
      <c r="N493" s="62">
        <v>0</v>
      </c>
      <c r="O493" s="62">
        <v>0</v>
      </c>
      <c r="P493" s="62">
        <v>0</v>
      </c>
      <c r="Q493" s="62">
        <v>0</v>
      </c>
      <c r="R493" s="62">
        <v>0</v>
      </c>
      <c r="S493" s="62">
        <v>0</v>
      </c>
      <c r="T493" s="62">
        <v>0</v>
      </c>
      <c r="U493" s="62">
        <v>0</v>
      </c>
      <c r="V493" s="6">
        <v>0</v>
      </c>
      <c r="W493" s="6">
        <v>0</v>
      </c>
      <c r="X493" s="62" t="s">
        <v>1103</v>
      </c>
      <c r="Y493" s="62" t="s">
        <v>1104</v>
      </c>
      <c r="Z493" s="6"/>
    </row>
    <row r="494" spans="1:26" s="3" customFormat="1" ht="12.75" customHeight="1" x14ac:dyDescent="0.2">
      <c r="A494" s="3" t="s">
        <v>962</v>
      </c>
      <c r="B494" s="3" t="s">
        <v>963</v>
      </c>
      <c r="C494" s="62">
        <v>461</v>
      </c>
      <c r="D494" s="62">
        <v>0</v>
      </c>
      <c r="E494" s="62">
        <v>0</v>
      </c>
      <c r="F494" s="62">
        <v>0</v>
      </c>
      <c r="G494" s="62">
        <v>0</v>
      </c>
      <c r="H494" s="62">
        <v>0</v>
      </c>
      <c r="I494" s="62">
        <v>0</v>
      </c>
      <c r="J494" s="62">
        <v>0</v>
      </c>
      <c r="K494" s="62">
        <v>0</v>
      </c>
      <c r="L494" s="62">
        <v>0</v>
      </c>
      <c r="M494" s="62">
        <v>115666</v>
      </c>
      <c r="N494" s="62">
        <v>74600</v>
      </c>
      <c r="O494" s="62">
        <v>0</v>
      </c>
      <c r="P494" s="62">
        <v>0</v>
      </c>
      <c r="Q494" s="62">
        <v>0</v>
      </c>
      <c r="R494" s="62">
        <v>0</v>
      </c>
      <c r="S494" s="62">
        <v>0</v>
      </c>
      <c r="T494" s="62">
        <v>0</v>
      </c>
      <c r="U494" s="62">
        <v>2000</v>
      </c>
      <c r="V494" s="6">
        <v>24500</v>
      </c>
      <c r="W494" s="6">
        <v>0</v>
      </c>
      <c r="X494" s="62" t="s">
        <v>1100</v>
      </c>
      <c r="Y494" s="62" t="s">
        <v>1102</v>
      </c>
      <c r="Z494" s="6"/>
    </row>
    <row r="495" spans="1:26" s="3" customFormat="1" ht="12.75" customHeight="1" x14ac:dyDescent="0.2">
      <c r="A495" s="3" t="s">
        <v>537</v>
      </c>
      <c r="B495" s="3" t="s">
        <v>269</v>
      </c>
      <c r="C495" s="62">
        <v>0</v>
      </c>
      <c r="D495" s="62">
        <v>0</v>
      </c>
      <c r="E495" s="62">
        <v>0</v>
      </c>
      <c r="F495" s="62">
        <v>0</v>
      </c>
      <c r="G495" s="62">
        <v>0</v>
      </c>
      <c r="H495" s="62">
        <v>0</v>
      </c>
      <c r="I495" s="62">
        <v>0</v>
      </c>
      <c r="J495" s="62">
        <v>0</v>
      </c>
      <c r="K495" s="62">
        <v>0</v>
      </c>
      <c r="L495" s="62">
        <v>0</v>
      </c>
      <c r="M495" s="62">
        <v>88212</v>
      </c>
      <c r="N495" s="62">
        <v>0</v>
      </c>
      <c r="O495" s="62">
        <v>0</v>
      </c>
      <c r="P495" s="62">
        <v>0</v>
      </c>
      <c r="Q495" s="62">
        <v>0</v>
      </c>
      <c r="R495" s="62">
        <v>0</v>
      </c>
      <c r="S495" s="62">
        <v>0</v>
      </c>
      <c r="T495" s="62">
        <v>0</v>
      </c>
      <c r="U495" s="62">
        <v>0</v>
      </c>
      <c r="V495" s="6">
        <v>0</v>
      </c>
      <c r="W495" s="6">
        <v>0</v>
      </c>
      <c r="X495" s="62" t="s">
        <v>1103</v>
      </c>
      <c r="Y495" s="62" t="s">
        <v>1104</v>
      </c>
      <c r="Z495" s="6"/>
    </row>
    <row r="496" spans="1:26" s="3" customFormat="1" ht="12.75" customHeight="1" x14ac:dyDescent="0.2">
      <c r="A496" s="3" t="s">
        <v>556</v>
      </c>
      <c r="B496" s="3" t="s">
        <v>270</v>
      </c>
      <c r="C496" s="62">
        <v>0</v>
      </c>
      <c r="D496" s="62">
        <v>0</v>
      </c>
      <c r="E496" s="62">
        <v>0</v>
      </c>
      <c r="F496" s="62">
        <v>0</v>
      </c>
      <c r="G496" s="62">
        <v>0</v>
      </c>
      <c r="H496" s="62">
        <v>0</v>
      </c>
      <c r="I496" s="62">
        <v>0</v>
      </c>
      <c r="J496" s="62">
        <v>0</v>
      </c>
      <c r="K496" s="62">
        <v>0</v>
      </c>
      <c r="L496" s="62">
        <v>0</v>
      </c>
      <c r="M496" s="62">
        <v>0</v>
      </c>
      <c r="N496" s="62">
        <v>0</v>
      </c>
      <c r="O496" s="62">
        <v>0</v>
      </c>
      <c r="P496" s="62">
        <v>0</v>
      </c>
      <c r="Q496" s="62">
        <v>0</v>
      </c>
      <c r="R496" s="62">
        <v>0</v>
      </c>
      <c r="S496" s="62">
        <v>0</v>
      </c>
      <c r="T496" s="62">
        <v>0</v>
      </c>
      <c r="U496" s="62">
        <v>0</v>
      </c>
      <c r="V496" s="6">
        <v>0</v>
      </c>
      <c r="W496" s="6">
        <v>0</v>
      </c>
      <c r="X496" s="62" t="s">
        <v>1103</v>
      </c>
      <c r="Y496" s="62" t="s">
        <v>1104</v>
      </c>
      <c r="Z496" s="6"/>
    </row>
    <row r="497" spans="1:26" s="3" customFormat="1" ht="12.75" customHeight="1" x14ac:dyDescent="0.2">
      <c r="A497" s="3" t="s">
        <v>964</v>
      </c>
      <c r="B497" s="3" t="s">
        <v>965</v>
      </c>
      <c r="C497" s="62">
        <v>910</v>
      </c>
      <c r="D497" s="62">
        <v>0</v>
      </c>
      <c r="E497" s="62">
        <v>0</v>
      </c>
      <c r="F497" s="62">
        <v>0</v>
      </c>
      <c r="G497" s="62">
        <v>0</v>
      </c>
      <c r="H497" s="62">
        <v>0</v>
      </c>
      <c r="I497" s="62">
        <v>0</v>
      </c>
      <c r="J497" s="62">
        <v>0</v>
      </c>
      <c r="K497" s="62">
        <v>0</v>
      </c>
      <c r="L497" s="62">
        <v>0</v>
      </c>
      <c r="M497" s="62">
        <v>397796</v>
      </c>
      <c r="N497" s="62">
        <v>0</v>
      </c>
      <c r="O497" s="62">
        <v>0</v>
      </c>
      <c r="P497" s="62">
        <v>60580</v>
      </c>
      <c r="Q497" s="62">
        <v>0</v>
      </c>
      <c r="R497" s="62">
        <v>0</v>
      </c>
      <c r="S497" s="62">
        <v>0</v>
      </c>
      <c r="T497" s="62">
        <v>0</v>
      </c>
      <c r="U497" s="62">
        <v>0</v>
      </c>
      <c r="V497" s="6">
        <v>10000</v>
      </c>
      <c r="W497" s="6">
        <v>0</v>
      </c>
      <c r="X497" s="62" t="s">
        <v>1100</v>
      </c>
      <c r="Y497" s="62" t="s">
        <v>1102</v>
      </c>
      <c r="Z497" s="6"/>
    </row>
    <row r="498" spans="1:26" s="3" customFormat="1" ht="12.75" customHeight="1" x14ac:dyDescent="0.2">
      <c r="A498" s="3" t="s">
        <v>1057</v>
      </c>
      <c r="B498" s="3" t="s">
        <v>1058</v>
      </c>
      <c r="C498" s="62">
        <v>0</v>
      </c>
      <c r="D498" s="62">
        <v>0</v>
      </c>
      <c r="E498" s="62">
        <v>0</v>
      </c>
      <c r="F498" s="62">
        <v>0</v>
      </c>
      <c r="G498" s="62">
        <v>0</v>
      </c>
      <c r="H498" s="62">
        <v>0</v>
      </c>
      <c r="I498" s="62">
        <v>0</v>
      </c>
      <c r="J498" s="62">
        <v>0</v>
      </c>
      <c r="K498" s="62">
        <v>0</v>
      </c>
      <c r="L498" s="62">
        <v>0</v>
      </c>
      <c r="M498" s="62">
        <v>10000</v>
      </c>
      <c r="N498" s="62">
        <v>0</v>
      </c>
      <c r="O498" s="62">
        <v>0</v>
      </c>
      <c r="P498" s="62">
        <v>0</v>
      </c>
      <c r="Q498" s="62">
        <v>0</v>
      </c>
      <c r="R498" s="62">
        <v>0</v>
      </c>
      <c r="S498" s="62">
        <v>0</v>
      </c>
      <c r="T498" s="62">
        <v>0</v>
      </c>
      <c r="U498" s="62">
        <v>0</v>
      </c>
      <c r="V498" s="6">
        <v>0</v>
      </c>
      <c r="W498" s="6">
        <v>0</v>
      </c>
      <c r="X498" s="62" t="s">
        <v>1153</v>
      </c>
      <c r="Y498" s="62" t="s">
        <v>1104</v>
      </c>
      <c r="Z498" s="6"/>
    </row>
    <row r="499" spans="1:26" s="3" customFormat="1" ht="12.75" customHeight="1" x14ac:dyDescent="0.2">
      <c r="A499" s="3" t="s">
        <v>757</v>
      </c>
      <c r="B499" s="3" t="s">
        <v>362</v>
      </c>
      <c r="C499" s="62">
        <v>0</v>
      </c>
      <c r="D499" s="62">
        <v>0</v>
      </c>
      <c r="E499" s="62">
        <v>0</v>
      </c>
      <c r="F499" s="62">
        <v>0</v>
      </c>
      <c r="G499" s="62">
        <v>0</v>
      </c>
      <c r="H499" s="62">
        <v>0</v>
      </c>
      <c r="I499" s="62">
        <v>0</v>
      </c>
      <c r="J499" s="62">
        <v>0</v>
      </c>
      <c r="K499" s="62">
        <v>0</v>
      </c>
      <c r="L499" s="62">
        <v>0</v>
      </c>
      <c r="M499" s="62">
        <v>133473</v>
      </c>
      <c r="N499" s="62">
        <v>10000</v>
      </c>
      <c r="O499" s="62">
        <v>0</v>
      </c>
      <c r="P499" s="62">
        <v>0</v>
      </c>
      <c r="Q499" s="62">
        <v>0</v>
      </c>
      <c r="R499" s="62">
        <v>0</v>
      </c>
      <c r="S499" s="62">
        <v>0</v>
      </c>
      <c r="T499" s="62">
        <v>0</v>
      </c>
      <c r="U499" s="62">
        <v>0</v>
      </c>
      <c r="V499" s="6">
        <v>0</v>
      </c>
      <c r="W499" s="6">
        <v>10483</v>
      </c>
      <c r="X499" s="62" t="s">
        <v>1153</v>
      </c>
      <c r="Y499" s="62" t="s">
        <v>1104</v>
      </c>
      <c r="Z499" s="6"/>
    </row>
    <row r="500" spans="1:26" s="3" customFormat="1" ht="12.75" customHeight="1" x14ac:dyDescent="0.2">
      <c r="A500" s="3" t="s">
        <v>1071</v>
      </c>
      <c r="B500" s="3" t="s">
        <v>1072</v>
      </c>
      <c r="C500" s="62">
        <v>0</v>
      </c>
      <c r="D500" s="62">
        <v>0</v>
      </c>
      <c r="E500" s="62">
        <v>0</v>
      </c>
      <c r="F500" s="62">
        <v>0</v>
      </c>
      <c r="G500" s="62">
        <v>0</v>
      </c>
      <c r="H500" s="62">
        <v>0</v>
      </c>
      <c r="I500" s="62">
        <v>0</v>
      </c>
      <c r="J500" s="62">
        <v>0</v>
      </c>
      <c r="K500" s="62">
        <v>0</v>
      </c>
      <c r="L500" s="62">
        <v>0</v>
      </c>
      <c r="M500" s="62">
        <v>49167</v>
      </c>
      <c r="N500" s="62">
        <v>0</v>
      </c>
      <c r="O500" s="62">
        <v>0</v>
      </c>
      <c r="P500" s="62">
        <v>0</v>
      </c>
      <c r="Q500" s="62">
        <v>0</v>
      </c>
      <c r="R500" s="62">
        <v>0</v>
      </c>
      <c r="S500" s="62">
        <v>0</v>
      </c>
      <c r="T500" s="62">
        <v>0</v>
      </c>
      <c r="U500" s="62">
        <v>0</v>
      </c>
      <c r="V500" s="6">
        <v>0</v>
      </c>
      <c r="W500" s="6">
        <v>0</v>
      </c>
      <c r="X500" s="62" t="s">
        <v>1153</v>
      </c>
      <c r="Y500" s="62" t="s">
        <v>1104</v>
      </c>
      <c r="Z500" s="6"/>
    </row>
    <row r="501" spans="1:26" s="3" customFormat="1" ht="12.75" customHeight="1" x14ac:dyDescent="0.2">
      <c r="A501" s="3" t="s">
        <v>597</v>
      </c>
      <c r="B501" s="3" t="s">
        <v>271</v>
      </c>
      <c r="C501" s="62">
        <v>0</v>
      </c>
      <c r="D501" s="62">
        <v>0</v>
      </c>
      <c r="E501" s="62">
        <v>0</v>
      </c>
      <c r="F501" s="62">
        <v>0</v>
      </c>
      <c r="G501" s="62">
        <v>0</v>
      </c>
      <c r="H501" s="62">
        <v>0</v>
      </c>
      <c r="I501" s="62">
        <v>72</v>
      </c>
      <c r="J501" s="62">
        <v>0</v>
      </c>
      <c r="K501" s="62">
        <v>0</v>
      </c>
      <c r="L501" s="62">
        <v>0</v>
      </c>
      <c r="M501" s="62">
        <v>0</v>
      </c>
      <c r="N501" s="62">
        <v>0</v>
      </c>
      <c r="O501" s="62">
        <v>0</v>
      </c>
      <c r="P501" s="62">
        <v>0</v>
      </c>
      <c r="Q501" s="62">
        <v>0</v>
      </c>
      <c r="R501" s="62">
        <v>0</v>
      </c>
      <c r="S501" s="62">
        <v>0</v>
      </c>
      <c r="T501" s="62">
        <v>0</v>
      </c>
      <c r="U501" s="62">
        <v>0</v>
      </c>
      <c r="V501" s="6">
        <v>347</v>
      </c>
      <c r="W501" s="6">
        <v>0</v>
      </c>
      <c r="X501" s="62" t="s">
        <v>1103</v>
      </c>
      <c r="Y501" s="62" t="s">
        <v>1104</v>
      </c>
      <c r="Z501" s="6"/>
    </row>
    <row r="502" spans="1:26" s="3" customFormat="1" ht="12.75" customHeight="1" x14ac:dyDescent="0.2">
      <c r="A502" s="3" t="s">
        <v>605</v>
      </c>
      <c r="B502" s="3" t="s">
        <v>272</v>
      </c>
      <c r="C502" s="62">
        <v>0</v>
      </c>
      <c r="D502" s="62">
        <v>0</v>
      </c>
      <c r="E502" s="62">
        <v>0</v>
      </c>
      <c r="F502" s="62">
        <v>0</v>
      </c>
      <c r="G502" s="62">
        <v>0</v>
      </c>
      <c r="H502" s="62">
        <v>0</v>
      </c>
      <c r="I502" s="62">
        <v>0</v>
      </c>
      <c r="J502" s="62">
        <v>0</v>
      </c>
      <c r="K502" s="62">
        <v>0</v>
      </c>
      <c r="L502" s="62">
        <v>0</v>
      </c>
      <c r="M502" s="62">
        <v>3500</v>
      </c>
      <c r="N502" s="62">
        <v>0</v>
      </c>
      <c r="O502" s="62">
        <v>0</v>
      </c>
      <c r="P502" s="62">
        <v>0</v>
      </c>
      <c r="Q502" s="62">
        <v>0</v>
      </c>
      <c r="R502" s="62">
        <v>0</v>
      </c>
      <c r="S502" s="62">
        <v>0</v>
      </c>
      <c r="T502" s="62">
        <v>0</v>
      </c>
      <c r="U502" s="62">
        <v>0</v>
      </c>
      <c r="V502" s="6">
        <v>0</v>
      </c>
      <c r="W502" s="6">
        <v>0</v>
      </c>
      <c r="X502" s="62" t="s">
        <v>1103</v>
      </c>
      <c r="Y502" s="62" t="s">
        <v>1104</v>
      </c>
      <c r="Z502" s="6"/>
    </row>
    <row r="503" spans="1:26" s="3" customFormat="1" ht="12.75" customHeight="1" x14ac:dyDescent="0.2">
      <c r="A503" s="3" t="s">
        <v>642</v>
      </c>
      <c r="B503" s="3" t="s">
        <v>346</v>
      </c>
      <c r="C503" s="62">
        <v>0</v>
      </c>
      <c r="D503" s="62">
        <v>0</v>
      </c>
      <c r="E503" s="62">
        <v>13072</v>
      </c>
      <c r="F503" s="62">
        <v>3653</v>
      </c>
      <c r="G503" s="62">
        <v>0</v>
      </c>
      <c r="H503" s="62">
        <v>0</v>
      </c>
      <c r="I503" s="62">
        <v>0</v>
      </c>
      <c r="J503" s="62">
        <v>0</v>
      </c>
      <c r="K503" s="62">
        <v>0</v>
      </c>
      <c r="L503" s="62">
        <v>0</v>
      </c>
      <c r="M503" s="62">
        <v>430599</v>
      </c>
      <c r="N503" s="62">
        <v>0</v>
      </c>
      <c r="O503" s="62">
        <v>0</v>
      </c>
      <c r="P503" s="62">
        <v>0</v>
      </c>
      <c r="Q503" s="62">
        <v>0</v>
      </c>
      <c r="R503" s="62">
        <v>0</v>
      </c>
      <c r="S503" s="62">
        <v>0</v>
      </c>
      <c r="T503" s="62">
        <v>0</v>
      </c>
      <c r="U503" s="62">
        <v>0</v>
      </c>
      <c r="V503" s="6">
        <v>0</v>
      </c>
      <c r="W503" s="6">
        <v>0</v>
      </c>
      <c r="X503" s="62" t="s">
        <v>1109</v>
      </c>
      <c r="Y503" s="62" t="s">
        <v>1104</v>
      </c>
      <c r="Z503" s="6"/>
    </row>
    <row r="504" spans="1:26" s="3" customFormat="1" ht="12.75" customHeight="1" x14ac:dyDescent="0.2">
      <c r="A504" s="3" t="s">
        <v>748</v>
      </c>
      <c r="B504" s="3" t="s">
        <v>1140</v>
      </c>
      <c r="C504" s="62">
        <v>0</v>
      </c>
      <c r="D504" s="62">
        <v>0</v>
      </c>
      <c r="E504" s="62">
        <v>0</v>
      </c>
      <c r="F504" s="62">
        <v>0</v>
      </c>
      <c r="G504" s="62">
        <v>0</v>
      </c>
      <c r="H504" s="62">
        <v>0</v>
      </c>
      <c r="I504" s="62">
        <v>0</v>
      </c>
      <c r="J504" s="62">
        <v>0</v>
      </c>
      <c r="K504" s="62">
        <v>0</v>
      </c>
      <c r="L504" s="62">
        <v>0</v>
      </c>
      <c r="M504" s="62">
        <v>52778</v>
      </c>
      <c r="N504" s="62">
        <v>2000</v>
      </c>
      <c r="O504" s="62">
        <v>0</v>
      </c>
      <c r="P504" s="62">
        <v>0</v>
      </c>
      <c r="Q504" s="62">
        <v>0</v>
      </c>
      <c r="R504" s="62">
        <v>0</v>
      </c>
      <c r="S504" s="62">
        <v>0</v>
      </c>
      <c r="T504" s="62">
        <v>0</v>
      </c>
      <c r="U504" s="62">
        <v>0</v>
      </c>
      <c r="V504" s="6">
        <v>6400</v>
      </c>
      <c r="W504" s="6">
        <v>0</v>
      </c>
      <c r="X504" s="62" t="s">
        <v>1153</v>
      </c>
      <c r="Y504" s="62" t="s">
        <v>1104</v>
      </c>
      <c r="Z504" s="6"/>
    </row>
    <row r="505" spans="1:26" s="3" customFormat="1" ht="12.75" customHeight="1" x14ac:dyDescent="0.2">
      <c r="A505" s="3" t="s">
        <v>758</v>
      </c>
      <c r="B505" s="3" t="s">
        <v>363</v>
      </c>
      <c r="C505" s="62">
        <v>0</v>
      </c>
      <c r="D505" s="62">
        <v>0</v>
      </c>
      <c r="E505" s="62">
        <v>0</v>
      </c>
      <c r="F505" s="62">
        <v>0</v>
      </c>
      <c r="G505" s="62">
        <v>0</v>
      </c>
      <c r="H505" s="62">
        <v>0</v>
      </c>
      <c r="I505" s="62">
        <v>0</v>
      </c>
      <c r="J505" s="62">
        <v>0</v>
      </c>
      <c r="K505" s="62">
        <v>0</v>
      </c>
      <c r="L505" s="62">
        <v>0</v>
      </c>
      <c r="M505" s="62">
        <v>54500</v>
      </c>
      <c r="N505" s="62">
        <v>25000</v>
      </c>
      <c r="O505" s="62">
        <v>0</v>
      </c>
      <c r="P505" s="62">
        <v>0</v>
      </c>
      <c r="Q505" s="62">
        <v>0</v>
      </c>
      <c r="R505" s="62">
        <v>0</v>
      </c>
      <c r="S505" s="62">
        <v>0</v>
      </c>
      <c r="T505" s="62">
        <v>0</v>
      </c>
      <c r="U505" s="62">
        <v>0</v>
      </c>
      <c r="V505" s="6">
        <v>0</v>
      </c>
      <c r="W505" s="6">
        <v>0</v>
      </c>
      <c r="X505" s="62" t="s">
        <v>1153</v>
      </c>
      <c r="Y505" s="62" t="s">
        <v>1104</v>
      </c>
      <c r="Z505" s="6"/>
    </row>
    <row r="506" spans="1:26" s="3" customFormat="1" ht="12.75" customHeight="1" x14ac:dyDescent="0.2">
      <c r="A506" s="3" t="s">
        <v>1073</v>
      </c>
      <c r="B506" s="3" t="s">
        <v>1074</v>
      </c>
      <c r="C506" s="62">
        <v>0</v>
      </c>
      <c r="D506" s="62">
        <v>0</v>
      </c>
      <c r="E506" s="62">
        <v>0</v>
      </c>
      <c r="F506" s="62">
        <v>0</v>
      </c>
      <c r="G506" s="62">
        <v>0</v>
      </c>
      <c r="H506" s="62">
        <v>0</v>
      </c>
      <c r="I506" s="62">
        <v>0</v>
      </c>
      <c r="J506" s="62">
        <v>0</v>
      </c>
      <c r="K506" s="62">
        <v>0</v>
      </c>
      <c r="L506" s="62">
        <v>0</v>
      </c>
      <c r="M506" s="62">
        <v>84298</v>
      </c>
      <c r="N506" s="62">
        <v>0</v>
      </c>
      <c r="O506" s="62">
        <v>0</v>
      </c>
      <c r="P506" s="62">
        <v>0</v>
      </c>
      <c r="Q506" s="62">
        <v>0</v>
      </c>
      <c r="R506" s="62">
        <v>0</v>
      </c>
      <c r="S506" s="62">
        <v>0</v>
      </c>
      <c r="T506" s="62">
        <v>0</v>
      </c>
      <c r="U506" s="62">
        <v>9000</v>
      </c>
      <c r="V506" s="6">
        <v>6100</v>
      </c>
      <c r="W506" s="6">
        <v>0</v>
      </c>
      <c r="X506" s="62" t="s">
        <v>1153</v>
      </c>
      <c r="Y506" s="62" t="s">
        <v>1104</v>
      </c>
      <c r="Z506" s="6"/>
    </row>
    <row r="507" spans="1:26" s="3" customFormat="1" ht="12.75" customHeight="1" x14ac:dyDescent="0.2">
      <c r="A507" s="3" t="s">
        <v>754</v>
      </c>
      <c r="B507" s="3" t="s">
        <v>805</v>
      </c>
      <c r="C507" s="62">
        <v>0</v>
      </c>
      <c r="D507" s="62">
        <v>0</v>
      </c>
      <c r="E507" s="62">
        <v>0</v>
      </c>
      <c r="F507" s="62">
        <v>0</v>
      </c>
      <c r="G507" s="62">
        <v>0</v>
      </c>
      <c r="H507" s="62">
        <v>0</v>
      </c>
      <c r="I507" s="62">
        <v>0</v>
      </c>
      <c r="J507" s="62">
        <v>0</v>
      </c>
      <c r="K507" s="62">
        <v>0</v>
      </c>
      <c r="L507" s="62">
        <v>0</v>
      </c>
      <c r="M507" s="62">
        <v>17500</v>
      </c>
      <c r="N507" s="62">
        <v>0</v>
      </c>
      <c r="O507" s="62">
        <v>0</v>
      </c>
      <c r="P507" s="62">
        <v>0</v>
      </c>
      <c r="Q507" s="62">
        <v>0</v>
      </c>
      <c r="R507" s="62">
        <v>0</v>
      </c>
      <c r="S507" s="62">
        <v>0</v>
      </c>
      <c r="T507" s="62">
        <v>0</v>
      </c>
      <c r="U507" s="62">
        <v>0</v>
      </c>
      <c r="V507" s="6">
        <v>0</v>
      </c>
      <c r="W507" s="6">
        <v>0</v>
      </c>
      <c r="X507" s="62" t="s">
        <v>1153</v>
      </c>
      <c r="Y507" s="62" t="s">
        <v>1104</v>
      </c>
      <c r="Z507" s="6"/>
    </row>
    <row r="508" spans="1:26" s="3" customFormat="1" ht="12.75" customHeight="1" x14ac:dyDescent="0.2">
      <c r="A508" s="3" t="s">
        <v>701</v>
      </c>
      <c r="B508" s="3" t="s">
        <v>273</v>
      </c>
      <c r="C508" s="62">
        <v>0</v>
      </c>
      <c r="D508" s="62">
        <v>0</v>
      </c>
      <c r="E508" s="62">
        <v>0</v>
      </c>
      <c r="F508" s="62">
        <v>0</v>
      </c>
      <c r="G508" s="62">
        <v>0</v>
      </c>
      <c r="H508" s="62">
        <v>0</v>
      </c>
      <c r="I508" s="62">
        <v>0</v>
      </c>
      <c r="J508" s="62">
        <v>0</v>
      </c>
      <c r="K508" s="62">
        <v>0</v>
      </c>
      <c r="L508" s="62">
        <v>0</v>
      </c>
      <c r="M508" s="62">
        <v>244465</v>
      </c>
      <c r="N508" s="62">
        <v>10000</v>
      </c>
      <c r="O508" s="62">
        <v>0</v>
      </c>
      <c r="P508" s="62">
        <v>856</v>
      </c>
      <c r="Q508" s="62">
        <v>550</v>
      </c>
      <c r="R508" s="62">
        <v>0</v>
      </c>
      <c r="S508" s="62">
        <v>0</v>
      </c>
      <c r="T508" s="62">
        <v>9</v>
      </c>
      <c r="U508" s="62">
        <v>60000</v>
      </c>
      <c r="V508" s="6">
        <v>0</v>
      </c>
      <c r="W508" s="6">
        <v>0</v>
      </c>
      <c r="X508" s="62" t="s">
        <v>1112</v>
      </c>
      <c r="Y508" s="62" t="s">
        <v>1104</v>
      </c>
      <c r="Z508" s="6"/>
    </row>
    <row r="509" spans="1:26" s="3" customFormat="1" ht="12.75" customHeight="1" x14ac:dyDescent="0.2">
      <c r="A509" s="3" t="s">
        <v>440</v>
      </c>
      <c r="B509" s="3" t="s">
        <v>769</v>
      </c>
      <c r="C509" s="62">
        <v>0</v>
      </c>
      <c r="D509" s="62">
        <v>0</v>
      </c>
      <c r="E509" s="62">
        <v>0</v>
      </c>
      <c r="F509" s="62">
        <v>0</v>
      </c>
      <c r="G509" s="62">
        <v>0</v>
      </c>
      <c r="H509" s="62">
        <v>0</v>
      </c>
      <c r="I509" s="62">
        <v>0</v>
      </c>
      <c r="J509" s="62">
        <v>0</v>
      </c>
      <c r="K509" s="62">
        <v>0</v>
      </c>
      <c r="L509" s="62">
        <v>0</v>
      </c>
      <c r="M509" s="62">
        <v>0</v>
      </c>
      <c r="N509" s="62">
        <v>27000</v>
      </c>
      <c r="O509" s="62">
        <v>0</v>
      </c>
      <c r="P509" s="62">
        <v>0</v>
      </c>
      <c r="Q509" s="62">
        <v>0</v>
      </c>
      <c r="R509" s="62">
        <v>0</v>
      </c>
      <c r="S509" s="62">
        <v>0</v>
      </c>
      <c r="T509" s="62">
        <v>0</v>
      </c>
      <c r="U509" s="62">
        <v>0</v>
      </c>
      <c r="V509" s="6">
        <v>0</v>
      </c>
      <c r="W509" s="6">
        <v>0</v>
      </c>
      <c r="X509" s="62" t="s">
        <v>1103</v>
      </c>
      <c r="Y509" s="62" t="s">
        <v>1104</v>
      </c>
      <c r="Z509" s="6"/>
    </row>
    <row r="510" spans="1:26" s="3" customFormat="1" ht="12.75" customHeight="1" x14ac:dyDescent="0.2">
      <c r="A510" s="3" t="s">
        <v>662</v>
      </c>
      <c r="B510" s="3" t="s">
        <v>274</v>
      </c>
      <c r="C510" s="62">
        <v>0</v>
      </c>
      <c r="D510" s="62">
        <v>0</v>
      </c>
      <c r="E510" s="62">
        <v>0</v>
      </c>
      <c r="F510" s="62">
        <v>870</v>
      </c>
      <c r="G510" s="62">
        <v>0</v>
      </c>
      <c r="H510" s="62">
        <v>0</v>
      </c>
      <c r="I510" s="62">
        <v>0</v>
      </c>
      <c r="J510" s="62">
        <v>0</v>
      </c>
      <c r="K510" s="62">
        <v>0</v>
      </c>
      <c r="L510" s="62">
        <v>0</v>
      </c>
      <c r="M510" s="62">
        <v>417473</v>
      </c>
      <c r="N510" s="62">
        <v>0</v>
      </c>
      <c r="O510" s="62">
        <v>0</v>
      </c>
      <c r="P510" s="62">
        <v>0</v>
      </c>
      <c r="Q510" s="62">
        <v>0</v>
      </c>
      <c r="R510" s="62">
        <v>0</v>
      </c>
      <c r="S510" s="62">
        <v>0</v>
      </c>
      <c r="T510" s="62">
        <v>25</v>
      </c>
      <c r="U510" s="62">
        <v>0</v>
      </c>
      <c r="V510" s="6">
        <v>16000</v>
      </c>
      <c r="W510" s="6">
        <v>0</v>
      </c>
      <c r="X510" s="62" t="s">
        <v>1107</v>
      </c>
      <c r="Y510" s="62" t="s">
        <v>1104</v>
      </c>
      <c r="Z510" s="6"/>
    </row>
    <row r="511" spans="1:26" s="3" customFormat="1" ht="12.75" customHeight="1" x14ac:dyDescent="0.2">
      <c r="A511" s="3" t="s">
        <v>744</v>
      </c>
      <c r="B511" s="3" t="s">
        <v>1141</v>
      </c>
      <c r="C511" s="62">
        <v>0</v>
      </c>
      <c r="D511" s="62">
        <v>0</v>
      </c>
      <c r="E511" s="62">
        <v>0</v>
      </c>
      <c r="F511" s="62">
        <v>0</v>
      </c>
      <c r="G511" s="62">
        <v>0</v>
      </c>
      <c r="H511" s="62">
        <v>0</v>
      </c>
      <c r="I511" s="62">
        <v>0</v>
      </c>
      <c r="J511" s="62">
        <v>0</v>
      </c>
      <c r="K511" s="62">
        <v>0</v>
      </c>
      <c r="L511" s="62">
        <v>0</v>
      </c>
      <c r="M511" s="62">
        <v>5550</v>
      </c>
      <c r="N511" s="62">
        <v>0</v>
      </c>
      <c r="O511" s="62">
        <v>0</v>
      </c>
      <c r="P511" s="62">
        <v>0</v>
      </c>
      <c r="Q511" s="62">
        <v>0</v>
      </c>
      <c r="R511" s="62">
        <v>0</v>
      </c>
      <c r="S511" s="62">
        <v>0</v>
      </c>
      <c r="T511" s="62">
        <v>0</v>
      </c>
      <c r="U511" s="62">
        <v>0</v>
      </c>
      <c r="V511" s="6">
        <v>0</v>
      </c>
      <c r="W511" s="6">
        <v>0</v>
      </c>
      <c r="X511" s="62" t="s">
        <v>1153</v>
      </c>
      <c r="Y511" s="62" t="s">
        <v>1104</v>
      </c>
      <c r="Z511" s="6"/>
    </row>
    <row r="512" spans="1:26" s="3" customFormat="1" ht="12.75" customHeight="1" x14ac:dyDescent="0.2">
      <c r="A512" s="3" t="s">
        <v>1045</v>
      </c>
      <c r="B512" s="3" t="s">
        <v>1046</v>
      </c>
      <c r="C512" s="62">
        <v>0</v>
      </c>
      <c r="D512" s="62">
        <v>0</v>
      </c>
      <c r="E512" s="62">
        <v>0</v>
      </c>
      <c r="F512" s="62">
        <v>0</v>
      </c>
      <c r="G512" s="62">
        <v>0</v>
      </c>
      <c r="H512" s="62">
        <v>0</v>
      </c>
      <c r="I512" s="62">
        <v>0</v>
      </c>
      <c r="J512" s="62">
        <v>0</v>
      </c>
      <c r="K512" s="62">
        <v>0</v>
      </c>
      <c r="L512" s="62">
        <v>0</v>
      </c>
      <c r="M512" s="62">
        <v>0</v>
      </c>
      <c r="N512" s="62">
        <v>0</v>
      </c>
      <c r="O512" s="62">
        <v>0</v>
      </c>
      <c r="P512" s="62">
        <v>0</v>
      </c>
      <c r="Q512" s="62">
        <v>0</v>
      </c>
      <c r="R512" s="62">
        <v>0</v>
      </c>
      <c r="S512" s="62">
        <v>0</v>
      </c>
      <c r="T512" s="62">
        <v>0</v>
      </c>
      <c r="U512" s="62">
        <v>0</v>
      </c>
      <c r="V512" s="6">
        <v>6000</v>
      </c>
      <c r="W512" s="6">
        <v>0</v>
      </c>
      <c r="X512" s="62" t="s">
        <v>1153</v>
      </c>
      <c r="Y512" s="62" t="s">
        <v>1104</v>
      </c>
      <c r="Z512" s="6"/>
    </row>
    <row r="513" spans="1:26" s="3" customFormat="1" ht="12.75" customHeight="1" x14ac:dyDescent="0.2">
      <c r="A513" s="3" t="s">
        <v>651</v>
      </c>
      <c r="B513" s="3" t="s">
        <v>364</v>
      </c>
      <c r="C513" s="62">
        <v>0</v>
      </c>
      <c r="D513" s="62">
        <v>0</v>
      </c>
      <c r="E513" s="62">
        <v>1500</v>
      </c>
      <c r="F513" s="62">
        <v>0</v>
      </c>
      <c r="G513" s="62">
        <v>0</v>
      </c>
      <c r="H513" s="62">
        <v>0</v>
      </c>
      <c r="I513" s="62">
        <v>0</v>
      </c>
      <c r="J513" s="62">
        <v>0</v>
      </c>
      <c r="K513" s="62">
        <v>0</v>
      </c>
      <c r="L513" s="62">
        <v>0</v>
      </c>
      <c r="M513" s="62">
        <v>302982</v>
      </c>
      <c r="N513" s="62">
        <v>37000</v>
      </c>
      <c r="O513" s="62">
        <v>0</v>
      </c>
      <c r="P513" s="62">
        <v>0</v>
      </c>
      <c r="Q513" s="62">
        <v>0</v>
      </c>
      <c r="R513" s="62">
        <v>0</v>
      </c>
      <c r="S513" s="62">
        <v>0</v>
      </c>
      <c r="T513" s="62">
        <v>0</v>
      </c>
      <c r="U513" s="62">
        <v>24000</v>
      </c>
      <c r="V513" s="6">
        <v>0</v>
      </c>
      <c r="W513" s="6">
        <v>0</v>
      </c>
      <c r="X513" s="62" t="s">
        <v>1100</v>
      </c>
      <c r="Y513" s="62" t="s">
        <v>1104</v>
      </c>
      <c r="Z513" s="6"/>
    </row>
    <row r="514" spans="1:26" s="3" customFormat="1" ht="12.75" customHeight="1" x14ac:dyDescent="0.2">
      <c r="A514" s="3" t="s">
        <v>485</v>
      </c>
      <c r="B514" s="3" t="s">
        <v>275</v>
      </c>
      <c r="C514" s="62">
        <v>0</v>
      </c>
      <c r="D514" s="62">
        <v>0</v>
      </c>
      <c r="E514" s="62">
        <v>0</v>
      </c>
      <c r="F514" s="62">
        <v>0</v>
      </c>
      <c r="G514" s="62">
        <v>0</v>
      </c>
      <c r="H514" s="62">
        <v>0</v>
      </c>
      <c r="I514" s="62">
        <v>0</v>
      </c>
      <c r="J514" s="62">
        <v>0</v>
      </c>
      <c r="K514" s="62">
        <v>0</v>
      </c>
      <c r="L514" s="62">
        <v>0</v>
      </c>
      <c r="M514" s="62">
        <v>156722</v>
      </c>
      <c r="N514" s="62">
        <v>0</v>
      </c>
      <c r="O514" s="62">
        <v>0</v>
      </c>
      <c r="P514" s="62">
        <v>0</v>
      </c>
      <c r="Q514" s="62">
        <v>0</v>
      </c>
      <c r="R514" s="62">
        <v>0</v>
      </c>
      <c r="S514" s="62">
        <v>0</v>
      </c>
      <c r="T514" s="62">
        <v>0</v>
      </c>
      <c r="U514" s="62">
        <v>0</v>
      </c>
      <c r="V514" s="6">
        <v>0</v>
      </c>
      <c r="W514" s="6">
        <v>0</v>
      </c>
      <c r="X514" s="62" t="s">
        <v>1103</v>
      </c>
      <c r="Y514" s="62" t="s">
        <v>1104</v>
      </c>
      <c r="Z514" s="6"/>
    </row>
    <row r="515" spans="1:26" s="3" customFormat="1" ht="12.75" customHeight="1" x14ac:dyDescent="0.2">
      <c r="A515" s="3" t="s">
        <v>380</v>
      </c>
      <c r="B515" s="3" t="s">
        <v>766</v>
      </c>
      <c r="C515" s="62">
        <v>0</v>
      </c>
      <c r="D515" s="62">
        <v>0</v>
      </c>
      <c r="E515" s="62">
        <v>0</v>
      </c>
      <c r="F515" s="62">
        <v>0</v>
      </c>
      <c r="G515" s="62">
        <v>0</v>
      </c>
      <c r="H515" s="62">
        <v>0</v>
      </c>
      <c r="I515" s="62">
        <v>0</v>
      </c>
      <c r="J515" s="62">
        <v>0</v>
      </c>
      <c r="K515" s="62">
        <v>0</v>
      </c>
      <c r="L515" s="62">
        <v>0</v>
      </c>
      <c r="M515" s="62">
        <v>44049</v>
      </c>
      <c r="N515" s="62">
        <v>13000</v>
      </c>
      <c r="O515" s="62">
        <v>0</v>
      </c>
      <c r="P515" s="62">
        <v>0</v>
      </c>
      <c r="Q515" s="62">
        <v>0</v>
      </c>
      <c r="R515" s="62">
        <v>0</v>
      </c>
      <c r="S515" s="62">
        <v>0</v>
      </c>
      <c r="T515" s="62">
        <v>0</v>
      </c>
      <c r="U515" s="62">
        <v>0</v>
      </c>
      <c r="V515" s="6">
        <v>0</v>
      </c>
      <c r="W515" s="6">
        <v>0</v>
      </c>
      <c r="X515" s="62" t="s">
        <v>1100</v>
      </c>
      <c r="Y515" s="62" t="s">
        <v>1104</v>
      </c>
      <c r="Z515" s="6"/>
    </row>
    <row r="516" spans="1:26" s="3" customFormat="1" ht="12.75" customHeight="1" x14ac:dyDescent="0.2">
      <c r="A516" s="3" t="s">
        <v>667</v>
      </c>
      <c r="B516" s="3" t="s">
        <v>276</v>
      </c>
      <c r="C516" s="62">
        <v>0</v>
      </c>
      <c r="D516" s="62">
        <v>0</v>
      </c>
      <c r="E516" s="62">
        <v>0</v>
      </c>
      <c r="F516" s="62">
        <v>0</v>
      </c>
      <c r="G516" s="62">
        <v>0</v>
      </c>
      <c r="H516" s="62">
        <v>0</v>
      </c>
      <c r="I516" s="62">
        <v>0</v>
      </c>
      <c r="J516" s="62">
        <v>0</v>
      </c>
      <c r="K516" s="62">
        <v>0</v>
      </c>
      <c r="L516" s="62">
        <v>0</v>
      </c>
      <c r="M516" s="62">
        <v>76529</v>
      </c>
      <c r="N516" s="62">
        <v>150000</v>
      </c>
      <c r="O516" s="62">
        <v>0</v>
      </c>
      <c r="P516" s="62">
        <v>0</v>
      </c>
      <c r="Q516" s="62">
        <v>0</v>
      </c>
      <c r="R516" s="62">
        <v>0</v>
      </c>
      <c r="S516" s="62">
        <v>0</v>
      </c>
      <c r="T516" s="62">
        <v>0</v>
      </c>
      <c r="U516" s="62">
        <v>20500</v>
      </c>
      <c r="V516" s="6">
        <v>0</v>
      </c>
      <c r="W516" s="6">
        <v>0</v>
      </c>
      <c r="X516" s="62" t="s">
        <v>1107</v>
      </c>
      <c r="Y516" s="62" t="s">
        <v>1104</v>
      </c>
      <c r="Z516" s="6"/>
    </row>
    <row r="517" spans="1:26" s="3" customFormat="1" ht="12.75" customHeight="1" x14ac:dyDescent="0.2">
      <c r="A517" s="3" t="s">
        <v>635</v>
      </c>
      <c r="B517" s="3" t="s">
        <v>277</v>
      </c>
      <c r="C517" s="62">
        <v>0</v>
      </c>
      <c r="D517" s="62">
        <v>0</v>
      </c>
      <c r="E517" s="62">
        <v>0</v>
      </c>
      <c r="F517" s="62">
        <v>0</v>
      </c>
      <c r="G517" s="62">
        <v>0</v>
      </c>
      <c r="H517" s="62">
        <v>0</v>
      </c>
      <c r="I517" s="62">
        <v>0</v>
      </c>
      <c r="J517" s="62">
        <v>0</v>
      </c>
      <c r="K517" s="62">
        <v>0</v>
      </c>
      <c r="L517" s="62">
        <v>0</v>
      </c>
      <c r="M517" s="62">
        <v>303529</v>
      </c>
      <c r="N517" s="62">
        <v>30000</v>
      </c>
      <c r="O517" s="62">
        <v>0</v>
      </c>
      <c r="P517" s="62">
        <v>0</v>
      </c>
      <c r="Q517" s="62">
        <v>0</v>
      </c>
      <c r="R517" s="62">
        <v>0</v>
      </c>
      <c r="S517" s="62">
        <v>0</v>
      </c>
      <c r="T517" s="62">
        <v>0</v>
      </c>
      <c r="U517" s="62">
        <v>0</v>
      </c>
      <c r="V517" s="6">
        <v>37530</v>
      </c>
      <c r="W517" s="6">
        <v>0</v>
      </c>
      <c r="X517" s="62" t="s">
        <v>1103</v>
      </c>
      <c r="Y517" s="62" t="s">
        <v>1104</v>
      </c>
      <c r="Z517" s="6"/>
    </row>
    <row r="518" spans="1:26" s="3" customFormat="1" ht="12.75" customHeight="1" x14ac:dyDescent="0.2">
      <c r="A518" s="3" t="s">
        <v>381</v>
      </c>
      <c r="B518" s="3" t="s">
        <v>278</v>
      </c>
      <c r="C518" s="62">
        <v>0</v>
      </c>
      <c r="D518" s="62">
        <v>0</v>
      </c>
      <c r="E518" s="62">
        <v>0</v>
      </c>
      <c r="F518" s="62">
        <v>0</v>
      </c>
      <c r="G518" s="62">
        <v>0</v>
      </c>
      <c r="H518" s="62">
        <v>0</v>
      </c>
      <c r="I518" s="62">
        <v>0</v>
      </c>
      <c r="J518" s="62">
        <v>0</v>
      </c>
      <c r="K518" s="62">
        <v>0</v>
      </c>
      <c r="L518" s="62">
        <v>0</v>
      </c>
      <c r="M518" s="62">
        <v>110182</v>
      </c>
      <c r="N518" s="62">
        <v>20000</v>
      </c>
      <c r="O518" s="62">
        <v>0</v>
      </c>
      <c r="P518" s="62">
        <v>0</v>
      </c>
      <c r="Q518" s="62">
        <v>0</v>
      </c>
      <c r="R518" s="62">
        <v>0</v>
      </c>
      <c r="S518" s="62">
        <v>0</v>
      </c>
      <c r="T518" s="62">
        <v>0</v>
      </c>
      <c r="U518" s="62">
        <v>0</v>
      </c>
      <c r="V518" s="6">
        <v>0</v>
      </c>
      <c r="W518" s="6">
        <v>0</v>
      </c>
      <c r="X518" s="62" t="s">
        <v>1100</v>
      </c>
      <c r="Y518" s="62" t="s">
        <v>1104</v>
      </c>
      <c r="Z518" s="6"/>
    </row>
    <row r="519" spans="1:26" s="3" customFormat="1" x14ac:dyDescent="0.2">
      <c r="A519" s="3" t="s">
        <v>683</v>
      </c>
      <c r="B519" s="3" t="s">
        <v>279</v>
      </c>
      <c r="C519" s="62">
        <v>0</v>
      </c>
      <c r="D519" s="62">
        <v>0</v>
      </c>
      <c r="E519" s="62">
        <v>0</v>
      </c>
      <c r="F519" s="62">
        <v>0</v>
      </c>
      <c r="G519" s="62">
        <v>0</v>
      </c>
      <c r="H519" s="62">
        <v>0</v>
      </c>
      <c r="I519" s="62">
        <v>0</v>
      </c>
      <c r="J519" s="62">
        <v>0</v>
      </c>
      <c r="K519" s="62">
        <v>0</v>
      </c>
      <c r="L519" s="62">
        <v>0</v>
      </c>
      <c r="M519" s="62">
        <v>415334</v>
      </c>
      <c r="N519" s="62">
        <v>103800</v>
      </c>
      <c r="O519" s="62">
        <v>0</v>
      </c>
      <c r="P519" s="62">
        <v>0</v>
      </c>
      <c r="Q519" s="62">
        <v>0</v>
      </c>
      <c r="R519" s="62">
        <v>0</v>
      </c>
      <c r="S519" s="62">
        <v>0</v>
      </c>
      <c r="T519" s="62">
        <v>0</v>
      </c>
      <c r="U519" s="62">
        <v>0</v>
      </c>
      <c r="V519" s="6">
        <v>0</v>
      </c>
      <c r="W519" s="6">
        <v>0</v>
      </c>
      <c r="X519" s="62" t="s">
        <v>1107</v>
      </c>
      <c r="Y519" s="62" t="s">
        <v>1104</v>
      </c>
      <c r="Z519" s="6"/>
    </row>
    <row r="520" spans="1:26" s="3" customFormat="1" x14ac:dyDescent="0.2">
      <c r="A520" s="3" t="s">
        <v>490</v>
      </c>
      <c r="B520" s="3" t="s">
        <v>280</v>
      </c>
      <c r="C520" s="62">
        <v>0</v>
      </c>
      <c r="D520" s="62">
        <v>0</v>
      </c>
      <c r="E520" s="62">
        <v>0</v>
      </c>
      <c r="F520" s="62">
        <v>0</v>
      </c>
      <c r="G520" s="62">
        <v>0</v>
      </c>
      <c r="H520" s="62">
        <v>0</v>
      </c>
      <c r="I520" s="62">
        <v>0</v>
      </c>
      <c r="J520" s="62">
        <v>0</v>
      </c>
      <c r="K520" s="62">
        <v>0</v>
      </c>
      <c r="L520" s="62">
        <v>0</v>
      </c>
      <c r="M520" s="62">
        <v>3505</v>
      </c>
      <c r="N520" s="62">
        <v>0</v>
      </c>
      <c r="O520" s="62">
        <v>0</v>
      </c>
      <c r="P520" s="62">
        <v>0</v>
      </c>
      <c r="Q520" s="62">
        <v>0</v>
      </c>
      <c r="R520" s="62">
        <v>0</v>
      </c>
      <c r="S520" s="62">
        <v>0</v>
      </c>
      <c r="T520" s="62">
        <v>0</v>
      </c>
      <c r="U520" s="62">
        <v>5000</v>
      </c>
      <c r="V520" s="6">
        <v>0</v>
      </c>
      <c r="W520" s="6">
        <v>0</v>
      </c>
      <c r="X520" s="62" t="s">
        <v>1103</v>
      </c>
      <c r="Y520" s="62" t="s">
        <v>1104</v>
      </c>
      <c r="Z520" s="6"/>
    </row>
    <row r="521" spans="1:26" s="3" customFormat="1" x14ac:dyDescent="0.2">
      <c r="A521" s="3" t="s">
        <v>487</v>
      </c>
      <c r="B521" s="3" t="s">
        <v>347</v>
      </c>
      <c r="C521" s="62">
        <v>0</v>
      </c>
      <c r="D521" s="62">
        <v>0</v>
      </c>
      <c r="E521" s="62">
        <v>5217</v>
      </c>
      <c r="F521" s="62">
        <v>0</v>
      </c>
      <c r="G521" s="62">
        <v>0</v>
      </c>
      <c r="H521" s="62">
        <v>0</v>
      </c>
      <c r="I521" s="62">
        <v>359</v>
      </c>
      <c r="J521" s="62">
        <v>0</v>
      </c>
      <c r="K521" s="62">
        <v>0</v>
      </c>
      <c r="L521" s="62">
        <v>0</v>
      </c>
      <c r="M521" s="62">
        <v>194605</v>
      </c>
      <c r="N521" s="62">
        <v>10000</v>
      </c>
      <c r="O521" s="62">
        <v>0</v>
      </c>
      <c r="P521" s="62">
        <v>0</v>
      </c>
      <c r="Q521" s="62">
        <v>0</v>
      </c>
      <c r="R521" s="62">
        <v>0</v>
      </c>
      <c r="S521" s="62">
        <v>0</v>
      </c>
      <c r="T521" s="62">
        <v>0</v>
      </c>
      <c r="U521" s="62">
        <v>40000</v>
      </c>
      <c r="V521" s="6">
        <v>8071</v>
      </c>
      <c r="W521" s="6">
        <v>0</v>
      </c>
      <c r="X521" s="62" t="s">
        <v>1109</v>
      </c>
      <c r="Y521" s="62" t="s">
        <v>1104</v>
      </c>
      <c r="Z521" s="6"/>
    </row>
    <row r="522" spans="1:26" s="3" customFormat="1" x14ac:dyDescent="0.2">
      <c r="A522" s="3" t="s">
        <v>649</v>
      </c>
      <c r="B522" s="3" t="s">
        <v>281</v>
      </c>
      <c r="C522" s="62">
        <v>0</v>
      </c>
      <c r="D522" s="62">
        <v>0</v>
      </c>
      <c r="E522" s="62">
        <v>0</v>
      </c>
      <c r="F522" s="62">
        <v>0</v>
      </c>
      <c r="G522" s="62">
        <v>0</v>
      </c>
      <c r="H522" s="62">
        <v>0</v>
      </c>
      <c r="I522" s="62">
        <v>0</v>
      </c>
      <c r="J522" s="62">
        <v>0</v>
      </c>
      <c r="K522" s="62">
        <v>0</v>
      </c>
      <c r="L522" s="62">
        <v>0</v>
      </c>
      <c r="M522" s="62">
        <v>2550</v>
      </c>
      <c r="N522" s="62">
        <v>0</v>
      </c>
      <c r="O522" s="62">
        <v>0</v>
      </c>
      <c r="P522" s="62">
        <v>0</v>
      </c>
      <c r="Q522" s="62">
        <v>0</v>
      </c>
      <c r="R522" s="62">
        <v>171</v>
      </c>
      <c r="S522" s="62">
        <v>0</v>
      </c>
      <c r="T522" s="62">
        <v>0</v>
      </c>
      <c r="U522" s="62">
        <v>0</v>
      </c>
      <c r="V522" s="6">
        <v>1000</v>
      </c>
      <c r="W522" s="6">
        <v>12000</v>
      </c>
      <c r="X522" s="62" t="s">
        <v>1103</v>
      </c>
      <c r="Y522" s="62" t="s">
        <v>1104</v>
      </c>
      <c r="Z522" s="6"/>
    </row>
    <row r="523" spans="1:26" s="3" customFormat="1" x14ac:dyDescent="0.2">
      <c r="A523" s="3" t="s">
        <v>966</v>
      </c>
      <c r="B523" s="3" t="s">
        <v>967</v>
      </c>
      <c r="C523" s="62">
        <v>0</v>
      </c>
      <c r="D523" s="62">
        <v>0</v>
      </c>
      <c r="E523" s="62">
        <v>0</v>
      </c>
      <c r="F523" s="62">
        <v>0</v>
      </c>
      <c r="G523" s="62">
        <v>0</v>
      </c>
      <c r="H523" s="62">
        <v>0</v>
      </c>
      <c r="I523" s="62">
        <v>1</v>
      </c>
      <c r="J523" s="62">
        <v>0</v>
      </c>
      <c r="K523" s="62">
        <v>0</v>
      </c>
      <c r="L523" s="62">
        <v>0</v>
      </c>
      <c r="M523" s="62">
        <v>102564</v>
      </c>
      <c r="N523" s="62">
        <v>23800</v>
      </c>
      <c r="O523" s="62">
        <v>0</v>
      </c>
      <c r="P523" s="62">
        <v>0</v>
      </c>
      <c r="Q523" s="62">
        <v>0</v>
      </c>
      <c r="R523" s="62">
        <v>0</v>
      </c>
      <c r="S523" s="62">
        <v>645</v>
      </c>
      <c r="T523" s="62">
        <v>198</v>
      </c>
      <c r="U523" s="62">
        <v>0</v>
      </c>
      <c r="V523" s="6">
        <v>0</v>
      </c>
      <c r="W523" s="6">
        <v>0</v>
      </c>
      <c r="X523" s="62" t="s">
        <v>1100</v>
      </c>
      <c r="Y523" s="62" t="s">
        <v>1101</v>
      </c>
      <c r="Z523" s="6"/>
    </row>
    <row r="524" spans="1:26" s="3" customFormat="1" x14ac:dyDescent="0.2">
      <c r="A524" s="3" t="s">
        <v>491</v>
      </c>
      <c r="B524" s="3" t="s">
        <v>282</v>
      </c>
      <c r="C524" s="62">
        <v>0</v>
      </c>
      <c r="D524" s="62">
        <v>0</v>
      </c>
      <c r="E524" s="62">
        <v>0</v>
      </c>
      <c r="F524" s="62">
        <v>0</v>
      </c>
      <c r="G524" s="62">
        <v>0</v>
      </c>
      <c r="H524" s="62">
        <v>0</v>
      </c>
      <c r="I524" s="62">
        <v>0</v>
      </c>
      <c r="J524" s="62">
        <v>0</v>
      </c>
      <c r="K524" s="62">
        <v>0</v>
      </c>
      <c r="L524" s="62">
        <v>0</v>
      </c>
      <c r="M524" s="62">
        <v>0</v>
      </c>
      <c r="N524" s="62">
        <v>0</v>
      </c>
      <c r="O524" s="62">
        <v>0</v>
      </c>
      <c r="P524" s="62">
        <v>0</v>
      </c>
      <c r="Q524" s="62">
        <v>0</v>
      </c>
      <c r="R524" s="62">
        <v>0</v>
      </c>
      <c r="S524" s="62">
        <v>0</v>
      </c>
      <c r="T524" s="62">
        <v>0</v>
      </c>
      <c r="U524" s="62">
        <v>0</v>
      </c>
      <c r="V524" s="6">
        <v>0</v>
      </c>
      <c r="W524" s="6">
        <v>0</v>
      </c>
      <c r="X524" s="62" t="s">
        <v>1103</v>
      </c>
      <c r="Y524" s="62" t="s">
        <v>1104</v>
      </c>
      <c r="Z524" s="6"/>
    </row>
    <row r="525" spans="1:26" s="3" customFormat="1" x14ac:dyDescent="0.2">
      <c r="A525" s="3" t="s">
        <v>387</v>
      </c>
      <c r="B525" s="3" t="s">
        <v>283</v>
      </c>
      <c r="C525" s="62">
        <v>0</v>
      </c>
      <c r="D525" s="62">
        <v>0</v>
      </c>
      <c r="E525" s="62">
        <v>0</v>
      </c>
      <c r="F525" s="62">
        <v>0</v>
      </c>
      <c r="G525" s="62">
        <v>0</v>
      </c>
      <c r="H525" s="62">
        <v>0</v>
      </c>
      <c r="I525" s="62">
        <v>0</v>
      </c>
      <c r="J525" s="62">
        <v>0</v>
      </c>
      <c r="K525" s="62">
        <v>0</v>
      </c>
      <c r="L525" s="62">
        <v>0</v>
      </c>
      <c r="M525" s="62">
        <v>5000</v>
      </c>
      <c r="N525" s="62">
        <v>0</v>
      </c>
      <c r="O525" s="62">
        <v>0</v>
      </c>
      <c r="P525" s="62">
        <v>0</v>
      </c>
      <c r="Q525" s="62">
        <v>0</v>
      </c>
      <c r="R525" s="62">
        <v>0</v>
      </c>
      <c r="S525" s="62">
        <v>0</v>
      </c>
      <c r="T525" s="62">
        <v>0</v>
      </c>
      <c r="U525" s="62">
        <v>0</v>
      </c>
      <c r="V525" s="6">
        <v>0</v>
      </c>
      <c r="W525" s="6">
        <v>0</v>
      </c>
      <c r="X525" s="62" t="s">
        <v>1103</v>
      </c>
      <c r="Y525" s="62" t="s">
        <v>1104</v>
      </c>
      <c r="Z525" s="6"/>
    </row>
    <row r="526" spans="1:26" s="3" customFormat="1" x14ac:dyDescent="0.2">
      <c r="A526" s="3" t="s">
        <v>538</v>
      </c>
      <c r="B526" s="3" t="s">
        <v>284</v>
      </c>
      <c r="C526" s="62">
        <v>0</v>
      </c>
      <c r="D526" s="62">
        <v>0</v>
      </c>
      <c r="E526" s="62">
        <v>0</v>
      </c>
      <c r="F526" s="62">
        <v>0</v>
      </c>
      <c r="G526" s="62">
        <v>0</v>
      </c>
      <c r="H526" s="62">
        <v>0</v>
      </c>
      <c r="I526" s="62">
        <v>0</v>
      </c>
      <c r="J526" s="62">
        <v>0</v>
      </c>
      <c r="K526" s="62">
        <v>0</v>
      </c>
      <c r="L526" s="62">
        <v>0</v>
      </c>
      <c r="M526" s="62">
        <v>1552</v>
      </c>
      <c r="N526" s="62">
        <v>0</v>
      </c>
      <c r="O526" s="62">
        <v>0</v>
      </c>
      <c r="P526" s="62">
        <v>0</v>
      </c>
      <c r="Q526" s="62">
        <v>0</v>
      </c>
      <c r="R526" s="62">
        <v>0</v>
      </c>
      <c r="S526" s="62">
        <v>0</v>
      </c>
      <c r="T526" s="62">
        <v>0</v>
      </c>
      <c r="U526" s="62">
        <v>0</v>
      </c>
      <c r="V526" s="6">
        <v>0</v>
      </c>
      <c r="W526" s="6">
        <v>0</v>
      </c>
      <c r="X526" s="62" t="s">
        <v>1103</v>
      </c>
      <c r="Y526" s="62" t="s">
        <v>1104</v>
      </c>
      <c r="Z526" s="6"/>
    </row>
    <row r="527" spans="1:26" s="3" customFormat="1" x14ac:dyDescent="0.2">
      <c r="A527" s="3" t="s">
        <v>492</v>
      </c>
      <c r="B527" s="3" t="s">
        <v>285</v>
      </c>
      <c r="C527" s="62">
        <v>0</v>
      </c>
      <c r="D527" s="62">
        <v>0</v>
      </c>
      <c r="E527" s="62">
        <v>0</v>
      </c>
      <c r="F527" s="62">
        <v>0</v>
      </c>
      <c r="G527" s="62">
        <v>0</v>
      </c>
      <c r="H527" s="62">
        <v>0</v>
      </c>
      <c r="I527" s="62">
        <v>0</v>
      </c>
      <c r="J527" s="62">
        <v>0</v>
      </c>
      <c r="K527" s="62">
        <v>0</v>
      </c>
      <c r="L527" s="62">
        <v>23</v>
      </c>
      <c r="M527" s="62">
        <v>1000</v>
      </c>
      <c r="N527" s="62">
        <v>0</v>
      </c>
      <c r="O527" s="62">
        <v>0</v>
      </c>
      <c r="P527" s="62">
        <v>0</v>
      </c>
      <c r="Q527" s="62">
        <v>0</v>
      </c>
      <c r="R527" s="62">
        <v>0</v>
      </c>
      <c r="S527" s="62">
        <v>0</v>
      </c>
      <c r="T527" s="62">
        <v>0</v>
      </c>
      <c r="U527" s="62">
        <v>0</v>
      </c>
      <c r="V527" s="6">
        <v>174</v>
      </c>
      <c r="W527" s="6">
        <v>2000</v>
      </c>
      <c r="X527" s="62" t="s">
        <v>1103</v>
      </c>
      <c r="Y527" s="62" t="s">
        <v>1104</v>
      </c>
      <c r="Z527" s="6"/>
    </row>
    <row r="528" spans="1:26" s="3" customFormat="1" x14ac:dyDescent="0.2">
      <c r="A528" s="3" t="s">
        <v>565</v>
      </c>
      <c r="B528" s="3" t="s">
        <v>286</v>
      </c>
      <c r="C528" s="62">
        <v>0</v>
      </c>
      <c r="D528" s="62">
        <v>0</v>
      </c>
      <c r="E528" s="62">
        <v>0</v>
      </c>
      <c r="F528" s="62">
        <v>0</v>
      </c>
      <c r="G528" s="62">
        <v>0</v>
      </c>
      <c r="H528" s="62">
        <v>0</v>
      </c>
      <c r="I528" s="62">
        <v>0</v>
      </c>
      <c r="J528" s="62">
        <v>0</v>
      </c>
      <c r="K528" s="62">
        <v>0</v>
      </c>
      <c r="L528" s="62">
        <v>0</v>
      </c>
      <c r="M528" s="62">
        <v>238615</v>
      </c>
      <c r="N528" s="62">
        <v>5000</v>
      </c>
      <c r="O528" s="62">
        <v>0</v>
      </c>
      <c r="P528" s="62">
        <v>15000</v>
      </c>
      <c r="Q528" s="62">
        <v>0</v>
      </c>
      <c r="R528" s="62">
        <v>0</v>
      </c>
      <c r="S528" s="62">
        <v>0</v>
      </c>
      <c r="T528" s="62">
        <v>0</v>
      </c>
      <c r="U528" s="62">
        <v>0</v>
      </c>
      <c r="V528" s="6">
        <v>0</v>
      </c>
      <c r="W528" s="6">
        <v>0</v>
      </c>
      <c r="X528" s="62" t="s">
        <v>1100</v>
      </c>
      <c r="Y528" s="62" t="s">
        <v>1104</v>
      </c>
      <c r="Z528" s="6"/>
    </row>
    <row r="529" spans="1:26" s="3" customFormat="1" x14ac:dyDescent="0.2">
      <c r="C529" s="62"/>
      <c r="D529" s="62"/>
      <c r="E529" s="62"/>
      <c r="F529" s="62"/>
      <c r="G529" s="62"/>
      <c r="H529" s="62"/>
      <c r="I529" s="62"/>
      <c r="J529" s="62"/>
      <c r="K529" s="62"/>
      <c r="L529" s="62"/>
      <c r="M529" s="62"/>
      <c r="N529" s="62"/>
      <c r="O529" s="62"/>
      <c r="P529" s="62"/>
      <c r="Q529" s="62"/>
      <c r="R529" s="62"/>
      <c r="S529" s="62"/>
      <c r="T529" s="62"/>
      <c r="U529" s="62"/>
      <c r="V529" s="6"/>
      <c r="W529" s="6"/>
      <c r="X529" s="62"/>
      <c r="Y529" s="62"/>
      <c r="Z529" s="6"/>
    </row>
    <row r="530" spans="1:26" s="3" customFormat="1" x14ac:dyDescent="0.2">
      <c r="C530" s="62"/>
      <c r="D530" s="62"/>
      <c r="E530" s="62"/>
      <c r="F530" s="62"/>
      <c r="G530" s="62"/>
      <c r="H530" s="62"/>
      <c r="I530" s="62"/>
      <c r="J530" s="62"/>
      <c r="K530" s="62"/>
      <c r="L530" s="62"/>
      <c r="M530" s="62"/>
      <c r="N530" s="62"/>
      <c r="O530" s="62"/>
      <c r="P530" s="62"/>
      <c r="Q530" s="62"/>
      <c r="R530" s="62"/>
      <c r="S530" s="62"/>
      <c r="T530" s="62"/>
      <c r="U530" s="62"/>
      <c r="V530" s="6"/>
      <c r="W530" s="6"/>
      <c r="X530" s="62"/>
      <c r="Y530" s="62"/>
      <c r="Z530" s="6"/>
    </row>
    <row r="531" spans="1:26" s="3" customFormat="1" x14ac:dyDescent="0.2">
      <c r="A531" s="3" t="s">
        <v>980</v>
      </c>
      <c r="B531" s="3" t="s">
        <v>983</v>
      </c>
      <c r="C531" s="62"/>
      <c r="D531" s="62"/>
      <c r="E531" s="62"/>
      <c r="F531" s="62"/>
      <c r="G531" s="62"/>
      <c r="H531" s="62"/>
      <c r="I531" s="62"/>
      <c r="J531" s="62"/>
      <c r="K531" s="62"/>
      <c r="L531" s="62"/>
      <c r="M531" s="62"/>
      <c r="N531" s="62"/>
      <c r="O531" s="62"/>
      <c r="P531" s="62"/>
      <c r="Q531" s="62"/>
      <c r="R531" s="62"/>
      <c r="S531" s="62"/>
      <c r="T531" s="62"/>
      <c r="U531" s="62"/>
      <c r="V531" s="6"/>
      <c r="W531" s="6"/>
      <c r="X531" s="62"/>
      <c r="Y531" s="62"/>
      <c r="Z531" s="6"/>
    </row>
  </sheetData>
  <sortState ref="A15:X530">
    <sortCondition ref="B15:B530"/>
  </sortState>
  <mergeCells count="1">
    <mergeCell ref="A1:B1"/>
  </mergeCells>
  <phoneticPr fontId="4" type="noConversion"/>
  <pageMargins left="0.74803149606299213" right="0.74803149606299213" top="0.98425196850393704" bottom="0.98425196850393704" header="0.51181102362204722" footer="0.51181102362204722"/>
  <pageSetup paperSize="9" scale="27" orientation="portrait" horizontalDpi="300" verticalDpi="3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Z529"/>
  <sheetViews>
    <sheetView showGridLines="0" view="pageBreakPreview" zoomScaleNormal="100" zoomScaleSheetLayoutView="100" workbookViewId="0">
      <pane xSplit="2" ySplit="10" topLeftCell="C11" activePane="bottomRight" state="frozen"/>
      <selection activeCell="A530" sqref="A530"/>
      <selection pane="topRight" activeCell="A530" sqref="A530"/>
      <selection pane="bottomLeft" activeCell="A530" sqref="A530"/>
      <selection pane="bottomRight" activeCell="A530" sqref="A530"/>
    </sheetView>
  </sheetViews>
  <sheetFormatPr defaultColWidth="34.85546875" defaultRowHeight="12.75" x14ac:dyDescent="0.2"/>
  <cols>
    <col min="1" max="1" width="12.140625" style="1" customWidth="1"/>
    <col min="2" max="2" width="55.7109375" style="1" customWidth="1"/>
    <col min="3" max="33" width="12.140625" style="1" customWidth="1"/>
    <col min="34" max="16384" width="34.85546875" style="1"/>
  </cols>
  <sheetData>
    <row r="1" spans="1:52" ht="12.75" customHeight="1" x14ac:dyDescent="0.2">
      <c r="A1" s="308" t="s">
        <v>1719</v>
      </c>
      <c r="B1" s="308"/>
      <c r="C1" s="58" t="s">
        <v>1143</v>
      </c>
      <c r="D1" s="58" t="s">
        <v>1143</v>
      </c>
      <c r="E1" s="58" t="s">
        <v>1143</v>
      </c>
      <c r="F1" s="58" t="s">
        <v>1143</v>
      </c>
      <c r="G1" s="58" t="s">
        <v>1143</v>
      </c>
      <c r="H1" s="58" t="s">
        <v>1143</v>
      </c>
      <c r="I1" s="58" t="s">
        <v>1143</v>
      </c>
      <c r="J1" s="58" t="s">
        <v>1143</v>
      </c>
      <c r="K1" s="58" t="s">
        <v>1143</v>
      </c>
      <c r="L1" s="58" t="s">
        <v>1143</v>
      </c>
      <c r="M1" s="58" t="s">
        <v>1143</v>
      </c>
      <c r="N1" s="58" t="s">
        <v>1143</v>
      </c>
      <c r="O1" s="58" t="s">
        <v>1143</v>
      </c>
      <c r="P1" s="13"/>
      <c r="Q1" s="13"/>
    </row>
    <row r="2" spans="1:52" ht="75" customHeight="1" x14ac:dyDescent="0.2">
      <c r="A2" s="15" t="s">
        <v>764</v>
      </c>
      <c r="B2" s="9" t="s">
        <v>310</v>
      </c>
      <c r="C2" s="96" t="s">
        <v>367</v>
      </c>
      <c r="D2" s="96" t="s">
        <v>302</v>
      </c>
      <c r="E2" s="96" t="s">
        <v>303</v>
      </c>
      <c r="F2" s="96" t="s">
        <v>304</v>
      </c>
      <c r="G2" s="96" t="s">
        <v>305</v>
      </c>
      <c r="H2" s="96" t="s">
        <v>306</v>
      </c>
      <c r="I2" s="96" t="s">
        <v>291</v>
      </c>
      <c r="J2" s="96" t="s">
        <v>292</v>
      </c>
      <c r="K2" s="96" t="s">
        <v>979</v>
      </c>
      <c r="L2" s="97" t="s">
        <v>978</v>
      </c>
      <c r="M2" s="96" t="s">
        <v>1688</v>
      </c>
      <c r="N2" s="96" t="s">
        <v>308</v>
      </c>
      <c r="O2" s="99" t="s">
        <v>986</v>
      </c>
      <c r="P2" s="96" t="s">
        <v>1156</v>
      </c>
      <c r="Q2" s="100" t="s">
        <v>1099</v>
      </c>
      <c r="R2" s="98"/>
      <c r="S2" s="98"/>
      <c r="T2" s="98"/>
      <c r="U2" s="98"/>
      <c r="V2" s="98"/>
      <c r="W2" s="98"/>
      <c r="X2" s="98"/>
      <c r="Y2" s="98"/>
      <c r="Z2" s="98"/>
      <c r="AA2" s="98"/>
      <c r="AB2" s="98"/>
      <c r="AC2" s="98"/>
      <c r="AD2" s="98"/>
      <c r="AE2" s="98"/>
      <c r="AF2" s="98"/>
      <c r="AG2" s="98"/>
      <c r="AH2" s="98"/>
      <c r="AI2" s="98"/>
      <c r="AJ2" s="98"/>
      <c r="AK2" s="98"/>
      <c r="AL2" s="98"/>
      <c r="AM2" s="98"/>
      <c r="AN2" s="98"/>
      <c r="AO2" s="98"/>
      <c r="AP2" s="98"/>
      <c r="AQ2" s="98"/>
      <c r="AR2" s="98"/>
      <c r="AS2" s="98"/>
      <c r="AT2" s="98"/>
      <c r="AU2" s="98"/>
      <c r="AV2" s="98"/>
      <c r="AW2" s="98"/>
      <c r="AX2" s="98"/>
      <c r="AY2" s="98"/>
      <c r="AZ2" s="98"/>
    </row>
    <row r="3" spans="1:52" ht="12.75" customHeight="1" x14ac:dyDescent="0.2">
      <c r="A3" s="17"/>
      <c r="B3" s="9"/>
      <c r="C3" s="10"/>
      <c r="D3" s="10"/>
      <c r="E3" s="10"/>
      <c r="F3" s="10"/>
      <c r="G3" s="10"/>
      <c r="H3" s="10"/>
      <c r="I3" s="10"/>
      <c r="J3" s="10"/>
      <c r="K3" s="10"/>
      <c r="L3" s="11"/>
      <c r="M3" s="10"/>
      <c r="N3" s="10"/>
      <c r="P3" s="9"/>
      <c r="Q3" s="9"/>
    </row>
    <row r="4" spans="1:52" ht="12.75" customHeight="1" x14ac:dyDescent="0.2">
      <c r="A4" s="18" t="s">
        <v>993</v>
      </c>
      <c r="B4" s="2" t="s">
        <v>1554</v>
      </c>
      <c r="C4" s="8">
        <v>16601586</v>
      </c>
      <c r="D4" s="8">
        <v>1988631</v>
      </c>
      <c r="E4" s="8">
        <v>1040764</v>
      </c>
      <c r="F4" s="8">
        <v>162000</v>
      </c>
      <c r="G4" s="8">
        <v>0</v>
      </c>
      <c r="H4" s="8">
        <v>206152</v>
      </c>
      <c r="I4" s="8">
        <v>37922</v>
      </c>
      <c r="J4" s="8">
        <v>155960</v>
      </c>
      <c r="K4" s="8">
        <v>975489</v>
      </c>
      <c r="L4" s="8">
        <v>3614468</v>
      </c>
      <c r="M4" s="8">
        <v>1881816</v>
      </c>
      <c r="N4" s="8">
        <v>3004434</v>
      </c>
      <c r="O4" s="8">
        <v>3118000</v>
      </c>
      <c r="P4" s="9"/>
      <c r="Q4" s="9"/>
    </row>
    <row r="5" spans="1:52" ht="12.75" customHeight="1" x14ac:dyDescent="0.2">
      <c r="A5" s="18"/>
      <c r="B5" s="9"/>
      <c r="C5" s="8"/>
      <c r="D5" s="8"/>
      <c r="E5" s="8"/>
      <c r="F5" s="8"/>
      <c r="G5" s="8"/>
      <c r="H5" s="8"/>
      <c r="I5" s="8"/>
      <c r="J5" s="8"/>
      <c r="K5" s="8"/>
      <c r="L5" s="8"/>
      <c r="M5" s="8"/>
      <c r="N5" s="8"/>
      <c r="O5" s="5"/>
      <c r="P5" s="9"/>
      <c r="Q5" s="9"/>
    </row>
    <row r="6" spans="1:52" ht="12.75" customHeight="1" x14ac:dyDescent="0.2">
      <c r="A6" s="63" t="s">
        <v>1104</v>
      </c>
      <c r="B6" s="2" t="s">
        <v>1555</v>
      </c>
      <c r="C6" s="8">
        <v>14907805</v>
      </c>
      <c r="D6" s="8">
        <v>1855731</v>
      </c>
      <c r="E6" s="8">
        <v>1028967</v>
      </c>
      <c r="F6" s="8">
        <v>132500</v>
      </c>
      <c r="G6" s="8">
        <v>0</v>
      </c>
      <c r="H6" s="8">
        <v>206152</v>
      </c>
      <c r="I6" s="8">
        <v>12208</v>
      </c>
      <c r="J6" s="8">
        <v>155960</v>
      </c>
      <c r="K6" s="8">
        <v>814879</v>
      </c>
      <c r="L6" s="8">
        <v>3445402</v>
      </c>
      <c r="M6" s="8">
        <v>1491663</v>
      </c>
      <c r="N6" s="8">
        <v>2952541</v>
      </c>
      <c r="O6" s="8">
        <v>2875850</v>
      </c>
      <c r="P6" s="2"/>
      <c r="Q6" s="2"/>
    </row>
    <row r="7" spans="1:52" ht="12.75" customHeight="1" x14ac:dyDescent="0.2">
      <c r="A7" s="63" t="s">
        <v>1102</v>
      </c>
      <c r="B7" s="2" t="s">
        <v>969</v>
      </c>
      <c r="C7" s="8">
        <v>1082345</v>
      </c>
      <c r="D7" s="8">
        <v>34000</v>
      </c>
      <c r="E7" s="8">
        <v>11797</v>
      </c>
      <c r="F7" s="8">
        <v>19500</v>
      </c>
      <c r="G7" s="8">
        <v>0</v>
      </c>
      <c r="H7" s="8">
        <v>0</v>
      </c>
      <c r="I7" s="8">
        <v>25000</v>
      </c>
      <c r="J7" s="8">
        <v>0</v>
      </c>
      <c r="K7" s="8">
        <v>28830</v>
      </c>
      <c r="L7" s="8">
        <v>160553</v>
      </c>
      <c r="M7" s="8">
        <v>367610</v>
      </c>
      <c r="N7" s="8">
        <v>14918</v>
      </c>
      <c r="O7" s="8">
        <v>93100</v>
      </c>
      <c r="P7" s="2"/>
      <c r="Q7" s="2"/>
    </row>
    <row r="8" spans="1:52" ht="12.75" customHeight="1" x14ac:dyDescent="0.2">
      <c r="A8" s="63" t="s">
        <v>1101</v>
      </c>
      <c r="B8" s="2" t="s">
        <v>970</v>
      </c>
      <c r="C8" s="8">
        <v>430232</v>
      </c>
      <c r="D8" s="8">
        <v>98900</v>
      </c>
      <c r="E8" s="8">
        <v>0</v>
      </c>
      <c r="F8" s="8">
        <v>10000</v>
      </c>
      <c r="G8" s="8">
        <v>0</v>
      </c>
      <c r="H8" s="8">
        <v>0</v>
      </c>
      <c r="I8" s="8">
        <v>714</v>
      </c>
      <c r="J8" s="8">
        <v>0</v>
      </c>
      <c r="K8" s="8">
        <v>131780</v>
      </c>
      <c r="L8" s="8">
        <v>4055</v>
      </c>
      <c r="M8" s="8">
        <v>22543</v>
      </c>
      <c r="N8" s="8">
        <v>36975</v>
      </c>
      <c r="O8" s="8">
        <v>147050</v>
      </c>
      <c r="P8" s="2"/>
      <c r="Q8" s="2"/>
    </row>
    <row r="9" spans="1:52" ht="12.75" customHeight="1" x14ac:dyDescent="0.2">
      <c r="A9" s="63" t="s">
        <v>1105</v>
      </c>
      <c r="B9" s="2" t="s">
        <v>971</v>
      </c>
      <c r="C9" s="8">
        <v>181204</v>
      </c>
      <c r="D9" s="8">
        <v>0</v>
      </c>
      <c r="E9" s="8">
        <v>0</v>
      </c>
      <c r="F9" s="8">
        <v>0</v>
      </c>
      <c r="G9" s="8">
        <v>0</v>
      </c>
      <c r="H9" s="8">
        <v>0</v>
      </c>
      <c r="I9" s="8">
        <v>0</v>
      </c>
      <c r="J9" s="8">
        <v>0</v>
      </c>
      <c r="K9" s="8">
        <v>0</v>
      </c>
      <c r="L9" s="8">
        <v>4458</v>
      </c>
      <c r="M9" s="8">
        <v>0</v>
      </c>
      <c r="N9" s="8">
        <v>0</v>
      </c>
      <c r="O9" s="8">
        <v>2000</v>
      </c>
      <c r="P9" s="2"/>
      <c r="Q9" s="2"/>
    </row>
    <row r="10" spans="1:52" ht="12.75" customHeight="1" x14ac:dyDescent="0.2">
      <c r="A10" s="18"/>
      <c r="B10" s="4"/>
      <c r="C10" s="8"/>
      <c r="D10" s="8"/>
      <c r="E10" s="8"/>
      <c r="F10" s="8"/>
      <c r="G10" s="8"/>
      <c r="H10" s="8"/>
      <c r="I10" s="8"/>
      <c r="J10" s="8"/>
      <c r="K10" s="8"/>
      <c r="L10" s="8"/>
      <c r="M10" s="8"/>
      <c r="N10" s="8"/>
      <c r="O10" s="8"/>
      <c r="P10" s="4"/>
      <c r="Q10" s="4"/>
    </row>
    <row r="11" spans="1:52" s="61" customFormat="1" ht="12.75" customHeight="1" x14ac:dyDescent="0.25">
      <c r="A11" s="64"/>
      <c r="B11" s="64"/>
      <c r="C11" s="64"/>
      <c r="D11" s="64"/>
      <c r="E11" s="64"/>
      <c r="F11" s="64"/>
      <c r="G11" s="64"/>
      <c r="H11" s="64"/>
      <c r="I11" s="64"/>
      <c r="J11" s="64"/>
      <c r="K11" s="64"/>
      <c r="L11" s="64"/>
      <c r="M11" s="64"/>
      <c r="N11" s="64"/>
      <c r="O11" s="64"/>
      <c r="P11" s="64"/>
      <c r="Q11" s="64"/>
    </row>
    <row r="12" spans="1:52" s="3" customFormat="1" ht="12.75" customHeight="1" x14ac:dyDescent="0.2">
      <c r="A12" s="3" t="s">
        <v>808</v>
      </c>
      <c r="B12" s="3" t="s">
        <v>809</v>
      </c>
      <c r="C12" s="62">
        <v>10124</v>
      </c>
      <c r="D12" s="62">
        <v>11500</v>
      </c>
      <c r="E12" s="62">
        <v>0</v>
      </c>
      <c r="F12" s="62">
        <v>0</v>
      </c>
      <c r="G12" s="62">
        <v>0</v>
      </c>
      <c r="H12" s="62">
        <v>0</v>
      </c>
      <c r="I12" s="62">
        <v>0</v>
      </c>
      <c r="J12" s="62">
        <v>0</v>
      </c>
      <c r="K12" s="62">
        <v>0</v>
      </c>
      <c r="L12" s="62">
        <v>0</v>
      </c>
      <c r="M12" s="62">
        <v>0</v>
      </c>
      <c r="N12" s="62">
        <v>0</v>
      </c>
      <c r="O12" s="62">
        <v>7000</v>
      </c>
      <c r="P12" s="62" t="s">
        <v>1100</v>
      </c>
      <c r="Q12" s="62" t="s">
        <v>1101</v>
      </c>
      <c r="R12" s="62"/>
      <c r="S12" s="62"/>
      <c r="T12" s="62"/>
      <c r="U12" s="62"/>
      <c r="V12" s="6"/>
      <c r="W12" s="6"/>
      <c r="X12" s="6"/>
    </row>
    <row r="13" spans="1:52" s="3" customFormat="1" ht="12.75" customHeight="1" x14ac:dyDescent="0.2">
      <c r="A13" s="3" t="s">
        <v>810</v>
      </c>
      <c r="B13" s="3" t="s">
        <v>811</v>
      </c>
      <c r="C13" s="62">
        <v>31450</v>
      </c>
      <c r="D13" s="62">
        <v>0</v>
      </c>
      <c r="E13" s="62">
        <v>0</v>
      </c>
      <c r="F13" s="62">
        <v>0</v>
      </c>
      <c r="G13" s="62">
        <v>0</v>
      </c>
      <c r="H13" s="62">
        <v>0</v>
      </c>
      <c r="I13" s="62">
        <v>25000</v>
      </c>
      <c r="J13" s="62">
        <v>0</v>
      </c>
      <c r="K13" s="62">
        <v>0</v>
      </c>
      <c r="L13" s="62">
        <v>0</v>
      </c>
      <c r="M13" s="62">
        <v>0</v>
      </c>
      <c r="N13" s="62">
        <v>0</v>
      </c>
      <c r="O13" s="62">
        <v>0</v>
      </c>
      <c r="P13" s="62" t="s">
        <v>1100</v>
      </c>
      <c r="Q13" s="62" t="s">
        <v>1102</v>
      </c>
      <c r="R13" s="62"/>
      <c r="S13" s="62"/>
      <c r="T13" s="62"/>
      <c r="U13" s="62"/>
      <c r="V13" s="6"/>
      <c r="W13" s="6"/>
      <c r="X13" s="6"/>
    </row>
    <row r="14" spans="1:52" s="3" customFormat="1" ht="12.75" customHeight="1" x14ac:dyDescent="0.2">
      <c r="A14" s="3" t="s">
        <v>643</v>
      </c>
      <c r="B14" s="3" t="s">
        <v>0</v>
      </c>
      <c r="C14" s="62">
        <v>13460</v>
      </c>
      <c r="D14" s="62">
        <v>7000</v>
      </c>
      <c r="E14" s="62">
        <v>0</v>
      </c>
      <c r="F14" s="62">
        <v>0</v>
      </c>
      <c r="G14" s="62">
        <v>0</v>
      </c>
      <c r="H14" s="62">
        <v>0</v>
      </c>
      <c r="I14" s="62">
        <v>0</v>
      </c>
      <c r="J14" s="62">
        <v>0</v>
      </c>
      <c r="K14" s="62">
        <v>0</v>
      </c>
      <c r="L14" s="62">
        <v>0</v>
      </c>
      <c r="M14" s="62">
        <v>0</v>
      </c>
      <c r="N14" s="62">
        <v>0</v>
      </c>
      <c r="O14" s="62">
        <v>0</v>
      </c>
      <c r="P14" s="62" t="s">
        <v>1103</v>
      </c>
      <c r="Q14" s="62" t="s">
        <v>1104</v>
      </c>
      <c r="R14" s="62"/>
      <c r="S14" s="62"/>
      <c r="T14" s="62"/>
      <c r="U14" s="62"/>
      <c r="V14" s="6"/>
      <c r="W14" s="6"/>
      <c r="X14" s="6"/>
    </row>
    <row r="15" spans="1:52" s="3" customFormat="1" ht="12.75" customHeight="1" x14ac:dyDescent="0.2">
      <c r="A15" s="3" t="s">
        <v>405</v>
      </c>
      <c r="B15" s="3" t="s">
        <v>1</v>
      </c>
      <c r="C15" s="62">
        <v>7199</v>
      </c>
      <c r="D15" s="62">
        <v>0</v>
      </c>
      <c r="E15" s="62">
        <v>0</v>
      </c>
      <c r="F15" s="62">
        <v>0</v>
      </c>
      <c r="G15" s="62">
        <v>0</v>
      </c>
      <c r="H15" s="62">
        <v>0</v>
      </c>
      <c r="I15" s="62">
        <v>0</v>
      </c>
      <c r="J15" s="62">
        <v>0</v>
      </c>
      <c r="K15" s="62">
        <v>0</v>
      </c>
      <c r="L15" s="62">
        <v>1187</v>
      </c>
      <c r="M15" s="62">
        <v>0</v>
      </c>
      <c r="N15" s="62">
        <v>0</v>
      </c>
      <c r="O15" s="62">
        <v>0</v>
      </c>
      <c r="P15" s="62" t="s">
        <v>1103</v>
      </c>
      <c r="Q15" s="62" t="s">
        <v>1104</v>
      </c>
      <c r="R15" s="62"/>
      <c r="S15" s="62"/>
      <c r="T15" s="62"/>
      <c r="U15" s="62"/>
      <c r="V15" s="6"/>
      <c r="W15" s="6"/>
      <c r="X15" s="6"/>
    </row>
    <row r="16" spans="1:52" s="3" customFormat="1" ht="12.75" customHeight="1" x14ac:dyDescent="0.2">
      <c r="A16" s="3" t="s">
        <v>413</v>
      </c>
      <c r="B16" s="3" t="s">
        <v>2</v>
      </c>
      <c r="C16" s="62">
        <v>10069</v>
      </c>
      <c r="D16" s="62">
        <v>0</v>
      </c>
      <c r="E16" s="62">
        <v>0</v>
      </c>
      <c r="F16" s="62">
        <v>0</v>
      </c>
      <c r="G16" s="62">
        <v>0</v>
      </c>
      <c r="H16" s="62">
        <v>0</v>
      </c>
      <c r="I16" s="62">
        <v>0</v>
      </c>
      <c r="J16" s="62">
        <v>0</v>
      </c>
      <c r="K16" s="62">
        <v>0</v>
      </c>
      <c r="L16" s="62">
        <v>3550</v>
      </c>
      <c r="M16" s="62">
        <v>0</v>
      </c>
      <c r="N16" s="62">
        <v>0</v>
      </c>
      <c r="O16" s="62">
        <v>0</v>
      </c>
      <c r="P16" s="62" t="s">
        <v>1103</v>
      </c>
      <c r="Q16" s="62" t="s">
        <v>1104</v>
      </c>
      <c r="R16" s="62"/>
      <c r="S16" s="62"/>
      <c r="T16" s="62"/>
      <c r="U16" s="62"/>
      <c r="V16" s="6"/>
      <c r="W16" s="6"/>
      <c r="X16" s="6"/>
    </row>
    <row r="17" spans="1:24" s="3" customFormat="1" ht="12.75" customHeight="1" x14ac:dyDescent="0.2">
      <c r="A17" s="3" t="s">
        <v>812</v>
      </c>
      <c r="B17" s="3" t="s">
        <v>813</v>
      </c>
      <c r="C17" s="62">
        <v>14745</v>
      </c>
      <c r="D17" s="62">
        <v>0</v>
      </c>
      <c r="E17" s="62">
        <v>0</v>
      </c>
      <c r="F17" s="62">
        <v>0</v>
      </c>
      <c r="G17" s="62">
        <v>0</v>
      </c>
      <c r="H17" s="62">
        <v>0</v>
      </c>
      <c r="I17" s="62">
        <v>0</v>
      </c>
      <c r="J17" s="62">
        <v>0</v>
      </c>
      <c r="K17" s="62">
        <v>0</v>
      </c>
      <c r="L17" s="62">
        <v>0</v>
      </c>
      <c r="M17" s="62">
        <v>0</v>
      </c>
      <c r="N17" s="62">
        <v>0</v>
      </c>
      <c r="O17" s="62">
        <v>0</v>
      </c>
      <c r="P17" s="62" t="s">
        <v>1100</v>
      </c>
      <c r="Q17" s="62" t="s">
        <v>1101</v>
      </c>
      <c r="R17" s="62"/>
      <c r="S17" s="62"/>
      <c r="T17" s="62"/>
      <c r="U17" s="62"/>
      <c r="V17" s="6"/>
      <c r="W17" s="6"/>
      <c r="X17" s="6"/>
    </row>
    <row r="18" spans="1:24" s="3" customFormat="1" ht="12.75" customHeight="1" x14ac:dyDescent="0.2">
      <c r="A18" s="3" t="s">
        <v>814</v>
      </c>
      <c r="B18" s="3" t="s">
        <v>815</v>
      </c>
      <c r="C18" s="62">
        <v>30000</v>
      </c>
      <c r="D18" s="62">
        <v>2500</v>
      </c>
      <c r="E18" s="62">
        <v>0</v>
      </c>
      <c r="F18" s="62">
        <v>7000</v>
      </c>
      <c r="G18" s="62">
        <v>0</v>
      </c>
      <c r="H18" s="62">
        <v>0</v>
      </c>
      <c r="I18" s="62">
        <v>0</v>
      </c>
      <c r="J18" s="62">
        <v>0</v>
      </c>
      <c r="K18" s="62">
        <v>0</v>
      </c>
      <c r="L18" s="62">
        <v>5891</v>
      </c>
      <c r="M18" s="62">
        <v>0</v>
      </c>
      <c r="N18" s="62">
        <v>0</v>
      </c>
      <c r="O18" s="62">
        <v>0</v>
      </c>
      <c r="P18" s="62" t="s">
        <v>1100</v>
      </c>
      <c r="Q18" s="62" t="s">
        <v>1102</v>
      </c>
      <c r="R18" s="62"/>
      <c r="S18" s="62"/>
      <c r="T18" s="62"/>
      <c r="U18" s="62"/>
      <c r="V18" s="6"/>
      <c r="W18" s="6"/>
      <c r="X18" s="6"/>
    </row>
    <row r="19" spans="1:24" s="3" customFormat="1" ht="12.75" customHeight="1" x14ac:dyDescent="0.2">
      <c r="A19" s="3" t="s">
        <v>816</v>
      </c>
      <c r="B19" s="3" t="s">
        <v>817</v>
      </c>
      <c r="C19" s="62">
        <v>10662</v>
      </c>
      <c r="D19" s="62">
        <v>0</v>
      </c>
      <c r="E19" s="62">
        <v>0</v>
      </c>
      <c r="F19" s="62">
        <v>0</v>
      </c>
      <c r="G19" s="62">
        <v>0</v>
      </c>
      <c r="H19" s="62">
        <v>0</v>
      </c>
      <c r="I19" s="62">
        <v>0</v>
      </c>
      <c r="J19" s="62">
        <v>0</v>
      </c>
      <c r="K19" s="62">
        <v>0</v>
      </c>
      <c r="L19" s="62">
        <v>0</v>
      </c>
      <c r="M19" s="62">
        <v>0</v>
      </c>
      <c r="N19" s="62">
        <v>0</v>
      </c>
      <c r="O19" s="62">
        <v>0</v>
      </c>
      <c r="P19" s="62" t="s">
        <v>1105</v>
      </c>
      <c r="Q19" s="62" t="s">
        <v>1105</v>
      </c>
      <c r="R19" s="62"/>
      <c r="S19" s="62"/>
      <c r="T19" s="62"/>
      <c r="U19" s="62"/>
      <c r="V19" s="6"/>
      <c r="W19" s="6"/>
      <c r="X19" s="6"/>
    </row>
    <row r="20" spans="1:24" s="3" customFormat="1" ht="12.75" customHeight="1" x14ac:dyDescent="0.2">
      <c r="A20" s="3" t="s">
        <v>818</v>
      </c>
      <c r="B20" s="3" t="s">
        <v>819</v>
      </c>
      <c r="C20" s="62">
        <v>17717</v>
      </c>
      <c r="D20" s="62">
        <v>0</v>
      </c>
      <c r="E20" s="62">
        <v>0</v>
      </c>
      <c r="F20" s="62">
        <v>0</v>
      </c>
      <c r="G20" s="62">
        <v>0</v>
      </c>
      <c r="H20" s="62">
        <v>0</v>
      </c>
      <c r="I20" s="62">
        <v>0</v>
      </c>
      <c r="J20" s="62">
        <v>0</v>
      </c>
      <c r="K20" s="62">
        <v>0</v>
      </c>
      <c r="L20" s="62">
        <v>0</v>
      </c>
      <c r="M20" s="62">
        <v>0</v>
      </c>
      <c r="N20" s="62">
        <v>0</v>
      </c>
      <c r="O20" s="62">
        <v>0</v>
      </c>
      <c r="P20" s="62" t="s">
        <v>1105</v>
      </c>
      <c r="Q20" s="62" t="s">
        <v>1105</v>
      </c>
      <c r="R20" s="62"/>
      <c r="S20" s="62"/>
      <c r="T20" s="62"/>
      <c r="U20" s="62"/>
      <c r="V20" s="6"/>
      <c r="W20" s="6"/>
      <c r="X20" s="6"/>
    </row>
    <row r="21" spans="1:24" s="3" customFormat="1" ht="12.75" customHeight="1" x14ac:dyDescent="0.2">
      <c r="A21" s="3" t="s">
        <v>820</v>
      </c>
      <c r="B21" s="3" t="s">
        <v>821</v>
      </c>
      <c r="C21" s="62">
        <v>47065</v>
      </c>
      <c r="D21" s="62">
        <v>0</v>
      </c>
      <c r="E21" s="62">
        <v>0</v>
      </c>
      <c r="F21" s="62">
        <v>0</v>
      </c>
      <c r="G21" s="62">
        <v>0</v>
      </c>
      <c r="H21" s="62">
        <v>0</v>
      </c>
      <c r="I21" s="62">
        <v>0</v>
      </c>
      <c r="J21" s="62">
        <v>0</v>
      </c>
      <c r="K21" s="62">
        <v>0</v>
      </c>
      <c r="L21" s="62">
        <v>0</v>
      </c>
      <c r="M21" s="62">
        <v>0</v>
      </c>
      <c r="N21" s="62">
        <v>0</v>
      </c>
      <c r="O21" s="62">
        <v>0</v>
      </c>
      <c r="P21" s="62" t="s">
        <v>1100</v>
      </c>
      <c r="Q21" s="62" t="s">
        <v>1102</v>
      </c>
      <c r="R21" s="62"/>
      <c r="S21" s="62"/>
      <c r="T21" s="62"/>
      <c r="U21" s="62"/>
      <c r="V21" s="6"/>
      <c r="W21" s="6"/>
      <c r="X21" s="6"/>
    </row>
    <row r="22" spans="1:24" s="3" customFormat="1" ht="12.75" customHeight="1" x14ac:dyDescent="0.2">
      <c r="A22" s="3" t="s">
        <v>822</v>
      </c>
      <c r="B22" s="3" t="s">
        <v>823</v>
      </c>
      <c r="C22" s="62">
        <v>0</v>
      </c>
      <c r="D22" s="62">
        <v>0</v>
      </c>
      <c r="E22" s="62">
        <v>0</v>
      </c>
      <c r="F22" s="62">
        <v>0</v>
      </c>
      <c r="G22" s="62">
        <v>0</v>
      </c>
      <c r="H22" s="62">
        <v>0</v>
      </c>
      <c r="I22" s="62">
        <v>0</v>
      </c>
      <c r="J22" s="62">
        <v>0</v>
      </c>
      <c r="K22" s="62">
        <v>0</v>
      </c>
      <c r="L22" s="62">
        <v>4458</v>
      </c>
      <c r="M22" s="62">
        <v>0</v>
      </c>
      <c r="N22" s="62">
        <v>0</v>
      </c>
      <c r="O22" s="62">
        <v>0</v>
      </c>
      <c r="P22" s="62" t="s">
        <v>1105</v>
      </c>
      <c r="Q22" s="62" t="s">
        <v>1105</v>
      </c>
      <c r="R22" s="62"/>
      <c r="S22" s="62"/>
      <c r="T22" s="62"/>
      <c r="U22" s="62"/>
      <c r="V22" s="6"/>
      <c r="W22" s="6"/>
      <c r="X22" s="6"/>
    </row>
    <row r="23" spans="1:24" s="3" customFormat="1" ht="12.75" customHeight="1" x14ac:dyDescent="0.2">
      <c r="A23" s="3" t="s">
        <v>644</v>
      </c>
      <c r="B23" s="3" t="s">
        <v>3</v>
      </c>
      <c r="C23" s="62">
        <v>29081</v>
      </c>
      <c r="D23" s="62">
        <v>5000</v>
      </c>
      <c r="E23" s="62">
        <v>0</v>
      </c>
      <c r="F23" s="62">
        <v>0</v>
      </c>
      <c r="G23" s="62">
        <v>0</v>
      </c>
      <c r="H23" s="62">
        <v>0</v>
      </c>
      <c r="I23" s="62">
        <v>0</v>
      </c>
      <c r="J23" s="62">
        <v>0</v>
      </c>
      <c r="K23" s="62">
        <v>0</v>
      </c>
      <c r="L23" s="62">
        <v>4050</v>
      </c>
      <c r="M23" s="62">
        <v>0</v>
      </c>
      <c r="N23" s="62">
        <v>6000</v>
      </c>
      <c r="O23" s="62">
        <v>0</v>
      </c>
      <c r="P23" s="62" t="s">
        <v>1103</v>
      </c>
      <c r="Q23" s="62" t="s">
        <v>1104</v>
      </c>
      <c r="R23" s="62"/>
      <c r="S23" s="62"/>
      <c r="T23" s="62"/>
      <c r="U23" s="62"/>
      <c r="V23" s="6"/>
      <c r="W23" s="6"/>
      <c r="X23" s="6"/>
    </row>
    <row r="24" spans="1:24" s="3" customFormat="1" ht="12.75" customHeight="1" x14ac:dyDescent="0.2">
      <c r="A24" s="3" t="s">
        <v>585</v>
      </c>
      <c r="B24" s="3" t="s">
        <v>4</v>
      </c>
      <c r="C24" s="62">
        <v>2034</v>
      </c>
      <c r="D24" s="62">
        <v>0</v>
      </c>
      <c r="E24" s="62">
        <v>0</v>
      </c>
      <c r="F24" s="62">
        <v>0</v>
      </c>
      <c r="G24" s="62">
        <v>0</v>
      </c>
      <c r="H24" s="62">
        <v>0</v>
      </c>
      <c r="I24" s="62">
        <v>0</v>
      </c>
      <c r="J24" s="62">
        <v>0</v>
      </c>
      <c r="K24" s="62">
        <v>0</v>
      </c>
      <c r="L24" s="62">
        <v>0</v>
      </c>
      <c r="M24" s="62">
        <v>0</v>
      </c>
      <c r="N24" s="62">
        <v>0</v>
      </c>
      <c r="O24" s="62">
        <v>0</v>
      </c>
      <c r="P24" s="62" t="s">
        <v>1103</v>
      </c>
      <c r="Q24" s="62" t="s">
        <v>1104</v>
      </c>
      <c r="R24" s="62"/>
      <c r="S24" s="62"/>
      <c r="T24" s="62"/>
      <c r="U24" s="62"/>
      <c r="V24" s="6"/>
      <c r="W24" s="6"/>
      <c r="X24" s="6"/>
    </row>
    <row r="25" spans="1:24" s="3" customFormat="1" ht="12.75" customHeight="1" x14ac:dyDescent="0.2">
      <c r="A25" s="3" t="s">
        <v>512</v>
      </c>
      <c r="B25" s="3" t="s">
        <v>5</v>
      </c>
      <c r="C25" s="62">
        <v>3590</v>
      </c>
      <c r="D25" s="62">
        <v>0</v>
      </c>
      <c r="E25" s="62">
        <v>0</v>
      </c>
      <c r="F25" s="62">
        <v>0</v>
      </c>
      <c r="G25" s="62">
        <v>0</v>
      </c>
      <c r="H25" s="62">
        <v>0</v>
      </c>
      <c r="I25" s="62">
        <v>0</v>
      </c>
      <c r="J25" s="62">
        <v>0</v>
      </c>
      <c r="K25" s="62">
        <v>7000</v>
      </c>
      <c r="L25" s="62">
        <v>3050</v>
      </c>
      <c r="M25" s="62">
        <v>0</v>
      </c>
      <c r="N25" s="62">
        <v>2500</v>
      </c>
      <c r="O25" s="62">
        <v>10000</v>
      </c>
      <c r="P25" s="62" t="s">
        <v>1103</v>
      </c>
      <c r="Q25" s="62" t="s">
        <v>1104</v>
      </c>
      <c r="R25" s="62"/>
      <c r="S25" s="62"/>
      <c r="T25" s="62"/>
      <c r="U25" s="62"/>
      <c r="V25" s="6"/>
      <c r="W25" s="6"/>
      <c r="X25" s="6"/>
    </row>
    <row r="26" spans="1:24" s="3" customFormat="1" ht="12.75" customHeight="1" x14ac:dyDescent="0.2">
      <c r="A26" s="3" t="s">
        <v>1049</v>
      </c>
      <c r="B26" s="3" t="s">
        <v>1050</v>
      </c>
      <c r="C26" s="62">
        <v>27996</v>
      </c>
      <c r="D26" s="62">
        <v>7500</v>
      </c>
      <c r="E26" s="62">
        <v>0</v>
      </c>
      <c r="F26" s="62">
        <v>0</v>
      </c>
      <c r="G26" s="62">
        <v>0</v>
      </c>
      <c r="H26" s="62">
        <v>0</v>
      </c>
      <c r="I26" s="62">
        <v>0</v>
      </c>
      <c r="J26" s="62">
        <v>0</v>
      </c>
      <c r="K26" s="62">
        <v>0</v>
      </c>
      <c r="L26" s="62">
        <v>0</v>
      </c>
      <c r="M26" s="62">
        <v>0</v>
      </c>
      <c r="N26" s="62">
        <v>0</v>
      </c>
      <c r="O26" s="62">
        <v>3000</v>
      </c>
      <c r="P26" s="62" t="s">
        <v>1153</v>
      </c>
      <c r="Q26" s="62" t="s">
        <v>1104</v>
      </c>
      <c r="R26" s="62"/>
      <c r="S26" s="62"/>
      <c r="T26" s="62"/>
      <c r="U26" s="62"/>
      <c r="V26" s="6"/>
      <c r="W26" s="6"/>
      <c r="X26" s="6"/>
    </row>
    <row r="27" spans="1:24" s="3" customFormat="1" ht="12.75" customHeight="1" x14ac:dyDescent="0.2">
      <c r="A27" s="3" t="s">
        <v>384</v>
      </c>
      <c r="B27" s="3" t="s">
        <v>6</v>
      </c>
      <c r="C27" s="62">
        <v>3851</v>
      </c>
      <c r="D27" s="62">
        <v>8414</v>
      </c>
      <c r="E27" s="62">
        <v>0</v>
      </c>
      <c r="F27" s="62">
        <v>0</v>
      </c>
      <c r="G27" s="62">
        <v>0</v>
      </c>
      <c r="H27" s="62">
        <v>0</v>
      </c>
      <c r="I27" s="62">
        <v>0</v>
      </c>
      <c r="J27" s="62">
        <v>0</v>
      </c>
      <c r="K27" s="62">
        <v>0</v>
      </c>
      <c r="L27" s="62">
        <v>0</v>
      </c>
      <c r="M27" s="62">
        <v>16662</v>
      </c>
      <c r="N27" s="62">
        <v>0</v>
      </c>
      <c r="O27" s="62">
        <v>0</v>
      </c>
      <c r="P27" s="62" t="s">
        <v>1103</v>
      </c>
      <c r="Q27" s="62" t="s">
        <v>1104</v>
      </c>
      <c r="R27" s="62"/>
      <c r="S27" s="62"/>
      <c r="T27" s="62"/>
      <c r="U27" s="62"/>
      <c r="V27" s="6"/>
      <c r="W27" s="6"/>
      <c r="X27" s="6"/>
    </row>
    <row r="28" spans="1:24" s="3" customFormat="1" ht="12.75" customHeight="1" x14ac:dyDescent="0.2">
      <c r="A28" s="3" t="s">
        <v>617</v>
      </c>
      <c r="B28" s="3" t="s">
        <v>7</v>
      </c>
      <c r="C28" s="62">
        <v>2910</v>
      </c>
      <c r="D28" s="62">
        <v>2000</v>
      </c>
      <c r="E28" s="62">
        <v>0</v>
      </c>
      <c r="F28" s="62">
        <v>0</v>
      </c>
      <c r="G28" s="62">
        <v>0</v>
      </c>
      <c r="H28" s="62">
        <v>0</v>
      </c>
      <c r="I28" s="62">
        <v>0</v>
      </c>
      <c r="J28" s="62">
        <v>0</v>
      </c>
      <c r="K28" s="62">
        <v>0</v>
      </c>
      <c r="L28" s="62">
        <v>0</v>
      </c>
      <c r="M28" s="62">
        <v>0</v>
      </c>
      <c r="N28" s="62">
        <v>0</v>
      </c>
      <c r="O28" s="62">
        <v>0</v>
      </c>
      <c r="P28" s="62" t="s">
        <v>1103</v>
      </c>
      <c r="Q28" s="62" t="s">
        <v>1104</v>
      </c>
      <c r="R28" s="62"/>
      <c r="S28" s="62"/>
      <c r="T28" s="62"/>
      <c r="U28" s="62"/>
      <c r="V28" s="6"/>
      <c r="W28" s="6"/>
      <c r="X28" s="6"/>
    </row>
    <row r="29" spans="1:24" s="3" customFormat="1" ht="12.75" customHeight="1" x14ac:dyDescent="0.2">
      <c r="A29" s="3" t="s">
        <v>824</v>
      </c>
      <c r="B29" s="3" t="s">
        <v>825</v>
      </c>
      <c r="C29" s="62">
        <v>7579</v>
      </c>
      <c r="D29" s="62">
        <v>0</v>
      </c>
      <c r="E29" s="62">
        <v>0</v>
      </c>
      <c r="F29" s="62">
        <v>0</v>
      </c>
      <c r="G29" s="62">
        <v>0</v>
      </c>
      <c r="H29" s="62">
        <v>0</v>
      </c>
      <c r="I29" s="62">
        <v>0</v>
      </c>
      <c r="J29" s="62">
        <v>0</v>
      </c>
      <c r="K29" s="62">
        <v>0</v>
      </c>
      <c r="L29" s="62">
        <v>0</v>
      </c>
      <c r="M29" s="62">
        <v>0</v>
      </c>
      <c r="N29" s="62">
        <v>0</v>
      </c>
      <c r="O29" s="62">
        <v>2000</v>
      </c>
      <c r="P29" s="62" t="s">
        <v>1105</v>
      </c>
      <c r="Q29" s="62" t="s">
        <v>1105</v>
      </c>
      <c r="R29" s="62"/>
      <c r="S29" s="62"/>
      <c r="T29" s="62"/>
      <c r="U29" s="62"/>
      <c r="V29" s="6"/>
      <c r="W29" s="6"/>
      <c r="X29" s="6"/>
    </row>
    <row r="30" spans="1:24" s="3" customFormat="1" ht="12.75" customHeight="1" x14ac:dyDescent="0.2">
      <c r="A30" s="3" t="s">
        <v>826</v>
      </c>
      <c r="B30" s="3" t="s">
        <v>827</v>
      </c>
      <c r="C30" s="62">
        <v>1245</v>
      </c>
      <c r="D30" s="62">
        <v>0</v>
      </c>
      <c r="E30" s="62">
        <v>0</v>
      </c>
      <c r="F30" s="62">
        <v>0</v>
      </c>
      <c r="G30" s="62">
        <v>0</v>
      </c>
      <c r="H30" s="62">
        <v>0</v>
      </c>
      <c r="I30" s="62">
        <v>0</v>
      </c>
      <c r="J30" s="62">
        <v>0</v>
      </c>
      <c r="K30" s="62">
        <v>0</v>
      </c>
      <c r="L30" s="62">
        <v>0</v>
      </c>
      <c r="M30" s="62">
        <v>0</v>
      </c>
      <c r="N30" s="62">
        <v>0</v>
      </c>
      <c r="O30" s="62">
        <v>0</v>
      </c>
      <c r="P30" s="62" t="s">
        <v>1105</v>
      </c>
      <c r="Q30" s="62" t="s">
        <v>1105</v>
      </c>
      <c r="R30" s="62"/>
      <c r="S30" s="62"/>
      <c r="T30" s="62"/>
      <c r="U30" s="62"/>
      <c r="V30" s="6"/>
      <c r="W30" s="6"/>
      <c r="X30" s="6"/>
    </row>
    <row r="31" spans="1:24" s="3" customFormat="1" ht="12.75" customHeight="1" x14ac:dyDescent="0.2">
      <c r="A31" s="3" t="s">
        <v>828</v>
      </c>
      <c r="B31" s="3" t="s">
        <v>829</v>
      </c>
      <c r="C31" s="62">
        <v>4265</v>
      </c>
      <c r="D31" s="62">
        <v>0</v>
      </c>
      <c r="E31" s="62">
        <v>0</v>
      </c>
      <c r="F31" s="62">
        <v>0</v>
      </c>
      <c r="G31" s="62">
        <v>0</v>
      </c>
      <c r="H31" s="62">
        <v>0</v>
      </c>
      <c r="I31" s="62">
        <v>0</v>
      </c>
      <c r="J31" s="62">
        <v>0</v>
      </c>
      <c r="K31" s="62">
        <v>0</v>
      </c>
      <c r="L31" s="62">
        <v>0</v>
      </c>
      <c r="M31" s="62">
        <v>0</v>
      </c>
      <c r="N31" s="62">
        <v>0</v>
      </c>
      <c r="O31" s="62">
        <v>0</v>
      </c>
      <c r="P31" s="62" t="s">
        <v>1105</v>
      </c>
      <c r="Q31" s="62" t="s">
        <v>1105</v>
      </c>
      <c r="R31" s="62"/>
      <c r="S31" s="62"/>
      <c r="T31" s="62"/>
      <c r="U31" s="62"/>
      <c r="V31" s="6"/>
      <c r="W31" s="6"/>
      <c r="X31" s="6"/>
    </row>
    <row r="32" spans="1:24" s="3" customFormat="1" ht="12.75" customHeight="1" x14ac:dyDescent="0.2">
      <c r="A32" s="3" t="s">
        <v>702</v>
      </c>
      <c r="B32" s="3" t="s">
        <v>785</v>
      </c>
      <c r="C32" s="62">
        <v>70666</v>
      </c>
      <c r="D32" s="62">
        <v>0</v>
      </c>
      <c r="E32" s="62">
        <v>0</v>
      </c>
      <c r="F32" s="62">
        <v>0</v>
      </c>
      <c r="G32" s="62">
        <v>0</v>
      </c>
      <c r="H32" s="62">
        <v>0</v>
      </c>
      <c r="I32" s="62">
        <v>0</v>
      </c>
      <c r="J32" s="62">
        <v>0</v>
      </c>
      <c r="K32" s="62">
        <v>0</v>
      </c>
      <c r="L32" s="62">
        <v>100</v>
      </c>
      <c r="M32" s="62">
        <v>39088</v>
      </c>
      <c r="N32" s="62">
        <v>0</v>
      </c>
      <c r="O32" s="62">
        <v>0</v>
      </c>
      <c r="P32" s="62" t="s">
        <v>1106</v>
      </c>
      <c r="Q32" s="62" t="s">
        <v>1104</v>
      </c>
      <c r="R32" s="62"/>
      <c r="S32" s="62"/>
      <c r="T32" s="62"/>
      <c r="U32" s="62"/>
      <c r="V32" s="6"/>
      <c r="W32" s="6"/>
      <c r="X32" s="6"/>
    </row>
    <row r="33" spans="1:24" s="3" customFormat="1" ht="12.75" customHeight="1" x14ac:dyDescent="0.2">
      <c r="A33" s="3" t="s">
        <v>703</v>
      </c>
      <c r="B33" s="3" t="s">
        <v>8</v>
      </c>
      <c r="C33" s="62">
        <v>89777</v>
      </c>
      <c r="D33" s="62">
        <v>25000</v>
      </c>
      <c r="E33" s="62">
        <v>0</v>
      </c>
      <c r="F33" s="62">
        <v>0</v>
      </c>
      <c r="G33" s="62">
        <v>0</v>
      </c>
      <c r="H33" s="62">
        <v>0</v>
      </c>
      <c r="I33" s="62">
        <v>0</v>
      </c>
      <c r="J33" s="62">
        <v>0</v>
      </c>
      <c r="K33" s="62">
        <v>0</v>
      </c>
      <c r="L33" s="62">
        <v>0</v>
      </c>
      <c r="M33" s="62">
        <v>0</v>
      </c>
      <c r="N33" s="62">
        <v>63629</v>
      </c>
      <c r="O33" s="62">
        <v>17000</v>
      </c>
      <c r="P33" s="62" t="s">
        <v>1106</v>
      </c>
      <c r="Q33" s="62" t="s">
        <v>1104</v>
      </c>
      <c r="R33" s="62"/>
      <c r="S33" s="62"/>
      <c r="T33" s="62"/>
      <c r="U33" s="62"/>
      <c r="V33" s="6"/>
      <c r="W33" s="6"/>
      <c r="X33" s="6"/>
    </row>
    <row r="34" spans="1:24" s="3" customFormat="1" ht="12.75" customHeight="1" x14ac:dyDescent="0.2">
      <c r="A34" s="3" t="s">
        <v>668</v>
      </c>
      <c r="B34" s="3" t="s">
        <v>9</v>
      </c>
      <c r="C34" s="62">
        <v>26170</v>
      </c>
      <c r="D34" s="62">
        <v>0</v>
      </c>
      <c r="E34" s="62">
        <v>0</v>
      </c>
      <c r="F34" s="62">
        <v>0</v>
      </c>
      <c r="G34" s="62">
        <v>0</v>
      </c>
      <c r="H34" s="62">
        <v>0</v>
      </c>
      <c r="I34" s="62">
        <v>0</v>
      </c>
      <c r="J34" s="62">
        <v>0</v>
      </c>
      <c r="K34" s="62">
        <v>0</v>
      </c>
      <c r="L34" s="62">
        <v>2870</v>
      </c>
      <c r="M34" s="62">
        <v>0</v>
      </c>
      <c r="N34" s="62">
        <v>0</v>
      </c>
      <c r="O34" s="62">
        <v>0</v>
      </c>
      <c r="P34" s="62" t="s">
        <v>1107</v>
      </c>
      <c r="Q34" s="62" t="s">
        <v>1104</v>
      </c>
      <c r="R34" s="62"/>
      <c r="S34" s="62"/>
      <c r="T34" s="62"/>
      <c r="U34" s="62"/>
      <c r="V34" s="6"/>
      <c r="W34" s="6"/>
      <c r="X34" s="6"/>
    </row>
    <row r="35" spans="1:24" s="3" customFormat="1" ht="12.75" customHeight="1" x14ac:dyDescent="0.2">
      <c r="A35" s="3" t="s">
        <v>406</v>
      </c>
      <c r="B35" s="3" t="s">
        <v>10</v>
      </c>
      <c r="C35" s="62">
        <v>4527</v>
      </c>
      <c r="D35" s="62">
        <v>6500</v>
      </c>
      <c r="E35" s="62">
        <v>0</v>
      </c>
      <c r="F35" s="62">
        <v>0</v>
      </c>
      <c r="G35" s="62">
        <v>0</v>
      </c>
      <c r="H35" s="62">
        <v>0</v>
      </c>
      <c r="I35" s="62">
        <v>0</v>
      </c>
      <c r="J35" s="62">
        <v>0</v>
      </c>
      <c r="K35" s="62">
        <v>0</v>
      </c>
      <c r="L35" s="62">
        <v>0</v>
      </c>
      <c r="M35" s="62">
        <v>0</v>
      </c>
      <c r="N35" s="62">
        <v>0</v>
      </c>
      <c r="O35" s="62">
        <v>0</v>
      </c>
      <c r="P35" s="62" t="s">
        <v>1103</v>
      </c>
      <c r="Q35" s="62" t="s">
        <v>1104</v>
      </c>
      <c r="R35" s="62"/>
      <c r="S35" s="62"/>
      <c r="T35" s="62"/>
      <c r="U35" s="62"/>
      <c r="V35" s="6"/>
      <c r="W35" s="6"/>
      <c r="X35" s="6"/>
    </row>
    <row r="36" spans="1:24" s="3" customFormat="1" ht="12.75" customHeight="1" x14ac:dyDescent="0.2">
      <c r="A36" s="3" t="s">
        <v>453</v>
      </c>
      <c r="B36" s="3" t="s">
        <v>11</v>
      </c>
      <c r="C36" s="62">
        <v>3350</v>
      </c>
      <c r="D36" s="62">
        <v>0</v>
      </c>
      <c r="E36" s="62">
        <v>0</v>
      </c>
      <c r="F36" s="62">
        <v>0</v>
      </c>
      <c r="G36" s="62">
        <v>0</v>
      </c>
      <c r="H36" s="62">
        <v>0</v>
      </c>
      <c r="I36" s="62">
        <v>0</v>
      </c>
      <c r="J36" s="62">
        <v>0</v>
      </c>
      <c r="K36" s="62">
        <v>0</v>
      </c>
      <c r="L36" s="62">
        <v>0</v>
      </c>
      <c r="M36" s="62">
        <v>0</v>
      </c>
      <c r="N36" s="62">
        <v>0</v>
      </c>
      <c r="O36" s="62">
        <v>0</v>
      </c>
      <c r="P36" s="62" t="s">
        <v>1103</v>
      </c>
      <c r="Q36" s="62" t="s">
        <v>1104</v>
      </c>
      <c r="R36" s="62"/>
      <c r="S36" s="62"/>
      <c r="T36" s="62"/>
      <c r="U36" s="62"/>
      <c r="V36" s="6"/>
      <c r="W36" s="6"/>
      <c r="X36" s="6"/>
    </row>
    <row r="37" spans="1:24" s="3" customFormat="1" ht="12.75" customHeight="1" x14ac:dyDescent="0.2">
      <c r="A37" s="3" t="s">
        <v>475</v>
      </c>
      <c r="B37" s="3" t="s">
        <v>771</v>
      </c>
      <c r="C37" s="62">
        <v>23932</v>
      </c>
      <c r="D37" s="62">
        <v>0</v>
      </c>
      <c r="E37" s="62">
        <v>0</v>
      </c>
      <c r="F37" s="62">
        <v>0</v>
      </c>
      <c r="G37" s="62">
        <v>0</v>
      </c>
      <c r="H37" s="62">
        <v>60720</v>
      </c>
      <c r="I37" s="62">
        <v>0</v>
      </c>
      <c r="J37" s="62">
        <v>0</v>
      </c>
      <c r="K37" s="62">
        <v>0</v>
      </c>
      <c r="L37" s="62">
        <v>17850</v>
      </c>
      <c r="M37" s="62">
        <v>0</v>
      </c>
      <c r="N37" s="62">
        <v>20248</v>
      </c>
      <c r="O37" s="62">
        <v>21000</v>
      </c>
      <c r="P37" s="62" t="s">
        <v>1103</v>
      </c>
      <c r="Q37" s="62" t="s">
        <v>1104</v>
      </c>
      <c r="R37" s="62"/>
      <c r="S37" s="62"/>
      <c r="T37" s="62"/>
      <c r="U37" s="62"/>
      <c r="V37" s="6"/>
      <c r="W37" s="6"/>
      <c r="X37" s="6"/>
    </row>
    <row r="38" spans="1:24" s="3" customFormat="1" ht="12.75" customHeight="1" x14ac:dyDescent="0.2">
      <c r="A38" s="3" t="s">
        <v>586</v>
      </c>
      <c r="B38" s="3" t="s">
        <v>12</v>
      </c>
      <c r="C38" s="62">
        <v>2976</v>
      </c>
      <c r="D38" s="62">
        <v>0</v>
      </c>
      <c r="E38" s="62">
        <v>0</v>
      </c>
      <c r="F38" s="62">
        <v>0</v>
      </c>
      <c r="G38" s="62">
        <v>0</v>
      </c>
      <c r="H38" s="62">
        <v>0</v>
      </c>
      <c r="I38" s="62">
        <v>0</v>
      </c>
      <c r="J38" s="62">
        <v>0</v>
      </c>
      <c r="K38" s="62">
        <v>0</v>
      </c>
      <c r="L38" s="62">
        <v>706</v>
      </c>
      <c r="M38" s="62">
        <v>0</v>
      </c>
      <c r="N38" s="62">
        <v>0</v>
      </c>
      <c r="O38" s="62">
        <v>0</v>
      </c>
      <c r="P38" s="62" t="s">
        <v>1103</v>
      </c>
      <c r="Q38" s="62" t="s">
        <v>1104</v>
      </c>
      <c r="R38" s="62"/>
      <c r="S38" s="62"/>
      <c r="T38" s="62"/>
      <c r="U38" s="62"/>
      <c r="V38" s="6"/>
      <c r="W38" s="6"/>
      <c r="X38" s="6"/>
    </row>
    <row r="39" spans="1:24" s="3" customFormat="1" ht="12.75" customHeight="1" x14ac:dyDescent="0.2">
      <c r="A39" s="3" t="s">
        <v>369</v>
      </c>
      <c r="B39" s="3" t="s">
        <v>765</v>
      </c>
      <c r="C39" s="62">
        <v>50000</v>
      </c>
      <c r="D39" s="62">
        <v>7000</v>
      </c>
      <c r="E39" s="62">
        <v>0</v>
      </c>
      <c r="F39" s="62">
        <v>0</v>
      </c>
      <c r="G39" s="62">
        <v>0</v>
      </c>
      <c r="H39" s="62">
        <v>0</v>
      </c>
      <c r="I39" s="62">
        <v>0</v>
      </c>
      <c r="J39" s="62">
        <v>0</v>
      </c>
      <c r="K39" s="62">
        <v>1364</v>
      </c>
      <c r="L39" s="62">
        <v>7100</v>
      </c>
      <c r="M39" s="62">
        <v>0</v>
      </c>
      <c r="N39" s="62">
        <v>5000</v>
      </c>
      <c r="O39" s="62">
        <v>64000</v>
      </c>
      <c r="P39" s="62" t="s">
        <v>1100</v>
      </c>
      <c r="Q39" s="62" t="s">
        <v>1104</v>
      </c>
      <c r="R39" s="62"/>
      <c r="S39" s="62"/>
      <c r="T39" s="62"/>
      <c r="U39" s="62"/>
      <c r="V39" s="6"/>
      <c r="W39" s="6"/>
      <c r="X39" s="6"/>
    </row>
    <row r="40" spans="1:24" s="3" customFormat="1" ht="12.75" customHeight="1" x14ac:dyDescent="0.2">
      <c r="A40" s="3" t="s">
        <v>374</v>
      </c>
      <c r="B40" s="3" t="s">
        <v>348</v>
      </c>
      <c r="C40" s="62">
        <v>32298</v>
      </c>
      <c r="D40" s="62">
        <v>7000</v>
      </c>
      <c r="E40" s="62">
        <v>0</v>
      </c>
      <c r="F40" s="62">
        <v>0</v>
      </c>
      <c r="G40" s="62">
        <v>0</v>
      </c>
      <c r="H40" s="62">
        <v>0</v>
      </c>
      <c r="I40" s="62">
        <v>0</v>
      </c>
      <c r="J40" s="62">
        <v>0</v>
      </c>
      <c r="K40" s="62">
        <v>0</v>
      </c>
      <c r="L40" s="62">
        <v>3653</v>
      </c>
      <c r="M40" s="62">
        <v>9000</v>
      </c>
      <c r="N40" s="62">
        <v>0</v>
      </c>
      <c r="O40" s="62">
        <v>10000</v>
      </c>
      <c r="P40" s="62" t="s">
        <v>1100</v>
      </c>
      <c r="Q40" s="62" t="s">
        <v>1104</v>
      </c>
      <c r="R40" s="62"/>
      <c r="S40" s="62"/>
      <c r="T40" s="62"/>
      <c r="U40" s="62"/>
      <c r="V40" s="6"/>
      <c r="W40" s="6"/>
      <c r="X40" s="6"/>
    </row>
    <row r="41" spans="1:24" s="3" customFormat="1" ht="12.75" customHeight="1" x14ac:dyDescent="0.2">
      <c r="A41" s="3" t="s">
        <v>724</v>
      </c>
      <c r="B41" s="3" t="s">
        <v>1108</v>
      </c>
      <c r="C41" s="62">
        <v>10545</v>
      </c>
      <c r="D41" s="62">
        <v>0</v>
      </c>
      <c r="E41" s="62">
        <v>0</v>
      </c>
      <c r="F41" s="62">
        <v>0</v>
      </c>
      <c r="G41" s="62">
        <v>0</v>
      </c>
      <c r="H41" s="62">
        <v>0</v>
      </c>
      <c r="I41" s="62">
        <v>0</v>
      </c>
      <c r="J41" s="62">
        <v>0</v>
      </c>
      <c r="K41" s="62">
        <v>0</v>
      </c>
      <c r="L41" s="62">
        <v>0</v>
      </c>
      <c r="M41" s="62">
        <v>0</v>
      </c>
      <c r="N41" s="62">
        <v>0</v>
      </c>
      <c r="O41" s="62">
        <v>0</v>
      </c>
      <c r="P41" s="62" t="s">
        <v>1153</v>
      </c>
      <c r="Q41" s="62" t="s">
        <v>1104</v>
      </c>
      <c r="R41" s="62"/>
      <c r="S41" s="62"/>
      <c r="T41" s="62"/>
      <c r="U41" s="62"/>
      <c r="V41" s="6"/>
      <c r="W41" s="6"/>
      <c r="X41" s="6"/>
    </row>
    <row r="42" spans="1:24" s="3" customFormat="1" ht="12.75" customHeight="1" x14ac:dyDescent="0.2">
      <c r="A42" s="3" t="s">
        <v>1004</v>
      </c>
      <c r="B42" s="3" t="s">
        <v>1005</v>
      </c>
      <c r="C42" s="62">
        <v>12595</v>
      </c>
      <c r="D42" s="62">
        <v>0</v>
      </c>
      <c r="E42" s="62">
        <v>0</v>
      </c>
      <c r="F42" s="62">
        <v>0</v>
      </c>
      <c r="G42" s="62">
        <v>0</v>
      </c>
      <c r="H42" s="62">
        <v>0</v>
      </c>
      <c r="I42" s="62">
        <v>0</v>
      </c>
      <c r="J42" s="62">
        <v>0</v>
      </c>
      <c r="K42" s="62">
        <v>0</v>
      </c>
      <c r="L42" s="62">
        <v>0</v>
      </c>
      <c r="M42" s="62">
        <v>0</v>
      </c>
      <c r="N42" s="62">
        <v>0</v>
      </c>
      <c r="O42" s="62">
        <v>0</v>
      </c>
      <c r="P42" s="62" t="s">
        <v>1153</v>
      </c>
      <c r="Q42" s="62" t="s">
        <v>1104</v>
      </c>
      <c r="R42" s="62"/>
      <c r="S42" s="62"/>
      <c r="T42" s="62"/>
      <c r="U42" s="62"/>
      <c r="V42" s="6"/>
      <c r="W42" s="6"/>
      <c r="X42" s="6"/>
    </row>
    <row r="43" spans="1:24" s="3" customFormat="1" ht="12.75" customHeight="1" x14ac:dyDescent="0.2">
      <c r="A43" s="3" t="s">
        <v>830</v>
      </c>
      <c r="B43" s="3" t="s">
        <v>831</v>
      </c>
      <c r="C43" s="62">
        <v>44781</v>
      </c>
      <c r="D43" s="62">
        <v>0</v>
      </c>
      <c r="E43" s="62">
        <v>0</v>
      </c>
      <c r="F43" s="62">
        <v>0</v>
      </c>
      <c r="G43" s="62">
        <v>0</v>
      </c>
      <c r="H43" s="62">
        <v>0</v>
      </c>
      <c r="I43" s="62">
        <v>0</v>
      </c>
      <c r="J43" s="62">
        <v>0</v>
      </c>
      <c r="K43" s="62">
        <v>0</v>
      </c>
      <c r="L43" s="62">
        <v>0</v>
      </c>
      <c r="M43" s="62">
        <v>0</v>
      </c>
      <c r="N43" s="62">
        <v>0</v>
      </c>
      <c r="O43" s="62">
        <v>0</v>
      </c>
      <c r="P43" s="62" t="s">
        <v>1105</v>
      </c>
      <c r="Q43" s="62" t="s">
        <v>1105</v>
      </c>
      <c r="R43" s="62"/>
      <c r="S43" s="62"/>
      <c r="T43" s="62"/>
      <c r="U43" s="62"/>
      <c r="V43" s="6"/>
      <c r="W43" s="6"/>
      <c r="X43" s="6"/>
    </row>
    <row r="44" spans="1:24" s="3" customFormat="1" ht="12.75" customHeight="1" x14ac:dyDescent="0.2">
      <c r="A44" s="3" t="s">
        <v>704</v>
      </c>
      <c r="B44" s="3" t="s">
        <v>13</v>
      </c>
      <c r="C44" s="62">
        <v>110700</v>
      </c>
      <c r="D44" s="62">
        <v>0</v>
      </c>
      <c r="E44" s="62">
        <v>0</v>
      </c>
      <c r="F44" s="62">
        <v>0</v>
      </c>
      <c r="G44" s="62">
        <v>0</v>
      </c>
      <c r="H44" s="62">
        <v>0</v>
      </c>
      <c r="I44" s="62">
        <v>0</v>
      </c>
      <c r="J44" s="62">
        <v>0</v>
      </c>
      <c r="K44" s="62">
        <v>0</v>
      </c>
      <c r="L44" s="62">
        <v>0</v>
      </c>
      <c r="M44" s="62">
        <v>0</v>
      </c>
      <c r="N44" s="62">
        <v>0</v>
      </c>
      <c r="O44" s="62">
        <v>0</v>
      </c>
      <c r="P44" s="62" t="s">
        <v>1106</v>
      </c>
      <c r="Q44" s="62" t="s">
        <v>1104</v>
      </c>
      <c r="R44" s="62"/>
      <c r="S44" s="62"/>
      <c r="T44" s="62"/>
      <c r="U44" s="62"/>
      <c r="V44" s="6"/>
      <c r="W44" s="6"/>
      <c r="X44" s="6"/>
    </row>
    <row r="45" spans="1:24" s="3" customFormat="1" ht="12.75" customHeight="1" x14ac:dyDescent="0.2">
      <c r="A45" s="3" t="s">
        <v>677</v>
      </c>
      <c r="B45" s="3" t="s">
        <v>14</v>
      </c>
      <c r="C45" s="62">
        <v>175727</v>
      </c>
      <c r="D45" s="62">
        <v>0</v>
      </c>
      <c r="E45" s="62">
        <v>0</v>
      </c>
      <c r="F45" s="62">
        <v>0</v>
      </c>
      <c r="G45" s="62">
        <v>0</v>
      </c>
      <c r="H45" s="62">
        <v>0</v>
      </c>
      <c r="I45" s="62">
        <v>0</v>
      </c>
      <c r="J45" s="62">
        <v>7000</v>
      </c>
      <c r="K45" s="62">
        <v>0</v>
      </c>
      <c r="L45" s="62">
        <v>64556</v>
      </c>
      <c r="M45" s="62">
        <v>0</v>
      </c>
      <c r="N45" s="62">
        <v>257</v>
      </c>
      <c r="O45" s="62">
        <v>0</v>
      </c>
      <c r="P45" s="62" t="s">
        <v>1107</v>
      </c>
      <c r="Q45" s="62" t="s">
        <v>1104</v>
      </c>
      <c r="R45" s="62"/>
      <c r="S45" s="62"/>
      <c r="T45" s="62"/>
      <c r="U45" s="62"/>
      <c r="V45" s="6"/>
      <c r="W45" s="6"/>
      <c r="X45" s="6"/>
    </row>
    <row r="46" spans="1:24" s="3" customFormat="1" ht="12.75" customHeight="1" x14ac:dyDescent="0.2">
      <c r="A46" s="3" t="s">
        <v>542</v>
      </c>
      <c r="B46" s="3" t="s">
        <v>15</v>
      </c>
      <c r="C46" s="62">
        <v>7420</v>
      </c>
      <c r="D46" s="62">
        <v>0</v>
      </c>
      <c r="E46" s="62">
        <v>0</v>
      </c>
      <c r="F46" s="62">
        <v>0</v>
      </c>
      <c r="G46" s="62">
        <v>0</v>
      </c>
      <c r="H46" s="62">
        <v>0</v>
      </c>
      <c r="I46" s="62">
        <v>0</v>
      </c>
      <c r="J46" s="62">
        <v>0</v>
      </c>
      <c r="K46" s="62">
        <v>0</v>
      </c>
      <c r="L46" s="62">
        <v>250</v>
      </c>
      <c r="M46" s="62">
        <v>0</v>
      </c>
      <c r="N46" s="62">
        <v>0</v>
      </c>
      <c r="O46" s="62">
        <v>0</v>
      </c>
      <c r="P46" s="62" t="s">
        <v>1103</v>
      </c>
      <c r="Q46" s="62" t="s">
        <v>1104</v>
      </c>
      <c r="R46" s="62"/>
      <c r="S46" s="62"/>
      <c r="T46" s="62"/>
      <c r="U46" s="62"/>
      <c r="V46" s="6"/>
      <c r="W46" s="6"/>
      <c r="X46" s="6"/>
    </row>
    <row r="47" spans="1:24" s="3" customFormat="1" ht="12.75" customHeight="1" x14ac:dyDescent="0.2">
      <c r="A47" s="3" t="s">
        <v>524</v>
      </c>
      <c r="B47" s="3" t="s">
        <v>16</v>
      </c>
      <c r="C47" s="62">
        <v>9000</v>
      </c>
      <c r="D47" s="62">
        <v>7000</v>
      </c>
      <c r="E47" s="62">
        <v>0</v>
      </c>
      <c r="F47" s="62">
        <v>0</v>
      </c>
      <c r="G47" s="62">
        <v>0</v>
      </c>
      <c r="H47" s="62">
        <v>0</v>
      </c>
      <c r="I47" s="62">
        <v>0</v>
      </c>
      <c r="J47" s="62">
        <v>0</v>
      </c>
      <c r="K47" s="62">
        <v>0</v>
      </c>
      <c r="L47" s="62">
        <v>7650</v>
      </c>
      <c r="M47" s="62">
        <v>0</v>
      </c>
      <c r="N47" s="62">
        <v>4000</v>
      </c>
      <c r="O47" s="62">
        <v>4000</v>
      </c>
      <c r="P47" s="62" t="s">
        <v>1100</v>
      </c>
      <c r="Q47" s="62" t="s">
        <v>1104</v>
      </c>
      <c r="R47" s="62"/>
      <c r="S47" s="62"/>
      <c r="T47" s="62"/>
      <c r="U47" s="62"/>
      <c r="V47" s="6"/>
      <c r="W47" s="6"/>
      <c r="X47" s="6"/>
    </row>
    <row r="48" spans="1:24" s="3" customFormat="1" ht="12.75" customHeight="1" x14ac:dyDescent="0.2">
      <c r="A48" s="3" t="s">
        <v>525</v>
      </c>
      <c r="B48" s="3" t="s">
        <v>17</v>
      </c>
      <c r="C48" s="62">
        <v>4300</v>
      </c>
      <c r="D48" s="62">
        <v>0</v>
      </c>
      <c r="E48" s="62">
        <v>0</v>
      </c>
      <c r="F48" s="62">
        <v>0</v>
      </c>
      <c r="G48" s="62">
        <v>0</v>
      </c>
      <c r="H48" s="62">
        <v>0</v>
      </c>
      <c r="I48" s="62">
        <v>0</v>
      </c>
      <c r="J48" s="62">
        <v>0</v>
      </c>
      <c r="K48" s="62">
        <v>0</v>
      </c>
      <c r="L48" s="62">
        <v>0</v>
      </c>
      <c r="M48" s="62">
        <v>0</v>
      </c>
      <c r="N48" s="62">
        <v>0</v>
      </c>
      <c r="O48" s="62">
        <v>0</v>
      </c>
      <c r="P48" s="62" t="s">
        <v>1100</v>
      </c>
      <c r="Q48" s="62" t="s">
        <v>1104</v>
      </c>
      <c r="R48" s="62"/>
      <c r="S48" s="62"/>
      <c r="T48" s="62"/>
      <c r="U48" s="62"/>
      <c r="V48" s="6"/>
      <c r="W48" s="6"/>
      <c r="X48" s="6"/>
    </row>
    <row r="49" spans="1:24" s="3" customFormat="1" ht="12.75" customHeight="1" x14ac:dyDescent="0.2">
      <c r="A49" s="3" t="s">
        <v>832</v>
      </c>
      <c r="B49" s="3" t="s">
        <v>833</v>
      </c>
      <c r="C49" s="62">
        <v>0</v>
      </c>
      <c r="D49" s="62">
        <v>0</v>
      </c>
      <c r="E49" s="62">
        <v>0</v>
      </c>
      <c r="F49" s="62">
        <v>0</v>
      </c>
      <c r="G49" s="62">
        <v>0</v>
      </c>
      <c r="H49" s="62">
        <v>0</v>
      </c>
      <c r="I49" s="62">
        <v>0</v>
      </c>
      <c r="J49" s="62">
        <v>0</v>
      </c>
      <c r="K49" s="62">
        <v>0</v>
      </c>
      <c r="L49" s="62">
        <v>0</v>
      </c>
      <c r="M49" s="62">
        <v>0</v>
      </c>
      <c r="N49" s="62">
        <v>0</v>
      </c>
      <c r="O49" s="62">
        <v>0</v>
      </c>
      <c r="P49" s="62" t="s">
        <v>1100</v>
      </c>
      <c r="Q49" s="62" t="s">
        <v>1101</v>
      </c>
      <c r="R49" s="62"/>
      <c r="S49" s="62"/>
      <c r="T49" s="62"/>
      <c r="U49" s="62"/>
      <c r="V49" s="6"/>
      <c r="W49" s="6"/>
      <c r="X49" s="6"/>
    </row>
    <row r="50" spans="1:24" s="3" customFormat="1" ht="12.75" customHeight="1" x14ac:dyDescent="0.2">
      <c r="A50" s="3" t="s">
        <v>414</v>
      </c>
      <c r="B50" s="3" t="s">
        <v>18</v>
      </c>
      <c r="C50" s="62">
        <v>8100</v>
      </c>
      <c r="D50" s="62">
        <v>0</v>
      </c>
      <c r="E50" s="62">
        <v>0</v>
      </c>
      <c r="F50" s="62">
        <v>0</v>
      </c>
      <c r="G50" s="62">
        <v>0</v>
      </c>
      <c r="H50" s="62">
        <v>0</v>
      </c>
      <c r="I50" s="62">
        <v>0</v>
      </c>
      <c r="J50" s="62">
        <v>0</v>
      </c>
      <c r="K50" s="62">
        <v>0</v>
      </c>
      <c r="L50" s="62">
        <v>0</v>
      </c>
      <c r="M50" s="62">
        <v>0</v>
      </c>
      <c r="N50" s="62">
        <v>0</v>
      </c>
      <c r="O50" s="62">
        <v>0</v>
      </c>
      <c r="P50" s="62" t="s">
        <v>1103</v>
      </c>
      <c r="Q50" s="62" t="s">
        <v>1104</v>
      </c>
      <c r="R50" s="62"/>
      <c r="S50" s="62"/>
      <c r="T50" s="62"/>
      <c r="U50" s="62"/>
      <c r="V50" s="6"/>
      <c r="W50" s="6"/>
      <c r="X50" s="6"/>
    </row>
    <row r="51" spans="1:24" s="3" customFormat="1" ht="12.75" customHeight="1" x14ac:dyDescent="0.2">
      <c r="A51" s="3" t="s">
        <v>653</v>
      </c>
      <c r="B51" s="3" t="s">
        <v>19</v>
      </c>
      <c r="C51" s="62">
        <v>53603</v>
      </c>
      <c r="D51" s="62">
        <v>2000</v>
      </c>
      <c r="E51" s="62">
        <v>0</v>
      </c>
      <c r="F51" s="62">
        <v>0</v>
      </c>
      <c r="G51" s="62">
        <v>0</v>
      </c>
      <c r="H51" s="62">
        <v>0</v>
      </c>
      <c r="I51" s="62">
        <v>0</v>
      </c>
      <c r="J51" s="62">
        <v>0</v>
      </c>
      <c r="K51" s="62">
        <v>0</v>
      </c>
      <c r="L51" s="62">
        <v>2700</v>
      </c>
      <c r="M51" s="62">
        <v>0</v>
      </c>
      <c r="N51" s="62">
        <v>0</v>
      </c>
      <c r="O51" s="62">
        <v>52000</v>
      </c>
      <c r="P51" s="62" t="s">
        <v>1107</v>
      </c>
      <c r="Q51" s="62" t="s">
        <v>1104</v>
      </c>
      <c r="R51" s="62"/>
      <c r="S51" s="62"/>
      <c r="T51" s="62"/>
      <c r="U51" s="62"/>
      <c r="V51" s="6"/>
      <c r="W51" s="6"/>
      <c r="X51" s="6"/>
    </row>
    <row r="52" spans="1:24" s="3" customFormat="1" ht="12.75" customHeight="1" x14ac:dyDescent="0.2">
      <c r="A52" s="3" t="s">
        <v>550</v>
      </c>
      <c r="B52" s="3" t="s">
        <v>20</v>
      </c>
      <c r="C52" s="62">
        <v>7230</v>
      </c>
      <c r="D52" s="62">
        <v>0</v>
      </c>
      <c r="E52" s="62">
        <v>0</v>
      </c>
      <c r="F52" s="62">
        <v>0</v>
      </c>
      <c r="G52" s="62">
        <v>0</v>
      </c>
      <c r="H52" s="62">
        <v>0</v>
      </c>
      <c r="I52" s="62">
        <v>0</v>
      </c>
      <c r="J52" s="62">
        <v>0</v>
      </c>
      <c r="K52" s="62">
        <v>0</v>
      </c>
      <c r="L52" s="62">
        <v>500</v>
      </c>
      <c r="M52" s="62">
        <v>0</v>
      </c>
      <c r="N52" s="62">
        <v>0</v>
      </c>
      <c r="O52" s="62">
        <v>0</v>
      </c>
      <c r="P52" s="62" t="s">
        <v>1103</v>
      </c>
      <c r="Q52" s="62" t="s">
        <v>1104</v>
      </c>
      <c r="R52" s="62"/>
      <c r="S52" s="62"/>
      <c r="T52" s="62"/>
      <c r="U52" s="62"/>
      <c r="V52" s="6"/>
      <c r="W52" s="6"/>
      <c r="X52" s="6"/>
    </row>
    <row r="53" spans="1:24" s="3" customFormat="1" ht="12.75" customHeight="1" x14ac:dyDescent="0.2">
      <c r="A53" s="3" t="s">
        <v>433</v>
      </c>
      <c r="B53" s="3" t="s">
        <v>21</v>
      </c>
      <c r="C53" s="62">
        <v>56050</v>
      </c>
      <c r="D53" s="62">
        <v>22000</v>
      </c>
      <c r="E53" s="62">
        <v>0</v>
      </c>
      <c r="F53" s="62">
        <v>0</v>
      </c>
      <c r="G53" s="62">
        <v>0</v>
      </c>
      <c r="H53" s="62">
        <v>0</v>
      </c>
      <c r="I53" s="62">
        <v>0</v>
      </c>
      <c r="J53" s="62">
        <v>0</v>
      </c>
      <c r="K53" s="62">
        <v>0</v>
      </c>
      <c r="L53" s="62">
        <v>0</v>
      </c>
      <c r="M53" s="62">
        <v>0</v>
      </c>
      <c r="N53" s="62">
        <v>0</v>
      </c>
      <c r="O53" s="62">
        <v>423</v>
      </c>
      <c r="P53" s="62" t="s">
        <v>1100</v>
      </c>
      <c r="Q53" s="62" t="s">
        <v>1104</v>
      </c>
      <c r="R53" s="62"/>
      <c r="S53" s="62"/>
      <c r="T53" s="62"/>
      <c r="U53" s="62"/>
      <c r="V53" s="6"/>
      <c r="W53" s="6"/>
      <c r="X53" s="6"/>
    </row>
    <row r="54" spans="1:24" s="3" customFormat="1" ht="12.75" customHeight="1" x14ac:dyDescent="0.2">
      <c r="A54" s="3" t="s">
        <v>376</v>
      </c>
      <c r="B54" s="3" t="s">
        <v>22</v>
      </c>
      <c r="C54" s="62">
        <v>15763</v>
      </c>
      <c r="D54" s="62">
        <v>3500</v>
      </c>
      <c r="E54" s="62">
        <v>0</v>
      </c>
      <c r="F54" s="62">
        <v>0</v>
      </c>
      <c r="G54" s="62">
        <v>0</v>
      </c>
      <c r="H54" s="62">
        <v>0</v>
      </c>
      <c r="I54" s="62">
        <v>0</v>
      </c>
      <c r="J54" s="62">
        <v>0</v>
      </c>
      <c r="K54" s="62">
        <v>0</v>
      </c>
      <c r="L54" s="62">
        <v>12272</v>
      </c>
      <c r="M54" s="62">
        <v>0</v>
      </c>
      <c r="N54" s="62">
        <v>0</v>
      </c>
      <c r="O54" s="62">
        <v>0</v>
      </c>
      <c r="P54" s="62" t="s">
        <v>1100</v>
      </c>
      <c r="Q54" s="62" t="s">
        <v>1104</v>
      </c>
      <c r="R54" s="62"/>
      <c r="S54" s="62"/>
      <c r="T54" s="62"/>
      <c r="U54" s="62"/>
      <c r="V54" s="6"/>
      <c r="W54" s="6"/>
      <c r="X54" s="6"/>
    </row>
    <row r="55" spans="1:24" s="3" customFormat="1" ht="12.75" customHeight="1" x14ac:dyDescent="0.2">
      <c r="A55" s="3" t="s">
        <v>684</v>
      </c>
      <c r="B55" s="3" t="s">
        <v>23</v>
      </c>
      <c r="C55" s="62">
        <v>85401</v>
      </c>
      <c r="D55" s="62">
        <v>7000</v>
      </c>
      <c r="E55" s="62">
        <v>24975</v>
      </c>
      <c r="F55" s="62">
        <v>0</v>
      </c>
      <c r="G55" s="62">
        <v>0</v>
      </c>
      <c r="H55" s="62">
        <v>0</v>
      </c>
      <c r="I55" s="62">
        <v>0</v>
      </c>
      <c r="J55" s="62">
        <v>0</v>
      </c>
      <c r="K55" s="62">
        <v>0</v>
      </c>
      <c r="L55" s="62">
        <v>0</v>
      </c>
      <c r="M55" s="62">
        <v>0</v>
      </c>
      <c r="N55" s="62">
        <v>33393</v>
      </c>
      <c r="O55" s="62">
        <v>6000</v>
      </c>
      <c r="P55" s="62" t="s">
        <v>1107</v>
      </c>
      <c r="Q55" s="62" t="s">
        <v>1104</v>
      </c>
      <c r="R55" s="62"/>
      <c r="S55" s="62"/>
      <c r="T55" s="62"/>
      <c r="U55" s="62"/>
      <c r="V55" s="6"/>
      <c r="W55" s="6"/>
      <c r="X55" s="6"/>
    </row>
    <row r="56" spans="1:24" s="3" customFormat="1" ht="12.75" customHeight="1" x14ac:dyDescent="0.2">
      <c r="A56" s="3" t="s">
        <v>454</v>
      </c>
      <c r="B56" s="3" t="s">
        <v>24</v>
      </c>
      <c r="C56" s="62">
        <v>26496</v>
      </c>
      <c r="D56" s="62">
        <v>5000</v>
      </c>
      <c r="E56" s="62">
        <v>0</v>
      </c>
      <c r="F56" s="62">
        <v>0</v>
      </c>
      <c r="G56" s="62">
        <v>0</v>
      </c>
      <c r="H56" s="62">
        <v>0</v>
      </c>
      <c r="I56" s="62">
        <v>0</v>
      </c>
      <c r="J56" s="62">
        <v>0</v>
      </c>
      <c r="K56" s="62">
        <v>0</v>
      </c>
      <c r="L56" s="62">
        <v>4000</v>
      </c>
      <c r="M56" s="62">
        <v>0</v>
      </c>
      <c r="N56" s="62">
        <v>0</v>
      </c>
      <c r="O56" s="62">
        <v>0</v>
      </c>
      <c r="P56" s="62" t="s">
        <v>1103</v>
      </c>
      <c r="Q56" s="62" t="s">
        <v>1104</v>
      </c>
      <c r="R56" s="62"/>
      <c r="S56" s="62"/>
      <c r="T56" s="62"/>
      <c r="U56" s="62"/>
      <c r="V56" s="6"/>
      <c r="W56" s="6"/>
      <c r="X56" s="6"/>
    </row>
    <row r="57" spans="1:24" s="3" customFormat="1" ht="12.75" customHeight="1" x14ac:dyDescent="0.2">
      <c r="A57" s="3" t="s">
        <v>558</v>
      </c>
      <c r="B57" s="3" t="s">
        <v>25</v>
      </c>
      <c r="C57" s="62">
        <v>10000</v>
      </c>
      <c r="D57" s="62">
        <v>0</v>
      </c>
      <c r="E57" s="62">
        <v>0</v>
      </c>
      <c r="F57" s="62">
        <v>0</v>
      </c>
      <c r="G57" s="62">
        <v>0</v>
      </c>
      <c r="H57" s="62">
        <v>0</v>
      </c>
      <c r="I57" s="62">
        <v>0</v>
      </c>
      <c r="J57" s="62">
        <v>0</v>
      </c>
      <c r="K57" s="62">
        <v>0</v>
      </c>
      <c r="L57" s="62">
        <v>17710</v>
      </c>
      <c r="M57" s="62">
        <v>0</v>
      </c>
      <c r="N57" s="62">
        <v>3305</v>
      </c>
      <c r="O57" s="62">
        <v>0</v>
      </c>
      <c r="P57" s="62" t="s">
        <v>1103</v>
      </c>
      <c r="Q57" s="62" t="s">
        <v>1104</v>
      </c>
      <c r="R57" s="62"/>
      <c r="S57" s="62"/>
      <c r="T57" s="62"/>
      <c r="U57" s="62"/>
      <c r="V57" s="6"/>
      <c r="W57" s="6"/>
      <c r="X57" s="6"/>
    </row>
    <row r="58" spans="1:24" s="3" customFormat="1" ht="12.75" customHeight="1" x14ac:dyDescent="0.2">
      <c r="A58" s="3" t="s">
        <v>705</v>
      </c>
      <c r="B58" s="3" t="s">
        <v>26</v>
      </c>
      <c r="C58" s="62">
        <v>28718</v>
      </c>
      <c r="D58" s="62">
        <v>0</v>
      </c>
      <c r="E58" s="62">
        <v>0</v>
      </c>
      <c r="F58" s="62">
        <v>0</v>
      </c>
      <c r="G58" s="62">
        <v>0</v>
      </c>
      <c r="H58" s="62">
        <v>0</v>
      </c>
      <c r="I58" s="62">
        <v>0</v>
      </c>
      <c r="J58" s="62">
        <v>0</v>
      </c>
      <c r="K58" s="62">
        <v>0</v>
      </c>
      <c r="L58" s="62">
        <v>1400</v>
      </c>
      <c r="M58" s="62">
        <v>0</v>
      </c>
      <c r="N58" s="62">
        <v>0</v>
      </c>
      <c r="O58" s="62">
        <v>35000</v>
      </c>
      <c r="P58" s="62" t="s">
        <v>1106</v>
      </c>
      <c r="Q58" s="62" t="s">
        <v>1104</v>
      </c>
      <c r="R58" s="62"/>
      <c r="S58" s="62"/>
      <c r="T58" s="62"/>
      <c r="U58" s="62"/>
      <c r="V58" s="6"/>
      <c r="W58" s="6"/>
      <c r="X58" s="6"/>
    </row>
    <row r="59" spans="1:24" s="3" customFormat="1" ht="12.75" customHeight="1" x14ac:dyDescent="0.2">
      <c r="A59" s="3" t="s">
        <v>455</v>
      </c>
      <c r="B59" s="3" t="s">
        <v>27</v>
      </c>
      <c r="C59" s="62">
        <v>2160</v>
      </c>
      <c r="D59" s="62">
        <v>0</v>
      </c>
      <c r="E59" s="62">
        <v>0</v>
      </c>
      <c r="F59" s="62">
        <v>0</v>
      </c>
      <c r="G59" s="62">
        <v>0</v>
      </c>
      <c r="H59" s="62">
        <v>0</v>
      </c>
      <c r="I59" s="62">
        <v>0</v>
      </c>
      <c r="J59" s="62">
        <v>0</v>
      </c>
      <c r="K59" s="62">
        <v>0</v>
      </c>
      <c r="L59" s="62">
        <v>0</v>
      </c>
      <c r="M59" s="62">
        <v>0</v>
      </c>
      <c r="N59" s="62">
        <v>0</v>
      </c>
      <c r="O59" s="62">
        <v>0</v>
      </c>
      <c r="P59" s="62" t="s">
        <v>1103</v>
      </c>
      <c r="Q59" s="62" t="s">
        <v>1104</v>
      </c>
      <c r="R59" s="62"/>
      <c r="S59" s="62"/>
      <c r="T59" s="62"/>
      <c r="U59" s="62"/>
      <c r="V59" s="6"/>
      <c r="W59" s="6"/>
      <c r="X59" s="6"/>
    </row>
    <row r="60" spans="1:24" s="3" customFormat="1" ht="12.75" customHeight="1" x14ac:dyDescent="0.2">
      <c r="A60" s="3" t="s">
        <v>834</v>
      </c>
      <c r="B60" s="3" t="s">
        <v>835</v>
      </c>
      <c r="C60" s="62">
        <v>9618</v>
      </c>
      <c r="D60" s="62">
        <v>0</v>
      </c>
      <c r="E60" s="62">
        <v>0</v>
      </c>
      <c r="F60" s="62">
        <v>0</v>
      </c>
      <c r="G60" s="62">
        <v>0</v>
      </c>
      <c r="H60" s="62">
        <v>0</v>
      </c>
      <c r="I60" s="62">
        <v>0</v>
      </c>
      <c r="J60" s="62">
        <v>0</v>
      </c>
      <c r="K60" s="62">
        <v>500</v>
      </c>
      <c r="L60" s="62">
        <v>0</v>
      </c>
      <c r="M60" s="62">
        <v>0</v>
      </c>
      <c r="N60" s="62">
        <v>0</v>
      </c>
      <c r="O60" s="62">
        <v>6200</v>
      </c>
      <c r="P60" s="62" t="s">
        <v>1100</v>
      </c>
      <c r="Q60" s="62" t="s">
        <v>1101</v>
      </c>
      <c r="R60" s="62"/>
      <c r="S60" s="62"/>
      <c r="T60" s="62"/>
      <c r="U60" s="62"/>
      <c r="V60" s="6"/>
      <c r="W60" s="6"/>
      <c r="X60" s="6"/>
    </row>
    <row r="61" spans="1:24" s="3" customFormat="1" ht="12.75" customHeight="1" x14ac:dyDescent="0.2">
      <c r="A61" s="3" t="s">
        <v>443</v>
      </c>
      <c r="B61" s="3" t="s">
        <v>770</v>
      </c>
      <c r="C61" s="62">
        <v>12451</v>
      </c>
      <c r="D61" s="62">
        <v>0</v>
      </c>
      <c r="E61" s="62">
        <v>0</v>
      </c>
      <c r="F61" s="62">
        <v>0</v>
      </c>
      <c r="G61" s="62">
        <v>0</v>
      </c>
      <c r="H61" s="62">
        <v>0</v>
      </c>
      <c r="I61" s="62">
        <v>0</v>
      </c>
      <c r="J61" s="62">
        <v>0</v>
      </c>
      <c r="K61" s="62">
        <v>0</v>
      </c>
      <c r="L61" s="62">
        <v>17900</v>
      </c>
      <c r="M61" s="62">
        <v>25265</v>
      </c>
      <c r="N61" s="62">
        <v>0</v>
      </c>
      <c r="O61" s="62">
        <v>0</v>
      </c>
      <c r="P61" s="62" t="s">
        <v>1100</v>
      </c>
      <c r="Q61" s="62" t="s">
        <v>1104</v>
      </c>
      <c r="R61" s="62"/>
      <c r="S61" s="62"/>
      <c r="T61" s="62"/>
      <c r="U61" s="62"/>
      <c r="V61" s="6"/>
      <c r="W61" s="6"/>
      <c r="X61" s="6"/>
    </row>
    <row r="62" spans="1:24" s="3" customFormat="1" ht="12.75" customHeight="1" x14ac:dyDescent="0.2">
      <c r="A62" s="3" t="s">
        <v>370</v>
      </c>
      <c r="B62" s="3" t="s">
        <v>319</v>
      </c>
      <c r="C62" s="62">
        <v>164605</v>
      </c>
      <c r="D62" s="62">
        <v>5000</v>
      </c>
      <c r="E62" s="62">
        <v>0</v>
      </c>
      <c r="F62" s="62">
        <v>0</v>
      </c>
      <c r="G62" s="62">
        <v>0</v>
      </c>
      <c r="H62" s="62">
        <v>0</v>
      </c>
      <c r="I62" s="62">
        <v>0</v>
      </c>
      <c r="J62" s="62">
        <v>0</v>
      </c>
      <c r="K62" s="62">
        <v>0</v>
      </c>
      <c r="L62" s="62">
        <v>61352</v>
      </c>
      <c r="M62" s="62">
        <v>0</v>
      </c>
      <c r="N62" s="62">
        <v>0</v>
      </c>
      <c r="O62" s="62">
        <v>0</v>
      </c>
      <c r="P62" s="62" t="s">
        <v>1100</v>
      </c>
      <c r="Q62" s="62" t="s">
        <v>1104</v>
      </c>
      <c r="R62" s="62"/>
      <c r="S62" s="62"/>
      <c r="T62" s="62"/>
      <c r="U62" s="62"/>
      <c r="V62" s="6"/>
      <c r="W62" s="6"/>
      <c r="X62" s="6"/>
    </row>
    <row r="63" spans="1:24" s="3" customFormat="1" ht="12.75" customHeight="1" x14ac:dyDescent="0.2">
      <c r="A63" s="3" t="s">
        <v>559</v>
      </c>
      <c r="B63" s="3" t="s">
        <v>28</v>
      </c>
      <c r="C63" s="62">
        <v>9885</v>
      </c>
      <c r="D63" s="62">
        <v>0</v>
      </c>
      <c r="E63" s="62">
        <v>0</v>
      </c>
      <c r="F63" s="62">
        <v>1000</v>
      </c>
      <c r="G63" s="62">
        <v>0</v>
      </c>
      <c r="H63" s="62">
        <v>0</v>
      </c>
      <c r="I63" s="62">
        <v>0</v>
      </c>
      <c r="J63" s="62">
        <v>0</v>
      </c>
      <c r="K63" s="62">
        <v>0</v>
      </c>
      <c r="L63" s="62">
        <v>0</v>
      </c>
      <c r="M63" s="62">
        <v>14233</v>
      </c>
      <c r="N63" s="62">
        <v>0</v>
      </c>
      <c r="O63" s="62">
        <v>0</v>
      </c>
      <c r="P63" s="62" t="s">
        <v>1103</v>
      </c>
      <c r="Q63" s="62" t="s">
        <v>1104</v>
      </c>
      <c r="R63" s="62"/>
      <c r="S63" s="62"/>
      <c r="T63" s="62"/>
      <c r="U63" s="62"/>
      <c r="V63" s="6"/>
      <c r="W63" s="6"/>
      <c r="X63" s="6"/>
    </row>
    <row r="64" spans="1:24" s="3" customFormat="1" ht="12.75" customHeight="1" x14ac:dyDescent="0.2">
      <c r="A64" s="3" t="s">
        <v>706</v>
      </c>
      <c r="B64" s="3" t="s">
        <v>29</v>
      </c>
      <c r="C64" s="62">
        <v>141136</v>
      </c>
      <c r="D64" s="62">
        <v>10000</v>
      </c>
      <c r="E64" s="62">
        <v>0</v>
      </c>
      <c r="F64" s="62">
        <v>0</v>
      </c>
      <c r="G64" s="62">
        <v>0</v>
      </c>
      <c r="H64" s="62">
        <v>0</v>
      </c>
      <c r="I64" s="62">
        <v>0</v>
      </c>
      <c r="J64" s="62">
        <v>0</v>
      </c>
      <c r="K64" s="62">
        <v>0</v>
      </c>
      <c r="L64" s="62">
        <v>21100</v>
      </c>
      <c r="M64" s="62">
        <v>0</v>
      </c>
      <c r="N64" s="62">
        <v>0</v>
      </c>
      <c r="O64" s="62">
        <v>30000</v>
      </c>
      <c r="P64" s="62" t="s">
        <v>1106</v>
      </c>
      <c r="Q64" s="62" t="s">
        <v>1104</v>
      </c>
      <c r="R64" s="62"/>
      <c r="S64" s="62"/>
      <c r="T64" s="62"/>
      <c r="U64" s="62"/>
      <c r="V64" s="6"/>
      <c r="W64" s="6"/>
      <c r="X64" s="6"/>
    </row>
    <row r="65" spans="1:24" s="3" customFormat="1" ht="12.75" customHeight="1" x14ac:dyDescent="0.2">
      <c r="A65" s="3" t="s">
        <v>488</v>
      </c>
      <c r="B65" s="3" t="s">
        <v>30</v>
      </c>
      <c r="C65" s="62">
        <v>10800</v>
      </c>
      <c r="D65" s="62">
        <v>0</v>
      </c>
      <c r="E65" s="62">
        <v>0</v>
      </c>
      <c r="F65" s="62">
        <v>0</v>
      </c>
      <c r="G65" s="62">
        <v>0</v>
      </c>
      <c r="H65" s="62">
        <v>0</v>
      </c>
      <c r="I65" s="62">
        <v>0</v>
      </c>
      <c r="J65" s="62">
        <v>0</v>
      </c>
      <c r="K65" s="62">
        <v>0</v>
      </c>
      <c r="L65" s="62">
        <v>0</v>
      </c>
      <c r="M65" s="62">
        <v>0</v>
      </c>
      <c r="N65" s="62">
        <v>0</v>
      </c>
      <c r="O65" s="62">
        <v>0</v>
      </c>
      <c r="P65" s="62" t="s">
        <v>1103</v>
      </c>
      <c r="Q65" s="62" t="s">
        <v>1104</v>
      </c>
      <c r="R65" s="62"/>
      <c r="S65" s="62"/>
      <c r="T65" s="62"/>
      <c r="U65" s="62"/>
      <c r="V65" s="6"/>
      <c r="W65" s="6"/>
      <c r="X65" s="6"/>
    </row>
    <row r="66" spans="1:24" s="3" customFormat="1" ht="12.75" customHeight="1" x14ac:dyDescent="0.2">
      <c r="A66" s="3" t="s">
        <v>495</v>
      </c>
      <c r="B66" s="3" t="s">
        <v>31</v>
      </c>
      <c r="C66" s="62">
        <v>5350</v>
      </c>
      <c r="D66" s="62">
        <v>34000</v>
      </c>
      <c r="E66" s="62">
        <v>0</v>
      </c>
      <c r="F66" s="62">
        <v>0</v>
      </c>
      <c r="G66" s="62">
        <v>0</v>
      </c>
      <c r="H66" s="62">
        <v>0</v>
      </c>
      <c r="I66" s="62">
        <v>0</v>
      </c>
      <c r="J66" s="62">
        <v>0</v>
      </c>
      <c r="K66" s="62">
        <v>0</v>
      </c>
      <c r="L66" s="62">
        <v>14100</v>
      </c>
      <c r="M66" s="62">
        <v>0</v>
      </c>
      <c r="N66" s="62">
        <v>0</v>
      </c>
      <c r="O66" s="62">
        <v>3000</v>
      </c>
      <c r="P66" s="62" t="s">
        <v>1103</v>
      </c>
      <c r="Q66" s="62" t="s">
        <v>1104</v>
      </c>
      <c r="R66" s="62"/>
      <c r="S66" s="62"/>
      <c r="T66" s="62"/>
      <c r="U66" s="62"/>
      <c r="V66" s="6"/>
      <c r="W66" s="6"/>
      <c r="X66" s="6"/>
    </row>
    <row r="67" spans="1:24" s="3" customFormat="1" ht="12.75" customHeight="1" x14ac:dyDescent="0.2">
      <c r="A67" s="3" t="s">
        <v>587</v>
      </c>
      <c r="B67" s="3" t="s">
        <v>32</v>
      </c>
      <c r="C67" s="62">
        <v>13070</v>
      </c>
      <c r="D67" s="62">
        <v>0</v>
      </c>
      <c r="E67" s="62">
        <v>0</v>
      </c>
      <c r="F67" s="62">
        <v>0</v>
      </c>
      <c r="G67" s="62">
        <v>0</v>
      </c>
      <c r="H67" s="62">
        <v>0</v>
      </c>
      <c r="I67" s="62">
        <v>0</v>
      </c>
      <c r="J67" s="62">
        <v>0</v>
      </c>
      <c r="K67" s="62">
        <v>0</v>
      </c>
      <c r="L67" s="62">
        <v>0</v>
      </c>
      <c r="M67" s="62">
        <v>0</v>
      </c>
      <c r="N67" s="62">
        <v>0</v>
      </c>
      <c r="O67" s="62">
        <v>0</v>
      </c>
      <c r="P67" s="62" t="s">
        <v>1103</v>
      </c>
      <c r="Q67" s="62" t="s">
        <v>1104</v>
      </c>
      <c r="R67" s="62"/>
      <c r="S67" s="62"/>
      <c r="T67" s="62"/>
      <c r="U67" s="62"/>
      <c r="V67" s="6"/>
      <c r="W67" s="6"/>
      <c r="X67" s="6"/>
    </row>
    <row r="68" spans="1:24" s="3" customFormat="1" ht="12.75" customHeight="1" x14ac:dyDescent="0.2">
      <c r="A68" s="3" t="s">
        <v>383</v>
      </c>
      <c r="B68" s="3" t="s">
        <v>320</v>
      </c>
      <c r="C68" s="62">
        <v>80000</v>
      </c>
      <c r="D68" s="62">
        <v>42000</v>
      </c>
      <c r="E68" s="62">
        <v>0</v>
      </c>
      <c r="F68" s="62">
        <v>10000</v>
      </c>
      <c r="G68" s="62">
        <v>0</v>
      </c>
      <c r="H68" s="62">
        <v>0</v>
      </c>
      <c r="I68" s="62">
        <v>0</v>
      </c>
      <c r="J68" s="62">
        <v>0</v>
      </c>
      <c r="K68" s="62">
        <v>0</v>
      </c>
      <c r="L68" s="62">
        <v>36330</v>
      </c>
      <c r="M68" s="62">
        <v>0</v>
      </c>
      <c r="N68" s="62">
        <v>0</v>
      </c>
      <c r="O68" s="62">
        <v>77000</v>
      </c>
      <c r="P68" s="62" t="s">
        <v>1109</v>
      </c>
      <c r="Q68" s="62" t="s">
        <v>1104</v>
      </c>
      <c r="R68" s="62"/>
      <c r="S68" s="62"/>
      <c r="T68" s="62"/>
      <c r="U68" s="62"/>
      <c r="V68" s="6"/>
      <c r="W68" s="6"/>
      <c r="X68" s="6"/>
    </row>
    <row r="69" spans="1:24" s="3" customFormat="1" ht="12.75" customHeight="1" x14ac:dyDescent="0.2">
      <c r="A69" s="3" t="s">
        <v>726</v>
      </c>
      <c r="B69" s="3" t="s">
        <v>1110</v>
      </c>
      <c r="C69" s="62">
        <v>0</v>
      </c>
      <c r="D69" s="62">
        <v>0</v>
      </c>
      <c r="E69" s="62">
        <v>0</v>
      </c>
      <c r="F69" s="62">
        <v>0</v>
      </c>
      <c r="G69" s="62">
        <v>0</v>
      </c>
      <c r="H69" s="62">
        <v>0</v>
      </c>
      <c r="I69" s="62">
        <v>0</v>
      </c>
      <c r="J69" s="62">
        <v>0</v>
      </c>
      <c r="K69" s="62">
        <v>0</v>
      </c>
      <c r="L69" s="62">
        <v>0</v>
      </c>
      <c r="M69" s="62">
        <v>0</v>
      </c>
      <c r="N69" s="62">
        <v>0</v>
      </c>
      <c r="O69" s="62">
        <v>15721</v>
      </c>
      <c r="P69" s="62" t="s">
        <v>1153</v>
      </c>
      <c r="Q69" s="62" t="s">
        <v>1104</v>
      </c>
      <c r="R69" s="62"/>
      <c r="S69" s="62"/>
      <c r="T69" s="62"/>
      <c r="U69" s="62"/>
      <c r="V69" s="6"/>
      <c r="W69" s="6"/>
      <c r="X69" s="6"/>
    </row>
    <row r="70" spans="1:24" s="3" customFormat="1" ht="12.75" customHeight="1" x14ac:dyDescent="0.2">
      <c r="A70" s="3" t="s">
        <v>527</v>
      </c>
      <c r="B70" s="3" t="s">
        <v>33</v>
      </c>
      <c r="C70" s="62">
        <v>7104</v>
      </c>
      <c r="D70" s="62">
        <v>0</v>
      </c>
      <c r="E70" s="62">
        <v>0</v>
      </c>
      <c r="F70" s="62">
        <v>0</v>
      </c>
      <c r="G70" s="62">
        <v>0</v>
      </c>
      <c r="H70" s="62">
        <v>0</v>
      </c>
      <c r="I70" s="62">
        <v>0</v>
      </c>
      <c r="J70" s="62">
        <v>0</v>
      </c>
      <c r="K70" s="62">
        <v>0</v>
      </c>
      <c r="L70" s="62">
        <v>0</v>
      </c>
      <c r="M70" s="62">
        <v>0</v>
      </c>
      <c r="N70" s="62">
        <v>0</v>
      </c>
      <c r="O70" s="62">
        <v>0</v>
      </c>
      <c r="P70" s="62" t="s">
        <v>1103</v>
      </c>
      <c r="Q70" s="62" t="s">
        <v>1104</v>
      </c>
      <c r="R70" s="62"/>
      <c r="S70" s="62"/>
      <c r="T70" s="62"/>
      <c r="U70" s="62"/>
      <c r="V70" s="6"/>
      <c r="W70" s="6"/>
      <c r="X70" s="6"/>
    </row>
    <row r="71" spans="1:24" s="3" customFormat="1" ht="12.75" customHeight="1" x14ac:dyDescent="0.2">
      <c r="A71" s="3" t="s">
        <v>654</v>
      </c>
      <c r="B71" s="3" t="s">
        <v>34</v>
      </c>
      <c r="C71" s="62">
        <v>18600</v>
      </c>
      <c r="D71" s="62">
        <v>0</v>
      </c>
      <c r="E71" s="62">
        <v>0</v>
      </c>
      <c r="F71" s="62">
        <v>0</v>
      </c>
      <c r="G71" s="62">
        <v>0</v>
      </c>
      <c r="H71" s="62">
        <v>0</v>
      </c>
      <c r="I71" s="62">
        <v>0</v>
      </c>
      <c r="J71" s="62">
        <v>0</v>
      </c>
      <c r="K71" s="62">
        <v>0</v>
      </c>
      <c r="L71" s="62">
        <v>0</v>
      </c>
      <c r="M71" s="62">
        <v>0</v>
      </c>
      <c r="N71" s="62">
        <v>0</v>
      </c>
      <c r="O71" s="62">
        <v>0</v>
      </c>
      <c r="P71" s="62" t="s">
        <v>1107</v>
      </c>
      <c r="Q71" s="62" t="s">
        <v>1104</v>
      </c>
      <c r="R71" s="62"/>
      <c r="S71" s="62"/>
      <c r="T71" s="62"/>
      <c r="U71" s="62"/>
      <c r="V71" s="6"/>
      <c r="W71" s="6"/>
      <c r="X71" s="6"/>
    </row>
    <row r="72" spans="1:24" s="3" customFormat="1" ht="12.75" customHeight="1" x14ac:dyDescent="0.2">
      <c r="A72" s="3" t="s">
        <v>836</v>
      </c>
      <c r="B72" s="3" t="s">
        <v>837</v>
      </c>
      <c r="C72" s="62">
        <v>29182</v>
      </c>
      <c r="D72" s="62">
        <v>5000</v>
      </c>
      <c r="E72" s="62">
        <v>0</v>
      </c>
      <c r="F72" s="62">
        <v>10000</v>
      </c>
      <c r="G72" s="62">
        <v>0</v>
      </c>
      <c r="H72" s="62">
        <v>0</v>
      </c>
      <c r="I72" s="62">
        <v>0</v>
      </c>
      <c r="J72" s="62">
        <v>0</v>
      </c>
      <c r="K72" s="62">
        <v>0</v>
      </c>
      <c r="L72" s="62">
        <v>0</v>
      </c>
      <c r="M72" s="62">
        <v>0</v>
      </c>
      <c r="N72" s="62">
        <v>0</v>
      </c>
      <c r="O72" s="62">
        <v>5000</v>
      </c>
      <c r="P72" s="62" t="s">
        <v>1100</v>
      </c>
      <c r="Q72" s="62" t="s">
        <v>1101</v>
      </c>
      <c r="R72" s="62"/>
      <c r="S72" s="62"/>
      <c r="T72" s="62"/>
      <c r="U72" s="62"/>
      <c r="V72" s="6"/>
      <c r="W72" s="6"/>
      <c r="X72" s="6"/>
    </row>
    <row r="73" spans="1:24" s="3" customFormat="1" ht="12.75" customHeight="1" x14ac:dyDescent="0.2">
      <c r="A73" s="3" t="s">
        <v>838</v>
      </c>
      <c r="B73" s="3" t="s">
        <v>839</v>
      </c>
      <c r="C73" s="62">
        <v>4912</v>
      </c>
      <c r="D73" s="62">
        <v>0</v>
      </c>
      <c r="E73" s="62">
        <v>0</v>
      </c>
      <c r="F73" s="62">
        <v>0</v>
      </c>
      <c r="G73" s="62">
        <v>0</v>
      </c>
      <c r="H73" s="62">
        <v>0</v>
      </c>
      <c r="I73" s="62">
        <v>0</v>
      </c>
      <c r="J73" s="62">
        <v>0</v>
      </c>
      <c r="K73" s="62">
        <v>15900</v>
      </c>
      <c r="L73" s="62">
        <v>0</v>
      </c>
      <c r="M73" s="62">
        <v>0</v>
      </c>
      <c r="N73" s="62">
        <v>0</v>
      </c>
      <c r="O73" s="62">
        <v>58800</v>
      </c>
      <c r="P73" s="62" t="s">
        <v>1100</v>
      </c>
      <c r="Q73" s="62" t="s">
        <v>1101</v>
      </c>
      <c r="R73" s="62"/>
      <c r="S73" s="62"/>
      <c r="T73" s="62"/>
      <c r="U73" s="62"/>
      <c r="V73" s="6"/>
      <c r="W73" s="6"/>
      <c r="X73" s="6"/>
    </row>
    <row r="74" spans="1:24" s="3" customFormat="1" ht="12.75" customHeight="1" x14ac:dyDescent="0.2">
      <c r="A74" s="3" t="s">
        <v>685</v>
      </c>
      <c r="B74" s="3" t="s">
        <v>35</v>
      </c>
      <c r="C74" s="62">
        <v>47800</v>
      </c>
      <c r="D74" s="62">
        <v>19600</v>
      </c>
      <c r="E74" s="62">
        <v>0</v>
      </c>
      <c r="F74" s="62">
        <v>0</v>
      </c>
      <c r="G74" s="62">
        <v>0</v>
      </c>
      <c r="H74" s="62">
        <v>0</v>
      </c>
      <c r="I74" s="62">
        <v>0</v>
      </c>
      <c r="J74" s="62">
        <v>0</v>
      </c>
      <c r="K74" s="62">
        <v>2600</v>
      </c>
      <c r="L74" s="62">
        <v>0</v>
      </c>
      <c r="M74" s="62">
        <v>0</v>
      </c>
      <c r="N74" s="62">
        <v>0</v>
      </c>
      <c r="O74" s="62">
        <v>0</v>
      </c>
      <c r="P74" s="62" t="s">
        <v>1107</v>
      </c>
      <c r="Q74" s="62" t="s">
        <v>1104</v>
      </c>
      <c r="R74" s="62"/>
      <c r="S74" s="62"/>
      <c r="T74" s="62"/>
      <c r="U74" s="62"/>
      <c r="V74" s="6"/>
      <c r="W74" s="6"/>
      <c r="X74" s="6"/>
    </row>
    <row r="75" spans="1:24" s="3" customFormat="1" ht="12.75" customHeight="1" x14ac:dyDescent="0.2">
      <c r="A75" s="3" t="s">
        <v>390</v>
      </c>
      <c r="B75" s="3" t="s">
        <v>36</v>
      </c>
      <c r="C75" s="62">
        <v>42314</v>
      </c>
      <c r="D75" s="62">
        <v>10000</v>
      </c>
      <c r="E75" s="62">
        <v>0</v>
      </c>
      <c r="F75" s="62">
        <v>0</v>
      </c>
      <c r="G75" s="62">
        <v>0</v>
      </c>
      <c r="H75" s="62">
        <v>0</v>
      </c>
      <c r="I75" s="62">
        <v>0</v>
      </c>
      <c r="J75" s="62">
        <v>0</v>
      </c>
      <c r="K75" s="62">
        <v>0</v>
      </c>
      <c r="L75" s="62">
        <v>0</v>
      </c>
      <c r="M75" s="62">
        <v>0</v>
      </c>
      <c r="N75" s="62">
        <v>3505</v>
      </c>
      <c r="O75" s="62">
        <v>13200</v>
      </c>
      <c r="P75" s="62" t="s">
        <v>1103</v>
      </c>
      <c r="Q75" s="62" t="s">
        <v>1104</v>
      </c>
      <c r="R75" s="62"/>
      <c r="S75" s="62"/>
      <c r="T75" s="62"/>
      <c r="U75" s="62"/>
      <c r="V75" s="6"/>
      <c r="W75" s="6"/>
      <c r="X75" s="6"/>
    </row>
    <row r="76" spans="1:24" s="3" customFormat="1" ht="12.75" customHeight="1" x14ac:dyDescent="0.2">
      <c r="A76" s="3" t="s">
        <v>389</v>
      </c>
      <c r="B76" s="3" t="s">
        <v>1081</v>
      </c>
      <c r="C76" s="62">
        <v>35445</v>
      </c>
      <c r="D76" s="62">
        <v>0</v>
      </c>
      <c r="E76" s="62">
        <v>0</v>
      </c>
      <c r="F76" s="62">
        <v>0</v>
      </c>
      <c r="G76" s="62">
        <v>0</v>
      </c>
      <c r="H76" s="62">
        <v>0</v>
      </c>
      <c r="I76" s="62">
        <v>0</v>
      </c>
      <c r="J76" s="62">
        <v>0</v>
      </c>
      <c r="K76" s="62">
        <v>0</v>
      </c>
      <c r="L76" s="62">
        <v>0</v>
      </c>
      <c r="M76" s="62">
        <v>0</v>
      </c>
      <c r="N76" s="62">
        <v>0</v>
      </c>
      <c r="O76" s="62">
        <v>0</v>
      </c>
      <c r="P76" s="62" t="s">
        <v>1109</v>
      </c>
      <c r="Q76" s="62" t="s">
        <v>1104</v>
      </c>
      <c r="R76" s="62"/>
      <c r="S76" s="62"/>
      <c r="T76" s="62"/>
      <c r="U76" s="62"/>
      <c r="V76" s="6"/>
      <c r="W76" s="6"/>
      <c r="X76" s="6"/>
    </row>
    <row r="77" spans="1:24" s="3" customFormat="1" ht="12.75" customHeight="1" x14ac:dyDescent="0.2">
      <c r="A77" s="3" t="s">
        <v>727</v>
      </c>
      <c r="B77" s="3" t="s">
        <v>1111</v>
      </c>
      <c r="C77" s="62">
        <v>10524</v>
      </c>
      <c r="D77" s="62">
        <v>2000</v>
      </c>
      <c r="E77" s="62">
        <v>0</v>
      </c>
      <c r="F77" s="62">
        <v>0</v>
      </c>
      <c r="G77" s="62">
        <v>0</v>
      </c>
      <c r="H77" s="62">
        <v>0</v>
      </c>
      <c r="I77" s="62">
        <v>0</v>
      </c>
      <c r="J77" s="62">
        <v>0</v>
      </c>
      <c r="K77" s="62">
        <v>0</v>
      </c>
      <c r="L77" s="62">
        <v>0</v>
      </c>
      <c r="M77" s="62">
        <v>0</v>
      </c>
      <c r="N77" s="62">
        <v>0</v>
      </c>
      <c r="O77" s="62">
        <v>0</v>
      </c>
      <c r="P77" s="62" t="s">
        <v>1153</v>
      </c>
      <c r="Q77" s="62" t="s">
        <v>1104</v>
      </c>
      <c r="R77" s="62"/>
      <c r="S77" s="62"/>
      <c r="T77" s="62"/>
      <c r="U77" s="62"/>
      <c r="V77" s="6"/>
      <c r="W77" s="6"/>
      <c r="X77" s="6"/>
    </row>
    <row r="78" spans="1:24" s="3" customFormat="1" ht="12.75" customHeight="1" x14ac:dyDescent="0.2">
      <c r="A78" s="3" t="s">
        <v>1006</v>
      </c>
      <c r="B78" s="3" t="s">
        <v>1007</v>
      </c>
      <c r="C78" s="62">
        <v>0</v>
      </c>
      <c r="D78" s="62">
        <v>0</v>
      </c>
      <c r="E78" s="62">
        <v>0</v>
      </c>
      <c r="F78" s="62">
        <v>0</v>
      </c>
      <c r="G78" s="62">
        <v>0</v>
      </c>
      <c r="H78" s="62">
        <v>0</v>
      </c>
      <c r="I78" s="62">
        <v>0</v>
      </c>
      <c r="J78" s="62">
        <v>0</v>
      </c>
      <c r="K78" s="62">
        <v>2455</v>
      </c>
      <c r="L78" s="62">
        <v>2460</v>
      </c>
      <c r="M78" s="62">
        <v>0</v>
      </c>
      <c r="N78" s="62">
        <v>0</v>
      </c>
      <c r="O78" s="62">
        <v>0</v>
      </c>
      <c r="P78" s="62" t="s">
        <v>1153</v>
      </c>
      <c r="Q78" s="62" t="s">
        <v>1104</v>
      </c>
      <c r="R78" s="62"/>
      <c r="S78" s="62"/>
      <c r="T78" s="62"/>
      <c r="U78" s="62"/>
      <c r="V78" s="6"/>
      <c r="W78" s="6"/>
      <c r="X78" s="6"/>
    </row>
    <row r="79" spans="1:24" s="3" customFormat="1" ht="12.75" customHeight="1" x14ac:dyDescent="0.2">
      <c r="A79" s="3" t="s">
        <v>690</v>
      </c>
      <c r="B79" s="3" t="s">
        <v>37</v>
      </c>
      <c r="C79" s="62">
        <v>97150</v>
      </c>
      <c r="D79" s="62">
        <v>0</v>
      </c>
      <c r="E79" s="62">
        <v>0</v>
      </c>
      <c r="F79" s="62">
        <v>0</v>
      </c>
      <c r="G79" s="62">
        <v>0</v>
      </c>
      <c r="H79" s="62">
        <v>0</v>
      </c>
      <c r="I79" s="62">
        <v>0</v>
      </c>
      <c r="J79" s="62">
        <v>0</v>
      </c>
      <c r="K79" s="62">
        <v>0</v>
      </c>
      <c r="L79" s="62">
        <v>84731</v>
      </c>
      <c r="M79" s="62">
        <v>0</v>
      </c>
      <c r="N79" s="62">
        <v>20000</v>
      </c>
      <c r="O79" s="62">
        <v>0</v>
      </c>
      <c r="P79" s="62" t="s">
        <v>1112</v>
      </c>
      <c r="Q79" s="62" t="s">
        <v>1104</v>
      </c>
      <c r="R79" s="62"/>
      <c r="S79" s="62"/>
      <c r="T79" s="62"/>
      <c r="U79" s="62"/>
      <c r="V79" s="6"/>
      <c r="W79" s="6"/>
      <c r="X79" s="6"/>
    </row>
    <row r="80" spans="1:24" s="3" customFormat="1" ht="12.75" customHeight="1" x14ac:dyDescent="0.2">
      <c r="A80" s="3" t="s">
        <v>608</v>
      </c>
      <c r="B80" s="3" t="s">
        <v>38</v>
      </c>
      <c r="C80" s="62">
        <v>8261</v>
      </c>
      <c r="D80" s="62">
        <v>0</v>
      </c>
      <c r="E80" s="62">
        <v>0</v>
      </c>
      <c r="F80" s="62">
        <v>0</v>
      </c>
      <c r="G80" s="62">
        <v>0</v>
      </c>
      <c r="H80" s="62">
        <v>0</v>
      </c>
      <c r="I80" s="62">
        <v>0</v>
      </c>
      <c r="J80" s="62">
        <v>0</v>
      </c>
      <c r="K80" s="62">
        <v>0</v>
      </c>
      <c r="L80" s="62">
        <v>2860</v>
      </c>
      <c r="M80" s="62">
        <v>0</v>
      </c>
      <c r="N80" s="62">
        <v>0</v>
      </c>
      <c r="O80" s="62">
        <v>0</v>
      </c>
      <c r="P80" s="62" t="s">
        <v>1103</v>
      </c>
      <c r="Q80" s="62" t="s">
        <v>1104</v>
      </c>
      <c r="R80" s="62"/>
      <c r="S80" s="62"/>
      <c r="T80" s="62"/>
      <c r="U80" s="62"/>
      <c r="V80" s="6"/>
      <c r="W80" s="6"/>
      <c r="X80" s="6"/>
    </row>
    <row r="81" spans="1:24" s="3" customFormat="1" ht="12.75" customHeight="1" x14ac:dyDescent="0.2">
      <c r="A81" s="3" t="s">
        <v>513</v>
      </c>
      <c r="B81" s="3" t="s">
        <v>39</v>
      </c>
      <c r="C81" s="62">
        <v>16033</v>
      </c>
      <c r="D81" s="62">
        <v>0</v>
      </c>
      <c r="E81" s="62">
        <v>0</v>
      </c>
      <c r="F81" s="62">
        <v>0</v>
      </c>
      <c r="G81" s="62">
        <v>0</v>
      </c>
      <c r="H81" s="62">
        <v>0</v>
      </c>
      <c r="I81" s="62">
        <v>0</v>
      </c>
      <c r="J81" s="62">
        <v>0</v>
      </c>
      <c r="K81" s="62">
        <v>0</v>
      </c>
      <c r="L81" s="62">
        <v>4704</v>
      </c>
      <c r="M81" s="62">
        <v>0</v>
      </c>
      <c r="N81" s="62">
        <v>6230</v>
      </c>
      <c r="O81" s="62">
        <v>0</v>
      </c>
      <c r="P81" s="62" t="s">
        <v>1103</v>
      </c>
      <c r="Q81" s="62" t="s">
        <v>1104</v>
      </c>
      <c r="R81" s="62"/>
      <c r="S81" s="62"/>
      <c r="T81" s="62"/>
      <c r="U81" s="62"/>
      <c r="V81" s="6"/>
      <c r="W81" s="6"/>
      <c r="X81" s="6"/>
    </row>
    <row r="82" spans="1:24" s="3" customFormat="1" ht="12.75" customHeight="1" x14ac:dyDescent="0.2">
      <c r="A82" s="3" t="s">
        <v>840</v>
      </c>
      <c r="B82" s="3" t="s">
        <v>841</v>
      </c>
      <c r="C82" s="62">
        <v>49000</v>
      </c>
      <c r="D82" s="62">
        <v>10000</v>
      </c>
      <c r="E82" s="62">
        <v>0</v>
      </c>
      <c r="F82" s="62">
        <v>0</v>
      </c>
      <c r="G82" s="62">
        <v>0</v>
      </c>
      <c r="H82" s="62">
        <v>0</v>
      </c>
      <c r="I82" s="62">
        <v>122</v>
      </c>
      <c r="J82" s="62">
        <v>0</v>
      </c>
      <c r="K82" s="62">
        <v>0</v>
      </c>
      <c r="L82" s="62">
        <v>1350</v>
      </c>
      <c r="M82" s="62">
        <v>0</v>
      </c>
      <c r="N82" s="62">
        <v>21500</v>
      </c>
      <c r="O82" s="62">
        <v>0</v>
      </c>
      <c r="P82" s="62" t="s">
        <v>1100</v>
      </c>
      <c r="Q82" s="62" t="s">
        <v>1101</v>
      </c>
      <c r="R82" s="62"/>
      <c r="S82" s="62"/>
      <c r="T82" s="62"/>
      <c r="U82" s="62"/>
      <c r="V82" s="6"/>
      <c r="W82" s="6"/>
      <c r="X82" s="6"/>
    </row>
    <row r="83" spans="1:24" s="3" customFormat="1" ht="12.75" customHeight="1" x14ac:dyDescent="0.2">
      <c r="A83" s="3" t="s">
        <v>842</v>
      </c>
      <c r="B83" s="3" t="s">
        <v>843</v>
      </c>
      <c r="C83" s="62">
        <v>2927</v>
      </c>
      <c r="D83" s="62">
        <v>0</v>
      </c>
      <c r="E83" s="62">
        <v>0</v>
      </c>
      <c r="F83" s="62">
        <v>0</v>
      </c>
      <c r="G83" s="62">
        <v>0</v>
      </c>
      <c r="H83" s="62">
        <v>0</v>
      </c>
      <c r="I83" s="62">
        <v>0</v>
      </c>
      <c r="J83" s="62">
        <v>0</v>
      </c>
      <c r="K83" s="62">
        <v>2400</v>
      </c>
      <c r="L83" s="62">
        <v>0</v>
      </c>
      <c r="M83" s="62">
        <v>0</v>
      </c>
      <c r="N83" s="62">
        <v>0</v>
      </c>
      <c r="O83" s="62">
        <v>0</v>
      </c>
      <c r="P83" s="62" t="s">
        <v>1100</v>
      </c>
      <c r="Q83" s="62" t="s">
        <v>1101</v>
      </c>
      <c r="R83" s="62"/>
      <c r="S83" s="62"/>
      <c r="T83" s="62"/>
      <c r="U83" s="62"/>
      <c r="V83" s="6"/>
      <c r="W83" s="6"/>
      <c r="X83" s="6"/>
    </row>
    <row r="84" spans="1:24" s="3" customFormat="1" ht="12.75" customHeight="1" x14ac:dyDescent="0.2">
      <c r="A84" s="3" t="s">
        <v>407</v>
      </c>
      <c r="B84" s="3" t="s">
        <v>40</v>
      </c>
      <c r="C84" s="62">
        <v>17740</v>
      </c>
      <c r="D84" s="62">
        <v>1000</v>
      </c>
      <c r="E84" s="62">
        <v>0</v>
      </c>
      <c r="F84" s="62">
        <v>0</v>
      </c>
      <c r="G84" s="62">
        <v>0</v>
      </c>
      <c r="H84" s="62">
        <v>0</v>
      </c>
      <c r="I84" s="62">
        <v>0</v>
      </c>
      <c r="J84" s="62">
        <v>0</v>
      </c>
      <c r="K84" s="62">
        <v>0</v>
      </c>
      <c r="L84" s="62">
        <v>0</v>
      </c>
      <c r="M84" s="62">
        <v>0</v>
      </c>
      <c r="N84" s="62">
        <v>0</v>
      </c>
      <c r="O84" s="62">
        <v>0</v>
      </c>
      <c r="P84" s="62" t="s">
        <v>1103</v>
      </c>
      <c r="Q84" s="62" t="s">
        <v>1104</v>
      </c>
      <c r="R84" s="62"/>
      <c r="S84" s="62"/>
      <c r="T84" s="62"/>
      <c r="U84" s="62"/>
      <c r="V84" s="6"/>
      <c r="W84" s="6"/>
      <c r="X84" s="6"/>
    </row>
    <row r="85" spans="1:24" s="3" customFormat="1" ht="12.75" customHeight="1" x14ac:dyDescent="0.2">
      <c r="A85" s="3" t="s">
        <v>844</v>
      </c>
      <c r="B85" s="3" t="s">
        <v>845</v>
      </c>
      <c r="C85" s="62">
        <v>11400</v>
      </c>
      <c r="D85" s="62">
        <v>0</v>
      </c>
      <c r="E85" s="62">
        <v>0</v>
      </c>
      <c r="F85" s="62">
        <v>0</v>
      </c>
      <c r="G85" s="62">
        <v>0</v>
      </c>
      <c r="H85" s="62">
        <v>0</v>
      </c>
      <c r="I85" s="62">
        <v>0</v>
      </c>
      <c r="J85" s="62">
        <v>0</v>
      </c>
      <c r="K85" s="62">
        <v>0</v>
      </c>
      <c r="L85" s="62">
        <v>0</v>
      </c>
      <c r="M85" s="62">
        <v>0</v>
      </c>
      <c r="N85" s="62">
        <v>0</v>
      </c>
      <c r="O85" s="62">
        <v>0</v>
      </c>
      <c r="P85" s="62" t="s">
        <v>1100</v>
      </c>
      <c r="Q85" s="62" t="s">
        <v>1101</v>
      </c>
      <c r="R85" s="62"/>
      <c r="S85" s="62"/>
      <c r="T85" s="62"/>
      <c r="U85" s="62"/>
      <c r="V85" s="6"/>
      <c r="W85" s="6"/>
      <c r="X85" s="6"/>
    </row>
    <row r="86" spans="1:24" s="3" customFormat="1" ht="12.75" customHeight="1" x14ac:dyDescent="0.2">
      <c r="A86" s="3" t="s">
        <v>846</v>
      </c>
      <c r="B86" s="3" t="s">
        <v>847</v>
      </c>
      <c r="C86" s="62">
        <v>756</v>
      </c>
      <c r="D86" s="62">
        <v>0</v>
      </c>
      <c r="E86" s="62">
        <v>0</v>
      </c>
      <c r="F86" s="62">
        <v>0</v>
      </c>
      <c r="G86" s="62">
        <v>0</v>
      </c>
      <c r="H86" s="62">
        <v>0</v>
      </c>
      <c r="I86" s="62">
        <v>0</v>
      </c>
      <c r="J86" s="62">
        <v>0</v>
      </c>
      <c r="K86" s="62">
        <v>0</v>
      </c>
      <c r="L86" s="62">
        <v>0</v>
      </c>
      <c r="M86" s="62">
        <v>0</v>
      </c>
      <c r="N86" s="62">
        <v>0</v>
      </c>
      <c r="O86" s="62">
        <v>0</v>
      </c>
      <c r="P86" s="62" t="s">
        <v>1105</v>
      </c>
      <c r="Q86" s="62" t="s">
        <v>1105</v>
      </c>
      <c r="R86" s="62"/>
      <c r="S86" s="62"/>
      <c r="T86" s="62"/>
      <c r="U86" s="62"/>
      <c r="V86" s="6"/>
      <c r="W86" s="6"/>
      <c r="X86" s="6"/>
    </row>
    <row r="87" spans="1:24" s="3" customFormat="1" ht="12.75" customHeight="1" x14ac:dyDescent="0.2">
      <c r="A87" s="3" t="s">
        <v>848</v>
      </c>
      <c r="B87" s="3" t="s">
        <v>849</v>
      </c>
      <c r="C87" s="62">
        <v>9556</v>
      </c>
      <c r="D87" s="62">
        <v>0</v>
      </c>
      <c r="E87" s="62">
        <v>0</v>
      </c>
      <c r="F87" s="62">
        <v>0</v>
      </c>
      <c r="G87" s="62">
        <v>0</v>
      </c>
      <c r="H87" s="62">
        <v>0</v>
      </c>
      <c r="I87" s="62">
        <v>0</v>
      </c>
      <c r="J87" s="62">
        <v>0</v>
      </c>
      <c r="K87" s="62">
        <v>0</v>
      </c>
      <c r="L87" s="62">
        <v>0</v>
      </c>
      <c r="M87" s="62">
        <v>0</v>
      </c>
      <c r="N87" s="62">
        <v>0</v>
      </c>
      <c r="O87" s="62">
        <v>0</v>
      </c>
      <c r="P87" s="62" t="s">
        <v>1105</v>
      </c>
      <c r="Q87" s="62" t="s">
        <v>1105</v>
      </c>
      <c r="R87" s="62"/>
      <c r="S87" s="62"/>
      <c r="T87" s="62"/>
      <c r="U87" s="62"/>
      <c r="V87" s="6"/>
      <c r="W87" s="6"/>
      <c r="X87" s="6"/>
    </row>
    <row r="88" spans="1:24" s="3" customFormat="1" ht="12.75" customHeight="1" x14ac:dyDescent="0.2">
      <c r="A88" s="3" t="s">
        <v>456</v>
      </c>
      <c r="B88" s="3" t="s">
        <v>41</v>
      </c>
      <c r="C88" s="62">
        <v>1970</v>
      </c>
      <c r="D88" s="62">
        <v>0</v>
      </c>
      <c r="E88" s="62">
        <v>0</v>
      </c>
      <c r="F88" s="62">
        <v>0</v>
      </c>
      <c r="G88" s="62">
        <v>0</v>
      </c>
      <c r="H88" s="62">
        <v>0</v>
      </c>
      <c r="I88" s="62">
        <v>0</v>
      </c>
      <c r="J88" s="62">
        <v>0</v>
      </c>
      <c r="K88" s="62">
        <v>1500</v>
      </c>
      <c r="L88" s="62">
        <v>12200</v>
      </c>
      <c r="M88" s="62">
        <v>0</v>
      </c>
      <c r="N88" s="62">
        <v>0</v>
      </c>
      <c r="O88" s="62">
        <v>0</v>
      </c>
      <c r="P88" s="62" t="s">
        <v>1103</v>
      </c>
      <c r="Q88" s="62" t="s">
        <v>1104</v>
      </c>
      <c r="R88" s="62"/>
      <c r="S88" s="62"/>
      <c r="T88" s="62"/>
      <c r="U88" s="62"/>
      <c r="V88" s="6"/>
      <c r="W88" s="6"/>
      <c r="X88" s="6"/>
    </row>
    <row r="89" spans="1:24" s="3" customFormat="1" ht="12.75" customHeight="1" x14ac:dyDescent="0.2">
      <c r="A89" s="3" t="s">
        <v>375</v>
      </c>
      <c r="B89" s="3" t="s">
        <v>349</v>
      </c>
      <c r="C89" s="62">
        <v>31652</v>
      </c>
      <c r="D89" s="62">
        <v>5000</v>
      </c>
      <c r="E89" s="62">
        <v>0</v>
      </c>
      <c r="F89" s="62">
        <v>0</v>
      </c>
      <c r="G89" s="62">
        <v>0</v>
      </c>
      <c r="H89" s="62">
        <v>0</v>
      </c>
      <c r="I89" s="62">
        <v>0</v>
      </c>
      <c r="J89" s="62">
        <v>0</v>
      </c>
      <c r="K89" s="62">
        <v>0</v>
      </c>
      <c r="L89" s="62">
        <v>0</v>
      </c>
      <c r="M89" s="62">
        <v>4715</v>
      </c>
      <c r="N89" s="62">
        <v>0</v>
      </c>
      <c r="O89" s="62">
        <v>0</v>
      </c>
      <c r="P89" s="62" t="s">
        <v>1100</v>
      </c>
      <c r="Q89" s="62" t="s">
        <v>1104</v>
      </c>
      <c r="R89" s="62"/>
      <c r="S89" s="62"/>
      <c r="T89" s="62"/>
      <c r="U89" s="62"/>
      <c r="V89" s="6"/>
      <c r="W89" s="6"/>
      <c r="X89" s="6"/>
    </row>
    <row r="90" spans="1:24" s="3" customFormat="1" ht="12.75" customHeight="1" x14ac:dyDescent="0.2">
      <c r="A90" s="3" t="s">
        <v>543</v>
      </c>
      <c r="B90" s="3" t="s">
        <v>42</v>
      </c>
      <c r="C90" s="62">
        <v>12356</v>
      </c>
      <c r="D90" s="62">
        <v>0</v>
      </c>
      <c r="E90" s="62">
        <v>0</v>
      </c>
      <c r="F90" s="62">
        <v>0</v>
      </c>
      <c r="G90" s="62">
        <v>0</v>
      </c>
      <c r="H90" s="62">
        <v>0</v>
      </c>
      <c r="I90" s="62">
        <v>0</v>
      </c>
      <c r="J90" s="62">
        <v>0</v>
      </c>
      <c r="K90" s="62">
        <v>0</v>
      </c>
      <c r="L90" s="62">
        <v>2085</v>
      </c>
      <c r="M90" s="62">
        <v>9730</v>
      </c>
      <c r="N90" s="62">
        <v>0</v>
      </c>
      <c r="O90" s="62">
        <v>0</v>
      </c>
      <c r="P90" s="62" t="s">
        <v>1103</v>
      </c>
      <c r="Q90" s="62" t="s">
        <v>1104</v>
      </c>
      <c r="R90" s="62"/>
      <c r="S90" s="62"/>
      <c r="T90" s="62"/>
      <c r="U90" s="62"/>
      <c r="V90" s="6"/>
      <c r="W90" s="6"/>
      <c r="X90" s="6"/>
    </row>
    <row r="91" spans="1:24" s="3" customFormat="1" ht="12.75" customHeight="1" x14ac:dyDescent="0.2">
      <c r="A91" s="3" t="s">
        <v>457</v>
      </c>
      <c r="B91" s="3" t="s">
        <v>43</v>
      </c>
      <c r="C91" s="62">
        <v>44459</v>
      </c>
      <c r="D91" s="62">
        <v>4000</v>
      </c>
      <c r="E91" s="62">
        <v>0</v>
      </c>
      <c r="F91" s="62">
        <v>0</v>
      </c>
      <c r="G91" s="62">
        <v>0</v>
      </c>
      <c r="H91" s="62">
        <v>0</v>
      </c>
      <c r="I91" s="62">
        <v>0</v>
      </c>
      <c r="J91" s="62">
        <v>0</v>
      </c>
      <c r="K91" s="62">
        <v>0</v>
      </c>
      <c r="L91" s="62">
        <v>0</v>
      </c>
      <c r="M91" s="62">
        <v>0</v>
      </c>
      <c r="N91" s="62">
        <v>0</v>
      </c>
      <c r="O91" s="62">
        <v>2000</v>
      </c>
      <c r="P91" s="62" t="s">
        <v>1103</v>
      </c>
      <c r="Q91" s="62" t="s">
        <v>1104</v>
      </c>
      <c r="R91" s="62"/>
      <c r="S91" s="62"/>
      <c r="T91" s="62"/>
      <c r="U91" s="62"/>
      <c r="V91" s="6"/>
      <c r="W91" s="6"/>
      <c r="X91" s="6"/>
    </row>
    <row r="92" spans="1:24" s="3" customFormat="1" ht="12.75" customHeight="1" x14ac:dyDescent="0.2">
      <c r="A92" s="3" t="s">
        <v>466</v>
      </c>
      <c r="B92" s="3" t="s">
        <v>44</v>
      </c>
      <c r="C92" s="62">
        <v>3830</v>
      </c>
      <c r="D92" s="62">
        <v>0</v>
      </c>
      <c r="E92" s="62">
        <v>0</v>
      </c>
      <c r="F92" s="62">
        <v>0</v>
      </c>
      <c r="G92" s="62">
        <v>0</v>
      </c>
      <c r="H92" s="62">
        <v>0</v>
      </c>
      <c r="I92" s="62">
        <v>0</v>
      </c>
      <c r="J92" s="62">
        <v>0</v>
      </c>
      <c r="K92" s="62">
        <v>0</v>
      </c>
      <c r="L92" s="62">
        <v>0</v>
      </c>
      <c r="M92" s="62">
        <v>0</v>
      </c>
      <c r="N92" s="62">
        <v>0</v>
      </c>
      <c r="O92" s="62">
        <v>0</v>
      </c>
      <c r="P92" s="62" t="s">
        <v>1103</v>
      </c>
      <c r="Q92" s="62" t="s">
        <v>1104</v>
      </c>
      <c r="R92" s="62"/>
      <c r="S92" s="62"/>
      <c r="T92" s="62"/>
      <c r="U92" s="62"/>
      <c r="V92" s="6"/>
      <c r="W92" s="6"/>
      <c r="X92" s="6"/>
    </row>
    <row r="93" spans="1:24" s="3" customFormat="1" ht="12.75" customHeight="1" x14ac:dyDescent="0.2">
      <c r="A93" s="3" t="s">
        <v>593</v>
      </c>
      <c r="B93" s="3" t="s">
        <v>45</v>
      </c>
      <c r="C93" s="62">
        <v>28729</v>
      </c>
      <c r="D93" s="62">
        <v>8500</v>
      </c>
      <c r="E93" s="62">
        <v>0</v>
      </c>
      <c r="F93" s="62">
        <v>0</v>
      </c>
      <c r="G93" s="62">
        <v>0</v>
      </c>
      <c r="H93" s="62">
        <v>0</v>
      </c>
      <c r="I93" s="62">
        <v>0</v>
      </c>
      <c r="J93" s="62">
        <v>0</v>
      </c>
      <c r="K93" s="62">
        <v>0</v>
      </c>
      <c r="L93" s="62">
        <v>8980</v>
      </c>
      <c r="M93" s="62">
        <v>11840</v>
      </c>
      <c r="N93" s="62">
        <v>0</v>
      </c>
      <c r="O93" s="62">
        <v>5000</v>
      </c>
      <c r="P93" s="62" t="s">
        <v>1103</v>
      </c>
      <c r="Q93" s="62" t="s">
        <v>1104</v>
      </c>
      <c r="R93" s="62"/>
      <c r="S93" s="62"/>
      <c r="T93" s="62"/>
      <c r="U93" s="62"/>
      <c r="V93" s="6"/>
      <c r="W93" s="6"/>
      <c r="X93" s="6"/>
    </row>
    <row r="94" spans="1:24" s="3" customFormat="1" ht="12.75" customHeight="1" x14ac:dyDescent="0.2">
      <c r="A94" s="3" t="s">
        <v>728</v>
      </c>
      <c r="B94" s="3" t="s">
        <v>1113</v>
      </c>
      <c r="C94" s="62">
        <v>13918</v>
      </c>
      <c r="D94" s="62">
        <v>0</v>
      </c>
      <c r="E94" s="62">
        <v>0</v>
      </c>
      <c r="F94" s="62">
        <v>0</v>
      </c>
      <c r="G94" s="62">
        <v>0</v>
      </c>
      <c r="H94" s="62">
        <v>0</v>
      </c>
      <c r="I94" s="62">
        <v>0</v>
      </c>
      <c r="J94" s="62">
        <v>0</v>
      </c>
      <c r="K94" s="62">
        <v>0</v>
      </c>
      <c r="L94" s="62">
        <v>0</v>
      </c>
      <c r="M94" s="62">
        <v>0</v>
      </c>
      <c r="N94" s="62">
        <v>0</v>
      </c>
      <c r="O94" s="62">
        <v>0</v>
      </c>
      <c r="P94" s="62" t="s">
        <v>1153</v>
      </c>
      <c r="Q94" s="62" t="s">
        <v>1104</v>
      </c>
      <c r="R94" s="62"/>
      <c r="S94" s="62"/>
      <c r="T94" s="62"/>
      <c r="U94" s="62"/>
      <c r="V94" s="6"/>
      <c r="W94" s="6"/>
      <c r="X94" s="6"/>
    </row>
    <row r="95" spans="1:24" s="3" customFormat="1" ht="12.75" customHeight="1" x14ac:dyDescent="0.2">
      <c r="A95" s="3" t="s">
        <v>397</v>
      </c>
      <c r="B95" s="3" t="s">
        <v>350</v>
      </c>
      <c r="C95" s="62">
        <v>25590</v>
      </c>
      <c r="D95" s="62">
        <v>0</v>
      </c>
      <c r="E95" s="62">
        <v>0</v>
      </c>
      <c r="F95" s="62">
        <v>2000</v>
      </c>
      <c r="G95" s="62">
        <v>0</v>
      </c>
      <c r="H95" s="62">
        <v>1</v>
      </c>
      <c r="I95" s="62">
        <v>0</v>
      </c>
      <c r="J95" s="62">
        <v>0</v>
      </c>
      <c r="K95" s="62">
        <v>0</v>
      </c>
      <c r="L95" s="62">
        <v>21925</v>
      </c>
      <c r="M95" s="62">
        <v>20346</v>
      </c>
      <c r="N95" s="62">
        <v>0</v>
      </c>
      <c r="O95" s="62">
        <v>0</v>
      </c>
      <c r="P95" s="62" t="s">
        <v>1100</v>
      </c>
      <c r="Q95" s="62" t="s">
        <v>1104</v>
      </c>
      <c r="R95" s="62"/>
      <c r="S95" s="62"/>
      <c r="T95" s="62"/>
      <c r="U95" s="62"/>
      <c r="V95" s="6"/>
      <c r="W95" s="6"/>
      <c r="X95" s="6"/>
    </row>
    <row r="96" spans="1:24" s="3" customFormat="1" ht="12.75" customHeight="1" x14ac:dyDescent="0.2">
      <c r="A96" s="3" t="s">
        <v>1008</v>
      </c>
      <c r="B96" s="3" t="s">
        <v>1009</v>
      </c>
      <c r="C96" s="62">
        <v>5122</v>
      </c>
      <c r="D96" s="62">
        <v>0</v>
      </c>
      <c r="E96" s="62">
        <v>0</v>
      </c>
      <c r="F96" s="62">
        <v>0</v>
      </c>
      <c r="G96" s="62">
        <v>0</v>
      </c>
      <c r="H96" s="62">
        <v>0</v>
      </c>
      <c r="I96" s="62">
        <v>0</v>
      </c>
      <c r="J96" s="62">
        <v>0</v>
      </c>
      <c r="K96" s="62">
        <v>0</v>
      </c>
      <c r="L96" s="62">
        <v>5000</v>
      </c>
      <c r="M96" s="62">
        <v>0</v>
      </c>
      <c r="N96" s="62">
        <v>0</v>
      </c>
      <c r="O96" s="62">
        <v>0</v>
      </c>
      <c r="P96" s="62" t="s">
        <v>1153</v>
      </c>
      <c r="Q96" s="62" t="s">
        <v>1104</v>
      </c>
      <c r="R96" s="62"/>
      <c r="S96" s="62"/>
      <c r="T96" s="62"/>
      <c r="U96" s="62"/>
      <c r="V96" s="6"/>
      <c r="W96" s="6"/>
      <c r="X96" s="6"/>
    </row>
    <row r="97" spans="1:24" s="3" customFormat="1" ht="12.75" customHeight="1" x14ac:dyDescent="0.2">
      <c r="A97" s="3" t="s">
        <v>398</v>
      </c>
      <c r="B97" s="3" t="s">
        <v>351</v>
      </c>
      <c r="C97" s="62">
        <v>13504</v>
      </c>
      <c r="D97" s="62">
        <v>0</v>
      </c>
      <c r="E97" s="62">
        <v>0</v>
      </c>
      <c r="F97" s="62">
        <v>0</v>
      </c>
      <c r="G97" s="62">
        <v>0</v>
      </c>
      <c r="H97" s="62">
        <v>0</v>
      </c>
      <c r="I97" s="62">
        <v>0</v>
      </c>
      <c r="J97" s="62">
        <v>0</v>
      </c>
      <c r="K97" s="62">
        <v>0</v>
      </c>
      <c r="L97" s="62">
        <v>7935</v>
      </c>
      <c r="M97" s="62">
        <v>0</v>
      </c>
      <c r="N97" s="62">
        <v>0</v>
      </c>
      <c r="O97" s="62">
        <v>0</v>
      </c>
      <c r="P97" s="62" t="s">
        <v>1100</v>
      </c>
      <c r="Q97" s="62" t="s">
        <v>1104</v>
      </c>
      <c r="R97" s="62"/>
      <c r="S97" s="62"/>
      <c r="T97" s="62"/>
      <c r="U97" s="62"/>
      <c r="V97" s="6"/>
      <c r="W97" s="6"/>
      <c r="X97" s="6"/>
    </row>
    <row r="98" spans="1:24" s="3" customFormat="1" ht="12.75" customHeight="1" x14ac:dyDescent="0.2">
      <c r="A98" s="3" t="s">
        <v>415</v>
      </c>
      <c r="B98" s="3" t="s">
        <v>46</v>
      </c>
      <c r="C98" s="62">
        <v>2794</v>
      </c>
      <c r="D98" s="62">
        <v>0</v>
      </c>
      <c r="E98" s="62">
        <v>0</v>
      </c>
      <c r="F98" s="62">
        <v>0</v>
      </c>
      <c r="G98" s="62">
        <v>0</v>
      </c>
      <c r="H98" s="62">
        <v>0</v>
      </c>
      <c r="I98" s="62">
        <v>0</v>
      </c>
      <c r="J98" s="62">
        <v>0</v>
      </c>
      <c r="K98" s="62">
        <v>0</v>
      </c>
      <c r="L98" s="62">
        <v>2959</v>
      </c>
      <c r="M98" s="62">
        <v>18743</v>
      </c>
      <c r="N98" s="62">
        <v>0</v>
      </c>
      <c r="O98" s="62">
        <v>0</v>
      </c>
      <c r="P98" s="62" t="s">
        <v>1103</v>
      </c>
      <c r="Q98" s="62" t="s">
        <v>1104</v>
      </c>
      <c r="R98" s="62"/>
      <c r="S98" s="62"/>
      <c r="T98" s="62"/>
      <c r="U98" s="62"/>
      <c r="V98" s="6"/>
      <c r="W98" s="6"/>
      <c r="X98" s="6"/>
    </row>
    <row r="99" spans="1:24" s="3" customFormat="1" ht="12.75" customHeight="1" x14ac:dyDescent="0.2">
      <c r="A99" s="3" t="s">
        <v>645</v>
      </c>
      <c r="B99" s="3" t="s">
        <v>47</v>
      </c>
      <c r="C99" s="62">
        <v>15850</v>
      </c>
      <c r="D99" s="62">
        <v>2000</v>
      </c>
      <c r="E99" s="62">
        <v>0</v>
      </c>
      <c r="F99" s="62">
        <v>0</v>
      </c>
      <c r="G99" s="62">
        <v>0</v>
      </c>
      <c r="H99" s="62">
        <v>0</v>
      </c>
      <c r="I99" s="62">
        <v>0</v>
      </c>
      <c r="J99" s="62">
        <v>0</v>
      </c>
      <c r="K99" s="62">
        <v>0</v>
      </c>
      <c r="L99" s="62">
        <v>0</v>
      </c>
      <c r="M99" s="62">
        <v>0</v>
      </c>
      <c r="N99" s="62">
        <v>8000</v>
      </c>
      <c r="O99" s="62">
        <v>9000</v>
      </c>
      <c r="P99" s="62" t="s">
        <v>1103</v>
      </c>
      <c r="Q99" s="62" t="s">
        <v>1104</v>
      </c>
      <c r="R99" s="62"/>
      <c r="S99" s="62"/>
      <c r="T99" s="62"/>
      <c r="U99" s="62"/>
      <c r="V99" s="6"/>
      <c r="W99" s="6"/>
      <c r="X99" s="6"/>
    </row>
    <row r="100" spans="1:24" s="3" customFormat="1" ht="12.75" customHeight="1" x14ac:dyDescent="0.2">
      <c r="A100" s="3" t="s">
        <v>385</v>
      </c>
      <c r="B100" s="3" t="s">
        <v>48</v>
      </c>
      <c r="C100" s="62">
        <v>10000</v>
      </c>
      <c r="D100" s="62">
        <v>1000</v>
      </c>
      <c r="E100" s="62">
        <v>0</v>
      </c>
      <c r="F100" s="62">
        <v>0</v>
      </c>
      <c r="G100" s="62">
        <v>0</v>
      </c>
      <c r="H100" s="62">
        <v>0</v>
      </c>
      <c r="I100" s="62">
        <v>0</v>
      </c>
      <c r="J100" s="62">
        <v>0</v>
      </c>
      <c r="K100" s="62">
        <v>0</v>
      </c>
      <c r="L100" s="62">
        <v>3000</v>
      </c>
      <c r="M100" s="62">
        <v>0</v>
      </c>
      <c r="N100" s="62">
        <v>0</v>
      </c>
      <c r="O100" s="62">
        <v>0</v>
      </c>
      <c r="P100" s="62" t="s">
        <v>1103</v>
      </c>
      <c r="Q100" s="62" t="s">
        <v>1104</v>
      </c>
      <c r="R100" s="62"/>
      <c r="S100" s="62"/>
      <c r="T100" s="62"/>
      <c r="U100" s="62"/>
      <c r="V100" s="6"/>
      <c r="W100" s="6"/>
      <c r="X100" s="6"/>
    </row>
    <row r="101" spans="1:24" s="3" customFormat="1" ht="12.75" customHeight="1" x14ac:dyDescent="0.2">
      <c r="A101" s="3" t="s">
        <v>528</v>
      </c>
      <c r="B101" s="3" t="s">
        <v>49</v>
      </c>
      <c r="C101" s="62">
        <v>12031</v>
      </c>
      <c r="D101" s="62">
        <v>0</v>
      </c>
      <c r="E101" s="62">
        <v>0</v>
      </c>
      <c r="F101" s="62">
        <v>0</v>
      </c>
      <c r="G101" s="62">
        <v>0</v>
      </c>
      <c r="H101" s="62">
        <v>0</v>
      </c>
      <c r="I101" s="62">
        <v>0</v>
      </c>
      <c r="J101" s="62">
        <v>0</v>
      </c>
      <c r="K101" s="62">
        <v>0</v>
      </c>
      <c r="L101" s="62">
        <v>0</v>
      </c>
      <c r="M101" s="62">
        <v>0</v>
      </c>
      <c r="N101" s="62">
        <v>0</v>
      </c>
      <c r="O101" s="62">
        <v>2000</v>
      </c>
      <c r="P101" s="62" t="s">
        <v>1103</v>
      </c>
      <c r="Q101" s="62" t="s">
        <v>1104</v>
      </c>
      <c r="R101" s="62"/>
      <c r="S101" s="62"/>
      <c r="T101" s="62"/>
      <c r="U101" s="62"/>
      <c r="V101" s="6"/>
      <c r="W101" s="6"/>
      <c r="X101" s="6"/>
    </row>
    <row r="102" spans="1:24" s="3" customFormat="1" ht="12.75" customHeight="1" x14ac:dyDescent="0.2">
      <c r="A102" s="3" t="s">
        <v>435</v>
      </c>
      <c r="B102" s="3" t="s">
        <v>50</v>
      </c>
      <c r="C102" s="62">
        <v>1500</v>
      </c>
      <c r="D102" s="62">
        <v>0</v>
      </c>
      <c r="E102" s="62">
        <v>0</v>
      </c>
      <c r="F102" s="62">
        <v>0</v>
      </c>
      <c r="G102" s="62">
        <v>0</v>
      </c>
      <c r="H102" s="62">
        <v>0</v>
      </c>
      <c r="I102" s="62">
        <v>0</v>
      </c>
      <c r="J102" s="62">
        <v>0</v>
      </c>
      <c r="K102" s="62">
        <v>0</v>
      </c>
      <c r="L102" s="62">
        <v>6105</v>
      </c>
      <c r="M102" s="62">
        <v>0</v>
      </c>
      <c r="N102" s="62">
        <v>0</v>
      </c>
      <c r="O102" s="62">
        <v>1000</v>
      </c>
      <c r="P102" s="62" t="s">
        <v>1103</v>
      </c>
      <c r="Q102" s="62" t="s">
        <v>1104</v>
      </c>
      <c r="R102" s="62"/>
      <c r="S102" s="62"/>
      <c r="T102" s="62"/>
      <c r="U102" s="62"/>
      <c r="V102" s="6"/>
      <c r="W102" s="6"/>
      <c r="X102" s="6"/>
    </row>
    <row r="103" spans="1:24" s="3" customFormat="1" ht="12.75" customHeight="1" x14ac:dyDescent="0.2">
      <c r="A103" s="3" t="s">
        <v>850</v>
      </c>
      <c r="B103" s="3" t="s">
        <v>851</v>
      </c>
      <c r="C103" s="62">
        <v>54040</v>
      </c>
      <c r="D103" s="62">
        <v>0</v>
      </c>
      <c r="E103" s="62">
        <v>0</v>
      </c>
      <c r="F103" s="62">
        <v>0</v>
      </c>
      <c r="G103" s="62">
        <v>0</v>
      </c>
      <c r="H103" s="62">
        <v>0</v>
      </c>
      <c r="I103" s="62">
        <v>0</v>
      </c>
      <c r="J103" s="62">
        <v>0</v>
      </c>
      <c r="K103" s="62">
        <v>0</v>
      </c>
      <c r="L103" s="62">
        <v>0</v>
      </c>
      <c r="M103" s="62">
        <v>0</v>
      </c>
      <c r="N103" s="62">
        <v>0</v>
      </c>
      <c r="O103" s="62">
        <v>0</v>
      </c>
      <c r="P103" s="62" t="s">
        <v>1100</v>
      </c>
      <c r="Q103" s="62" t="s">
        <v>1102</v>
      </c>
      <c r="R103" s="62"/>
      <c r="S103" s="62"/>
      <c r="T103" s="62"/>
      <c r="U103" s="62"/>
      <c r="V103" s="6"/>
      <c r="W103" s="6"/>
      <c r="X103" s="6"/>
    </row>
    <row r="104" spans="1:24" s="3" customFormat="1" ht="12.75" customHeight="1" x14ac:dyDescent="0.2">
      <c r="A104" s="3" t="s">
        <v>852</v>
      </c>
      <c r="B104" s="3" t="s">
        <v>853</v>
      </c>
      <c r="C104" s="62">
        <v>5750</v>
      </c>
      <c r="D104" s="62">
        <v>0</v>
      </c>
      <c r="E104" s="62">
        <v>0</v>
      </c>
      <c r="F104" s="62">
        <v>0</v>
      </c>
      <c r="G104" s="62">
        <v>0</v>
      </c>
      <c r="H104" s="62">
        <v>0</v>
      </c>
      <c r="I104" s="62">
        <v>0</v>
      </c>
      <c r="J104" s="62">
        <v>0</v>
      </c>
      <c r="K104" s="62">
        <v>0</v>
      </c>
      <c r="L104" s="62">
        <v>0</v>
      </c>
      <c r="M104" s="62">
        <v>0</v>
      </c>
      <c r="N104" s="62">
        <v>0</v>
      </c>
      <c r="O104" s="62">
        <v>0</v>
      </c>
      <c r="P104" s="62" t="s">
        <v>1100</v>
      </c>
      <c r="Q104" s="62" t="s">
        <v>1102</v>
      </c>
      <c r="R104" s="62"/>
      <c r="S104" s="62"/>
      <c r="T104" s="62"/>
      <c r="U104" s="62"/>
      <c r="V104" s="6"/>
      <c r="W104" s="6"/>
      <c r="X104" s="6"/>
    </row>
    <row r="105" spans="1:24" s="3" customFormat="1" ht="12.75" customHeight="1" x14ac:dyDescent="0.2">
      <c r="A105" s="3" t="s">
        <v>854</v>
      </c>
      <c r="B105" s="3" t="s">
        <v>855</v>
      </c>
      <c r="C105" s="62">
        <v>128638</v>
      </c>
      <c r="D105" s="62">
        <v>10000</v>
      </c>
      <c r="E105" s="62">
        <v>0</v>
      </c>
      <c r="F105" s="62">
        <v>10000</v>
      </c>
      <c r="G105" s="62">
        <v>0</v>
      </c>
      <c r="H105" s="62">
        <v>0</v>
      </c>
      <c r="I105" s="62">
        <v>0</v>
      </c>
      <c r="J105" s="62">
        <v>0</v>
      </c>
      <c r="K105" s="62">
        <v>0</v>
      </c>
      <c r="L105" s="62">
        <v>55682</v>
      </c>
      <c r="M105" s="62">
        <v>0</v>
      </c>
      <c r="N105" s="62">
        <v>10028</v>
      </c>
      <c r="O105" s="62">
        <v>48000</v>
      </c>
      <c r="P105" s="62" t="s">
        <v>1100</v>
      </c>
      <c r="Q105" s="62" t="s">
        <v>1102</v>
      </c>
      <c r="R105" s="62"/>
      <c r="S105" s="62"/>
      <c r="T105" s="62"/>
      <c r="U105" s="62"/>
      <c r="V105" s="6"/>
      <c r="W105" s="6"/>
      <c r="X105" s="6"/>
    </row>
    <row r="106" spans="1:24" s="3" customFormat="1" ht="12.75" customHeight="1" x14ac:dyDescent="0.2">
      <c r="A106" s="3" t="s">
        <v>856</v>
      </c>
      <c r="B106" s="3" t="s">
        <v>857</v>
      </c>
      <c r="C106" s="62">
        <v>63220</v>
      </c>
      <c r="D106" s="62">
        <v>0</v>
      </c>
      <c r="E106" s="62">
        <v>0</v>
      </c>
      <c r="F106" s="62">
        <v>0</v>
      </c>
      <c r="G106" s="62">
        <v>0</v>
      </c>
      <c r="H106" s="62">
        <v>0</v>
      </c>
      <c r="I106" s="62">
        <v>0</v>
      </c>
      <c r="J106" s="62">
        <v>0</v>
      </c>
      <c r="K106" s="62">
        <v>0</v>
      </c>
      <c r="L106" s="62">
        <v>30000</v>
      </c>
      <c r="M106" s="62">
        <v>0</v>
      </c>
      <c r="N106" s="62">
        <v>0</v>
      </c>
      <c r="O106" s="62">
        <v>0</v>
      </c>
      <c r="P106" s="62" t="s">
        <v>1100</v>
      </c>
      <c r="Q106" s="62" t="s">
        <v>1102</v>
      </c>
      <c r="R106" s="62"/>
      <c r="S106" s="62"/>
      <c r="T106" s="62"/>
      <c r="U106" s="62"/>
      <c r="V106" s="6"/>
      <c r="W106" s="6"/>
      <c r="X106" s="6"/>
    </row>
    <row r="107" spans="1:24" s="3" customFormat="1" ht="12.75" customHeight="1" x14ac:dyDescent="0.2">
      <c r="A107" s="3" t="s">
        <v>689</v>
      </c>
      <c r="B107" s="3" t="s">
        <v>51</v>
      </c>
      <c r="C107" s="62">
        <v>337500</v>
      </c>
      <c r="D107" s="62">
        <v>119400</v>
      </c>
      <c r="E107" s="62">
        <v>0</v>
      </c>
      <c r="F107" s="62">
        <v>0</v>
      </c>
      <c r="G107" s="62">
        <v>0</v>
      </c>
      <c r="H107" s="62">
        <v>0</v>
      </c>
      <c r="I107" s="62">
        <v>0</v>
      </c>
      <c r="J107" s="62">
        <v>0</v>
      </c>
      <c r="K107" s="62">
        <v>0</v>
      </c>
      <c r="L107" s="62">
        <v>114700</v>
      </c>
      <c r="M107" s="62">
        <v>490630</v>
      </c>
      <c r="N107" s="62">
        <v>0</v>
      </c>
      <c r="O107" s="62">
        <v>0</v>
      </c>
      <c r="P107" s="62" t="s">
        <v>1153</v>
      </c>
      <c r="Q107" s="62" t="s">
        <v>1104</v>
      </c>
      <c r="R107" s="62"/>
      <c r="S107" s="62"/>
      <c r="T107" s="62"/>
      <c r="U107" s="62"/>
      <c r="V107" s="6"/>
      <c r="W107" s="6"/>
      <c r="X107" s="6"/>
    </row>
    <row r="108" spans="1:24" s="3" customFormat="1" ht="12.75" customHeight="1" x14ac:dyDescent="0.2">
      <c r="A108" s="3" t="s">
        <v>583</v>
      </c>
      <c r="B108" s="3" t="s">
        <v>321</v>
      </c>
      <c r="C108" s="62">
        <v>180771</v>
      </c>
      <c r="D108" s="62">
        <v>25000</v>
      </c>
      <c r="E108" s="62">
        <v>0</v>
      </c>
      <c r="F108" s="62">
        <v>0</v>
      </c>
      <c r="G108" s="62">
        <v>0</v>
      </c>
      <c r="H108" s="62">
        <v>0</v>
      </c>
      <c r="I108" s="62">
        <v>0</v>
      </c>
      <c r="J108" s="62">
        <v>0</v>
      </c>
      <c r="K108" s="62">
        <v>26000</v>
      </c>
      <c r="L108" s="62">
        <v>0</v>
      </c>
      <c r="M108" s="62">
        <v>0</v>
      </c>
      <c r="N108" s="62">
        <v>0</v>
      </c>
      <c r="O108" s="62">
        <v>0</v>
      </c>
      <c r="P108" s="62" t="s">
        <v>1100</v>
      </c>
      <c r="Q108" s="62" t="s">
        <v>1104</v>
      </c>
      <c r="R108" s="62"/>
      <c r="S108" s="62"/>
      <c r="T108" s="62"/>
      <c r="U108" s="62"/>
      <c r="V108" s="6"/>
      <c r="W108" s="6"/>
      <c r="X108" s="6"/>
    </row>
    <row r="109" spans="1:24" s="3" customFormat="1" ht="12.75" customHeight="1" x14ac:dyDescent="0.2">
      <c r="A109" s="3" t="s">
        <v>858</v>
      </c>
      <c r="B109" s="3" t="s">
        <v>859</v>
      </c>
      <c r="C109" s="62">
        <v>30273</v>
      </c>
      <c r="D109" s="62">
        <v>0</v>
      </c>
      <c r="E109" s="62">
        <v>0</v>
      </c>
      <c r="F109" s="62">
        <v>0</v>
      </c>
      <c r="G109" s="62">
        <v>0</v>
      </c>
      <c r="H109" s="62">
        <v>0</v>
      </c>
      <c r="I109" s="62">
        <v>0</v>
      </c>
      <c r="J109" s="62">
        <v>0</v>
      </c>
      <c r="K109" s="62">
        <v>0</v>
      </c>
      <c r="L109" s="62">
        <v>0</v>
      </c>
      <c r="M109" s="62">
        <v>0</v>
      </c>
      <c r="N109" s="62">
        <v>4877</v>
      </c>
      <c r="O109" s="62">
        <v>0</v>
      </c>
      <c r="P109" s="62" t="s">
        <v>1100</v>
      </c>
      <c r="Q109" s="62" t="s">
        <v>1102</v>
      </c>
      <c r="R109" s="62"/>
      <c r="S109" s="62"/>
      <c r="T109" s="62"/>
      <c r="U109" s="62"/>
      <c r="V109" s="6"/>
      <c r="W109" s="6"/>
      <c r="X109" s="6"/>
    </row>
    <row r="110" spans="1:24" s="3" customFormat="1" ht="12.75" customHeight="1" x14ac:dyDescent="0.2">
      <c r="A110" s="3" t="s">
        <v>729</v>
      </c>
      <c r="B110" s="3" t="s">
        <v>1114</v>
      </c>
      <c r="C110" s="62">
        <v>1797</v>
      </c>
      <c r="D110" s="62">
        <v>0</v>
      </c>
      <c r="E110" s="62">
        <v>0</v>
      </c>
      <c r="F110" s="62">
        <v>0</v>
      </c>
      <c r="G110" s="62">
        <v>0</v>
      </c>
      <c r="H110" s="62">
        <v>0</v>
      </c>
      <c r="I110" s="62">
        <v>0</v>
      </c>
      <c r="J110" s="62">
        <v>0</v>
      </c>
      <c r="K110" s="62">
        <v>3000</v>
      </c>
      <c r="L110" s="62">
        <v>0</v>
      </c>
      <c r="M110" s="62">
        <v>0</v>
      </c>
      <c r="N110" s="62">
        <v>0</v>
      </c>
      <c r="O110" s="62">
        <v>10000</v>
      </c>
      <c r="P110" s="62" t="s">
        <v>1153</v>
      </c>
      <c r="Q110" s="62" t="s">
        <v>1104</v>
      </c>
      <c r="R110" s="62"/>
      <c r="S110" s="62"/>
      <c r="T110" s="62"/>
      <c r="U110" s="62"/>
      <c r="V110" s="6"/>
      <c r="W110" s="6"/>
      <c r="X110" s="6"/>
    </row>
    <row r="111" spans="1:24" s="3" customFormat="1" ht="12.75" customHeight="1" x14ac:dyDescent="0.2">
      <c r="A111" s="3" t="s">
        <v>1010</v>
      </c>
      <c r="B111" s="3" t="s">
        <v>1011</v>
      </c>
      <c r="C111" s="62">
        <v>0</v>
      </c>
      <c r="D111" s="62">
        <v>0</v>
      </c>
      <c r="E111" s="62">
        <v>0</v>
      </c>
      <c r="F111" s="62">
        <v>0</v>
      </c>
      <c r="G111" s="62">
        <v>0</v>
      </c>
      <c r="H111" s="62">
        <v>0</v>
      </c>
      <c r="I111" s="62">
        <v>0</v>
      </c>
      <c r="J111" s="62">
        <v>0</v>
      </c>
      <c r="K111" s="62">
        <v>0</v>
      </c>
      <c r="L111" s="62">
        <v>0</v>
      </c>
      <c r="M111" s="62">
        <v>0</v>
      </c>
      <c r="N111" s="62">
        <v>0</v>
      </c>
      <c r="O111" s="62">
        <v>0</v>
      </c>
      <c r="P111" s="62" t="s">
        <v>1153</v>
      </c>
      <c r="Q111" s="62" t="s">
        <v>1104</v>
      </c>
      <c r="R111" s="62"/>
      <c r="S111" s="62"/>
      <c r="T111" s="62"/>
      <c r="U111" s="62"/>
      <c r="V111" s="6"/>
      <c r="W111" s="6"/>
      <c r="X111" s="6"/>
    </row>
    <row r="112" spans="1:24" s="3" customFormat="1" ht="12.75" customHeight="1" x14ac:dyDescent="0.2">
      <c r="A112" s="3" t="s">
        <v>458</v>
      </c>
      <c r="B112" s="3" t="s">
        <v>52</v>
      </c>
      <c r="C112" s="62">
        <v>19500</v>
      </c>
      <c r="D112" s="62">
        <v>1000</v>
      </c>
      <c r="E112" s="62">
        <v>0</v>
      </c>
      <c r="F112" s="62">
        <v>0</v>
      </c>
      <c r="G112" s="62">
        <v>0</v>
      </c>
      <c r="H112" s="62">
        <v>0</v>
      </c>
      <c r="I112" s="62">
        <v>0</v>
      </c>
      <c r="J112" s="62">
        <v>0</v>
      </c>
      <c r="K112" s="62">
        <v>0</v>
      </c>
      <c r="L112" s="62">
        <v>1100</v>
      </c>
      <c r="M112" s="62">
        <v>0</v>
      </c>
      <c r="N112" s="62">
        <v>0</v>
      </c>
      <c r="O112" s="62">
        <v>0</v>
      </c>
      <c r="P112" s="62" t="s">
        <v>1103</v>
      </c>
      <c r="Q112" s="62" t="s">
        <v>1104</v>
      </c>
      <c r="R112" s="62"/>
      <c r="S112" s="62"/>
      <c r="T112" s="62"/>
      <c r="U112" s="62"/>
      <c r="V112" s="6"/>
      <c r="W112" s="6"/>
      <c r="X112" s="6"/>
    </row>
    <row r="113" spans="1:24" s="3" customFormat="1" ht="12.75" customHeight="1" x14ac:dyDescent="0.2">
      <c r="A113" s="3" t="s">
        <v>860</v>
      </c>
      <c r="B113" s="3" t="s">
        <v>861</v>
      </c>
      <c r="C113" s="62">
        <v>0</v>
      </c>
      <c r="D113" s="62">
        <v>0</v>
      </c>
      <c r="E113" s="62">
        <v>0</v>
      </c>
      <c r="F113" s="62">
        <v>0</v>
      </c>
      <c r="G113" s="62">
        <v>0</v>
      </c>
      <c r="H113" s="62">
        <v>0</v>
      </c>
      <c r="I113" s="62">
        <v>0</v>
      </c>
      <c r="J113" s="62">
        <v>0</v>
      </c>
      <c r="K113" s="62">
        <v>0</v>
      </c>
      <c r="L113" s="62">
        <v>0</v>
      </c>
      <c r="M113" s="62">
        <v>0</v>
      </c>
      <c r="N113" s="62">
        <v>0</v>
      </c>
      <c r="O113" s="62">
        <v>0</v>
      </c>
      <c r="P113" s="62" t="s">
        <v>1105</v>
      </c>
      <c r="Q113" s="62" t="s">
        <v>1105</v>
      </c>
      <c r="R113" s="62"/>
      <c r="S113" s="62"/>
      <c r="T113" s="62"/>
      <c r="U113" s="62"/>
      <c r="V113" s="6"/>
      <c r="W113" s="6"/>
      <c r="X113" s="6"/>
    </row>
    <row r="114" spans="1:24" s="3" customFormat="1" ht="12.75" customHeight="1" x14ac:dyDescent="0.2">
      <c r="A114" s="3" t="s">
        <v>862</v>
      </c>
      <c r="B114" s="3" t="s">
        <v>863</v>
      </c>
      <c r="C114" s="62">
        <v>10179</v>
      </c>
      <c r="D114" s="62">
        <v>0</v>
      </c>
      <c r="E114" s="62">
        <v>0</v>
      </c>
      <c r="F114" s="62">
        <v>0</v>
      </c>
      <c r="G114" s="62">
        <v>0</v>
      </c>
      <c r="H114" s="62">
        <v>0</v>
      </c>
      <c r="I114" s="62">
        <v>0</v>
      </c>
      <c r="J114" s="62">
        <v>0</v>
      </c>
      <c r="K114" s="62">
        <v>0</v>
      </c>
      <c r="L114" s="62">
        <v>0</v>
      </c>
      <c r="M114" s="62">
        <v>0</v>
      </c>
      <c r="N114" s="62">
        <v>0</v>
      </c>
      <c r="O114" s="62">
        <v>0</v>
      </c>
      <c r="P114" s="62" t="s">
        <v>1100</v>
      </c>
      <c r="Q114" s="62" t="s">
        <v>1102</v>
      </c>
      <c r="R114" s="62"/>
      <c r="S114" s="62"/>
      <c r="T114" s="62"/>
      <c r="U114" s="62"/>
      <c r="V114" s="6"/>
      <c r="W114" s="6"/>
      <c r="X114" s="6"/>
    </row>
    <row r="115" spans="1:24" s="3" customFormat="1" ht="12.75" customHeight="1" x14ac:dyDescent="0.2">
      <c r="A115" s="3" t="s">
        <v>864</v>
      </c>
      <c r="B115" s="3" t="s">
        <v>865</v>
      </c>
      <c r="C115" s="62">
        <v>3991</v>
      </c>
      <c r="D115" s="62">
        <v>0</v>
      </c>
      <c r="E115" s="62">
        <v>0</v>
      </c>
      <c r="F115" s="62">
        <v>0</v>
      </c>
      <c r="G115" s="62">
        <v>0</v>
      </c>
      <c r="H115" s="62">
        <v>0</v>
      </c>
      <c r="I115" s="62">
        <v>0</v>
      </c>
      <c r="J115" s="62">
        <v>0</v>
      </c>
      <c r="K115" s="62">
        <v>0</v>
      </c>
      <c r="L115" s="62">
        <v>0</v>
      </c>
      <c r="M115" s="62">
        <v>0</v>
      </c>
      <c r="N115" s="62">
        <v>0</v>
      </c>
      <c r="O115" s="62">
        <v>0</v>
      </c>
      <c r="P115" s="62" t="s">
        <v>1105</v>
      </c>
      <c r="Q115" s="62" t="s">
        <v>1105</v>
      </c>
      <c r="R115" s="62"/>
      <c r="S115" s="62"/>
      <c r="T115" s="62"/>
      <c r="U115" s="62"/>
      <c r="V115" s="6"/>
      <c r="W115" s="6"/>
      <c r="X115" s="6"/>
    </row>
    <row r="116" spans="1:24" s="3" customFormat="1" ht="12.75" customHeight="1" x14ac:dyDescent="0.2">
      <c r="A116" s="3" t="s">
        <v>408</v>
      </c>
      <c r="B116" s="3" t="s">
        <v>53</v>
      </c>
      <c r="C116" s="62">
        <v>14890</v>
      </c>
      <c r="D116" s="62">
        <v>0</v>
      </c>
      <c r="E116" s="62">
        <v>0</v>
      </c>
      <c r="F116" s="62">
        <v>0</v>
      </c>
      <c r="G116" s="62">
        <v>0</v>
      </c>
      <c r="H116" s="62">
        <v>0</v>
      </c>
      <c r="I116" s="62">
        <v>0</v>
      </c>
      <c r="J116" s="62">
        <v>0</v>
      </c>
      <c r="K116" s="62">
        <v>0</v>
      </c>
      <c r="L116" s="62">
        <v>3561</v>
      </c>
      <c r="M116" s="62">
        <v>0</v>
      </c>
      <c r="N116" s="62">
        <v>0</v>
      </c>
      <c r="O116" s="62">
        <v>0</v>
      </c>
      <c r="P116" s="62" t="s">
        <v>1103</v>
      </c>
      <c r="Q116" s="62" t="s">
        <v>1104</v>
      </c>
      <c r="R116" s="62"/>
      <c r="S116" s="62"/>
      <c r="T116" s="62"/>
      <c r="U116" s="62"/>
      <c r="V116" s="6"/>
      <c r="W116" s="6"/>
      <c r="X116" s="6"/>
    </row>
    <row r="117" spans="1:24" s="3" customFormat="1" ht="12.75" customHeight="1" x14ac:dyDescent="0.2">
      <c r="A117" s="3" t="s">
        <v>575</v>
      </c>
      <c r="B117" s="3" t="s">
        <v>54</v>
      </c>
      <c r="C117" s="62">
        <v>3110</v>
      </c>
      <c r="D117" s="62">
        <v>0</v>
      </c>
      <c r="E117" s="62">
        <v>0</v>
      </c>
      <c r="F117" s="62">
        <v>0</v>
      </c>
      <c r="G117" s="62">
        <v>0</v>
      </c>
      <c r="H117" s="62">
        <v>0</v>
      </c>
      <c r="I117" s="62">
        <v>0</v>
      </c>
      <c r="J117" s="62">
        <v>0</v>
      </c>
      <c r="K117" s="62">
        <v>0</v>
      </c>
      <c r="L117" s="62">
        <v>2958</v>
      </c>
      <c r="M117" s="62">
        <v>0</v>
      </c>
      <c r="N117" s="62">
        <v>0</v>
      </c>
      <c r="O117" s="62">
        <v>0</v>
      </c>
      <c r="P117" s="62" t="s">
        <v>1103</v>
      </c>
      <c r="Q117" s="62" t="s">
        <v>1104</v>
      </c>
      <c r="R117" s="62"/>
      <c r="S117" s="62"/>
      <c r="T117" s="62"/>
      <c r="U117" s="62"/>
      <c r="V117" s="6"/>
      <c r="W117" s="6"/>
      <c r="X117" s="6"/>
    </row>
    <row r="118" spans="1:24" s="3" customFormat="1" ht="12.75" customHeight="1" x14ac:dyDescent="0.2">
      <c r="A118" s="3" t="s">
        <v>403</v>
      </c>
      <c r="B118" s="3" t="s">
        <v>352</v>
      </c>
      <c r="C118" s="62">
        <v>214300</v>
      </c>
      <c r="D118" s="62">
        <v>5000</v>
      </c>
      <c r="E118" s="62">
        <v>1000</v>
      </c>
      <c r="F118" s="62">
        <v>0</v>
      </c>
      <c r="G118" s="62">
        <v>0</v>
      </c>
      <c r="H118" s="62">
        <v>0</v>
      </c>
      <c r="I118" s="62">
        <v>0</v>
      </c>
      <c r="J118" s="62">
        <v>0</v>
      </c>
      <c r="K118" s="62">
        <v>0</v>
      </c>
      <c r="L118" s="62">
        <v>28014</v>
      </c>
      <c r="M118" s="62">
        <v>0</v>
      </c>
      <c r="N118" s="62">
        <v>0</v>
      </c>
      <c r="O118" s="62">
        <v>19198</v>
      </c>
      <c r="P118" s="62" t="s">
        <v>1100</v>
      </c>
      <c r="Q118" s="62" t="s">
        <v>1104</v>
      </c>
      <c r="R118" s="62"/>
      <c r="S118" s="62"/>
      <c r="T118" s="62"/>
      <c r="U118" s="62"/>
      <c r="V118" s="6"/>
      <c r="W118" s="6"/>
      <c r="X118" s="6"/>
    </row>
    <row r="119" spans="1:24" s="3" customFormat="1" ht="12.75" customHeight="1" x14ac:dyDescent="0.2">
      <c r="A119" s="3" t="s">
        <v>467</v>
      </c>
      <c r="B119" s="3" t="s">
        <v>55</v>
      </c>
      <c r="C119" s="62">
        <v>13000</v>
      </c>
      <c r="D119" s="62">
        <v>0</v>
      </c>
      <c r="E119" s="62">
        <v>0</v>
      </c>
      <c r="F119" s="62">
        <v>2000</v>
      </c>
      <c r="G119" s="62">
        <v>0</v>
      </c>
      <c r="H119" s="62">
        <v>0</v>
      </c>
      <c r="I119" s="62">
        <v>0</v>
      </c>
      <c r="J119" s="62">
        <v>0</v>
      </c>
      <c r="K119" s="62">
        <v>0</v>
      </c>
      <c r="L119" s="62">
        <v>2000</v>
      </c>
      <c r="M119" s="62">
        <v>0</v>
      </c>
      <c r="N119" s="62">
        <v>0</v>
      </c>
      <c r="O119" s="62">
        <v>0</v>
      </c>
      <c r="P119" s="62" t="s">
        <v>1103</v>
      </c>
      <c r="Q119" s="62" t="s">
        <v>1104</v>
      </c>
      <c r="R119" s="62"/>
      <c r="S119" s="62"/>
      <c r="T119" s="62"/>
      <c r="U119" s="62"/>
      <c r="V119" s="6"/>
      <c r="W119" s="6"/>
      <c r="X119" s="6"/>
    </row>
    <row r="120" spans="1:24" s="3" customFormat="1" ht="12.75" customHeight="1" x14ac:dyDescent="0.2">
      <c r="A120" s="3" t="s">
        <v>442</v>
      </c>
      <c r="B120" s="3" t="s">
        <v>1115</v>
      </c>
      <c r="C120" s="62">
        <v>86256</v>
      </c>
      <c r="D120" s="62">
        <v>0</v>
      </c>
      <c r="E120" s="62">
        <v>0</v>
      </c>
      <c r="F120" s="62">
        <v>0</v>
      </c>
      <c r="G120" s="62">
        <v>0</v>
      </c>
      <c r="H120" s="62">
        <v>0</v>
      </c>
      <c r="I120" s="62">
        <v>0</v>
      </c>
      <c r="J120" s="62">
        <v>0</v>
      </c>
      <c r="K120" s="62">
        <v>0</v>
      </c>
      <c r="L120" s="62">
        <v>0</v>
      </c>
      <c r="M120" s="62">
        <v>0</v>
      </c>
      <c r="N120" s="62">
        <v>2160</v>
      </c>
      <c r="O120" s="62">
        <v>0</v>
      </c>
      <c r="P120" s="62" t="s">
        <v>1100</v>
      </c>
      <c r="Q120" s="62" t="s">
        <v>1104</v>
      </c>
      <c r="R120" s="62"/>
      <c r="S120" s="62"/>
      <c r="T120" s="62"/>
      <c r="U120" s="62"/>
      <c r="V120" s="6"/>
      <c r="W120" s="6"/>
      <c r="X120" s="6"/>
    </row>
    <row r="121" spans="1:24" s="3" customFormat="1" ht="12.75" customHeight="1" x14ac:dyDescent="0.2">
      <c r="A121" s="3" t="s">
        <v>678</v>
      </c>
      <c r="B121" s="3" t="s">
        <v>56</v>
      </c>
      <c r="C121" s="62">
        <v>20811</v>
      </c>
      <c r="D121" s="62">
        <v>0</v>
      </c>
      <c r="E121" s="62">
        <v>0</v>
      </c>
      <c r="F121" s="62">
        <v>0</v>
      </c>
      <c r="G121" s="62">
        <v>0</v>
      </c>
      <c r="H121" s="62">
        <v>0</v>
      </c>
      <c r="I121" s="62">
        <v>0</v>
      </c>
      <c r="J121" s="62">
        <v>9950</v>
      </c>
      <c r="K121" s="62">
        <v>0</v>
      </c>
      <c r="L121" s="62">
        <v>34734</v>
      </c>
      <c r="M121" s="62">
        <v>0</v>
      </c>
      <c r="N121" s="62">
        <v>28809</v>
      </c>
      <c r="O121" s="62">
        <v>11300</v>
      </c>
      <c r="P121" s="62" t="s">
        <v>1107</v>
      </c>
      <c r="Q121" s="62" t="s">
        <v>1104</v>
      </c>
      <c r="R121" s="62"/>
      <c r="S121" s="62"/>
      <c r="T121" s="62"/>
      <c r="U121" s="62"/>
      <c r="V121" s="6"/>
      <c r="W121" s="6"/>
      <c r="X121" s="6"/>
    </row>
    <row r="122" spans="1:24" s="3" customFormat="1" ht="12.75" customHeight="1" x14ac:dyDescent="0.2">
      <c r="A122" s="3" t="s">
        <v>866</v>
      </c>
      <c r="B122" s="3" t="s">
        <v>867</v>
      </c>
      <c r="C122" s="62">
        <v>2000</v>
      </c>
      <c r="D122" s="62">
        <v>0</v>
      </c>
      <c r="E122" s="62">
        <v>0</v>
      </c>
      <c r="F122" s="62">
        <v>0</v>
      </c>
      <c r="G122" s="62">
        <v>0</v>
      </c>
      <c r="H122" s="62">
        <v>0</v>
      </c>
      <c r="I122" s="62">
        <v>0</v>
      </c>
      <c r="J122" s="62">
        <v>0</v>
      </c>
      <c r="K122" s="62">
        <v>0</v>
      </c>
      <c r="L122" s="62">
        <v>0</v>
      </c>
      <c r="M122" s="62">
        <v>0</v>
      </c>
      <c r="N122" s="62">
        <v>0</v>
      </c>
      <c r="O122" s="62">
        <v>0</v>
      </c>
      <c r="P122" s="62" t="s">
        <v>1105</v>
      </c>
      <c r="Q122" s="62" t="s">
        <v>1105</v>
      </c>
      <c r="R122" s="62"/>
      <c r="S122" s="62"/>
      <c r="T122" s="62"/>
      <c r="U122" s="62"/>
      <c r="V122" s="6"/>
      <c r="W122" s="6"/>
      <c r="X122" s="6"/>
    </row>
    <row r="123" spans="1:24" s="3" customFormat="1" ht="12.75" customHeight="1" x14ac:dyDescent="0.2">
      <c r="A123" s="3" t="s">
        <v>567</v>
      </c>
      <c r="B123" s="3" t="s">
        <v>57</v>
      </c>
      <c r="C123" s="62">
        <v>0</v>
      </c>
      <c r="D123" s="62">
        <v>1000</v>
      </c>
      <c r="E123" s="62">
        <v>3</v>
      </c>
      <c r="F123" s="62">
        <v>0</v>
      </c>
      <c r="G123" s="62">
        <v>0</v>
      </c>
      <c r="H123" s="62">
        <v>0</v>
      </c>
      <c r="I123" s="62">
        <v>0</v>
      </c>
      <c r="J123" s="62">
        <v>0</v>
      </c>
      <c r="K123" s="62">
        <v>0</v>
      </c>
      <c r="L123" s="62">
        <v>3440</v>
      </c>
      <c r="M123" s="62">
        <v>0</v>
      </c>
      <c r="N123" s="62">
        <v>0</v>
      </c>
      <c r="O123" s="62">
        <v>0</v>
      </c>
      <c r="P123" s="62" t="s">
        <v>1103</v>
      </c>
      <c r="Q123" s="62" t="s">
        <v>1104</v>
      </c>
      <c r="R123" s="62"/>
      <c r="S123" s="62"/>
      <c r="T123" s="62"/>
      <c r="U123" s="62"/>
      <c r="V123" s="6"/>
      <c r="W123" s="6"/>
      <c r="X123" s="6"/>
    </row>
    <row r="124" spans="1:24" s="3" customFormat="1" ht="12.75" customHeight="1" x14ac:dyDescent="0.2">
      <c r="A124" s="3" t="s">
        <v>646</v>
      </c>
      <c r="B124" s="3" t="s">
        <v>58</v>
      </c>
      <c r="C124" s="62">
        <v>25940</v>
      </c>
      <c r="D124" s="62">
        <v>9000</v>
      </c>
      <c r="E124" s="62">
        <v>0</v>
      </c>
      <c r="F124" s="62">
        <v>3000</v>
      </c>
      <c r="G124" s="62">
        <v>0</v>
      </c>
      <c r="H124" s="62">
        <v>0</v>
      </c>
      <c r="I124" s="62">
        <v>0</v>
      </c>
      <c r="J124" s="62">
        <v>0</v>
      </c>
      <c r="K124" s="62">
        <v>0</v>
      </c>
      <c r="L124" s="62">
        <v>0</v>
      </c>
      <c r="M124" s="62">
        <v>33667</v>
      </c>
      <c r="N124" s="62">
        <v>0</v>
      </c>
      <c r="O124" s="62">
        <v>22000</v>
      </c>
      <c r="P124" s="62" t="s">
        <v>1103</v>
      </c>
      <c r="Q124" s="62" t="s">
        <v>1104</v>
      </c>
      <c r="R124" s="62"/>
      <c r="S124" s="62"/>
      <c r="T124" s="62"/>
      <c r="U124" s="62"/>
      <c r="V124" s="6"/>
      <c r="W124" s="6"/>
      <c r="X124" s="6"/>
    </row>
    <row r="125" spans="1:24" s="3" customFormat="1" ht="12.75" customHeight="1" x14ac:dyDescent="0.2">
      <c r="A125" s="3" t="s">
        <v>707</v>
      </c>
      <c r="B125" s="3" t="s">
        <v>59</v>
      </c>
      <c r="C125" s="62">
        <v>120000</v>
      </c>
      <c r="D125" s="62">
        <v>0</v>
      </c>
      <c r="E125" s="62">
        <v>0</v>
      </c>
      <c r="F125" s="62">
        <v>0</v>
      </c>
      <c r="G125" s="62">
        <v>0</v>
      </c>
      <c r="H125" s="62">
        <v>0</v>
      </c>
      <c r="I125" s="62">
        <v>0</v>
      </c>
      <c r="J125" s="62">
        <v>0</v>
      </c>
      <c r="K125" s="62">
        <v>11750</v>
      </c>
      <c r="L125" s="62">
        <v>13775</v>
      </c>
      <c r="M125" s="62">
        <v>0</v>
      </c>
      <c r="N125" s="62">
        <v>0</v>
      </c>
      <c r="O125" s="62">
        <v>15000</v>
      </c>
      <c r="P125" s="62" t="s">
        <v>1106</v>
      </c>
      <c r="Q125" s="62" t="s">
        <v>1104</v>
      </c>
      <c r="R125" s="62"/>
      <c r="S125" s="62"/>
      <c r="T125" s="62"/>
      <c r="U125" s="62"/>
      <c r="V125" s="6"/>
      <c r="W125" s="6"/>
      <c r="X125" s="6"/>
    </row>
    <row r="126" spans="1:24" s="3" customFormat="1" ht="12.75" customHeight="1" x14ac:dyDescent="0.2">
      <c r="A126" s="3" t="s">
        <v>404</v>
      </c>
      <c r="B126" s="3" t="s">
        <v>322</v>
      </c>
      <c r="C126" s="62">
        <v>80000</v>
      </c>
      <c r="D126" s="62">
        <v>15000</v>
      </c>
      <c r="E126" s="62">
        <v>0</v>
      </c>
      <c r="F126" s="62">
        <v>0</v>
      </c>
      <c r="G126" s="62">
        <v>0</v>
      </c>
      <c r="H126" s="62">
        <v>0</v>
      </c>
      <c r="I126" s="62">
        <v>0</v>
      </c>
      <c r="J126" s="62">
        <v>0</v>
      </c>
      <c r="K126" s="62">
        <v>0</v>
      </c>
      <c r="L126" s="62">
        <v>47300</v>
      </c>
      <c r="M126" s="62">
        <v>0</v>
      </c>
      <c r="N126" s="62">
        <v>0</v>
      </c>
      <c r="O126" s="62">
        <v>0</v>
      </c>
      <c r="P126" s="62" t="s">
        <v>1109</v>
      </c>
      <c r="Q126" s="62" t="s">
        <v>1104</v>
      </c>
      <c r="R126" s="62"/>
      <c r="S126" s="62"/>
      <c r="T126" s="62"/>
      <c r="U126" s="62"/>
      <c r="V126" s="6"/>
      <c r="W126" s="6"/>
      <c r="X126" s="6"/>
    </row>
    <row r="127" spans="1:24" s="3" customFormat="1" ht="12.75" customHeight="1" x14ac:dyDescent="0.2">
      <c r="A127" s="3" t="s">
        <v>1012</v>
      </c>
      <c r="B127" s="3" t="s">
        <v>1013</v>
      </c>
      <c r="C127" s="62">
        <v>5555</v>
      </c>
      <c r="D127" s="62">
        <v>0</v>
      </c>
      <c r="E127" s="62">
        <v>0</v>
      </c>
      <c r="F127" s="62">
        <v>0</v>
      </c>
      <c r="G127" s="62">
        <v>0</v>
      </c>
      <c r="H127" s="62">
        <v>0</v>
      </c>
      <c r="I127" s="62">
        <v>0</v>
      </c>
      <c r="J127" s="62">
        <v>0</v>
      </c>
      <c r="K127" s="62">
        <v>1600</v>
      </c>
      <c r="L127" s="62">
        <v>8100</v>
      </c>
      <c r="M127" s="62">
        <v>0</v>
      </c>
      <c r="N127" s="62">
        <v>0</v>
      </c>
      <c r="O127" s="62">
        <v>3000</v>
      </c>
      <c r="P127" s="62" t="s">
        <v>1153</v>
      </c>
      <c r="Q127" s="62" t="s">
        <v>1104</v>
      </c>
      <c r="R127" s="62"/>
      <c r="S127" s="62"/>
      <c r="T127" s="62"/>
      <c r="U127" s="62"/>
      <c r="V127" s="6"/>
      <c r="W127" s="6"/>
      <c r="X127" s="6"/>
    </row>
    <row r="128" spans="1:24" s="3" customFormat="1" ht="12.75" customHeight="1" x14ac:dyDescent="0.2">
      <c r="A128" s="3" t="s">
        <v>496</v>
      </c>
      <c r="B128" s="3" t="s">
        <v>60</v>
      </c>
      <c r="C128" s="62">
        <v>35732</v>
      </c>
      <c r="D128" s="62">
        <v>6000</v>
      </c>
      <c r="E128" s="62">
        <v>0</v>
      </c>
      <c r="F128" s="62">
        <v>0</v>
      </c>
      <c r="G128" s="62">
        <v>0</v>
      </c>
      <c r="H128" s="62">
        <v>0</v>
      </c>
      <c r="I128" s="62">
        <v>0</v>
      </c>
      <c r="J128" s="62">
        <v>0</v>
      </c>
      <c r="K128" s="62">
        <v>0</v>
      </c>
      <c r="L128" s="62">
        <v>5000</v>
      </c>
      <c r="M128" s="62">
        <v>0</v>
      </c>
      <c r="N128" s="62">
        <v>1000</v>
      </c>
      <c r="O128" s="62">
        <v>16000</v>
      </c>
      <c r="P128" s="62" t="s">
        <v>1103</v>
      </c>
      <c r="Q128" s="62" t="s">
        <v>1104</v>
      </c>
      <c r="R128" s="62"/>
      <c r="S128" s="62"/>
      <c r="T128" s="62"/>
      <c r="U128" s="62"/>
      <c r="V128" s="6"/>
      <c r="W128" s="6"/>
      <c r="X128" s="6"/>
    </row>
    <row r="129" spans="1:24" s="3" customFormat="1" ht="12.75" customHeight="1" x14ac:dyDescent="0.2">
      <c r="A129" s="3" t="s">
        <v>441</v>
      </c>
      <c r="B129" s="3" t="s">
        <v>61</v>
      </c>
      <c r="C129" s="62">
        <v>15000</v>
      </c>
      <c r="D129" s="62">
        <v>0</v>
      </c>
      <c r="E129" s="62">
        <v>0</v>
      </c>
      <c r="F129" s="62">
        <v>0</v>
      </c>
      <c r="G129" s="62">
        <v>0</v>
      </c>
      <c r="H129" s="62">
        <v>0</v>
      </c>
      <c r="I129" s="62">
        <v>0</v>
      </c>
      <c r="J129" s="62">
        <v>0</v>
      </c>
      <c r="K129" s="62">
        <v>0</v>
      </c>
      <c r="L129" s="62">
        <v>1434</v>
      </c>
      <c r="M129" s="62">
        <v>0</v>
      </c>
      <c r="N129" s="62">
        <v>0</v>
      </c>
      <c r="O129" s="62">
        <v>0</v>
      </c>
      <c r="P129" s="62" t="s">
        <v>1100</v>
      </c>
      <c r="Q129" s="62" t="s">
        <v>1104</v>
      </c>
      <c r="R129" s="62"/>
      <c r="S129" s="62"/>
      <c r="T129" s="62"/>
      <c r="U129" s="62"/>
      <c r="V129" s="6"/>
      <c r="W129" s="6"/>
      <c r="X129" s="6"/>
    </row>
    <row r="130" spans="1:24" s="3" customFormat="1" ht="12.75" customHeight="1" x14ac:dyDescent="0.2">
      <c r="A130" s="3" t="s">
        <v>514</v>
      </c>
      <c r="B130" s="3" t="s">
        <v>62</v>
      </c>
      <c r="C130" s="62">
        <v>10000</v>
      </c>
      <c r="D130" s="62">
        <v>0</v>
      </c>
      <c r="E130" s="62">
        <v>0</v>
      </c>
      <c r="F130" s="62">
        <v>0</v>
      </c>
      <c r="G130" s="62">
        <v>0</v>
      </c>
      <c r="H130" s="62">
        <v>0</v>
      </c>
      <c r="I130" s="62">
        <v>0</v>
      </c>
      <c r="J130" s="62">
        <v>0</v>
      </c>
      <c r="K130" s="62">
        <v>0</v>
      </c>
      <c r="L130" s="62">
        <v>10024</v>
      </c>
      <c r="M130" s="62">
        <v>26329</v>
      </c>
      <c r="N130" s="62">
        <v>0</v>
      </c>
      <c r="O130" s="62">
        <v>0</v>
      </c>
      <c r="P130" s="62" t="s">
        <v>1103</v>
      </c>
      <c r="Q130" s="62" t="s">
        <v>1104</v>
      </c>
      <c r="R130" s="62"/>
      <c r="S130" s="62"/>
      <c r="T130" s="62"/>
      <c r="U130" s="62"/>
      <c r="V130" s="6"/>
      <c r="W130" s="6"/>
      <c r="X130" s="6"/>
    </row>
    <row r="131" spans="1:24" s="3" customFormat="1" ht="12.75" customHeight="1" x14ac:dyDescent="0.2">
      <c r="A131" s="3" t="s">
        <v>759</v>
      </c>
      <c r="B131" s="3" t="s">
        <v>353</v>
      </c>
      <c r="C131" s="62">
        <v>2700</v>
      </c>
      <c r="D131" s="62">
        <v>0</v>
      </c>
      <c r="E131" s="62">
        <v>0</v>
      </c>
      <c r="F131" s="62">
        <v>0</v>
      </c>
      <c r="G131" s="62">
        <v>0</v>
      </c>
      <c r="H131" s="62">
        <v>0</v>
      </c>
      <c r="I131" s="62">
        <v>0</v>
      </c>
      <c r="J131" s="62">
        <v>0</v>
      </c>
      <c r="K131" s="62">
        <v>0</v>
      </c>
      <c r="L131" s="62">
        <v>0</v>
      </c>
      <c r="M131" s="62">
        <v>0</v>
      </c>
      <c r="N131" s="62">
        <v>0</v>
      </c>
      <c r="O131" s="62">
        <v>0</v>
      </c>
      <c r="P131" s="62" t="s">
        <v>1153</v>
      </c>
      <c r="Q131" s="62" t="s">
        <v>1104</v>
      </c>
      <c r="R131" s="62"/>
      <c r="S131" s="62"/>
      <c r="T131" s="62"/>
      <c r="U131" s="62"/>
      <c r="V131" s="6"/>
      <c r="W131" s="6"/>
      <c r="X131" s="6"/>
    </row>
    <row r="132" spans="1:24" s="3" customFormat="1" ht="12.75" customHeight="1" x14ac:dyDescent="0.2">
      <c r="A132" s="3" t="s">
        <v>576</v>
      </c>
      <c r="B132" s="3" t="s">
        <v>63</v>
      </c>
      <c r="C132" s="62">
        <v>21849</v>
      </c>
      <c r="D132" s="62">
        <v>3000</v>
      </c>
      <c r="E132" s="62">
        <v>0</v>
      </c>
      <c r="F132" s="62">
        <v>5000</v>
      </c>
      <c r="G132" s="62">
        <v>0</v>
      </c>
      <c r="H132" s="62">
        <v>0</v>
      </c>
      <c r="I132" s="62">
        <v>0</v>
      </c>
      <c r="J132" s="62">
        <v>0</v>
      </c>
      <c r="K132" s="62">
        <v>1000</v>
      </c>
      <c r="L132" s="62">
        <v>0</v>
      </c>
      <c r="M132" s="62">
        <v>0</v>
      </c>
      <c r="N132" s="62">
        <v>0</v>
      </c>
      <c r="O132" s="62">
        <v>2000</v>
      </c>
      <c r="P132" s="62" t="s">
        <v>1103</v>
      </c>
      <c r="Q132" s="62" t="s">
        <v>1104</v>
      </c>
      <c r="R132" s="62"/>
      <c r="S132" s="62"/>
      <c r="T132" s="62"/>
      <c r="U132" s="62"/>
      <c r="V132" s="6"/>
      <c r="W132" s="6"/>
      <c r="X132" s="6"/>
    </row>
    <row r="133" spans="1:24" s="3" customFormat="1" ht="12.75" customHeight="1" x14ac:dyDescent="0.2">
      <c r="A133" s="3" t="s">
        <v>868</v>
      </c>
      <c r="B133" s="3" t="s">
        <v>869</v>
      </c>
      <c r="C133" s="62">
        <v>11472</v>
      </c>
      <c r="D133" s="62">
        <v>0</v>
      </c>
      <c r="E133" s="62">
        <v>0</v>
      </c>
      <c r="F133" s="62">
        <v>0</v>
      </c>
      <c r="G133" s="62">
        <v>0</v>
      </c>
      <c r="H133" s="62">
        <v>0</v>
      </c>
      <c r="I133" s="62">
        <v>0</v>
      </c>
      <c r="J133" s="62">
        <v>0</v>
      </c>
      <c r="K133" s="62">
        <v>0</v>
      </c>
      <c r="L133" s="62">
        <v>0</v>
      </c>
      <c r="M133" s="62">
        <v>0</v>
      </c>
      <c r="N133" s="62">
        <v>0</v>
      </c>
      <c r="O133" s="62">
        <v>0</v>
      </c>
      <c r="P133" s="62" t="s">
        <v>1100</v>
      </c>
      <c r="Q133" s="62" t="s">
        <v>1101</v>
      </c>
      <c r="R133" s="62"/>
      <c r="S133" s="62"/>
      <c r="T133" s="62"/>
      <c r="U133" s="62"/>
      <c r="V133" s="6"/>
      <c r="W133" s="6"/>
      <c r="X133" s="6"/>
    </row>
    <row r="134" spans="1:24" s="3" customFormat="1" ht="12.75" customHeight="1" x14ac:dyDescent="0.2">
      <c r="A134" s="3" t="s">
        <v>411</v>
      </c>
      <c r="B134" s="3" t="s">
        <v>768</v>
      </c>
      <c r="C134" s="62">
        <v>22300</v>
      </c>
      <c r="D134" s="62">
        <v>0</v>
      </c>
      <c r="E134" s="62">
        <v>0</v>
      </c>
      <c r="F134" s="62">
        <v>1000</v>
      </c>
      <c r="G134" s="62">
        <v>0</v>
      </c>
      <c r="H134" s="62">
        <v>0</v>
      </c>
      <c r="I134" s="62">
        <v>0</v>
      </c>
      <c r="J134" s="62">
        <v>0</v>
      </c>
      <c r="K134" s="62">
        <v>0</v>
      </c>
      <c r="L134" s="62">
        <v>1418</v>
      </c>
      <c r="M134" s="62">
        <v>0</v>
      </c>
      <c r="N134" s="62">
        <v>0</v>
      </c>
      <c r="O134" s="62">
        <v>0</v>
      </c>
      <c r="P134" s="62" t="s">
        <v>1100</v>
      </c>
      <c r="Q134" s="62" t="s">
        <v>1104</v>
      </c>
      <c r="R134" s="62"/>
      <c r="S134" s="62"/>
      <c r="T134" s="62"/>
      <c r="U134" s="62"/>
      <c r="V134" s="6"/>
      <c r="W134" s="6"/>
      <c r="X134" s="6"/>
    </row>
    <row r="135" spans="1:24" s="3" customFormat="1" ht="12.75" customHeight="1" x14ac:dyDescent="0.2">
      <c r="A135" s="3" t="s">
        <v>412</v>
      </c>
      <c r="B135" s="3" t="s">
        <v>323</v>
      </c>
      <c r="C135" s="62">
        <v>96477</v>
      </c>
      <c r="D135" s="62">
        <v>20000</v>
      </c>
      <c r="E135" s="62">
        <v>0</v>
      </c>
      <c r="F135" s="62">
        <v>0</v>
      </c>
      <c r="G135" s="62">
        <v>0</v>
      </c>
      <c r="H135" s="62">
        <v>0</v>
      </c>
      <c r="I135" s="62">
        <v>0</v>
      </c>
      <c r="J135" s="62">
        <v>0</v>
      </c>
      <c r="K135" s="62">
        <v>0</v>
      </c>
      <c r="L135" s="62">
        <v>30000</v>
      </c>
      <c r="M135" s="62">
        <v>0</v>
      </c>
      <c r="N135" s="62">
        <v>0</v>
      </c>
      <c r="O135" s="62">
        <v>166500</v>
      </c>
      <c r="P135" s="62" t="s">
        <v>1109</v>
      </c>
      <c r="Q135" s="62" t="s">
        <v>1104</v>
      </c>
      <c r="R135" s="62"/>
      <c r="S135" s="62"/>
      <c r="T135" s="62"/>
      <c r="U135" s="62"/>
      <c r="V135" s="6"/>
      <c r="W135" s="6"/>
      <c r="X135" s="6"/>
    </row>
    <row r="136" spans="1:24" s="3" customFormat="1" ht="12.75" customHeight="1" x14ac:dyDescent="0.2">
      <c r="A136" s="3" t="s">
        <v>730</v>
      </c>
      <c r="B136" s="3" t="s">
        <v>1116</v>
      </c>
      <c r="C136" s="62">
        <v>17837</v>
      </c>
      <c r="D136" s="62">
        <v>0</v>
      </c>
      <c r="E136" s="62">
        <v>0</v>
      </c>
      <c r="F136" s="62">
        <v>0</v>
      </c>
      <c r="G136" s="62">
        <v>0</v>
      </c>
      <c r="H136" s="62">
        <v>0</v>
      </c>
      <c r="I136" s="62">
        <v>0</v>
      </c>
      <c r="J136" s="62">
        <v>0</v>
      </c>
      <c r="K136" s="62">
        <v>0</v>
      </c>
      <c r="L136" s="62">
        <v>0</v>
      </c>
      <c r="M136" s="62">
        <v>0</v>
      </c>
      <c r="N136" s="62">
        <v>0</v>
      </c>
      <c r="O136" s="62">
        <v>0</v>
      </c>
      <c r="P136" s="62" t="s">
        <v>1153</v>
      </c>
      <c r="Q136" s="62" t="s">
        <v>1104</v>
      </c>
      <c r="R136" s="62"/>
      <c r="S136" s="62"/>
      <c r="T136" s="62"/>
      <c r="U136" s="62"/>
      <c r="V136" s="6"/>
      <c r="W136" s="6"/>
      <c r="X136" s="6"/>
    </row>
    <row r="137" spans="1:24" s="3" customFormat="1" ht="12.75" customHeight="1" x14ac:dyDescent="0.2">
      <c r="A137" s="3" t="s">
        <v>416</v>
      </c>
      <c r="B137" s="3" t="s">
        <v>64</v>
      </c>
      <c r="C137" s="62">
        <v>2303</v>
      </c>
      <c r="D137" s="62">
        <v>0</v>
      </c>
      <c r="E137" s="62">
        <v>0</v>
      </c>
      <c r="F137" s="62">
        <v>0</v>
      </c>
      <c r="G137" s="62">
        <v>0</v>
      </c>
      <c r="H137" s="62">
        <v>0</v>
      </c>
      <c r="I137" s="62">
        <v>0</v>
      </c>
      <c r="J137" s="62">
        <v>0</v>
      </c>
      <c r="K137" s="62">
        <v>0</v>
      </c>
      <c r="L137" s="62">
        <v>0</v>
      </c>
      <c r="M137" s="62">
        <v>0</v>
      </c>
      <c r="N137" s="62">
        <v>0</v>
      </c>
      <c r="O137" s="62">
        <v>0</v>
      </c>
      <c r="P137" s="62" t="s">
        <v>1103</v>
      </c>
      <c r="Q137" s="62" t="s">
        <v>1104</v>
      </c>
      <c r="R137" s="62"/>
      <c r="S137" s="62"/>
      <c r="T137" s="62"/>
      <c r="U137" s="62"/>
      <c r="V137" s="6"/>
      <c r="W137" s="6"/>
      <c r="X137" s="6"/>
    </row>
    <row r="138" spans="1:24" s="3" customFormat="1" ht="12.75" customHeight="1" x14ac:dyDescent="0.2">
      <c r="A138" s="3" t="s">
        <v>1014</v>
      </c>
      <c r="B138" s="3" t="s">
        <v>1015</v>
      </c>
      <c r="C138" s="62">
        <v>30196</v>
      </c>
      <c r="D138" s="62">
        <v>6000</v>
      </c>
      <c r="E138" s="62">
        <v>0</v>
      </c>
      <c r="F138" s="62">
        <v>0</v>
      </c>
      <c r="G138" s="62">
        <v>0</v>
      </c>
      <c r="H138" s="62">
        <v>0</v>
      </c>
      <c r="I138" s="62">
        <v>0</v>
      </c>
      <c r="J138" s="62">
        <v>0</v>
      </c>
      <c r="K138" s="62">
        <v>0</v>
      </c>
      <c r="L138" s="62">
        <v>0</v>
      </c>
      <c r="M138" s="62">
        <v>0</v>
      </c>
      <c r="N138" s="62">
        <v>0</v>
      </c>
      <c r="O138" s="62">
        <v>5000</v>
      </c>
      <c r="P138" s="62" t="s">
        <v>1153</v>
      </c>
      <c r="Q138" s="62" t="s">
        <v>1104</v>
      </c>
      <c r="R138" s="62"/>
      <c r="S138" s="62"/>
      <c r="T138" s="62"/>
      <c r="U138" s="62"/>
      <c r="V138" s="6"/>
      <c r="W138" s="6"/>
      <c r="X138" s="6"/>
    </row>
    <row r="139" spans="1:24" s="3" customFormat="1" ht="12.75" customHeight="1" x14ac:dyDescent="0.2">
      <c r="A139" s="3" t="s">
        <v>870</v>
      </c>
      <c r="B139" s="3" t="s">
        <v>871</v>
      </c>
      <c r="C139" s="62">
        <v>25034</v>
      </c>
      <c r="D139" s="62">
        <v>0</v>
      </c>
      <c r="E139" s="62">
        <v>0</v>
      </c>
      <c r="F139" s="62">
        <v>0</v>
      </c>
      <c r="G139" s="62">
        <v>0</v>
      </c>
      <c r="H139" s="62">
        <v>0</v>
      </c>
      <c r="I139" s="62">
        <v>0</v>
      </c>
      <c r="J139" s="62">
        <v>0</v>
      </c>
      <c r="K139" s="62">
        <v>0</v>
      </c>
      <c r="L139" s="62">
        <v>0</v>
      </c>
      <c r="M139" s="62">
        <v>0</v>
      </c>
      <c r="N139" s="62">
        <v>0</v>
      </c>
      <c r="O139" s="62">
        <v>0</v>
      </c>
      <c r="P139" s="62" t="s">
        <v>1105</v>
      </c>
      <c r="Q139" s="62" t="s">
        <v>1105</v>
      </c>
      <c r="R139" s="62"/>
      <c r="S139" s="62"/>
      <c r="T139" s="62"/>
      <c r="U139" s="62"/>
      <c r="V139" s="6"/>
      <c r="W139" s="6"/>
      <c r="X139" s="6"/>
    </row>
    <row r="140" spans="1:24" s="3" customFormat="1" ht="12.75" customHeight="1" x14ac:dyDescent="0.2">
      <c r="A140" s="3" t="s">
        <v>423</v>
      </c>
      <c r="B140" s="3" t="s">
        <v>1083</v>
      </c>
      <c r="C140" s="62">
        <v>112300</v>
      </c>
      <c r="D140" s="62">
        <v>30000</v>
      </c>
      <c r="E140" s="62">
        <v>0</v>
      </c>
      <c r="F140" s="62">
        <v>0</v>
      </c>
      <c r="G140" s="62">
        <v>0</v>
      </c>
      <c r="H140" s="62">
        <v>0</v>
      </c>
      <c r="I140" s="62">
        <v>0</v>
      </c>
      <c r="J140" s="62">
        <v>0</v>
      </c>
      <c r="K140" s="62">
        <v>0</v>
      </c>
      <c r="L140" s="62">
        <v>0</v>
      </c>
      <c r="M140" s="62">
        <v>0</v>
      </c>
      <c r="N140" s="62">
        <v>0</v>
      </c>
      <c r="O140" s="62">
        <v>3000</v>
      </c>
      <c r="P140" s="62" t="s">
        <v>1109</v>
      </c>
      <c r="Q140" s="62" t="s">
        <v>1104</v>
      </c>
      <c r="R140" s="62"/>
      <c r="S140" s="62"/>
      <c r="T140" s="62"/>
      <c r="U140" s="62"/>
      <c r="V140" s="6"/>
      <c r="W140" s="6"/>
      <c r="X140" s="6"/>
    </row>
    <row r="141" spans="1:24" s="3" customFormat="1" ht="12.75" customHeight="1" x14ac:dyDescent="0.2">
      <c r="A141" s="3" t="s">
        <v>1051</v>
      </c>
      <c r="B141" s="3" t="s">
        <v>1052</v>
      </c>
      <c r="C141" s="62">
        <v>32485</v>
      </c>
      <c r="D141" s="62">
        <v>0</v>
      </c>
      <c r="E141" s="62">
        <v>0</v>
      </c>
      <c r="F141" s="62">
        <v>0</v>
      </c>
      <c r="G141" s="62">
        <v>0</v>
      </c>
      <c r="H141" s="62">
        <v>0</v>
      </c>
      <c r="I141" s="62">
        <v>0</v>
      </c>
      <c r="J141" s="62">
        <v>0</v>
      </c>
      <c r="K141" s="62">
        <v>0</v>
      </c>
      <c r="L141" s="62">
        <v>0</v>
      </c>
      <c r="M141" s="62">
        <v>24268</v>
      </c>
      <c r="N141" s="62">
        <v>0</v>
      </c>
      <c r="O141" s="62">
        <v>0</v>
      </c>
      <c r="P141" s="62" t="s">
        <v>1153</v>
      </c>
      <c r="Q141" s="62" t="s">
        <v>1104</v>
      </c>
      <c r="R141" s="62"/>
      <c r="S141" s="62"/>
      <c r="T141" s="62"/>
      <c r="U141" s="62"/>
      <c r="V141" s="6"/>
      <c r="W141" s="6"/>
      <c r="X141" s="6"/>
    </row>
    <row r="142" spans="1:24" s="3" customFormat="1" ht="12.75" customHeight="1" x14ac:dyDescent="0.2">
      <c r="A142" s="3" t="s">
        <v>750</v>
      </c>
      <c r="B142" s="3" t="s">
        <v>1117</v>
      </c>
      <c r="C142" s="62">
        <v>16000</v>
      </c>
      <c r="D142" s="62">
        <v>1000</v>
      </c>
      <c r="E142" s="62">
        <v>0</v>
      </c>
      <c r="F142" s="62">
        <v>0</v>
      </c>
      <c r="G142" s="62">
        <v>0</v>
      </c>
      <c r="H142" s="62">
        <v>0</v>
      </c>
      <c r="I142" s="62">
        <v>0</v>
      </c>
      <c r="J142" s="62">
        <v>0</v>
      </c>
      <c r="K142" s="62">
        <v>0</v>
      </c>
      <c r="L142" s="62">
        <v>792</v>
      </c>
      <c r="M142" s="62">
        <v>0</v>
      </c>
      <c r="N142" s="62">
        <v>0</v>
      </c>
      <c r="O142" s="62">
        <v>0</v>
      </c>
      <c r="P142" s="62" t="s">
        <v>1153</v>
      </c>
      <c r="Q142" s="62" t="s">
        <v>1104</v>
      </c>
      <c r="R142" s="62"/>
      <c r="S142" s="62"/>
      <c r="T142" s="62"/>
      <c r="U142" s="62"/>
      <c r="V142" s="6"/>
      <c r="W142" s="6"/>
      <c r="X142" s="6"/>
    </row>
    <row r="143" spans="1:24" s="3" customFormat="1" ht="12.75" customHeight="1" x14ac:dyDescent="0.2">
      <c r="A143" s="3" t="s">
        <v>669</v>
      </c>
      <c r="B143" s="3" t="s">
        <v>65</v>
      </c>
      <c r="C143" s="62">
        <v>37255</v>
      </c>
      <c r="D143" s="62">
        <v>0</v>
      </c>
      <c r="E143" s="62">
        <v>0</v>
      </c>
      <c r="F143" s="62">
        <v>0</v>
      </c>
      <c r="G143" s="62">
        <v>0</v>
      </c>
      <c r="H143" s="62">
        <v>0</v>
      </c>
      <c r="I143" s="62">
        <v>0</v>
      </c>
      <c r="J143" s="62">
        <v>0</v>
      </c>
      <c r="K143" s="62">
        <v>0</v>
      </c>
      <c r="L143" s="62">
        <v>0</v>
      </c>
      <c r="M143" s="62">
        <v>0</v>
      </c>
      <c r="N143" s="62">
        <v>0</v>
      </c>
      <c r="O143" s="62">
        <v>0</v>
      </c>
      <c r="P143" s="62" t="s">
        <v>1107</v>
      </c>
      <c r="Q143" s="62" t="s">
        <v>1104</v>
      </c>
      <c r="R143" s="62"/>
      <c r="S143" s="62"/>
      <c r="T143" s="62"/>
      <c r="U143" s="62"/>
      <c r="V143" s="6"/>
      <c r="W143" s="6"/>
      <c r="X143" s="6"/>
    </row>
    <row r="144" spans="1:24" s="3" customFormat="1" ht="12.75" customHeight="1" x14ac:dyDescent="0.2">
      <c r="A144" s="3" t="s">
        <v>434</v>
      </c>
      <c r="B144" s="3" t="s">
        <v>324</v>
      </c>
      <c r="C144" s="62">
        <v>64472</v>
      </c>
      <c r="D144" s="62">
        <v>0</v>
      </c>
      <c r="E144" s="62">
        <v>0</v>
      </c>
      <c r="F144" s="62">
        <v>0</v>
      </c>
      <c r="G144" s="62">
        <v>0</v>
      </c>
      <c r="H144" s="62">
        <v>0</v>
      </c>
      <c r="I144" s="62">
        <v>0</v>
      </c>
      <c r="J144" s="62">
        <v>0</v>
      </c>
      <c r="K144" s="62">
        <v>0</v>
      </c>
      <c r="L144" s="62">
        <v>25</v>
      </c>
      <c r="M144" s="62">
        <v>0</v>
      </c>
      <c r="N144" s="62">
        <v>10503</v>
      </c>
      <c r="O144" s="62">
        <v>0</v>
      </c>
      <c r="P144" s="62" t="s">
        <v>1109</v>
      </c>
      <c r="Q144" s="62" t="s">
        <v>1104</v>
      </c>
      <c r="R144" s="62"/>
      <c r="S144" s="62"/>
      <c r="T144" s="62"/>
      <c r="U144" s="62"/>
      <c r="V144" s="6"/>
      <c r="W144" s="6"/>
      <c r="X144" s="6"/>
    </row>
    <row r="145" spans="1:24" s="3" customFormat="1" ht="12.75" customHeight="1" x14ac:dyDescent="0.2">
      <c r="A145" s="3" t="s">
        <v>731</v>
      </c>
      <c r="B145" s="3" t="s">
        <v>1118</v>
      </c>
      <c r="C145" s="62">
        <v>5925</v>
      </c>
      <c r="D145" s="62">
        <v>0</v>
      </c>
      <c r="E145" s="62">
        <v>0</v>
      </c>
      <c r="F145" s="62">
        <v>0</v>
      </c>
      <c r="G145" s="62">
        <v>0</v>
      </c>
      <c r="H145" s="62">
        <v>0</v>
      </c>
      <c r="I145" s="62">
        <v>0</v>
      </c>
      <c r="J145" s="62">
        <v>0</v>
      </c>
      <c r="K145" s="62">
        <v>0</v>
      </c>
      <c r="L145" s="62">
        <v>150</v>
      </c>
      <c r="M145" s="62">
        <v>0</v>
      </c>
      <c r="N145" s="62">
        <v>224</v>
      </c>
      <c r="O145" s="62">
        <v>0</v>
      </c>
      <c r="P145" s="62" t="s">
        <v>1153</v>
      </c>
      <c r="Q145" s="62" t="s">
        <v>1104</v>
      </c>
      <c r="R145" s="62"/>
      <c r="S145" s="62"/>
      <c r="T145" s="62"/>
      <c r="U145" s="62"/>
      <c r="V145" s="6"/>
      <c r="W145" s="6"/>
      <c r="X145" s="6"/>
    </row>
    <row r="146" spans="1:24" s="3" customFormat="1" ht="12.75" customHeight="1" x14ac:dyDescent="0.2">
      <c r="A146" s="3" t="s">
        <v>1016</v>
      </c>
      <c r="B146" s="3" t="s">
        <v>1017</v>
      </c>
      <c r="C146" s="62">
        <v>5928</v>
      </c>
      <c r="D146" s="62">
        <v>0</v>
      </c>
      <c r="E146" s="62">
        <v>0</v>
      </c>
      <c r="F146" s="62">
        <v>0</v>
      </c>
      <c r="G146" s="62">
        <v>0</v>
      </c>
      <c r="H146" s="62">
        <v>0</v>
      </c>
      <c r="I146" s="62">
        <v>0</v>
      </c>
      <c r="J146" s="62">
        <v>0</v>
      </c>
      <c r="K146" s="62">
        <v>0</v>
      </c>
      <c r="L146" s="62">
        <v>1200</v>
      </c>
      <c r="M146" s="62">
        <v>0</v>
      </c>
      <c r="N146" s="62">
        <v>3037</v>
      </c>
      <c r="O146" s="62">
        <v>0</v>
      </c>
      <c r="P146" s="62" t="s">
        <v>1153</v>
      </c>
      <c r="Q146" s="62" t="s">
        <v>1104</v>
      </c>
      <c r="R146" s="62"/>
      <c r="S146" s="62"/>
      <c r="T146" s="62"/>
      <c r="U146" s="62"/>
      <c r="V146" s="6"/>
      <c r="W146" s="6"/>
      <c r="X146" s="6"/>
    </row>
    <row r="147" spans="1:24" s="3" customFormat="1" ht="12.75" customHeight="1" x14ac:dyDescent="0.2">
      <c r="A147" s="3" t="s">
        <v>515</v>
      </c>
      <c r="B147" s="3" t="s">
        <v>66</v>
      </c>
      <c r="C147" s="62">
        <v>13761</v>
      </c>
      <c r="D147" s="62">
        <v>0</v>
      </c>
      <c r="E147" s="62">
        <v>0</v>
      </c>
      <c r="F147" s="62">
        <v>0</v>
      </c>
      <c r="G147" s="62">
        <v>0</v>
      </c>
      <c r="H147" s="62">
        <v>0</v>
      </c>
      <c r="I147" s="62">
        <v>0</v>
      </c>
      <c r="J147" s="62">
        <v>0</v>
      </c>
      <c r="K147" s="62">
        <v>0</v>
      </c>
      <c r="L147" s="62">
        <v>50</v>
      </c>
      <c r="M147" s="62">
        <v>12897</v>
      </c>
      <c r="N147" s="62">
        <v>0</v>
      </c>
      <c r="O147" s="62">
        <v>0</v>
      </c>
      <c r="P147" s="62" t="s">
        <v>1103</v>
      </c>
      <c r="Q147" s="62" t="s">
        <v>1104</v>
      </c>
      <c r="R147" s="62"/>
      <c r="S147" s="62"/>
      <c r="T147" s="62"/>
      <c r="U147" s="62"/>
      <c r="V147" s="6"/>
      <c r="W147" s="6"/>
      <c r="X147" s="6"/>
    </row>
    <row r="148" spans="1:24" s="3" customFormat="1" ht="12.75" customHeight="1" x14ac:dyDescent="0.2">
      <c r="A148" s="3" t="s">
        <v>872</v>
      </c>
      <c r="B148" s="3" t="s">
        <v>873</v>
      </c>
      <c r="C148" s="62">
        <v>5440</v>
      </c>
      <c r="D148" s="62">
        <v>0</v>
      </c>
      <c r="E148" s="62">
        <v>0</v>
      </c>
      <c r="F148" s="62">
        <v>0</v>
      </c>
      <c r="G148" s="62">
        <v>0</v>
      </c>
      <c r="H148" s="62">
        <v>0</v>
      </c>
      <c r="I148" s="62">
        <v>0</v>
      </c>
      <c r="J148" s="62">
        <v>0</v>
      </c>
      <c r="K148" s="62">
        <v>0</v>
      </c>
      <c r="L148" s="62">
        <v>0</v>
      </c>
      <c r="M148" s="62">
        <v>0</v>
      </c>
      <c r="N148" s="62">
        <v>0</v>
      </c>
      <c r="O148" s="62">
        <v>0</v>
      </c>
      <c r="P148" s="62" t="s">
        <v>1105</v>
      </c>
      <c r="Q148" s="62" t="s">
        <v>1105</v>
      </c>
      <c r="R148" s="62"/>
      <c r="S148" s="62"/>
      <c r="T148" s="62"/>
      <c r="U148" s="62"/>
      <c r="V148" s="6"/>
      <c r="W148" s="6"/>
      <c r="X148" s="6"/>
    </row>
    <row r="149" spans="1:24" s="3" customFormat="1" ht="12.75" customHeight="1" x14ac:dyDescent="0.2">
      <c r="A149" s="3" t="s">
        <v>679</v>
      </c>
      <c r="B149" s="3" t="s">
        <v>67</v>
      </c>
      <c r="C149" s="62">
        <v>12575</v>
      </c>
      <c r="D149" s="62">
        <v>0</v>
      </c>
      <c r="E149" s="62">
        <v>0</v>
      </c>
      <c r="F149" s="62">
        <v>0</v>
      </c>
      <c r="G149" s="62">
        <v>0</v>
      </c>
      <c r="H149" s="62">
        <v>0</v>
      </c>
      <c r="I149" s="62">
        <v>0</v>
      </c>
      <c r="J149" s="62">
        <v>0</v>
      </c>
      <c r="K149" s="62">
        <v>0</v>
      </c>
      <c r="L149" s="62">
        <v>0</v>
      </c>
      <c r="M149" s="62">
        <v>0</v>
      </c>
      <c r="N149" s="62">
        <v>0</v>
      </c>
      <c r="O149" s="62">
        <v>500</v>
      </c>
      <c r="P149" s="62" t="s">
        <v>1107</v>
      </c>
      <c r="Q149" s="62" t="s">
        <v>1104</v>
      </c>
      <c r="R149" s="62"/>
      <c r="S149" s="62"/>
      <c r="T149" s="62"/>
      <c r="U149" s="62"/>
      <c r="V149" s="6"/>
      <c r="W149" s="6"/>
      <c r="X149" s="6"/>
    </row>
    <row r="150" spans="1:24" s="3" customFormat="1" ht="12.75" customHeight="1" x14ac:dyDescent="0.2">
      <c r="A150" s="3" t="s">
        <v>874</v>
      </c>
      <c r="B150" s="3" t="s">
        <v>875</v>
      </c>
      <c r="C150" s="62">
        <v>21496</v>
      </c>
      <c r="D150" s="62">
        <v>0</v>
      </c>
      <c r="E150" s="62">
        <v>0</v>
      </c>
      <c r="F150" s="62">
        <v>0</v>
      </c>
      <c r="G150" s="62">
        <v>0</v>
      </c>
      <c r="H150" s="62">
        <v>0</v>
      </c>
      <c r="I150" s="62">
        <v>0</v>
      </c>
      <c r="J150" s="62">
        <v>0</v>
      </c>
      <c r="K150" s="62">
        <v>0</v>
      </c>
      <c r="L150" s="62">
        <v>0</v>
      </c>
      <c r="M150" s="62">
        <v>0</v>
      </c>
      <c r="N150" s="62">
        <v>0</v>
      </c>
      <c r="O150" s="62">
        <v>0</v>
      </c>
      <c r="P150" s="62" t="s">
        <v>1100</v>
      </c>
      <c r="Q150" s="62" t="s">
        <v>1102</v>
      </c>
      <c r="R150" s="62"/>
      <c r="S150" s="62"/>
      <c r="T150" s="62"/>
      <c r="U150" s="62"/>
      <c r="V150" s="6"/>
      <c r="W150" s="6"/>
      <c r="X150" s="6"/>
    </row>
    <row r="151" spans="1:24" s="3" customFormat="1" ht="12.75" customHeight="1" x14ac:dyDescent="0.2">
      <c r="A151" s="3" t="s">
        <v>876</v>
      </c>
      <c r="B151" s="3" t="s">
        <v>877</v>
      </c>
      <c r="C151" s="62">
        <v>8262</v>
      </c>
      <c r="D151" s="62">
        <v>0</v>
      </c>
      <c r="E151" s="62">
        <v>0</v>
      </c>
      <c r="F151" s="62">
        <v>0</v>
      </c>
      <c r="G151" s="62">
        <v>0</v>
      </c>
      <c r="H151" s="62">
        <v>0</v>
      </c>
      <c r="I151" s="62">
        <v>0</v>
      </c>
      <c r="J151" s="62">
        <v>0</v>
      </c>
      <c r="K151" s="62">
        <v>0</v>
      </c>
      <c r="L151" s="62">
        <v>0</v>
      </c>
      <c r="M151" s="62">
        <v>0</v>
      </c>
      <c r="N151" s="62">
        <v>0</v>
      </c>
      <c r="O151" s="62">
        <v>0</v>
      </c>
      <c r="P151" s="62" t="s">
        <v>1105</v>
      </c>
      <c r="Q151" s="62" t="s">
        <v>1105</v>
      </c>
      <c r="R151" s="62"/>
      <c r="S151" s="62"/>
      <c r="T151" s="62"/>
      <c r="U151" s="62"/>
      <c r="V151" s="6"/>
      <c r="W151" s="6"/>
      <c r="X151" s="6"/>
    </row>
    <row r="152" spans="1:24" s="3" customFormat="1" ht="12.75" customHeight="1" x14ac:dyDescent="0.2">
      <c r="A152" s="3" t="s">
        <v>732</v>
      </c>
      <c r="B152" s="3" t="s">
        <v>1119</v>
      </c>
      <c r="C152" s="62">
        <v>85</v>
      </c>
      <c r="D152" s="62">
        <v>0</v>
      </c>
      <c r="E152" s="62">
        <v>0</v>
      </c>
      <c r="F152" s="62">
        <v>0</v>
      </c>
      <c r="G152" s="62">
        <v>0</v>
      </c>
      <c r="H152" s="62">
        <v>0</v>
      </c>
      <c r="I152" s="62">
        <v>0</v>
      </c>
      <c r="J152" s="62">
        <v>0</v>
      </c>
      <c r="K152" s="62">
        <v>15600</v>
      </c>
      <c r="L152" s="62">
        <v>0</v>
      </c>
      <c r="M152" s="62">
        <v>0</v>
      </c>
      <c r="N152" s="62">
        <v>0</v>
      </c>
      <c r="O152" s="62">
        <v>0</v>
      </c>
      <c r="P152" s="62" t="s">
        <v>1153</v>
      </c>
      <c r="Q152" s="62" t="s">
        <v>1104</v>
      </c>
      <c r="R152" s="62"/>
      <c r="S152" s="62"/>
      <c r="T152" s="62"/>
      <c r="U152" s="62"/>
      <c r="V152" s="6"/>
      <c r="W152" s="6"/>
      <c r="X152" s="6"/>
    </row>
    <row r="153" spans="1:24" s="3" customFormat="1" ht="12.75" customHeight="1" x14ac:dyDescent="0.2">
      <c r="A153" s="3" t="s">
        <v>1018</v>
      </c>
      <c r="B153" s="3" t="s">
        <v>1019</v>
      </c>
      <c r="C153" s="62">
        <v>7350</v>
      </c>
      <c r="D153" s="62">
        <v>0</v>
      </c>
      <c r="E153" s="62">
        <v>0</v>
      </c>
      <c r="F153" s="62">
        <v>0</v>
      </c>
      <c r="G153" s="62">
        <v>0</v>
      </c>
      <c r="H153" s="62">
        <v>0</v>
      </c>
      <c r="I153" s="62">
        <v>0</v>
      </c>
      <c r="J153" s="62">
        <v>0</v>
      </c>
      <c r="K153" s="62">
        <v>0</v>
      </c>
      <c r="L153" s="62">
        <v>0</v>
      </c>
      <c r="M153" s="62">
        <v>0</v>
      </c>
      <c r="N153" s="62">
        <v>0</v>
      </c>
      <c r="O153" s="62">
        <v>0</v>
      </c>
      <c r="P153" s="62" t="s">
        <v>1153</v>
      </c>
      <c r="Q153" s="62" t="s">
        <v>1104</v>
      </c>
      <c r="R153" s="62"/>
      <c r="S153" s="62"/>
      <c r="T153" s="62"/>
      <c r="U153" s="62"/>
      <c r="V153" s="6"/>
      <c r="W153" s="6"/>
      <c r="X153" s="6"/>
    </row>
    <row r="154" spans="1:24" s="3" customFormat="1" ht="12.75" customHeight="1" x14ac:dyDescent="0.2">
      <c r="A154" s="3" t="s">
        <v>996</v>
      </c>
      <c r="B154" s="3" t="s">
        <v>997</v>
      </c>
      <c r="C154" s="62">
        <v>15403</v>
      </c>
      <c r="D154" s="62">
        <v>0</v>
      </c>
      <c r="E154" s="62">
        <v>0</v>
      </c>
      <c r="F154" s="62">
        <v>0</v>
      </c>
      <c r="G154" s="62">
        <v>0</v>
      </c>
      <c r="H154" s="62">
        <v>0</v>
      </c>
      <c r="I154" s="62">
        <v>0</v>
      </c>
      <c r="J154" s="62">
        <v>0</v>
      </c>
      <c r="K154" s="62">
        <v>15000</v>
      </c>
      <c r="L154" s="62">
        <v>0</v>
      </c>
      <c r="M154" s="62">
        <v>0</v>
      </c>
      <c r="N154" s="62">
        <v>0</v>
      </c>
      <c r="O154" s="62">
        <v>0</v>
      </c>
      <c r="P154" s="62" t="s">
        <v>1153</v>
      </c>
      <c r="Q154" s="62" t="s">
        <v>1101</v>
      </c>
      <c r="R154" s="62"/>
      <c r="S154" s="62"/>
      <c r="T154" s="62"/>
      <c r="U154" s="62"/>
      <c r="V154" s="6"/>
      <c r="W154" s="6"/>
      <c r="X154" s="6"/>
    </row>
    <row r="155" spans="1:24" s="3" customFormat="1" ht="12.75" customHeight="1" x14ac:dyDescent="0.2">
      <c r="A155" s="3" t="s">
        <v>708</v>
      </c>
      <c r="B155" s="3" t="s">
        <v>68</v>
      </c>
      <c r="C155" s="62">
        <v>120380</v>
      </c>
      <c r="D155" s="62">
        <v>0</v>
      </c>
      <c r="E155" s="62">
        <v>499</v>
      </c>
      <c r="F155" s="62">
        <v>0</v>
      </c>
      <c r="G155" s="62">
        <v>0</v>
      </c>
      <c r="H155" s="62">
        <v>0</v>
      </c>
      <c r="I155" s="62">
        <v>0</v>
      </c>
      <c r="J155" s="62">
        <v>0</v>
      </c>
      <c r="K155" s="62">
        <v>13900</v>
      </c>
      <c r="L155" s="62">
        <v>0</v>
      </c>
      <c r="M155" s="62">
        <v>0</v>
      </c>
      <c r="N155" s="62">
        <v>600</v>
      </c>
      <c r="O155" s="62">
        <v>116700</v>
      </c>
      <c r="P155" s="62" t="s">
        <v>1106</v>
      </c>
      <c r="Q155" s="62" t="s">
        <v>1104</v>
      </c>
      <c r="R155" s="62"/>
      <c r="S155" s="62"/>
      <c r="T155" s="62"/>
      <c r="U155" s="62"/>
      <c r="V155" s="6"/>
      <c r="W155" s="6"/>
      <c r="X155" s="6"/>
    </row>
    <row r="156" spans="1:24" s="3" customFormat="1" ht="12.75" customHeight="1" x14ac:dyDescent="0.2">
      <c r="A156" s="3" t="s">
        <v>878</v>
      </c>
      <c r="B156" s="3" t="s">
        <v>879</v>
      </c>
      <c r="C156" s="62">
        <v>9887</v>
      </c>
      <c r="D156" s="62">
        <v>5000</v>
      </c>
      <c r="E156" s="62">
        <v>0</v>
      </c>
      <c r="F156" s="62">
        <v>2500</v>
      </c>
      <c r="G156" s="62">
        <v>0</v>
      </c>
      <c r="H156" s="62">
        <v>0</v>
      </c>
      <c r="I156" s="62">
        <v>0</v>
      </c>
      <c r="J156" s="62">
        <v>0</v>
      </c>
      <c r="K156" s="62">
        <v>0</v>
      </c>
      <c r="L156" s="62">
        <v>10590</v>
      </c>
      <c r="M156" s="62">
        <v>0</v>
      </c>
      <c r="N156" s="62">
        <v>0</v>
      </c>
      <c r="O156" s="62">
        <v>0</v>
      </c>
      <c r="P156" s="62" t="s">
        <v>1100</v>
      </c>
      <c r="Q156" s="62" t="s">
        <v>1102</v>
      </c>
      <c r="R156" s="62"/>
      <c r="S156" s="62"/>
      <c r="T156" s="62"/>
      <c r="U156" s="62"/>
      <c r="V156" s="6"/>
      <c r="W156" s="6"/>
      <c r="X156" s="6"/>
    </row>
    <row r="157" spans="1:24" s="3" customFormat="1" ht="12.75" customHeight="1" x14ac:dyDescent="0.2">
      <c r="A157" s="3" t="s">
        <v>391</v>
      </c>
      <c r="B157" s="3" t="s">
        <v>69</v>
      </c>
      <c r="C157" s="62">
        <v>12444</v>
      </c>
      <c r="D157" s="62">
        <v>0</v>
      </c>
      <c r="E157" s="62">
        <v>0</v>
      </c>
      <c r="F157" s="62">
        <v>0</v>
      </c>
      <c r="G157" s="62">
        <v>0</v>
      </c>
      <c r="H157" s="62">
        <v>0</v>
      </c>
      <c r="I157" s="62">
        <v>0</v>
      </c>
      <c r="J157" s="62">
        <v>0</v>
      </c>
      <c r="K157" s="62">
        <v>0</v>
      </c>
      <c r="L157" s="62">
        <v>0</v>
      </c>
      <c r="M157" s="62">
        <v>0</v>
      </c>
      <c r="N157" s="62">
        <v>0</v>
      </c>
      <c r="O157" s="62">
        <v>0</v>
      </c>
      <c r="P157" s="62" t="s">
        <v>1103</v>
      </c>
      <c r="Q157" s="62" t="s">
        <v>1104</v>
      </c>
      <c r="R157" s="62"/>
      <c r="S157" s="62"/>
      <c r="T157" s="62"/>
      <c r="U157" s="62"/>
      <c r="V157" s="6"/>
      <c r="W157" s="6"/>
      <c r="X157" s="6"/>
    </row>
    <row r="158" spans="1:24" s="3" customFormat="1" ht="12.75" customHeight="1" x14ac:dyDescent="0.2">
      <c r="A158" s="3" t="s">
        <v>424</v>
      </c>
      <c r="B158" s="3" t="s">
        <v>70</v>
      </c>
      <c r="C158" s="62">
        <v>623</v>
      </c>
      <c r="D158" s="62">
        <v>0</v>
      </c>
      <c r="E158" s="62">
        <v>0</v>
      </c>
      <c r="F158" s="62">
        <v>0</v>
      </c>
      <c r="G158" s="62">
        <v>0</v>
      </c>
      <c r="H158" s="62">
        <v>0</v>
      </c>
      <c r="I158" s="62">
        <v>0</v>
      </c>
      <c r="J158" s="62">
        <v>0</v>
      </c>
      <c r="K158" s="62">
        <v>0</v>
      </c>
      <c r="L158" s="62">
        <v>18863</v>
      </c>
      <c r="M158" s="62">
        <v>12093</v>
      </c>
      <c r="N158" s="62">
        <v>0</v>
      </c>
      <c r="O158" s="62">
        <v>0</v>
      </c>
      <c r="P158" s="62" t="s">
        <v>1103</v>
      </c>
      <c r="Q158" s="62" t="s">
        <v>1104</v>
      </c>
      <c r="R158" s="62"/>
      <c r="S158" s="62"/>
      <c r="T158" s="62"/>
      <c r="U158" s="62"/>
      <c r="V158" s="6"/>
      <c r="W158" s="6"/>
      <c r="X158" s="6"/>
    </row>
    <row r="159" spans="1:24" s="3" customFormat="1" ht="12.75" customHeight="1" x14ac:dyDescent="0.2">
      <c r="A159" s="3" t="s">
        <v>436</v>
      </c>
      <c r="B159" s="3" t="s">
        <v>71</v>
      </c>
      <c r="C159" s="62">
        <v>6250</v>
      </c>
      <c r="D159" s="62">
        <v>5000</v>
      </c>
      <c r="E159" s="62">
        <v>0</v>
      </c>
      <c r="F159" s="62">
        <v>0</v>
      </c>
      <c r="G159" s="62">
        <v>0</v>
      </c>
      <c r="H159" s="62">
        <v>0</v>
      </c>
      <c r="I159" s="62">
        <v>0</v>
      </c>
      <c r="J159" s="62">
        <v>0</v>
      </c>
      <c r="K159" s="62">
        <v>3000</v>
      </c>
      <c r="L159" s="62">
        <v>0</v>
      </c>
      <c r="M159" s="62">
        <v>0</v>
      </c>
      <c r="N159" s="62">
        <v>0</v>
      </c>
      <c r="O159" s="62">
        <v>0</v>
      </c>
      <c r="P159" s="62" t="s">
        <v>1103</v>
      </c>
      <c r="Q159" s="62" t="s">
        <v>1104</v>
      </c>
      <c r="R159" s="62"/>
      <c r="S159" s="62"/>
      <c r="T159" s="62"/>
      <c r="U159" s="62"/>
      <c r="V159" s="6"/>
      <c r="W159" s="6"/>
      <c r="X159" s="6"/>
    </row>
    <row r="160" spans="1:24" s="3" customFormat="1" ht="12.75" customHeight="1" x14ac:dyDescent="0.2">
      <c r="A160" s="3" t="s">
        <v>880</v>
      </c>
      <c r="B160" s="3" t="s">
        <v>881</v>
      </c>
      <c r="C160" s="62">
        <v>13500</v>
      </c>
      <c r="D160" s="62">
        <v>0</v>
      </c>
      <c r="E160" s="62">
        <v>0</v>
      </c>
      <c r="F160" s="62">
        <v>0</v>
      </c>
      <c r="G160" s="62">
        <v>0</v>
      </c>
      <c r="H160" s="62">
        <v>0</v>
      </c>
      <c r="I160" s="62">
        <v>0</v>
      </c>
      <c r="J160" s="62">
        <v>0</v>
      </c>
      <c r="K160" s="62">
        <v>0</v>
      </c>
      <c r="L160" s="62">
        <v>2000</v>
      </c>
      <c r="M160" s="62">
        <v>0</v>
      </c>
      <c r="N160" s="62">
        <v>0</v>
      </c>
      <c r="O160" s="62">
        <v>0</v>
      </c>
      <c r="P160" s="62" t="s">
        <v>1100</v>
      </c>
      <c r="Q160" s="62" t="s">
        <v>1102</v>
      </c>
      <c r="R160" s="62"/>
      <c r="S160" s="62"/>
      <c r="T160" s="62"/>
      <c r="U160" s="62"/>
      <c r="V160" s="6"/>
      <c r="W160" s="6"/>
      <c r="X160" s="6"/>
    </row>
    <row r="161" spans="1:24" s="3" customFormat="1" ht="12.75" customHeight="1" x14ac:dyDescent="0.2">
      <c r="A161" s="3" t="s">
        <v>476</v>
      </c>
      <c r="B161" s="3" t="s">
        <v>72</v>
      </c>
      <c r="C161" s="62">
        <v>19276</v>
      </c>
      <c r="D161" s="62">
        <v>2000</v>
      </c>
      <c r="E161" s="62">
        <v>0</v>
      </c>
      <c r="F161" s="62">
        <v>0</v>
      </c>
      <c r="G161" s="62">
        <v>0</v>
      </c>
      <c r="H161" s="62">
        <v>0</v>
      </c>
      <c r="I161" s="62">
        <v>0</v>
      </c>
      <c r="J161" s="62">
        <v>0</v>
      </c>
      <c r="K161" s="62">
        <v>0</v>
      </c>
      <c r="L161" s="62">
        <v>0</v>
      </c>
      <c r="M161" s="62">
        <v>10000</v>
      </c>
      <c r="N161" s="62">
        <v>0</v>
      </c>
      <c r="O161" s="62">
        <v>0</v>
      </c>
      <c r="P161" s="62" t="s">
        <v>1103</v>
      </c>
      <c r="Q161" s="62" t="s">
        <v>1104</v>
      </c>
      <c r="R161" s="62"/>
      <c r="S161" s="62"/>
      <c r="T161" s="62"/>
      <c r="U161" s="62"/>
      <c r="V161" s="6"/>
      <c r="W161" s="6"/>
      <c r="X161" s="6"/>
    </row>
    <row r="162" spans="1:24" s="3" customFormat="1" ht="12.75" customHeight="1" x14ac:dyDescent="0.2">
      <c r="A162" s="3" t="s">
        <v>497</v>
      </c>
      <c r="B162" s="3" t="s">
        <v>73</v>
      </c>
      <c r="C162" s="62">
        <v>37989</v>
      </c>
      <c r="D162" s="62">
        <v>0</v>
      </c>
      <c r="E162" s="62">
        <v>0</v>
      </c>
      <c r="F162" s="62">
        <v>0</v>
      </c>
      <c r="G162" s="62">
        <v>0</v>
      </c>
      <c r="H162" s="62">
        <v>0</v>
      </c>
      <c r="I162" s="62">
        <v>0</v>
      </c>
      <c r="J162" s="62">
        <v>0</v>
      </c>
      <c r="K162" s="62">
        <v>0</v>
      </c>
      <c r="L162" s="62">
        <v>9259</v>
      </c>
      <c r="M162" s="62">
        <v>20672</v>
      </c>
      <c r="N162" s="62">
        <v>0</v>
      </c>
      <c r="O162" s="62">
        <v>0</v>
      </c>
      <c r="P162" s="62" t="s">
        <v>1103</v>
      </c>
      <c r="Q162" s="62" t="s">
        <v>1104</v>
      </c>
      <c r="R162" s="62"/>
      <c r="S162" s="62"/>
      <c r="T162" s="62"/>
      <c r="U162" s="62"/>
      <c r="V162" s="6"/>
      <c r="W162" s="6"/>
      <c r="X162" s="6"/>
    </row>
    <row r="163" spans="1:24" s="3" customFormat="1" ht="12.75" customHeight="1" x14ac:dyDescent="0.2">
      <c r="A163" s="3" t="s">
        <v>551</v>
      </c>
      <c r="B163" s="3" t="s">
        <v>74</v>
      </c>
      <c r="C163" s="62">
        <v>15731</v>
      </c>
      <c r="D163" s="62">
        <v>0</v>
      </c>
      <c r="E163" s="62">
        <v>0</v>
      </c>
      <c r="F163" s="62">
        <v>0</v>
      </c>
      <c r="G163" s="62">
        <v>0</v>
      </c>
      <c r="H163" s="62">
        <v>0</v>
      </c>
      <c r="I163" s="62">
        <v>0</v>
      </c>
      <c r="J163" s="62">
        <v>0</v>
      </c>
      <c r="K163" s="62">
        <v>0</v>
      </c>
      <c r="L163" s="62">
        <v>1045</v>
      </c>
      <c r="M163" s="62">
        <v>0</v>
      </c>
      <c r="N163" s="62">
        <v>0</v>
      </c>
      <c r="O163" s="62">
        <v>0</v>
      </c>
      <c r="P163" s="62" t="s">
        <v>1103</v>
      </c>
      <c r="Q163" s="62" t="s">
        <v>1104</v>
      </c>
      <c r="R163" s="62"/>
      <c r="S163" s="62"/>
      <c r="T163" s="62"/>
      <c r="U163" s="62"/>
      <c r="V163" s="6"/>
      <c r="W163" s="6"/>
      <c r="X163" s="6"/>
    </row>
    <row r="164" spans="1:24" s="3" customFormat="1" ht="12.75" customHeight="1" x14ac:dyDescent="0.2">
      <c r="A164" s="3" t="s">
        <v>751</v>
      </c>
      <c r="B164" s="3" t="s">
        <v>804</v>
      </c>
      <c r="C164" s="62">
        <v>13109</v>
      </c>
      <c r="D164" s="62">
        <v>2700</v>
      </c>
      <c r="E164" s="62">
        <v>0</v>
      </c>
      <c r="F164" s="62">
        <v>0</v>
      </c>
      <c r="G164" s="62">
        <v>0</v>
      </c>
      <c r="H164" s="62">
        <v>0</v>
      </c>
      <c r="I164" s="62">
        <v>0</v>
      </c>
      <c r="J164" s="62">
        <v>0</v>
      </c>
      <c r="K164" s="62">
        <v>0</v>
      </c>
      <c r="L164" s="62">
        <v>0</v>
      </c>
      <c r="M164" s="62">
        <v>0</v>
      </c>
      <c r="N164" s="62">
        <v>0</v>
      </c>
      <c r="O164" s="62">
        <v>0</v>
      </c>
      <c r="P164" s="62" t="s">
        <v>1153</v>
      </c>
      <c r="Q164" s="62" t="s">
        <v>1104</v>
      </c>
      <c r="R164" s="62"/>
      <c r="S164" s="62"/>
      <c r="T164" s="62"/>
      <c r="U164" s="62"/>
      <c r="V164" s="6"/>
      <c r="W164" s="6"/>
      <c r="X164" s="6"/>
    </row>
    <row r="165" spans="1:24" s="3" customFormat="1" ht="12.75" customHeight="1" x14ac:dyDescent="0.2">
      <c r="A165" s="3" t="s">
        <v>882</v>
      </c>
      <c r="B165" s="3" t="s">
        <v>883</v>
      </c>
      <c r="C165" s="62">
        <v>6593</v>
      </c>
      <c r="D165" s="62">
        <v>0</v>
      </c>
      <c r="E165" s="62">
        <v>0</v>
      </c>
      <c r="F165" s="62">
        <v>0</v>
      </c>
      <c r="G165" s="62">
        <v>0</v>
      </c>
      <c r="H165" s="62">
        <v>0</v>
      </c>
      <c r="I165" s="62">
        <v>0</v>
      </c>
      <c r="J165" s="62">
        <v>0</v>
      </c>
      <c r="K165" s="62">
        <v>0</v>
      </c>
      <c r="L165" s="62">
        <v>0</v>
      </c>
      <c r="M165" s="62">
        <v>0</v>
      </c>
      <c r="N165" s="62">
        <v>0</v>
      </c>
      <c r="O165" s="62">
        <v>0</v>
      </c>
      <c r="P165" s="62" t="s">
        <v>1100</v>
      </c>
      <c r="Q165" s="62" t="s">
        <v>1102</v>
      </c>
      <c r="R165" s="62"/>
      <c r="S165" s="62"/>
      <c r="T165" s="62"/>
      <c r="U165" s="62"/>
      <c r="V165" s="6"/>
      <c r="W165" s="6"/>
      <c r="X165" s="6"/>
    </row>
    <row r="166" spans="1:24" s="3" customFormat="1" ht="12.75" customHeight="1" x14ac:dyDescent="0.2">
      <c r="A166" s="3" t="s">
        <v>577</v>
      </c>
      <c r="B166" s="3" t="s">
        <v>75</v>
      </c>
      <c r="C166" s="62">
        <v>6250</v>
      </c>
      <c r="D166" s="62">
        <v>3000</v>
      </c>
      <c r="E166" s="62">
        <v>0</v>
      </c>
      <c r="F166" s="62">
        <v>0</v>
      </c>
      <c r="G166" s="62">
        <v>0</v>
      </c>
      <c r="H166" s="62">
        <v>0</v>
      </c>
      <c r="I166" s="62">
        <v>0</v>
      </c>
      <c r="J166" s="62">
        <v>0</v>
      </c>
      <c r="K166" s="62">
        <v>0</v>
      </c>
      <c r="L166" s="62">
        <v>3</v>
      </c>
      <c r="M166" s="62">
        <v>0</v>
      </c>
      <c r="N166" s="62">
        <v>0</v>
      </c>
      <c r="O166" s="62">
        <v>0</v>
      </c>
      <c r="P166" s="62" t="s">
        <v>1103</v>
      </c>
      <c r="Q166" s="62" t="s">
        <v>1104</v>
      </c>
      <c r="R166" s="62"/>
      <c r="S166" s="62"/>
      <c r="T166" s="62"/>
      <c r="U166" s="62"/>
      <c r="V166" s="6"/>
      <c r="W166" s="6"/>
      <c r="X166" s="6"/>
    </row>
    <row r="167" spans="1:24" s="3" customFormat="1" ht="12.75" customHeight="1" x14ac:dyDescent="0.2">
      <c r="A167" s="3" t="s">
        <v>884</v>
      </c>
      <c r="B167" s="3" t="s">
        <v>885</v>
      </c>
      <c r="C167" s="62">
        <v>15000</v>
      </c>
      <c r="D167" s="62">
        <v>0</v>
      </c>
      <c r="E167" s="62">
        <v>0</v>
      </c>
      <c r="F167" s="62">
        <v>0</v>
      </c>
      <c r="G167" s="62">
        <v>0</v>
      </c>
      <c r="H167" s="62">
        <v>0</v>
      </c>
      <c r="I167" s="62">
        <v>0</v>
      </c>
      <c r="J167" s="62">
        <v>0</v>
      </c>
      <c r="K167" s="62">
        <v>0</v>
      </c>
      <c r="L167" s="62">
        <v>3810</v>
      </c>
      <c r="M167" s="62">
        <v>0</v>
      </c>
      <c r="N167" s="62">
        <v>0</v>
      </c>
      <c r="O167" s="62">
        <v>10400</v>
      </c>
      <c r="P167" s="62" t="s">
        <v>1100</v>
      </c>
      <c r="Q167" s="62" t="s">
        <v>1102</v>
      </c>
      <c r="R167" s="62"/>
      <c r="S167" s="62"/>
      <c r="T167" s="62"/>
      <c r="U167" s="62"/>
      <c r="V167" s="6"/>
      <c r="W167" s="6"/>
      <c r="X167" s="6"/>
    </row>
    <row r="168" spans="1:24" s="3" customFormat="1" ht="12.75" customHeight="1" x14ac:dyDescent="0.2">
      <c r="A168" s="3" t="s">
        <v>505</v>
      </c>
      <c r="B168" s="3" t="s">
        <v>76</v>
      </c>
      <c r="C168" s="62">
        <v>106000</v>
      </c>
      <c r="D168" s="62">
        <v>23000</v>
      </c>
      <c r="E168" s="62">
        <v>0</v>
      </c>
      <c r="F168" s="62">
        <v>10000</v>
      </c>
      <c r="G168" s="62">
        <v>0</v>
      </c>
      <c r="H168" s="62">
        <v>0</v>
      </c>
      <c r="I168" s="62">
        <v>0</v>
      </c>
      <c r="J168" s="62">
        <v>0</v>
      </c>
      <c r="K168" s="62">
        <v>0</v>
      </c>
      <c r="L168" s="62">
        <v>8900</v>
      </c>
      <c r="M168" s="62">
        <v>0</v>
      </c>
      <c r="N168" s="62">
        <v>10000</v>
      </c>
      <c r="O168" s="62">
        <v>5000</v>
      </c>
      <c r="P168" s="62" t="s">
        <v>1100</v>
      </c>
      <c r="Q168" s="62" t="s">
        <v>1104</v>
      </c>
      <c r="R168" s="62"/>
      <c r="S168" s="62"/>
      <c r="T168" s="62"/>
      <c r="U168" s="62"/>
      <c r="V168" s="6"/>
      <c r="W168" s="6"/>
      <c r="X168" s="6"/>
    </row>
    <row r="169" spans="1:24" s="3" customFormat="1" ht="12.75" customHeight="1" x14ac:dyDescent="0.2">
      <c r="A169" s="3" t="s">
        <v>609</v>
      </c>
      <c r="B169" s="3" t="s">
        <v>77</v>
      </c>
      <c r="C169" s="62">
        <v>11598</v>
      </c>
      <c r="D169" s="62">
        <v>0</v>
      </c>
      <c r="E169" s="62">
        <v>0</v>
      </c>
      <c r="F169" s="62">
        <v>0</v>
      </c>
      <c r="G169" s="62">
        <v>0</v>
      </c>
      <c r="H169" s="62">
        <v>0</v>
      </c>
      <c r="I169" s="62">
        <v>0</v>
      </c>
      <c r="J169" s="62">
        <v>0</v>
      </c>
      <c r="K169" s="62">
        <v>0</v>
      </c>
      <c r="L169" s="62">
        <v>4000</v>
      </c>
      <c r="M169" s="62">
        <v>0</v>
      </c>
      <c r="N169" s="62">
        <v>0</v>
      </c>
      <c r="O169" s="62">
        <v>0</v>
      </c>
      <c r="P169" s="62" t="s">
        <v>1103</v>
      </c>
      <c r="Q169" s="62" t="s">
        <v>1104</v>
      </c>
      <c r="R169" s="62"/>
      <c r="S169" s="62"/>
      <c r="T169" s="62"/>
      <c r="U169" s="62"/>
      <c r="V169" s="6"/>
      <c r="W169" s="6"/>
      <c r="X169" s="6"/>
    </row>
    <row r="170" spans="1:24" s="3" customFormat="1" ht="12.75" customHeight="1" x14ac:dyDescent="0.2">
      <c r="A170" s="3" t="s">
        <v>444</v>
      </c>
      <c r="B170" s="3" t="s">
        <v>325</v>
      </c>
      <c r="C170" s="62">
        <v>126000</v>
      </c>
      <c r="D170" s="62">
        <v>0</v>
      </c>
      <c r="E170" s="62">
        <v>0</v>
      </c>
      <c r="F170" s="62">
        <v>0</v>
      </c>
      <c r="G170" s="62">
        <v>0</v>
      </c>
      <c r="H170" s="62">
        <v>0</v>
      </c>
      <c r="I170" s="62">
        <v>0</v>
      </c>
      <c r="J170" s="62">
        <v>0</v>
      </c>
      <c r="K170" s="62">
        <v>74650</v>
      </c>
      <c r="L170" s="62">
        <v>87100</v>
      </c>
      <c r="M170" s="62">
        <v>0</v>
      </c>
      <c r="N170" s="62">
        <v>0</v>
      </c>
      <c r="O170" s="62">
        <v>0</v>
      </c>
      <c r="P170" s="62" t="s">
        <v>1109</v>
      </c>
      <c r="Q170" s="62" t="s">
        <v>1104</v>
      </c>
      <c r="R170" s="62"/>
      <c r="S170" s="62"/>
      <c r="T170" s="62"/>
      <c r="U170" s="62"/>
      <c r="V170" s="6"/>
      <c r="W170" s="6"/>
      <c r="X170" s="6"/>
    </row>
    <row r="171" spans="1:24" s="3" customFormat="1" ht="12.75" customHeight="1" x14ac:dyDescent="0.2">
      <c r="A171" s="3" t="s">
        <v>733</v>
      </c>
      <c r="B171" s="3" t="s">
        <v>1120</v>
      </c>
      <c r="C171" s="62">
        <v>6000</v>
      </c>
      <c r="D171" s="62">
        <v>0</v>
      </c>
      <c r="E171" s="62">
        <v>0</v>
      </c>
      <c r="F171" s="62">
        <v>0</v>
      </c>
      <c r="G171" s="62">
        <v>0</v>
      </c>
      <c r="H171" s="62">
        <v>0</v>
      </c>
      <c r="I171" s="62">
        <v>1268</v>
      </c>
      <c r="J171" s="62">
        <v>0</v>
      </c>
      <c r="K171" s="62">
        <v>6379</v>
      </c>
      <c r="L171" s="62">
        <v>0</v>
      </c>
      <c r="M171" s="62">
        <v>0</v>
      </c>
      <c r="N171" s="62">
        <v>0</v>
      </c>
      <c r="O171" s="62">
        <v>0</v>
      </c>
      <c r="P171" s="62" t="s">
        <v>1153</v>
      </c>
      <c r="Q171" s="62" t="s">
        <v>1104</v>
      </c>
      <c r="R171" s="62"/>
      <c r="S171" s="62"/>
      <c r="T171" s="62"/>
      <c r="U171" s="62"/>
      <c r="V171" s="6"/>
      <c r="W171" s="6"/>
      <c r="X171" s="6"/>
    </row>
    <row r="172" spans="1:24" s="3" customFormat="1" ht="12.75" customHeight="1" x14ac:dyDescent="0.2">
      <c r="A172" s="3" t="s">
        <v>445</v>
      </c>
      <c r="B172" s="3" t="s">
        <v>78</v>
      </c>
      <c r="C172" s="62">
        <v>6800</v>
      </c>
      <c r="D172" s="62">
        <v>0</v>
      </c>
      <c r="E172" s="62">
        <v>0</v>
      </c>
      <c r="F172" s="62">
        <v>0</v>
      </c>
      <c r="G172" s="62">
        <v>0</v>
      </c>
      <c r="H172" s="62">
        <v>0</v>
      </c>
      <c r="I172" s="62">
        <v>0</v>
      </c>
      <c r="J172" s="62">
        <v>0</v>
      </c>
      <c r="K172" s="62">
        <v>0</v>
      </c>
      <c r="L172" s="62">
        <v>0</v>
      </c>
      <c r="M172" s="62">
        <v>0</v>
      </c>
      <c r="N172" s="62">
        <v>0</v>
      </c>
      <c r="O172" s="62">
        <v>0</v>
      </c>
      <c r="P172" s="62" t="s">
        <v>1103</v>
      </c>
      <c r="Q172" s="62" t="s">
        <v>1104</v>
      </c>
      <c r="R172" s="62"/>
      <c r="S172" s="62"/>
      <c r="T172" s="62"/>
      <c r="U172" s="62"/>
      <c r="V172" s="6"/>
      <c r="W172" s="6"/>
      <c r="X172" s="6"/>
    </row>
    <row r="173" spans="1:24" s="3" customFormat="1" ht="12.75" customHeight="1" x14ac:dyDescent="0.2">
      <c r="A173" s="3" t="s">
        <v>477</v>
      </c>
      <c r="B173" s="3" t="s">
        <v>79</v>
      </c>
      <c r="C173" s="62">
        <v>9988</v>
      </c>
      <c r="D173" s="62">
        <v>0</v>
      </c>
      <c r="E173" s="62">
        <v>0</v>
      </c>
      <c r="F173" s="62">
        <v>0</v>
      </c>
      <c r="G173" s="62">
        <v>0</v>
      </c>
      <c r="H173" s="62">
        <v>0</v>
      </c>
      <c r="I173" s="62">
        <v>0</v>
      </c>
      <c r="J173" s="62">
        <v>0</v>
      </c>
      <c r="K173" s="62">
        <v>0</v>
      </c>
      <c r="L173" s="62">
        <v>0</v>
      </c>
      <c r="M173" s="62">
        <v>0</v>
      </c>
      <c r="N173" s="62">
        <v>0</v>
      </c>
      <c r="O173" s="62">
        <v>0</v>
      </c>
      <c r="P173" s="62" t="s">
        <v>1103</v>
      </c>
      <c r="Q173" s="62" t="s">
        <v>1104</v>
      </c>
      <c r="R173" s="62"/>
      <c r="S173" s="62"/>
      <c r="T173" s="62"/>
      <c r="U173" s="62"/>
      <c r="V173" s="6"/>
      <c r="W173" s="6"/>
      <c r="X173" s="6"/>
    </row>
    <row r="174" spans="1:24" s="3" customFormat="1" ht="12.75" customHeight="1" x14ac:dyDescent="0.2">
      <c r="A174" s="3" t="s">
        <v>409</v>
      </c>
      <c r="B174" s="3" t="s">
        <v>80</v>
      </c>
      <c r="C174" s="62">
        <v>9264</v>
      </c>
      <c r="D174" s="62">
        <v>0</v>
      </c>
      <c r="E174" s="62">
        <v>0</v>
      </c>
      <c r="F174" s="62">
        <v>0</v>
      </c>
      <c r="G174" s="62">
        <v>0</v>
      </c>
      <c r="H174" s="62">
        <v>0</v>
      </c>
      <c r="I174" s="62">
        <v>0</v>
      </c>
      <c r="J174" s="62">
        <v>0</v>
      </c>
      <c r="K174" s="62">
        <v>0</v>
      </c>
      <c r="L174" s="62">
        <v>225</v>
      </c>
      <c r="M174" s="62">
        <v>0</v>
      </c>
      <c r="N174" s="62">
        <v>0</v>
      </c>
      <c r="O174" s="62">
        <v>0</v>
      </c>
      <c r="P174" s="62" t="s">
        <v>1103</v>
      </c>
      <c r="Q174" s="62" t="s">
        <v>1104</v>
      </c>
      <c r="R174" s="62"/>
      <c r="S174" s="62"/>
      <c r="T174" s="62"/>
      <c r="U174" s="62"/>
      <c r="V174" s="6"/>
      <c r="W174" s="6"/>
      <c r="X174" s="6"/>
    </row>
    <row r="175" spans="1:24" s="3" customFormat="1" ht="12.75" customHeight="1" x14ac:dyDescent="0.2">
      <c r="A175" s="3" t="s">
        <v>625</v>
      </c>
      <c r="B175" s="3" t="s">
        <v>81</v>
      </c>
      <c r="C175" s="62">
        <v>33612</v>
      </c>
      <c r="D175" s="62">
        <v>13000</v>
      </c>
      <c r="E175" s="62">
        <v>0</v>
      </c>
      <c r="F175" s="62">
        <v>0</v>
      </c>
      <c r="G175" s="62">
        <v>0</v>
      </c>
      <c r="H175" s="62">
        <v>0</v>
      </c>
      <c r="I175" s="62">
        <v>0</v>
      </c>
      <c r="J175" s="62">
        <v>0</v>
      </c>
      <c r="K175" s="62">
        <v>0</v>
      </c>
      <c r="L175" s="62">
        <v>0</v>
      </c>
      <c r="M175" s="62">
        <v>0</v>
      </c>
      <c r="N175" s="62">
        <v>0</v>
      </c>
      <c r="O175" s="62">
        <v>0</v>
      </c>
      <c r="P175" s="62" t="s">
        <v>1103</v>
      </c>
      <c r="Q175" s="62" t="s">
        <v>1104</v>
      </c>
      <c r="R175" s="62"/>
      <c r="S175" s="62"/>
      <c r="T175" s="62"/>
      <c r="U175" s="62"/>
      <c r="V175" s="6"/>
      <c r="W175" s="6"/>
      <c r="X175" s="6"/>
    </row>
    <row r="176" spans="1:24" s="3" customFormat="1" ht="12.75" customHeight="1" x14ac:dyDescent="0.2">
      <c r="A176" s="3" t="s">
        <v>709</v>
      </c>
      <c r="B176" s="3" t="s">
        <v>82</v>
      </c>
      <c r="C176" s="62">
        <v>34700</v>
      </c>
      <c r="D176" s="62">
        <v>7500</v>
      </c>
      <c r="E176" s="62">
        <v>0</v>
      </c>
      <c r="F176" s="62">
        <v>0</v>
      </c>
      <c r="G176" s="62">
        <v>0</v>
      </c>
      <c r="H176" s="62">
        <v>0</v>
      </c>
      <c r="I176" s="62">
        <v>0</v>
      </c>
      <c r="J176" s="62">
        <v>0</v>
      </c>
      <c r="K176" s="62">
        <v>0</v>
      </c>
      <c r="L176" s="62">
        <v>3000</v>
      </c>
      <c r="M176" s="62">
        <v>0</v>
      </c>
      <c r="N176" s="62">
        <v>0</v>
      </c>
      <c r="O176" s="62">
        <v>0</v>
      </c>
      <c r="P176" s="62" t="s">
        <v>1106</v>
      </c>
      <c r="Q176" s="62" t="s">
        <v>1104</v>
      </c>
      <c r="R176" s="62"/>
      <c r="S176" s="62"/>
      <c r="T176" s="62"/>
      <c r="U176" s="62"/>
      <c r="V176" s="6"/>
      <c r="W176" s="6"/>
      <c r="X176" s="6"/>
    </row>
    <row r="177" spans="1:24" s="3" customFormat="1" ht="12.75" customHeight="1" x14ac:dyDescent="0.2">
      <c r="A177" s="3" t="s">
        <v>459</v>
      </c>
      <c r="B177" s="3" t="s">
        <v>83</v>
      </c>
      <c r="C177" s="62">
        <v>30251</v>
      </c>
      <c r="D177" s="62">
        <v>0</v>
      </c>
      <c r="E177" s="62">
        <v>0</v>
      </c>
      <c r="F177" s="62">
        <v>0</v>
      </c>
      <c r="G177" s="62">
        <v>0</v>
      </c>
      <c r="H177" s="62">
        <v>0</v>
      </c>
      <c r="I177" s="62">
        <v>0</v>
      </c>
      <c r="J177" s="62">
        <v>0</v>
      </c>
      <c r="K177" s="62">
        <v>0</v>
      </c>
      <c r="L177" s="62">
        <v>5000</v>
      </c>
      <c r="M177" s="62">
        <v>0</v>
      </c>
      <c r="N177" s="62">
        <v>0</v>
      </c>
      <c r="O177" s="62">
        <v>10401</v>
      </c>
      <c r="P177" s="62" t="s">
        <v>1103</v>
      </c>
      <c r="Q177" s="62" t="s">
        <v>1104</v>
      </c>
      <c r="R177" s="62"/>
      <c r="S177" s="62"/>
      <c r="T177" s="62"/>
      <c r="U177" s="62"/>
      <c r="V177" s="6"/>
      <c r="W177" s="6"/>
      <c r="X177" s="6"/>
    </row>
    <row r="178" spans="1:24" s="3" customFormat="1" ht="12.75" customHeight="1" x14ac:dyDescent="0.2">
      <c r="A178" s="3" t="s">
        <v>626</v>
      </c>
      <c r="B178" s="3" t="s">
        <v>326</v>
      </c>
      <c r="C178" s="62">
        <v>5000</v>
      </c>
      <c r="D178" s="62">
        <v>0</v>
      </c>
      <c r="E178" s="62">
        <v>0</v>
      </c>
      <c r="F178" s="62">
        <v>0</v>
      </c>
      <c r="G178" s="62">
        <v>0</v>
      </c>
      <c r="H178" s="62">
        <v>0</v>
      </c>
      <c r="I178" s="62">
        <v>0</v>
      </c>
      <c r="J178" s="62">
        <v>0</v>
      </c>
      <c r="K178" s="62">
        <v>0</v>
      </c>
      <c r="L178" s="62">
        <v>2100</v>
      </c>
      <c r="M178" s="62">
        <v>12370</v>
      </c>
      <c r="N178" s="62">
        <v>0</v>
      </c>
      <c r="O178" s="62">
        <v>0</v>
      </c>
      <c r="P178" s="62" t="s">
        <v>1103</v>
      </c>
      <c r="Q178" s="62" t="s">
        <v>1104</v>
      </c>
      <c r="R178" s="62"/>
      <c r="S178" s="62"/>
      <c r="T178" s="62"/>
      <c r="U178" s="62"/>
      <c r="V178" s="6"/>
      <c r="W178" s="6"/>
      <c r="X178" s="6"/>
    </row>
    <row r="179" spans="1:24" s="3" customFormat="1" ht="12.75" customHeight="1" x14ac:dyDescent="0.2">
      <c r="A179" s="3" t="s">
        <v>417</v>
      </c>
      <c r="B179" s="3" t="s">
        <v>84</v>
      </c>
      <c r="C179" s="62">
        <v>1270</v>
      </c>
      <c r="D179" s="62">
        <v>2000</v>
      </c>
      <c r="E179" s="62">
        <v>0</v>
      </c>
      <c r="F179" s="62">
        <v>0</v>
      </c>
      <c r="G179" s="62">
        <v>0</v>
      </c>
      <c r="H179" s="62">
        <v>0</v>
      </c>
      <c r="I179" s="62">
        <v>0</v>
      </c>
      <c r="J179" s="62">
        <v>0</v>
      </c>
      <c r="K179" s="62">
        <v>0</v>
      </c>
      <c r="L179" s="62">
        <v>0</v>
      </c>
      <c r="M179" s="62">
        <v>0</v>
      </c>
      <c r="N179" s="62">
        <v>0</v>
      </c>
      <c r="O179" s="62">
        <v>5000</v>
      </c>
      <c r="P179" s="62" t="s">
        <v>1103</v>
      </c>
      <c r="Q179" s="62" t="s">
        <v>1104</v>
      </c>
      <c r="R179" s="62"/>
      <c r="S179" s="62"/>
      <c r="T179" s="62"/>
      <c r="U179" s="62"/>
      <c r="V179" s="6"/>
      <c r="W179" s="6"/>
      <c r="X179" s="6"/>
    </row>
    <row r="180" spans="1:24" s="3" customFormat="1" ht="12.75" customHeight="1" x14ac:dyDescent="0.2">
      <c r="A180" s="3" t="s">
        <v>452</v>
      </c>
      <c r="B180" s="3" t="s">
        <v>1084</v>
      </c>
      <c r="C180" s="62">
        <v>182281</v>
      </c>
      <c r="D180" s="62">
        <v>50000</v>
      </c>
      <c r="E180" s="62">
        <v>0</v>
      </c>
      <c r="F180" s="62">
        <v>0</v>
      </c>
      <c r="G180" s="62">
        <v>0</v>
      </c>
      <c r="H180" s="62">
        <v>0</v>
      </c>
      <c r="I180" s="62">
        <v>0</v>
      </c>
      <c r="J180" s="62">
        <v>0</v>
      </c>
      <c r="K180" s="62">
        <v>0</v>
      </c>
      <c r="L180" s="62">
        <v>4100</v>
      </c>
      <c r="M180" s="62">
        <v>0</v>
      </c>
      <c r="N180" s="62">
        <v>0</v>
      </c>
      <c r="O180" s="62">
        <v>18000</v>
      </c>
      <c r="P180" s="62" t="s">
        <v>1109</v>
      </c>
      <c r="Q180" s="62" t="s">
        <v>1104</v>
      </c>
      <c r="R180" s="62"/>
      <c r="S180" s="62"/>
      <c r="T180" s="62"/>
      <c r="U180" s="62"/>
      <c r="V180" s="6"/>
      <c r="W180" s="6"/>
      <c r="X180" s="6"/>
    </row>
    <row r="181" spans="1:24" s="3" customFormat="1" ht="12.75" customHeight="1" x14ac:dyDescent="0.2">
      <c r="A181" s="3" t="s">
        <v>734</v>
      </c>
      <c r="B181" s="3" t="s">
        <v>1121</v>
      </c>
      <c r="C181" s="62">
        <v>4685</v>
      </c>
      <c r="D181" s="62">
        <v>0</v>
      </c>
      <c r="E181" s="62">
        <v>0</v>
      </c>
      <c r="F181" s="62">
        <v>0</v>
      </c>
      <c r="G181" s="62">
        <v>0</v>
      </c>
      <c r="H181" s="62">
        <v>0</v>
      </c>
      <c r="I181" s="62">
        <v>0</v>
      </c>
      <c r="J181" s="62">
        <v>0</v>
      </c>
      <c r="K181" s="62">
        <v>0</v>
      </c>
      <c r="L181" s="62">
        <v>0</v>
      </c>
      <c r="M181" s="62">
        <v>20525</v>
      </c>
      <c r="N181" s="62">
        <v>0</v>
      </c>
      <c r="O181" s="62">
        <v>0</v>
      </c>
      <c r="P181" s="62" t="s">
        <v>1153</v>
      </c>
      <c r="Q181" s="62" t="s">
        <v>1104</v>
      </c>
      <c r="R181" s="62"/>
      <c r="S181" s="62"/>
      <c r="T181" s="62"/>
      <c r="U181" s="62"/>
      <c r="V181" s="6"/>
      <c r="W181" s="6"/>
      <c r="X181" s="6"/>
    </row>
    <row r="182" spans="1:24" s="3" customFormat="1" ht="12.75" customHeight="1" x14ac:dyDescent="0.2">
      <c r="A182" s="3" t="s">
        <v>1061</v>
      </c>
      <c r="B182" s="3" t="s">
        <v>1062</v>
      </c>
      <c r="C182" s="62">
        <v>28476</v>
      </c>
      <c r="D182" s="62">
        <v>0</v>
      </c>
      <c r="E182" s="62">
        <v>0</v>
      </c>
      <c r="F182" s="62">
        <v>0</v>
      </c>
      <c r="G182" s="62">
        <v>0</v>
      </c>
      <c r="H182" s="62">
        <v>0</v>
      </c>
      <c r="I182" s="62">
        <v>0</v>
      </c>
      <c r="J182" s="62">
        <v>0</v>
      </c>
      <c r="K182" s="62">
        <v>0</v>
      </c>
      <c r="L182" s="62">
        <v>0</v>
      </c>
      <c r="M182" s="62">
        <v>0</v>
      </c>
      <c r="N182" s="62">
        <v>0</v>
      </c>
      <c r="O182" s="62">
        <v>0</v>
      </c>
      <c r="P182" s="62" t="s">
        <v>1153</v>
      </c>
      <c r="Q182" s="62" t="s">
        <v>1104</v>
      </c>
      <c r="R182" s="62"/>
      <c r="S182" s="62"/>
      <c r="T182" s="62"/>
      <c r="U182" s="62"/>
      <c r="V182" s="6"/>
      <c r="W182" s="6"/>
      <c r="X182" s="6"/>
    </row>
    <row r="183" spans="1:24" s="3" customFormat="1" ht="12.75" customHeight="1" x14ac:dyDescent="0.2">
      <c r="A183" s="3" t="s">
        <v>425</v>
      </c>
      <c r="B183" s="3" t="s">
        <v>85</v>
      </c>
      <c r="C183" s="62">
        <v>4933</v>
      </c>
      <c r="D183" s="62">
        <v>0</v>
      </c>
      <c r="E183" s="62">
        <v>0</v>
      </c>
      <c r="F183" s="62">
        <v>0</v>
      </c>
      <c r="G183" s="62">
        <v>0</v>
      </c>
      <c r="H183" s="62">
        <v>0</v>
      </c>
      <c r="I183" s="62">
        <v>0</v>
      </c>
      <c r="J183" s="62">
        <v>0</v>
      </c>
      <c r="K183" s="62">
        <v>0</v>
      </c>
      <c r="L183" s="62">
        <v>0</v>
      </c>
      <c r="M183" s="62">
        <v>0</v>
      </c>
      <c r="N183" s="62">
        <v>1628</v>
      </c>
      <c r="O183" s="62">
        <v>0</v>
      </c>
      <c r="P183" s="62" t="s">
        <v>1103</v>
      </c>
      <c r="Q183" s="62" t="s">
        <v>1104</v>
      </c>
      <c r="R183" s="62"/>
      <c r="S183" s="62"/>
      <c r="T183" s="62"/>
      <c r="U183" s="62"/>
      <c r="V183" s="6"/>
      <c r="W183" s="6"/>
      <c r="X183" s="6"/>
    </row>
    <row r="184" spans="1:24" s="3" customFormat="1" ht="12.75" customHeight="1" x14ac:dyDescent="0.2">
      <c r="A184" s="3" t="s">
        <v>760</v>
      </c>
      <c r="B184" s="3" t="s">
        <v>355</v>
      </c>
      <c r="C184" s="62">
        <v>0</v>
      </c>
      <c r="D184" s="62">
        <v>0</v>
      </c>
      <c r="E184" s="62">
        <v>0</v>
      </c>
      <c r="F184" s="62">
        <v>0</v>
      </c>
      <c r="G184" s="62">
        <v>0</v>
      </c>
      <c r="H184" s="62">
        <v>0</v>
      </c>
      <c r="I184" s="62">
        <v>0</v>
      </c>
      <c r="J184" s="62">
        <v>0</v>
      </c>
      <c r="K184" s="62">
        <v>0</v>
      </c>
      <c r="L184" s="62">
        <v>0</v>
      </c>
      <c r="M184" s="62">
        <v>0</v>
      </c>
      <c r="N184" s="62">
        <v>0</v>
      </c>
      <c r="O184" s="62">
        <v>3500</v>
      </c>
      <c r="P184" s="62" t="s">
        <v>1153</v>
      </c>
      <c r="Q184" s="62" t="s">
        <v>1104</v>
      </c>
      <c r="R184" s="62"/>
      <c r="S184" s="62"/>
      <c r="T184" s="62"/>
      <c r="U184" s="62"/>
      <c r="V184" s="6"/>
      <c r="W184" s="6"/>
      <c r="X184" s="6"/>
    </row>
    <row r="185" spans="1:24" s="3" customFormat="1" ht="12.75" customHeight="1" x14ac:dyDescent="0.2">
      <c r="A185" s="3" t="s">
        <v>886</v>
      </c>
      <c r="B185" s="3" t="s">
        <v>887</v>
      </c>
      <c r="C185" s="62">
        <v>19043</v>
      </c>
      <c r="D185" s="62">
        <v>0</v>
      </c>
      <c r="E185" s="62">
        <v>0</v>
      </c>
      <c r="F185" s="62">
        <v>0</v>
      </c>
      <c r="G185" s="62">
        <v>0</v>
      </c>
      <c r="H185" s="62">
        <v>0</v>
      </c>
      <c r="I185" s="62">
        <v>0</v>
      </c>
      <c r="J185" s="62">
        <v>0</v>
      </c>
      <c r="K185" s="62">
        <v>0</v>
      </c>
      <c r="L185" s="62">
        <v>0</v>
      </c>
      <c r="M185" s="62">
        <v>0</v>
      </c>
      <c r="N185" s="62">
        <v>0</v>
      </c>
      <c r="O185" s="62">
        <v>0</v>
      </c>
      <c r="P185" s="62" t="s">
        <v>1100</v>
      </c>
      <c r="Q185" s="62" t="s">
        <v>1102</v>
      </c>
      <c r="R185" s="62"/>
      <c r="S185" s="62"/>
      <c r="T185" s="62"/>
      <c r="U185" s="62"/>
      <c r="V185" s="6"/>
      <c r="W185" s="6"/>
      <c r="X185" s="6"/>
    </row>
    <row r="186" spans="1:24" s="3" customFormat="1" ht="12.75" customHeight="1" x14ac:dyDescent="0.2">
      <c r="A186" s="3" t="s">
        <v>478</v>
      </c>
      <c r="B186" s="3" t="s">
        <v>86</v>
      </c>
      <c r="C186" s="62">
        <v>22800</v>
      </c>
      <c r="D186" s="62">
        <v>0</v>
      </c>
      <c r="E186" s="62">
        <v>0</v>
      </c>
      <c r="F186" s="62">
        <v>0</v>
      </c>
      <c r="G186" s="62">
        <v>0</v>
      </c>
      <c r="H186" s="62">
        <v>0</v>
      </c>
      <c r="I186" s="62">
        <v>0</v>
      </c>
      <c r="J186" s="62">
        <v>0</v>
      </c>
      <c r="K186" s="62">
        <v>0</v>
      </c>
      <c r="L186" s="62">
        <v>0</v>
      </c>
      <c r="M186" s="62">
        <v>10000</v>
      </c>
      <c r="N186" s="62">
        <v>0</v>
      </c>
      <c r="O186" s="62">
        <v>0</v>
      </c>
      <c r="P186" s="62" t="s">
        <v>1103</v>
      </c>
      <c r="Q186" s="62" t="s">
        <v>1104</v>
      </c>
      <c r="R186" s="62"/>
      <c r="S186" s="62"/>
      <c r="T186" s="62"/>
      <c r="U186" s="62"/>
      <c r="V186" s="6"/>
      <c r="W186" s="6"/>
      <c r="X186" s="6"/>
    </row>
    <row r="187" spans="1:24" s="3" customFormat="1" ht="12.75" customHeight="1" x14ac:dyDescent="0.2">
      <c r="A187" s="3" t="s">
        <v>392</v>
      </c>
      <c r="B187" s="3" t="s">
        <v>87</v>
      </c>
      <c r="C187" s="62">
        <v>14951</v>
      </c>
      <c r="D187" s="62">
        <v>0</v>
      </c>
      <c r="E187" s="62">
        <v>0</v>
      </c>
      <c r="F187" s="62">
        <v>0</v>
      </c>
      <c r="G187" s="62">
        <v>0</v>
      </c>
      <c r="H187" s="62">
        <v>0</v>
      </c>
      <c r="I187" s="62">
        <v>0</v>
      </c>
      <c r="J187" s="62">
        <v>0</v>
      </c>
      <c r="K187" s="62">
        <v>0</v>
      </c>
      <c r="L187" s="62">
        <v>0</v>
      </c>
      <c r="M187" s="62">
        <v>0</v>
      </c>
      <c r="N187" s="62">
        <v>0</v>
      </c>
      <c r="O187" s="62">
        <v>0</v>
      </c>
      <c r="P187" s="62" t="s">
        <v>1103</v>
      </c>
      <c r="Q187" s="62" t="s">
        <v>1104</v>
      </c>
      <c r="R187" s="62"/>
      <c r="S187" s="62"/>
      <c r="T187" s="62"/>
      <c r="U187" s="62"/>
      <c r="V187" s="6"/>
      <c r="W187" s="6"/>
      <c r="X187" s="6"/>
    </row>
    <row r="188" spans="1:24" s="3" customFormat="1" ht="12.75" customHeight="1" x14ac:dyDescent="0.2">
      <c r="A188" s="3" t="s">
        <v>888</v>
      </c>
      <c r="B188" s="3" t="s">
        <v>889</v>
      </c>
      <c r="C188" s="62">
        <v>5541</v>
      </c>
      <c r="D188" s="62">
        <v>0</v>
      </c>
      <c r="E188" s="62">
        <v>0</v>
      </c>
      <c r="F188" s="62">
        <v>0</v>
      </c>
      <c r="G188" s="62">
        <v>0</v>
      </c>
      <c r="H188" s="62">
        <v>0</v>
      </c>
      <c r="I188" s="62">
        <v>0</v>
      </c>
      <c r="J188" s="62">
        <v>0</v>
      </c>
      <c r="K188" s="62">
        <v>0</v>
      </c>
      <c r="L188" s="62">
        <v>0</v>
      </c>
      <c r="M188" s="62">
        <v>0</v>
      </c>
      <c r="N188" s="62">
        <v>0</v>
      </c>
      <c r="O188" s="62">
        <v>0</v>
      </c>
      <c r="P188" s="62" t="s">
        <v>1105</v>
      </c>
      <c r="Q188" s="62" t="s">
        <v>1105</v>
      </c>
      <c r="R188" s="62"/>
      <c r="S188" s="62"/>
      <c r="T188" s="62"/>
      <c r="U188" s="62"/>
      <c r="V188" s="6"/>
      <c r="W188" s="6"/>
      <c r="X188" s="6"/>
    </row>
    <row r="189" spans="1:24" s="3" customFormat="1" ht="12.75" customHeight="1" x14ac:dyDescent="0.2">
      <c r="A189" s="3" t="s">
        <v>890</v>
      </c>
      <c r="B189" s="3" t="s">
        <v>891</v>
      </c>
      <c r="C189" s="62">
        <v>0</v>
      </c>
      <c r="D189" s="62">
        <v>0</v>
      </c>
      <c r="E189" s="62">
        <v>0</v>
      </c>
      <c r="F189" s="62">
        <v>0</v>
      </c>
      <c r="G189" s="62">
        <v>0</v>
      </c>
      <c r="H189" s="62">
        <v>0</v>
      </c>
      <c r="I189" s="62">
        <v>0</v>
      </c>
      <c r="J189" s="62">
        <v>0</v>
      </c>
      <c r="K189" s="62">
        <v>0</v>
      </c>
      <c r="L189" s="62">
        <v>0</v>
      </c>
      <c r="M189" s="62">
        <v>0</v>
      </c>
      <c r="N189" s="62">
        <v>0</v>
      </c>
      <c r="O189" s="62">
        <v>0</v>
      </c>
      <c r="P189" s="62" t="s">
        <v>1100</v>
      </c>
      <c r="Q189" s="62" t="s">
        <v>1102</v>
      </c>
      <c r="R189" s="62"/>
      <c r="S189" s="62"/>
      <c r="T189" s="62"/>
      <c r="U189" s="62"/>
      <c r="V189" s="6"/>
      <c r="W189" s="6"/>
      <c r="X189" s="6"/>
    </row>
    <row r="190" spans="1:24" s="3" customFormat="1" ht="12.75" customHeight="1" x14ac:dyDescent="0.2">
      <c r="A190" s="3" t="s">
        <v>892</v>
      </c>
      <c r="B190" s="3" t="s">
        <v>893</v>
      </c>
      <c r="C190" s="62">
        <v>8700</v>
      </c>
      <c r="D190" s="62">
        <v>22400</v>
      </c>
      <c r="E190" s="62">
        <v>0</v>
      </c>
      <c r="F190" s="62">
        <v>0</v>
      </c>
      <c r="G190" s="62">
        <v>0</v>
      </c>
      <c r="H190" s="62">
        <v>0</v>
      </c>
      <c r="I190" s="62">
        <v>0</v>
      </c>
      <c r="J190" s="62">
        <v>0</v>
      </c>
      <c r="K190" s="62">
        <v>21000</v>
      </c>
      <c r="L190" s="62">
        <v>0</v>
      </c>
      <c r="M190" s="62">
        <v>0</v>
      </c>
      <c r="N190" s="62">
        <v>3938</v>
      </c>
      <c r="O190" s="62">
        <v>2000</v>
      </c>
      <c r="P190" s="62" t="s">
        <v>1100</v>
      </c>
      <c r="Q190" s="62" t="s">
        <v>1101</v>
      </c>
      <c r="R190" s="62"/>
      <c r="S190" s="62"/>
      <c r="T190" s="62"/>
      <c r="U190" s="62"/>
      <c r="V190" s="6"/>
      <c r="W190" s="6"/>
      <c r="X190" s="6"/>
    </row>
    <row r="191" spans="1:24" s="3" customFormat="1" ht="12.75" customHeight="1" x14ac:dyDescent="0.2">
      <c r="A191" s="3" t="s">
        <v>618</v>
      </c>
      <c r="B191" s="3" t="s">
        <v>88</v>
      </c>
      <c r="C191" s="62">
        <v>16000</v>
      </c>
      <c r="D191" s="62">
        <v>6000</v>
      </c>
      <c r="E191" s="62">
        <v>0</v>
      </c>
      <c r="F191" s="62">
        <v>0</v>
      </c>
      <c r="G191" s="62">
        <v>0</v>
      </c>
      <c r="H191" s="62">
        <v>0</v>
      </c>
      <c r="I191" s="62">
        <v>0</v>
      </c>
      <c r="J191" s="62">
        <v>0</v>
      </c>
      <c r="K191" s="62">
        <v>0</v>
      </c>
      <c r="L191" s="62">
        <v>0</v>
      </c>
      <c r="M191" s="62">
        <v>0</v>
      </c>
      <c r="N191" s="62">
        <v>0</v>
      </c>
      <c r="O191" s="62">
        <v>0</v>
      </c>
      <c r="P191" s="62" t="s">
        <v>1103</v>
      </c>
      <c r="Q191" s="62" t="s">
        <v>1104</v>
      </c>
      <c r="R191" s="62"/>
      <c r="S191" s="62"/>
      <c r="T191" s="62"/>
      <c r="U191" s="62"/>
      <c r="V191" s="6"/>
      <c r="W191" s="6"/>
      <c r="X191" s="6"/>
    </row>
    <row r="192" spans="1:24" s="3" customFormat="1" ht="12.75" customHeight="1" x14ac:dyDescent="0.2">
      <c r="A192" s="3" t="s">
        <v>468</v>
      </c>
      <c r="B192" s="3" t="s">
        <v>89</v>
      </c>
      <c r="C192" s="62">
        <v>0</v>
      </c>
      <c r="D192" s="62">
        <v>0</v>
      </c>
      <c r="E192" s="62">
        <v>0</v>
      </c>
      <c r="F192" s="62">
        <v>0</v>
      </c>
      <c r="G192" s="62">
        <v>0</v>
      </c>
      <c r="H192" s="62">
        <v>0</v>
      </c>
      <c r="I192" s="62">
        <v>0</v>
      </c>
      <c r="J192" s="62">
        <v>0</v>
      </c>
      <c r="K192" s="62">
        <v>0</v>
      </c>
      <c r="L192" s="62">
        <v>4937</v>
      </c>
      <c r="M192" s="62">
        <v>12000</v>
      </c>
      <c r="N192" s="62">
        <v>0</v>
      </c>
      <c r="O192" s="62">
        <v>0</v>
      </c>
      <c r="P192" s="62" t="s">
        <v>1103</v>
      </c>
      <c r="Q192" s="62" t="s">
        <v>1104</v>
      </c>
      <c r="R192" s="62"/>
      <c r="S192" s="62"/>
      <c r="T192" s="62"/>
      <c r="U192" s="62"/>
      <c r="V192" s="6"/>
      <c r="W192" s="6"/>
      <c r="X192" s="6"/>
    </row>
    <row r="193" spans="1:24" s="3" customFormat="1" ht="12.75" customHeight="1" x14ac:dyDescent="0.2">
      <c r="A193" s="3" t="s">
        <v>529</v>
      </c>
      <c r="B193" s="3" t="s">
        <v>90</v>
      </c>
      <c r="C193" s="62">
        <v>6372</v>
      </c>
      <c r="D193" s="62">
        <v>0</v>
      </c>
      <c r="E193" s="62">
        <v>0</v>
      </c>
      <c r="F193" s="62">
        <v>0</v>
      </c>
      <c r="G193" s="62">
        <v>0</v>
      </c>
      <c r="H193" s="62">
        <v>0</v>
      </c>
      <c r="I193" s="62">
        <v>0</v>
      </c>
      <c r="J193" s="62">
        <v>0</v>
      </c>
      <c r="K193" s="62">
        <v>0</v>
      </c>
      <c r="L193" s="62">
        <v>0</v>
      </c>
      <c r="M193" s="62">
        <v>0</v>
      </c>
      <c r="N193" s="62">
        <v>0</v>
      </c>
      <c r="O193" s="62">
        <v>0</v>
      </c>
      <c r="P193" s="62" t="s">
        <v>1103</v>
      </c>
      <c r="Q193" s="62" t="s">
        <v>1104</v>
      </c>
      <c r="R193" s="62"/>
      <c r="S193" s="62"/>
      <c r="T193" s="62"/>
      <c r="U193" s="62"/>
      <c r="V193" s="6"/>
      <c r="W193" s="6"/>
      <c r="X193" s="6"/>
    </row>
    <row r="194" spans="1:24" s="3" customFormat="1" ht="12.75" customHeight="1" x14ac:dyDescent="0.2">
      <c r="A194" s="3" t="s">
        <v>672</v>
      </c>
      <c r="B194" s="3" t="s">
        <v>91</v>
      </c>
      <c r="C194" s="62">
        <v>54667</v>
      </c>
      <c r="D194" s="62">
        <v>3000</v>
      </c>
      <c r="E194" s="62">
        <v>0</v>
      </c>
      <c r="F194" s="62">
        <v>0</v>
      </c>
      <c r="G194" s="62">
        <v>0</v>
      </c>
      <c r="H194" s="62">
        <v>0</v>
      </c>
      <c r="I194" s="62">
        <v>0</v>
      </c>
      <c r="J194" s="62">
        <v>0</v>
      </c>
      <c r="K194" s="62">
        <v>0</v>
      </c>
      <c r="L194" s="62">
        <v>0</v>
      </c>
      <c r="M194" s="62">
        <v>0</v>
      </c>
      <c r="N194" s="62">
        <v>0</v>
      </c>
      <c r="O194" s="62">
        <v>0</v>
      </c>
      <c r="P194" s="62" t="s">
        <v>1107</v>
      </c>
      <c r="Q194" s="62" t="s">
        <v>1104</v>
      </c>
      <c r="R194" s="62"/>
      <c r="S194" s="62"/>
      <c r="T194" s="62"/>
      <c r="U194" s="62"/>
      <c r="V194" s="6"/>
      <c r="W194" s="6"/>
      <c r="X194" s="6"/>
    </row>
    <row r="195" spans="1:24" s="3" customFormat="1" ht="12.75" customHeight="1" x14ac:dyDescent="0.2">
      <c r="A195" s="3" t="s">
        <v>588</v>
      </c>
      <c r="B195" s="3" t="s">
        <v>92</v>
      </c>
      <c r="C195" s="62">
        <v>8260</v>
      </c>
      <c r="D195" s="62">
        <v>0</v>
      </c>
      <c r="E195" s="62">
        <v>0</v>
      </c>
      <c r="F195" s="62">
        <v>0</v>
      </c>
      <c r="G195" s="62">
        <v>0</v>
      </c>
      <c r="H195" s="62">
        <v>0</v>
      </c>
      <c r="I195" s="62">
        <v>0</v>
      </c>
      <c r="J195" s="62">
        <v>0</v>
      </c>
      <c r="K195" s="62">
        <v>0</v>
      </c>
      <c r="L195" s="62">
        <v>0</v>
      </c>
      <c r="M195" s="62">
        <v>0</v>
      </c>
      <c r="N195" s="62">
        <v>0</v>
      </c>
      <c r="O195" s="62">
        <v>0</v>
      </c>
      <c r="P195" s="62" t="s">
        <v>1103</v>
      </c>
      <c r="Q195" s="62" t="s">
        <v>1104</v>
      </c>
      <c r="R195" s="62"/>
      <c r="S195" s="62"/>
      <c r="T195" s="62"/>
      <c r="U195" s="62"/>
      <c r="V195" s="6"/>
      <c r="W195" s="6"/>
      <c r="X195" s="6"/>
    </row>
    <row r="196" spans="1:24" s="3" customFormat="1" ht="12.75" customHeight="1" x14ac:dyDescent="0.2">
      <c r="A196" s="3" t="s">
        <v>469</v>
      </c>
      <c r="B196" s="3" t="s">
        <v>93</v>
      </c>
      <c r="C196" s="62">
        <v>6000</v>
      </c>
      <c r="D196" s="62">
        <v>0</v>
      </c>
      <c r="E196" s="62">
        <v>0</v>
      </c>
      <c r="F196" s="62">
        <v>0</v>
      </c>
      <c r="G196" s="62">
        <v>0</v>
      </c>
      <c r="H196" s="62">
        <v>0</v>
      </c>
      <c r="I196" s="62">
        <v>0</v>
      </c>
      <c r="J196" s="62">
        <v>0</v>
      </c>
      <c r="K196" s="62">
        <v>0</v>
      </c>
      <c r="L196" s="62">
        <v>0</v>
      </c>
      <c r="M196" s="62">
        <v>0</v>
      </c>
      <c r="N196" s="62">
        <v>0</v>
      </c>
      <c r="O196" s="62">
        <v>0</v>
      </c>
      <c r="P196" s="62" t="s">
        <v>1103</v>
      </c>
      <c r="Q196" s="62" t="s">
        <v>1104</v>
      </c>
      <c r="R196" s="62"/>
      <c r="S196" s="62"/>
      <c r="T196" s="62"/>
      <c r="U196" s="62"/>
      <c r="V196" s="6"/>
      <c r="W196" s="6"/>
      <c r="X196" s="6"/>
    </row>
    <row r="197" spans="1:24" s="3" customFormat="1" ht="12.75" customHeight="1" x14ac:dyDescent="0.2">
      <c r="A197" s="3" t="s">
        <v>1020</v>
      </c>
      <c r="B197" s="3" t="s">
        <v>1122</v>
      </c>
      <c r="C197" s="62">
        <v>22121</v>
      </c>
      <c r="D197" s="62">
        <v>7400</v>
      </c>
      <c r="E197" s="62">
        <v>0</v>
      </c>
      <c r="F197" s="62">
        <v>0</v>
      </c>
      <c r="G197" s="62">
        <v>0</v>
      </c>
      <c r="H197" s="62">
        <v>0</v>
      </c>
      <c r="I197" s="62">
        <v>0</v>
      </c>
      <c r="J197" s="62">
        <v>0</v>
      </c>
      <c r="K197" s="62">
        <v>0</v>
      </c>
      <c r="L197" s="62">
        <v>4600</v>
      </c>
      <c r="M197" s="62">
        <v>0</v>
      </c>
      <c r="N197" s="62">
        <v>0</v>
      </c>
      <c r="O197" s="62">
        <v>0</v>
      </c>
      <c r="P197" s="62" t="s">
        <v>1153</v>
      </c>
      <c r="Q197" s="62" t="s">
        <v>1104</v>
      </c>
      <c r="R197" s="62"/>
      <c r="S197" s="62"/>
      <c r="T197" s="62"/>
      <c r="U197" s="62"/>
      <c r="V197" s="6"/>
      <c r="W197" s="6"/>
      <c r="X197" s="6"/>
    </row>
    <row r="198" spans="1:24" s="3" customFormat="1" ht="12.75" customHeight="1" x14ac:dyDescent="0.2">
      <c r="A198" s="3" t="s">
        <v>465</v>
      </c>
      <c r="B198" s="3" t="s">
        <v>327</v>
      </c>
      <c r="C198" s="62">
        <v>102655</v>
      </c>
      <c r="D198" s="62">
        <v>25000</v>
      </c>
      <c r="E198" s="62">
        <v>0</v>
      </c>
      <c r="F198" s="62">
        <v>15000</v>
      </c>
      <c r="G198" s="62">
        <v>0</v>
      </c>
      <c r="H198" s="62">
        <v>0</v>
      </c>
      <c r="I198" s="62">
        <v>5000</v>
      </c>
      <c r="J198" s="62">
        <v>0</v>
      </c>
      <c r="K198" s="62">
        <v>0</v>
      </c>
      <c r="L198" s="62">
        <v>21020</v>
      </c>
      <c r="M198" s="62">
        <v>20226</v>
      </c>
      <c r="N198" s="62">
        <v>0</v>
      </c>
      <c r="O198" s="62">
        <v>0</v>
      </c>
      <c r="P198" s="62" t="s">
        <v>1109</v>
      </c>
      <c r="Q198" s="62" t="s">
        <v>1104</v>
      </c>
      <c r="R198" s="62"/>
      <c r="S198" s="62"/>
      <c r="T198" s="62"/>
      <c r="U198" s="62"/>
      <c r="V198" s="6"/>
      <c r="W198" s="6"/>
      <c r="X198" s="6"/>
    </row>
    <row r="199" spans="1:24" s="3" customFormat="1" ht="12.75" customHeight="1" x14ac:dyDescent="0.2">
      <c r="A199" s="3" t="s">
        <v>479</v>
      </c>
      <c r="B199" s="3" t="s">
        <v>94</v>
      </c>
      <c r="C199" s="62">
        <v>4086</v>
      </c>
      <c r="D199" s="62">
        <v>0</v>
      </c>
      <c r="E199" s="62">
        <v>0</v>
      </c>
      <c r="F199" s="62">
        <v>0</v>
      </c>
      <c r="G199" s="62">
        <v>0</v>
      </c>
      <c r="H199" s="62">
        <v>0</v>
      </c>
      <c r="I199" s="62">
        <v>0</v>
      </c>
      <c r="J199" s="62">
        <v>0</v>
      </c>
      <c r="K199" s="62">
        <v>0</v>
      </c>
      <c r="L199" s="62">
        <v>508</v>
      </c>
      <c r="M199" s="62">
        <v>0</v>
      </c>
      <c r="N199" s="62">
        <v>0</v>
      </c>
      <c r="O199" s="62">
        <v>0</v>
      </c>
      <c r="P199" s="62" t="s">
        <v>1103</v>
      </c>
      <c r="Q199" s="62" t="s">
        <v>1104</v>
      </c>
      <c r="R199" s="62"/>
      <c r="S199" s="62"/>
      <c r="T199" s="62"/>
      <c r="U199" s="62"/>
      <c r="V199" s="6"/>
      <c r="W199" s="6"/>
      <c r="X199" s="6"/>
    </row>
    <row r="200" spans="1:24" s="3" customFormat="1" ht="12.75" customHeight="1" x14ac:dyDescent="0.2">
      <c r="A200" s="3" t="s">
        <v>516</v>
      </c>
      <c r="B200" s="3" t="s">
        <v>95</v>
      </c>
      <c r="C200" s="62">
        <v>8010</v>
      </c>
      <c r="D200" s="62">
        <v>2000</v>
      </c>
      <c r="E200" s="62">
        <v>0</v>
      </c>
      <c r="F200" s="62">
        <v>0</v>
      </c>
      <c r="G200" s="62">
        <v>0</v>
      </c>
      <c r="H200" s="62">
        <v>0</v>
      </c>
      <c r="I200" s="62">
        <v>0</v>
      </c>
      <c r="J200" s="62">
        <v>0</v>
      </c>
      <c r="K200" s="62">
        <v>0</v>
      </c>
      <c r="L200" s="62">
        <v>4960</v>
      </c>
      <c r="M200" s="62">
        <v>0</v>
      </c>
      <c r="N200" s="62">
        <v>0</v>
      </c>
      <c r="O200" s="62">
        <v>0</v>
      </c>
      <c r="P200" s="62" t="s">
        <v>1103</v>
      </c>
      <c r="Q200" s="62" t="s">
        <v>1104</v>
      </c>
      <c r="R200" s="62"/>
      <c r="S200" s="62"/>
      <c r="T200" s="62"/>
      <c r="U200" s="62"/>
      <c r="V200" s="6"/>
      <c r="W200" s="6"/>
      <c r="X200" s="6"/>
    </row>
    <row r="201" spans="1:24" s="3" customFormat="1" ht="12.75" customHeight="1" x14ac:dyDescent="0.2">
      <c r="A201" s="3" t="s">
        <v>560</v>
      </c>
      <c r="B201" s="3" t="s">
        <v>96</v>
      </c>
      <c r="C201" s="62">
        <v>4000</v>
      </c>
      <c r="D201" s="62">
        <v>0</v>
      </c>
      <c r="E201" s="62">
        <v>0</v>
      </c>
      <c r="F201" s="62">
        <v>0</v>
      </c>
      <c r="G201" s="62">
        <v>0</v>
      </c>
      <c r="H201" s="62">
        <v>0</v>
      </c>
      <c r="I201" s="62">
        <v>0</v>
      </c>
      <c r="J201" s="62">
        <v>0</v>
      </c>
      <c r="K201" s="62">
        <v>0</v>
      </c>
      <c r="L201" s="62">
        <v>0</v>
      </c>
      <c r="M201" s="62">
        <v>0</v>
      </c>
      <c r="N201" s="62">
        <v>2000</v>
      </c>
      <c r="O201" s="62">
        <v>0</v>
      </c>
      <c r="P201" s="62" t="s">
        <v>1103</v>
      </c>
      <c r="Q201" s="62" t="s">
        <v>1104</v>
      </c>
      <c r="R201" s="62"/>
      <c r="S201" s="62"/>
      <c r="T201" s="62"/>
      <c r="U201" s="62"/>
      <c r="V201" s="6"/>
      <c r="W201" s="6"/>
      <c r="X201" s="6"/>
    </row>
    <row r="202" spans="1:24" s="3" customFormat="1" ht="12.75" customHeight="1" x14ac:dyDescent="0.2">
      <c r="A202" s="3" t="s">
        <v>722</v>
      </c>
      <c r="B202" s="3" t="s">
        <v>1606</v>
      </c>
      <c r="C202" s="62">
        <v>979331</v>
      </c>
      <c r="D202" s="62">
        <v>0</v>
      </c>
      <c r="E202" s="62">
        <v>0</v>
      </c>
      <c r="F202" s="62">
        <v>0</v>
      </c>
      <c r="G202" s="62">
        <v>0</v>
      </c>
      <c r="H202" s="62">
        <v>0</v>
      </c>
      <c r="I202" s="62">
        <v>0</v>
      </c>
      <c r="J202" s="62">
        <v>0</v>
      </c>
      <c r="K202" s="62">
        <v>0</v>
      </c>
      <c r="L202" s="62">
        <v>0</v>
      </c>
      <c r="M202" s="62">
        <v>0</v>
      </c>
      <c r="N202" s="62">
        <v>0</v>
      </c>
      <c r="O202" s="62">
        <v>0</v>
      </c>
      <c r="P202" s="62" t="s">
        <v>1123</v>
      </c>
      <c r="Q202" s="62" t="s">
        <v>1104</v>
      </c>
      <c r="R202" s="62"/>
      <c r="S202" s="62"/>
      <c r="T202" s="62"/>
      <c r="U202" s="62"/>
      <c r="V202" s="6"/>
      <c r="W202" s="6"/>
      <c r="X202" s="6"/>
    </row>
    <row r="203" spans="1:24" s="3" customFormat="1" ht="12.75" customHeight="1" x14ac:dyDescent="0.2">
      <c r="A203" s="3" t="s">
        <v>1002</v>
      </c>
      <c r="B203" s="3" t="s">
        <v>1003</v>
      </c>
      <c r="C203" s="62">
        <v>19000</v>
      </c>
      <c r="D203" s="62">
        <v>0</v>
      </c>
      <c r="E203" s="62">
        <v>0</v>
      </c>
      <c r="F203" s="62">
        <v>0</v>
      </c>
      <c r="G203" s="62">
        <v>0</v>
      </c>
      <c r="H203" s="62">
        <v>0</v>
      </c>
      <c r="I203" s="62">
        <v>0</v>
      </c>
      <c r="J203" s="62">
        <v>0</v>
      </c>
      <c r="K203" s="62">
        <v>0</v>
      </c>
      <c r="L203" s="62">
        <v>0</v>
      </c>
      <c r="M203" s="62">
        <v>0</v>
      </c>
      <c r="N203" s="62">
        <v>0</v>
      </c>
      <c r="O203" s="62">
        <v>0</v>
      </c>
      <c r="P203" s="62" t="s">
        <v>1153</v>
      </c>
      <c r="Q203" s="62" t="s">
        <v>1104</v>
      </c>
      <c r="R203" s="62"/>
      <c r="S203" s="62"/>
      <c r="T203" s="62"/>
      <c r="U203" s="62"/>
      <c r="V203" s="6"/>
      <c r="W203" s="6"/>
      <c r="X203" s="6"/>
    </row>
    <row r="204" spans="1:24" s="3" customFormat="1" ht="12.75" customHeight="1" x14ac:dyDescent="0.2">
      <c r="A204" s="3" t="s">
        <v>745</v>
      </c>
      <c r="B204" s="3" t="s">
        <v>1124</v>
      </c>
      <c r="C204" s="62">
        <v>18700</v>
      </c>
      <c r="D204" s="62">
        <v>0</v>
      </c>
      <c r="E204" s="62">
        <v>0</v>
      </c>
      <c r="F204" s="62">
        <v>0</v>
      </c>
      <c r="G204" s="62">
        <v>0</v>
      </c>
      <c r="H204" s="62">
        <v>0</v>
      </c>
      <c r="I204" s="62">
        <v>0</v>
      </c>
      <c r="J204" s="62">
        <v>0</v>
      </c>
      <c r="K204" s="62">
        <v>0</v>
      </c>
      <c r="L204" s="62">
        <v>0</v>
      </c>
      <c r="M204" s="62">
        <v>0</v>
      </c>
      <c r="N204" s="62">
        <v>0</v>
      </c>
      <c r="O204" s="62">
        <v>0</v>
      </c>
      <c r="P204" s="62" t="s">
        <v>1153</v>
      </c>
      <c r="Q204" s="62" t="s">
        <v>1104</v>
      </c>
      <c r="R204" s="62"/>
      <c r="S204" s="62"/>
      <c r="T204" s="62"/>
      <c r="U204" s="62"/>
      <c r="V204" s="6"/>
      <c r="W204" s="6"/>
      <c r="X204" s="6"/>
    </row>
    <row r="205" spans="1:24" s="3" customFormat="1" ht="12.75" customHeight="1" x14ac:dyDescent="0.2">
      <c r="A205" s="3" t="s">
        <v>1067</v>
      </c>
      <c r="B205" s="3" t="s">
        <v>1068</v>
      </c>
      <c r="C205" s="62">
        <v>23100</v>
      </c>
      <c r="D205" s="62">
        <v>5000</v>
      </c>
      <c r="E205" s="62">
        <v>0</v>
      </c>
      <c r="F205" s="62">
        <v>0</v>
      </c>
      <c r="G205" s="62">
        <v>0</v>
      </c>
      <c r="H205" s="62">
        <v>0</v>
      </c>
      <c r="I205" s="62">
        <v>0</v>
      </c>
      <c r="J205" s="62">
        <v>0</v>
      </c>
      <c r="K205" s="62">
        <v>0</v>
      </c>
      <c r="L205" s="62">
        <v>8100</v>
      </c>
      <c r="M205" s="62">
        <v>0</v>
      </c>
      <c r="N205" s="62">
        <v>0</v>
      </c>
      <c r="O205" s="62">
        <v>0</v>
      </c>
      <c r="P205" s="62" t="s">
        <v>1153</v>
      </c>
      <c r="Q205" s="62" t="s">
        <v>1104</v>
      </c>
      <c r="R205" s="62"/>
      <c r="S205" s="62"/>
      <c r="T205" s="62"/>
      <c r="U205" s="62"/>
      <c r="V205" s="6"/>
      <c r="W205" s="6"/>
      <c r="X205" s="6"/>
    </row>
    <row r="206" spans="1:24" s="3" customFormat="1" ht="12.75" customHeight="1" x14ac:dyDescent="0.2">
      <c r="A206" s="3" t="s">
        <v>752</v>
      </c>
      <c r="B206" s="3" t="s">
        <v>329</v>
      </c>
      <c r="C206" s="62">
        <v>8212</v>
      </c>
      <c r="D206" s="62">
        <v>0</v>
      </c>
      <c r="E206" s="62">
        <v>0</v>
      </c>
      <c r="F206" s="62">
        <v>0</v>
      </c>
      <c r="G206" s="62">
        <v>0</v>
      </c>
      <c r="H206" s="62">
        <v>0</v>
      </c>
      <c r="I206" s="62">
        <v>0</v>
      </c>
      <c r="J206" s="62">
        <v>0</v>
      </c>
      <c r="K206" s="62">
        <v>0</v>
      </c>
      <c r="L206" s="62">
        <v>0</v>
      </c>
      <c r="M206" s="62">
        <v>0</v>
      </c>
      <c r="N206" s="62">
        <v>0</v>
      </c>
      <c r="O206" s="62">
        <v>0</v>
      </c>
      <c r="P206" s="62" t="s">
        <v>1153</v>
      </c>
      <c r="Q206" s="62" t="s">
        <v>1104</v>
      </c>
      <c r="R206" s="62"/>
      <c r="S206" s="62"/>
      <c r="T206" s="62"/>
      <c r="U206" s="62"/>
      <c r="V206" s="6"/>
      <c r="W206" s="6"/>
      <c r="X206" s="6"/>
    </row>
    <row r="207" spans="1:24" s="3" customFormat="1" ht="12.75" customHeight="1" x14ac:dyDescent="0.2">
      <c r="A207" s="3" t="s">
        <v>691</v>
      </c>
      <c r="B207" s="3" t="s">
        <v>97</v>
      </c>
      <c r="C207" s="62">
        <v>0</v>
      </c>
      <c r="D207" s="62">
        <v>0</v>
      </c>
      <c r="E207" s="62">
        <v>164746</v>
      </c>
      <c r="F207" s="62">
        <v>0</v>
      </c>
      <c r="G207" s="62">
        <v>0</v>
      </c>
      <c r="H207" s="62">
        <v>0</v>
      </c>
      <c r="I207" s="62">
        <v>0</v>
      </c>
      <c r="J207" s="62">
        <v>0</v>
      </c>
      <c r="K207" s="62">
        <v>191580</v>
      </c>
      <c r="L207" s="62">
        <v>0</v>
      </c>
      <c r="M207" s="62">
        <v>0</v>
      </c>
      <c r="N207" s="62">
        <v>0</v>
      </c>
      <c r="O207" s="62">
        <v>0</v>
      </c>
      <c r="P207" s="62" t="s">
        <v>1112</v>
      </c>
      <c r="Q207" s="62" t="s">
        <v>1104</v>
      </c>
      <c r="R207" s="62"/>
      <c r="S207" s="62"/>
      <c r="T207" s="62"/>
      <c r="U207" s="62"/>
      <c r="V207" s="6"/>
      <c r="W207" s="6"/>
      <c r="X207" s="6"/>
    </row>
    <row r="208" spans="1:24" s="3" customFormat="1" ht="12.75" customHeight="1" x14ac:dyDescent="0.2">
      <c r="A208" s="3" t="s">
        <v>627</v>
      </c>
      <c r="B208" s="3" t="s">
        <v>98</v>
      </c>
      <c r="C208" s="62">
        <v>45485</v>
      </c>
      <c r="D208" s="62">
        <v>3000</v>
      </c>
      <c r="E208" s="62">
        <v>0</v>
      </c>
      <c r="F208" s="62">
        <v>0</v>
      </c>
      <c r="G208" s="62">
        <v>0</v>
      </c>
      <c r="H208" s="62">
        <v>0</v>
      </c>
      <c r="I208" s="62">
        <v>0</v>
      </c>
      <c r="J208" s="62">
        <v>0</v>
      </c>
      <c r="K208" s="62">
        <v>0</v>
      </c>
      <c r="L208" s="62">
        <v>34</v>
      </c>
      <c r="M208" s="62">
        <v>10064</v>
      </c>
      <c r="N208" s="62">
        <v>5000</v>
      </c>
      <c r="O208" s="62">
        <v>0</v>
      </c>
      <c r="P208" s="62" t="s">
        <v>1103</v>
      </c>
      <c r="Q208" s="62" t="s">
        <v>1104</v>
      </c>
      <c r="R208" s="62"/>
      <c r="S208" s="62"/>
      <c r="T208" s="62"/>
      <c r="U208" s="62"/>
      <c r="V208" s="6"/>
      <c r="W208" s="6"/>
      <c r="X208" s="6"/>
    </row>
    <row r="209" spans="1:24" s="3" customFormat="1" ht="12.75" customHeight="1" x14ac:dyDescent="0.2">
      <c r="A209" s="3" t="s">
        <v>692</v>
      </c>
      <c r="B209" s="3" t="s">
        <v>99</v>
      </c>
      <c r="C209" s="62">
        <v>60000</v>
      </c>
      <c r="D209" s="62">
        <v>0</v>
      </c>
      <c r="E209" s="62">
        <v>0</v>
      </c>
      <c r="F209" s="62">
        <v>0</v>
      </c>
      <c r="G209" s="62">
        <v>0</v>
      </c>
      <c r="H209" s="62">
        <v>0</v>
      </c>
      <c r="I209" s="62">
        <v>0</v>
      </c>
      <c r="J209" s="62">
        <v>0</v>
      </c>
      <c r="K209" s="62">
        <v>0</v>
      </c>
      <c r="L209" s="62">
        <v>82674</v>
      </c>
      <c r="M209" s="62">
        <v>0</v>
      </c>
      <c r="N209" s="62">
        <v>20000</v>
      </c>
      <c r="O209" s="62">
        <v>44500</v>
      </c>
      <c r="P209" s="62" t="s">
        <v>1112</v>
      </c>
      <c r="Q209" s="62" t="s">
        <v>1104</v>
      </c>
      <c r="R209" s="62"/>
      <c r="S209" s="62"/>
      <c r="T209" s="62"/>
      <c r="U209" s="62"/>
      <c r="V209" s="6"/>
      <c r="W209" s="6"/>
      <c r="X209" s="6"/>
    </row>
    <row r="210" spans="1:24" s="3" customFormat="1" ht="12.75" customHeight="1" x14ac:dyDescent="0.2">
      <c r="A210" s="3" t="s">
        <v>395</v>
      </c>
      <c r="B210" s="3" t="s">
        <v>100</v>
      </c>
      <c r="C210" s="62">
        <v>39850</v>
      </c>
      <c r="D210" s="62">
        <v>8000</v>
      </c>
      <c r="E210" s="62">
        <v>0</v>
      </c>
      <c r="F210" s="62">
        <v>0</v>
      </c>
      <c r="G210" s="62">
        <v>0</v>
      </c>
      <c r="H210" s="62">
        <v>0</v>
      </c>
      <c r="I210" s="62">
        <v>0</v>
      </c>
      <c r="J210" s="62">
        <v>0</v>
      </c>
      <c r="K210" s="62">
        <v>0</v>
      </c>
      <c r="L210" s="62">
        <v>0</v>
      </c>
      <c r="M210" s="62">
        <v>0</v>
      </c>
      <c r="N210" s="62">
        <v>0</v>
      </c>
      <c r="O210" s="62">
        <v>0</v>
      </c>
      <c r="P210" s="62" t="s">
        <v>1100</v>
      </c>
      <c r="Q210" s="62" t="s">
        <v>1104</v>
      </c>
      <c r="R210" s="62"/>
      <c r="S210" s="62"/>
      <c r="T210" s="62"/>
      <c r="U210" s="62"/>
      <c r="V210" s="6"/>
      <c r="W210" s="6"/>
      <c r="X210" s="6"/>
    </row>
    <row r="211" spans="1:24" s="3" customFormat="1" ht="12.75" customHeight="1" x14ac:dyDescent="0.2">
      <c r="A211" s="3" t="s">
        <v>568</v>
      </c>
      <c r="B211" s="3" t="s">
        <v>101</v>
      </c>
      <c r="C211" s="62">
        <v>22146</v>
      </c>
      <c r="D211" s="62">
        <v>0</v>
      </c>
      <c r="E211" s="62">
        <v>0</v>
      </c>
      <c r="F211" s="62">
        <v>0</v>
      </c>
      <c r="G211" s="62">
        <v>0</v>
      </c>
      <c r="H211" s="62">
        <v>0</v>
      </c>
      <c r="I211" s="62">
        <v>0</v>
      </c>
      <c r="J211" s="62">
        <v>0</v>
      </c>
      <c r="K211" s="62">
        <v>0</v>
      </c>
      <c r="L211" s="62">
        <v>0</v>
      </c>
      <c r="M211" s="62">
        <v>0</v>
      </c>
      <c r="N211" s="62">
        <v>0</v>
      </c>
      <c r="O211" s="62">
        <v>0</v>
      </c>
      <c r="P211" s="62" t="s">
        <v>1103</v>
      </c>
      <c r="Q211" s="62" t="s">
        <v>1104</v>
      </c>
      <c r="R211" s="62"/>
      <c r="S211" s="62"/>
      <c r="T211" s="62"/>
      <c r="U211" s="62"/>
      <c r="V211" s="6"/>
      <c r="W211" s="6"/>
      <c r="X211" s="6"/>
    </row>
    <row r="212" spans="1:24" s="3" customFormat="1" ht="12.75" customHeight="1" x14ac:dyDescent="0.2">
      <c r="A212" s="3" t="s">
        <v>693</v>
      </c>
      <c r="B212" s="3" t="s">
        <v>783</v>
      </c>
      <c r="C212" s="62">
        <v>71750</v>
      </c>
      <c r="D212" s="62">
        <v>0</v>
      </c>
      <c r="E212" s="62">
        <v>0</v>
      </c>
      <c r="F212" s="62">
        <v>0</v>
      </c>
      <c r="G212" s="62">
        <v>0</v>
      </c>
      <c r="H212" s="62">
        <v>0</v>
      </c>
      <c r="I212" s="62">
        <v>0</v>
      </c>
      <c r="J212" s="62">
        <v>0</v>
      </c>
      <c r="K212" s="62">
        <v>80350</v>
      </c>
      <c r="L212" s="62">
        <v>40000</v>
      </c>
      <c r="M212" s="62">
        <v>0</v>
      </c>
      <c r="N212" s="62">
        <v>0</v>
      </c>
      <c r="O212" s="62">
        <v>14000</v>
      </c>
      <c r="P212" s="62" t="s">
        <v>1112</v>
      </c>
      <c r="Q212" s="62" t="s">
        <v>1104</v>
      </c>
      <c r="R212" s="62"/>
      <c r="S212" s="62"/>
      <c r="T212" s="62"/>
      <c r="U212" s="62"/>
      <c r="V212" s="6"/>
      <c r="W212" s="6"/>
      <c r="X212" s="6"/>
    </row>
    <row r="213" spans="1:24" s="3" customFormat="1" ht="12.75" customHeight="1" x14ac:dyDescent="0.2">
      <c r="A213" s="3" t="s">
        <v>474</v>
      </c>
      <c r="B213" s="3" t="s">
        <v>330</v>
      </c>
      <c r="C213" s="62">
        <v>276848</v>
      </c>
      <c r="D213" s="62">
        <v>52000</v>
      </c>
      <c r="E213" s="62">
        <v>0</v>
      </c>
      <c r="F213" s="62">
        <v>0</v>
      </c>
      <c r="G213" s="62">
        <v>0</v>
      </c>
      <c r="H213" s="62">
        <v>0</v>
      </c>
      <c r="I213" s="62">
        <v>0</v>
      </c>
      <c r="J213" s="62">
        <v>0</v>
      </c>
      <c r="K213" s="62">
        <v>0</v>
      </c>
      <c r="L213" s="62">
        <v>0</v>
      </c>
      <c r="M213" s="62">
        <v>0</v>
      </c>
      <c r="N213" s="62">
        <v>0</v>
      </c>
      <c r="O213" s="62">
        <v>192000</v>
      </c>
      <c r="P213" s="62" t="s">
        <v>1109</v>
      </c>
      <c r="Q213" s="62" t="s">
        <v>1104</v>
      </c>
      <c r="R213" s="62"/>
      <c r="S213" s="62"/>
      <c r="T213" s="62"/>
      <c r="U213" s="62"/>
      <c r="V213" s="6"/>
      <c r="W213" s="6"/>
      <c r="X213" s="6"/>
    </row>
    <row r="214" spans="1:24" s="3" customFormat="1" ht="12.75" customHeight="1" x14ac:dyDescent="0.2">
      <c r="A214" s="3" t="s">
        <v>544</v>
      </c>
      <c r="B214" s="3" t="s">
        <v>102</v>
      </c>
      <c r="C214" s="62">
        <v>3115</v>
      </c>
      <c r="D214" s="62">
        <v>7000</v>
      </c>
      <c r="E214" s="62">
        <v>0</v>
      </c>
      <c r="F214" s="62">
        <v>0</v>
      </c>
      <c r="G214" s="62">
        <v>0</v>
      </c>
      <c r="H214" s="62">
        <v>0</v>
      </c>
      <c r="I214" s="62">
        <v>0</v>
      </c>
      <c r="J214" s="62">
        <v>0</v>
      </c>
      <c r="K214" s="62">
        <v>0</v>
      </c>
      <c r="L214" s="62">
        <v>0</v>
      </c>
      <c r="M214" s="62">
        <v>0</v>
      </c>
      <c r="N214" s="62">
        <v>0</v>
      </c>
      <c r="O214" s="62">
        <v>0</v>
      </c>
      <c r="P214" s="62" t="s">
        <v>1103</v>
      </c>
      <c r="Q214" s="62" t="s">
        <v>1104</v>
      </c>
      <c r="R214" s="62"/>
      <c r="S214" s="62"/>
      <c r="T214" s="62"/>
      <c r="U214" s="62"/>
      <c r="V214" s="6"/>
      <c r="W214" s="6"/>
      <c r="X214" s="6"/>
    </row>
    <row r="215" spans="1:24" s="3" customFormat="1" ht="12.75" customHeight="1" x14ac:dyDescent="0.2">
      <c r="A215" s="3" t="s">
        <v>710</v>
      </c>
      <c r="B215" s="3" t="s">
        <v>103</v>
      </c>
      <c r="C215" s="62">
        <v>4427</v>
      </c>
      <c r="D215" s="62">
        <v>0</v>
      </c>
      <c r="E215" s="62">
        <v>0</v>
      </c>
      <c r="F215" s="62">
        <v>0</v>
      </c>
      <c r="G215" s="62">
        <v>0</v>
      </c>
      <c r="H215" s="62">
        <v>0</v>
      </c>
      <c r="I215" s="62">
        <v>0</v>
      </c>
      <c r="J215" s="62">
        <v>0</v>
      </c>
      <c r="K215" s="62">
        <v>7100</v>
      </c>
      <c r="L215" s="62">
        <v>7095</v>
      </c>
      <c r="M215" s="62">
        <v>0</v>
      </c>
      <c r="N215" s="62">
        <v>8027</v>
      </c>
      <c r="O215" s="62">
        <v>0</v>
      </c>
      <c r="P215" s="62" t="s">
        <v>1106</v>
      </c>
      <c r="Q215" s="62" t="s">
        <v>1104</v>
      </c>
      <c r="R215" s="62"/>
      <c r="S215" s="62"/>
      <c r="T215" s="62"/>
      <c r="U215" s="62"/>
      <c r="V215" s="6"/>
      <c r="W215" s="6"/>
      <c r="X215" s="6"/>
    </row>
    <row r="216" spans="1:24" s="3" customFormat="1" ht="12.75" customHeight="1" x14ac:dyDescent="0.2">
      <c r="A216" s="3" t="s">
        <v>460</v>
      </c>
      <c r="B216" s="3" t="s">
        <v>104</v>
      </c>
      <c r="C216" s="62">
        <v>6990</v>
      </c>
      <c r="D216" s="62">
        <v>0</v>
      </c>
      <c r="E216" s="62">
        <v>0</v>
      </c>
      <c r="F216" s="62">
        <v>0</v>
      </c>
      <c r="G216" s="62">
        <v>0</v>
      </c>
      <c r="H216" s="62">
        <v>0</v>
      </c>
      <c r="I216" s="62">
        <v>0</v>
      </c>
      <c r="J216" s="62">
        <v>0</v>
      </c>
      <c r="K216" s="62">
        <v>0</v>
      </c>
      <c r="L216" s="62">
        <v>11800</v>
      </c>
      <c r="M216" s="62">
        <v>0</v>
      </c>
      <c r="N216" s="62">
        <v>0</v>
      </c>
      <c r="O216" s="62">
        <v>0</v>
      </c>
      <c r="P216" s="62" t="s">
        <v>1103</v>
      </c>
      <c r="Q216" s="62" t="s">
        <v>1104</v>
      </c>
      <c r="R216" s="62"/>
      <c r="S216" s="62"/>
      <c r="T216" s="62"/>
      <c r="U216" s="62"/>
      <c r="V216" s="6"/>
      <c r="W216" s="6"/>
      <c r="X216" s="6"/>
    </row>
    <row r="217" spans="1:24" s="3" customFormat="1" ht="12.75" customHeight="1" x14ac:dyDescent="0.2">
      <c r="A217" s="3" t="s">
        <v>571</v>
      </c>
      <c r="B217" s="3" t="s">
        <v>1088</v>
      </c>
      <c r="C217" s="62">
        <v>19390</v>
      </c>
      <c r="D217" s="62">
        <v>0</v>
      </c>
      <c r="E217" s="62">
        <v>0</v>
      </c>
      <c r="F217" s="62">
        <v>0</v>
      </c>
      <c r="G217" s="62">
        <v>0</v>
      </c>
      <c r="H217" s="62">
        <v>0</v>
      </c>
      <c r="I217" s="62">
        <v>0</v>
      </c>
      <c r="J217" s="62">
        <v>0</v>
      </c>
      <c r="K217" s="62">
        <v>0</v>
      </c>
      <c r="L217" s="62">
        <v>0</v>
      </c>
      <c r="M217" s="62">
        <v>0</v>
      </c>
      <c r="N217" s="62">
        <v>0</v>
      </c>
      <c r="O217" s="62">
        <v>0</v>
      </c>
      <c r="P217" s="62" t="s">
        <v>1103</v>
      </c>
      <c r="Q217" s="62" t="s">
        <v>1104</v>
      </c>
      <c r="R217" s="62"/>
      <c r="S217" s="62"/>
      <c r="T217" s="62"/>
      <c r="U217" s="62"/>
      <c r="V217" s="6"/>
      <c r="W217" s="6"/>
      <c r="X217" s="6"/>
    </row>
    <row r="218" spans="1:24" s="3" customFormat="1" ht="12.75" customHeight="1" x14ac:dyDescent="0.2">
      <c r="A218" s="3" t="s">
        <v>711</v>
      </c>
      <c r="B218" s="3" t="s">
        <v>105</v>
      </c>
      <c r="C218" s="62">
        <v>103216</v>
      </c>
      <c r="D218" s="62">
        <v>0</v>
      </c>
      <c r="E218" s="62">
        <v>0</v>
      </c>
      <c r="F218" s="62">
        <v>0</v>
      </c>
      <c r="G218" s="62">
        <v>0</v>
      </c>
      <c r="H218" s="62">
        <v>0</v>
      </c>
      <c r="I218" s="62">
        <v>0</v>
      </c>
      <c r="J218" s="62">
        <v>0</v>
      </c>
      <c r="K218" s="62">
        <v>0</v>
      </c>
      <c r="L218" s="62">
        <v>0</v>
      </c>
      <c r="M218" s="62">
        <v>0</v>
      </c>
      <c r="N218" s="62">
        <v>153</v>
      </c>
      <c r="O218" s="62">
        <v>0</v>
      </c>
      <c r="P218" s="62" t="s">
        <v>1106</v>
      </c>
      <c r="Q218" s="62" t="s">
        <v>1104</v>
      </c>
      <c r="R218" s="62"/>
      <c r="S218" s="62"/>
      <c r="T218" s="62"/>
      <c r="U218" s="62"/>
      <c r="V218" s="6"/>
      <c r="W218" s="6"/>
      <c r="X218" s="6"/>
    </row>
    <row r="219" spans="1:24" s="3" customFormat="1" ht="12.75" customHeight="1" x14ac:dyDescent="0.2">
      <c r="A219" s="3" t="s">
        <v>480</v>
      </c>
      <c r="B219" s="3" t="s">
        <v>106</v>
      </c>
      <c r="C219" s="62">
        <v>11500</v>
      </c>
      <c r="D219" s="62">
        <v>0</v>
      </c>
      <c r="E219" s="62">
        <v>0</v>
      </c>
      <c r="F219" s="62">
        <v>0</v>
      </c>
      <c r="G219" s="62">
        <v>0</v>
      </c>
      <c r="H219" s="62">
        <v>0</v>
      </c>
      <c r="I219" s="62">
        <v>0</v>
      </c>
      <c r="J219" s="62">
        <v>0</v>
      </c>
      <c r="K219" s="62">
        <v>0</v>
      </c>
      <c r="L219" s="62">
        <v>0</v>
      </c>
      <c r="M219" s="62">
        <v>0</v>
      </c>
      <c r="N219" s="62">
        <v>0</v>
      </c>
      <c r="O219" s="62">
        <v>0</v>
      </c>
      <c r="P219" s="62" t="s">
        <v>1103</v>
      </c>
      <c r="Q219" s="62" t="s">
        <v>1104</v>
      </c>
      <c r="R219" s="62"/>
      <c r="S219" s="62"/>
      <c r="T219" s="62"/>
      <c r="U219" s="62"/>
      <c r="V219" s="6"/>
      <c r="W219" s="6"/>
      <c r="X219" s="6"/>
    </row>
    <row r="220" spans="1:24" s="3" customFormat="1" ht="12.75" customHeight="1" x14ac:dyDescent="0.2">
      <c r="A220" s="3" t="s">
        <v>399</v>
      </c>
      <c r="B220" s="3" t="s">
        <v>107</v>
      </c>
      <c r="C220" s="62">
        <v>12151</v>
      </c>
      <c r="D220" s="62">
        <v>0</v>
      </c>
      <c r="E220" s="62">
        <v>0</v>
      </c>
      <c r="F220" s="62">
        <v>0</v>
      </c>
      <c r="G220" s="62">
        <v>0</v>
      </c>
      <c r="H220" s="62">
        <v>0</v>
      </c>
      <c r="I220" s="62">
        <v>0</v>
      </c>
      <c r="J220" s="62">
        <v>0</v>
      </c>
      <c r="K220" s="62">
        <v>7000</v>
      </c>
      <c r="L220" s="62">
        <v>0</v>
      </c>
      <c r="M220" s="62">
        <v>0</v>
      </c>
      <c r="N220" s="62">
        <v>17</v>
      </c>
      <c r="O220" s="62">
        <v>15000</v>
      </c>
      <c r="P220" s="62" t="s">
        <v>1100</v>
      </c>
      <c r="Q220" s="62" t="s">
        <v>1104</v>
      </c>
      <c r="R220" s="62"/>
      <c r="S220" s="62"/>
      <c r="T220" s="62"/>
      <c r="U220" s="62"/>
      <c r="V220" s="6"/>
      <c r="W220" s="6"/>
      <c r="X220" s="6"/>
    </row>
    <row r="221" spans="1:24" s="3" customFormat="1" ht="12.75" customHeight="1" x14ac:dyDescent="0.2">
      <c r="A221" s="3" t="s">
        <v>446</v>
      </c>
      <c r="B221" s="3" t="s">
        <v>108</v>
      </c>
      <c r="C221" s="62">
        <v>14425</v>
      </c>
      <c r="D221" s="62">
        <v>0</v>
      </c>
      <c r="E221" s="62">
        <v>0</v>
      </c>
      <c r="F221" s="62">
        <v>5000</v>
      </c>
      <c r="G221" s="62">
        <v>0</v>
      </c>
      <c r="H221" s="62">
        <v>0</v>
      </c>
      <c r="I221" s="62">
        <v>0</v>
      </c>
      <c r="J221" s="62">
        <v>0</v>
      </c>
      <c r="K221" s="62">
        <v>0</v>
      </c>
      <c r="L221" s="62">
        <v>0</v>
      </c>
      <c r="M221" s="62">
        <v>0</v>
      </c>
      <c r="N221" s="62">
        <v>0</v>
      </c>
      <c r="O221" s="62">
        <v>2000</v>
      </c>
      <c r="P221" s="62" t="s">
        <v>1103</v>
      </c>
      <c r="Q221" s="62" t="s">
        <v>1104</v>
      </c>
      <c r="R221" s="62"/>
      <c r="S221" s="62"/>
      <c r="T221" s="62"/>
      <c r="U221" s="62"/>
      <c r="V221" s="6"/>
      <c r="W221" s="6"/>
      <c r="X221" s="6"/>
    </row>
    <row r="222" spans="1:24" s="3" customFormat="1" ht="12.75" customHeight="1" x14ac:dyDescent="0.2">
      <c r="A222" s="3" t="s">
        <v>481</v>
      </c>
      <c r="B222" s="3" t="s">
        <v>109</v>
      </c>
      <c r="C222" s="62">
        <v>2165</v>
      </c>
      <c r="D222" s="62">
        <v>1000</v>
      </c>
      <c r="E222" s="62">
        <v>0</v>
      </c>
      <c r="F222" s="62">
        <v>0</v>
      </c>
      <c r="G222" s="62">
        <v>0</v>
      </c>
      <c r="H222" s="62">
        <v>0</v>
      </c>
      <c r="I222" s="62">
        <v>0</v>
      </c>
      <c r="J222" s="62">
        <v>0</v>
      </c>
      <c r="K222" s="62">
        <v>0</v>
      </c>
      <c r="L222" s="62">
        <v>0</v>
      </c>
      <c r="M222" s="62">
        <v>0</v>
      </c>
      <c r="N222" s="62">
        <v>0</v>
      </c>
      <c r="O222" s="62">
        <v>3000</v>
      </c>
      <c r="P222" s="62" t="s">
        <v>1103</v>
      </c>
      <c r="Q222" s="62" t="s">
        <v>1104</v>
      </c>
      <c r="R222" s="62"/>
      <c r="S222" s="62"/>
      <c r="T222" s="62"/>
      <c r="U222" s="62"/>
      <c r="V222" s="6"/>
      <c r="W222" s="6"/>
      <c r="X222" s="6"/>
    </row>
    <row r="223" spans="1:24" s="3" customFormat="1" ht="12.75" customHeight="1" x14ac:dyDescent="0.2">
      <c r="A223" s="3" t="s">
        <v>712</v>
      </c>
      <c r="B223" s="3" t="s">
        <v>110</v>
      </c>
      <c r="C223" s="62">
        <v>111592</v>
      </c>
      <c r="D223" s="62">
        <v>16500</v>
      </c>
      <c r="E223" s="62">
        <v>0</v>
      </c>
      <c r="F223" s="62">
        <v>0</v>
      </c>
      <c r="G223" s="62">
        <v>0</v>
      </c>
      <c r="H223" s="62">
        <v>0</v>
      </c>
      <c r="I223" s="62">
        <v>0</v>
      </c>
      <c r="J223" s="62">
        <v>0</v>
      </c>
      <c r="K223" s="62">
        <v>0</v>
      </c>
      <c r="L223" s="62">
        <v>0</v>
      </c>
      <c r="M223" s="62">
        <v>0</v>
      </c>
      <c r="N223" s="62">
        <v>0</v>
      </c>
      <c r="O223" s="62">
        <v>0</v>
      </c>
      <c r="P223" s="62" t="s">
        <v>1106</v>
      </c>
      <c r="Q223" s="62" t="s">
        <v>1104</v>
      </c>
      <c r="R223" s="62"/>
      <c r="S223" s="62"/>
      <c r="T223" s="62"/>
      <c r="U223" s="62"/>
      <c r="V223" s="6"/>
      <c r="W223" s="6"/>
      <c r="X223" s="6"/>
    </row>
    <row r="224" spans="1:24" s="3" customFormat="1" ht="12.75" customHeight="1" x14ac:dyDescent="0.2">
      <c r="A224" s="3" t="s">
        <v>735</v>
      </c>
      <c r="B224" s="3" t="s">
        <v>1125</v>
      </c>
      <c r="C224" s="62">
        <v>0</v>
      </c>
      <c r="D224" s="62">
        <v>0</v>
      </c>
      <c r="E224" s="62">
        <v>0</v>
      </c>
      <c r="F224" s="62">
        <v>0</v>
      </c>
      <c r="G224" s="62">
        <v>0</v>
      </c>
      <c r="H224" s="62">
        <v>0</v>
      </c>
      <c r="I224" s="62">
        <v>0</v>
      </c>
      <c r="J224" s="62">
        <v>0</v>
      </c>
      <c r="K224" s="62">
        <v>0</v>
      </c>
      <c r="L224" s="62">
        <v>0</v>
      </c>
      <c r="M224" s="62">
        <v>0</v>
      </c>
      <c r="N224" s="62">
        <v>0</v>
      </c>
      <c r="O224" s="62">
        <v>0</v>
      </c>
      <c r="P224" s="62" t="s">
        <v>1153</v>
      </c>
      <c r="Q224" s="62" t="s">
        <v>1104</v>
      </c>
      <c r="R224" s="62"/>
      <c r="S224" s="62"/>
      <c r="T224" s="62"/>
      <c r="U224" s="62"/>
      <c r="V224" s="6"/>
      <c r="W224" s="6"/>
      <c r="X224" s="6"/>
    </row>
    <row r="225" spans="1:24" s="3" customFormat="1" ht="12.75" customHeight="1" x14ac:dyDescent="0.2">
      <c r="A225" s="3" t="s">
        <v>486</v>
      </c>
      <c r="B225" s="3" t="s">
        <v>772</v>
      </c>
      <c r="C225" s="62">
        <v>5470</v>
      </c>
      <c r="D225" s="62">
        <v>2000</v>
      </c>
      <c r="E225" s="62">
        <v>0</v>
      </c>
      <c r="F225" s="62">
        <v>0</v>
      </c>
      <c r="G225" s="62">
        <v>0</v>
      </c>
      <c r="H225" s="62">
        <v>4</v>
      </c>
      <c r="I225" s="62">
        <v>0</v>
      </c>
      <c r="J225" s="62">
        <v>0</v>
      </c>
      <c r="K225" s="62">
        <v>0</v>
      </c>
      <c r="L225" s="62">
        <v>0</v>
      </c>
      <c r="M225" s="62">
        <v>0</v>
      </c>
      <c r="N225" s="62">
        <v>0</v>
      </c>
      <c r="O225" s="62">
        <v>2000</v>
      </c>
      <c r="P225" s="62" t="s">
        <v>1100</v>
      </c>
      <c r="Q225" s="62" t="s">
        <v>1104</v>
      </c>
      <c r="R225" s="62"/>
      <c r="S225" s="62"/>
      <c r="T225" s="62"/>
      <c r="U225" s="62"/>
      <c r="V225" s="6"/>
      <c r="W225" s="6"/>
      <c r="X225" s="6"/>
    </row>
    <row r="226" spans="1:24" s="3" customFormat="1" ht="12.75" customHeight="1" x14ac:dyDescent="0.2">
      <c r="A226" s="3" t="s">
        <v>494</v>
      </c>
      <c r="B226" s="3" t="s">
        <v>331</v>
      </c>
      <c r="C226" s="62">
        <v>24527</v>
      </c>
      <c r="D226" s="62">
        <v>10000</v>
      </c>
      <c r="E226" s="62">
        <v>0</v>
      </c>
      <c r="F226" s="62">
        <v>0</v>
      </c>
      <c r="G226" s="62">
        <v>0</v>
      </c>
      <c r="H226" s="62">
        <v>0</v>
      </c>
      <c r="I226" s="62">
        <v>0</v>
      </c>
      <c r="J226" s="62">
        <v>0</v>
      </c>
      <c r="K226" s="62">
        <v>0</v>
      </c>
      <c r="L226" s="62">
        <v>60460</v>
      </c>
      <c r="M226" s="62">
        <v>0</v>
      </c>
      <c r="N226" s="62">
        <v>0</v>
      </c>
      <c r="O226" s="62">
        <v>0</v>
      </c>
      <c r="P226" s="62" t="s">
        <v>1109</v>
      </c>
      <c r="Q226" s="62" t="s">
        <v>1104</v>
      </c>
      <c r="R226" s="62"/>
      <c r="S226" s="62"/>
      <c r="T226" s="62"/>
      <c r="U226" s="62"/>
      <c r="V226" s="6"/>
      <c r="W226" s="6"/>
      <c r="X226" s="6"/>
    </row>
    <row r="227" spans="1:24" s="3" customFormat="1" ht="12.75" customHeight="1" x14ac:dyDescent="0.2">
      <c r="A227" s="3" t="s">
        <v>1021</v>
      </c>
      <c r="B227" s="3" t="s">
        <v>1022</v>
      </c>
      <c r="C227" s="62">
        <v>1013</v>
      </c>
      <c r="D227" s="62">
        <v>0</v>
      </c>
      <c r="E227" s="62">
        <v>0</v>
      </c>
      <c r="F227" s="62">
        <v>0</v>
      </c>
      <c r="G227" s="62">
        <v>0</v>
      </c>
      <c r="H227" s="62">
        <v>0</v>
      </c>
      <c r="I227" s="62">
        <v>0</v>
      </c>
      <c r="J227" s="62">
        <v>0</v>
      </c>
      <c r="K227" s="62">
        <v>3660</v>
      </c>
      <c r="L227" s="62">
        <v>35000</v>
      </c>
      <c r="M227" s="62">
        <v>0</v>
      </c>
      <c r="N227" s="62">
        <v>0</v>
      </c>
      <c r="O227" s="62">
        <v>0</v>
      </c>
      <c r="P227" s="62" t="s">
        <v>1153</v>
      </c>
      <c r="Q227" s="62" t="s">
        <v>1104</v>
      </c>
      <c r="R227" s="62"/>
      <c r="S227" s="62"/>
      <c r="T227" s="62"/>
      <c r="U227" s="62"/>
      <c r="V227" s="6"/>
      <c r="W227" s="6"/>
      <c r="X227" s="6"/>
    </row>
    <row r="228" spans="1:24" s="3" customFormat="1" ht="12.75" customHeight="1" x14ac:dyDescent="0.2">
      <c r="A228" s="3" t="s">
        <v>498</v>
      </c>
      <c r="B228" s="3" t="s">
        <v>111</v>
      </c>
      <c r="C228" s="62">
        <v>15824</v>
      </c>
      <c r="D228" s="62">
        <v>0</v>
      </c>
      <c r="E228" s="62">
        <v>0</v>
      </c>
      <c r="F228" s="62">
        <v>0</v>
      </c>
      <c r="G228" s="62">
        <v>0</v>
      </c>
      <c r="H228" s="62">
        <v>0</v>
      </c>
      <c r="I228" s="62">
        <v>0</v>
      </c>
      <c r="J228" s="62">
        <v>0</v>
      </c>
      <c r="K228" s="62">
        <v>0</v>
      </c>
      <c r="L228" s="62">
        <v>1961</v>
      </c>
      <c r="M228" s="62">
        <v>0</v>
      </c>
      <c r="N228" s="62">
        <v>600</v>
      </c>
      <c r="O228" s="62">
        <v>4000</v>
      </c>
      <c r="P228" s="62" t="s">
        <v>1103</v>
      </c>
      <c r="Q228" s="62" t="s">
        <v>1104</v>
      </c>
      <c r="R228" s="62"/>
      <c r="S228" s="62"/>
      <c r="T228" s="62"/>
      <c r="U228" s="62"/>
      <c r="V228" s="6"/>
      <c r="W228" s="6"/>
      <c r="X228" s="6"/>
    </row>
    <row r="229" spans="1:24" s="3" customFormat="1" ht="12.75" customHeight="1" x14ac:dyDescent="0.2">
      <c r="A229" s="3" t="s">
        <v>418</v>
      </c>
      <c r="B229" s="3" t="s">
        <v>112</v>
      </c>
      <c r="C229" s="62">
        <v>7732</v>
      </c>
      <c r="D229" s="62">
        <v>0</v>
      </c>
      <c r="E229" s="62">
        <v>0</v>
      </c>
      <c r="F229" s="62">
        <v>0</v>
      </c>
      <c r="G229" s="62">
        <v>0</v>
      </c>
      <c r="H229" s="62">
        <v>0</v>
      </c>
      <c r="I229" s="62">
        <v>0</v>
      </c>
      <c r="J229" s="62">
        <v>0</v>
      </c>
      <c r="K229" s="62">
        <v>0</v>
      </c>
      <c r="L229" s="62">
        <v>0</v>
      </c>
      <c r="M229" s="62">
        <v>0</v>
      </c>
      <c r="N229" s="62">
        <v>0</v>
      </c>
      <c r="O229" s="62">
        <v>0</v>
      </c>
      <c r="P229" s="62" t="s">
        <v>1103</v>
      </c>
      <c r="Q229" s="62" t="s">
        <v>1104</v>
      </c>
      <c r="R229" s="62"/>
      <c r="S229" s="62"/>
      <c r="T229" s="62"/>
      <c r="U229" s="62"/>
      <c r="V229" s="6"/>
      <c r="W229" s="6"/>
      <c r="X229" s="6"/>
    </row>
    <row r="230" spans="1:24" s="3" customFormat="1" ht="12.75" customHeight="1" x14ac:dyDescent="0.2">
      <c r="A230" s="3" t="s">
        <v>894</v>
      </c>
      <c r="B230" s="3" t="s">
        <v>895</v>
      </c>
      <c r="C230" s="62">
        <v>58679</v>
      </c>
      <c r="D230" s="62">
        <v>9000</v>
      </c>
      <c r="E230" s="62">
        <v>0</v>
      </c>
      <c r="F230" s="62">
        <v>0</v>
      </c>
      <c r="G230" s="62">
        <v>0</v>
      </c>
      <c r="H230" s="62">
        <v>0</v>
      </c>
      <c r="I230" s="62">
        <v>0</v>
      </c>
      <c r="J230" s="62">
        <v>0</v>
      </c>
      <c r="K230" s="62">
        <v>0</v>
      </c>
      <c r="L230" s="62">
        <v>8100</v>
      </c>
      <c r="M230" s="62">
        <v>0</v>
      </c>
      <c r="N230" s="62">
        <v>0</v>
      </c>
      <c r="O230" s="62">
        <v>0</v>
      </c>
      <c r="P230" s="62" t="s">
        <v>1100</v>
      </c>
      <c r="Q230" s="62" t="s">
        <v>1102</v>
      </c>
      <c r="R230" s="62"/>
      <c r="S230" s="62"/>
      <c r="T230" s="62"/>
      <c r="U230" s="62"/>
      <c r="V230" s="6"/>
      <c r="W230" s="6"/>
      <c r="X230" s="6"/>
    </row>
    <row r="231" spans="1:24" s="3" customFormat="1" ht="12.75" customHeight="1" x14ac:dyDescent="0.2">
      <c r="A231" s="3" t="s">
        <v>713</v>
      </c>
      <c r="B231" s="3" t="s">
        <v>113</v>
      </c>
      <c r="C231" s="62">
        <v>54300</v>
      </c>
      <c r="D231" s="62">
        <v>0</v>
      </c>
      <c r="E231" s="62">
        <v>0</v>
      </c>
      <c r="F231" s="62">
        <v>0</v>
      </c>
      <c r="G231" s="62">
        <v>0</v>
      </c>
      <c r="H231" s="62">
        <v>0</v>
      </c>
      <c r="I231" s="62">
        <v>0</v>
      </c>
      <c r="J231" s="62">
        <v>0</v>
      </c>
      <c r="K231" s="62">
        <v>0</v>
      </c>
      <c r="L231" s="62">
        <v>30100</v>
      </c>
      <c r="M231" s="62">
        <v>0</v>
      </c>
      <c r="N231" s="62">
        <v>0</v>
      </c>
      <c r="O231" s="62">
        <v>8000</v>
      </c>
      <c r="P231" s="62" t="s">
        <v>1106</v>
      </c>
      <c r="Q231" s="62" t="s">
        <v>1104</v>
      </c>
      <c r="R231" s="62"/>
      <c r="S231" s="62"/>
      <c r="T231" s="62"/>
      <c r="U231" s="62"/>
      <c r="V231" s="6"/>
      <c r="W231" s="6"/>
      <c r="X231" s="6"/>
    </row>
    <row r="232" spans="1:24" s="3" customFormat="1" ht="12.75" customHeight="1" x14ac:dyDescent="0.2">
      <c r="A232" s="3" t="s">
        <v>545</v>
      </c>
      <c r="B232" s="3" t="s">
        <v>775</v>
      </c>
      <c r="C232" s="62">
        <v>839</v>
      </c>
      <c r="D232" s="62">
        <v>4150</v>
      </c>
      <c r="E232" s="62">
        <v>0</v>
      </c>
      <c r="F232" s="62">
        <v>0</v>
      </c>
      <c r="G232" s="62">
        <v>0</v>
      </c>
      <c r="H232" s="62">
        <v>0</v>
      </c>
      <c r="I232" s="62">
        <v>0</v>
      </c>
      <c r="J232" s="62">
        <v>0</v>
      </c>
      <c r="K232" s="62">
        <v>0</v>
      </c>
      <c r="L232" s="62">
        <v>0</v>
      </c>
      <c r="M232" s="62">
        <v>0</v>
      </c>
      <c r="N232" s="62">
        <v>0</v>
      </c>
      <c r="O232" s="62">
        <v>0</v>
      </c>
      <c r="P232" s="62" t="s">
        <v>1103</v>
      </c>
      <c r="Q232" s="62" t="s">
        <v>1104</v>
      </c>
      <c r="R232" s="62"/>
      <c r="S232" s="62"/>
      <c r="T232" s="62"/>
      <c r="U232" s="62"/>
      <c r="V232" s="6"/>
      <c r="W232" s="6"/>
      <c r="X232" s="6"/>
    </row>
    <row r="233" spans="1:24" s="3" customFormat="1" ht="12.75" customHeight="1" x14ac:dyDescent="0.2">
      <c r="A233" s="3" t="s">
        <v>647</v>
      </c>
      <c r="B233" s="3" t="s">
        <v>114</v>
      </c>
      <c r="C233" s="62">
        <v>11235</v>
      </c>
      <c r="D233" s="62">
        <v>2000</v>
      </c>
      <c r="E233" s="62">
        <v>0</v>
      </c>
      <c r="F233" s="62">
        <v>0</v>
      </c>
      <c r="G233" s="62">
        <v>0</v>
      </c>
      <c r="H233" s="62">
        <v>0</v>
      </c>
      <c r="I233" s="62">
        <v>0</v>
      </c>
      <c r="J233" s="62">
        <v>0</v>
      </c>
      <c r="K233" s="62">
        <v>0</v>
      </c>
      <c r="L233" s="62">
        <v>1700</v>
      </c>
      <c r="M233" s="62">
        <v>0</v>
      </c>
      <c r="N233" s="62">
        <v>0</v>
      </c>
      <c r="O233" s="62">
        <v>0</v>
      </c>
      <c r="P233" s="62" t="s">
        <v>1103</v>
      </c>
      <c r="Q233" s="62" t="s">
        <v>1104</v>
      </c>
      <c r="R233" s="62"/>
      <c r="S233" s="62"/>
      <c r="T233" s="62"/>
      <c r="U233" s="62"/>
      <c r="V233" s="6"/>
      <c r="W233" s="6"/>
      <c r="X233" s="6"/>
    </row>
    <row r="234" spans="1:24" s="3" customFormat="1" ht="12.75" customHeight="1" x14ac:dyDescent="0.2">
      <c r="A234" s="3" t="s">
        <v>714</v>
      </c>
      <c r="B234" s="3" t="s">
        <v>115</v>
      </c>
      <c r="C234" s="62">
        <v>88132</v>
      </c>
      <c r="D234" s="62">
        <v>0</v>
      </c>
      <c r="E234" s="62">
        <v>0</v>
      </c>
      <c r="F234" s="62">
        <v>0</v>
      </c>
      <c r="G234" s="62">
        <v>0</v>
      </c>
      <c r="H234" s="62">
        <v>0</v>
      </c>
      <c r="I234" s="62">
        <v>0</v>
      </c>
      <c r="J234" s="62">
        <v>0</v>
      </c>
      <c r="K234" s="62">
        <v>0</v>
      </c>
      <c r="L234" s="62">
        <v>42850</v>
      </c>
      <c r="M234" s="62">
        <v>0</v>
      </c>
      <c r="N234" s="62">
        <v>0</v>
      </c>
      <c r="O234" s="62">
        <v>60000</v>
      </c>
      <c r="P234" s="62" t="s">
        <v>1106</v>
      </c>
      <c r="Q234" s="62" t="s">
        <v>1104</v>
      </c>
      <c r="R234" s="62"/>
      <c r="S234" s="62"/>
      <c r="T234" s="62"/>
      <c r="U234" s="62"/>
      <c r="V234" s="6"/>
      <c r="W234" s="6"/>
      <c r="X234" s="6"/>
    </row>
    <row r="235" spans="1:24" s="3" customFormat="1" ht="12.75" customHeight="1" x14ac:dyDescent="0.2">
      <c r="A235" s="3" t="s">
        <v>736</v>
      </c>
      <c r="B235" s="3" t="s">
        <v>1126</v>
      </c>
      <c r="C235" s="62">
        <v>1735</v>
      </c>
      <c r="D235" s="62">
        <v>1000</v>
      </c>
      <c r="E235" s="62">
        <v>0</v>
      </c>
      <c r="F235" s="62">
        <v>0</v>
      </c>
      <c r="G235" s="62">
        <v>0</v>
      </c>
      <c r="H235" s="62">
        <v>0</v>
      </c>
      <c r="I235" s="62">
        <v>0</v>
      </c>
      <c r="J235" s="62">
        <v>0</v>
      </c>
      <c r="K235" s="62">
        <v>0</v>
      </c>
      <c r="L235" s="62">
        <v>0</v>
      </c>
      <c r="M235" s="62">
        <v>0</v>
      </c>
      <c r="N235" s="62">
        <v>0</v>
      </c>
      <c r="O235" s="62">
        <v>22000</v>
      </c>
      <c r="P235" s="62" t="s">
        <v>1153</v>
      </c>
      <c r="Q235" s="62" t="s">
        <v>1104</v>
      </c>
      <c r="R235" s="62"/>
      <c r="S235" s="62"/>
      <c r="T235" s="62"/>
      <c r="U235" s="62"/>
      <c r="V235" s="6"/>
      <c r="W235" s="6"/>
      <c r="X235" s="6"/>
    </row>
    <row r="236" spans="1:24" s="3" customFormat="1" ht="12.75" customHeight="1" x14ac:dyDescent="0.2">
      <c r="A236" s="3" t="s">
        <v>1023</v>
      </c>
      <c r="B236" s="3" t="s">
        <v>1024</v>
      </c>
      <c r="C236" s="62">
        <v>5300</v>
      </c>
      <c r="D236" s="62">
        <v>0</v>
      </c>
      <c r="E236" s="62">
        <v>0</v>
      </c>
      <c r="F236" s="62">
        <v>0</v>
      </c>
      <c r="G236" s="62">
        <v>0</v>
      </c>
      <c r="H236" s="62">
        <v>0</v>
      </c>
      <c r="I236" s="62">
        <v>0</v>
      </c>
      <c r="J236" s="62">
        <v>0</v>
      </c>
      <c r="K236" s="62">
        <v>0</v>
      </c>
      <c r="L236" s="62">
        <v>0</v>
      </c>
      <c r="M236" s="62">
        <v>0</v>
      </c>
      <c r="N236" s="62">
        <v>0</v>
      </c>
      <c r="O236" s="62">
        <v>0</v>
      </c>
      <c r="P236" s="62" t="s">
        <v>1153</v>
      </c>
      <c r="Q236" s="62" t="s">
        <v>1104</v>
      </c>
      <c r="R236" s="62"/>
      <c r="S236" s="62"/>
      <c r="T236" s="62"/>
      <c r="U236" s="62"/>
      <c r="V236" s="6"/>
      <c r="W236" s="6"/>
      <c r="X236" s="6"/>
    </row>
    <row r="237" spans="1:24" s="3" customFormat="1" ht="12.75" customHeight="1" x14ac:dyDescent="0.2">
      <c r="A237" s="3" t="s">
        <v>394</v>
      </c>
      <c r="B237" s="3" t="s">
        <v>1082</v>
      </c>
      <c r="C237" s="62">
        <v>1267</v>
      </c>
      <c r="D237" s="62">
        <v>5100</v>
      </c>
      <c r="E237" s="62">
        <v>0</v>
      </c>
      <c r="F237" s="62">
        <v>0</v>
      </c>
      <c r="G237" s="62">
        <v>0</v>
      </c>
      <c r="H237" s="62">
        <v>0</v>
      </c>
      <c r="I237" s="62">
        <v>0</v>
      </c>
      <c r="J237" s="62">
        <v>0</v>
      </c>
      <c r="K237" s="62">
        <v>0</v>
      </c>
      <c r="L237" s="62">
        <v>0</v>
      </c>
      <c r="M237" s="62">
        <v>0</v>
      </c>
      <c r="N237" s="62">
        <v>450</v>
      </c>
      <c r="O237" s="62">
        <v>0</v>
      </c>
      <c r="P237" s="62" t="s">
        <v>1103</v>
      </c>
      <c r="Q237" s="62" t="s">
        <v>1104</v>
      </c>
      <c r="R237" s="62"/>
      <c r="S237" s="62"/>
      <c r="T237" s="62"/>
      <c r="U237" s="62"/>
      <c r="V237" s="6"/>
      <c r="W237" s="6"/>
      <c r="X237" s="6"/>
    </row>
    <row r="238" spans="1:24" s="3" customFormat="1" ht="12.75" customHeight="1" x14ac:dyDescent="0.2">
      <c r="A238" s="3" t="s">
        <v>530</v>
      </c>
      <c r="B238" s="3" t="s">
        <v>116</v>
      </c>
      <c r="C238" s="62">
        <v>15270</v>
      </c>
      <c r="D238" s="62">
        <v>0</v>
      </c>
      <c r="E238" s="62">
        <v>0</v>
      </c>
      <c r="F238" s="62">
        <v>0</v>
      </c>
      <c r="G238" s="62">
        <v>0</v>
      </c>
      <c r="H238" s="62">
        <v>0</v>
      </c>
      <c r="I238" s="62">
        <v>0</v>
      </c>
      <c r="J238" s="62">
        <v>0</v>
      </c>
      <c r="K238" s="62">
        <v>0</v>
      </c>
      <c r="L238" s="62">
        <v>0</v>
      </c>
      <c r="M238" s="62">
        <v>0</v>
      </c>
      <c r="N238" s="62">
        <v>0</v>
      </c>
      <c r="O238" s="62">
        <v>0</v>
      </c>
      <c r="P238" s="62" t="s">
        <v>1103</v>
      </c>
      <c r="Q238" s="62" t="s">
        <v>1104</v>
      </c>
      <c r="R238" s="62"/>
      <c r="S238" s="62"/>
      <c r="T238" s="62"/>
      <c r="U238" s="62"/>
      <c r="V238" s="6"/>
      <c r="W238" s="6"/>
      <c r="X238" s="6"/>
    </row>
    <row r="239" spans="1:24" s="3" customFormat="1" ht="12.75" customHeight="1" x14ac:dyDescent="0.2">
      <c r="A239" s="3" t="s">
        <v>896</v>
      </c>
      <c r="B239" s="3" t="s">
        <v>897</v>
      </c>
      <c r="C239" s="62">
        <v>68039</v>
      </c>
      <c r="D239" s="62">
        <v>0</v>
      </c>
      <c r="E239" s="62">
        <v>0</v>
      </c>
      <c r="F239" s="62">
        <v>0</v>
      </c>
      <c r="G239" s="62">
        <v>0</v>
      </c>
      <c r="H239" s="62">
        <v>0</v>
      </c>
      <c r="I239" s="62">
        <v>0</v>
      </c>
      <c r="J239" s="62">
        <v>0</v>
      </c>
      <c r="K239" s="62">
        <v>0</v>
      </c>
      <c r="L239" s="62">
        <v>0</v>
      </c>
      <c r="M239" s="62">
        <v>0</v>
      </c>
      <c r="N239" s="62">
        <v>0</v>
      </c>
      <c r="O239" s="62">
        <v>0</v>
      </c>
      <c r="P239" s="62" t="s">
        <v>1100</v>
      </c>
      <c r="Q239" s="62" t="s">
        <v>1102</v>
      </c>
      <c r="R239" s="62"/>
      <c r="S239" s="62"/>
      <c r="T239" s="62"/>
      <c r="U239" s="62"/>
      <c r="V239" s="6"/>
      <c r="W239" s="6"/>
      <c r="X239" s="6"/>
    </row>
    <row r="240" spans="1:24" s="3" customFormat="1" ht="12.75" customHeight="1" x14ac:dyDescent="0.2">
      <c r="A240" s="3" t="s">
        <v>619</v>
      </c>
      <c r="B240" s="3" t="s">
        <v>117</v>
      </c>
      <c r="C240" s="62">
        <v>14475</v>
      </c>
      <c r="D240" s="62">
        <v>0</v>
      </c>
      <c r="E240" s="62">
        <v>0</v>
      </c>
      <c r="F240" s="62">
        <v>0</v>
      </c>
      <c r="G240" s="62">
        <v>0</v>
      </c>
      <c r="H240" s="62">
        <v>0</v>
      </c>
      <c r="I240" s="62">
        <v>0</v>
      </c>
      <c r="J240" s="62">
        <v>0</v>
      </c>
      <c r="K240" s="62">
        <v>0</v>
      </c>
      <c r="L240" s="62">
        <v>0</v>
      </c>
      <c r="M240" s="62">
        <v>0</v>
      </c>
      <c r="N240" s="62">
        <v>0</v>
      </c>
      <c r="O240" s="62">
        <v>0</v>
      </c>
      <c r="P240" s="62" t="s">
        <v>1103</v>
      </c>
      <c r="Q240" s="62" t="s">
        <v>1104</v>
      </c>
      <c r="R240" s="62"/>
      <c r="S240" s="62"/>
      <c r="T240" s="62"/>
      <c r="U240" s="62"/>
      <c r="V240" s="6"/>
      <c r="W240" s="6"/>
      <c r="X240" s="6"/>
    </row>
    <row r="241" spans="1:24" s="3" customFormat="1" ht="12.75" customHeight="1" x14ac:dyDescent="0.2">
      <c r="A241" s="3" t="s">
        <v>509</v>
      </c>
      <c r="B241" s="3" t="s">
        <v>118</v>
      </c>
      <c r="C241" s="62">
        <v>3650</v>
      </c>
      <c r="D241" s="62">
        <v>0</v>
      </c>
      <c r="E241" s="62">
        <v>0</v>
      </c>
      <c r="F241" s="62">
        <v>0</v>
      </c>
      <c r="G241" s="62">
        <v>0</v>
      </c>
      <c r="H241" s="62">
        <v>0</v>
      </c>
      <c r="I241" s="62">
        <v>2020</v>
      </c>
      <c r="J241" s="62">
        <v>0</v>
      </c>
      <c r="K241" s="62">
        <v>0</v>
      </c>
      <c r="L241" s="62">
        <v>0</v>
      </c>
      <c r="M241" s="62">
        <v>0</v>
      </c>
      <c r="N241" s="62">
        <v>0</v>
      </c>
      <c r="O241" s="62">
        <v>0</v>
      </c>
      <c r="P241" s="62" t="s">
        <v>1100</v>
      </c>
      <c r="Q241" s="62" t="s">
        <v>1104</v>
      </c>
      <c r="R241" s="62"/>
      <c r="S241" s="62"/>
      <c r="T241" s="62"/>
      <c r="U241" s="62"/>
      <c r="V241" s="6"/>
      <c r="W241" s="6"/>
      <c r="X241" s="6"/>
    </row>
    <row r="242" spans="1:24" s="3" customFormat="1" ht="12.75" customHeight="1" x14ac:dyDescent="0.2">
      <c r="A242" s="3" t="s">
        <v>652</v>
      </c>
      <c r="B242" s="3" t="s">
        <v>119</v>
      </c>
      <c r="C242" s="62">
        <v>2086</v>
      </c>
      <c r="D242" s="62">
        <v>0</v>
      </c>
      <c r="E242" s="62">
        <v>0</v>
      </c>
      <c r="F242" s="62">
        <v>0</v>
      </c>
      <c r="G242" s="62">
        <v>0</v>
      </c>
      <c r="H242" s="62">
        <v>0</v>
      </c>
      <c r="I242" s="62">
        <v>0</v>
      </c>
      <c r="J242" s="62">
        <v>0</v>
      </c>
      <c r="K242" s="62">
        <v>0</v>
      </c>
      <c r="L242" s="62">
        <v>0</v>
      </c>
      <c r="M242" s="62">
        <v>0</v>
      </c>
      <c r="N242" s="62">
        <v>0</v>
      </c>
      <c r="O242" s="62">
        <v>0</v>
      </c>
      <c r="P242" s="62" t="s">
        <v>1100</v>
      </c>
      <c r="Q242" s="62" t="s">
        <v>1104</v>
      </c>
      <c r="R242" s="62"/>
      <c r="S242" s="62"/>
      <c r="T242" s="62"/>
      <c r="U242" s="62"/>
      <c r="V242" s="6"/>
      <c r="W242" s="6"/>
      <c r="X242" s="6"/>
    </row>
    <row r="243" spans="1:24" s="3" customFormat="1" ht="12.75" customHeight="1" x14ac:dyDescent="0.2">
      <c r="A243" s="3" t="s">
        <v>694</v>
      </c>
      <c r="B243" s="3" t="s">
        <v>120</v>
      </c>
      <c r="C243" s="62">
        <v>5000</v>
      </c>
      <c r="D243" s="62">
        <v>0</v>
      </c>
      <c r="E243" s="62">
        <v>0</v>
      </c>
      <c r="F243" s="62">
        <v>0</v>
      </c>
      <c r="G243" s="62">
        <v>0</v>
      </c>
      <c r="H243" s="62">
        <v>0</v>
      </c>
      <c r="I243" s="62">
        <v>0</v>
      </c>
      <c r="J243" s="62">
        <v>0</v>
      </c>
      <c r="K243" s="62">
        <v>0</v>
      </c>
      <c r="L243" s="62">
        <v>0</v>
      </c>
      <c r="M243" s="62">
        <v>0</v>
      </c>
      <c r="N243" s="62">
        <v>0</v>
      </c>
      <c r="O243" s="62">
        <v>5000</v>
      </c>
      <c r="P243" s="62" t="s">
        <v>1112</v>
      </c>
      <c r="Q243" s="62" t="s">
        <v>1104</v>
      </c>
      <c r="R243" s="62"/>
      <c r="S243" s="62"/>
      <c r="T243" s="62"/>
      <c r="U243" s="62"/>
      <c r="V243" s="6"/>
      <c r="W243" s="6"/>
      <c r="X243" s="6"/>
    </row>
    <row r="244" spans="1:24" s="3" customFormat="1" ht="12.75" customHeight="1" x14ac:dyDescent="0.2">
      <c r="A244" s="3" t="s">
        <v>695</v>
      </c>
      <c r="B244" s="3" t="s">
        <v>784</v>
      </c>
      <c r="C244" s="62">
        <v>5923</v>
      </c>
      <c r="D244" s="62">
        <v>0</v>
      </c>
      <c r="E244" s="62">
        <v>0</v>
      </c>
      <c r="F244" s="62">
        <v>0</v>
      </c>
      <c r="G244" s="62">
        <v>0</v>
      </c>
      <c r="H244" s="62">
        <v>0</v>
      </c>
      <c r="I244" s="62">
        <v>0</v>
      </c>
      <c r="J244" s="62">
        <v>0</v>
      </c>
      <c r="K244" s="62">
        <v>95595</v>
      </c>
      <c r="L244" s="62">
        <v>0</v>
      </c>
      <c r="M244" s="62">
        <v>40814</v>
      </c>
      <c r="N244" s="62">
        <v>0</v>
      </c>
      <c r="O244" s="62">
        <v>23420</v>
      </c>
      <c r="P244" s="62" t="s">
        <v>1112</v>
      </c>
      <c r="Q244" s="62" t="s">
        <v>1104</v>
      </c>
      <c r="R244" s="62"/>
      <c r="S244" s="62"/>
      <c r="T244" s="62"/>
      <c r="U244" s="62"/>
      <c r="V244" s="6"/>
      <c r="W244" s="6"/>
      <c r="X244" s="6"/>
    </row>
    <row r="245" spans="1:24" s="3" customFormat="1" ht="12.75" customHeight="1" x14ac:dyDescent="0.2">
      <c r="A245" s="3" t="s">
        <v>511</v>
      </c>
      <c r="B245" s="3" t="s">
        <v>1086</v>
      </c>
      <c r="C245" s="62">
        <v>261220</v>
      </c>
      <c r="D245" s="62">
        <v>0</v>
      </c>
      <c r="E245" s="62">
        <v>0</v>
      </c>
      <c r="F245" s="62">
        <v>0</v>
      </c>
      <c r="G245" s="62">
        <v>0</v>
      </c>
      <c r="H245" s="62">
        <v>0</v>
      </c>
      <c r="I245" s="62">
        <v>0</v>
      </c>
      <c r="J245" s="62">
        <v>0</v>
      </c>
      <c r="K245" s="62">
        <v>0</v>
      </c>
      <c r="L245" s="62">
        <v>0</v>
      </c>
      <c r="M245" s="62">
        <v>0</v>
      </c>
      <c r="N245" s="62">
        <v>0</v>
      </c>
      <c r="O245" s="62">
        <v>0</v>
      </c>
      <c r="P245" s="62" t="s">
        <v>1109</v>
      </c>
      <c r="Q245" s="62" t="s">
        <v>1104</v>
      </c>
      <c r="R245" s="62"/>
      <c r="S245" s="62"/>
      <c r="T245" s="62"/>
      <c r="U245" s="62"/>
      <c r="V245" s="6"/>
      <c r="W245" s="6"/>
      <c r="X245" s="6"/>
    </row>
    <row r="246" spans="1:24" s="3" customFormat="1" ht="12.75" customHeight="1" x14ac:dyDescent="0.2">
      <c r="A246" s="3" t="s">
        <v>737</v>
      </c>
      <c r="B246" s="3" t="s">
        <v>1127</v>
      </c>
      <c r="C246" s="62">
        <v>3749</v>
      </c>
      <c r="D246" s="62">
        <v>0</v>
      </c>
      <c r="E246" s="62">
        <v>0</v>
      </c>
      <c r="F246" s="62">
        <v>0</v>
      </c>
      <c r="G246" s="62">
        <v>0</v>
      </c>
      <c r="H246" s="62">
        <v>0</v>
      </c>
      <c r="I246" s="62">
        <v>0</v>
      </c>
      <c r="J246" s="62">
        <v>0</v>
      </c>
      <c r="K246" s="62">
        <v>25485</v>
      </c>
      <c r="L246" s="62">
        <v>0</v>
      </c>
      <c r="M246" s="62">
        <v>0</v>
      </c>
      <c r="N246" s="62">
        <v>0</v>
      </c>
      <c r="O246" s="62">
        <v>0</v>
      </c>
      <c r="P246" s="62" t="s">
        <v>1153</v>
      </c>
      <c r="Q246" s="62" t="s">
        <v>1104</v>
      </c>
      <c r="R246" s="62"/>
      <c r="S246" s="62"/>
      <c r="T246" s="62"/>
      <c r="U246" s="62"/>
      <c r="V246" s="6"/>
      <c r="W246" s="6"/>
      <c r="X246" s="6"/>
    </row>
    <row r="247" spans="1:24" s="3" customFormat="1" ht="12.75" customHeight="1" x14ac:dyDescent="0.2">
      <c r="A247" s="3" t="s">
        <v>1063</v>
      </c>
      <c r="B247" s="3" t="s">
        <v>1064</v>
      </c>
      <c r="C247" s="62">
        <v>22621</v>
      </c>
      <c r="D247" s="62">
        <v>0</v>
      </c>
      <c r="E247" s="62">
        <v>0</v>
      </c>
      <c r="F247" s="62">
        <v>0</v>
      </c>
      <c r="G247" s="62">
        <v>0</v>
      </c>
      <c r="H247" s="62">
        <v>0</v>
      </c>
      <c r="I247" s="62">
        <v>0</v>
      </c>
      <c r="J247" s="62">
        <v>0</v>
      </c>
      <c r="K247" s="62">
        <v>0</v>
      </c>
      <c r="L247" s="62">
        <v>0</v>
      </c>
      <c r="M247" s="62">
        <v>0</v>
      </c>
      <c r="N247" s="62">
        <v>0</v>
      </c>
      <c r="O247" s="62">
        <v>34000</v>
      </c>
      <c r="P247" s="62" t="s">
        <v>1153</v>
      </c>
      <c r="Q247" s="62" t="s">
        <v>1104</v>
      </c>
      <c r="R247" s="62"/>
      <c r="S247" s="62"/>
      <c r="T247" s="62"/>
      <c r="U247" s="62"/>
      <c r="V247" s="6"/>
      <c r="W247" s="6"/>
      <c r="X247" s="6"/>
    </row>
    <row r="248" spans="1:24" s="3" customFormat="1" ht="12.75" customHeight="1" x14ac:dyDescent="0.2">
      <c r="A248" s="3" t="s">
        <v>578</v>
      </c>
      <c r="B248" s="3" t="s">
        <v>121</v>
      </c>
      <c r="C248" s="62">
        <v>66</v>
      </c>
      <c r="D248" s="62">
        <v>0</v>
      </c>
      <c r="E248" s="62">
        <v>0</v>
      </c>
      <c r="F248" s="62">
        <v>0</v>
      </c>
      <c r="G248" s="62">
        <v>0</v>
      </c>
      <c r="H248" s="62">
        <v>0</v>
      </c>
      <c r="I248" s="62">
        <v>0</v>
      </c>
      <c r="J248" s="62">
        <v>0</v>
      </c>
      <c r="K248" s="62">
        <v>0</v>
      </c>
      <c r="L248" s="62">
        <v>0</v>
      </c>
      <c r="M248" s="62">
        <v>0</v>
      </c>
      <c r="N248" s="62">
        <v>0</v>
      </c>
      <c r="O248" s="62">
        <v>0</v>
      </c>
      <c r="P248" s="62" t="s">
        <v>1103</v>
      </c>
      <c r="Q248" s="62" t="s">
        <v>1104</v>
      </c>
      <c r="R248" s="62"/>
      <c r="S248" s="62"/>
      <c r="T248" s="62"/>
      <c r="U248" s="62"/>
      <c r="V248" s="6"/>
      <c r="W248" s="6"/>
      <c r="X248" s="6"/>
    </row>
    <row r="249" spans="1:24" s="3" customFormat="1" ht="12.75" customHeight="1" x14ac:dyDescent="0.2">
      <c r="A249" s="3" t="s">
        <v>561</v>
      </c>
      <c r="B249" s="3" t="s">
        <v>777</v>
      </c>
      <c r="C249" s="62">
        <v>19000</v>
      </c>
      <c r="D249" s="62">
        <v>2000</v>
      </c>
      <c r="E249" s="62">
        <v>0</v>
      </c>
      <c r="F249" s="62">
        <v>2000</v>
      </c>
      <c r="G249" s="62">
        <v>0</v>
      </c>
      <c r="H249" s="62">
        <v>0</v>
      </c>
      <c r="I249" s="62">
        <v>0</v>
      </c>
      <c r="J249" s="62">
        <v>0</v>
      </c>
      <c r="K249" s="62">
        <v>0</v>
      </c>
      <c r="L249" s="62">
        <v>270</v>
      </c>
      <c r="M249" s="62">
        <v>0</v>
      </c>
      <c r="N249" s="62">
        <v>35</v>
      </c>
      <c r="O249" s="62">
        <v>3900</v>
      </c>
      <c r="P249" s="62" t="s">
        <v>1103</v>
      </c>
      <c r="Q249" s="62" t="s">
        <v>1104</v>
      </c>
      <c r="R249" s="62"/>
      <c r="S249" s="62"/>
      <c r="T249" s="62"/>
      <c r="U249" s="62"/>
      <c r="V249" s="6"/>
      <c r="W249" s="6"/>
      <c r="X249" s="6"/>
    </row>
    <row r="250" spans="1:24" s="3" customFormat="1" ht="12.75" customHeight="1" x14ac:dyDescent="0.2">
      <c r="A250" s="3" t="s">
        <v>506</v>
      </c>
      <c r="B250" s="3" t="s">
        <v>122</v>
      </c>
      <c r="C250" s="62">
        <v>14585</v>
      </c>
      <c r="D250" s="62">
        <v>7500</v>
      </c>
      <c r="E250" s="62">
        <v>0</v>
      </c>
      <c r="F250" s="62">
        <v>0</v>
      </c>
      <c r="G250" s="62">
        <v>0</v>
      </c>
      <c r="H250" s="62">
        <v>0</v>
      </c>
      <c r="I250" s="62">
        <v>0</v>
      </c>
      <c r="J250" s="62">
        <v>0</v>
      </c>
      <c r="K250" s="62">
        <v>0</v>
      </c>
      <c r="L250" s="62">
        <v>17800</v>
      </c>
      <c r="M250" s="62">
        <v>0</v>
      </c>
      <c r="N250" s="62">
        <v>0</v>
      </c>
      <c r="O250" s="62">
        <v>1000</v>
      </c>
      <c r="P250" s="62" t="s">
        <v>1100</v>
      </c>
      <c r="Q250" s="62" t="s">
        <v>1104</v>
      </c>
      <c r="R250" s="62"/>
      <c r="S250" s="62"/>
      <c r="T250" s="62"/>
      <c r="U250" s="62"/>
      <c r="V250" s="6"/>
      <c r="W250" s="6"/>
      <c r="X250" s="6"/>
    </row>
    <row r="251" spans="1:24" s="3" customFormat="1" ht="12.75" customHeight="1" x14ac:dyDescent="0.2">
      <c r="A251" s="3" t="s">
        <v>715</v>
      </c>
      <c r="B251" s="3" t="s">
        <v>123</v>
      </c>
      <c r="C251" s="62">
        <v>10526</v>
      </c>
      <c r="D251" s="62">
        <v>2000</v>
      </c>
      <c r="E251" s="62">
        <v>0</v>
      </c>
      <c r="F251" s="62">
        <v>0</v>
      </c>
      <c r="G251" s="62">
        <v>0</v>
      </c>
      <c r="H251" s="62">
        <v>0</v>
      </c>
      <c r="I251" s="62">
        <v>0</v>
      </c>
      <c r="J251" s="62">
        <v>0</v>
      </c>
      <c r="K251" s="62">
        <v>0</v>
      </c>
      <c r="L251" s="62">
        <v>780</v>
      </c>
      <c r="M251" s="62">
        <v>0</v>
      </c>
      <c r="N251" s="62">
        <v>0</v>
      </c>
      <c r="O251" s="62">
        <v>0</v>
      </c>
      <c r="P251" s="62" t="s">
        <v>1106</v>
      </c>
      <c r="Q251" s="62" t="s">
        <v>1104</v>
      </c>
      <c r="R251" s="62"/>
      <c r="S251" s="62"/>
      <c r="T251" s="62"/>
      <c r="U251" s="62"/>
      <c r="V251" s="6"/>
      <c r="W251" s="6"/>
      <c r="X251" s="6"/>
    </row>
    <row r="252" spans="1:24" s="3" customFormat="1" ht="12.75" customHeight="1" x14ac:dyDescent="0.2">
      <c r="A252" s="3" t="s">
        <v>686</v>
      </c>
      <c r="B252" s="3" t="s">
        <v>124</v>
      </c>
      <c r="C252" s="62">
        <v>15344</v>
      </c>
      <c r="D252" s="62">
        <v>0</v>
      </c>
      <c r="E252" s="62">
        <v>0</v>
      </c>
      <c r="F252" s="62">
        <v>0</v>
      </c>
      <c r="G252" s="62">
        <v>0</v>
      </c>
      <c r="H252" s="62">
        <v>0</v>
      </c>
      <c r="I252" s="62">
        <v>0</v>
      </c>
      <c r="J252" s="62">
        <v>0</v>
      </c>
      <c r="K252" s="62">
        <v>0</v>
      </c>
      <c r="L252" s="62">
        <v>14879</v>
      </c>
      <c r="M252" s="62">
        <v>0</v>
      </c>
      <c r="N252" s="62">
        <v>0</v>
      </c>
      <c r="O252" s="62">
        <v>0</v>
      </c>
      <c r="P252" s="62" t="s">
        <v>1107</v>
      </c>
      <c r="Q252" s="62" t="s">
        <v>1104</v>
      </c>
      <c r="R252" s="62"/>
      <c r="S252" s="62"/>
      <c r="T252" s="62"/>
      <c r="U252" s="62"/>
      <c r="V252" s="6"/>
      <c r="W252" s="6"/>
      <c r="X252" s="6"/>
    </row>
    <row r="253" spans="1:24" s="3" customFormat="1" ht="12.75" customHeight="1" x14ac:dyDescent="0.2">
      <c r="A253" s="3" t="s">
        <v>663</v>
      </c>
      <c r="B253" s="3" t="s">
        <v>125</v>
      </c>
      <c r="C253" s="62">
        <v>73469</v>
      </c>
      <c r="D253" s="62">
        <v>11500</v>
      </c>
      <c r="E253" s="62">
        <v>0</v>
      </c>
      <c r="F253" s="62">
        <v>0</v>
      </c>
      <c r="G253" s="62">
        <v>0</v>
      </c>
      <c r="H253" s="62">
        <v>0</v>
      </c>
      <c r="I253" s="62">
        <v>0</v>
      </c>
      <c r="J253" s="62">
        <v>0</v>
      </c>
      <c r="K253" s="62">
        <v>0</v>
      </c>
      <c r="L253" s="62">
        <v>0</v>
      </c>
      <c r="M253" s="62">
        <v>0</v>
      </c>
      <c r="N253" s="62">
        <v>0</v>
      </c>
      <c r="O253" s="62">
        <v>0</v>
      </c>
      <c r="P253" s="62" t="s">
        <v>1107</v>
      </c>
      <c r="Q253" s="62" t="s">
        <v>1104</v>
      </c>
      <c r="R253" s="62"/>
      <c r="S253" s="62"/>
      <c r="T253" s="62"/>
      <c r="U253" s="62"/>
      <c r="V253" s="6"/>
      <c r="W253" s="6"/>
      <c r="X253" s="6"/>
    </row>
    <row r="254" spans="1:24" s="3" customFormat="1" ht="12.75" customHeight="1" x14ac:dyDescent="0.2">
      <c r="A254" s="3" t="s">
        <v>761</v>
      </c>
      <c r="B254" s="3" t="s">
        <v>356</v>
      </c>
      <c r="C254" s="62">
        <v>1600</v>
      </c>
      <c r="D254" s="62">
        <v>0</v>
      </c>
      <c r="E254" s="62">
        <v>0</v>
      </c>
      <c r="F254" s="62">
        <v>0</v>
      </c>
      <c r="G254" s="62">
        <v>0</v>
      </c>
      <c r="H254" s="62">
        <v>0</v>
      </c>
      <c r="I254" s="62">
        <v>0</v>
      </c>
      <c r="J254" s="62">
        <v>0</v>
      </c>
      <c r="K254" s="62">
        <v>0</v>
      </c>
      <c r="L254" s="62">
        <v>30</v>
      </c>
      <c r="M254" s="62">
        <v>0</v>
      </c>
      <c r="N254" s="62">
        <v>0</v>
      </c>
      <c r="O254" s="62">
        <v>0</v>
      </c>
      <c r="P254" s="62" t="s">
        <v>1153</v>
      </c>
      <c r="Q254" s="62" t="s">
        <v>1104</v>
      </c>
      <c r="R254" s="62"/>
      <c r="S254" s="62"/>
      <c r="T254" s="62"/>
      <c r="U254" s="62"/>
      <c r="V254" s="6"/>
      <c r="W254" s="6"/>
      <c r="X254" s="6"/>
    </row>
    <row r="255" spans="1:24" s="3" customFormat="1" ht="12.75" customHeight="1" x14ac:dyDescent="0.2">
      <c r="A255" s="3" t="s">
        <v>696</v>
      </c>
      <c r="B255" s="3" t="s">
        <v>126</v>
      </c>
      <c r="C255" s="62">
        <v>128617</v>
      </c>
      <c r="D255" s="62">
        <v>85000</v>
      </c>
      <c r="E255" s="62">
        <v>0</v>
      </c>
      <c r="F255" s="62">
        <v>0</v>
      </c>
      <c r="G255" s="62">
        <v>0</v>
      </c>
      <c r="H255" s="62">
        <v>0</v>
      </c>
      <c r="I255" s="62">
        <v>0</v>
      </c>
      <c r="J255" s="62">
        <v>0</v>
      </c>
      <c r="K255" s="62">
        <v>0</v>
      </c>
      <c r="L255" s="62">
        <v>0</v>
      </c>
      <c r="M255" s="62">
        <v>0</v>
      </c>
      <c r="N255" s="62">
        <v>20000</v>
      </c>
      <c r="O255" s="62">
        <v>0</v>
      </c>
      <c r="P255" s="62" t="s">
        <v>1112</v>
      </c>
      <c r="Q255" s="62" t="s">
        <v>1104</v>
      </c>
      <c r="R255" s="62"/>
      <c r="S255" s="62"/>
      <c r="T255" s="62"/>
      <c r="U255" s="62"/>
      <c r="V255" s="6"/>
      <c r="W255" s="6"/>
      <c r="X255" s="6"/>
    </row>
    <row r="256" spans="1:24" s="3" customFormat="1" ht="12.75" customHeight="1" x14ac:dyDescent="0.2">
      <c r="A256" s="3" t="s">
        <v>526</v>
      </c>
      <c r="B256" s="3" t="s">
        <v>1087</v>
      </c>
      <c r="C256" s="62">
        <v>247194</v>
      </c>
      <c r="D256" s="62">
        <v>0</v>
      </c>
      <c r="E256" s="62">
        <v>0</v>
      </c>
      <c r="F256" s="62">
        <v>0</v>
      </c>
      <c r="G256" s="62">
        <v>0</v>
      </c>
      <c r="H256" s="62">
        <v>77356</v>
      </c>
      <c r="I256" s="62">
        <v>0</v>
      </c>
      <c r="J256" s="62">
        <v>0</v>
      </c>
      <c r="K256" s="62">
        <v>0</v>
      </c>
      <c r="L256" s="62">
        <v>9469</v>
      </c>
      <c r="M256" s="62">
        <v>0</v>
      </c>
      <c r="N256" s="62">
        <v>215415</v>
      </c>
      <c r="O256" s="62">
        <v>0</v>
      </c>
      <c r="P256" s="62" t="s">
        <v>1109</v>
      </c>
      <c r="Q256" s="62" t="s">
        <v>1104</v>
      </c>
      <c r="R256" s="62"/>
      <c r="S256" s="62"/>
      <c r="T256" s="62"/>
      <c r="U256" s="62"/>
      <c r="V256" s="6"/>
      <c r="W256" s="6"/>
      <c r="X256" s="6"/>
    </row>
    <row r="257" spans="1:24" s="3" customFormat="1" ht="12.75" customHeight="1" x14ac:dyDescent="0.2">
      <c r="A257" s="3" t="s">
        <v>738</v>
      </c>
      <c r="B257" s="3" t="s">
        <v>1128</v>
      </c>
      <c r="C257" s="62">
        <v>3</v>
      </c>
      <c r="D257" s="62">
        <v>0</v>
      </c>
      <c r="E257" s="62">
        <v>0</v>
      </c>
      <c r="F257" s="62">
        <v>0</v>
      </c>
      <c r="G257" s="62">
        <v>0</v>
      </c>
      <c r="H257" s="62">
        <v>0</v>
      </c>
      <c r="I257" s="62">
        <v>0</v>
      </c>
      <c r="J257" s="62">
        <v>0</v>
      </c>
      <c r="K257" s="62">
        <v>0</v>
      </c>
      <c r="L257" s="62">
        <v>0</v>
      </c>
      <c r="M257" s="62">
        <v>0</v>
      </c>
      <c r="N257" s="62">
        <v>0</v>
      </c>
      <c r="O257" s="62">
        <v>29026</v>
      </c>
      <c r="P257" s="62" t="s">
        <v>1153</v>
      </c>
      <c r="Q257" s="62" t="s">
        <v>1104</v>
      </c>
      <c r="R257" s="62"/>
      <c r="S257" s="62"/>
      <c r="T257" s="62"/>
      <c r="U257" s="62"/>
      <c r="V257" s="6"/>
      <c r="W257" s="6"/>
      <c r="X257" s="6"/>
    </row>
    <row r="258" spans="1:24" s="3" customFormat="1" ht="12.75" customHeight="1" x14ac:dyDescent="0.2">
      <c r="A258" s="3" t="s">
        <v>1025</v>
      </c>
      <c r="B258" s="3" t="s">
        <v>1026</v>
      </c>
      <c r="C258" s="62">
        <v>3019</v>
      </c>
      <c r="D258" s="62">
        <v>0</v>
      </c>
      <c r="E258" s="62">
        <v>0</v>
      </c>
      <c r="F258" s="62">
        <v>0</v>
      </c>
      <c r="G258" s="62">
        <v>0</v>
      </c>
      <c r="H258" s="62">
        <v>0</v>
      </c>
      <c r="I258" s="62">
        <v>0</v>
      </c>
      <c r="J258" s="62">
        <v>0</v>
      </c>
      <c r="K258" s="62">
        <v>0</v>
      </c>
      <c r="L258" s="62">
        <v>0</v>
      </c>
      <c r="M258" s="62">
        <v>0</v>
      </c>
      <c r="N258" s="62">
        <v>0</v>
      </c>
      <c r="O258" s="62">
        <v>18537</v>
      </c>
      <c r="P258" s="62" t="s">
        <v>1153</v>
      </c>
      <c r="Q258" s="62" t="s">
        <v>1104</v>
      </c>
      <c r="R258" s="62"/>
      <c r="S258" s="62"/>
      <c r="T258" s="62"/>
      <c r="U258" s="62"/>
      <c r="V258" s="6"/>
      <c r="W258" s="6"/>
      <c r="X258" s="6"/>
    </row>
    <row r="259" spans="1:24" s="3" customFormat="1" ht="12.75" customHeight="1" x14ac:dyDescent="0.2">
      <c r="A259" s="3" t="s">
        <v>531</v>
      </c>
      <c r="B259" s="3" t="s">
        <v>127</v>
      </c>
      <c r="C259" s="62">
        <v>0</v>
      </c>
      <c r="D259" s="62">
        <v>0</v>
      </c>
      <c r="E259" s="62">
        <v>0</v>
      </c>
      <c r="F259" s="62">
        <v>0</v>
      </c>
      <c r="G259" s="62">
        <v>0</v>
      </c>
      <c r="H259" s="62">
        <v>0</v>
      </c>
      <c r="I259" s="62">
        <v>0</v>
      </c>
      <c r="J259" s="62">
        <v>0</v>
      </c>
      <c r="K259" s="62">
        <v>0</v>
      </c>
      <c r="L259" s="62">
        <v>7965</v>
      </c>
      <c r="M259" s="62">
        <v>0</v>
      </c>
      <c r="N259" s="62">
        <v>1310</v>
      </c>
      <c r="O259" s="62">
        <v>9300</v>
      </c>
      <c r="P259" s="62" t="s">
        <v>1103</v>
      </c>
      <c r="Q259" s="62" t="s">
        <v>1104</v>
      </c>
      <c r="R259" s="62"/>
      <c r="S259" s="62"/>
      <c r="T259" s="62"/>
      <c r="U259" s="62"/>
      <c r="V259" s="6"/>
      <c r="W259" s="6"/>
      <c r="X259" s="6"/>
    </row>
    <row r="260" spans="1:24" s="3" customFormat="1" ht="12.75" customHeight="1" x14ac:dyDescent="0.2">
      <c r="A260" s="3" t="s">
        <v>898</v>
      </c>
      <c r="B260" s="3" t="s">
        <v>899</v>
      </c>
      <c r="C260" s="62">
        <v>0</v>
      </c>
      <c r="D260" s="62">
        <v>0</v>
      </c>
      <c r="E260" s="62">
        <v>0</v>
      </c>
      <c r="F260" s="62">
        <v>0</v>
      </c>
      <c r="G260" s="62">
        <v>0</v>
      </c>
      <c r="H260" s="62">
        <v>0</v>
      </c>
      <c r="I260" s="62">
        <v>0</v>
      </c>
      <c r="J260" s="62">
        <v>0</v>
      </c>
      <c r="K260" s="62">
        <v>0</v>
      </c>
      <c r="L260" s="62">
        <v>0</v>
      </c>
      <c r="M260" s="62">
        <v>0</v>
      </c>
      <c r="N260" s="62">
        <v>0</v>
      </c>
      <c r="O260" s="62">
        <v>0</v>
      </c>
      <c r="P260" s="62" t="s">
        <v>1105</v>
      </c>
      <c r="Q260" s="62" t="s">
        <v>1105</v>
      </c>
      <c r="R260" s="62"/>
      <c r="S260" s="62"/>
      <c r="T260" s="62"/>
      <c r="U260" s="62"/>
      <c r="V260" s="6"/>
      <c r="W260" s="6"/>
      <c r="X260" s="6"/>
    </row>
    <row r="261" spans="1:24" s="3" customFormat="1" ht="12.75" customHeight="1" x14ac:dyDescent="0.2">
      <c r="A261" s="3" t="s">
        <v>763</v>
      </c>
      <c r="B261" s="3" t="s">
        <v>807</v>
      </c>
      <c r="C261" s="62">
        <v>15596</v>
      </c>
      <c r="D261" s="62">
        <v>7717</v>
      </c>
      <c r="E261" s="62">
        <v>0</v>
      </c>
      <c r="F261" s="62">
        <v>0</v>
      </c>
      <c r="G261" s="62">
        <v>0</v>
      </c>
      <c r="H261" s="62">
        <v>0</v>
      </c>
      <c r="I261" s="62">
        <v>0</v>
      </c>
      <c r="J261" s="62">
        <v>0</v>
      </c>
      <c r="K261" s="62">
        <v>0</v>
      </c>
      <c r="L261" s="62">
        <v>0</v>
      </c>
      <c r="M261" s="62">
        <v>0</v>
      </c>
      <c r="N261" s="62">
        <v>0</v>
      </c>
      <c r="O261" s="62">
        <v>0</v>
      </c>
      <c r="P261" s="62" t="s">
        <v>1153</v>
      </c>
      <c r="Q261" s="62" t="s">
        <v>1104</v>
      </c>
      <c r="R261" s="62"/>
      <c r="S261" s="62"/>
      <c r="T261" s="62"/>
      <c r="U261" s="62"/>
      <c r="V261" s="6"/>
      <c r="W261" s="6"/>
      <c r="X261" s="6"/>
    </row>
    <row r="262" spans="1:24" s="3" customFormat="1" ht="12.75" customHeight="1" x14ac:dyDescent="0.2">
      <c r="A262" s="3" t="s">
        <v>687</v>
      </c>
      <c r="B262" s="3" t="s">
        <v>128</v>
      </c>
      <c r="C262" s="62">
        <v>14077</v>
      </c>
      <c r="D262" s="62">
        <v>0</v>
      </c>
      <c r="E262" s="62">
        <v>0</v>
      </c>
      <c r="F262" s="62">
        <v>0</v>
      </c>
      <c r="G262" s="62">
        <v>0</v>
      </c>
      <c r="H262" s="62">
        <v>0</v>
      </c>
      <c r="I262" s="62">
        <v>0</v>
      </c>
      <c r="J262" s="62">
        <v>0</v>
      </c>
      <c r="K262" s="62">
        <v>0</v>
      </c>
      <c r="L262" s="62">
        <v>0</v>
      </c>
      <c r="M262" s="62">
        <v>0</v>
      </c>
      <c r="N262" s="62">
        <v>0</v>
      </c>
      <c r="O262" s="62">
        <v>0</v>
      </c>
      <c r="P262" s="62" t="s">
        <v>1107</v>
      </c>
      <c r="Q262" s="62" t="s">
        <v>1104</v>
      </c>
      <c r="R262" s="62"/>
      <c r="S262" s="62"/>
      <c r="T262" s="62"/>
      <c r="U262" s="62"/>
      <c r="V262" s="6"/>
      <c r="W262" s="6"/>
      <c r="X262" s="6"/>
    </row>
    <row r="263" spans="1:24" s="3" customFormat="1" ht="12.75" customHeight="1" x14ac:dyDescent="0.2">
      <c r="A263" s="3" t="s">
        <v>539</v>
      </c>
      <c r="B263" s="3" t="s">
        <v>332</v>
      </c>
      <c r="C263" s="62">
        <v>18000</v>
      </c>
      <c r="D263" s="62">
        <v>6000</v>
      </c>
      <c r="E263" s="62">
        <v>1000</v>
      </c>
      <c r="F263" s="62">
        <v>4000</v>
      </c>
      <c r="G263" s="62">
        <v>0</v>
      </c>
      <c r="H263" s="62">
        <v>0</v>
      </c>
      <c r="I263" s="62">
        <v>0</v>
      </c>
      <c r="J263" s="62">
        <v>0</v>
      </c>
      <c r="K263" s="62">
        <v>0</v>
      </c>
      <c r="L263" s="62">
        <v>0</v>
      </c>
      <c r="M263" s="62">
        <v>0</v>
      </c>
      <c r="N263" s="62">
        <v>0</v>
      </c>
      <c r="O263" s="62">
        <v>87500</v>
      </c>
      <c r="P263" s="62" t="s">
        <v>1100</v>
      </c>
      <c r="Q263" s="62" t="s">
        <v>1104</v>
      </c>
      <c r="R263" s="62"/>
      <c r="S263" s="62"/>
      <c r="T263" s="62"/>
      <c r="U263" s="62"/>
      <c r="V263" s="6"/>
      <c r="W263" s="6"/>
      <c r="X263" s="6"/>
    </row>
    <row r="264" spans="1:24" s="3" customFormat="1" ht="12.75" customHeight="1" x14ac:dyDescent="0.2">
      <c r="A264" s="3" t="s">
        <v>541</v>
      </c>
      <c r="B264" s="3" t="s">
        <v>333</v>
      </c>
      <c r="C264" s="62">
        <v>72200</v>
      </c>
      <c r="D264" s="62">
        <v>0</v>
      </c>
      <c r="E264" s="62">
        <v>0</v>
      </c>
      <c r="F264" s="62">
        <v>0</v>
      </c>
      <c r="G264" s="62">
        <v>0</v>
      </c>
      <c r="H264" s="62">
        <v>0</v>
      </c>
      <c r="I264" s="62">
        <v>0</v>
      </c>
      <c r="J264" s="62">
        <v>0</v>
      </c>
      <c r="K264" s="62">
        <v>0</v>
      </c>
      <c r="L264" s="62">
        <v>56400</v>
      </c>
      <c r="M264" s="62">
        <v>0</v>
      </c>
      <c r="N264" s="62">
        <v>0</v>
      </c>
      <c r="O264" s="62">
        <v>0</v>
      </c>
      <c r="P264" s="62" t="s">
        <v>1109</v>
      </c>
      <c r="Q264" s="62" t="s">
        <v>1104</v>
      </c>
      <c r="R264" s="62"/>
      <c r="S264" s="62"/>
      <c r="T264" s="62"/>
      <c r="U264" s="62"/>
      <c r="V264" s="6"/>
      <c r="W264" s="6"/>
      <c r="X264" s="6"/>
    </row>
    <row r="265" spans="1:24" s="3" customFormat="1" ht="12.75" customHeight="1" x14ac:dyDescent="0.2">
      <c r="A265" s="3" t="s">
        <v>739</v>
      </c>
      <c r="B265" s="3" t="s">
        <v>1129</v>
      </c>
      <c r="C265" s="62">
        <v>2381</v>
      </c>
      <c r="D265" s="62">
        <v>0</v>
      </c>
      <c r="E265" s="62">
        <v>0</v>
      </c>
      <c r="F265" s="62">
        <v>0</v>
      </c>
      <c r="G265" s="62">
        <v>0</v>
      </c>
      <c r="H265" s="62">
        <v>0</v>
      </c>
      <c r="I265" s="62">
        <v>0</v>
      </c>
      <c r="J265" s="62">
        <v>0</v>
      </c>
      <c r="K265" s="62">
        <v>0</v>
      </c>
      <c r="L265" s="62">
        <v>0</v>
      </c>
      <c r="M265" s="62">
        <v>0</v>
      </c>
      <c r="N265" s="62">
        <v>0</v>
      </c>
      <c r="O265" s="62">
        <v>0</v>
      </c>
      <c r="P265" s="62" t="s">
        <v>1153</v>
      </c>
      <c r="Q265" s="62" t="s">
        <v>1104</v>
      </c>
      <c r="R265" s="62"/>
      <c r="S265" s="62"/>
      <c r="T265" s="62"/>
      <c r="U265" s="62"/>
      <c r="V265" s="6"/>
      <c r="W265" s="6"/>
      <c r="X265" s="6"/>
    </row>
    <row r="266" spans="1:24" s="3" customFormat="1" ht="12.75" customHeight="1" x14ac:dyDescent="0.2">
      <c r="A266" s="3" t="s">
        <v>1065</v>
      </c>
      <c r="B266" s="3" t="s">
        <v>1066</v>
      </c>
      <c r="C266" s="62">
        <v>18660</v>
      </c>
      <c r="D266" s="62">
        <v>9000</v>
      </c>
      <c r="E266" s="62">
        <v>0</v>
      </c>
      <c r="F266" s="62">
        <v>0</v>
      </c>
      <c r="G266" s="62">
        <v>0</v>
      </c>
      <c r="H266" s="62">
        <v>0</v>
      </c>
      <c r="I266" s="62">
        <v>0</v>
      </c>
      <c r="J266" s="62">
        <v>0</v>
      </c>
      <c r="K266" s="62">
        <v>0</v>
      </c>
      <c r="L266" s="62">
        <v>0</v>
      </c>
      <c r="M266" s="62">
        <v>0</v>
      </c>
      <c r="N266" s="62">
        <v>0</v>
      </c>
      <c r="O266" s="62">
        <v>0</v>
      </c>
      <c r="P266" s="62" t="s">
        <v>1153</v>
      </c>
      <c r="Q266" s="62" t="s">
        <v>1104</v>
      </c>
      <c r="R266" s="62"/>
      <c r="S266" s="62"/>
      <c r="T266" s="62"/>
      <c r="U266" s="62"/>
      <c r="V266" s="6"/>
      <c r="W266" s="6"/>
      <c r="X266" s="6"/>
    </row>
    <row r="267" spans="1:24" s="3" customFormat="1" ht="12.75" customHeight="1" x14ac:dyDescent="0.2">
      <c r="A267" s="3" t="s">
        <v>447</v>
      </c>
      <c r="B267" s="3" t="s">
        <v>129</v>
      </c>
      <c r="C267" s="62">
        <v>0</v>
      </c>
      <c r="D267" s="62">
        <v>3000</v>
      </c>
      <c r="E267" s="62">
        <v>0</v>
      </c>
      <c r="F267" s="62">
        <v>0</v>
      </c>
      <c r="G267" s="62">
        <v>0</v>
      </c>
      <c r="H267" s="62">
        <v>0</v>
      </c>
      <c r="I267" s="62">
        <v>0</v>
      </c>
      <c r="J267" s="62">
        <v>0</v>
      </c>
      <c r="K267" s="62">
        <v>0</v>
      </c>
      <c r="L267" s="62">
        <v>0</v>
      </c>
      <c r="M267" s="62">
        <v>0</v>
      </c>
      <c r="N267" s="62">
        <v>0</v>
      </c>
      <c r="O267" s="62">
        <v>4000</v>
      </c>
      <c r="P267" s="62" t="s">
        <v>1103</v>
      </c>
      <c r="Q267" s="62" t="s">
        <v>1104</v>
      </c>
      <c r="R267" s="62"/>
      <c r="S267" s="62"/>
      <c r="T267" s="62"/>
      <c r="U267" s="62"/>
      <c r="V267" s="6"/>
      <c r="W267" s="6"/>
      <c r="X267" s="6"/>
    </row>
    <row r="268" spans="1:24" s="3" customFormat="1" ht="12.75" customHeight="1" x14ac:dyDescent="0.2">
      <c r="A268" s="3" t="s">
        <v>697</v>
      </c>
      <c r="B268" s="3" t="s">
        <v>130</v>
      </c>
      <c r="C268" s="62">
        <v>54566</v>
      </c>
      <c r="D268" s="62">
        <v>15000</v>
      </c>
      <c r="E268" s="62">
        <v>0</v>
      </c>
      <c r="F268" s="62">
        <v>0</v>
      </c>
      <c r="G268" s="62">
        <v>0</v>
      </c>
      <c r="H268" s="62">
        <v>0</v>
      </c>
      <c r="I268" s="62">
        <v>0</v>
      </c>
      <c r="J268" s="62">
        <v>0</v>
      </c>
      <c r="K268" s="62">
        <v>0</v>
      </c>
      <c r="L268" s="62">
        <v>183797</v>
      </c>
      <c r="M268" s="62">
        <v>0</v>
      </c>
      <c r="N268" s="62">
        <v>15000</v>
      </c>
      <c r="O268" s="62">
        <v>0</v>
      </c>
      <c r="P268" s="62" t="s">
        <v>1112</v>
      </c>
      <c r="Q268" s="62" t="s">
        <v>1104</v>
      </c>
      <c r="R268" s="62"/>
      <c r="S268" s="62"/>
      <c r="T268" s="62"/>
      <c r="U268" s="62"/>
      <c r="V268" s="6"/>
      <c r="W268" s="6"/>
      <c r="X268" s="6"/>
    </row>
    <row r="269" spans="1:24" s="3" customFormat="1" ht="12.75" customHeight="1" x14ac:dyDescent="0.2">
      <c r="A269" s="3" t="s">
        <v>610</v>
      </c>
      <c r="B269" s="3" t="s">
        <v>131</v>
      </c>
      <c r="C269" s="62">
        <v>7500</v>
      </c>
      <c r="D269" s="62">
        <v>0</v>
      </c>
      <c r="E269" s="62">
        <v>0</v>
      </c>
      <c r="F269" s="62">
        <v>2000</v>
      </c>
      <c r="G269" s="62">
        <v>0</v>
      </c>
      <c r="H269" s="62">
        <v>0</v>
      </c>
      <c r="I269" s="62">
        <v>0</v>
      </c>
      <c r="J269" s="62">
        <v>0</v>
      </c>
      <c r="K269" s="62">
        <v>0</v>
      </c>
      <c r="L269" s="62">
        <v>1430</v>
      </c>
      <c r="M269" s="62">
        <v>0</v>
      </c>
      <c r="N269" s="62">
        <v>0</v>
      </c>
      <c r="O269" s="62">
        <v>1200</v>
      </c>
      <c r="P269" s="62" t="s">
        <v>1103</v>
      </c>
      <c r="Q269" s="62" t="s">
        <v>1104</v>
      </c>
      <c r="R269" s="62"/>
      <c r="S269" s="62"/>
      <c r="T269" s="62"/>
      <c r="U269" s="62"/>
      <c r="V269" s="6"/>
      <c r="W269" s="6"/>
      <c r="X269" s="6"/>
    </row>
    <row r="270" spans="1:24" s="3" customFormat="1" ht="12.75" customHeight="1" x14ac:dyDescent="0.2">
      <c r="A270" s="3" t="s">
        <v>900</v>
      </c>
      <c r="B270" s="3" t="s">
        <v>901</v>
      </c>
      <c r="C270" s="62">
        <v>3261</v>
      </c>
      <c r="D270" s="62">
        <v>0</v>
      </c>
      <c r="E270" s="62">
        <v>0</v>
      </c>
      <c r="F270" s="62">
        <v>0</v>
      </c>
      <c r="G270" s="62">
        <v>0</v>
      </c>
      <c r="H270" s="62">
        <v>0</v>
      </c>
      <c r="I270" s="62">
        <v>0</v>
      </c>
      <c r="J270" s="62">
        <v>0</v>
      </c>
      <c r="K270" s="62">
        <v>0</v>
      </c>
      <c r="L270" s="62">
        <v>0</v>
      </c>
      <c r="M270" s="62">
        <v>0</v>
      </c>
      <c r="N270" s="62">
        <v>0</v>
      </c>
      <c r="O270" s="62">
        <v>0</v>
      </c>
      <c r="P270" s="62" t="s">
        <v>1105</v>
      </c>
      <c r="Q270" s="62" t="s">
        <v>1105</v>
      </c>
      <c r="R270" s="62"/>
      <c r="S270" s="62"/>
      <c r="T270" s="62"/>
      <c r="U270" s="62"/>
      <c r="V270" s="6"/>
      <c r="W270" s="6"/>
      <c r="X270" s="6"/>
    </row>
    <row r="271" spans="1:24" s="3" customFormat="1" ht="12.75" customHeight="1" x14ac:dyDescent="0.2">
      <c r="A271" s="3" t="s">
        <v>552</v>
      </c>
      <c r="B271" s="3" t="s">
        <v>132</v>
      </c>
      <c r="C271" s="62">
        <v>10000</v>
      </c>
      <c r="D271" s="62">
        <v>0</v>
      </c>
      <c r="E271" s="62">
        <v>0</v>
      </c>
      <c r="F271" s="62">
        <v>0</v>
      </c>
      <c r="G271" s="62">
        <v>0</v>
      </c>
      <c r="H271" s="62">
        <v>0</v>
      </c>
      <c r="I271" s="62">
        <v>0</v>
      </c>
      <c r="J271" s="62">
        <v>0</v>
      </c>
      <c r="K271" s="62">
        <v>0</v>
      </c>
      <c r="L271" s="62">
        <v>9131</v>
      </c>
      <c r="M271" s="62">
        <v>0</v>
      </c>
      <c r="N271" s="62">
        <v>0</v>
      </c>
      <c r="O271" s="62">
        <v>0</v>
      </c>
      <c r="P271" s="62" t="s">
        <v>1103</v>
      </c>
      <c r="Q271" s="62" t="s">
        <v>1104</v>
      </c>
      <c r="R271" s="62"/>
      <c r="S271" s="62"/>
      <c r="T271" s="62"/>
      <c r="U271" s="62"/>
      <c r="V271" s="6"/>
      <c r="W271" s="6"/>
      <c r="X271" s="6"/>
    </row>
    <row r="272" spans="1:24" s="3" customFormat="1" ht="12.75" customHeight="1" x14ac:dyDescent="0.2">
      <c r="A272" s="3" t="s">
        <v>549</v>
      </c>
      <c r="B272" s="3" t="s">
        <v>334</v>
      </c>
      <c r="C272" s="62">
        <v>142576</v>
      </c>
      <c r="D272" s="62">
        <v>0</v>
      </c>
      <c r="E272" s="62">
        <v>0</v>
      </c>
      <c r="F272" s="62">
        <v>0</v>
      </c>
      <c r="G272" s="62">
        <v>0</v>
      </c>
      <c r="H272" s="62">
        <v>0</v>
      </c>
      <c r="I272" s="62">
        <v>0</v>
      </c>
      <c r="J272" s="62">
        <v>0</v>
      </c>
      <c r="K272" s="62">
        <v>0</v>
      </c>
      <c r="L272" s="62">
        <v>35130</v>
      </c>
      <c r="M272" s="62">
        <v>0</v>
      </c>
      <c r="N272" s="62">
        <v>0</v>
      </c>
      <c r="O272" s="62">
        <v>9751</v>
      </c>
      <c r="P272" s="62" t="s">
        <v>1109</v>
      </c>
      <c r="Q272" s="62" t="s">
        <v>1104</v>
      </c>
      <c r="R272" s="62"/>
      <c r="S272" s="62"/>
      <c r="T272" s="62"/>
      <c r="U272" s="62"/>
      <c r="V272" s="6"/>
      <c r="W272" s="6"/>
      <c r="X272" s="6"/>
    </row>
    <row r="273" spans="1:24" s="3" customFormat="1" ht="12.75" customHeight="1" x14ac:dyDescent="0.2">
      <c r="A273" s="3" t="s">
        <v>1027</v>
      </c>
      <c r="B273" s="3" t="s">
        <v>1028</v>
      </c>
      <c r="C273" s="62">
        <v>10300</v>
      </c>
      <c r="D273" s="62">
        <v>0</v>
      </c>
      <c r="E273" s="62">
        <v>0</v>
      </c>
      <c r="F273" s="62">
        <v>0</v>
      </c>
      <c r="G273" s="62">
        <v>0</v>
      </c>
      <c r="H273" s="62">
        <v>0</v>
      </c>
      <c r="I273" s="62">
        <v>0</v>
      </c>
      <c r="J273" s="62">
        <v>0</v>
      </c>
      <c r="K273" s="62">
        <v>0</v>
      </c>
      <c r="L273" s="62">
        <v>0</v>
      </c>
      <c r="M273" s="62">
        <v>0</v>
      </c>
      <c r="N273" s="62">
        <v>0</v>
      </c>
      <c r="O273" s="62">
        <v>0</v>
      </c>
      <c r="P273" s="62" t="s">
        <v>1153</v>
      </c>
      <c r="Q273" s="62" t="s">
        <v>1104</v>
      </c>
      <c r="R273" s="62"/>
      <c r="S273" s="62"/>
      <c r="T273" s="62"/>
      <c r="U273" s="62"/>
      <c r="V273" s="6"/>
      <c r="W273" s="6"/>
      <c r="X273" s="6"/>
    </row>
    <row r="274" spans="1:24" s="3" customFormat="1" ht="12.75" customHeight="1" x14ac:dyDescent="0.2">
      <c r="A274" s="3" t="s">
        <v>902</v>
      </c>
      <c r="B274" s="3" t="s">
        <v>903</v>
      </c>
      <c r="C274" s="62">
        <v>6879</v>
      </c>
      <c r="D274" s="62">
        <v>0</v>
      </c>
      <c r="E274" s="62">
        <v>0</v>
      </c>
      <c r="F274" s="62">
        <v>0</v>
      </c>
      <c r="G274" s="62">
        <v>0</v>
      </c>
      <c r="H274" s="62">
        <v>0</v>
      </c>
      <c r="I274" s="62">
        <v>0</v>
      </c>
      <c r="J274" s="62">
        <v>0</v>
      </c>
      <c r="K274" s="62">
        <v>0</v>
      </c>
      <c r="L274" s="62">
        <v>0</v>
      </c>
      <c r="M274" s="62">
        <v>0</v>
      </c>
      <c r="N274" s="62">
        <v>0</v>
      </c>
      <c r="O274" s="62">
        <v>0</v>
      </c>
      <c r="P274" s="62" t="s">
        <v>1105</v>
      </c>
      <c r="Q274" s="62" t="s">
        <v>1105</v>
      </c>
      <c r="R274" s="62"/>
      <c r="S274" s="62"/>
      <c r="T274" s="62"/>
      <c r="U274" s="62"/>
      <c r="V274" s="6"/>
      <c r="W274" s="6"/>
      <c r="X274" s="6"/>
    </row>
    <row r="275" spans="1:24" s="3" customFormat="1" ht="12.75" customHeight="1" x14ac:dyDescent="0.2">
      <c r="A275" s="3" t="s">
        <v>664</v>
      </c>
      <c r="B275" s="3" t="s">
        <v>133</v>
      </c>
      <c r="C275" s="62">
        <v>112300</v>
      </c>
      <c r="D275" s="62">
        <v>35000</v>
      </c>
      <c r="E275" s="62">
        <v>0</v>
      </c>
      <c r="F275" s="62">
        <v>0</v>
      </c>
      <c r="G275" s="62">
        <v>0</v>
      </c>
      <c r="H275" s="62">
        <v>0</v>
      </c>
      <c r="I275" s="62">
        <v>0</v>
      </c>
      <c r="J275" s="62">
        <v>0</v>
      </c>
      <c r="K275" s="62">
        <v>0</v>
      </c>
      <c r="L275" s="62">
        <v>19300</v>
      </c>
      <c r="M275" s="62">
        <v>0</v>
      </c>
      <c r="N275" s="62">
        <v>0</v>
      </c>
      <c r="O275" s="62">
        <v>0</v>
      </c>
      <c r="P275" s="62" t="s">
        <v>1107</v>
      </c>
      <c r="Q275" s="62" t="s">
        <v>1104</v>
      </c>
      <c r="R275" s="62"/>
      <c r="S275" s="62"/>
      <c r="T275" s="62"/>
      <c r="U275" s="62"/>
      <c r="V275" s="6"/>
      <c r="W275" s="6"/>
      <c r="X275" s="6"/>
    </row>
    <row r="276" spans="1:24" s="3" customFormat="1" ht="12.75" customHeight="1" x14ac:dyDescent="0.2">
      <c r="A276" s="3" t="s">
        <v>749</v>
      </c>
      <c r="B276" s="3" t="s">
        <v>1130</v>
      </c>
      <c r="C276" s="62">
        <v>42396</v>
      </c>
      <c r="D276" s="62">
        <v>0</v>
      </c>
      <c r="E276" s="62">
        <v>0</v>
      </c>
      <c r="F276" s="62">
        <v>0</v>
      </c>
      <c r="G276" s="62">
        <v>0</v>
      </c>
      <c r="H276" s="62">
        <v>0</v>
      </c>
      <c r="I276" s="62">
        <v>0</v>
      </c>
      <c r="J276" s="62">
        <v>0</v>
      </c>
      <c r="K276" s="62">
        <v>0</v>
      </c>
      <c r="L276" s="62">
        <v>0</v>
      </c>
      <c r="M276" s="62">
        <v>0</v>
      </c>
      <c r="N276" s="62">
        <v>0</v>
      </c>
      <c r="O276" s="62">
        <v>0</v>
      </c>
      <c r="P276" s="62" t="s">
        <v>1153</v>
      </c>
      <c r="Q276" s="62" t="s">
        <v>1104</v>
      </c>
      <c r="R276" s="62"/>
      <c r="S276" s="62"/>
      <c r="T276" s="62"/>
      <c r="U276" s="62"/>
      <c r="V276" s="6"/>
      <c r="W276" s="6"/>
      <c r="X276" s="6"/>
    </row>
    <row r="277" spans="1:24" s="3" customFormat="1" ht="12.75" customHeight="1" x14ac:dyDescent="0.2">
      <c r="A277" s="3" t="s">
        <v>1059</v>
      </c>
      <c r="B277" s="3" t="s">
        <v>1060</v>
      </c>
      <c r="C277" s="62">
        <v>29433</v>
      </c>
      <c r="D277" s="62">
        <v>0</v>
      </c>
      <c r="E277" s="62">
        <v>0</v>
      </c>
      <c r="F277" s="62">
        <v>0</v>
      </c>
      <c r="G277" s="62">
        <v>0</v>
      </c>
      <c r="H277" s="62">
        <v>0</v>
      </c>
      <c r="I277" s="62">
        <v>0</v>
      </c>
      <c r="J277" s="62">
        <v>0</v>
      </c>
      <c r="K277" s="62">
        <v>0</v>
      </c>
      <c r="L277" s="62">
        <v>0</v>
      </c>
      <c r="M277" s="62">
        <v>0</v>
      </c>
      <c r="N277" s="62">
        <v>0</v>
      </c>
      <c r="O277" s="62">
        <v>0</v>
      </c>
      <c r="P277" s="62" t="s">
        <v>1123</v>
      </c>
      <c r="Q277" s="62" t="s">
        <v>1104</v>
      </c>
      <c r="R277" s="62"/>
      <c r="S277" s="62"/>
      <c r="T277" s="62"/>
      <c r="U277" s="62"/>
      <c r="V277" s="6"/>
      <c r="W277" s="6"/>
      <c r="X277" s="6"/>
    </row>
    <row r="278" spans="1:24" s="3" customFormat="1" ht="12.75" customHeight="1" x14ac:dyDescent="0.2">
      <c r="A278" s="3" t="s">
        <v>373</v>
      </c>
      <c r="B278" s="3" t="s">
        <v>134</v>
      </c>
      <c r="C278" s="62">
        <v>72125</v>
      </c>
      <c r="D278" s="62">
        <v>13000</v>
      </c>
      <c r="E278" s="62">
        <v>0</v>
      </c>
      <c r="F278" s="62">
        <v>0</v>
      </c>
      <c r="G278" s="62">
        <v>0</v>
      </c>
      <c r="H278" s="62">
        <v>0</v>
      </c>
      <c r="I278" s="62">
        <v>0</v>
      </c>
      <c r="J278" s="62">
        <v>37266</v>
      </c>
      <c r="K278" s="62">
        <v>0</v>
      </c>
      <c r="L278" s="62">
        <v>27900</v>
      </c>
      <c r="M278" s="62">
        <v>0</v>
      </c>
      <c r="N278" s="62">
        <v>0</v>
      </c>
      <c r="O278" s="62">
        <v>0</v>
      </c>
      <c r="P278" s="62" t="s">
        <v>1100</v>
      </c>
      <c r="Q278" s="62" t="s">
        <v>1104</v>
      </c>
      <c r="R278" s="62"/>
      <c r="S278" s="62"/>
      <c r="T278" s="62"/>
      <c r="U278" s="62"/>
      <c r="V278" s="6"/>
      <c r="W278" s="6"/>
      <c r="X278" s="6"/>
    </row>
    <row r="279" spans="1:24" s="3" customFormat="1" ht="12.75" customHeight="1" x14ac:dyDescent="0.2">
      <c r="A279" s="3" t="s">
        <v>904</v>
      </c>
      <c r="B279" s="3" t="s">
        <v>905</v>
      </c>
      <c r="C279" s="62">
        <v>0</v>
      </c>
      <c r="D279" s="62">
        <v>0</v>
      </c>
      <c r="E279" s="62">
        <v>0</v>
      </c>
      <c r="F279" s="62">
        <v>0</v>
      </c>
      <c r="G279" s="62">
        <v>0</v>
      </c>
      <c r="H279" s="62">
        <v>0</v>
      </c>
      <c r="I279" s="62">
        <v>0</v>
      </c>
      <c r="J279" s="62">
        <v>0</v>
      </c>
      <c r="K279" s="62">
        <v>0</v>
      </c>
      <c r="L279" s="62">
        <v>0</v>
      </c>
      <c r="M279" s="62">
        <v>0</v>
      </c>
      <c r="N279" s="62">
        <v>0</v>
      </c>
      <c r="O279" s="62">
        <v>0</v>
      </c>
      <c r="P279" s="62" t="s">
        <v>1105</v>
      </c>
      <c r="Q279" s="62" t="s">
        <v>1105</v>
      </c>
      <c r="R279" s="62"/>
      <c r="S279" s="62"/>
      <c r="T279" s="62"/>
      <c r="U279" s="62"/>
      <c r="V279" s="6"/>
      <c r="W279" s="6"/>
      <c r="X279" s="6"/>
    </row>
    <row r="280" spans="1:24" s="3" customFormat="1" ht="12.75" customHeight="1" x14ac:dyDescent="0.2">
      <c r="A280" s="3" t="s">
        <v>517</v>
      </c>
      <c r="B280" s="3" t="s">
        <v>135</v>
      </c>
      <c r="C280" s="62">
        <v>10520</v>
      </c>
      <c r="D280" s="62">
        <v>3000</v>
      </c>
      <c r="E280" s="62">
        <v>0</v>
      </c>
      <c r="F280" s="62">
        <v>0</v>
      </c>
      <c r="G280" s="62">
        <v>0</v>
      </c>
      <c r="H280" s="62">
        <v>11</v>
      </c>
      <c r="I280" s="62">
        <v>0</v>
      </c>
      <c r="J280" s="62">
        <v>0</v>
      </c>
      <c r="K280" s="62">
        <v>0</v>
      </c>
      <c r="L280" s="62">
        <v>0</v>
      </c>
      <c r="M280" s="62">
        <v>0</v>
      </c>
      <c r="N280" s="62">
        <v>0</v>
      </c>
      <c r="O280" s="62">
        <v>0</v>
      </c>
      <c r="P280" s="62" t="s">
        <v>1103</v>
      </c>
      <c r="Q280" s="62" t="s">
        <v>1104</v>
      </c>
      <c r="R280" s="62"/>
      <c r="S280" s="62"/>
      <c r="T280" s="62"/>
      <c r="U280" s="62"/>
      <c r="V280" s="6"/>
      <c r="W280" s="6"/>
      <c r="X280" s="6"/>
    </row>
    <row r="281" spans="1:24" s="3" customFormat="1" ht="12.75" customHeight="1" x14ac:dyDescent="0.2">
      <c r="A281" s="3" t="s">
        <v>461</v>
      </c>
      <c r="B281" s="3" t="s">
        <v>136</v>
      </c>
      <c r="C281" s="62">
        <v>11310</v>
      </c>
      <c r="D281" s="62">
        <v>1500</v>
      </c>
      <c r="E281" s="62">
        <v>0</v>
      </c>
      <c r="F281" s="62">
        <v>0</v>
      </c>
      <c r="G281" s="62">
        <v>0</v>
      </c>
      <c r="H281" s="62">
        <v>0</v>
      </c>
      <c r="I281" s="62">
        <v>0</v>
      </c>
      <c r="J281" s="62">
        <v>0</v>
      </c>
      <c r="K281" s="62">
        <v>0</v>
      </c>
      <c r="L281" s="62">
        <v>0</v>
      </c>
      <c r="M281" s="62">
        <v>0</v>
      </c>
      <c r="N281" s="62">
        <v>0</v>
      </c>
      <c r="O281" s="62">
        <v>0</v>
      </c>
      <c r="P281" s="62" t="s">
        <v>1103</v>
      </c>
      <c r="Q281" s="62" t="s">
        <v>1104</v>
      </c>
      <c r="R281" s="62"/>
      <c r="S281" s="62"/>
      <c r="T281" s="62"/>
      <c r="U281" s="62"/>
      <c r="V281" s="6"/>
      <c r="W281" s="6"/>
      <c r="X281" s="6"/>
    </row>
    <row r="282" spans="1:24" s="3" customFormat="1" ht="12.75" customHeight="1" x14ac:dyDescent="0.2">
      <c r="A282" s="3" t="s">
        <v>493</v>
      </c>
      <c r="B282" s="3" t="s">
        <v>1085</v>
      </c>
      <c r="C282" s="62">
        <v>0</v>
      </c>
      <c r="D282" s="62">
        <v>0</v>
      </c>
      <c r="E282" s="62">
        <v>0</v>
      </c>
      <c r="F282" s="62">
        <v>0</v>
      </c>
      <c r="G282" s="62">
        <v>0</v>
      </c>
      <c r="H282" s="62">
        <v>0</v>
      </c>
      <c r="I282" s="62">
        <v>0</v>
      </c>
      <c r="J282" s="62">
        <v>0</v>
      </c>
      <c r="K282" s="62">
        <v>0</v>
      </c>
      <c r="L282" s="62">
        <v>0</v>
      </c>
      <c r="M282" s="62">
        <v>0</v>
      </c>
      <c r="N282" s="62">
        <v>0</v>
      </c>
      <c r="O282" s="62">
        <v>0</v>
      </c>
      <c r="P282" s="62" t="s">
        <v>1103</v>
      </c>
      <c r="Q282" s="62" t="s">
        <v>1104</v>
      </c>
      <c r="R282" s="62"/>
      <c r="S282" s="62"/>
      <c r="T282" s="62"/>
      <c r="U282" s="62"/>
      <c r="V282" s="6"/>
      <c r="W282" s="6"/>
      <c r="X282" s="6"/>
    </row>
    <row r="283" spans="1:24" s="3" customFormat="1" ht="12.75" customHeight="1" x14ac:dyDescent="0.2">
      <c r="A283" s="3" t="s">
        <v>655</v>
      </c>
      <c r="B283" s="3" t="s">
        <v>137</v>
      </c>
      <c r="C283" s="62">
        <v>33837</v>
      </c>
      <c r="D283" s="62">
        <v>0</v>
      </c>
      <c r="E283" s="62">
        <v>0</v>
      </c>
      <c r="F283" s="62">
        <v>0</v>
      </c>
      <c r="G283" s="62">
        <v>0</v>
      </c>
      <c r="H283" s="62">
        <v>0</v>
      </c>
      <c r="I283" s="62">
        <v>0</v>
      </c>
      <c r="J283" s="62">
        <v>83168</v>
      </c>
      <c r="K283" s="62">
        <v>0</v>
      </c>
      <c r="L283" s="62">
        <v>0</v>
      </c>
      <c r="M283" s="62">
        <v>0</v>
      </c>
      <c r="N283" s="62">
        <v>0</v>
      </c>
      <c r="O283" s="62">
        <v>0</v>
      </c>
      <c r="P283" s="62" t="s">
        <v>1107</v>
      </c>
      <c r="Q283" s="62" t="s">
        <v>1104</v>
      </c>
      <c r="R283" s="62"/>
      <c r="S283" s="62"/>
      <c r="T283" s="62"/>
      <c r="U283" s="62"/>
      <c r="V283" s="6"/>
      <c r="W283" s="6"/>
      <c r="X283" s="6"/>
    </row>
    <row r="284" spans="1:24" s="3" customFormat="1" ht="12.75" customHeight="1" x14ac:dyDescent="0.2">
      <c r="A284" s="3" t="s">
        <v>589</v>
      </c>
      <c r="B284" s="3" t="s">
        <v>138</v>
      </c>
      <c r="C284" s="62">
        <v>27131</v>
      </c>
      <c r="D284" s="62">
        <v>3000</v>
      </c>
      <c r="E284" s="62">
        <v>0</v>
      </c>
      <c r="F284" s="62">
        <v>0</v>
      </c>
      <c r="G284" s="62">
        <v>0</v>
      </c>
      <c r="H284" s="62">
        <v>0</v>
      </c>
      <c r="I284" s="62">
        <v>0</v>
      </c>
      <c r="J284" s="62">
        <v>0</v>
      </c>
      <c r="K284" s="62">
        <v>3000</v>
      </c>
      <c r="L284" s="62">
        <v>0</v>
      </c>
      <c r="M284" s="62">
        <v>0</v>
      </c>
      <c r="N284" s="62">
        <v>0</v>
      </c>
      <c r="O284" s="62">
        <v>0</v>
      </c>
      <c r="P284" s="62" t="s">
        <v>1103</v>
      </c>
      <c r="Q284" s="62" t="s">
        <v>1104</v>
      </c>
      <c r="R284" s="62"/>
      <c r="S284" s="62"/>
      <c r="T284" s="62"/>
      <c r="U284" s="62"/>
      <c r="V284" s="6"/>
      <c r="W284" s="6"/>
      <c r="X284" s="6"/>
    </row>
    <row r="285" spans="1:24" s="3" customFormat="1" ht="12.75" customHeight="1" x14ac:dyDescent="0.2">
      <c r="A285" s="3" t="s">
        <v>1075</v>
      </c>
      <c r="B285" s="3" t="s">
        <v>1076</v>
      </c>
      <c r="C285" s="62">
        <v>121990</v>
      </c>
      <c r="D285" s="62">
        <v>0</v>
      </c>
      <c r="E285" s="62">
        <v>0</v>
      </c>
      <c r="F285" s="62">
        <v>0</v>
      </c>
      <c r="G285" s="62">
        <v>0</v>
      </c>
      <c r="H285" s="62">
        <v>0</v>
      </c>
      <c r="I285" s="62">
        <v>0</v>
      </c>
      <c r="J285" s="62">
        <v>0</v>
      </c>
      <c r="K285" s="62">
        <v>0</v>
      </c>
      <c r="L285" s="62">
        <v>0</v>
      </c>
      <c r="M285" s="62">
        <v>0</v>
      </c>
      <c r="N285" s="62">
        <v>0</v>
      </c>
      <c r="O285" s="62">
        <v>0</v>
      </c>
      <c r="P285" s="62" t="s">
        <v>1123</v>
      </c>
      <c r="Q285" s="62" t="s">
        <v>1104</v>
      </c>
      <c r="R285" s="62"/>
      <c r="S285" s="62"/>
      <c r="T285" s="62"/>
      <c r="U285" s="62"/>
      <c r="V285" s="6"/>
      <c r="W285" s="6"/>
      <c r="X285" s="6"/>
    </row>
    <row r="286" spans="1:24" s="3" customFormat="1" ht="12.75" customHeight="1" x14ac:dyDescent="0.2">
      <c r="A286" s="3" t="s">
        <v>510</v>
      </c>
      <c r="B286" s="3" t="s">
        <v>139</v>
      </c>
      <c r="C286" s="62">
        <v>32600</v>
      </c>
      <c r="D286" s="62">
        <v>0</v>
      </c>
      <c r="E286" s="62">
        <v>0</v>
      </c>
      <c r="F286" s="62">
        <v>0</v>
      </c>
      <c r="G286" s="62">
        <v>0</v>
      </c>
      <c r="H286" s="62">
        <v>0</v>
      </c>
      <c r="I286" s="62">
        <v>0</v>
      </c>
      <c r="J286" s="62">
        <v>0</v>
      </c>
      <c r="K286" s="62">
        <v>0</v>
      </c>
      <c r="L286" s="62">
        <v>0</v>
      </c>
      <c r="M286" s="62">
        <v>23024</v>
      </c>
      <c r="N286" s="62">
        <v>0</v>
      </c>
      <c r="O286" s="62">
        <v>0</v>
      </c>
      <c r="P286" s="62" t="s">
        <v>1100</v>
      </c>
      <c r="Q286" s="62" t="s">
        <v>1104</v>
      </c>
      <c r="R286" s="62"/>
      <c r="S286" s="62"/>
      <c r="T286" s="62"/>
      <c r="U286" s="62"/>
      <c r="V286" s="6"/>
      <c r="W286" s="6"/>
      <c r="X286" s="6"/>
    </row>
    <row r="287" spans="1:24" s="3" customFormat="1" ht="12.75" customHeight="1" x14ac:dyDescent="0.2">
      <c r="A287" s="3" t="s">
        <v>546</v>
      </c>
      <c r="B287" s="3" t="s">
        <v>140</v>
      </c>
      <c r="C287" s="62">
        <v>6059</v>
      </c>
      <c r="D287" s="62">
        <v>2000</v>
      </c>
      <c r="E287" s="62">
        <v>0</v>
      </c>
      <c r="F287" s="62">
        <v>0</v>
      </c>
      <c r="G287" s="62">
        <v>0</v>
      </c>
      <c r="H287" s="62">
        <v>0</v>
      </c>
      <c r="I287" s="62">
        <v>0</v>
      </c>
      <c r="J287" s="62">
        <v>0</v>
      </c>
      <c r="K287" s="62">
        <v>1100</v>
      </c>
      <c r="L287" s="62">
        <v>6000</v>
      </c>
      <c r="M287" s="62">
        <v>0</v>
      </c>
      <c r="N287" s="62">
        <v>3000</v>
      </c>
      <c r="O287" s="62">
        <v>0</v>
      </c>
      <c r="P287" s="62" t="s">
        <v>1103</v>
      </c>
      <c r="Q287" s="62" t="s">
        <v>1104</v>
      </c>
      <c r="R287" s="62"/>
      <c r="S287" s="62"/>
      <c r="T287" s="62"/>
      <c r="U287" s="62"/>
      <c r="V287" s="6"/>
      <c r="W287" s="6"/>
      <c r="X287" s="6"/>
    </row>
    <row r="288" spans="1:24" s="3" customFormat="1" ht="12.75" customHeight="1" x14ac:dyDescent="0.2">
      <c r="A288" s="3" t="s">
        <v>601</v>
      </c>
      <c r="B288" s="3" t="s">
        <v>141</v>
      </c>
      <c r="C288" s="62">
        <v>400</v>
      </c>
      <c r="D288" s="62">
        <v>0</v>
      </c>
      <c r="E288" s="62">
        <v>0</v>
      </c>
      <c r="F288" s="62">
        <v>0</v>
      </c>
      <c r="G288" s="62">
        <v>0</v>
      </c>
      <c r="H288" s="62">
        <v>0</v>
      </c>
      <c r="I288" s="62">
        <v>0</v>
      </c>
      <c r="J288" s="62">
        <v>0</v>
      </c>
      <c r="K288" s="62">
        <v>0</v>
      </c>
      <c r="L288" s="62">
        <v>0</v>
      </c>
      <c r="M288" s="62">
        <v>10890</v>
      </c>
      <c r="N288" s="62">
        <v>0</v>
      </c>
      <c r="O288" s="62">
        <v>0</v>
      </c>
      <c r="P288" s="62" t="s">
        <v>1103</v>
      </c>
      <c r="Q288" s="62" t="s">
        <v>1104</v>
      </c>
      <c r="R288" s="62"/>
      <c r="S288" s="62"/>
      <c r="T288" s="62"/>
      <c r="U288" s="62"/>
      <c r="V288" s="6"/>
      <c r="W288" s="6"/>
      <c r="X288" s="6"/>
    </row>
    <row r="289" spans="1:24" s="3" customFormat="1" ht="12.75" customHeight="1" x14ac:dyDescent="0.2">
      <c r="A289" s="3" t="s">
        <v>746</v>
      </c>
      <c r="B289" s="3" t="s">
        <v>1131</v>
      </c>
      <c r="C289" s="62">
        <v>7000</v>
      </c>
      <c r="D289" s="62">
        <v>0</v>
      </c>
      <c r="E289" s="62">
        <v>0</v>
      </c>
      <c r="F289" s="62">
        <v>0</v>
      </c>
      <c r="G289" s="62">
        <v>0</v>
      </c>
      <c r="H289" s="62">
        <v>0</v>
      </c>
      <c r="I289" s="62">
        <v>0</v>
      </c>
      <c r="J289" s="62">
        <v>0</v>
      </c>
      <c r="K289" s="62">
        <v>0</v>
      </c>
      <c r="L289" s="62">
        <v>10400</v>
      </c>
      <c r="M289" s="62">
        <v>0</v>
      </c>
      <c r="N289" s="62">
        <v>0</v>
      </c>
      <c r="O289" s="62">
        <v>0</v>
      </c>
      <c r="P289" s="62" t="s">
        <v>1153</v>
      </c>
      <c r="Q289" s="62" t="s">
        <v>1104</v>
      </c>
      <c r="R289" s="62"/>
      <c r="S289" s="62"/>
      <c r="T289" s="62"/>
      <c r="U289" s="62"/>
      <c r="V289" s="6"/>
      <c r="W289" s="6"/>
      <c r="X289" s="6"/>
    </row>
    <row r="290" spans="1:24" s="3" customFormat="1" ht="12.75" customHeight="1" x14ac:dyDescent="0.2">
      <c r="A290" s="3" t="s">
        <v>755</v>
      </c>
      <c r="B290" s="3" t="s">
        <v>357</v>
      </c>
      <c r="C290" s="62">
        <v>95093</v>
      </c>
      <c r="D290" s="62">
        <v>0</v>
      </c>
      <c r="E290" s="62">
        <v>28432</v>
      </c>
      <c r="F290" s="62">
        <v>0</v>
      </c>
      <c r="G290" s="62">
        <v>0</v>
      </c>
      <c r="H290" s="62">
        <v>0</v>
      </c>
      <c r="I290" s="62">
        <v>0</v>
      </c>
      <c r="J290" s="62">
        <v>0</v>
      </c>
      <c r="K290" s="62">
        <v>0</v>
      </c>
      <c r="L290" s="62">
        <v>0</v>
      </c>
      <c r="M290" s="62">
        <v>0</v>
      </c>
      <c r="N290" s="62">
        <v>0</v>
      </c>
      <c r="O290" s="62">
        <v>16112</v>
      </c>
      <c r="P290" s="62" t="s">
        <v>1153</v>
      </c>
      <c r="Q290" s="62" t="s">
        <v>1104</v>
      </c>
      <c r="R290" s="62"/>
      <c r="S290" s="62"/>
      <c r="T290" s="62"/>
      <c r="U290" s="62"/>
      <c r="V290" s="6"/>
      <c r="W290" s="6"/>
      <c r="X290" s="6"/>
    </row>
    <row r="291" spans="1:24" s="3" customFormat="1" ht="12.75" customHeight="1" x14ac:dyDescent="0.2">
      <c r="A291" s="3" t="s">
        <v>1047</v>
      </c>
      <c r="B291" s="3" t="s">
        <v>1048</v>
      </c>
      <c r="C291" s="62">
        <v>5000</v>
      </c>
      <c r="D291" s="62">
        <v>0</v>
      </c>
      <c r="E291" s="62">
        <v>0</v>
      </c>
      <c r="F291" s="62">
        <v>0</v>
      </c>
      <c r="G291" s="62">
        <v>0</v>
      </c>
      <c r="H291" s="62">
        <v>0</v>
      </c>
      <c r="I291" s="62">
        <v>0</v>
      </c>
      <c r="J291" s="62">
        <v>0</v>
      </c>
      <c r="K291" s="62">
        <v>0</v>
      </c>
      <c r="L291" s="62">
        <v>11960</v>
      </c>
      <c r="M291" s="62">
        <v>0</v>
      </c>
      <c r="N291" s="62">
        <v>0</v>
      </c>
      <c r="O291" s="62">
        <v>0</v>
      </c>
      <c r="P291" s="62" t="s">
        <v>1153</v>
      </c>
      <c r="Q291" s="62" t="s">
        <v>1104</v>
      </c>
      <c r="R291" s="62"/>
      <c r="S291" s="62"/>
      <c r="T291" s="62"/>
      <c r="U291" s="62"/>
      <c r="V291" s="6"/>
      <c r="W291" s="6"/>
      <c r="X291" s="6"/>
    </row>
    <row r="292" spans="1:24" s="3" customFormat="1" ht="12.75" customHeight="1" x14ac:dyDescent="0.2">
      <c r="A292" s="3" t="s">
        <v>753</v>
      </c>
      <c r="B292" s="3" t="s">
        <v>358</v>
      </c>
      <c r="C292" s="62">
        <v>0</v>
      </c>
      <c r="D292" s="62">
        <v>0</v>
      </c>
      <c r="E292" s="62">
        <v>0</v>
      </c>
      <c r="F292" s="62">
        <v>0</v>
      </c>
      <c r="G292" s="62">
        <v>0</v>
      </c>
      <c r="H292" s="62">
        <v>0</v>
      </c>
      <c r="I292" s="62">
        <v>0</v>
      </c>
      <c r="J292" s="62">
        <v>0</v>
      </c>
      <c r="K292" s="62">
        <v>0</v>
      </c>
      <c r="L292" s="62">
        <v>0</v>
      </c>
      <c r="M292" s="62">
        <v>0</v>
      </c>
      <c r="N292" s="62">
        <v>0</v>
      </c>
      <c r="O292" s="62">
        <v>0</v>
      </c>
      <c r="P292" s="62" t="s">
        <v>1153</v>
      </c>
      <c r="Q292" s="62" t="s">
        <v>1104</v>
      </c>
      <c r="R292" s="62"/>
      <c r="S292" s="62"/>
      <c r="T292" s="62"/>
      <c r="U292" s="62"/>
      <c r="V292" s="6"/>
      <c r="W292" s="6"/>
      <c r="X292" s="6"/>
    </row>
    <row r="293" spans="1:24" s="3" customFormat="1" ht="12.75" customHeight="1" x14ac:dyDescent="0.2">
      <c r="A293" s="3" t="s">
        <v>906</v>
      </c>
      <c r="B293" s="3" t="s">
        <v>907</v>
      </c>
      <c r="C293" s="62">
        <v>345</v>
      </c>
      <c r="D293" s="62">
        <v>3500</v>
      </c>
      <c r="E293" s="62">
        <v>0</v>
      </c>
      <c r="F293" s="62">
        <v>0</v>
      </c>
      <c r="G293" s="62">
        <v>0</v>
      </c>
      <c r="H293" s="62">
        <v>0</v>
      </c>
      <c r="I293" s="62">
        <v>0</v>
      </c>
      <c r="J293" s="62">
        <v>0</v>
      </c>
      <c r="K293" s="62">
        <v>0</v>
      </c>
      <c r="L293" s="62">
        <v>0</v>
      </c>
      <c r="M293" s="62">
        <v>0</v>
      </c>
      <c r="N293" s="62">
        <v>0</v>
      </c>
      <c r="O293" s="62">
        <v>0</v>
      </c>
      <c r="P293" s="62" t="s">
        <v>1100</v>
      </c>
      <c r="Q293" s="62" t="s">
        <v>1101</v>
      </c>
      <c r="R293" s="62"/>
      <c r="S293" s="62"/>
      <c r="T293" s="62"/>
      <c r="U293" s="62"/>
      <c r="V293" s="6"/>
      <c r="W293" s="6"/>
      <c r="X293" s="6"/>
    </row>
    <row r="294" spans="1:24" s="3" customFormat="1" ht="12.75" customHeight="1" x14ac:dyDescent="0.2">
      <c r="A294" s="3" t="s">
        <v>716</v>
      </c>
      <c r="B294" s="3" t="s">
        <v>142</v>
      </c>
      <c r="C294" s="62">
        <v>55020</v>
      </c>
      <c r="D294" s="62">
        <v>11450</v>
      </c>
      <c r="E294" s="62">
        <v>0</v>
      </c>
      <c r="F294" s="62">
        <v>0</v>
      </c>
      <c r="G294" s="62">
        <v>0</v>
      </c>
      <c r="H294" s="62">
        <v>0</v>
      </c>
      <c r="I294" s="62">
        <v>0</v>
      </c>
      <c r="J294" s="62">
        <v>0</v>
      </c>
      <c r="K294" s="62">
        <v>0</v>
      </c>
      <c r="L294" s="62">
        <v>0</v>
      </c>
      <c r="M294" s="62">
        <v>0</v>
      </c>
      <c r="N294" s="62">
        <v>0</v>
      </c>
      <c r="O294" s="62">
        <v>1000</v>
      </c>
      <c r="P294" s="62" t="s">
        <v>1106</v>
      </c>
      <c r="Q294" s="62" t="s">
        <v>1104</v>
      </c>
      <c r="R294" s="62"/>
      <c r="S294" s="62"/>
      <c r="T294" s="62"/>
      <c r="U294" s="62"/>
      <c r="V294" s="6"/>
      <c r="W294" s="6"/>
      <c r="X294" s="6"/>
    </row>
    <row r="295" spans="1:24" s="3" customFormat="1" ht="12.75" customHeight="1" x14ac:dyDescent="0.2">
      <c r="A295" s="3" t="s">
        <v>426</v>
      </c>
      <c r="B295" s="3" t="s">
        <v>143</v>
      </c>
      <c r="C295" s="62">
        <v>6051</v>
      </c>
      <c r="D295" s="62">
        <v>4000</v>
      </c>
      <c r="E295" s="62">
        <v>0</v>
      </c>
      <c r="F295" s="62">
        <v>0</v>
      </c>
      <c r="G295" s="62">
        <v>0</v>
      </c>
      <c r="H295" s="62">
        <v>0</v>
      </c>
      <c r="I295" s="62">
        <v>0</v>
      </c>
      <c r="J295" s="62">
        <v>0</v>
      </c>
      <c r="K295" s="62">
        <v>0</v>
      </c>
      <c r="L295" s="62">
        <v>0</v>
      </c>
      <c r="M295" s="62">
        <v>0</v>
      </c>
      <c r="N295" s="62">
        <v>0</v>
      </c>
      <c r="O295" s="62">
        <v>0</v>
      </c>
      <c r="P295" s="62" t="s">
        <v>1103</v>
      </c>
      <c r="Q295" s="62" t="s">
        <v>1104</v>
      </c>
      <c r="R295" s="62"/>
      <c r="S295" s="62"/>
      <c r="T295" s="62"/>
      <c r="U295" s="62"/>
      <c r="V295" s="6"/>
      <c r="W295" s="6"/>
      <c r="X295" s="6"/>
    </row>
    <row r="296" spans="1:24" s="3" customFormat="1" ht="12.75" customHeight="1" x14ac:dyDescent="0.2">
      <c r="A296" s="3" t="s">
        <v>620</v>
      </c>
      <c r="B296" s="3" t="s">
        <v>144</v>
      </c>
      <c r="C296" s="62">
        <v>46</v>
      </c>
      <c r="D296" s="62">
        <v>0</v>
      </c>
      <c r="E296" s="62">
        <v>0</v>
      </c>
      <c r="F296" s="62">
        <v>0</v>
      </c>
      <c r="G296" s="62">
        <v>0</v>
      </c>
      <c r="H296" s="62">
        <v>0</v>
      </c>
      <c r="I296" s="62">
        <v>0</v>
      </c>
      <c r="J296" s="62">
        <v>0</v>
      </c>
      <c r="K296" s="62">
        <v>0</v>
      </c>
      <c r="L296" s="62">
        <v>470</v>
      </c>
      <c r="M296" s="62">
        <v>0</v>
      </c>
      <c r="N296" s="62">
        <v>0</v>
      </c>
      <c r="O296" s="62">
        <v>0</v>
      </c>
      <c r="P296" s="62" t="s">
        <v>1103</v>
      </c>
      <c r="Q296" s="62" t="s">
        <v>1104</v>
      </c>
      <c r="R296" s="62"/>
      <c r="S296" s="62"/>
      <c r="T296" s="62"/>
      <c r="U296" s="62"/>
      <c r="V296" s="6"/>
      <c r="W296" s="6"/>
      <c r="X296" s="6"/>
    </row>
    <row r="297" spans="1:24" s="3" customFormat="1" ht="12.75" customHeight="1" x14ac:dyDescent="0.2">
      <c r="A297" s="3" t="s">
        <v>648</v>
      </c>
      <c r="B297" s="3" t="s">
        <v>145</v>
      </c>
      <c r="C297" s="62">
        <v>12408</v>
      </c>
      <c r="D297" s="62">
        <v>11500</v>
      </c>
      <c r="E297" s="62">
        <v>0</v>
      </c>
      <c r="F297" s="62">
        <v>0</v>
      </c>
      <c r="G297" s="62">
        <v>0</v>
      </c>
      <c r="H297" s="62">
        <v>0</v>
      </c>
      <c r="I297" s="62">
        <v>0</v>
      </c>
      <c r="J297" s="62">
        <v>0</v>
      </c>
      <c r="K297" s="62">
        <v>0</v>
      </c>
      <c r="L297" s="62">
        <v>0</v>
      </c>
      <c r="M297" s="62">
        <v>0</v>
      </c>
      <c r="N297" s="62">
        <v>0</v>
      </c>
      <c r="O297" s="62">
        <v>0</v>
      </c>
      <c r="P297" s="62" t="s">
        <v>1103</v>
      </c>
      <c r="Q297" s="62" t="s">
        <v>1104</v>
      </c>
      <c r="R297" s="62"/>
      <c r="S297" s="62"/>
      <c r="T297" s="62"/>
      <c r="U297" s="62"/>
      <c r="V297" s="6"/>
      <c r="W297" s="6"/>
      <c r="X297" s="6"/>
    </row>
    <row r="298" spans="1:24" s="3" customFormat="1" ht="12.75" customHeight="1" x14ac:dyDescent="0.2">
      <c r="A298" s="3" t="s">
        <v>400</v>
      </c>
      <c r="B298" s="3" t="s">
        <v>335</v>
      </c>
      <c r="C298" s="62">
        <v>24393</v>
      </c>
      <c r="D298" s="62">
        <v>5000</v>
      </c>
      <c r="E298" s="62">
        <v>0</v>
      </c>
      <c r="F298" s="62">
        <v>0</v>
      </c>
      <c r="G298" s="62">
        <v>0</v>
      </c>
      <c r="H298" s="62">
        <v>0</v>
      </c>
      <c r="I298" s="62">
        <v>0</v>
      </c>
      <c r="J298" s="62">
        <v>0</v>
      </c>
      <c r="K298" s="62">
        <v>0</v>
      </c>
      <c r="L298" s="62">
        <v>0</v>
      </c>
      <c r="M298" s="62">
        <v>0</v>
      </c>
      <c r="N298" s="62">
        <v>0</v>
      </c>
      <c r="O298" s="62">
        <v>500</v>
      </c>
      <c r="P298" s="62" t="s">
        <v>1100</v>
      </c>
      <c r="Q298" s="62" t="s">
        <v>1104</v>
      </c>
      <c r="R298" s="62"/>
      <c r="S298" s="62"/>
      <c r="T298" s="62"/>
      <c r="U298" s="62"/>
      <c r="V298" s="6"/>
      <c r="W298" s="6"/>
      <c r="X298" s="6"/>
    </row>
    <row r="299" spans="1:24" s="3" customFormat="1" ht="12.75" customHeight="1" x14ac:dyDescent="0.2">
      <c r="A299" s="3" t="s">
        <v>908</v>
      </c>
      <c r="B299" s="3" t="s">
        <v>909</v>
      </c>
      <c r="C299" s="62">
        <v>38844</v>
      </c>
      <c r="D299" s="62">
        <v>0</v>
      </c>
      <c r="E299" s="62">
        <v>0</v>
      </c>
      <c r="F299" s="62">
        <v>0</v>
      </c>
      <c r="G299" s="62">
        <v>0</v>
      </c>
      <c r="H299" s="62">
        <v>0</v>
      </c>
      <c r="I299" s="62">
        <v>0</v>
      </c>
      <c r="J299" s="62">
        <v>0</v>
      </c>
      <c r="K299" s="62">
        <v>0</v>
      </c>
      <c r="L299" s="62">
        <v>0</v>
      </c>
      <c r="M299" s="62">
        <v>0</v>
      </c>
      <c r="N299" s="62">
        <v>0</v>
      </c>
      <c r="O299" s="62">
        <v>0</v>
      </c>
      <c r="P299" s="62" t="s">
        <v>1100</v>
      </c>
      <c r="Q299" s="62" t="s">
        <v>1102</v>
      </c>
      <c r="R299" s="62"/>
      <c r="S299" s="62"/>
      <c r="T299" s="62"/>
      <c r="U299" s="62"/>
      <c r="V299" s="6"/>
      <c r="W299" s="6"/>
      <c r="X299" s="6"/>
    </row>
    <row r="300" spans="1:24" s="3" customFormat="1" ht="12.75" customHeight="1" x14ac:dyDescent="0.2">
      <c r="A300" s="3" t="s">
        <v>382</v>
      </c>
      <c r="B300" s="3" t="s">
        <v>146</v>
      </c>
      <c r="C300" s="62">
        <v>68477</v>
      </c>
      <c r="D300" s="62">
        <v>0</v>
      </c>
      <c r="E300" s="62">
        <v>0</v>
      </c>
      <c r="F300" s="62">
        <v>0</v>
      </c>
      <c r="G300" s="62">
        <v>0</v>
      </c>
      <c r="H300" s="62">
        <v>0</v>
      </c>
      <c r="I300" s="62">
        <v>0</v>
      </c>
      <c r="J300" s="62">
        <v>0</v>
      </c>
      <c r="K300" s="62">
        <v>0</v>
      </c>
      <c r="L300" s="62">
        <v>6440</v>
      </c>
      <c r="M300" s="62">
        <v>0</v>
      </c>
      <c r="N300" s="62">
        <v>0</v>
      </c>
      <c r="O300" s="62">
        <v>0</v>
      </c>
      <c r="P300" s="62" t="s">
        <v>1100</v>
      </c>
      <c r="Q300" s="62" t="s">
        <v>1104</v>
      </c>
      <c r="R300" s="62"/>
      <c r="S300" s="62"/>
      <c r="T300" s="62"/>
      <c r="U300" s="62"/>
      <c r="V300" s="6"/>
      <c r="W300" s="6"/>
      <c r="X300" s="6"/>
    </row>
    <row r="301" spans="1:24" s="3" customFormat="1" ht="12.75" customHeight="1" x14ac:dyDescent="0.2">
      <c r="A301" s="3" t="s">
        <v>628</v>
      </c>
      <c r="B301" s="3" t="s">
        <v>147</v>
      </c>
      <c r="C301" s="62">
        <v>22952</v>
      </c>
      <c r="D301" s="62">
        <v>1500</v>
      </c>
      <c r="E301" s="62">
        <v>0</v>
      </c>
      <c r="F301" s="62">
        <v>0</v>
      </c>
      <c r="G301" s="62">
        <v>0</v>
      </c>
      <c r="H301" s="62">
        <v>0</v>
      </c>
      <c r="I301" s="62">
        <v>0</v>
      </c>
      <c r="J301" s="62">
        <v>0</v>
      </c>
      <c r="K301" s="62">
        <v>0</v>
      </c>
      <c r="L301" s="62">
        <v>0</v>
      </c>
      <c r="M301" s="62">
        <v>0</v>
      </c>
      <c r="N301" s="62">
        <v>0</v>
      </c>
      <c r="O301" s="62">
        <v>0</v>
      </c>
      <c r="P301" s="62" t="s">
        <v>1103</v>
      </c>
      <c r="Q301" s="62" t="s">
        <v>1104</v>
      </c>
      <c r="R301" s="62"/>
      <c r="S301" s="62"/>
      <c r="T301" s="62"/>
      <c r="U301" s="62"/>
      <c r="V301" s="6"/>
      <c r="W301" s="6"/>
      <c r="X301" s="6"/>
    </row>
    <row r="302" spans="1:24" s="3" customFormat="1" ht="12.75" customHeight="1" x14ac:dyDescent="0.2">
      <c r="A302" s="3" t="s">
        <v>910</v>
      </c>
      <c r="B302" s="3" t="s">
        <v>911</v>
      </c>
      <c r="C302" s="62">
        <v>2261</v>
      </c>
      <c r="D302" s="62">
        <v>2000</v>
      </c>
      <c r="E302" s="62">
        <v>0</v>
      </c>
      <c r="F302" s="62">
        <v>0</v>
      </c>
      <c r="G302" s="62">
        <v>0</v>
      </c>
      <c r="H302" s="62">
        <v>0</v>
      </c>
      <c r="I302" s="62">
        <v>0</v>
      </c>
      <c r="J302" s="62">
        <v>0</v>
      </c>
      <c r="K302" s="62">
        <v>2530</v>
      </c>
      <c r="L302" s="62">
        <v>500</v>
      </c>
      <c r="M302" s="62">
        <v>25</v>
      </c>
      <c r="N302" s="62">
        <v>0</v>
      </c>
      <c r="O302" s="62">
        <v>0</v>
      </c>
      <c r="P302" s="62" t="s">
        <v>1100</v>
      </c>
      <c r="Q302" s="62" t="s">
        <v>1101</v>
      </c>
      <c r="R302" s="62"/>
      <c r="S302" s="62"/>
      <c r="T302" s="62"/>
      <c r="U302" s="62"/>
      <c r="V302" s="6"/>
      <c r="W302" s="6"/>
      <c r="X302" s="6"/>
    </row>
    <row r="303" spans="1:24" s="3" customFormat="1" ht="12.75" customHeight="1" x14ac:dyDescent="0.2">
      <c r="A303" s="3" t="s">
        <v>912</v>
      </c>
      <c r="B303" s="3" t="s">
        <v>913</v>
      </c>
      <c r="C303" s="62">
        <v>9275</v>
      </c>
      <c r="D303" s="62">
        <v>0</v>
      </c>
      <c r="E303" s="62">
        <v>0</v>
      </c>
      <c r="F303" s="62">
        <v>0</v>
      </c>
      <c r="G303" s="62">
        <v>0</v>
      </c>
      <c r="H303" s="62">
        <v>0</v>
      </c>
      <c r="I303" s="62">
        <v>0</v>
      </c>
      <c r="J303" s="62">
        <v>0</v>
      </c>
      <c r="K303" s="62">
        <v>0</v>
      </c>
      <c r="L303" s="62">
        <v>0</v>
      </c>
      <c r="M303" s="62">
        <v>0</v>
      </c>
      <c r="N303" s="62">
        <v>0</v>
      </c>
      <c r="O303" s="62">
        <v>0</v>
      </c>
      <c r="P303" s="62" t="s">
        <v>1100</v>
      </c>
      <c r="Q303" s="62" t="s">
        <v>1102</v>
      </c>
      <c r="R303" s="62"/>
      <c r="S303" s="62"/>
      <c r="T303" s="62"/>
      <c r="U303" s="62"/>
      <c r="V303" s="6"/>
      <c r="W303" s="6"/>
      <c r="X303" s="6"/>
    </row>
    <row r="304" spans="1:24" s="3" customFormat="1" ht="12.75" customHeight="1" x14ac:dyDescent="0.2">
      <c r="A304" s="3" t="s">
        <v>914</v>
      </c>
      <c r="B304" s="3" t="s">
        <v>915</v>
      </c>
      <c r="C304" s="62">
        <v>1469</v>
      </c>
      <c r="D304" s="62">
        <v>0</v>
      </c>
      <c r="E304" s="62">
        <v>0</v>
      </c>
      <c r="F304" s="62">
        <v>0</v>
      </c>
      <c r="G304" s="62">
        <v>0</v>
      </c>
      <c r="H304" s="62">
        <v>0</v>
      </c>
      <c r="I304" s="62">
        <v>0</v>
      </c>
      <c r="J304" s="62">
        <v>0</v>
      </c>
      <c r="K304" s="62">
        <v>0</v>
      </c>
      <c r="L304" s="62">
        <v>0</v>
      </c>
      <c r="M304" s="62">
        <v>0</v>
      </c>
      <c r="N304" s="62">
        <v>0</v>
      </c>
      <c r="O304" s="62">
        <v>0</v>
      </c>
      <c r="P304" s="62" t="s">
        <v>1105</v>
      </c>
      <c r="Q304" s="62" t="s">
        <v>1105</v>
      </c>
      <c r="R304" s="62"/>
      <c r="S304" s="62"/>
      <c r="T304" s="62"/>
      <c r="U304" s="62"/>
      <c r="V304" s="6"/>
      <c r="W304" s="6"/>
      <c r="X304" s="6"/>
    </row>
    <row r="305" spans="1:24" s="3" customFormat="1" ht="12.75" customHeight="1" x14ac:dyDescent="0.2">
      <c r="A305" s="3" t="s">
        <v>916</v>
      </c>
      <c r="B305" s="3" t="s">
        <v>917</v>
      </c>
      <c r="C305" s="62">
        <v>63400</v>
      </c>
      <c r="D305" s="62">
        <v>3000</v>
      </c>
      <c r="E305" s="62">
        <v>0</v>
      </c>
      <c r="F305" s="62">
        <v>0</v>
      </c>
      <c r="G305" s="62">
        <v>0</v>
      </c>
      <c r="H305" s="62">
        <v>0</v>
      </c>
      <c r="I305" s="62">
        <v>0</v>
      </c>
      <c r="J305" s="62">
        <v>0</v>
      </c>
      <c r="K305" s="62">
        <v>0</v>
      </c>
      <c r="L305" s="62">
        <v>0</v>
      </c>
      <c r="M305" s="62">
        <v>0</v>
      </c>
      <c r="N305" s="62">
        <v>6027</v>
      </c>
      <c r="O305" s="62">
        <v>0</v>
      </c>
      <c r="P305" s="62" t="s">
        <v>1100</v>
      </c>
      <c r="Q305" s="62" t="s">
        <v>1101</v>
      </c>
      <c r="R305" s="62"/>
      <c r="S305" s="62"/>
      <c r="T305" s="62"/>
      <c r="U305" s="62"/>
      <c r="V305" s="6"/>
      <c r="W305" s="6"/>
      <c r="X305" s="6"/>
    </row>
    <row r="306" spans="1:24" s="3" customFormat="1" ht="12.75" customHeight="1" x14ac:dyDescent="0.2">
      <c r="A306" s="3" t="s">
        <v>482</v>
      </c>
      <c r="B306" s="3" t="s">
        <v>148</v>
      </c>
      <c r="C306" s="62">
        <v>19308</v>
      </c>
      <c r="D306" s="62">
        <v>2000</v>
      </c>
      <c r="E306" s="62">
        <v>0</v>
      </c>
      <c r="F306" s="62">
        <v>0</v>
      </c>
      <c r="G306" s="62">
        <v>0</v>
      </c>
      <c r="H306" s="62">
        <v>0</v>
      </c>
      <c r="I306" s="62">
        <v>0</v>
      </c>
      <c r="J306" s="62">
        <v>0</v>
      </c>
      <c r="K306" s="62">
        <v>0</v>
      </c>
      <c r="L306" s="62">
        <v>4100</v>
      </c>
      <c r="M306" s="62">
        <v>0</v>
      </c>
      <c r="N306" s="62">
        <v>0</v>
      </c>
      <c r="O306" s="62">
        <v>0</v>
      </c>
      <c r="P306" s="62" t="s">
        <v>1103</v>
      </c>
      <c r="Q306" s="62" t="s">
        <v>1104</v>
      </c>
      <c r="R306" s="62"/>
      <c r="S306" s="62"/>
      <c r="T306" s="62"/>
      <c r="U306" s="62"/>
      <c r="V306" s="6"/>
      <c r="W306" s="6"/>
      <c r="X306" s="6"/>
    </row>
    <row r="307" spans="1:24" s="3" customFormat="1" ht="12.75" customHeight="1" x14ac:dyDescent="0.2">
      <c r="A307" s="3" t="s">
        <v>762</v>
      </c>
      <c r="B307" s="3" t="s">
        <v>359</v>
      </c>
      <c r="C307" s="62">
        <v>1523</v>
      </c>
      <c r="D307" s="62">
        <v>1000</v>
      </c>
      <c r="E307" s="62">
        <v>0</v>
      </c>
      <c r="F307" s="62">
        <v>0</v>
      </c>
      <c r="G307" s="62">
        <v>0</v>
      </c>
      <c r="H307" s="62">
        <v>0</v>
      </c>
      <c r="I307" s="62">
        <v>0</v>
      </c>
      <c r="J307" s="62">
        <v>0</v>
      </c>
      <c r="K307" s="62">
        <v>0</v>
      </c>
      <c r="L307" s="62">
        <v>200</v>
      </c>
      <c r="M307" s="62">
        <v>0</v>
      </c>
      <c r="N307" s="62">
        <v>0</v>
      </c>
      <c r="O307" s="62">
        <v>0</v>
      </c>
      <c r="P307" s="62" t="s">
        <v>1153</v>
      </c>
      <c r="Q307" s="62" t="s">
        <v>1104</v>
      </c>
      <c r="R307" s="62"/>
      <c r="S307" s="62"/>
      <c r="T307" s="62"/>
      <c r="U307" s="62"/>
      <c r="V307" s="6"/>
      <c r="W307" s="6"/>
      <c r="X307" s="6"/>
    </row>
    <row r="308" spans="1:24" s="3" customFormat="1" ht="12.75" customHeight="1" x14ac:dyDescent="0.2">
      <c r="A308" s="3" t="s">
        <v>590</v>
      </c>
      <c r="B308" s="3" t="s">
        <v>778</v>
      </c>
      <c r="C308" s="62">
        <v>3687</v>
      </c>
      <c r="D308" s="62">
        <v>0</v>
      </c>
      <c r="E308" s="62">
        <v>0</v>
      </c>
      <c r="F308" s="62">
        <v>0</v>
      </c>
      <c r="G308" s="62">
        <v>0</v>
      </c>
      <c r="H308" s="62">
        <v>0</v>
      </c>
      <c r="I308" s="62">
        <v>0</v>
      </c>
      <c r="J308" s="62">
        <v>0</v>
      </c>
      <c r="K308" s="62">
        <v>0</v>
      </c>
      <c r="L308" s="62">
        <v>15</v>
      </c>
      <c r="M308" s="62">
        <v>0</v>
      </c>
      <c r="N308" s="62">
        <v>0</v>
      </c>
      <c r="O308" s="62">
        <v>0</v>
      </c>
      <c r="P308" s="62" t="s">
        <v>1103</v>
      </c>
      <c r="Q308" s="62" t="s">
        <v>1104</v>
      </c>
      <c r="R308" s="62"/>
      <c r="S308" s="62"/>
      <c r="T308" s="62"/>
      <c r="U308" s="62"/>
      <c r="V308" s="6"/>
      <c r="W308" s="6"/>
      <c r="X308" s="6"/>
    </row>
    <row r="309" spans="1:24" s="3" customFormat="1" ht="12.75" customHeight="1" x14ac:dyDescent="0.2">
      <c r="A309" s="3" t="s">
        <v>673</v>
      </c>
      <c r="B309" s="3" t="s">
        <v>149</v>
      </c>
      <c r="C309" s="62">
        <v>97020</v>
      </c>
      <c r="D309" s="62">
        <v>0</v>
      </c>
      <c r="E309" s="62">
        <v>0</v>
      </c>
      <c r="F309" s="62">
        <v>0</v>
      </c>
      <c r="G309" s="62">
        <v>0</v>
      </c>
      <c r="H309" s="62">
        <v>0</v>
      </c>
      <c r="I309" s="62">
        <v>0</v>
      </c>
      <c r="J309" s="62">
        <v>0</v>
      </c>
      <c r="K309" s="62">
        <v>0</v>
      </c>
      <c r="L309" s="62">
        <v>100</v>
      </c>
      <c r="M309" s="62">
        <v>0</v>
      </c>
      <c r="N309" s="62">
        <v>0</v>
      </c>
      <c r="O309" s="62">
        <v>0</v>
      </c>
      <c r="P309" s="62" t="s">
        <v>1107</v>
      </c>
      <c r="Q309" s="62" t="s">
        <v>1104</v>
      </c>
      <c r="R309" s="62"/>
      <c r="S309" s="62"/>
      <c r="T309" s="62"/>
      <c r="U309" s="62"/>
      <c r="V309" s="6"/>
      <c r="W309" s="6"/>
      <c r="X309" s="6"/>
    </row>
    <row r="310" spans="1:24" s="3" customFormat="1" ht="12.75" customHeight="1" x14ac:dyDescent="0.2">
      <c r="A310" s="3" t="s">
        <v>611</v>
      </c>
      <c r="B310" s="3" t="s">
        <v>287</v>
      </c>
      <c r="C310" s="62">
        <v>5462</v>
      </c>
      <c r="D310" s="62">
        <v>0</v>
      </c>
      <c r="E310" s="62">
        <v>0</v>
      </c>
      <c r="F310" s="62">
        <v>0</v>
      </c>
      <c r="G310" s="62">
        <v>0</v>
      </c>
      <c r="H310" s="62">
        <v>0</v>
      </c>
      <c r="I310" s="62">
        <v>0</v>
      </c>
      <c r="J310" s="62">
        <v>0</v>
      </c>
      <c r="K310" s="62">
        <v>0</v>
      </c>
      <c r="L310" s="62">
        <v>0</v>
      </c>
      <c r="M310" s="62">
        <v>0</v>
      </c>
      <c r="N310" s="62">
        <v>0</v>
      </c>
      <c r="O310" s="62">
        <v>0</v>
      </c>
      <c r="P310" s="62" t="s">
        <v>1103</v>
      </c>
      <c r="Q310" s="62" t="s">
        <v>1104</v>
      </c>
      <c r="R310" s="62"/>
      <c r="S310" s="62"/>
      <c r="T310" s="62"/>
      <c r="U310" s="62"/>
      <c r="V310" s="6"/>
      <c r="W310" s="6"/>
      <c r="X310" s="6"/>
    </row>
    <row r="311" spans="1:24" s="3" customFormat="1" ht="12.75" customHeight="1" x14ac:dyDescent="0.2">
      <c r="A311" s="3" t="s">
        <v>717</v>
      </c>
      <c r="B311" s="3" t="s">
        <v>150</v>
      </c>
      <c r="C311" s="62">
        <v>293544</v>
      </c>
      <c r="D311" s="62">
        <v>16000</v>
      </c>
      <c r="E311" s="62">
        <v>0</v>
      </c>
      <c r="F311" s="62">
        <v>0</v>
      </c>
      <c r="G311" s="62">
        <v>0</v>
      </c>
      <c r="H311" s="62">
        <v>0</v>
      </c>
      <c r="I311" s="62">
        <v>0</v>
      </c>
      <c r="J311" s="62">
        <v>5000</v>
      </c>
      <c r="K311" s="62">
        <v>0</v>
      </c>
      <c r="L311" s="62">
        <v>0</v>
      </c>
      <c r="M311" s="62">
        <v>7000</v>
      </c>
      <c r="N311" s="62">
        <v>0</v>
      </c>
      <c r="O311" s="62">
        <v>13000</v>
      </c>
      <c r="P311" s="62" t="s">
        <v>1106</v>
      </c>
      <c r="Q311" s="62" t="s">
        <v>1104</v>
      </c>
      <c r="R311" s="62"/>
      <c r="S311" s="62"/>
      <c r="T311" s="62"/>
      <c r="U311" s="62"/>
      <c r="V311" s="6"/>
      <c r="W311" s="6"/>
      <c r="X311" s="6"/>
    </row>
    <row r="312" spans="1:24" s="3" customFormat="1" ht="12.75" customHeight="1" x14ac:dyDescent="0.2">
      <c r="A312" s="3" t="s">
        <v>918</v>
      </c>
      <c r="B312" s="3" t="s">
        <v>919</v>
      </c>
      <c r="C312" s="62">
        <v>0</v>
      </c>
      <c r="D312" s="62">
        <v>0</v>
      </c>
      <c r="E312" s="62">
        <v>0</v>
      </c>
      <c r="F312" s="62">
        <v>0</v>
      </c>
      <c r="G312" s="62">
        <v>0</v>
      </c>
      <c r="H312" s="62">
        <v>0</v>
      </c>
      <c r="I312" s="62">
        <v>0</v>
      </c>
      <c r="J312" s="62">
        <v>0</v>
      </c>
      <c r="K312" s="62">
        <v>0</v>
      </c>
      <c r="L312" s="62">
        <v>0</v>
      </c>
      <c r="M312" s="62">
        <v>0</v>
      </c>
      <c r="N312" s="62">
        <v>0</v>
      </c>
      <c r="O312" s="62">
        <v>0</v>
      </c>
      <c r="P312" s="62" t="s">
        <v>1100</v>
      </c>
      <c r="Q312" s="62" t="s">
        <v>1101</v>
      </c>
      <c r="R312" s="62"/>
      <c r="S312" s="62"/>
      <c r="T312" s="62"/>
      <c r="U312" s="62"/>
      <c r="V312" s="6"/>
      <c r="W312" s="6"/>
      <c r="X312" s="6"/>
    </row>
    <row r="313" spans="1:24" s="3" customFormat="1" ht="12.75" customHeight="1" x14ac:dyDescent="0.2">
      <c r="A313" s="3" t="s">
        <v>920</v>
      </c>
      <c r="B313" s="3" t="s">
        <v>921</v>
      </c>
      <c r="C313" s="62">
        <v>2882</v>
      </c>
      <c r="D313" s="62">
        <v>0</v>
      </c>
      <c r="E313" s="62">
        <v>0</v>
      </c>
      <c r="F313" s="62">
        <v>0</v>
      </c>
      <c r="G313" s="62">
        <v>0</v>
      </c>
      <c r="H313" s="62">
        <v>0</v>
      </c>
      <c r="I313" s="62">
        <v>0</v>
      </c>
      <c r="J313" s="62">
        <v>0</v>
      </c>
      <c r="K313" s="62">
        <v>0</v>
      </c>
      <c r="L313" s="62">
        <v>0</v>
      </c>
      <c r="M313" s="62">
        <v>0</v>
      </c>
      <c r="N313" s="62">
        <v>0</v>
      </c>
      <c r="O313" s="62">
        <v>0</v>
      </c>
      <c r="P313" s="62" t="s">
        <v>1105</v>
      </c>
      <c r="Q313" s="62" t="s">
        <v>1105</v>
      </c>
      <c r="R313" s="62"/>
      <c r="S313" s="62"/>
      <c r="T313" s="62"/>
      <c r="U313" s="62"/>
      <c r="V313" s="6"/>
      <c r="W313" s="6"/>
      <c r="X313" s="6"/>
    </row>
    <row r="314" spans="1:24" s="3" customFormat="1" ht="12.75" customHeight="1" x14ac:dyDescent="0.2">
      <c r="A314" s="3" t="s">
        <v>922</v>
      </c>
      <c r="B314" s="3" t="s">
        <v>923</v>
      </c>
      <c r="C314" s="62">
        <v>1350</v>
      </c>
      <c r="D314" s="62">
        <v>0</v>
      </c>
      <c r="E314" s="62">
        <v>0</v>
      </c>
      <c r="F314" s="62">
        <v>0</v>
      </c>
      <c r="G314" s="62">
        <v>0</v>
      </c>
      <c r="H314" s="62">
        <v>0</v>
      </c>
      <c r="I314" s="62">
        <v>0</v>
      </c>
      <c r="J314" s="62">
        <v>0</v>
      </c>
      <c r="K314" s="62">
        <v>0</v>
      </c>
      <c r="L314" s="62">
        <v>0</v>
      </c>
      <c r="M314" s="62">
        <v>0</v>
      </c>
      <c r="N314" s="62">
        <v>0</v>
      </c>
      <c r="O314" s="62">
        <v>0</v>
      </c>
      <c r="P314" s="62" t="s">
        <v>1105</v>
      </c>
      <c r="Q314" s="62" t="s">
        <v>1105</v>
      </c>
      <c r="R314" s="62"/>
      <c r="S314" s="62"/>
      <c r="T314" s="62"/>
      <c r="U314" s="62"/>
      <c r="V314" s="6"/>
      <c r="W314" s="6"/>
      <c r="X314" s="6"/>
    </row>
    <row r="315" spans="1:24" s="3" customFormat="1" ht="12.75" customHeight="1" x14ac:dyDescent="0.2">
      <c r="A315" s="3" t="s">
        <v>557</v>
      </c>
      <c r="B315" s="3" t="s">
        <v>336</v>
      </c>
      <c r="C315" s="62">
        <v>253532</v>
      </c>
      <c r="D315" s="62">
        <v>0</v>
      </c>
      <c r="E315" s="62">
        <v>0</v>
      </c>
      <c r="F315" s="62">
        <v>0</v>
      </c>
      <c r="G315" s="62">
        <v>0</v>
      </c>
      <c r="H315" s="62">
        <v>0</v>
      </c>
      <c r="I315" s="62">
        <v>0</v>
      </c>
      <c r="J315" s="62">
        <v>5000</v>
      </c>
      <c r="K315" s="62">
        <v>0</v>
      </c>
      <c r="L315" s="62">
        <v>0</v>
      </c>
      <c r="M315" s="62">
        <v>0</v>
      </c>
      <c r="N315" s="62">
        <v>0</v>
      </c>
      <c r="O315" s="62">
        <v>3500</v>
      </c>
      <c r="P315" s="62" t="s">
        <v>1109</v>
      </c>
      <c r="Q315" s="62" t="s">
        <v>1104</v>
      </c>
      <c r="R315" s="62"/>
      <c r="S315" s="62"/>
      <c r="T315" s="62"/>
      <c r="U315" s="62"/>
      <c r="V315" s="6"/>
      <c r="W315" s="6"/>
      <c r="X315" s="6"/>
    </row>
    <row r="316" spans="1:24" s="3" customFormat="1" ht="12.75" customHeight="1" x14ac:dyDescent="0.2">
      <c r="A316" s="3" t="s">
        <v>1029</v>
      </c>
      <c r="B316" s="3" t="s">
        <v>1030</v>
      </c>
      <c r="C316" s="62">
        <v>7</v>
      </c>
      <c r="D316" s="62">
        <v>0</v>
      </c>
      <c r="E316" s="62">
        <v>0</v>
      </c>
      <c r="F316" s="62">
        <v>0</v>
      </c>
      <c r="G316" s="62">
        <v>0</v>
      </c>
      <c r="H316" s="62">
        <v>0</v>
      </c>
      <c r="I316" s="62">
        <v>0</v>
      </c>
      <c r="J316" s="62">
        <v>0</v>
      </c>
      <c r="K316" s="62">
        <v>0</v>
      </c>
      <c r="L316" s="62">
        <v>0</v>
      </c>
      <c r="M316" s="62">
        <v>0</v>
      </c>
      <c r="N316" s="62">
        <v>0</v>
      </c>
      <c r="O316" s="62">
        <v>26484</v>
      </c>
      <c r="P316" s="62" t="s">
        <v>1153</v>
      </c>
      <c r="Q316" s="62" t="s">
        <v>1104</v>
      </c>
      <c r="R316" s="62"/>
      <c r="S316" s="62"/>
      <c r="T316" s="62"/>
      <c r="U316" s="62"/>
      <c r="V316" s="6"/>
      <c r="W316" s="6"/>
      <c r="X316" s="6"/>
    </row>
    <row r="317" spans="1:24" s="3" customFormat="1" ht="12.75" customHeight="1" x14ac:dyDescent="0.2">
      <c r="A317" s="3" t="s">
        <v>924</v>
      </c>
      <c r="B317" s="3" t="s">
        <v>925</v>
      </c>
      <c r="C317" s="62">
        <v>40764</v>
      </c>
      <c r="D317" s="62">
        <v>0</v>
      </c>
      <c r="E317" s="62">
        <v>0</v>
      </c>
      <c r="F317" s="62">
        <v>0</v>
      </c>
      <c r="G317" s="62">
        <v>0</v>
      </c>
      <c r="H317" s="62">
        <v>0</v>
      </c>
      <c r="I317" s="62">
        <v>0</v>
      </c>
      <c r="J317" s="62">
        <v>0</v>
      </c>
      <c r="K317" s="62">
        <v>0</v>
      </c>
      <c r="L317" s="62">
        <v>0</v>
      </c>
      <c r="M317" s="62">
        <v>0</v>
      </c>
      <c r="N317" s="62">
        <v>0</v>
      </c>
      <c r="O317" s="62">
        <v>1000</v>
      </c>
      <c r="P317" s="62" t="s">
        <v>1100</v>
      </c>
      <c r="Q317" s="62" t="s">
        <v>1102</v>
      </c>
      <c r="R317" s="62"/>
      <c r="S317" s="62"/>
      <c r="T317" s="62"/>
      <c r="U317" s="62"/>
      <c r="V317" s="6"/>
      <c r="W317" s="6"/>
      <c r="X317" s="6"/>
    </row>
    <row r="318" spans="1:24" s="3" customFormat="1" ht="12.75" customHeight="1" x14ac:dyDescent="0.2">
      <c r="A318" s="3" t="s">
        <v>427</v>
      </c>
      <c r="B318" s="3" t="s">
        <v>151</v>
      </c>
      <c r="C318" s="62">
        <v>6030</v>
      </c>
      <c r="D318" s="62">
        <v>0</v>
      </c>
      <c r="E318" s="62">
        <v>0</v>
      </c>
      <c r="F318" s="62">
        <v>0</v>
      </c>
      <c r="G318" s="62">
        <v>0</v>
      </c>
      <c r="H318" s="62">
        <v>0</v>
      </c>
      <c r="I318" s="62">
        <v>0</v>
      </c>
      <c r="J318" s="62">
        <v>0</v>
      </c>
      <c r="K318" s="62">
        <v>0</v>
      </c>
      <c r="L318" s="62">
        <v>0</v>
      </c>
      <c r="M318" s="62">
        <v>0</v>
      </c>
      <c r="N318" s="62">
        <v>0</v>
      </c>
      <c r="O318" s="62">
        <v>0</v>
      </c>
      <c r="P318" s="62" t="s">
        <v>1103</v>
      </c>
      <c r="Q318" s="62" t="s">
        <v>1104</v>
      </c>
      <c r="R318" s="62"/>
      <c r="S318" s="62"/>
      <c r="T318" s="62"/>
      <c r="U318" s="62"/>
      <c r="V318" s="6"/>
      <c r="W318" s="6"/>
      <c r="X318" s="6"/>
    </row>
    <row r="319" spans="1:24" s="3" customFormat="1" ht="12.75" customHeight="1" x14ac:dyDescent="0.2">
      <c r="A319" s="3" t="s">
        <v>437</v>
      </c>
      <c r="B319" s="3" t="s">
        <v>152</v>
      </c>
      <c r="C319" s="62">
        <v>5560</v>
      </c>
      <c r="D319" s="62">
        <v>0</v>
      </c>
      <c r="E319" s="62">
        <v>0</v>
      </c>
      <c r="F319" s="62">
        <v>0</v>
      </c>
      <c r="G319" s="62">
        <v>0</v>
      </c>
      <c r="H319" s="62">
        <v>0</v>
      </c>
      <c r="I319" s="62">
        <v>0</v>
      </c>
      <c r="J319" s="62">
        <v>0</v>
      </c>
      <c r="K319" s="62">
        <v>0</v>
      </c>
      <c r="L319" s="62">
        <v>1010</v>
      </c>
      <c r="M319" s="62">
        <v>0</v>
      </c>
      <c r="N319" s="62">
        <v>0</v>
      </c>
      <c r="O319" s="62">
        <v>0</v>
      </c>
      <c r="P319" s="62" t="s">
        <v>1103</v>
      </c>
      <c r="Q319" s="62" t="s">
        <v>1104</v>
      </c>
      <c r="R319" s="62"/>
      <c r="S319" s="62"/>
      <c r="T319" s="62"/>
      <c r="U319" s="62"/>
      <c r="V319" s="6"/>
      <c r="W319" s="6"/>
      <c r="X319" s="6"/>
    </row>
    <row r="320" spans="1:24" s="3" customFormat="1" ht="12.75" customHeight="1" x14ac:dyDescent="0.2">
      <c r="A320" s="3" t="s">
        <v>926</v>
      </c>
      <c r="B320" s="3" t="s">
        <v>927</v>
      </c>
      <c r="C320" s="62">
        <v>9500</v>
      </c>
      <c r="D320" s="62">
        <v>0</v>
      </c>
      <c r="E320" s="62">
        <v>0</v>
      </c>
      <c r="F320" s="62">
        <v>0</v>
      </c>
      <c r="G320" s="62">
        <v>0</v>
      </c>
      <c r="H320" s="62">
        <v>0</v>
      </c>
      <c r="I320" s="62">
        <v>0</v>
      </c>
      <c r="J320" s="62">
        <v>0</v>
      </c>
      <c r="K320" s="62">
        <v>0</v>
      </c>
      <c r="L320" s="62">
        <v>0</v>
      </c>
      <c r="M320" s="62">
        <v>0</v>
      </c>
      <c r="N320" s="62">
        <v>0</v>
      </c>
      <c r="O320" s="62">
        <v>0</v>
      </c>
      <c r="P320" s="62" t="s">
        <v>1105</v>
      </c>
      <c r="Q320" s="62" t="s">
        <v>1105</v>
      </c>
      <c r="R320" s="62"/>
      <c r="S320" s="62"/>
      <c r="T320" s="62"/>
      <c r="U320" s="62"/>
      <c r="V320" s="6"/>
      <c r="W320" s="6"/>
      <c r="X320" s="6"/>
    </row>
    <row r="321" spans="1:24" s="3" customFormat="1" ht="12.75" customHeight="1" x14ac:dyDescent="0.2">
      <c r="A321" s="3" t="s">
        <v>419</v>
      </c>
      <c r="B321" s="3" t="s">
        <v>153</v>
      </c>
      <c r="C321" s="62">
        <v>1305</v>
      </c>
      <c r="D321" s="62">
        <v>0</v>
      </c>
      <c r="E321" s="62">
        <v>0</v>
      </c>
      <c r="F321" s="62">
        <v>0</v>
      </c>
      <c r="G321" s="62">
        <v>0</v>
      </c>
      <c r="H321" s="62">
        <v>0</v>
      </c>
      <c r="I321" s="62">
        <v>0</v>
      </c>
      <c r="J321" s="62">
        <v>0</v>
      </c>
      <c r="K321" s="62">
        <v>0</v>
      </c>
      <c r="L321" s="62">
        <v>0</v>
      </c>
      <c r="M321" s="62">
        <v>0</v>
      </c>
      <c r="N321" s="62">
        <v>0</v>
      </c>
      <c r="O321" s="62">
        <v>0</v>
      </c>
      <c r="P321" s="62" t="s">
        <v>1103</v>
      </c>
      <c r="Q321" s="62" t="s">
        <v>1104</v>
      </c>
      <c r="R321" s="62"/>
      <c r="S321" s="62"/>
      <c r="T321" s="62"/>
      <c r="U321" s="62"/>
      <c r="V321" s="6"/>
      <c r="W321" s="6"/>
      <c r="X321" s="6"/>
    </row>
    <row r="322" spans="1:24" s="3" customFormat="1" ht="12.75" customHeight="1" x14ac:dyDescent="0.2">
      <c r="A322" s="3" t="s">
        <v>507</v>
      </c>
      <c r="B322" s="3" t="s">
        <v>154</v>
      </c>
      <c r="C322" s="62">
        <v>31334</v>
      </c>
      <c r="D322" s="62">
        <v>0</v>
      </c>
      <c r="E322" s="62">
        <v>0</v>
      </c>
      <c r="F322" s="62">
        <v>6000</v>
      </c>
      <c r="G322" s="62">
        <v>0</v>
      </c>
      <c r="H322" s="62">
        <v>0</v>
      </c>
      <c r="I322" s="62">
        <v>0</v>
      </c>
      <c r="J322" s="62">
        <v>0</v>
      </c>
      <c r="K322" s="62">
        <v>0</v>
      </c>
      <c r="L322" s="62">
        <v>7400</v>
      </c>
      <c r="M322" s="62">
        <v>0</v>
      </c>
      <c r="N322" s="62">
        <v>0</v>
      </c>
      <c r="O322" s="62">
        <v>0</v>
      </c>
      <c r="P322" s="62" t="s">
        <v>1100</v>
      </c>
      <c r="Q322" s="62" t="s">
        <v>1104</v>
      </c>
      <c r="R322" s="62"/>
      <c r="S322" s="62"/>
      <c r="T322" s="62"/>
      <c r="U322" s="62"/>
      <c r="V322" s="6"/>
      <c r="W322" s="6"/>
      <c r="X322" s="6"/>
    </row>
    <row r="323" spans="1:24" s="3" customFormat="1" ht="12.75" customHeight="1" x14ac:dyDescent="0.2">
      <c r="A323" s="3" t="s">
        <v>499</v>
      </c>
      <c r="B323" s="3" t="s">
        <v>155</v>
      </c>
      <c r="C323" s="62">
        <v>12075</v>
      </c>
      <c r="D323" s="62">
        <v>35250</v>
      </c>
      <c r="E323" s="62">
        <v>0</v>
      </c>
      <c r="F323" s="62">
        <v>0</v>
      </c>
      <c r="G323" s="62">
        <v>0</v>
      </c>
      <c r="H323" s="62">
        <v>0</v>
      </c>
      <c r="I323" s="62">
        <v>0</v>
      </c>
      <c r="J323" s="62">
        <v>0</v>
      </c>
      <c r="K323" s="62">
        <v>0</v>
      </c>
      <c r="L323" s="62">
        <v>0</v>
      </c>
      <c r="M323" s="62">
        <v>0</v>
      </c>
      <c r="N323" s="62">
        <v>0</v>
      </c>
      <c r="O323" s="62">
        <v>0</v>
      </c>
      <c r="P323" s="62" t="s">
        <v>1103</v>
      </c>
      <c r="Q323" s="62" t="s">
        <v>1104</v>
      </c>
      <c r="R323" s="62"/>
      <c r="S323" s="62"/>
      <c r="T323" s="62"/>
      <c r="U323" s="62"/>
      <c r="V323" s="6"/>
      <c r="W323" s="6"/>
      <c r="X323" s="6"/>
    </row>
    <row r="324" spans="1:24" s="3" customFormat="1" ht="12.75" customHeight="1" x14ac:dyDescent="0.2">
      <c r="A324" s="3" t="s">
        <v>553</v>
      </c>
      <c r="B324" s="3" t="s">
        <v>156</v>
      </c>
      <c r="C324" s="62">
        <v>11466</v>
      </c>
      <c r="D324" s="62">
        <v>8500</v>
      </c>
      <c r="E324" s="62">
        <v>0</v>
      </c>
      <c r="F324" s="62">
        <v>0</v>
      </c>
      <c r="G324" s="62">
        <v>0</v>
      </c>
      <c r="H324" s="62">
        <v>0</v>
      </c>
      <c r="I324" s="62">
        <v>0</v>
      </c>
      <c r="J324" s="62">
        <v>0</v>
      </c>
      <c r="K324" s="62">
        <v>0</v>
      </c>
      <c r="L324" s="62">
        <v>0</v>
      </c>
      <c r="M324" s="62">
        <v>0</v>
      </c>
      <c r="N324" s="62">
        <v>0</v>
      </c>
      <c r="O324" s="62">
        <v>0</v>
      </c>
      <c r="P324" s="62" t="s">
        <v>1103</v>
      </c>
      <c r="Q324" s="62" t="s">
        <v>1104</v>
      </c>
      <c r="R324" s="62"/>
      <c r="S324" s="62"/>
      <c r="T324" s="62"/>
      <c r="U324" s="62"/>
      <c r="V324" s="6"/>
      <c r="W324" s="6"/>
      <c r="X324" s="6"/>
    </row>
    <row r="325" spans="1:24" s="3" customFormat="1" ht="12.75" customHeight="1" x14ac:dyDescent="0.2">
      <c r="A325" s="3" t="s">
        <v>928</v>
      </c>
      <c r="B325" s="3" t="s">
        <v>929</v>
      </c>
      <c r="C325" s="62">
        <v>16356</v>
      </c>
      <c r="D325" s="62">
        <v>0</v>
      </c>
      <c r="E325" s="62">
        <v>0</v>
      </c>
      <c r="F325" s="62">
        <v>0</v>
      </c>
      <c r="G325" s="62">
        <v>0</v>
      </c>
      <c r="H325" s="62">
        <v>0</v>
      </c>
      <c r="I325" s="62">
        <v>0</v>
      </c>
      <c r="J325" s="62">
        <v>0</v>
      </c>
      <c r="K325" s="62">
        <v>0</v>
      </c>
      <c r="L325" s="62">
        <v>19880</v>
      </c>
      <c r="M325" s="62">
        <v>0</v>
      </c>
      <c r="N325" s="62">
        <v>0</v>
      </c>
      <c r="O325" s="62">
        <v>0</v>
      </c>
      <c r="P325" s="62" t="s">
        <v>1100</v>
      </c>
      <c r="Q325" s="62" t="s">
        <v>1102</v>
      </c>
      <c r="R325" s="62"/>
      <c r="S325" s="62"/>
      <c r="T325" s="62"/>
      <c r="U325" s="62"/>
      <c r="V325" s="6"/>
      <c r="W325" s="6"/>
      <c r="X325" s="6"/>
    </row>
    <row r="326" spans="1:24" s="3" customFormat="1" ht="12.75" customHeight="1" x14ac:dyDescent="0.2">
      <c r="A326" s="3" t="s">
        <v>508</v>
      </c>
      <c r="B326" s="3" t="s">
        <v>157</v>
      </c>
      <c r="C326" s="62">
        <v>15931</v>
      </c>
      <c r="D326" s="62">
        <v>0</v>
      </c>
      <c r="E326" s="62">
        <v>0</v>
      </c>
      <c r="F326" s="62">
        <v>0</v>
      </c>
      <c r="G326" s="62">
        <v>0</v>
      </c>
      <c r="H326" s="62">
        <v>0</v>
      </c>
      <c r="I326" s="62">
        <v>0</v>
      </c>
      <c r="J326" s="62">
        <v>0</v>
      </c>
      <c r="K326" s="62">
        <v>0</v>
      </c>
      <c r="L326" s="62">
        <v>0</v>
      </c>
      <c r="M326" s="62">
        <v>0</v>
      </c>
      <c r="N326" s="62">
        <v>0</v>
      </c>
      <c r="O326" s="62">
        <v>0</v>
      </c>
      <c r="P326" s="62" t="s">
        <v>1100</v>
      </c>
      <c r="Q326" s="62" t="s">
        <v>1104</v>
      </c>
      <c r="R326" s="62"/>
      <c r="S326" s="62"/>
      <c r="T326" s="62"/>
      <c r="U326" s="62"/>
      <c r="V326" s="6"/>
      <c r="W326" s="6"/>
      <c r="X326" s="6"/>
    </row>
    <row r="327" spans="1:24" s="3" customFormat="1" ht="12.75" customHeight="1" x14ac:dyDescent="0.2">
      <c r="A327" s="3" t="s">
        <v>562</v>
      </c>
      <c r="B327" s="3" t="s">
        <v>158</v>
      </c>
      <c r="C327" s="62">
        <v>10000</v>
      </c>
      <c r="D327" s="62">
        <v>3000</v>
      </c>
      <c r="E327" s="62">
        <v>0</v>
      </c>
      <c r="F327" s="62">
        <v>0</v>
      </c>
      <c r="G327" s="62">
        <v>0</v>
      </c>
      <c r="H327" s="62">
        <v>0</v>
      </c>
      <c r="I327" s="62">
        <v>0</v>
      </c>
      <c r="J327" s="62">
        <v>0</v>
      </c>
      <c r="K327" s="62">
        <v>0</v>
      </c>
      <c r="L327" s="62">
        <v>5115</v>
      </c>
      <c r="M327" s="62">
        <v>0</v>
      </c>
      <c r="N327" s="62">
        <v>1000</v>
      </c>
      <c r="O327" s="62">
        <v>0</v>
      </c>
      <c r="P327" s="62" t="s">
        <v>1103</v>
      </c>
      <c r="Q327" s="62" t="s">
        <v>1104</v>
      </c>
      <c r="R327" s="62"/>
      <c r="S327" s="62"/>
      <c r="T327" s="62"/>
      <c r="U327" s="62"/>
      <c r="V327" s="6"/>
      <c r="W327" s="6"/>
      <c r="X327" s="6"/>
    </row>
    <row r="328" spans="1:24" s="3" customFormat="1" ht="12.75" customHeight="1" x14ac:dyDescent="0.2">
      <c r="A328" s="3" t="s">
        <v>372</v>
      </c>
      <c r="B328" s="3" t="s">
        <v>159</v>
      </c>
      <c r="C328" s="62">
        <v>8225</v>
      </c>
      <c r="D328" s="62">
        <v>26000</v>
      </c>
      <c r="E328" s="62">
        <v>0</v>
      </c>
      <c r="F328" s="62">
        <v>0</v>
      </c>
      <c r="G328" s="62">
        <v>0</v>
      </c>
      <c r="H328" s="62">
        <v>0</v>
      </c>
      <c r="I328" s="62">
        <v>0</v>
      </c>
      <c r="J328" s="62">
        <v>0</v>
      </c>
      <c r="K328" s="62">
        <v>0</v>
      </c>
      <c r="L328" s="62">
        <v>0</v>
      </c>
      <c r="M328" s="62">
        <v>30000</v>
      </c>
      <c r="N328" s="62">
        <v>0</v>
      </c>
      <c r="O328" s="62">
        <v>2000</v>
      </c>
      <c r="P328" s="62" t="s">
        <v>1100</v>
      </c>
      <c r="Q328" s="62" t="s">
        <v>1104</v>
      </c>
      <c r="R328" s="62"/>
      <c r="S328" s="62"/>
      <c r="T328" s="62"/>
      <c r="U328" s="62"/>
      <c r="V328" s="6"/>
      <c r="W328" s="6"/>
      <c r="X328" s="6"/>
    </row>
    <row r="329" spans="1:24" s="3" customFormat="1" ht="12.75" customHeight="1" x14ac:dyDescent="0.2">
      <c r="A329" s="3" t="s">
        <v>674</v>
      </c>
      <c r="B329" s="3" t="s">
        <v>160</v>
      </c>
      <c r="C329" s="62">
        <v>0</v>
      </c>
      <c r="D329" s="62">
        <v>0</v>
      </c>
      <c r="E329" s="62">
        <v>0</v>
      </c>
      <c r="F329" s="62">
        <v>0</v>
      </c>
      <c r="G329" s="62">
        <v>0</v>
      </c>
      <c r="H329" s="62">
        <v>0</v>
      </c>
      <c r="I329" s="62">
        <v>0</v>
      </c>
      <c r="J329" s="62">
        <v>0</v>
      </c>
      <c r="K329" s="62">
        <v>5700</v>
      </c>
      <c r="L329" s="62">
        <v>0</v>
      </c>
      <c r="M329" s="62">
        <v>0</v>
      </c>
      <c r="N329" s="62">
        <v>0</v>
      </c>
      <c r="O329" s="62">
        <v>0</v>
      </c>
      <c r="P329" s="62" t="s">
        <v>1107</v>
      </c>
      <c r="Q329" s="62" t="s">
        <v>1104</v>
      </c>
      <c r="R329" s="62"/>
      <c r="S329" s="62"/>
      <c r="T329" s="62"/>
      <c r="U329" s="62"/>
      <c r="V329" s="6"/>
      <c r="W329" s="6"/>
      <c r="X329" s="6"/>
    </row>
    <row r="330" spans="1:24" s="3" customFormat="1" ht="12.75" customHeight="1" x14ac:dyDescent="0.2">
      <c r="A330" s="3" t="s">
        <v>998</v>
      </c>
      <c r="B330" s="3" t="s">
        <v>999</v>
      </c>
      <c r="C330" s="62">
        <v>30138</v>
      </c>
      <c r="D330" s="62">
        <v>3000</v>
      </c>
      <c r="E330" s="62">
        <v>0</v>
      </c>
      <c r="F330" s="62">
        <v>0</v>
      </c>
      <c r="G330" s="62">
        <v>0</v>
      </c>
      <c r="H330" s="62">
        <v>0</v>
      </c>
      <c r="I330" s="62">
        <v>0</v>
      </c>
      <c r="J330" s="62">
        <v>0</v>
      </c>
      <c r="K330" s="62">
        <v>0</v>
      </c>
      <c r="L330" s="62">
        <v>0</v>
      </c>
      <c r="M330" s="62">
        <v>0</v>
      </c>
      <c r="N330" s="62">
        <v>0</v>
      </c>
      <c r="O330" s="62">
        <v>0</v>
      </c>
      <c r="P330" s="62" t="s">
        <v>1153</v>
      </c>
      <c r="Q330" s="62" t="s">
        <v>1101</v>
      </c>
      <c r="R330" s="62"/>
      <c r="S330" s="62"/>
      <c r="T330" s="62"/>
      <c r="U330" s="62"/>
      <c r="V330" s="6"/>
      <c r="W330" s="6"/>
      <c r="X330" s="6"/>
    </row>
    <row r="331" spans="1:24" s="3" customFormat="1" ht="12.75" customHeight="1" x14ac:dyDescent="0.2">
      <c r="A331" s="3" t="s">
        <v>637</v>
      </c>
      <c r="B331" s="3" t="s">
        <v>161</v>
      </c>
      <c r="C331" s="62">
        <v>6000</v>
      </c>
      <c r="D331" s="62">
        <v>0</v>
      </c>
      <c r="E331" s="62">
        <v>0</v>
      </c>
      <c r="F331" s="62">
        <v>0</v>
      </c>
      <c r="G331" s="62">
        <v>0</v>
      </c>
      <c r="H331" s="62">
        <v>0</v>
      </c>
      <c r="I331" s="62">
        <v>0</v>
      </c>
      <c r="J331" s="62">
        <v>0</v>
      </c>
      <c r="K331" s="62">
        <v>0</v>
      </c>
      <c r="L331" s="62">
        <v>772</v>
      </c>
      <c r="M331" s="62">
        <v>0</v>
      </c>
      <c r="N331" s="62">
        <v>0</v>
      </c>
      <c r="O331" s="62">
        <v>0</v>
      </c>
      <c r="P331" s="62" t="s">
        <v>1103</v>
      </c>
      <c r="Q331" s="62" t="s">
        <v>1104</v>
      </c>
      <c r="R331" s="62"/>
      <c r="S331" s="62"/>
      <c r="T331" s="62"/>
      <c r="U331" s="62"/>
      <c r="V331" s="6"/>
      <c r="W331" s="6"/>
      <c r="X331" s="6"/>
    </row>
    <row r="332" spans="1:24" s="3" customFormat="1" ht="12.75" customHeight="1" x14ac:dyDescent="0.2">
      <c r="A332" s="3" t="s">
        <v>547</v>
      </c>
      <c r="B332" s="3" t="s">
        <v>162</v>
      </c>
      <c r="C332" s="62">
        <v>1053</v>
      </c>
      <c r="D332" s="62">
        <v>0</v>
      </c>
      <c r="E332" s="62">
        <v>0</v>
      </c>
      <c r="F332" s="62">
        <v>0</v>
      </c>
      <c r="G332" s="62">
        <v>0</v>
      </c>
      <c r="H332" s="62">
        <v>0</v>
      </c>
      <c r="I332" s="62">
        <v>0</v>
      </c>
      <c r="J332" s="62">
        <v>0</v>
      </c>
      <c r="K332" s="62">
        <v>0</v>
      </c>
      <c r="L332" s="62">
        <v>13000</v>
      </c>
      <c r="M332" s="62">
        <v>0</v>
      </c>
      <c r="N332" s="62">
        <v>0</v>
      </c>
      <c r="O332" s="62">
        <v>0</v>
      </c>
      <c r="P332" s="62" t="s">
        <v>1103</v>
      </c>
      <c r="Q332" s="62" t="s">
        <v>1104</v>
      </c>
      <c r="R332" s="62"/>
      <c r="S332" s="62"/>
      <c r="T332" s="62"/>
      <c r="U332" s="62"/>
      <c r="V332" s="6"/>
      <c r="W332" s="6"/>
      <c r="X332" s="6"/>
    </row>
    <row r="333" spans="1:24" s="3" customFormat="1" ht="12.75" customHeight="1" x14ac:dyDescent="0.2">
      <c r="A333" s="3" t="s">
        <v>566</v>
      </c>
      <c r="B333" s="3" t="s">
        <v>337</v>
      </c>
      <c r="C333" s="62">
        <v>175175</v>
      </c>
      <c r="D333" s="62">
        <v>20000</v>
      </c>
      <c r="E333" s="62">
        <v>0</v>
      </c>
      <c r="F333" s="62">
        <v>0</v>
      </c>
      <c r="G333" s="62">
        <v>0</v>
      </c>
      <c r="H333" s="62">
        <v>0</v>
      </c>
      <c r="I333" s="62">
        <v>0</v>
      </c>
      <c r="J333" s="62">
        <v>8326</v>
      </c>
      <c r="K333" s="62">
        <v>0</v>
      </c>
      <c r="L333" s="62">
        <v>0</v>
      </c>
      <c r="M333" s="62">
        <v>0</v>
      </c>
      <c r="N333" s="62">
        <v>0</v>
      </c>
      <c r="O333" s="62">
        <v>0</v>
      </c>
      <c r="P333" s="62" t="s">
        <v>1109</v>
      </c>
      <c r="Q333" s="62" t="s">
        <v>1104</v>
      </c>
      <c r="R333" s="62"/>
      <c r="S333" s="62"/>
      <c r="T333" s="62"/>
      <c r="U333" s="62"/>
      <c r="V333" s="6"/>
      <c r="W333" s="6"/>
      <c r="X333" s="6"/>
    </row>
    <row r="334" spans="1:24" s="3" customFormat="1" ht="12.75" customHeight="1" x14ac:dyDescent="0.2">
      <c r="A334" s="3" t="s">
        <v>740</v>
      </c>
      <c r="B334" s="3" t="s">
        <v>1132</v>
      </c>
      <c r="C334" s="62">
        <v>0</v>
      </c>
      <c r="D334" s="62">
        <v>0</v>
      </c>
      <c r="E334" s="62">
        <v>0</v>
      </c>
      <c r="F334" s="62">
        <v>0</v>
      </c>
      <c r="G334" s="62">
        <v>0</v>
      </c>
      <c r="H334" s="62">
        <v>0</v>
      </c>
      <c r="I334" s="62">
        <v>0</v>
      </c>
      <c r="J334" s="62">
        <v>0</v>
      </c>
      <c r="K334" s="62">
        <v>0</v>
      </c>
      <c r="L334" s="62">
        <v>0</v>
      </c>
      <c r="M334" s="62">
        <v>0</v>
      </c>
      <c r="N334" s="62">
        <v>0</v>
      </c>
      <c r="O334" s="62">
        <v>9827</v>
      </c>
      <c r="P334" s="62" t="s">
        <v>1153</v>
      </c>
      <c r="Q334" s="62" t="s">
        <v>1104</v>
      </c>
      <c r="R334" s="62"/>
      <c r="S334" s="62"/>
      <c r="T334" s="62"/>
      <c r="U334" s="62"/>
      <c r="V334" s="6"/>
      <c r="W334" s="6"/>
      <c r="X334" s="6"/>
    </row>
    <row r="335" spans="1:24" s="3" customFormat="1" ht="12.75" customHeight="1" x14ac:dyDescent="0.2">
      <c r="A335" s="3" t="s">
        <v>1031</v>
      </c>
      <c r="B335" s="3" t="s">
        <v>1032</v>
      </c>
      <c r="C335" s="62">
        <v>26295</v>
      </c>
      <c r="D335" s="62">
        <v>3750</v>
      </c>
      <c r="E335" s="62">
        <v>0</v>
      </c>
      <c r="F335" s="62">
        <v>0</v>
      </c>
      <c r="G335" s="62">
        <v>0</v>
      </c>
      <c r="H335" s="62">
        <v>0</v>
      </c>
      <c r="I335" s="62">
        <v>0</v>
      </c>
      <c r="J335" s="62">
        <v>0</v>
      </c>
      <c r="K335" s="62">
        <v>6000</v>
      </c>
      <c r="L335" s="62">
        <v>0</v>
      </c>
      <c r="M335" s="62">
        <v>0</v>
      </c>
      <c r="N335" s="62">
        <v>0</v>
      </c>
      <c r="O335" s="62">
        <v>0</v>
      </c>
      <c r="P335" s="62" t="s">
        <v>1153</v>
      </c>
      <c r="Q335" s="62" t="s">
        <v>1104</v>
      </c>
      <c r="R335" s="62"/>
      <c r="S335" s="62"/>
      <c r="T335" s="62"/>
      <c r="U335" s="62"/>
      <c r="V335" s="6"/>
      <c r="W335" s="6"/>
      <c r="X335" s="6"/>
    </row>
    <row r="336" spans="1:24" s="3" customFormat="1" ht="12.75" customHeight="1" x14ac:dyDescent="0.2">
      <c r="A336" s="3" t="s">
        <v>579</v>
      </c>
      <c r="B336" s="3" t="s">
        <v>163</v>
      </c>
      <c r="C336" s="62">
        <v>38060</v>
      </c>
      <c r="D336" s="62">
        <v>5500</v>
      </c>
      <c r="E336" s="62">
        <v>0</v>
      </c>
      <c r="F336" s="62">
        <v>0</v>
      </c>
      <c r="G336" s="62">
        <v>0</v>
      </c>
      <c r="H336" s="62">
        <v>0</v>
      </c>
      <c r="I336" s="62">
        <v>0</v>
      </c>
      <c r="J336" s="62">
        <v>0</v>
      </c>
      <c r="K336" s="62">
        <v>0</v>
      </c>
      <c r="L336" s="62">
        <v>2620</v>
      </c>
      <c r="M336" s="62">
        <v>0</v>
      </c>
      <c r="N336" s="62">
        <v>0</v>
      </c>
      <c r="O336" s="62">
        <v>0</v>
      </c>
      <c r="P336" s="62" t="s">
        <v>1103</v>
      </c>
      <c r="Q336" s="62" t="s">
        <v>1104</v>
      </c>
      <c r="R336" s="62"/>
      <c r="S336" s="62"/>
      <c r="T336" s="62"/>
      <c r="U336" s="62"/>
      <c r="V336" s="6"/>
      <c r="W336" s="6"/>
      <c r="X336" s="6"/>
    </row>
    <row r="337" spans="1:24" s="3" customFormat="1" ht="12.75" customHeight="1" x14ac:dyDescent="0.2">
      <c r="A337" s="3" t="s">
        <v>574</v>
      </c>
      <c r="B337" s="3" t="s">
        <v>338</v>
      </c>
      <c r="C337" s="62">
        <v>79999</v>
      </c>
      <c r="D337" s="62">
        <v>7100</v>
      </c>
      <c r="E337" s="62">
        <v>0</v>
      </c>
      <c r="F337" s="62">
        <v>0</v>
      </c>
      <c r="G337" s="62">
        <v>0</v>
      </c>
      <c r="H337" s="62">
        <v>0</v>
      </c>
      <c r="I337" s="62">
        <v>0</v>
      </c>
      <c r="J337" s="62">
        <v>0</v>
      </c>
      <c r="K337" s="62">
        <v>0</v>
      </c>
      <c r="L337" s="62">
        <v>0</v>
      </c>
      <c r="M337" s="62">
        <v>0</v>
      </c>
      <c r="N337" s="62">
        <v>48271</v>
      </c>
      <c r="O337" s="62">
        <v>0</v>
      </c>
      <c r="P337" s="62" t="s">
        <v>1109</v>
      </c>
      <c r="Q337" s="62" t="s">
        <v>1104</v>
      </c>
      <c r="R337" s="62"/>
      <c r="S337" s="62"/>
      <c r="T337" s="62"/>
      <c r="U337" s="62"/>
      <c r="V337" s="6"/>
      <c r="W337" s="6"/>
      <c r="X337" s="6"/>
    </row>
    <row r="338" spans="1:24" s="3" customFormat="1" ht="12.75" customHeight="1" x14ac:dyDescent="0.2">
      <c r="A338" s="3" t="s">
        <v>1033</v>
      </c>
      <c r="B338" s="3" t="s">
        <v>1034</v>
      </c>
      <c r="C338" s="62">
        <v>5263</v>
      </c>
      <c r="D338" s="62">
        <v>13000</v>
      </c>
      <c r="E338" s="62">
        <v>0</v>
      </c>
      <c r="F338" s="62">
        <v>0</v>
      </c>
      <c r="G338" s="62">
        <v>0</v>
      </c>
      <c r="H338" s="62">
        <v>0</v>
      </c>
      <c r="I338" s="62">
        <v>0</v>
      </c>
      <c r="J338" s="62">
        <v>0</v>
      </c>
      <c r="K338" s="62">
        <v>0</v>
      </c>
      <c r="L338" s="62">
        <v>0</v>
      </c>
      <c r="M338" s="62">
        <v>7524</v>
      </c>
      <c r="N338" s="62">
        <v>2000</v>
      </c>
      <c r="O338" s="62">
        <v>0</v>
      </c>
      <c r="P338" s="62" t="s">
        <v>1153</v>
      </c>
      <c r="Q338" s="62" t="s">
        <v>1104</v>
      </c>
      <c r="R338" s="62"/>
      <c r="S338" s="62"/>
      <c r="T338" s="62"/>
      <c r="U338" s="62"/>
      <c r="V338" s="6"/>
      <c r="W338" s="6"/>
      <c r="X338" s="6"/>
    </row>
    <row r="339" spans="1:24" s="3" customFormat="1" ht="12.75" customHeight="1" x14ac:dyDescent="0.2">
      <c r="A339" s="3" t="s">
        <v>582</v>
      </c>
      <c r="B339" s="3" t="s">
        <v>360</v>
      </c>
      <c r="C339" s="62">
        <v>182995</v>
      </c>
      <c r="D339" s="62">
        <v>12000</v>
      </c>
      <c r="E339" s="62">
        <v>0</v>
      </c>
      <c r="F339" s="62">
        <v>0</v>
      </c>
      <c r="G339" s="62">
        <v>0</v>
      </c>
      <c r="H339" s="62">
        <v>0</v>
      </c>
      <c r="I339" s="62">
        <v>0</v>
      </c>
      <c r="J339" s="62">
        <v>0</v>
      </c>
      <c r="K339" s="62">
        <v>0</v>
      </c>
      <c r="L339" s="62">
        <v>6150</v>
      </c>
      <c r="M339" s="62">
        <v>0</v>
      </c>
      <c r="N339" s="62">
        <v>0</v>
      </c>
      <c r="O339" s="62">
        <v>110250</v>
      </c>
      <c r="P339" s="62" t="s">
        <v>1100</v>
      </c>
      <c r="Q339" s="62" t="s">
        <v>1104</v>
      </c>
      <c r="R339" s="62"/>
      <c r="S339" s="62"/>
      <c r="T339" s="62"/>
      <c r="U339" s="62"/>
      <c r="V339" s="6"/>
      <c r="W339" s="6"/>
      <c r="X339" s="6"/>
    </row>
    <row r="340" spans="1:24" s="3" customFormat="1" ht="12.75" customHeight="1" x14ac:dyDescent="0.2">
      <c r="A340" s="3" t="s">
        <v>1069</v>
      </c>
      <c r="B340" s="3" t="s">
        <v>1070</v>
      </c>
      <c r="C340" s="62">
        <v>0</v>
      </c>
      <c r="D340" s="62">
        <v>0</v>
      </c>
      <c r="E340" s="62">
        <v>0</v>
      </c>
      <c r="F340" s="62">
        <v>0</v>
      </c>
      <c r="G340" s="62">
        <v>0</v>
      </c>
      <c r="H340" s="62">
        <v>0</v>
      </c>
      <c r="I340" s="62">
        <v>0</v>
      </c>
      <c r="J340" s="62">
        <v>0</v>
      </c>
      <c r="K340" s="62">
        <v>0</v>
      </c>
      <c r="L340" s="62">
        <v>0</v>
      </c>
      <c r="M340" s="62">
        <v>0</v>
      </c>
      <c r="N340" s="62">
        <v>0</v>
      </c>
      <c r="O340" s="62">
        <v>0</v>
      </c>
      <c r="P340" s="62" t="s">
        <v>1153</v>
      </c>
      <c r="Q340" s="62" t="s">
        <v>1104</v>
      </c>
      <c r="R340" s="62"/>
      <c r="S340" s="62"/>
      <c r="T340" s="62"/>
      <c r="U340" s="62"/>
      <c r="V340" s="6"/>
      <c r="W340" s="6"/>
      <c r="X340" s="6"/>
    </row>
    <row r="341" spans="1:24" s="3" customFormat="1" ht="12.75" customHeight="1" x14ac:dyDescent="0.2">
      <c r="A341" s="3" t="s">
        <v>563</v>
      </c>
      <c r="B341" s="3" t="s">
        <v>164</v>
      </c>
      <c r="C341" s="62">
        <v>37600</v>
      </c>
      <c r="D341" s="62">
        <v>6000</v>
      </c>
      <c r="E341" s="62">
        <v>0</v>
      </c>
      <c r="F341" s="62">
        <v>0</v>
      </c>
      <c r="G341" s="62">
        <v>0</v>
      </c>
      <c r="H341" s="62">
        <v>0</v>
      </c>
      <c r="I341" s="62">
        <v>0</v>
      </c>
      <c r="J341" s="62">
        <v>0</v>
      </c>
      <c r="K341" s="62">
        <v>0</v>
      </c>
      <c r="L341" s="62">
        <v>0</v>
      </c>
      <c r="M341" s="62">
        <v>0</v>
      </c>
      <c r="N341" s="62">
        <v>0</v>
      </c>
      <c r="O341" s="62">
        <v>6000</v>
      </c>
      <c r="P341" s="62" t="s">
        <v>1103</v>
      </c>
      <c r="Q341" s="62" t="s">
        <v>1104</v>
      </c>
      <c r="R341" s="62"/>
      <c r="S341" s="62"/>
      <c r="T341" s="62"/>
      <c r="U341" s="62"/>
      <c r="V341" s="6"/>
      <c r="W341" s="6"/>
      <c r="X341" s="6"/>
    </row>
    <row r="342" spans="1:24" s="3" customFormat="1" ht="12.75" customHeight="1" x14ac:dyDescent="0.2">
      <c r="A342" s="3" t="s">
        <v>584</v>
      </c>
      <c r="B342" s="3" t="s">
        <v>1089</v>
      </c>
      <c r="C342" s="62">
        <v>41550</v>
      </c>
      <c r="D342" s="62">
        <v>0</v>
      </c>
      <c r="E342" s="62">
        <v>0</v>
      </c>
      <c r="F342" s="62">
        <v>0</v>
      </c>
      <c r="G342" s="62">
        <v>0</v>
      </c>
      <c r="H342" s="62">
        <v>0</v>
      </c>
      <c r="I342" s="62">
        <v>0</v>
      </c>
      <c r="J342" s="62">
        <v>0</v>
      </c>
      <c r="K342" s="62">
        <v>0</v>
      </c>
      <c r="L342" s="62">
        <v>0</v>
      </c>
      <c r="M342" s="62">
        <v>0</v>
      </c>
      <c r="N342" s="62">
        <v>0</v>
      </c>
      <c r="O342" s="62">
        <v>0</v>
      </c>
      <c r="P342" s="62" t="s">
        <v>1109</v>
      </c>
      <c r="Q342" s="62" t="s">
        <v>1104</v>
      </c>
      <c r="R342" s="62"/>
      <c r="S342" s="62"/>
      <c r="T342" s="62"/>
      <c r="U342" s="62"/>
      <c r="V342" s="6"/>
      <c r="W342" s="6"/>
      <c r="X342" s="6"/>
    </row>
    <row r="343" spans="1:24" s="3" customFormat="1" ht="12.75" customHeight="1" x14ac:dyDescent="0.2">
      <c r="A343" s="3" t="s">
        <v>741</v>
      </c>
      <c r="B343" s="3" t="s">
        <v>1133</v>
      </c>
      <c r="C343" s="62">
        <v>6040</v>
      </c>
      <c r="D343" s="62">
        <v>0</v>
      </c>
      <c r="E343" s="62">
        <v>0</v>
      </c>
      <c r="F343" s="62">
        <v>0</v>
      </c>
      <c r="G343" s="62">
        <v>0</v>
      </c>
      <c r="H343" s="62">
        <v>0</v>
      </c>
      <c r="I343" s="62">
        <v>0</v>
      </c>
      <c r="J343" s="62">
        <v>0</v>
      </c>
      <c r="K343" s="62">
        <v>0</v>
      </c>
      <c r="L343" s="62">
        <v>0</v>
      </c>
      <c r="M343" s="62">
        <v>0</v>
      </c>
      <c r="N343" s="62">
        <v>7000</v>
      </c>
      <c r="O343" s="62">
        <v>0</v>
      </c>
      <c r="P343" s="62" t="s">
        <v>1153</v>
      </c>
      <c r="Q343" s="62" t="s">
        <v>1104</v>
      </c>
      <c r="R343" s="62"/>
      <c r="S343" s="62"/>
      <c r="T343" s="62"/>
      <c r="U343" s="62"/>
      <c r="V343" s="6"/>
      <c r="W343" s="6"/>
      <c r="X343" s="6"/>
    </row>
    <row r="344" spans="1:24" s="3" customFormat="1" ht="12.75" customHeight="1" x14ac:dyDescent="0.2">
      <c r="A344" s="3" t="s">
        <v>1035</v>
      </c>
      <c r="B344" s="3" t="s">
        <v>1036</v>
      </c>
      <c r="C344" s="62">
        <v>9893</v>
      </c>
      <c r="D344" s="62">
        <v>0</v>
      </c>
      <c r="E344" s="62">
        <v>0</v>
      </c>
      <c r="F344" s="62">
        <v>0</v>
      </c>
      <c r="G344" s="62">
        <v>0</v>
      </c>
      <c r="H344" s="62">
        <v>0</v>
      </c>
      <c r="I344" s="62">
        <v>0</v>
      </c>
      <c r="J344" s="62">
        <v>0</v>
      </c>
      <c r="K344" s="62">
        <v>0</v>
      </c>
      <c r="L344" s="62">
        <v>7300</v>
      </c>
      <c r="M344" s="62">
        <v>0</v>
      </c>
      <c r="N344" s="62">
        <v>0</v>
      </c>
      <c r="O344" s="62">
        <v>0</v>
      </c>
      <c r="P344" s="62" t="s">
        <v>1153</v>
      </c>
      <c r="Q344" s="62" t="s">
        <v>1104</v>
      </c>
      <c r="R344" s="62"/>
      <c r="S344" s="62"/>
      <c r="T344" s="62"/>
      <c r="U344" s="62"/>
      <c r="V344" s="6"/>
      <c r="W344" s="6"/>
      <c r="X344" s="6"/>
    </row>
    <row r="345" spans="1:24" s="3" customFormat="1" ht="12.75" customHeight="1" x14ac:dyDescent="0.2">
      <c r="A345" s="3" t="s">
        <v>638</v>
      </c>
      <c r="B345" s="3" t="s">
        <v>781</v>
      </c>
      <c r="C345" s="62">
        <v>14869</v>
      </c>
      <c r="D345" s="62">
        <v>2000</v>
      </c>
      <c r="E345" s="62">
        <v>0</v>
      </c>
      <c r="F345" s="62">
        <v>0</v>
      </c>
      <c r="G345" s="62">
        <v>0</v>
      </c>
      <c r="H345" s="62">
        <v>0</v>
      </c>
      <c r="I345" s="62">
        <v>0</v>
      </c>
      <c r="J345" s="62">
        <v>0</v>
      </c>
      <c r="K345" s="62">
        <v>0</v>
      </c>
      <c r="L345" s="62">
        <v>1000</v>
      </c>
      <c r="M345" s="62">
        <v>0</v>
      </c>
      <c r="N345" s="62">
        <v>2057</v>
      </c>
      <c r="O345" s="62">
        <v>0</v>
      </c>
      <c r="P345" s="62" t="s">
        <v>1103</v>
      </c>
      <c r="Q345" s="62" t="s">
        <v>1104</v>
      </c>
      <c r="R345" s="62"/>
      <c r="S345" s="62"/>
      <c r="T345" s="62"/>
      <c r="U345" s="62"/>
      <c r="V345" s="6"/>
      <c r="W345" s="6"/>
      <c r="X345" s="6"/>
    </row>
    <row r="346" spans="1:24" s="3" customFormat="1" ht="12.75" customHeight="1" x14ac:dyDescent="0.2">
      <c r="A346" s="3" t="s">
        <v>548</v>
      </c>
      <c r="B346" s="3" t="s">
        <v>776</v>
      </c>
      <c r="C346" s="62">
        <v>2766</v>
      </c>
      <c r="D346" s="62">
        <v>0</v>
      </c>
      <c r="E346" s="62">
        <v>0</v>
      </c>
      <c r="F346" s="62">
        <v>0</v>
      </c>
      <c r="G346" s="62">
        <v>0</v>
      </c>
      <c r="H346" s="62">
        <v>2</v>
      </c>
      <c r="I346" s="62">
        <v>0</v>
      </c>
      <c r="J346" s="62">
        <v>0</v>
      </c>
      <c r="K346" s="62">
        <v>0</v>
      </c>
      <c r="L346" s="62">
        <v>0</v>
      </c>
      <c r="M346" s="62">
        <v>0</v>
      </c>
      <c r="N346" s="62">
        <v>0</v>
      </c>
      <c r="O346" s="62">
        <v>4500</v>
      </c>
      <c r="P346" s="62" t="s">
        <v>1103</v>
      </c>
      <c r="Q346" s="62" t="s">
        <v>1104</v>
      </c>
      <c r="R346" s="62"/>
      <c r="S346" s="62"/>
      <c r="T346" s="62"/>
      <c r="U346" s="62"/>
      <c r="V346" s="6"/>
      <c r="W346" s="6"/>
      <c r="X346" s="6"/>
    </row>
    <row r="347" spans="1:24" s="3" customFormat="1" ht="12.75" customHeight="1" x14ac:dyDescent="0.2">
      <c r="A347" s="3" t="s">
        <v>656</v>
      </c>
      <c r="B347" s="3" t="s">
        <v>165</v>
      </c>
      <c r="C347" s="62">
        <v>40000</v>
      </c>
      <c r="D347" s="62">
        <v>0</v>
      </c>
      <c r="E347" s="62">
        <v>0</v>
      </c>
      <c r="F347" s="62">
        <v>0</v>
      </c>
      <c r="G347" s="62">
        <v>0</v>
      </c>
      <c r="H347" s="62">
        <v>0</v>
      </c>
      <c r="I347" s="62">
        <v>0</v>
      </c>
      <c r="J347" s="62">
        <v>0</v>
      </c>
      <c r="K347" s="62">
        <v>0</v>
      </c>
      <c r="L347" s="62">
        <v>14800</v>
      </c>
      <c r="M347" s="62">
        <v>0</v>
      </c>
      <c r="N347" s="62">
        <v>14199</v>
      </c>
      <c r="O347" s="62">
        <v>10000</v>
      </c>
      <c r="P347" s="62" t="s">
        <v>1107</v>
      </c>
      <c r="Q347" s="62" t="s">
        <v>1104</v>
      </c>
      <c r="R347" s="62"/>
      <c r="S347" s="62"/>
      <c r="T347" s="62"/>
      <c r="U347" s="62"/>
      <c r="V347" s="6"/>
      <c r="W347" s="6"/>
      <c r="X347" s="6"/>
    </row>
    <row r="348" spans="1:24" s="3" customFormat="1" ht="12.75" customHeight="1" x14ac:dyDescent="0.2">
      <c r="A348" s="3" t="s">
        <v>930</v>
      </c>
      <c r="B348" s="3" t="s">
        <v>931</v>
      </c>
      <c r="C348" s="62">
        <v>5048</v>
      </c>
      <c r="D348" s="62">
        <v>0</v>
      </c>
      <c r="E348" s="62">
        <v>0</v>
      </c>
      <c r="F348" s="62">
        <v>0</v>
      </c>
      <c r="G348" s="62">
        <v>0</v>
      </c>
      <c r="H348" s="62">
        <v>0</v>
      </c>
      <c r="I348" s="62">
        <v>0</v>
      </c>
      <c r="J348" s="62">
        <v>0</v>
      </c>
      <c r="K348" s="62">
        <v>0</v>
      </c>
      <c r="L348" s="62">
        <v>0</v>
      </c>
      <c r="M348" s="62">
        <v>0</v>
      </c>
      <c r="N348" s="62">
        <v>0</v>
      </c>
      <c r="O348" s="62">
        <v>0</v>
      </c>
      <c r="P348" s="62" t="s">
        <v>1105</v>
      </c>
      <c r="Q348" s="62" t="s">
        <v>1105</v>
      </c>
      <c r="R348" s="62"/>
      <c r="S348" s="62"/>
      <c r="T348" s="62"/>
      <c r="U348" s="62"/>
      <c r="V348" s="6"/>
      <c r="W348" s="6"/>
      <c r="X348" s="6"/>
    </row>
    <row r="349" spans="1:24" s="3" customFormat="1" ht="12.75" customHeight="1" x14ac:dyDescent="0.2">
      <c r="A349" s="3" t="s">
        <v>932</v>
      </c>
      <c r="B349" s="3" t="s">
        <v>933</v>
      </c>
      <c r="C349" s="62">
        <v>55954</v>
      </c>
      <c r="D349" s="62">
        <v>0</v>
      </c>
      <c r="E349" s="62">
        <v>0</v>
      </c>
      <c r="F349" s="62">
        <v>0</v>
      </c>
      <c r="G349" s="62">
        <v>0</v>
      </c>
      <c r="H349" s="62">
        <v>0</v>
      </c>
      <c r="I349" s="62">
        <v>0</v>
      </c>
      <c r="J349" s="62">
        <v>0</v>
      </c>
      <c r="K349" s="62">
        <v>0</v>
      </c>
      <c r="L349" s="62">
        <v>0</v>
      </c>
      <c r="M349" s="62">
        <v>162378</v>
      </c>
      <c r="N349" s="62">
        <v>0</v>
      </c>
      <c r="O349" s="62">
        <v>0</v>
      </c>
      <c r="P349" s="62" t="s">
        <v>1100</v>
      </c>
      <c r="Q349" s="62" t="s">
        <v>1102</v>
      </c>
      <c r="R349" s="62"/>
      <c r="S349" s="62"/>
      <c r="T349" s="62"/>
      <c r="U349" s="62"/>
      <c r="V349" s="6"/>
      <c r="W349" s="6"/>
      <c r="X349" s="6"/>
    </row>
    <row r="350" spans="1:24" s="3" customFormat="1" ht="12.75" customHeight="1" x14ac:dyDescent="0.2">
      <c r="A350" s="3" t="s">
        <v>594</v>
      </c>
      <c r="B350" s="3" t="s">
        <v>166</v>
      </c>
      <c r="C350" s="62">
        <v>18368</v>
      </c>
      <c r="D350" s="62">
        <v>8500</v>
      </c>
      <c r="E350" s="62">
        <v>0</v>
      </c>
      <c r="F350" s="62">
        <v>0</v>
      </c>
      <c r="G350" s="62">
        <v>0</v>
      </c>
      <c r="H350" s="62">
        <v>0</v>
      </c>
      <c r="I350" s="62">
        <v>0</v>
      </c>
      <c r="J350" s="62">
        <v>0</v>
      </c>
      <c r="K350" s="62">
        <v>0</v>
      </c>
      <c r="L350" s="62">
        <v>12205</v>
      </c>
      <c r="M350" s="62">
        <v>0</v>
      </c>
      <c r="N350" s="62">
        <v>0</v>
      </c>
      <c r="O350" s="62">
        <v>6000</v>
      </c>
      <c r="P350" s="62" t="s">
        <v>1103</v>
      </c>
      <c r="Q350" s="62" t="s">
        <v>1104</v>
      </c>
      <c r="R350" s="62"/>
      <c r="S350" s="62"/>
      <c r="T350" s="62"/>
      <c r="U350" s="62"/>
      <c r="V350" s="6"/>
      <c r="W350" s="6"/>
      <c r="X350" s="6"/>
    </row>
    <row r="351" spans="1:24" s="3" customFormat="1" ht="12.75" customHeight="1" x14ac:dyDescent="0.2">
      <c r="A351" s="3" t="s">
        <v>592</v>
      </c>
      <c r="B351" s="3" t="s">
        <v>339</v>
      </c>
      <c r="C351" s="62">
        <v>54023</v>
      </c>
      <c r="D351" s="62">
        <v>15000</v>
      </c>
      <c r="E351" s="62">
        <v>0</v>
      </c>
      <c r="F351" s="62">
        <v>0</v>
      </c>
      <c r="G351" s="62">
        <v>0</v>
      </c>
      <c r="H351" s="62">
        <v>0</v>
      </c>
      <c r="I351" s="62">
        <v>0</v>
      </c>
      <c r="J351" s="62">
        <v>0</v>
      </c>
      <c r="K351" s="62">
        <v>0</v>
      </c>
      <c r="L351" s="62">
        <v>2345</v>
      </c>
      <c r="M351" s="62">
        <v>27017</v>
      </c>
      <c r="N351" s="62">
        <v>22617</v>
      </c>
      <c r="O351" s="62">
        <v>198000</v>
      </c>
      <c r="P351" s="62" t="s">
        <v>1109</v>
      </c>
      <c r="Q351" s="62" t="s">
        <v>1104</v>
      </c>
      <c r="R351" s="62"/>
      <c r="S351" s="62"/>
      <c r="T351" s="62"/>
      <c r="U351" s="62"/>
      <c r="V351" s="6"/>
      <c r="W351" s="6"/>
      <c r="X351" s="6"/>
    </row>
    <row r="352" spans="1:24" s="3" customFormat="1" ht="12.75" customHeight="1" x14ac:dyDescent="0.2">
      <c r="A352" s="3" t="s">
        <v>934</v>
      </c>
      <c r="B352" s="3" t="s">
        <v>935</v>
      </c>
      <c r="C352" s="62">
        <v>55410</v>
      </c>
      <c r="D352" s="62">
        <v>20000</v>
      </c>
      <c r="E352" s="62">
        <v>0</v>
      </c>
      <c r="F352" s="62">
        <v>0</v>
      </c>
      <c r="G352" s="62">
        <v>0</v>
      </c>
      <c r="H352" s="62">
        <v>0</v>
      </c>
      <c r="I352" s="62">
        <v>0</v>
      </c>
      <c r="J352" s="62">
        <v>0</v>
      </c>
      <c r="K352" s="62">
        <v>0</v>
      </c>
      <c r="L352" s="62">
        <v>0</v>
      </c>
      <c r="M352" s="62">
        <v>0</v>
      </c>
      <c r="N352" s="62">
        <v>0</v>
      </c>
      <c r="O352" s="62">
        <v>6000</v>
      </c>
      <c r="P352" s="62" t="s">
        <v>1100</v>
      </c>
      <c r="Q352" s="62" t="s">
        <v>1101</v>
      </c>
      <c r="R352" s="62"/>
      <c r="S352" s="62"/>
      <c r="T352" s="62"/>
      <c r="U352" s="62"/>
      <c r="V352" s="6"/>
      <c r="W352" s="6"/>
      <c r="X352" s="6"/>
    </row>
    <row r="353" spans="1:24" s="3" customFormat="1" ht="12.75" customHeight="1" x14ac:dyDescent="0.2">
      <c r="A353" s="3" t="s">
        <v>532</v>
      </c>
      <c r="B353" s="3" t="s">
        <v>167</v>
      </c>
      <c r="C353" s="62">
        <v>7338</v>
      </c>
      <c r="D353" s="62">
        <v>0</v>
      </c>
      <c r="E353" s="62">
        <v>0</v>
      </c>
      <c r="F353" s="62">
        <v>0</v>
      </c>
      <c r="G353" s="62">
        <v>0</v>
      </c>
      <c r="H353" s="62">
        <v>0</v>
      </c>
      <c r="I353" s="62">
        <v>0</v>
      </c>
      <c r="J353" s="62">
        <v>0</v>
      </c>
      <c r="K353" s="62">
        <v>0</v>
      </c>
      <c r="L353" s="62">
        <v>0</v>
      </c>
      <c r="M353" s="62">
        <v>0</v>
      </c>
      <c r="N353" s="62">
        <v>0</v>
      </c>
      <c r="O353" s="62">
        <v>3000</v>
      </c>
      <c r="P353" s="62" t="s">
        <v>1103</v>
      </c>
      <c r="Q353" s="62" t="s">
        <v>1104</v>
      </c>
      <c r="R353" s="62"/>
      <c r="S353" s="62"/>
      <c r="T353" s="62"/>
      <c r="U353" s="62"/>
      <c r="V353" s="6"/>
      <c r="W353" s="6"/>
      <c r="X353" s="6"/>
    </row>
    <row r="354" spans="1:24" s="3" customFormat="1" ht="12.75" customHeight="1" x14ac:dyDescent="0.2">
      <c r="A354" s="3" t="s">
        <v>936</v>
      </c>
      <c r="B354" s="3" t="s">
        <v>937</v>
      </c>
      <c r="C354" s="62">
        <v>39627</v>
      </c>
      <c r="D354" s="62">
        <v>0</v>
      </c>
      <c r="E354" s="62">
        <v>0</v>
      </c>
      <c r="F354" s="62">
        <v>0</v>
      </c>
      <c r="G354" s="62">
        <v>0</v>
      </c>
      <c r="H354" s="62">
        <v>0</v>
      </c>
      <c r="I354" s="62">
        <v>0</v>
      </c>
      <c r="J354" s="62">
        <v>0</v>
      </c>
      <c r="K354" s="62">
        <v>0</v>
      </c>
      <c r="L354" s="62">
        <v>0</v>
      </c>
      <c r="M354" s="62">
        <v>188</v>
      </c>
      <c r="N354" s="62">
        <v>13</v>
      </c>
      <c r="O354" s="62">
        <v>0</v>
      </c>
      <c r="P354" s="62" t="s">
        <v>1100</v>
      </c>
      <c r="Q354" s="62" t="s">
        <v>1102</v>
      </c>
      <c r="R354" s="62"/>
      <c r="S354" s="62"/>
      <c r="T354" s="62"/>
      <c r="U354" s="62"/>
      <c r="V354" s="6"/>
      <c r="W354" s="6"/>
      <c r="X354" s="6"/>
    </row>
    <row r="355" spans="1:24" s="3" customFormat="1" ht="12.75" customHeight="1" x14ac:dyDescent="0.2">
      <c r="A355" s="3" t="s">
        <v>388</v>
      </c>
      <c r="B355" s="3" t="s">
        <v>168</v>
      </c>
      <c r="C355" s="62">
        <v>5637</v>
      </c>
      <c r="D355" s="62">
        <v>0</v>
      </c>
      <c r="E355" s="62">
        <v>0</v>
      </c>
      <c r="F355" s="62">
        <v>0</v>
      </c>
      <c r="G355" s="62">
        <v>0</v>
      </c>
      <c r="H355" s="62">
        <v>0</v>
      </c>
      <c r="I355" s="62">
        <v>0</v>
      </c>
      <c r="J355" s="62">
        <v>0</v>
      </c>
      <c r="K355" s="62">
        <v>5500</v>
      </c>
      <c r="L355" s="62">
        <v>0</v>
      </c>
      <c r="M355" s="62">
        <v>0</v>
      </c>
      <c r="N355" s="62">
        <v>0</v>
      </c>
      <c r="O355" s="62">
        <v>0</v>
      </c>
      <c r="P355" s="62" t="s">
        <v>1100</v>
      </c>
      <c r="Q355" s="62" t="s">
        <v>1104</v>
      </c>
      <c r="R355" s="62"/>
      <c r="S355" s="62"/>
      <c r="T355" s="62"/>
      <c r="U355" s="62"/>
      <c r="V355" s="6"/>
      <c r="W355" s="6"/>
      <c r="X355" s="6"/>
    </row>
    <row r="356" spans="1:24" s="3" customFormat="1" ht="12.75" customHeight="1" x14ac:dyDescent="0.2">
      <c r="A356" s="3" t="s">
        <v>421</v>
      </c>
      <c r="B356" s="3" t="s">
        <v>169</v>
      </c>
      <c r="C356" s="62">
        <v>77463</v>
      </c>
      <c r="D356" s="62">
        <v>0</v>
      </c>
      <c r="E356" s="62">
        <v>0</v>
      </c>
      <c r="F356" s="62">
        <v>0</v>
      </c>
      <c r="G356" s="62">
        <v>0</v>
      </c>
      <c r="H356" s="62">
        <v>58</v>
      </c>
      <c r="I356" s="62">
        <v>0</v>
      </c>
      <c r="J356" s="62">
        <v>0</v>
      </c>
      <c r="K356" s="62">
        <v>0</v>
      </c>
      <c r="L356" s="62">
        <v>0</v>
      </c>
      <c r="M356" s="62">
        <v>5000</v>
      </c>
      <c r="N356" s="62">
        <v>0</v>
      </c>
      <c r="O356" s="62">
        <v>0</v>
      </c>
      <c r="P356" s="62" t="s">
        <v>1100</v>
      </c>
      <c r="Q356" s="62" t="s">
        <v>1104</v>
      </c>
      <c r="R356" s="62"/>
      <c r="S356" s="62"/>
      <c r="T356" s="62"/>
      <c r="U356" s="62"/>
      <c r="V356" s="6"/>
      <c r="W356" s="6"/>
      <c r="X356" s="6"/>
    </row>
    <row r="357" spans="1:24" s="3" customFormat="1" ht="12.75" customHeight="1" x14ac:dyDescent="0.2">
      <c r="A357" s="3" t="s">
        <v>432</v>
      </c>
      <c r="B357" s="3" t="s">
        <v>170</v>
      </c>
      <c r="C357" s="62">
        <v>21890</v>
      </c>
      <c r="D357" s="62">
        <v>0</v>
      </c>
      <c r="E357" s="62">
        <v>0</v>
      </c>
      <c r="F357" s="62">
        <v>5000</v>
      </c>
      <c r="G357" s="62">
        <v>0</v>
      </c>
      <c r="H357" s="62">
        <v>0</v>
      </c>
      <c r="I357" s="62">
        <v>0</v>
      </c>
      <c r="J357" s="62">
        <v>0</v>
      </c>
      <c r="K357" s="62">
        <v>0</v>
      </c>
      <c r="L357" s="62">
        <v>4530</v>
      </c>
      <c r="M357" s="62">
        <v>0</v>
      </c>
      <c r="N357" s="62">
        <v>0</v>
      </c>
      <c r="O357" s="62">
        <v>5000</v>
      </c>
      <c r="P357" s="62" t="s">
        <v>1100</v>
      </c>
      <c r="Q357" s="62" t="s">
        <v>1104</v>
      </c>
      <c r="R357" s="62"/>
      <c r="S357" s="62"/>
      <c r="T357" s="62"/>
      <c r="U357" s="62"/>
      <c r="V357" s="6"/>
      <c r="W357" s="6"/>
      <c r="X357" s="6"/>
    </row>
    <row r="358" spans="1:24" s="3" customFormat="1" ht="12.75" customHeight="1" x14ac:dyDescent="0.2">
      <c r="A358" s="3" t="s">
        <v>472</v>
      </c>
      <c r="B358" s="3" t="s">
        <v>171</v>
      </c>
      <c r="C358" s="62">
        <v>70199</v>
      </c>
      <c r="D358" s="62">
        <v>58100</v>
      </c>
      <c r="E358" s="62">
        <v>0</v>
      </c>
      <c r="F358" s="62">
        <v>15000</v>
      </c>
      <c r="G358" s="62">
        <v>0</v>
      </c>
      <c r="H358" s="62">
        <v>0</v>
      </c>
      <c r="I358" s="62">
        <v>0</v>
      </c>
      <c r="J358" s="62">
        <v>0</v>
      </c>
      <c r="K358" s="62">
        <v>0</v>
      </c>
      <c r="L358" s="62">
        <v>0</v>
      </c>
      <c r="M358" s="62">
        <v>0</v>
      </c>
      <c r="N358" s="62">
        <v>0</v>
      </c>
      <c r="O358" s="62">
        <v>103000</v>
      </c>
      <c r="P358" s="62" t="s">
        <v>1100</v>
      </c>
      <c r="Q358" s="62" t="s">
        <v>1104</v>
      </c>
      <c r="R358" s="62"/>
      <c r="S358" s="62"/>
      <c r="T358" s="62"/>
      <c r="U358" s="62"/>
      <c r="V358" s="6"/>
      <c r="W358" s="6"/>
      <c r="X358" s="6"/>
    </row>
    <row r="359" spans="1:24" s="3" customFormat="1" ht="12.75" customHeight="1" x14ac:dyDescent="0.2">
      <c r="A359" s="3" t="s">
        <v>938</v>
      </c>
      <c r="B359" s="3" t="s">
        <v>939</v>
      </c>
      <c r="C359" s="62">
        <v>6185</v>
      </c>
      <c r="D359" s="62">
        <v>0</v>
      </c>
      <c r="E359" s="62">
        <v>0</v>
      </c>
      <c r="F359" s="62">
        <v>0</v>
      </c>
      <c r="G359" s="62">
        <v>0</v>
      </c>
      <c r="H359" s="62">
        <v>0</v>
      </c>
      <c r="I359" s="62">
        <v>592</v>
      </c>
      <c r="J359" s="62">
        <v>0</v>
      </c>
      <c r="K359" s="62">
        <v>0</v>
      </c>
      <c r="L359" s="62">
        <v>0</v>
      </c>
      <c r="M359" s="62">
        <v>0</v>
      </c>
      <c r="N359" s="62">
        <v>0</v>
      </c>
      <c r="O359" s="62">
        <v>0</v>
      </c>
      <c r="P359" s="62" t="s">
        <v>1100</v>
      </c>
      <c r="Q359" s="62" t="s">
        <v>1101</v>
      </c>
      <c r="R359" s="62"/>
      <c r="S359" s="62"/>
      <c r="T359" s="62"/>
      <c r="U359" s="62"/>
      <c r="V359" s="6"/>
      <c r="W359" s="6"/>
      <c r="X359" s="6"/>
    </row>
    <row r="360" spans="1:24" s="3" customFormat="1" ht="12.75" customHeight="1" x14ac:dyDescent="0.2">
      <c r="A360" s="3" t="s">
        <v>533</v>
      </c>
      <c r="B360" s="3" t="s">
        <v>172</v>
      </c>
      <c r="C360" s="62">
        <v>500</v>
      </c>
      <c r="D360" s="62">
        <v>0</v>
      </c>
      <c r="E360" s="62">
        <v>0</v>
      </c>
      <c r="F360" s="62">
        <v>0</v>
      </c>
      <c r="G360" s="62">
        <v>0</v>
      </c>
      <c r="H360" s="62">
        <v>5</v>
      </c>
      <c r="I360" s="62">
        <v>0</v>
      </c>
      <c r="J360" s="62">
        <v>0</v>
      </c>
      <c r="K360" s="62">
        <v>0</v>
      </c>
      <c r="L360" s="62">
        <v>0</v>
      </c>
      <c r="M360" s="62">
        <v>22009</v>
      </c>
      <c r="N360" s="62">
        <v>0</v>
      </c>
      <c r="O360" s="62">
        <v>0</v>
      </c>
      <c r="P360" s="62" t="s">
        <v>1103</v>
      </c>
      <c r="Q360" s="62" t="s">
        <v>1104</v>
      </c>
      <c r="R360" s="62"/>
      <c r="S360" s="62"/>
      <c r="T360" s="62"/>
      <c r="U360" s="62"/>
      <c r="V360" s="6"/>
      <c r="W360" s="6"/>
      <c r="X360" s="6"/>
    </row>
    <row r="361" spans="1:24" s="3" customFormat="1" ht="12.75" customHeight="1" x14ac:dyDescent="0.2">
      <c r="A361" s="3" t="s">
        <v>438</v>
      </c>
      <c r="B361" s="3" t="s">
        <v>173</v>
      </c>
      <c r="C361" s="62">
        <v>2659</v>
      </c>
      <c r="D361" s="62">
        <v>0</v>
      </c>
      <c r="E361" s="62">
        <v>0</v>
      </c>
      <c r="F361" s="62">
        <v>0</v>
      </c>
      <c r="G361" s="62">
        <v>0</v>
      </c>
      <c r="H361" s="62">
        <v>0</v>
      </c>
      <c r="I361" s="62">
        <v>0</v>
      </c>
      <c r="J361" s="62">
        <v>0</v>
      </c>
      <c r="K361" s="62">
        <v>0</v>
      </c>
      <c r="L361" s="62">
        <v>1950</v>
      </c>
      <c r="M361" s="62">
        <v>0</v>
      </c>
      <c r="N361" s="62">
        <v>0</v>
      </c>
      <c r="O361" s="62">
        <v>0</v>
      </c>
      <c r="P361" s="62" t="s">
        <v>1103</v>
      </c>
      <c r="Q361" s="62" t="s">
        <v>1104</v>
      </c>
      <c r="R361" s="62"/>
      <c r="S361" s="62"/>
      <c r="T361" s="62"/>
      <c r="U361" s="62"/>
      <c r="V361" s="6"/>
      <c r="W361" s="6"/>
      <c r="X361" s="6"/>
    </row>
    <row r="362" spans="1:24" s="3" customFormat="1" ht="12.75" customHeight="1" x14ac:dyDescent="0.2">
      <c r="A362" s="3" t="s">
        <v>378</v>
      </c>
      <c r="B362" s="3" t="s">
        <v>174</v>
      </c>
      <c r="C362" s="62">
        <v>16432</v>
      </c>
      <c r="D362" s="62">
        <v>0</v>
      </c>
      <c r="E362" s="62">
        <v>0</v>
      </c>
      <c r="F362" s="62">
        <v>0</v>
      </c>
      <c r="G362" s="62">
        <v>0</v>
      </c>
      <c r="H362" s="62">
        <v>0</v>
      </c>
      <c r="I362" s="62">
        <v>0</v>
      </c>
      <c r="J362" s="62">
        <v>0</v>
      </c>
      <c r="K362" s="62">
        <v>0</v>
      </c>
      <c r="L362" s="62">
        <v>13000</v>
      </c>
      <c r="M362" s="62">
        <v>0</v>
      </c>
      <c r="N362" s="62">
        <v>5000</v>
      </c>
      <c r="O362" s="62">
        <v>0</v>
      </c>
      <c r="P362" s="62" t="s">
        <v>1100</v>
      </c>
      <c r="Q362" s="62" t="s">
        <v>1104</v>
      </c>
      <c r="R362" s="62"/>
      <c r="S362" s="62"/>
      <c r="T362" s="62"/>
      <c r="U362" s="62"/>
      <c r="V362" s="6"/>
      <c r="W362" s="6"/>
      <c r="X362" s="6"/>
    </row>
    <row r="363" spans="1:24" s="3" customFormat="1" ht="12.75" customHeight="1" x14ac:dyDescent="0.2">
      <c r="A363" s="3" t="s">
        <v>718</v>
      </c>
      <c r="B363" s="3" t="s">
        <v>175</v>
      </c>
      <c r="C363" s="62">
        <v>130000</v>
      </c>
      <c r="D363" s="62">
        <v>20000</v>
      </c>
      <c r="E363" s="62">
        <v>0</v>
      </c>
      <c r="F363" s="62">
        <v>0</v>
      </c>
      <c r="G363" s="62">
        <v>0</v>
      </c>
      <c r="H363" s="62">
        <v>0</v>
      </c>
      <c r="I363" s="62">
        <v>0</v>
      </c>
      <c r="J363" s="62">
        <v>0</v>
      </c>
      <c r="K363" s="62">
        <v>0</v>
      </c>
      <c r="L363" s="62">
        <v>21200</v>
      </c>
      <c r="M363" s="62">
        <v>0</v>
      </c>
      <c r="N363" s="62">
        <v>0</v>
      </c>
      <c r="O363" s="62">
        <v>0</v>
      </c>
      <c r="P363" s="62" t="s">
        <v>1106</v>
      </c>
      <c r="Q363" s="62" t="s">
        <v>1104</v>
      </c>
      <c r="R363" s="62"/>
      <c r="S363" s="62"/>
      <c r="T363" s="62"/>
      <c r="U363" s="62"/>
      <c r="V363" s="6"/>
      <c r="W363" s="6"/>
      <c r="X363" s="6"/>
    </row>
    <row r="364" spans="1:24" s="3" customFormat="1" ht="12.75" customHeight="1" x14ac:dyDescent="0.2">
      <c r="A364" s="3" t="s">
        <v>401</v>
      </c>
      <c r="B364" s="3" t="s">
        <v>767</v>
      </c>
      <c r="C364" s="62">
        <v>21282</v>
      </c>
      <c r="D364" s="62">
        <v>0</v>
      </c>
      <c r="E364" s="62">
        <v>0</v>
      </c>
      <c r="F364" s="62">
        <v>0</v>
      </c>
      <c r="G364" s="62">
        <v>0</v>
      </c>
      <c r="H364" s="62">
        <v>0</v>
      </c>
      <c r="I364" s="62">
        <v>0</v>
      </c>
      <c r="J364" s="62">
        <v>0</v>
      </c>
      <c r="K364" s="62">
        <v>0</v>
      </c>
      <c r="L364" s="62">
        <v>0</v>
      </c>
      <c r="M364" s="62">
        <v>0</v>
      </c>
      <c r="N364" s="62">
        <v>0</v>
      </c>
      <c r="O364" s="62">
        <v>0</v>
      </c>
      <c r="P364" s="62" t="s">
        <v>1100</v>
      </c>
      <c r="Q364" s="62" t="s">
        <v>1104</v>
      </c>
      <c r="R364" s="62"/>
      <c r="S364" s="62"/>
      <c r="T364" s="62"/>
      <c r="U364" s="62"/>
      <c r="V364" s="6"/>
      <c r="W364" s="6"/>
      <c r="X364" s="6"/>
    </row>
    <row r="365" spans="1:24" s="3" customFormat="1" ht="12.75" customHeight="1" x14ac:dyDescent="0.2">
      <c r="A365" s="3" t="s">
        <v>489</v>
      </c>
      <c r="B365" s="3" t="s">
        <v>176</v>
      </c>
      <c r="C365" s="62">
        <v>3400</v>
      </c>
      <c r="D365" s="62">
        <v>0</v>
      </c>
      <c r="E365" s="62">
        <v>0</v>
      </c>
      <c r="F365" s="62">
        <v>0</v>
      </c>
      <c r="G365" s="62">
        <v>0</v>
      </c>
      <c r="H365" s="62">
        <v>0</v>
      </c>
      <c r="I365" s="62">
        <v>0</v>
      </c>
      <c r="J365" s="62">
        <v>0</v>
      </c>
      <c r="K365" s="62">
        <v>0</v>
      </c>
      <c r="L365" s="62">
        <v>0</v>
      </c>
      <c r="M365" s="62">
        <v>0</v>
      </c>
      <c r="N365" s="62">
        <v>0</v>
      </c>
      <c r="O365" s="62">
        <v>0</v>
      </c>
      <c r="P365" s="62" t="s">
        <v>1103</v>
      </c>
      <c r="Q365" s="62" t="s">
        <v>1104</v>
      </c>
      <c r="R365" s="62"/>
      <c r="S365" s="62"/>
      <c r="T365" s="62"/>
      <c r="U365" s="62"/>
      <c r="V365" s="6"/>
      <c r="W365" s="6"/>
      <c r="X365" s="6"/>
    </row>
    <row r="366" spans="1:24" s="3" customFormat="1" ht="12.75" customHeight="1" x14ac:dyDescent="0.2">
      <c r="A366" s="3" t="s">
        <v>629</v>
      </c>
      <c r="B366" s="3" t="s">
        <v>780</v>
      </c>
      <c r="C366" s="62">
        <v>0</v>
      </c>
      <c r="D366" s="62">
        <v>5000</v>
      </c>
      <c r="E366" s="62">
        <v>0</v>
      </c>
      <c r="F366" s="62">
        <v>0</v>
      </c>
      <c r="G366" s="62">
        <v>0</v>
      </c>
      <c r="H366" s="62">
        <v>0</v>
      </c>
      <c r="I366" s="62">
        <v>0</v>
      </c>
      <c r="J366" s="62">
        <v>0</v>
      </c>
      <c r="K366" s="62">
        <v>0</v>
      </c>
      <c r="L366" s="62">
        <v>0</v>
      </c>
      <c r="M366" s="62">
        <v>43000</v>
      </c>
      <c r="N366" s="62">
        <v>4331</v>
      </c>
      <c r="O366" s="62">
        <v>0</v>
      </c>
      <c r="P366" s="62" t="s">
        <v>1103</v>
      </c>
      <c r="Q366" s="62" t="s">
        <v>1104</v>
      </c>
      <c r="R366" s="62"/>
      <c r="S366" s="62"/>
      <c r="T366" s="62"/>
      <c r="U366" s="62"/>
      <c r="V366" s="6"/>
      <c r="W366" s="6"/>
      <c r="X366" s="6"/>
    </row>
    <row r="367" spans="1:24" s="3" customFormat="1" ht="12.75" customHeight="1" x14ac:dyDescent="0.2">
      <c r="A367" s="3" t="s">
        <v>940</v>
      </c>
      <c r="B367" s="3" t="s">
        <v>941</v>
      </c>
      <c r="C367" s="62">
        <v>69155</v>
      </c>
      <c r="D367" s="62">
        <v>7500</v>
      </c>
      <c r="E367" s="62">
        <v>0</v>
      </c>
      <c r="F367" s="62">
        <v>0</v>
      </c>
      <c r="G367" s="62">
        <v>0</v>
      </c>
      <c r="H367" s="62">
        <v>0</v>
      </c>
      <c r="I367" s="62">
        <v>0</v>
      </c>
      <c r="J367" s="62">
        <v>0</v>
      </c>
      <c r="K367" s="62">
        <v>0</v>
      </c>
      <c r="L367" s="62">
        <v>7870</v>
      </c>
      <c r="M367" s="62">
        <v>0</v>
      </c>
      <c r="N367" s="62">
        <v>0</v>
      </c>
      <c r="O367" s="62">
        <v>0</v>
      </c>
      <c r="P367" s="62" t="s">
        <v>1100</v>
      </c>
      <c r="Q367" s="62" t="s">
        <v>1102</v>
      </c>
      <c r="R367" s="62"/>
      <c r="S367" s="62"/>
      <c r="T367" s="62"/>
      <c r="U367" s="62"/>
      <c r="V367" s="6"/>
      <c r="W367" s="6"/>
      <c r="X367" s="6"/>
    </row>
    <row r="368" spans="1:24" s="3" customFormat="1" ht="12.75" customHeight="1" x14ac:dyDescent="0.2">
      <c r="A368" s="3" t="s">
        <v>942</v>
      </c>
      <c r="B368" s="3" t="s">
        <v>943</v>
      </c>
      <c r="C368" s="62">
        <v>1863</v>
      </c>
      <c r="D368" s="62">
        <v>0</v>
      </c>
      <c r="E368" s="62">
        <v>0</v>
      </c>
      <c r="F368" s="62">
        <v>0</v>
      </c>
      <c r="G368" s="62">
        <v>0</v>
      </c>
      <c r="H368" s="62">
        <v>0</v>
      </c>
      <c r="I368" s="62">
        <v>0</v>
      </c>
      <c r="J368" s="62">
        <v>0</v>
      </c>
      <c r="K368" s="62">
        <v>0</v>
      </c>
      <c r="L368" s="62">
        <v>0</v>
      </c>
      <c r="M368" s="62">
        <v>0</v>
      </c>
      <c r="N368" s="62">
        <v>0</v>
      </c>
      <c r="O368" s="62">
        <v>1600</v>
      </c>
      <c r="P368" s="62" t="s">
        <v>1100</v>
      </c>
      <c r="Q368" s="62" t="s">
        <v>1101</v>
      </c>
      <c r="R368" s="62"/>
      <c r="S368" s="62"/>
      <c r="T368" s="62"/>
      <c r="U368" s="62"/>
      <c r="V368" s="6"/>
      <c r="W368" s="6"/>
      <c r="X368" s="6"/>
    </row>
    <row r="369" spans="1:24" s="3" customFormat="1" ht="12.75" customHeight="1" x14ac:dyDescent="0.2">
      <c r="A369" s="3" t="s">
        <v>534</v>
      </c>
      <c r="B369" s="3" t="s">
        <v>177</v>
      </c>
      <c r="C369" s="62">
        <v>615</v>
      </c>
      <c r="D369" s="62">
        <v>1900</v>
      </c>
      <c r="E369" s="62">
        <v>0</v>
      </c>
      <c r="F369" s="62">
        <v>0</v>
      </c>
      <c r="G369" s="62">
        <v>0</v>
      </c>
      <c r="H369" s="62">
        <v>0</v>
      </c>
      <c r="I369" s="62">
        <v>0</v>
      </c>
      <c r="J369" s="62">
        <v>0</v>
      </c>
      <c r="K369" s="62">
        <v>0</v>
      </c>
      <c r="L369" s="62">
        <v>0</v>
      </c>
      <c r="M369" s="62">
        <v>0</v>
      </c>
      <c r="N369" s="62">
        <v>0</v>
      </c>
      <c r="O369" s="62">
        <v>0</v>
      </c>
      <c r="P369" s="62" t="s">
        <v>1103</v>
      </c>
      <c r="Q369" s="62" t="s">
        <v>1104</v>
      </c>
      <c r="R369" s="62"/>
      <c r="S369" s="62"/>
      <c r="T369" s="62"/>
      <c r="U369" s="62"/>
      <c r="V369" s="6"/>
      <c r="W369" s="6"/>
      <c r="X369" s="6"/>
    </row>
    <row r="370" spans="1:24" s="3" customFormat="1" ht="12.75" customHeight="1" x14ac:dyDescent="0.2">
      <c r="A370" s="3" t="s">
        <v>719</v>
      </c>
      <c r="B370" s="3" t="s">
        <v>178</v>
      </c>
      <c r="C370" s="62">
        <v>32430</v>
      </c>
      <c r="D370" s="62">
        <v>5000</v>
      </c>
      <c r="E370" s="62">
        <v>0</v>
      </c>
      <c r="F370" s="62">
        <v>0</v>
      </c>
      <c r="G370" s="62">
        <v>0</v>
      </c>
      <c r="H370" s="62">
        <v>0</v>
      </c>
      <c r="I370" s="62">
        <v>0</v>
      </c>
      <c r="J370" s="62">
        <v>0</v>
      </c>
      <c r="K370" s="62">
        <v>0</v>
      </c>
      <c r="L370" s="62">
        <v>2700</v>
      </c>
      <c r="M370" s="62">
        <v>0</v>
      </c>
      <c r="N370" s="62">
        <v>0</v>
      </c>
      <c r="O370" s="62">
        <v>29250</v>
      </c>
      <c r="P370" s="62" t="s">
        <v>1106</v>
      </c>
      <c r="Q370" s="62" t="s">
        <v>1104</v>
      </c>
      <c r="R370" s="62"/>
      <c r="S370" s="62"/>
      <c r="T370" s="62"/>
      <c r="U370" s="62"/>
      <c r="V370" s="6"/>
      <c r="W370" s="6"/>
      <c r="X370" s="6"/>
    </row>
    <row r="371" spans="1:24" s="3" customFormat="1" ht="12.75" customHeight="1" x14ac:dyDescent="0.2">
      <c r="A371" s="3" t="s">
        <v>569</v>
      </c>
      <c r="B371" s="3" t="s">
        <v>179</v>
      </c>
      <c r="C371" s="62">
        <v>1670</v>
      </c>
      <c r="D371" s="62">
        <v>0</v>
      </c>
      <c r="E371" s="62">
        <v>0</v>
      </c>
      <c r="F371" s="62">
        <v>0</v>
      </c>
      <c r="G371" s="62">
        <v>0</v>
      </c>
      <c r="H371" s="62">
        <v>0</v>
      </c>
      <c r="I371" s="62">
        <v>0</v>
      </c>
      <c r="J371" s="62">
        <v>0</v>
      </c>
      <c r="K371" s="62">
        <v>0</v>
      </c>
      <c r="L371" s="62">
        <v>0</v>
      </c>
      <c r="M371" s="62">
        <v>0</v>
      </c>
      <c r="N371" s="62">
        <v>0</v>
      </c>
      <c r="O371" s="62">
        <v>0</v>
      </c>
      <c r="P371" s="62" t="s">
        <v>1103</v>
      </c>
      <c r="Q371" s="62" t="s">
        <v>1104</v>
      </c>
      <c r="R371" s="62"/>
      <c r="S371" s="62"/>
      <c r="T371" s="62"/>
      <c r="U371" s="62"/>
      <c r="V371" s="6"/>
      <c r="W371" s="6"/>
      <c r="X371" s="6"/>
    </row>
    <row r="372" spans="1:24" s="3" customFormat="1" ht="12.75" customHeight="1" x14ac:dyDescent="0.2">
      <c r="A372" s="3" t="s">
        <v>657</v>
      </c>
      <c r="B372" s="3" t="s">
        <v>180</v>
      </c>
      <c r="C372" s="62">
        <v>35000</v>
      </c>
      <c r="D372" s="62">
        <v>0</v>
      </c>
      <c r="E372" s="62">
        <v>0</v>
      </c>
      <c r="F372" s="62">
        <v>0</v>
      </c>
      <c r="G372" s="62">
        <v>0</v>
      </c>
      <c r="H372" s="62">
        <v>0</v>
      </c>
      <c r="I372" s="62">
        <v>0</v>
      </c>
      <c r="J372" s="62">
        <v>0</v>
      </c>
      <c r="K372" s="62">
        <v>0</v>
      </c>
      <c r="L372" s="62">
        <v>5525</v>
      </c>
      <c r="M372" s="62">
        <v>0</v>
      </c>
      <c r="N372" s="62">
        <v>0</v>
      </c>
      <c r="O372" s="62">
        <v>0</v>
      </c>
      <c r="P372" s="62" t="s">
        <v>1107</v>
      </c>
      <c r="Q372" s="62" t="s">
        <v>1104</v>
      </c>
      <c r="R372" s="62"/>
      <c r="S372" s="62"/>
      <c r="T372" s="62"/>
      <c r="U372" s="62"/>
      <c r="V372" s="6"/>
      <c r="W372" s="6"/>
      <c r="X372" s="6"/>
    </row>
    <row r="373" spans="1:24" s="3" customFormat="1" ht="12.75" customHeight="1" x14ac:dyDescent="0.2">
      <c r="A373" s="3" t="s">
        <v>462</v>
      </c>
      <c r="B373" s="3" t="s">
        <v>181</v>
      </c>
      <c r="C373" s="62">
        <v>3800</v>
      </c>
      <c r="D373" s="62">
        <v>0</v>
      </c>
      <c r="E373" s="62">
        <v>0</v>
      </c>
      <c r="F373" s="62">
        <v>0</v>
      </c>
      <c r="G373" s="62">
        <v>0</v>
      </c>
      <c r="H373" s="62">
        <v>0</v>
      </c>
      <c r="I373" s="62">
        <v>0</v>
      </c>
      <c r="J373" s="62">
        <v>0</v>
      </c>
      <c r="K373" s="62">
        <v>0</v>
      </c>
      <c r="L373" s="62">
        <v>0</v>
      </c>
      <c r="M373" s="62">
        <v>0</v>
      </c>
      <c r="N373" s="62">
        <v>0</v>
      </c>
      <c r="O373" s="62">
        <v>0</v>
      </c>
      <c r="P373" s="62" t="s">
        <v>1103</v>
      </c>
      <c r="Q373" s="62" t="s">
        <v>1104</v>
      </c>
      <c r="R373" s="62"/>
      <c r="S373" s="62"/>
      <c r="T373" s="62"/>
      <c r="U373" s="62"/>
      <c r="V373" s="6"/>
      <c r="W373" s="6"/>
      <c r="X373" s="6"/>
    </row>
    <row r="374" spans="1:24" s="3" customFormat="1" ht="12.75" customHeight="1" x14ac:dyDescent="0.2">
      <c r="A374" s="3" t="s">
        <v>535</v>
      </c>
      <c r="B374" s="3" t="s">
        <v>182</v>
      </c>
      <c r="C374" s="62">
        <v>6196</v>
      </c>
      <c r="D374" s="62">
        <v>0</v>
      </c>
      <c r="E374" s="62">
        <v>0</v>
      </c>
      <c r="F374" s="62">
        <v>0</v>
      </c>
      <c r="G374" s="62">
        <v>0</v>
      </c>
      <c r="H374" s="62">
        <v>0</v>
      </c>
      <c r="I374" s="62">
        <v>0</v>
      </c>
      <c r="J374" s="62">
        <v>0</v>
      </c>
      <c r="K374" s="62">
        <v>0</v>
      </c>
      <c r="L374" s="62">
        <v>0</v>
      </c>
      <c r="M374" s="62">
        <v>0</v>
      </c>
      <c r="N374" s="62">
        <v>0</v>
      </c>
      <c r="O374" s="62">
        <v>0</v>
      </c>
      <c r="P374" s="62" t="s">
        <v>1103</v>
      </c>
      <c r="Q374" s="62" t="s">
        <v>1104</v>
      </c>
      <c r="R374" s="62"/>
      <c r="S374" s="62"/>
      <c r="T374" s="62"/>
      <c r="U374" s="62"/>
      <c r="V374" s="6"/>
      <c r="W374" s="6"/>
      <c r="X374" s="6"/>
    </row>
    <row r="375" spans="1:24" s="3" customFormat="1" ht="12.75" customHeight="1" x14ac:dyDescent="0.2">
      <c r="A375" s="3" t="s">
        <v>448</v>
      </c>
      <c r="B375" s="3" t="s">
        <v>183</v>
      </c>
      <c r="C375" s="62">
        <v>4907</v>
      </c>
      <c r="D375" s="62">
        <v>0</v>
      </c>
      <c r="E375" s="62">
        <v>0</v>
      </c>
      <c r="F375" s="62">
        <v>0</v>
      </c>
      <c r="G375" s="62">
        <v>0</v>
      </c>
      <c r="H375" s="62">
        <v>0</v>
      </c>
      <c r="I375" s="62">
        <v>0</v>
      </c>
      <c r="J375" s="62">
        <v>0</v>
      </c>
      <c r="K375" s="62">
        <v>0</v>
      </c>
      <c r="L375" s="62">
        <v>0</v>
      </c>
      <c r="M375" s="62">
        <v>7524</v>
      </c>
      <c r="N375" s="62">
        <v>0</v>
      </c>
      <c r="O375" s="62">
        <v>0</v>
      </c>
      <c r="P375" s="62" t="s">
        <v>1103</v>
      </c>
      <c r="Q375" s="62" t="s">
        <v>1104</v>
      </c>
      <c r="R375" s="62"/>
      <c r="S375" s="62"/>
      <c r="T375" s="62"/>
      <c r="U375" s="62"/>
      <c r="V375" s="6"/>
      <c r="W375" s="6"/>
      <c r="X375" s="6"/>
    </row>
    <row r="376" spans="1:24" s="3" customFormat="1" ht="12.75" customHeight="1" x14ac:dyDescent="0.2">
      <c r="A376" s="3" t="s">
        <v>670</v>
      </c>
      <c r="B376" s="3" t="s">
        <v>184</v>
      </c>
      <c r="C376" s="62">
        <v>15479</v>
      </c>
      <c r="D376" s="62">
        <v>0</v>
      </c>
      <c r="E376" s="62">
        <v>0</v>
      </c>
      <c r="F376" s="62">
        <v>0</v>
      </c>
      <c r="G376" s="62">
        <v>0</v>
      </c>
      <c r="H376" s="62">
        <v>0</v>
      </c>
      <c r="I376" s="62">
        <v>0</v>
      </c>
      <c r="J376" s="62">
        <v>0</v>
      </c>
      <c r="K376" s="62">
        <v>0</v>
      </c>
      <c r="L376" s="62">
        <v>0</v>
      </c>
      <c r="M376" s="62">
        <v>0</v>
      </c>
      <c r="N376" s="62">
        <v>0</v>
      </c>
      <c r="O376" s="62">
        <v>0</v>
      </c>
      <c r="P376" s="62" t="s">
        <v>1107</v>
      </c>
      <c r="Q376" s="62" t="s">
        <v>1104</v>
      </c>
      <c r="R376" s="62"/>
      <c r="S376" s="62"/>
      <c r="T376" s="62"/>
      <c r="U376" s="62"/>
      <c r="V376" s="6"/>
      <c r="W376" s="6"/>
      <c r="X376" s="6"/>
    </row>
    <row r="377" spans="1:24" s="3" customFormat="1" ht="12.75" customHeight="1" x14ac:dyDescent="0.2">
      <c r="A377" s="3" t="s">
        <v>725</v>
      </c>
      <c r="B377" s="3" t="s">
        <v>1134</v>
      </c>
      <c r="C377" s="62">
        <v>11774</v>
      </c>
      <c r="D377" s="62">
        <v>0</v>
      </c>
      <c r="E377" s="62">
        <v>0</v>
      </c>
      <c r="F377" s="62">
        <v>0</v>
      </c>
      <c r="G377" s="62">
        <v>0</v>
      </c>
      <c r="H377" s="62">
        <v>0</v>
      </c>
      <c r="I377" s="62">
        <v>0</v>
      </c>
      <c r="J377" s="62">
        <v>0</v>
      </c>
      <c r="K377" s="62">
        <v>0</v>
      </c>
      <c r="L377" s="62">
        <v>0</v>
      </c>
      <c r="M377" s="62">
        <v>0</v>
      </c>
      <c r="N377" s="62">
        <v>0</v>
      </c>
      <c r="O377" s="62">
        <v>0</v>
      </c>
      <c r="P377" s="62" t="s">
        <v>1153</v>
      </c>
      <c r="Q377" s="62" t="s">
        <v>1104</v>
      </c>
      <c r="R377" s="62"/>
      <c r="S377" s="62"/>
      <c r="T377" s="62"/>
      <c r="U377" s="62"/>
      <c r="V377" s="6"/>
      <c r="W377" s="6"/>
      <c r="X377" s="6"/>
    </row>
    <row r="378" spans="1:24" s="3" customFormat="1" ht="12.75" customHeight="1" x14ac:dyDescent="0.2">
      <c r="A378" s="3" t="s">
        <v>639</v>
      </c>
      <c r="B378" s="3" t="s">
        <v>185</v>
      </c>
      <c r="C378" s="62">
        <v>2000</v>
      </c>
      <c r="D378" s="62">
        <v>12000</v>
      </c>
      <c r="E378" s="62">
        <v>0</v>
      </c>
      <c r="F378" s="62">
        <v>3000</v>
      </c>
      <c r="G378" s="62">
        <v>0</v>
      </c>
      <c r="H378" s="62">
        <v>0</v>
      </c>
      <c r="I378" s="62">
        <v>0</v>
      </c>
      <c r="J378" s="62">
        <v>0</v>
      </c>
      <c r="K378" s="62">
        <v>0</v>
      </c>
      <c r="L378" s="62">
        <v>8909</v>
      </c>
      <c r="M378" s="62">
        <v>0</v>
      </c>
      <c r="N378" s="62">
        <v>0</v>
      </c>
      <c r="O378" s="62">
        <v>0</v>
      </c>
      <c r="P378" s="62" t="s">
        <v>1103</v>
      </c>
      <c r="Q378" s="62" t="s">
        <v>1104</v>
      </c>
      <c r="R378" s="62"/>
      <c r="S378" s="62"/>
      <c r="T378" s="62"/>
      <c r="U378" s="62"/>
      <c r="V378" s="6"/>
      <c r="W378" s="6"/>
      <c r="X378" s="6"/>
    </row>
    <row r="379" spans="1:24" s="3" customFormat="1" ht="12.75" customHeight="1" x14ac:dyDescent="0.2">
      <c r="A379" s="3" t="s">
        <v>630</v>
      </c>
      <c r="B379" s="3" t="s">
        <v>186</v>
      </c>
      <c r="C379" s="62">
        <v>7000</v>
      </c>
      <c r="D379" s="62">
        <v>13500</v>
      </c>
      <c r="E379" s="62">
        <v>0</v>
      </c>
      <c r="F379" s="62">
        <v>0</v>
      </c>
      <c r="G379" s="62">
        <v>0</v>
      </c>
      <c r="H379" s="62">
        <v>0</v>
      </c>
      <c r="I379" s="62">
        <v>2920</v>
      </c>
      <c r="J379" s="62">
        <v>0</v>
      </c>
      <c r="K379" s="62">
        <v>0</v>
      </c>
      <c r="L379" s="62">
        <v>0</v>
      </c>
      <c r="M379" s="62">
        <v>0</v>
      </c>
      <c r="N379" s="62">
        <v>0</v>
      </c>
      <c r="O379" s="62">
        <v>0</v>
      </c>
      <c r="P379" s="62" t="s">
        <v>1103</v>
      </c>
      <c r="Q379" s="62" t="s">
        <v>1104</v>
      </c>
      <c r="R379" s="62"/>
      <c r="S379" s="62"/>
      <c r="T379" s="62"/>
      <c r="U379" s="62"/>
      <c r="V379" s="6"/>
      <c r="W379" s="6"/>
      <c r="X379" s="6"/>
    </row>
    <row r="380" spans="1:24" s="3" customFormat="1" ht="12.75" customHeight="1" x14ac:dyDescent="0.2">
      <c r="A380" s="3" t="s">
        <v>591</v>
      </c>
      <c r="B380" s="3" t="s">
        <v>187</v>
      </c>
      <c r="C380" s="62">
        <v>26814</v>
      </c>
      <c r="D380" s="62">
        <v>1000</v>
      </c>
      <c r="E380" s="62">
        <v>0</v>
      </c>
      <c r="F380" s="62">
        <v>0</v>
      </c>
      <c r="G380" s="62">
        <v>0</v>
      </c>
      <c r="H380" s="62">
        <v>0</v>
      </c>
      <c r="I380" s="62">
        <v>0</v>
      </c>
      <c r="J380" s="62">
        <v>0</v>
      </c>
      <c r="K380" s="62">
        <v>0</v>
      </c>
      <c r="L380" s="62">
        <v>7640</v>
      </c>
      <c r="M380" s="62">
        <v>0</v>
      </c>
      <c r="N380" s="62">
        <v>0</v>
      </c>
      <c r="O380" s="62">
        <v>0</v>
      </c>
      <c r="P380" s="62" t="s">
        <v>1103</v>
      </c>
      <c r="Q380" s="62" t="s">
        <v>1104</v>
      </c>
      <c r="R380" s="62"/>
      <c r="S380" s="62"/>
      <c r="T380" s="62"/>
      <c r="U380" s="62"/>
      <c r="V380" s="6"/>
      <c r="W380" s="6"/>
      <c r="X380" s="6"/>
    </row>
    <row r="381" spans="1:24" s="3" customFormat="1" ht="12.75" customHeight="1" x14ac:dyDescent="0.2">
      <c r="A381" s="3" t="s">
        <v>483</v>
      </c>
      <c r="B381" s="3" t="s">
        <v>188</v>
      </c>
      <c r="C381" s="62">
        <v>9376</v>
      </c>
      <c r="D381" s="62">
        <v>0</v>
      </c>
      <c r="E381" s="62">
        <v>0</v>
      </c>
      <c r="F381" s="62">
        <v>0</v>
      </c>
      <c r="G381" s="62">
        <v>0</v>
      </c>
      <c r="H381" s="62">
        <v>0</v>
      </c>
      <c r="I381" s="62">
        <v>0</v>
      </c>
      <c r="J381" s="62">
        <v>0</v>
      </c>
      <c r="K381" s="62">
        <v>0</v>
      </c>
      <c r="L381" s="62">
        <v>11960</v>
      </c>
      <c r="M381" s="62">
        <v>0</v>
      </c>
      <c r="N381" s="62">
        <v>0</v>
      </c>
      <c r="O381" s="62">
        <v>12000</v>
      </c>
      <c r="P381" s="62" t="s">
        <v>1103</v>
      </c>
      <c r="Q381" s="62" t="s">
        <v>1104</v>
      </c>
      <c r="R381" s="62"/>
      <c r="S381" s="62"/>
      <c r="T381" s="62"/>
      <c r="U381" s="62"/>
      <c r="V381" s="6"/>
      <c r="W381" s="6"/>
      <c r="X381" s="6"/>
    </row>
    <row r="382" spans="1:24" s="3" customFormat="1" ht="12.75" customHeight="1" x14ac:dyDescent="0.2">
      <c r="A382" s="3" t="s">
        <v>540</v>
      </c>
      <c r="B382" s="3" t="s">
        <v>189</v>
      </c>
      <c r="C382" s="62">
        <v>5398</v>
      </c>
      <c r="D382" s="62">
        <v>8000</v>
      </c>
      <c r="E382" s="62">
        <v>0</v>
      </c>
      <c r="F382" s="62">
        <v>0</v>
      </c>
      <c r="G382" s="62">
        <v>0</v>
      </c>
      <c r="H382" s="62">
        <v>0</v>
      </c>
      <c r="I382" s="62">
        <v>0</v>
      </c>
      <c r="J382" s="62">
        <v>0</v>
      </c>
      <c r="K382" s="62">
        <v>0</v>
      </c>
      <c r="L382" s="62">
        <v>0</v>
      </c>
      <c r="M382" s="62">
        <v>0</v>
      </c>
      <c r="N382" s="62">
        <v>0</v>
      </c>
      <c r="O382" s="62">
        <v>0</v>
      </c>
      <c r="P382" s="62" t="s">
        <v>1100</v>
      </c>
      <c r="Q382" s="62" t="s">
        <v>1104</v>
      </c>
      <c r="R382" s="62"/>
      <c r="S382" s="62"/>
      <c r="T382" s="62"/>
      <c r="U382" s="62"/>
      <c r="V382" s="6"/>
      <c r="W382" s="6"/>
      <c r="X382" s="6"/>
    </row>
    <row r="383" spans="1:24" s="3" customFormat="1" ht="12.75" customHeight="1" x14ac:dyDescent="0.2">
      <c r="A383" s="3" t="s">
        <v>572</v>
      </c>
      <c r="B383" s="3" t="s">
        <v>190</v>
      </c>
      <c r="C383" s="62">
        <v>5835</v>
      </c>
      <c r="D383" s="62">
        <v>0</v>
      </c>
      <c r="E383" s="62">
        <v>0</v>
      </c>
      <c r="F383" s="62">
        <v>0</v>
      </c>
      <c r="G383" s="62">
        <v>0</v>
      </c>
      <c r="H383" s="62">
        <v>0</v>
      </c>
      <c r="I383" s="62">
        <v>0</v>
      </c>
      <c r="J383" s="62">
        <v>0</v>
      </c>
      <c r="K383" s="62">
        <v>0</v>
      </c>
      <c r="L383" s="62">
        <v>0</v>
      </c>
      <c r="M383" s="62">
        <v>0</v>
      </c>
      <c r="N383" s="62">
        <v>0</v>
      </c>
      <c r="O383" s="62">
        <v>0</v>
      </c>
      <c r="P383" s="62" t="s">
        <v>1103</v>
      </c>
      <c r="Q383" s="62" t="s">
        <v>1104</v>
      </c>
      <c r="R383" s="62"/>
      <c r="S383" s="62"/>
      <c r="T383" s="62"/>
      <c r="U383" s="62"/>
      <c r="V383" s="6"/>
      <c r="W383" s="6"/>
      <c r="X383" s="6"/>
    </row>
    <row r="384" spans="1:24" s="3" customFormat="1" ht="12.75" customHeight="1" x14ac:dyDescent="0.2">
      <c r="A384" s="3" t="s">
        <v>658</v>
      </c>
      <c r="B384" s="3" t="s">
        <v>191</v>
      </c>
      <c r="C384" s="62">
        <v>25700</v>
      </c>
      <c r="D384" s="62">
        <v>5000</v>
      </c>
      <c r="E384" s="62">
        <v>0</v>
      </c>
      <c r="F384" s="62">
        <v>0</v>
      </c>
      <c r="G384" s="62">
        <v>0</v>
      </c>
      <c r="H384" s="62">
        <v>0</v>
      </c>
      <c r="I384" s="62">
        <v>0</v>
      </c>
      <c r="J384" s="62">
        <v>0</v>
      </c>
      <c r="K384" s="62">
        <v>0</v>
      </c>
      <c r="L384" s="62">
        <v>21010</v>
      </c>
      <c r="M384" s="62">
        <v>0</v>
      </c>
      <c r="N384" s="62">
        <v>0</v>
      </c>
      <c r="O384" s="62">
        <v>3000</v>
      </c>
      <c r="P384" s="62" t="s">
        <v>1107</v>
      </c>
      <c r="Q384" s="62" t="s">
        <v>1104</v>
      </c>
      <c r="R384" s="62"/>
      <c r="S384" s="62"/>
      <c r="T384" s="62"/>
      <c r="U384" s="62"/>
      <c r="V384" s="6"/>
      <c r="W384" s="6"/>
      <c r="X384" s="6"/>
    </row>
    <row r="385" spans="1:24" s="3" customFormat="1" ht="12.75" customHeight="1" x14ac:dyDescent="0.2">
      <c r="A385" s="3" t="s">
        <v>680</v>
      </c>
      <c r="B385" s="3" t="s">
        <v>192</v>
      </c>
      <c r="C385" s="62">
        <v>10000</v>
      </c>
      <c r="D385" s="62">
        <v>0</v>
      </c>
      <c r="E385" s="62">
        <v>0</v>
      </c>
      <c r="F385" s="62">
        <v>0</v>
      </c>
      <c r="G385" s="62">
        <v>0</v>
      </c>
      <c r="H385" s="62">
        <v>0</v>
      </c>
      <c r="I385" s="62">
        <v>0</v>
      </c>
      <c r="J385" s="62">
        <v>0</v>
      </c>
      <c r="K385" s="62">
        <v>0</v>
      </c>
      <c r="L385" s="62">
        <v>0</v>
      </c>
      <c r="M385" s="62">
        <v>0</v>
      </c>
      <c r="N385" s="62">
        <v>0</v>
      </c>
      <c r="O385" s="62">
        <v>0</v>
      </c>
      <c r="P385" s="62" t="s">
        <v>1107</v>
      </c>
      <c r="Q385" s="62" t="s">
        <v>1104</v>
      </c>
      <c r="R385" s="62"/>
      <c r="S385" s="62"/>
      <c r="T385" s="62"/>
      <c r="U385" s="62"/>
      <c r="V385" s="6"/>
      <c r="W385" s="6"/>
      <c r="X385" s="6"/>
    </row>
    <row r="386" spans="1:24" s="3" customFormat="1" ht="12.75" customHeight="1" x14ac:dyDescent="0.2">
      <c r="A386" s="3" t="s">
        <v>570</v>
      </c>
      <c r="B386" s="3" t="s">
        <v>193</v>
      </c>
      <c r="C386" s="62">
        <v>9400</v>
      </c>
      <c r="D386" s="62">
        <v>1000</v>
      </c>
      <c r="E386" s="62">
        <v>0</v>
      </c>
      <c r="F386" s="62">
        <v>0</v>
      </c>
      <c r="G386" s="62">
        <v>0</v>
      </c>
      <c r="H386" s="62">
        <v>0</v>
      </c>
      <c r="I386" s="62">
        <v>0</v>
      </c>
      <c r="J386" s="62">
        <v>0</v>
      </c>
      <c r="K386" s="62">
        <v>2800</v>
      </c>
      <c r="L386" s="62">
        <v>0</v>
      </c>
      <c r="M386" s="62">
        <v>0</v>
      </c>
      <c r="N386" s="62">
        <v>0</v>
      </c>
      <c r="O386" s="62">
        <v>0</v>
      </c>
      <c r="P386" s="62" t="s">
        <v>1103</v>
      </c>
      <c r="Q386" s="62" t="s">
        <v>1104</v>
      </c>
      <c r="R386" s="62"/>
      <c r="S386" s="62"/>
      <c r="T386" s="62"/>
      <c r="U386" s="62"/>
      <c r="V386" s="6"/>
      <c r="W386" s="6"/>
      <c r="X386" s="6"/>
    </row>
    <row r="387" spans="1:24" s="3" customFormat="1" ht="12.75" customHeight="1" x14ac:dyDescent="0.2">
      <c r="A387" s="3" t="s">
        <v>944</v>
      </c>
      <c r="B387" s="3" t="s">
        <v>945</v>
      </c>
      <c r="C387" s="62">
        <v>5621</v>
      </c>
      <c r="D387" s="62">
        <v>0</v>
      </c>
      <c r="E387" s="62">
        <v>0</v>
      </c>
      <c r="F387" s="62">
        <v>0</v>
      </c>
      <c r="G387" s="62">
        <v>0</v>
      </c>
      <c r="H387" s="62">
        <v>0</v>
      </c>
      <c r="I387" s="62">
        <v>0</v>
      </c>
      <c r="J387" s="62">
        <v>0</v>
      </c>
      <c r="K387" s="62">
        <v>0</v>
      </c>
      <c r="L387" s="62">
        <v>600</v>
      </c>
      <c r="M387" s="62">
        <v>0</v>
      </c>
      <c r="N387" s="62">
        <v>0</v>
      </c>
      <c r="O387" s="62">
        <v>0</v>
      </c>
      <c r="P387" s="62" t="s">
        <v>1100</v>
      </c>
      <c r="Q387" s="62" t="s">
        <v>1102</v>
      </c>
      <c r="R387" s="62"/>
      <c r="S387" s="62"/>
      <c r="T387" s="62"/>
      <c r="U387" s="62"/>
      <c r="V387" s="6"/>
      <c r="W387" s="6"/>
      <c r="X387" s="6"/>
    </row>
    <row r="388" spans="1:24" s="3" customFormat="1" ht="12.75" customHeight="1" x14ac:dyDescent="0.2">
      <c r="A388" s="3" t="s">
        <v>602</v>
      </c>
      <c r="B388" s="3" t="s">
        <v>194</v>
      </c>
      <c r="C388" s="62">
        <v>3169</v>
      </c>
      <c r="D388" s="62">
        <v>0</v>
      </c>
      <c r="E388" s="62">
        <v>0</v>
      </c>
      <c r="F388" s="62">
        <v>0</v>
      </c>
      <c r="G388" s="62">
        <v>0</v>
      </c>
      <c r="H388" s="62">
        <v>0</v>
      </c>
      <c r="I388" s="62">
        <v>0</v>
      </c>
      <c r="J388" s="62">
        <v>0</v>
      </c>
      <c r="K388" s="62">
        <v>0</v>
      </c>
      <c r="L388" s="62">
        <v>0</v>
      </c>
      <c r="M388" s="62">
        <v>0</v>
      </c>
      <c r="N388" s="62">
        <v>0</v>
      </c>
      <c r="O388" s="62">
        <v>0</v>
      </c>
      <c r="P388" s="62" t="s">
        <v>1103</v>
      </c>
      <c r="Q388" s="62" t="s">
        <v>1104</v>
      </c>
      <c r="R388" s="62"/>
      <c r="S388" s="62"/>
      <c r="T388" s="62"/>
      <c r="U388" s="62"/>
      <c r="V388" s="6"/>
      <c r="W388" s="6"/>
      <c r="X388" s="6"/>
    </row>
    <row r="389" spans="1:24" s="3" customFormat="1" ht="12.75" customHeight="1" x14ac:dyDescent="0.2">
      <c r="A389" s="3" t="s">
        <v>666</v>
      </c>
      <c r="B389" s="3" t="s">
        <v>195</v>
      </c>
      <c r="C389" s="62">
        <v>32170</v>
      </c>
      <c r="D389" s="62">
        <v>0</v>
      </c>
      <c r="E389" s="62">
        <v>0</v>
      </c>
      <c r="F389" s="62">
        <v>0</v>
      </c>
      <c r="G389" s="62">
        <v>0</v>
      </c>
      <c r="H389" s="62">
        <v>0</v>
      </c>
      <c r="I389" s="62">
        <v>0</v>
      </c>
      <c r="J389" s="62">
        <v>0</v>
      </c>
      <c r="K389" s="62">
        <v>0</v>
      </c>
      <c r="L389" s="62">
        <v>8010</v>
      </c>
      <c r="M389" s="62">
        <v>0</v>
      </c>
      <c r="N389" s="62">
        <v>0</v>
      </c>
      <c r="O389" s="62">
        <v>0</v>
      </c>
      <c r="P389" s="62" t="s">
        <v>1107</v>
      </c>
      <c r="Q389" s="62" t="s">
        <v>1104</v>
      </c>
      <c r="R389" s="62"/>
      <c r="S389" s="62"/>
      <c r="T389" s="62"/>
      <c r="U389" s="62"/>
      <c r="V389" s="6"/>
      <c r="W389" s="6"/>
      <c r="X389" s="6"/>
    </row>
    <row r="390" spans="1:24" s="3" customFormat="1" ht="12.75" customHeight="1" x14ac:dyDescent="0.2">
      <c r="A390" s="3" t="s">
        <v>573</v>
      </c>
      <c r="B390" s="3" t="s">
        <v>196</v>
      </c>
      <c r="C390" s="62">
        <v>7000</v>
      </c>
      <c r="D390" s="62">
        <v>0</v>
      </c>
      <c r="E390" s="62">
        <v>0</v>
      </c>
      <c r="F390" s="62">
        <v>0</v>
      </c>
      <c r="G390" s="62">
        <v>0</v>
      </c>
      <c r="H390" s="62">
        <v>0</v>
      </c>
      <c r="I390" s="62">
        <v>0</v>
      </c>
      <c r="J390" s="62">
        <v>0</v>
      </c>
      <c r="K390" s="62">
        <v>2397</v>
      </c>
      <c r="L390" s="62">
        <v>0</v>
      </c>
      <c r="M390" s="62">
        <v>0</v>
      </c>
      <c r="N390" s="62">
        <v>0</v>
      </c>
      <c r="O390" s="62">
        <v>8000</v>
      </c>
      <c r="P390" s="62" t="s">
        <v>1103</v>
      </c>
      <c r="Q390" s="62" t="s">
        <v>1104</v>
      </c>
      <c r="R390" s="62"/>
      <c r="S390" s="62"/>
      <c r="T390" s="62"/>
      <c r="U390" s="62"/>
      <c r="V390" s="6"/>
      <c r="W390" s="6"/>
      <c r="X390" s="6"/>
    </row>
    <row r="391" spans="1:24" s="3" customFormat="1" ht="12.75" customHeight="1" x14ac:dyDescent="0.2">
      <c r="A391" s="3" t="s">
        <v>518</v>
      </c>
      <c r="B391" s="3" t="s">
        <v>197</v>
      </c>
      <c r="C391" s="62">
        <v>14361</v>
      </c>
      <c r="D391" s="62">
        <v>5000</v>
      </c>
      <c r="E391" s="62">
        <v>0</v>
      </c>
      <c r="F391" s="62">
        <v>0</v>
      </c>
      <c r="G391" s="62">
        <v>0</v>
      </c>
      <c r="H391" s="62">
        <v>0</v>
      </c>
      <c r="I391" s="62">
        <v>0</v>
      </c>
      <c r="J391" s="62">
        <v>250</v>
      </c>
      <c r="K391" s="62">
        <v>0</v>
      </c>
      <c r="L391" s="62">
        <v>4000</v>
      </c>
      <c r="M391" s="62">
        <v>0</v>
      </c>
      <c r="N391" s="62">
        <v>0</v>
      </c>
      <c r="O391" s="62">
        <v>4000</v>
      </c>
      <c r="P391" s="62" t="s">
        <v>1103</v>
      </c>
      <c r="Q391" s="62" t="s">
        <v>1104</v>
      </c>
      <c r="R391" s="62"/>
      <c r="S391" s="62"/>
      <c r="T391" s="62"/>
      <c r="U391" s="62"/>
      <c r="V391" s="6"/>
      <c r="W391" s="6"/>
      <c r="X391" s="6"/>
    </row>
    <row r="392" spans="1:24" s="3" customFormat="1" ht="12.75" customHeight="1" x14ac:dyDescent="0.2">
      <c r="A392" s="3" t="s">
        <v>671</v>
      </c>
      <c r="B392" s="3" t="s">
        <v>198</v>
      </c>
      <c r="C392" s="62">
        <v>82</v>
      </c>
      <c r="D392" s="62">
        <v>0</v>
      </c>
      <c r="E392" s="62">
        <v>0</v>
      </c>
      <c r="F392" s="62">
        <v>0</v>
      </c>
      <c r="G392" s="62">
        <v>0</v>
      </c>
      <c r="H392" s="62">
        <v>0</v>
      </c>
      <c r="I392" s="62">
        <v>0</v>
      </c>
      <c r="J392" s="62">
        <v>0</v>
      </c>
      <c r="K392" s="62">
        <v>0</v>
      </c>
      <c r="L392" s="62">
        <v>137885</v>
      </c>
      <c r="M392" s="62">
        <v>0</v>
      </c>
      <c r="N392" s="62">
        <v>0</v>
      </c>
      <c r="O392" s="62">
        <v>0</v>
      </c>
      <c r="P392" s="62" t="s">
        <v>1107</v>
      </c>
      <c r="Q392" s="62" t="s">
        <v>1104</v>
      </c>
      <c r="R392" s="62"/>
      <c r="S392" s="62"/>
      <c r="T392" s="62"/>
      <c r="U392" s="62"/>
      <c r="V392" s="6"/>
      <c r="W392" s="6"/>
      <c r="X392" s="6"/>
    </row>
    <row r="393" spans="1:24" s="3" customFormat="1" ht="12.75" customHeight="1" x14ac:dyDescent="0.2">
      <c r="A393" s="3" t="s">
        <v>519</v>
      </c>
      <c r="B393" s="3" t="s">
        <v>199</v>
      </c>
      <c r="C393" s="62">
        <v>12932</v>
      </c>
      <c r="D393" s="62">
        <v>0</v>
      </c>
      <c r="E393" s="62">
        <v>0</v>
      </c>
      <c r="F393" s="62">
        <v>0</v>
      </c>
      <c r="G393" s="62">
        <v>0</v>
      </c>
      <c r="H393" s="62">
        <v>0</v>
      </c>
      <c r="I393" s="62">
        <v>0</v>
      </c>
      <c r="J393" s="62">
        <v>0</v>
      </c>
      <c r="K393" s="62">
        <v>0</v>
      </c>
      <c r="L393" s="62">
        <v>3610</v>
      </c>
      <c r="M393" s="62">
        <v>0</v>
      </c>
      <c r="N393" s="62">
        <v>0</v>
      </c>
      <c r="O393" s="62">
        <v>3000</v>
      </c>
      <c r="P393" s="62" t="s">
        <v>1103</v>
      </c>
      <c r="Q393" s="62" t="s">
        <v>1104</v>
      </c>
      <c r="R393" s="62"/>
      <c r="S393" s="62"/>
      <c r="T393" s="62"/>
      <c r="U393" s="62"/>
      <c r="V393" s="6"/>
      <c r="W393" s="6"/>
      <c r="X393" s="6"/>
    </row>
    <row r="394" spans="1:24" s="3" customFormat="1" ht="12.75" customHeight="1" x14ac:dyDescent="0.2">
      <c r="A394" s="3" t="s">
        <v>946</v>
      </c>
      <c r="B394" s="3" t="s">
        <v>947</v>
      </c>
      <c r="C394" s="62">
        <v>4912</v>
      </c>
      <c r="D394" s="62">
        <v>0</v>
      </c>
      <c r="E394" s="62">
        <v>0</v>
      </c>
      <c r="F394" s="62">
        <v>0</v>
      </c>
      <c r="G394" s="62">
        <v>0</v>
      </c>
      <c r="H394" s="62">
        <v>0</v>
      </c>
      <c r="I394" s="62">
        <v>0</v>
      </c>
      <c r="J394" s="62">
        <v>0</v>
      </c>
      <c r="K394" s="62">
        <v>0</v>
      </c>
      <c r="L394" s="62">
        <v>0</v>
      </c>
      <c r="M394" s="62">
        <v>205044</v>
      </c>
      <c r="N394" s="62">
        <v>0</v>
      </c>
      <c r="O394" s="62">
        <v>0</v>
      </c>
      <c r="P394" s="62" t="s">
        <v>1100</v>
      </c>
      <c r="Q394" s="62" t="s">
        <v>1102</v>
      </c>
      <c r="R394" s="62"/>
      <c r="S394" s="62"/>
      <c r="T394" s="62"/>
      <c r="U394" s="62"/>
      <c r="V394" s="6"/>
      <c r="W394" s="6"/>
      <c r="X394" s="6"/>
    </row>
    <row r="395" spans="1:24" s="3" customFormat="1" ht="12.75" customHeight="1" x14ac:dyDescent="0.2">
      <c r="A395" s="3" t="s">
        <v>742</v>
      </c>
      <c r="B395" s="3" t="s">
        <v>1135</v>
      </c>
      <c r="C395" s="62">
        <v>2039</v>
      </c>
      <c r="D395" s="62">
        <v>0</v>
      </c>
      <c r="E395" s="62">
        <v>0</v>
      </c>
      <c r="F395" s="62">
        <v>0</v>
      </c>
      <c r="G395" s="62">
        <v>0</v>
      </c>
      <c r="H395" s="62">
        <v>0</v>
      </c>
      <c r="I395" s="62">
        <v>0</v>
      </c>
      <c r="J395" s="62">
        <v>0</v>
      </c>
      <c r="K395" s="62">
        <v>500</v>
      </c>
      <c r="L395" s="62">
        <v>0</v>
      </c>
      <c r="M395" s="62">
        <v>0</v>
      </c>
      <c r="N395" s="62">
        <v>0</v>
      </c>
      <c r="O395" s="62">
        <v>8180</v>
      </c>
      <c r="P395" s="62" t="s">
        <v>1153</v>
      </c>
      <c r="Q395" s="62" t="s">
        <v>1104</v>
      </c>
      <c r="R395" s="62"/>
      <c r="S395" s="62"/>
      <c r="T395" s="62"/>
      <c r="U395" s="62"/>
      <c r="V395" s="6"/>
      <c r="W395" s="6"/>
      <c r="X395" s="6"/>
    </row>
    <row r="396" spans="1:24" s="3" customFormat="1" ht="12.75" customHeight="1" x14ac:dyDescent="0.2">
      <c r="A396" s="3" t="s">
        <v>599</v>
      </c>
      <c r="B396" s="3" t="s">
        <v>361</v>
      </c>
      <c r="C396" s="62">
        <v>69058</v>
      </c>
      <c r="D396" s="62">
        <v>0</v>
      </c>
      <c r="E396" s="62">
        <v>0</v>
      </c>
      <c r="F396" s="62">
        <v>0</v>
      </c>
      <c r="G396" s="62">
        <v>0</v>
      </c>
      <c r="H396" s="62">
        <v>0</v>
      </c>
      <c r="I396" s="62">
        <v>0</v>
      </c>
      <c r="J396" s="62">
        <v>0</v>
      </c>
      <c r="K396" s="62">
        <v>0</v>
      </c>
      <c r="L396" s="62">
        <v>0</v>
      </c>
      <c r="M396" s="62">
        <v>0</v>
      </c>
      <c r="N396" s="62">
        <v>0</v>
      </c>
      <c r="O396" s="62">
        <v>25160</v>
      </c>
      <c r="P396" s="62" t="s">
        <v>1100</v>
      </c>
      <c r="Q396" s="62" t="s">
        <v>1104</v>
      </c>
      <c r="R396" s="62"/>
      <c r="S396" s="62"/>
      <c r="T396" s="62"/>
      <c r="U396" s="62"/>
      <c r="V396" s="6"/>
      <c r="W396" s="6"/>
      <c r="X396" s="6"/>
    </row>
    <row r="397" spans="1:24" s="3" customFormat="1" ht="12.75" customHeight="1" x14ac:dyDescent="0.2">
      <c r="A397" s="3" t="s">
        <v>379</v>
      </c>
      <c r="B397" s="3" t="s">
        <v>200</v>
      </c>
      <c r="C397" s="62">
        <v>29724</v>
      </c>
      <c r="D397" s="62">
        <v>10000</v>
      </c>
      <c r="E397" s="62">
        <v>0</v>
      </c>
      <c r="F397" s="62">
        <v>0</v>
      </c>
      <c r="G397" s="62">
        <v>0</v>
      </c>
      <c r="H397" s="62">
        <v>0</v>
      </c>
      <c r="I397" s="62">
        <v>0</v>
      </c>
      <c r="J397" s="62">
        <v>0</v>
      </c>
      <c r="K397" s="62">
        <v>0</v>
      </c>
      <c r="L397" s="62">
        <v>7905</v>
      </c>
      <c r="M397" s="62">
        <v>0</v>
      </c>
      <c r="N397" s="62">
        <v>0</v>
      </c>
      <c r="O397" s="62">
        <v>34750</v>
      </c>
      <c r="P397" s="62" t="s">
        <v>1100</v>
      </c>
      <c r="Q397" s="62" t="s">
        <v>1104</v>
      </c>
      <c r="R397" s="62"/>
      <c r="S397" s="62"/>
      <c r="T397" s="62"/>
      <c r="U397" s="62"/>
      <c r="V397" s="6"/>
      <c r="W397" s="6"/>
      <c r="X397" s="6"/>
    </row>
    <row r="398" spans="1:24" s="3" customFormat="1" ht="12.75" customHeight="1" x14ac:dyDescent="0.2">
      <c r="A398" s="3" t="s">
        <v>681</v>
      </c>
      <c r="B398" s="3" t="s">
        <v>201</v>
      </c>
      <c r="C398" s="62">
        <v>3524</v>
      </c>
      <c r="D398" s="62">
        <v>0</v>
      </c>
      <c r="E398" s="62">
        <v>0</v>
      </c>
      <c r="F398" s="62">
        <v>0</v>
      </c>
      <c r="G398" s="62">
        <v>0</v>
      </c>
      <c r="H398" s="62">
        <v>0</v>
      </c>
      <c r="I398" s="62">
        <v>0</v>
      </c>
      <c r="J398" s="62">
        <v>0</v>
      </c>
      <c r="K398" s="62">
        <v>0</v>
      </c>
      <c r="L398" s="62">
        <v>0</v>
      </c>
      <c r="M398" s="62">
        <v>15129</v>
      </c>
      <c r="N398" s="62">
        <v>18595</v>
      </c>
      <c r="O398" s="62">
        <v>9000</v>
      </c>
      <c r="P398" s="62" t="s">
        <v>1107</v>
      </c>
      <c r="Q398" s="62" t="s">
        <v>1104</v>
      </c>
      <c r="R398" s="62"/>
      <c r="S398" s="62"/>
      <c r="T398" s="62"/>
      <c r="U398" s="62"/>
      <c r="V398" s="6"/>
      <c r="W398" s="6"/>
      <c r="X398" s="6"/>
    </row>
    <row r="399" spans="1:24" s="3" customFormat="1" ht="12.75" customHeight="1" x14ac:dyDescent="0.2">
      <c r="A399" s="3" t="s">
        <v>600</v>
      </c>
      <c r="B399" s="3" t="s">
        <v>340</v>
      </c>
      <c r="C399" s="62">
        <v>146130</v>
      </c>
      <c r="D399" s="62">
        <v>28000</v>
      </c>
      <c r="E399" s="62">
        <v>0</v>
      </c>
      <c r="F399" s="62">
        <v>10000</v>
      </c>
      <c r="G399" s="62">
        <v>0</v>
      </c>
      <c r="H399" s="62">
        <v>0</v>
      </c>
      <c r="I399" s="62">
        <v>0</v>
      </c>
      <c r="J399" s="62">
        <v>0</v>
      </c>
      <c r="K399" s="62">
        <v>0</v>
      </c>
      <c r="L399" s="62">
        <v>0</v>
      </c>
      <c r="M399" s="62">
        <v>0</v>
      </c>
      <c r="N399" s="62">
        <v>0</v>
      </c>
      <c r="O399" s="62">
        <v>46000</v>
      </c>
      <c r="P399" s="62" t="s">
        <v>1109</v>
      </c>
      <c r="Q399" s="62" t="s">
        <v>1104</v>
      </c>
      <c r="R399" s="62"/>
      <c r="S399" s="62"/>
      <c r="T399" s="62"/>
      <c r="U399" s="62"/>
      <c r="V399" s="6"/>
      <c r="W399" s="6"/>
      <c r="X399" s="6"/>
    </row>
    <row r="400" spans="1:24" s="3" customFormat="1" ht="12.75" customHeight="1" x14ac:dyDescent="0.2">
      <c r="A400" s="3" t="s">
        <v>948</v>
      </c>
      <c r="B400" s="3" t="s">
        <v>949</v>
      </c>
      <c r="C400" s="62">
        <v>49807</v>
      </c>
      <c r="D400" s="62">
        <v>0</v>
      </c>
      <c r="E400" s="62">
        <v>0</v>
      </c>
      <c r="F400" s="62">
        <v>0</v>
      </c>
      <c r="G400" s="62">
        <v>0</v>
      </c>
      <c r="H400" s="62">
        <v>0</v>
      </c>
      <c r="I400" s="62">
        <v>0</v>
      </c>
      <c r="J400" s="62">
        <v>0</v>
      </c>
      <c r="K400" s="62">
        <v>0</v>
      </c>
      <c r="L400" s="62">
        <v>7600</v>
      </c>
      <c r="M400" s="62">
        <v>0</v>
      </c>
      <c r="N400" s="62">
        <v>0</v>
      </c>
      <c r="O400" s="62">
        <v>13000</v>
      </c>
      <c r="P400" s="62" t="s">
        <v>1100</v>
      </c>
      <c r="Q400" s="62" t="s">
        <v>1102</v>
      </c>
      <c r="R400" s="62"/>
      <c r="S400" s="62"/>
      <c r="T400" s="62"/>
      <c r="U400" s="62"/>
      <c r="V400" s="6"/>
      <c r="W400" s="6"/>
      <c r="X400" s="6"/>
    </row>
    <row r="401" spans="1:24" s="3" customFormat="1" ht="12.75" customHeight="1" x14ac:dyDescent="0.2">
      <c r="A401" s="3" t="s">
        <v>386</v>
      </c>
      <c r="B401" s="3" t="s">
        <v>202</v>
      </c>
      <c r="C401" s="62">
        <v>23651</v>
      </c>
      <c r="D401" s="62">
        <v>0</v>
      </c>
      <c r="E401" s="62">
        <v>0</v>
      </c>
      <c r="F401" s="62">
        <v>0</v>
      </c>
      <c r="G401" s="62">
        <v>0</v>
      </c>
      <c r="H401" s="62">
        <v>0</v>
      </c>
      <c r="I401" s="62">
        <v>0</v>
      </c>
      <c r="J401" s="62">
        <v>0</v>
      </c>
      <c r="K401" s="62">
        <v>0</v>
      </c>
      <c r="L401" s="62">
        <v>0</v>
      </c>
      <c r="M401" s="62">
        <v>1389</v>
      </c>
      <c r="N401" s="62">
        <v>0</v>
      </c>
      <c r="O401" s="62">
        <v>0</v>
      </c>
      <c r="P401" s="62" t="s">
        <v>1103</v>
      </c>
      <c r="Q401" s="62" t="s">
        <v>1104</v>
      </c>
      <c r="R401" s="62"/>
      <c r="S401" s="62"/>
      <c r="T401" s="62"/>
      <c r="U401" s="62"/>
      <c r="V401" s="6"/>
      <c r="W401" s="6"/>
      <c r="X401" s="6"/>
    </row>
    <row r="402" spans="1:24" s="3" customFormat="1" ht="12.75" customHeight="1" x14ac:dyDescent="0.2">
      <c r="A402" s="3" t="s">
        <v>393</v>
      </c>
      <c r="B402" s="3" t="s">
        <v>203</v>
      </c>
      <c r="C402" s="62">
        <v>13000</v>
      </c>
      <c r="D402" s="62">
        <v>10000</v>
      </c>
      <c r="E402" s="62">
        <v>0</v>
      </c>
      <c r="F402" s="62">
        <v>0</v>
      </c>
      <c r="G402" s="62">
        <v>0</v>
      </c>
      <c r="H402" s="62">
        <v>0</v>
      </c>
      <c r="I402" s="62">
        <v>0</v>
      </c>
      <c r="J402" s="62">
        <v>0</v>
      </c>
      <c r="K402" s="62">
        <v>0</v>
      </c>
      <c r="L402" s="62">
        <v>75</v>
      </c>
      <c r="M402" s="62">
        <v>0</v>
      </c>
      <c r="N402" s="62">
        <v>0</v>
      </c>
      <c r="O402" s="62">
        <v>0</v>
      </c>
      <c r="P402" s="62" t="s">
        <v>1103</v>
      </c>
      <c r="Q402" s="62" t="s">
        <v>1104</v>
      </c>
      <c r="R402" s="62"/>
      <c r="S402" s="62"/>
      <c r="T402" s="62"/>
      <c r="U402" s="62"/>
      <c r="V402" s="6"/>
      <c r="W402" s="6"/>
      <c r="X402" s="6"/>
    </row>
    <row r="403" spans="1:24" s="3" customFormat="1" ht="12.75" customHeight="1" x14ac:dyDescent="0.2">
      <c r="A403" s="3" t="s">
        <v>420</v>
      </c>
      <c r="B403" s="3" t="s">
        <v>204</v>
      </c>
      <c r="C403" s="62">
        <v>0</v>
      </c>
      <c r="D403" s="62">
        <v>0</v>
      </c>
      <c r="E403" s="62">
        <v>0</v>
      </c>
      <c r="F403" s="62">
        <v>0</v>
      </c>
      <c r="G403" s="62">
        <v>0</v>
      </c>
      <c r="H403" s="62">
        <v>0</v>
      </c>
      <c r="I403" s="62">
        <v>0</v>
      </c>
      <c r="J403" s="62">
        <v>0</v>
      </c>
      <c r="K403" s="62">
        <v>1500</v>
      </c>
      <c r="L403" s="62">
        <v>0</v>
      </c>
      <c r="M403" s="62">
        <v>0</v>
      </c>
      <c r="N403" s="62">
        <v>0</v>
      </c>
      <c r="O403" s="62">
        <v>3000</v>
      </c>
      <c r="P403" s="62" t="s">
        <v>1103</v>
      </c>
      <c r="Q403" s="62" t="s">
        <v>1104</v>
      </c>
      <c r="R403" s="62"/>
      <c r="S403" s="62"/>
      <c r="T403" s="62"/>
      <c r="U403" s="62"/>
      <c r="V403" s="6"/>
      <c r="W403" s="6"/>
      <c r="X403" s="6"/>
    </row>
    <row r="404" spans="1:24" s="3" customFormat="1" ht="12.75" customHeight="1" x14ac:dyDescent="0.2">
      <c r="A404" s="3" t="s">
        <v>1090</v>
      </c>
      <c r="B404" s="3" t="s">
        <v>1136</v>
      </c>
      <c r="C404" s="62">
        <v>0</v>
      </c>
      <c r="D404" s="62">
        <v>0</v>
      </c>
      <c r="E404" s="62">
        <v>0</v>
      </c>
      <c r="F404" s="62">
        <v>0</v>
      </c>
      <c r="G404" s="62">
        <v>0</v>
      </c>
      <c r="H404" s="62">
        <v>0</v>
      </c>
      <c r="I404" s="62">
        <v>0</v>
      </c>
      <c r="J404" s="62">
        <v>0</v>
      </c>
      <c r="K404" s="62">
        <v>0</v>
      </c>
      <c r="L404" s="62">
        <v>0</v>
      </c>
      <c r="M404" s="62">
        <v>7671</v>
      </c>
      <c r="N404" s="62">
        <v>0</v>
      </c>
      <c r="O404" s="62">
        <v>0</v>
      </c>
      <c r="P404" s="62" t="s">
        <v>1153</v>
      </c>
      <c r="Q404" s="62" t="s">
        <v>1104</v>
      </c>
      <c r="R404" s="62"/>
      <c r="S404" s="62"/>
      <c r="T404" s="62"/>
      <c r="U404" s="62"/>
      <c r="V404" s="6"/>
      <c r="W404" s="6"/>
      <c r="X404" s="6"/>
    </row>
    <row r="405" spans="1:24" s="3" customFormat="1" ht="12.75" customHeight="1" x14ac:dyDescent="0.2">
      <c r="A405" s="3" t="s">
        <v>371</v>
      </c>
      <c r="B405" s="3" t="s">
        <v>205</v>
      </c>
      <c r="C405" s="62">
        <v>23327</v>
      </c>
      <c r="D405" s="62">
        <v>5500</v>
      </c>
      <c r="E405" s="62">
        <v>0</v>
      </c>
      <c r="F405" s="62">
        <v>0</v>
      </c>
      <c r="G405" s="62">
        <v>0</v>
      </c>
      <c r="H405" s="62">
        <v>0</v>
      </c>
      <c r="I405" s="62">
        <v>0</v>
      </c>
      <c r="J405" s="62">
        <v>0</v>
      </c>
      <c r="K405" s="62">
        <v>0</v>
      </c>
      <c r="L405" s="62">
        <v>19836</v>
      </c>
      <c r="M405" s="62">
        <v>12750</v>
      </c>
      <c r="N405" s="62">
        <v>0</v>
      </c>
      <c r="O405" s="62">
        <v>0</v>
      </c>
      <c r="P405" s="62" t="s">
        <v>1100</v>
      </c>
      <c r="Q405" s="62" t="s">
        <v>1104</v>
      </c>
      <c r="R405" s="62"/>
      <c r="S405" s="62"/>
      <c r="T405" s="62"/>
      <c r="U405" s="62"/>
      <c r="V405" s="6"/>
      <c r="W405" s="6"/>
      <c r="X405" s="6"/>
    </row>
    <row r="406" spans="1:24" s="3" customFormat="1" ht="12.75" customHeight="1" x14ac:dyDescent="0.2">
      <c r="A406" s="3" t="s">
        <v>428</v>
      </c>
      <c r="B406" s="3" t="s">
        <v>206</v>
      </c>
      <c r="C406" s="62">
        <v>14312</v>
      </c>
      <c r="D406" s="62">
        <v>4000</v>
      </c>
      <c r="E406" s="62">
        <v>0</v>
      </c>
      <c r="F406" s="62">
        <v>0</v>
      </c>
      <c r="G406" s="62">
        <v>0</v>
      </c>
      <c r="H406" s="62">
        <v>0</v>
      </c>
      <c r="I406" s="62">
        <v>0</v>
      </c>
      <c r="J406" s="62">
        <v>0</v>
      </c>
      <c r="K406" s="62">
        <v>0</v>
      </c>
      <c r="L406" s="62">
        <v>990</v>
      </c>
      <c r="M406" s="62">
        <v>0</v>
      </c>
      <c r="N406" s="62">
        <v>0</v>
      </c>
      <c r="O406" s="62">
        <v>17</v>
      </c>
      <c r="P406" s="62" t="s">
        <v>1103</v>
      </c>
      <c r="Q406" s="62" t="s">
        <v>1104</v>
      </c>
      <c r="R406" s="62"/>
      <c r="S406" s="62"/>
      <c r="T406" s="62"/>
      <c r="U406" s="62"/>
      <c r="V406" s="6"/>
      <c r="W406" s="6"/>
      <c r="X406" s="6"/>
    </row>
    <row r="407" spans="1:24" s="3" customFormat="1" ht="12.75" customHeight="1" x14ac:dyDescent="0.2">
      <c r="A407" s="3" t="s">
        <v>554</v>
      </c>
      <c r="B407" s="3" t="s">
        <v>207</v>
      </c>
      <c r="C407" s="62">
        <v>11304</v>
      </c>
      <c r="D407" s="62">
        <v>0</v>
      </c>
      <c r="E407" s="62">
        <v>0</v>
      </c>
      <c r="F407" s="62">
        <v>0</v>
      </c>
      <c r="G407" s="62">
        <v>0</v>
      </c>
      <c r="H407" s="62">
        <v>0</v>
      </c>
      <c r="I407" s="62">
        <v>0</v>
      </c>
      <c r="J407" s="62">
        <v>0</v>
      </c>
      <c r="K407" s="62">
        <v>0</v>
      </c>
      <c r="L407" s="62">
        <v>1890</v>
      </c>
      <c r="M407" s="62">
        <v>0</v>
      </c>
      <c r="N407" s="62">
        <v>0</v>
      </c>
      <c r="O407" s="62">
        <v>0</v>
      </c>
      <c r="P407" s="62" t="s">
        <v>1103</v>
      </c>
      <c r="Q407" s="62" t="s">
        <v>1104</v>
      </c>
      <c r="R407" s="62"/>
      <c r="S407" s="62"/>
      <c r="T407" s="62"/>
      <c r="U407" s="62"/>
      <c r="V407" s="6"/>
      <c r="W407" s="6"/>
      <c r="X407" s="6"/>
    </row>
    <row r="408" spans="1:24" s="3" customFormat="1" ht="12.75" customHeight="1" x14ac:dyDescent="0.2">
      <c r="A408" s="3" t="s">
        <v>555</v>
      </c>
      <c r="B408" s="3" t="s">
        <v>208</v>
      </c>
      <c r="C408" s="62">
        <v>25000</v>
      </c>
      <c r="D408" s="62">
        <v>0</v>
      </c>
      <c r="E408" s="62">
        <v>0</v>
      </c>
      <c r="F408" s="62">
        <v>0</v>
      </c>
      <c r="G408" s="62">
        <v>0</v>
      </c>
      <c r="H408" s="62">
        <v>0</v>
      </c>
      <c r="I408" s="62">
        <v>0</v>
      </c>
      <c r="J408" s="62">
        <v>0</v>
      </c>
      <c r="K408" s="62">
        <v>0</v>
      </c>
      <c r="L408" s="62">
        <v>7375</v>
      </c>
      <c r="M408" s="62">
        <v>0</v>
      </c>
      <c r="N408" s="62">
        <v>0</v>
      </c>
      <c r="O408" s="62">
        <v>0</v>
      </c>
      <c r="P408" s="62" t="s">
        <v>1103</v>
      </c>
      <c r="Q408" s="62" t="s">
        <v>1104</v>
      </c>
      <c r="R408" s="62"/>
      <c r="S408" s="62"/>
      <c r="T408" s="62"/>
      <c r="U408" s="62"/>
      <c r="V408" s="6"/>
      <c r="W408" s="6"/>
      <c r="X408" s="6"/>
    </row>
    <row r="409" spans="1:24" s="3" customFormat="1" ht="12.75" customHeight="1" x14ac:dyDescent="0.2">
      <c r="A409" s="3" t="s">
        <v>410</v>
      </c>
      <c r="B409" s="3" t="s">
        <v>209</v>
      </c>
      <c r="C409" s="62">
        <v>157</v>
      </c>
      <c r="D409" s="62">
        <v>0</v>
      </c>
      <c r="E409" s="62">
        <v>0</v>
      </c>
      <c r="F409" s="62">
        <v>0</v>
      </c>
      <c r="G409" s="62">
        <v>0</v>
      </c>
      <c r="H409" s="62">
        <v>0</v>
      </c>
      <c r="I409" s="62">
        <v>0</v>
      </c>
      <c r="J409" s="62">
        <v>0</v>
      </c>
      <c r="K409" s="62">
        <v>0</v>
      </c>
      <c r="L409" s="62">
        <v>4026</v>
      </c>
      <c r="M409" s="62">
        <v>16226</v>
      </c>
      <c r="N409" s="62">
        <v>2000</v>
      </c>
      <c r="O409" s="62">
        <v>0</v>
      </c>
      <c r="P409" s="62" t="s">
        <v>1103</v>
      </c>
      <c r="Q409" s="62" t="s">
        <v>1104</v>
      </c>
      <c r="R409" s="62"/>
      <c r="S409" s="62"/>
      <c r="T409" s="62"/>
      <c r="U409" s="62"/>
      <c r="V409" s="6"/>
      <c r="W409" s="6"/>
      <c r="X409" s="6"/>
    </row>
    <row r="410" spans="1:24" s="3" customFormat="1" ht="12.75" customHeight="1" x14ac:dyDescent="0.2">
      <c r="A410" s="3" t="s">
        <v>950</v>
      </c>
      <c r="B410" s="3" t="s">
        <v>951</v>
      </c>
      <c r="C410" s="62">
        <v>14041</v>
      </c>
      <c r="D410" s="62">
        <v>0</v>
      </c>
      <c r="E410" s="62">
        <v>11797</v>
      </c>
      <c r="F410" s="62">
        <v>0</v>
      </c>
      <c r="G410" s="62">
        <v>0</v>
      </c>
      <c r="H410" s="62">
        <v>0</v>
      </c>
      <c r="I410" s="62">
        <v>0</v>
      </c>
      <c r="J410" s="62">
        <v>0</v>
      </c>
      <c r="K410" s="62">
        <v>28830</v>
      </c>
      <c r="L410" s="62">
        <v>390</v>
      </c>
      <c r="M410" s="62">
        <v>0</v>
      </c>
      <c r="N410" s="62">
        <v>0</v>
      </c>
      <c r="O410" s="62">
        <v>20700</v>
      </c>
      <c r="P410" s="62" t="s">
        <v>1100</v>
      </c>
      <c r="Q410" s="62" t="s">
        <v>1102</v>
      </c>
      <c r="R410" s="62"/>
      <c r="S410" s="62"/>
      <c r="T410" s="62"/>
      <c r="U410" s="62"/>
      <c r="V410" s="6"/>
      <c r="W410" s="6"/>
      <c r="X410" s="6"/>
    </row>
    <row r="411" spans="1:24" s="3" customFormat="1" ht="12.75" customHeight="1" x14ac:dyDescent="0.2">
      <c r="A411" s="3" t="s">
        <v>564</v>
      </c>
      <c r="B411" s="3" t="s">
        <v>210</v>
      </c>
      <c r="C411" s="62">
        <v>23175</v>
      </c>
      <c r="D411" s="62">
        <v>2000</v>
      </c>
      <c r="E411" s="62">
        <v>0</v>
      </c>
      <c r="F411" s="62">
        <v>0</v>
      </c>
      <c r="G411" s="62">
        <v>0</v>
      </c>
      <c r="H411" s="62">
        <v>0</v>
      </c>
      <c r="I411" s="62">
        <v>0</v>
      </c>
      <c r="J411" s="62">
        <v>0</v>
      </c>
      <c r="K411" s="62">
        <v>0</v>
      </c>
      <c r="L411" s="62">
        <v>0</v>
      </c>
      <c r="M411" s="62">
        <v>0</v>
      </c>
      <c r="N411" s="62">
        <v>0</v>
      </c>
      <c r="O411" s="62">
        <v>3000</v>
      </c>
      <c r="P411" s="62" t="s">
        <v>1103</v>
      </c>
      <c r="Q411" s="62" t="s">
        <v>1104</v>
      </c>
      <c r="R411" s="62"/>
      <c r="S411" s="62"/>
      <c r="T411" s="62"/>
      <c r="U411" s="62"/>
      <c r="V411" s="6"/>
      <c r="W411" s="6"/>
      <c r="X411" s="6"/>
    </row>
    <row r="412" spans="1:24" s="3" customFormat="1" ht="12.75" customHeight="1" x14ac:dyDescent="0.2">
      <c r="A412" s="3" t="s">
        <v>580</v>
      </c>
      <c r="B412" s="3" t="s">
        <v>211</v>
      </c>
      <c r="C412" s="62">
        <v>14025</v>
      </c>
      <c r="D412" s="62">
        <v>1000</v>
      </c>
      <c r="E412" s="62">
        <v>0</v>
      </c>
      <c r="F412" s="62">
        <v>5000</v>
      </c>
      <c r="G412" s="62">
        <v>0</v>
      </c>
      <c r="H412" s="62">
        <v>0</v>
      </c>
      <c r="I412" s="62">
        <v>0</v>
      </c>
      <c r="J412" s="62">
        <v>0</v>
      </c>
      <c r="K412" s="62">
        <v>0</v>
      </c>
      <c r="L412" s="62">
        <v>2010</v>
      </c>
      <c r="M412" s="62">
        <v>0</v>
      </c>
      <c r="N412" s="62">
        <v>0</v>
      </c>
      <c r="O412" s="62">
        <v>0</v>
      </c>
      <c r="P412" s="62" t="s">
        <v>1103</v>
      </c>
      <c r="Q412" s="62" t="s">
        <v>1104</v>
      </c>
      <c r="R412" s="62"/>
      <c r="S412" s="62"/>
      <c r="T412" s="62"/>
      <c r="U412" s="62"/>
      <c r="V412" s="6"/>
      <c r="W412" s="6"/>
      <c r="X412" s="6"/>
    </row>
    <row r="413" spans="1:24" s="3" customFormat="1" ht="12.75" customHeight="1" x14ac:dyDescent="0.2">
      <c r="A413" s="3" t="s">
        <v>595</v>
      </c>
      <c r="B413" s="3" t="s">
        <v>212</v>
      </c>
      <c r="C413" s="62">
        <v>60783</v>
      </c>
      <c r="D413" s="62">
        <v>17500</v>
      </c>
      <c r="E413" s="62">
        <v>0</v>
      </c>
      <c r="F413" s="62">
        <v>0</v>
      </c>
      <c r="G413" s="62">
        <v>0</v>
      </c>
      <c r="H413" s="62">
        <v>0</v>
      </c>
      <c r="I413" s="62">
        <v>0</v>
      </c>
      <c r="J413" s="62">
        <v>0</v>
      </c>
      <c r="K413" s="62">
        <v>0</v>
      </c>
      <c r="L413" s="62">
        <v>22184</v>
      </c>
      <c r="M413" s="62">
        <v>500</v>
      </c>
      <c r="N413" s="62">
        <v>4161</v>
      </c>
      <c r="O413" s="62">
        <v>5000</v>
      </c>
      <c r="P413" s="62" t="s">
        <v>1103</v>
      </c>
      <c r="Q413" s="62" t="s">
        <v>1104</v>
      </c>
      <c r="R413" s="62"/>
      <c r="S413" s="62"/>
      <c r="T413" s="62"/>
      <c r="U413" s="62"/>
      <c r="V413" s="6"/>
      <c r="W413" s="6"/>
      <c r="X413" s="6"/>
    </row>
    <row r="414" spans="1:24" s="3" customFormat="1" ht="12.75" customHeight="1" x14ac:dyDescent="0.2">
      <c r="A414" s="3" t="s">
        <v>536</v>
      </c>
      <c r="B414" s="3" t="s">
        <v>213</v>
      </c>
      <c r="C414" s="62">
        <v>8949</v>
      </c>
      <c r="D414" s="62">
        <v>0</v>
      </c>
      <c r="E414" s="62">
        <v>0</v>
      </c>
      <c r="F414" s="62">
        <v>0</v>
      </c>
      <c r="G414" s="62">
        <v>0</v>
      </c>
      <c r="H414" s="62">
        <v>0</v>
      </c>
      <c r="I414" s="62">
        <v>0</v>
      </c>
      <c r="J414" s="62">
        <v>0</v>
      </c>
      <c r="K414" s="62">
        <v>0</v>
      </c>
      <c r="L414" s="62">
        <v>2119</v>
      </c>
      <c r="M414" s="62">
        <v>0</v>
      </c>
      <c r="N414" s="62">
        <v>0</v>
      </c>
      <c r="O414" s="62">
        <v>2000</v>
      </c>
      <c r="P414" s="62" t="s">
        <v>1103</v>
      </c>
      <c r="Q414" s="62" t="s">
        <v>1104</v>
      </c>
      <c r="R414" s="62"/>
      <c r="S414" s="62"/>
      <c r="T414" s="62"/>
      <c r="U414" s="62"/>
      <c r="V414" s="6"/>
      <c r="W414" s="6"/>
      <c r="X414" s="6"/>
    </row>
    <row r="415" spans="1:24" s="3" customFormat="1" ht="12.75" customHeight="1" x14ac:dyDescent="0.2">
      <c r="A415" s="3" t="s">
        <v>604</v>
      </c>
      <c r="B415" s="3" t="s">
        <v>214</v>
      </c>
      <c r="C415" s="62">
        <v>15220</v>
      </c>
      <c r="D415" s="62">
        <v>2000</v>
      </c>
      <c r="E415" s="62">
        <v>0</v>
      </c>
      <c r="F415" s="62">
        <v>8500</v>
      </c>
      <c r="G415" s="62">
        <v>0</v>
      </c>
      <c r="H415" s="62">
        <v>2</v>
      </c>
      <c r="I415" s="62">
        <v>0</v>
      </c>
      <c r="J415" s="62">
        <v>0</v>
      </c>
      <c r="K415" s="62">
        <v>0</v>
      </c>
      <c r="L415" s="62">
        <v>0</v>
      </c>
      <c r="M415" s="62">
        <v>0</v>
      </c>
      <c r="N415" s="62">
        <v>9276</v>
      </c>
      <c r="O415" s="62">
        <v>5000</v>
      </c>
      <c r="P415" s="62" t="s">
        <v>1103</v>
      </c>
      <c r="Q415" s="62" t="s">
        <v>1104</v>
      </c>
      <c r="R415" s="62"/>
      <c r="S415" s="62"/>
      <c r="T415" s="62"/>
      <c r="U415" s="62"/>
      <c r="V415" s="6"/>
      <c r="W415" s="6"/>
      <c r="X415" s="6"/>
    </row>
    <row r="416" spans="1:24" s="3" customFormat="1" ht="12.75" customHeight="1" x14ac:dyDescent="0.2">
      <c r="A416" s="3" t="s">
        <v>612</v>
      </c>
      <c r="B416" s="3" t="s">
        <v>215</v>
      </c>
      <c r="C416" s="62">
        <v>1131</v>
      </c>
      <c r="D416" s="62">
        <v>0</v>
      </c>
      <c r="E416" s="62">
        <v>0</v>
      </c>
      <c r="F416" s="62">
        <v>3000</v>
      </c>
      <c r="G416" s="62">
        <v>0</v>
      </c>
      <c r="H416" s="62">
        <v>0</v>
      </c>
      <c r="I416" s="62">
        <v>0</v>
      </c>
      <c r="J416" s="62">
        <v>0</v>
      </c>
      <c r="K416" s="62">
        <v>0</v>
      </c>
      <c r="L416" s="62">
        <v>7100</v>
      </c>
      <c r="M416" s="62">
        <v>3000</v>
      </c>
      <c r="N416" s="62">
        <v>100</v>
      </c>
      <c r="O416" s="62">
        <v>0</v>
      </c>
      <c r="P416" s="62" t="s">
        <v>1103</v>
      </c>
      <c r="Q416" s="62" t="s">
        <v>1104</v>
      </c>
      <c r="R416" s="62"/>
      <c r="S416" s="62"/>
      <c r="T416" s="62"/>
      <c r="U416" s="62"/>
      <c r="V416" s="6"/>
      <c r="W416" s="6"/>
      <c r="X416" s="6"/>
    </row>
    <row r="417" spans="1:24" s="3" customFormat="1" ht="12.75" customHeight="1" x14ac:dyDescent="0.2">
      <c r="A417" s="3" t="s">
        <v>675</v>
      </c>
      <c r="B417" s="3" t="s">
        <v>216</v>
      </c>
      <c r="C417" s="62">
        <v>44000</v>
      </c>
      <c r="D417" s="62">
        <v>0</v>
      </c>
      <c r="E417" s="62">
        <v>0</v>
      </c>
      <c r="F417" s="62">
        <v>0</v>
      </c>
      <c r="G417" s="62">
        <v>0</v>
      </c>
      <c r="H417" s="62">
        <v>0</v>
      </c>
      <c r="I417" s="62">
        <v>0</v>
      </c>
      <c r="J417" s="62">
        <v>0</v>
      </c>
      <c r="K417" s="62">
        <v>2500</v>
      </c>
      <c r="L417" s="62">
        <v>9500</v>
      </c>
      <c r="M417" s="62">
        <v>0</v>
      </c>
      <c r="N417" s="62">
        <v>0</v>
      </c>
      <c r="O417" s="62">
        <v>0</v>
      </c>
      <c r="P417" s="62" t="s">
        <v>1107</v>
      </c>
      <c r="Q417" s="62" t="s">
        <v>1104</v>
      </c>
      <c r="R417" s="62"/>
      <c r="S417" s="62"/>
      <c r="T417" s="62"/>
      <c r="U417" s="62"/>
      <c r="V417" s="6"/>
      <c r="W417" s="6"/>
      <c r="X417" s="6"/>
    </row>
    <row r="418" spans="1:24" s="3" customFormat="1" ht="12.75" customHeight="1" x14ac:dyDescent="0.2">
      <c r="A418" s="3" t="s">
        <v>1000</v>
      </c>
      <c r="B418" s="3" t="s">
        <v>1001</v>
      </c>
      <c r="C418" s="62">
        <v>33494</v>
      </c>
      <c r="D418" s="62">
        <v>3500</v>
      </c>
      <c r="E418" s="62">
        <v>0</v>
      </c>
      <c r="F418" s="62">
        <v>0</v>
      </c>
      <c r="G418" s="62">
        <v>0</v>
      </c>
      <c r="H418" s="62">
        <v>0</v>
      </c>
      <c r="I418" s="62">
        <v>0</v>
      </c>
      <c r="J418" s="62">
        <v>0</v>
      </c>
      <c r="K418" s="62">
        <v>0</v>
      </c>
      <c r="L418" s="62">
        <v>0</v>
      </c>
      <c r="M418" s="62">
        <v>0</v>
      </c>
      <c r="N418" s="62">
        <v>0</v>
      </c>
      <c r="O418" s="62">
        <v>0</v>
      </c>
      <c r="P418" s="62" t="s">
        <v>1153</v>
      </c>
      <c r="Q418" s="62" t="s">
        <v>1101</v>
      </c>
      <c r="R418" s="62"/>
      <c r="S418" s="62"/>
      <c r="T418" s="62"/>
      <c r="U418" s="62"/>
      <c r="V418" s="6"/>
      <c r="W418" s="6"/>
      <c r="X418" s="6"/>
    </row>
    <row r="419" spans="1:24" s="3" customFormat="1" ht="12.75" customHeight="1" x14ac:dyDescent="0.2">
      <c r="A419" s="3" t="s">
        <v>747</v>
      </c>
      <c r="B419" s="3" t="s">
        <v>1137</v>
      </c>
      <c r="C419" s="62">
        <v>122603</v>
      </c>
      <c r="D419" s="62">
        <v>30000</v>
      </c>
      <c r="E419" s="62">
        <v>0</v>
      </c>
      <c r="F419" s="62">
        <v>0</v>
      </c>
      <c r="G419" s="62">
        <v>0</v>
      </c>
      <c r="H419" s="62">
        <v>0</v>
      </c>
      <c r="I419" s="62">
        <v>0</v>
      </c>
      <c r="J419" s="62">
        <v>0</v>
      </c>
      <c r="K419" s="62">
        <v>0</v>
      </c>
      <c r="L419" s="62">
        <v>17000</v>
      </c>
      <c r="M419" s="62">
        <v>0</v>
      </c>
      <c r="N419" s="62">
        <v>0</v>
      </c>
      <c r="O419" s="62">
        <v>108500</v>
      </c>
      <c r="P419" s="62" t="s">
        <v>1153</v>
      </c>
      <c r="Q419" s="62" t="s">
        <v>1104</v>
      </c>
      <c r="R419" s="62"/>
      <c r="S419" s="62"/>
      <c r="T419" s="62"/>
      <c r="U419" s="62"/>
      <c r="V419" s="6"/>
      <c r="W419" s="6"/>
      <c r="X419" s="6"/>
    </row>
    <row r="420" spans="1:24" s="3" customFormat="1" ht="12.75" customHeight="1" x14ac:dyDescent="0.2">
      <c r="A420" s="3" t="s">
        <v>473</v>
      </c>
      <c r="B420" s="3" t="s">
        <v>217</v>
      </c>
      <c r="C420" s="62">
        <v>38073</v>
      </c>
      <c r="D420" s="62">
        <v>3000</v>
      </c>
      <c r="E420" s="62">
        <v>0</v>
      </c>
      <c r="F420" s="62">
        <v>1000</v>
      </c>
      <c r="G420" s="62">
        <v>0</v>
      </c>
      <c r="H420" s="62">
        <v>36</v>
      </c>
      <c r="I420" s="62">
        <v>0</v>
      </c>
      <c r="J420" s="62">
        <v>0</v>
      </c>
      <c r="K420" s="62">
        <v>0</v>
      </c>
      <c r="L420" s="62">
        <v>23675</v>
      </c>
      <c r="M420" s="62">
        <v>0</v>
      </c>
      <c r="N420" s="62">
        <v>3000</v>
      </c>
      <c r="O420" s="62">
        <v>0</v>
      </c>
      <c r="P420" s="62" t="s">
        <v>1100</v>
      </c>
      <c r="Q420" s="62" t="s">
        <v>1104</v>
      </c>
      <c r="R420" s="62"/>
      <c r="S420" s="62"/>
      <c r="T420" s="62"/>
      <c r="U420" s="62"/>
      <c r="V420" s="6"/>
      <c r="W420" s="6"/>
      <c r="X420" s="6"/>
    </row>
    <row r="421" spans="1:24" s="3" customFormat="1" ht="12.75" customHeight="1" x14ac:dyDescent="0.2">
      <c r="A421" s="3" t="s">
        <v>450</v>
      </c>
      <c r="B421" s="3" t="s">
        <v>218</v>
      </c>
      <c r="C421" s="62">
        <v>27032</v>
      </c>
      <c r="D421" s="62">
        <v>0</v>
      </c>
      <c r="E421" s="62">
        <v>0</v>
      </c>
      <c r="F421" s="62">
        <v>0</v>
      </c>
      <c r="G421" s="62">
        <v>0</v>
      </c>
      <c r="H421" s="62">
        <v>0</v>
      </c>
      <c r="I421" s="62">
        <v>0</v>
      </c>
      <c r="J421" s="62">
        <v>0</v>
      </c>
      <c r="K421" s="62">
        <v>0</v>
      </c>
      <c r="L421" s="62">
        <v>8000</v>
      </c>
      <c r="M421" s="62">
        <v>24440</v>
      </c>
      <c r="N421" s="62">
        <v>0</v>
      </c>
      <c r="O421" s="62">
        <v>0</v>
      </c>
      <c r="P421" s="62" t="s">
        <v>1100</v>
      </c>
      <c r="Q421" s="62" t="s">
        <v>1104</v>
      </c>
      <c r="R421" s="62"/>
      <c r="S421" s="62"/>
      <c r="T421" s="62"/>
      <c r="U421" s="62"/>
      <c r="V421" s="6"/>
      <c r="W421" s="6"/>
      <c r="X421" s="6"/>
    </row>
    <row r="422" spans="1:24" s="3" customFormat="1" ht="12.75" customHeight="1" x14ac:dyDescent="0.2">
      <c r="A422" s="3" t="s">
        <v>698</v>
      </c>
      <c r="B422" s="3" t="s">
        <v>219</v>
      </c>
      <c r="C422" s="62">
        <v>76755</v>
      </c>
      <c r="D422" s="62">
        <v>0</v>
      </c>
      <c r="E422" s="62">
        <v>0</v>
      </c>
      <c r="F422" s="62">
        <v>0</v>
      </c>
      <c r="G422" s="62">
        <v>0</v>
      </c>
      <c r="H422" s="62">
        <v>0</v>
      </c>
      <c r="I422" s="62">
        <v>0</v>
      </c>
      <c r="J422" s="62">
        <v>0</v>
      </c>
      <c r="K422" s="62">
        <v>0</v>
      </c>
      <c r="L422" s="62">
        <v>5</v>
      </c>
      <c r="M422" s="62">
        <v>100680</v>
      </c>
      <c r="N422" s="62">
        <v>0</v>
      </c>
      <c r="O422" s="62">
        <v>0</v>
      </c>
      <c r="P422" s="62" t="s">
        <v>1112</v>
      </c>
      <c r="Q422" s="62" t="s">
        <v>1104</v>
      </c>
      <c r="R422" s="62"/>
      <c r="S422" s="62"/>
      <c r="T422" s="62"/>
      <c r="U422" s="62"/>
      <c r="V422" s="6"/>
      <c r="W422" s="6"/>
      <c r="X422" s="6"/>
    </row>
    <row r="423" spans="1:24" s="3" customFormat="1" ht="12.75" customHeight="1" x14ac:dyDescent="0.2">
      <c r="A423" s="3" t="s">
        <v>631</v>
      </c>
      <c r="B423" s="3" t="s">
        <v>220</v>
      </c>
      <c r="C423" s="62">
        <v>6800</v>
      </c>
      <c r="D423" s="62">
        <v>2000</v>
      </c>
      <c r="E423" s="62">
        <v>0</v>
      </c>
      <c r="F423" s="62">
        <v>1000</v>
      </c>
      <c r="G423" s="62">
        <v>0</v>
      </c>
      <c r="H423" s="62">
        <v>0</v>
      </c>
      <c r="I423" s="62">
        <v>0</v>
      </c>
      <c r="J423" s="62">
        <v>0</v>
      </c>
      <c r="K423" s="62">
        <v>0</v>
      </c>
      <c r="L423" s="62">
        <v>7500</v>
      </c>
      <c r="M423" s="62">
        <v>0</v>
      </c>
      <c r="N423" s="62">
        <v>0</v>
      </c>
      <c r="O423" s="62">
        <v>0</v>
      </c>
      <c r="P423" s="62" t="s">
        <v>1103</v>
      </c>
      <c r="Q423" s="62" t="s">
        <v>1104</v>
      </c>
      <c r="R423" s="62"/>
      <c r="S423" s="62"/>
      <c r="T423" s="62"/>
      <c r="U423" s="62"/>
      <c r="V423" s="6"/>
      <c r="W423" s="6"/>
      <c r="X423" s="6"/>
    </row>
    <row r="424" spans="1:24" s="3" customFormat="1" ht="12.75" customHeight="1" x14ac:dyDescent="0.2">
      <c r="A424" s="3" t="s">
        <v>500</v>
      </c>
      <c r="B424" s="3" t="s">
        <v>773</v>
      </c>
      <c r="C424" s="62">
        <v>10000</v>
      </c>
      <c r="D424" s="62">
        <v>0</v>
      </c>
      <c r="E424" s="62">
        <v>0</v>
      </c>
      <c r="F424" s="62">
        <v>0</v>
      </c>
      <c r="G424" s="62">
        <v>0</v>
      </c>
      <c r="H424" s="62">
        <v>0</v>
      </c>
      <c r="I424" s="62">
        <v>0</v>
      </c>
      <c r="J424" s="62">
        <v>0</v>
      </c>
      <c r="K424" s="62">
        <v>0</v>
      </c>
      <c r="L424" s="62">
        <v>0</v>
      </c>
      <c r="M424" s="62">
        <v>0</v>
      </c>
      <c r="N424" s="62">
        <v>0</v>
      </c>
      <c r="O424" s="62">
        <v>0</v>
      </c>
      <c r="P424" s="62" t="s">
        <v>1103</v>
      </c>
      <c r="Q424" s="62" t="s">
        <v>1104</v>
      </c>
      <c r="R424" s="62"/>
      <c r="S424" s="62"/>
      <c r="T424" s="62"/>
      <c r="U424" s="62"/>
      <c r="V424" s="6"/>
      <c r="W424" s="6"/>
      <c r="X424" s="6"/>
    </row>
    <row r="425" spans="1:24" s="3" customFormat="1" ht="12.75" customHeight="1" x14ac:dyDescent="0.2">
      <c r="A425" s="3" t="s">
        <v>621</v>
      </c>
      <c r="B425" s="3" t="s">
        <v>779</v>
      </c>
      <c r="C425" s="62">
        <v>31075</v>
      </c>
      <c r="D425" s="62">
        <v>2000</v>
      </c>
      <c r="E425" s="62">
        <v>0</v>
      </c>
      <c r="F425" s="62">
        <v>0</v>
      </c>
      <c r="G425" s="62">
        <v>0</v>
      </c>
      <c r="H425" s="62">
        <v>0</v>
      </c>
      <c r="I425" s="62">
        <v>0</v>
      </c>
      <c r="J425" s="62">
        <v>0</v>
      </c>
      <c r="K425" s="62">
        <v>0</v>
      </c>
      <c r="L425" s="62">
        <v>0</v>
      </c>
      <c r="M425" s="62">
        <v>0</v>
      </c>
      <c r="N425" s="62">
        <v>0</v>
      </c>
      <c r="O425" s="62">
        <v>0</v>
      </c>
      <c r="P425" s="62" t="s">
        <v>1103</v>
      </c>
      <c r="Q425" s="62" t="s">
        <v>1104</v>
      </c>
      <c r="R425" s="62"/>
      <c r="S425" s="62"/>
      <c r="T425" s="62"/>
      <c r="U425" s="62"/>
      <c r="V425" s="6"/>
      <c r="W425" s="6"/>
      <c r="X425" s="6"/>
    </row>
    <row r="426" spans="1:24" s="3" customFormat="1" ht="12.75" customHeight="1" x14ac:dyDescent="0.2">
      <c r="A426" s="3" t="s">
        <v>665</v>
      </c>
      <c r="B426" s="3" t="s">
        <v>782</v>
      </c>
      <c r="C426" s="62">
        <v>98090</v>
      </c>
      <c r="D426" s="62">
        <v>15000</v>
      </c>
      <c r="E426" s="62">
        <v>0</v>
      </c>
      <c r="F426" s="62">
        <v>0</v>
      </c>
      <c r="G426" s="62">
        <v>0</v>
      </c>
      <c r="H426" s="62">
        <v>0</v>
      </c>
      <c r="I426" s="62">
        <v>0</v>
      </c>
      <c r="J426" s="62">
        <v>0</v>
      </c>
      <c r="K426" s="62">
        <v>0</v>
      </c>
      <c r="L426" s="62">
        <v>27975</v>
      </c>
      <c r="M426" s="62">
        <v>0</v>
      </c>
      <c r="N426" s="62">
        <v>0</v>
      </c>
      <c r="O426" s="62">
        <v>0</v>
      </c>
      <c r="P426" s="62" t="s">
        <v>1107</v>
      </c>
      <c r="Q426" s="62" t="s">
        <v>1104</v>
      </c>
      <c r="R426" s="62"/>
      <c r="S426" s="62"/>
      <c r="T426" s="62"/>
      <c r="U426" s="62"/>
      <c r="V426" s="6"/>
      <c r="W426" s="6"/>
      <c r="X426" s="6"/>
    </row>
    <row r="427" spans="1:24" s="3" customFormat="1" ht="12.75" customHeight="1" x14ac:dyDescent="0.2">
      <c r="A427" s="3" t="s">
        <v>613</v>
      </c>
      <c r="B427" s="3" t="s">
        <v>221</v>
      </c>
      <c r="C427" s="62">
        <v>12807</v>
      </c>
      <c r="D427" s="62">
        <v>0</v>
      </c>
      <c r="E427" s="62">
        <v>0</v>
      </c>
      <c r="F427" s="62">
        <v>1000</v>
      </c>
      <c r="G427" s="62">
        <v>0</v>
      </c>
      <c r="H427" s="62">
        <v>0</v>
      </c>
      <c r="I427" s="62">
        <v>0</v>
      </c>
      <c r="J427" s="62">
        <v>0</v>
      </c>
      <c r="K427" s="62">
        <v>0</v>
      </c>
      <c r="L427" s="62">
        <v>300</v>
      </c>
      <c r="M427" s="62">
        <v>0</v>
      </c>
      <c r="N427" s="62">
        <v>0</v>
      </c>
      <c r="O427" s="62">
        <v>0</v>
      </c>
      <c r="P427" s="62" t="s">
        <v>1103</v>
      </c>
      <c r="Q427" s="62" t="s">
        <v>1104</v>
      </c>
      <c r="R427" s="62"/>
      <c r="S427" s="62"/>
      <c r="T427" s="62"/>
      <c r="U427" s="62"/>
      <c r="V427" s="6"/>
      <c r="W427" s="6"/>
      <c r="X427" s="6"/>
    </row>
    <row r="428" spans="1:24" s="3" customFormat="1" ht="12.75" customHeight="1" x14ac:dyDescent="0.2">
      <c r="A428" s="3" t="s">
        <v>607</v>
      </c>
      <c r="B428" s="3" t="s">
        <v>341</v>
      </c>
      <c r="C428" s="62">
        <v>54544</v>
      </c>
      <c r="D428" s="62">
        <v>0</v>
      </c>
      <c r="E428" s="62">
        <v>0</v>
      </c>
      <c r="F428" s="62">
        <v>0</v>
      </c>
      <c r="G428" s="62">
        <v>0</v>
      </c>
      <c r="H428" s="62">
        <v>0</v>
      </c>
      <c r="I428" s="62">
        <v>0</v>
      </c>
      <c r="J428" s="62">
        <v>0</v>
      </c>
      <c r="K428" s="62">
        <v>0</v>
      </c>
      <c r="L428" s="62">
        <v>70750</v>
      </c>
      <c r="M428" s="62">
        <v>0</v>
      </c>
      <c r="N428" s="62">
        <v>0</v>
      </c>
      <c r="O428" s="62">
        <v>0</v>
      </c>
      <c r="P428" s="62" t="s">
        <v>1109</v>
      </c>
      <c r="Q428" s="62" t="s">
        <v>1104</v>
      </c>
      <c r="R428" s="62"/>
      <c r="S428" s="62"/>
      <c r="T428" s="62"/>
      <c r="U428" s="62"/>
      <c r="V428" s="6"/>
      <c r="W428" s="6"/>
      <c r="X428" s="6"/>
    </row>
    <row r="429" spans="1:24" s="3" customFormat="1" ht="12.75" customHeight="1" x14ac:dyDescent="0.2">
      <c r="A429" s="3" t="s">
        <v>743</v>
      </c>
      <c r="B429" s="3" t="s">
        <v>1138</v>
      </c>
      <c r="C429" s="62">
        <v>1476</v>
      </c>
      <c r="D429" s="62">
        <v>0</v>
      </c>
      <c r="E429" s="62">
        <v>0</v>
      </c>
      <c r="F429" s="62">
        <v>0</v>
      </c>
      <c r="G429" s="62">
        <v>0</v>
      </c>
      <c r="H429" s="62">
        <v>0</v>
      </c>
      <c r="I429" s="62">
        <v>0</v>
      </c>
      <c r="J429" s="62">
        <v>0</v>
      </c>
      <c r="K429" s="62">
        <v>2000</v>
      </c>
      <c r="L429" s="62">
        <v>1875</v>
      </c>
      <c r="M429" s="62">
        <v>0</v>
      </c>
      <c r="N429" s="62">
        <v>0</v>
      </c>
      <c r="O429" s="62">
        <v>0</v>
      </c>
      <c r="P429" s="62" t="s">
        <v>1153</v>
      </c>
      <c r="Q429" s="62" t="s">
        <v>1104</v>
      </c>
      <c r="R429" s="62"/>
      <c r="S429" s="62"/>
      <c r="T429" s="62"/>
      <c r="U429" s="62"/>
      <c r="V429" s="6"/>
      <c r="W429" s="6"/>
      <c r="X429" s="6"/>
    </row>
    <row r="430" spans="1:24" s="3" customFormat="1" ht="12.75" customHeight="1" x14ac:dyDescent="0.2">
      <c r="A430" s="3" t="s">
        <v>614</v>
      </c>
      <c r="B430" s="3" t="s">
        <v>222</v>
      </c>
      <c r="C430" s="62">
        <v>9145</v>
      </c>
      <c r="D430" s="62">
        <v>0</v>
      </c>
      <c r="E430" s="62">
        <v>0</v>
      </c>
      <c r="F430" s="62">
        <v>0</v>
      </c>
      <c r="G430" s="62">
        <v>0</v>
      </c>
      <c r="H430" s="62">
        <v>0</v>
      </c>
      <c r="I430" s="62">
        <v>0</v>
      </c>
      <c r="J430" s="62">
        <v>0</v>
      </c>
      <c r="K430" s="62">
        <v>0</v>
      </c>
      <c r="L430" s="62">
        <v>0</v>
      </c>
      <c r="M430" s="62">
        <v>0</v>
      </c>
      <c r="N430" s="62">
        <v>0</v>
      </c>
      <c r="O430" s="62">
        <v>0</v>
      </c>
      <c r="P430" s="62" t="s">
        <v>1103</v>
      </c>
      <c r="Q430" s="62" t="s">
        <v>1104</v>
      </c>
      <c r="R430" s="62"/>
      <c r="S430" s="62"/>
      <c r="T430" s="62"/>
      <c r="U430" s="62"/>
      <c r="V430" s="6"/>
      <c r="W430" s="6"/>
      <c r="X430" s="6"/>
    </row>
    <row r="431" spans="1:24" s="3" customFormat="1" ht="12.75" customHeight="1" x14ac:dyDescent="0.2">
      <c r="A431" s="3" t="s">
        <v>1037</v>
      </c>
      <c r="B431" s="3" t="s">
        <v>1038</v>
      </c>
      <c r="C431" s="62">
        <v>3796</v>
      </c>
      <c r="D431" s="62">
        <v>0</v>
      </c>
      <c r="E431" s="62">
        <v>0</v>
      </c>
      <c r="F431" s="62">
        <v>0</v>
      </c>
      <c r="G431" s="62">
        <v>0</v>
      </c>
      <c r="H431" s="62">
        <v>0</v>
      </c>
      <c r="I431" s="62">
        <v>0</v>
      </c>
      <c r="J431" s="62">
        <v>0</v>
      </c>
      <c r="K431" s="62">
        <v>4500</v>
      </c>
      <c r="L431" s="62">
        <v>0</v>
      </c>
      <c r="M431" s="62">
        <v>0</v>
      </c>
      <c r="N431" s="62">
        <v>0</v>
      </c>
      <c r="O431" s="62">
        <v>2000</v>
      </c>
      <c r="P431" s="62" t="s">
        <v>1153</v>
      </c>
      <c r="Q431" s="62" t="s">
        <v>1104</v>
      </c>
      <c r="R431" s="62"/>
      <c r="S431" s="62"/>
      <c r="T431" s="62"/>
      <c r="U431" s="62"/>
      <c r="V431" s="6"/>
      <c r="W431" s="6"/>
      <c r="X431" s="6"/>
    </row>
    <row r="432" spans="1:24" s="3" customFormat="1" ht="12.75" customHeight="1" x14ac:dyDescent="0.2">
      <c r="A432" s="3" t="s">
        <v>501</v>
      </c>
      <c r="B432" s="3" t="s">
        <v>223</v>
      </c>
      <c r="C432" s="62">
        <v>11735</v>
      </c>
      <c r="D432" s="62">
        <v>0</v>
      </c>
      <c r="E432" s="62">
        <v>0</v>
      </c>
      <c r="F432" s="62">
        <v>0</v>
      </c>
      <c r="G432" s="62">
        <v>0</v>
      </c>
      <c r="H432" s="62">
        <v>0</v>
      </c>
      <c r="I432" s="62">
        <v>0</v>
      </c>
      <c r="J432" s="62">
        <v>0</v>
      </c>
      <c r="K432" s="62">
        <v>0</v>
      </c>
      <c r="L432" s="62">
        <v>0</v>
      </c>
      <c r="M432" s="62">
        <v>0</v>
      </c>
      <c r="N432" s="62">
        <v>0</v>
      </c>
      <c r="O432" s="62">
        <v>0</v>
      </c>
      <c r="P432" s="62" t="s">
        <v>1103</v>
      </c>
      <c r="Q432" s="62" t="s">
        <v>1104</v>
      </c>
      <c r="R432" s="62"/>
      <c r="S432" s="62"/>
      <c r="T432" s="62"/>
      <c r="U432" s="62"/>
      <c r="V432" s="6"/>
      <c r="W432" s="6"/>
      <c r="X432" s="6"/>
    </row>
    <row r="433" spans="1:24" s="3" customFormat="1" ht="12.75" customHeight="1" x14ac:dyDescent="0.2">
      <c r="A433" s="3" t="s">
        <v>952</v>
      </c>
      <c r="B433" s="3" t="s">
        <v>953</v>
      </c>
      <c r="C433" s="62">
        <v>2650</v>
      </c>
      <c r="D433" s="62">
        <v>0</v>
      </c>
      <c r="E433" s="62">
        <v>0</v>
      </c>
      <c r="F433" s="62">
        <v>0</v>
      </c>
      <c r="G433" s="62">
        <v>0</v>
      </c>
      <c r="H433" s="62">
        <v>0</v>
      </c>
      <c r="I433" s="62">
        <v>0</v>
      </c>
      <c r="J433" s="62">
        <v>0</v>
      </c>
      <c r="K433" s="62">
        <v>0</v>
      </c>
      <c r="L433" s="62">
        <v>0</v>
      </c>
      <c r="M433" s="62">
        <v>0</v>
      </c>
      <c r="N433" s="62">
        <v>0</v>
      </c>
      <c r="O433" s="62">
        <v>0</v>
      </c>
      <c r="P433" s="62" t="s">
        <v>1100</v>
      </c>
      <c r="Q433" s="62" t="s">
        <v>1102</v>
      </c>
      <c r="R433" s="62"/>
      <c r="S433" s="62"/>
      <c r="T433" s="62"/>
      <c r="U433" s="62"/>
      <c r="V433" s="6"/>
      <c r="W433" s="6"/>
      <c r="X433" s="6"/>
    </row>
    <row r="434" spans="1:24" s="3" customFormat="1" ht="12.75" customHeight="1" x14ac:dyDescent="0.2">
      <c r="A434" s="3" t="s">
        <v>659</v>
      </c>
      <c r="B434" s="3" t="s">
        <v>224</v>
      </c>
      <c r="C434" s="62">
        <v>20000</v>
      </c>
      <c r="D434" s="62">
        <v>0</v>
      </c>
      <c r="E434" s="62">
        <v>0</v>
      </c>
      <c r="F434" s="62">
        <v>0</v>
      </c>
      <c r="G434" s="62">
        <v>0</v>
      </c>
      <c r="H434" s="62">
        <v>0</v>
      </c>
      <c r="I434" s="62">
        <v>0</v>
      </c>
      <c r="J434" s="62">
        <v>0</v>
      </c>
      <c r="K434" s="62">
        <v>0</v>
      </c>
      <c r="L434" s="62">
        <v>2650</v>
      </c>
      <c r="M434" s="62">
        <v>0</v>
      </c>
      <c r="N434" s="62">
        <v>0</v>
      </c>
      <c r="O434" s="62">
        <v>0</v>
      </c>
      <c r="P434" s="62" t="s">
        <v>1107</v>
      </c>
      <c r="Q434" s="62" t="s">
        <v>1104</v>
      </c>
      <c r="R434" s="62"/>
      <c r="S434" s="62"/>
      <c r="T434" s="62"/>
      <c r="U434" s="62"/>
      <c r="V434" s="6"/>
      <c r="W434" s="6"/>
      <c r="X434" s="6"/>
    </row>
    <row r="435" spans="1:24" s="3" customFormat="1" ht="12.75" customHeight="1" x14ac:dyDescent="0.2">
      <c r="A435" s="3" t="s">
        <v>402</v>
      </c>
      <c r="B435" s="3" t="s">
        <v>225</v>
      </c>
      <c r="C435" s="62">
        <v>92418</v>
      </c>
      <c r="D435" s="62">
        <v>11000</v>
      </c>
      <c r="E435" s="62">
        <v>0</v>
      </c>
      <c r="F435" s="62">
        <v>0</v>
      </c>
      <c r="G435" s="62">
        <v>0</v>
      </c>
      <c r="H435" s="62">
        <v>0</v>
      </c>
      <c r="I435" s="62">
        <v>0</v>
      </c>
      <c r="J435" s="62">
        <v>0</v>
      </c>
      <c r="K435" s="62">
        <v>0</v>
      </c>
      <c r="L435" s="62">
        <v>0</v>
      </c>
      <c r="M435" s="62">
        <v>0</v>
      </c>
      <c r="N435" s="62">
        <v>0</v>
      </c>
      <c r="O435" s="62">
        <v>0</v>
      </c>
      <c r="P435" s="62" t="s">
        <v>1100</v>
      </c>
      <c r="Q435" s="62" t="s">
        <v>1104</v>
      </c>
      <c r="R435" s="62"/>
      <c r="S435" s="62"/>
      <c r="T435" s="62"/>
      <c r="U435" s="62"/>
      <c r="V435" s="6"/>
      <c r="W435" s="6"/>
      <c r="X435" s="6"/>
    </row>
    <row r="436" spans="1:24" s="3" customFormat="1" ht="12.75" customHeight="1" x14ac:dyDescent="0.2">
      <c r="A436" s="3" t="s">
        <v>606</v>
      </c>
      <c r="B436" s="3" t="s">
        <v>226</v>
      </c>
      <c r="C436" s="62">
        <v>23197</v>
      </c>
      <c r="D436" s="62">
        <v>0</v>
      </c>
      <c r="E436" s="62">
        <v>0</v>
      </c>
      <c r="F436" s="62">
        <v>0</v>
      </c>
      <c r="G436" s="62">
        <v>0</v>
      </c>
      <c r="H436" s="62">
        <v>0</v>
      </c>
      <c r="I436" s="62">
        <v>0</v>
      </c>
      <c r="J436" s="62">
        <v>0</v>
      </c>
      <c r="K436" s="62">
        <v>0</v>
      </c>
      <c r="L436" s="62">
        <v>0</v>
      </c>
      <c r="M436" s="62">
        <v>0</v>
      </c>
      <c r="N436" s="62">
        <v>0</v>
      </c>
      <c r="O436" s="62">
        <v>0</v>
      </c>
      <c r="P436" s="62" t="s">
        <v>1100</v>
      </c>
      <c r="Q436" s="62" t="s">
        <v>1104</v>
      </c>
      <c r="R436" s="62"/>
      <c r="S436" s="62"/>
      <c r="T436" s="62"/>
      <c r="U436" s="62"/>
      <c r="V436" s="6"/>
      <c r="W436" s="6"/>
      <c r="X436" s="6"/>
    </row>
    <row r="437" spans="1:24" s="3" customFormat="1" ht="12.75" customHeight="1" x14ac:dyDescent="0.2">
      <c r="A437" s="3" t="s">
        <v>954</v>
      </c>
      <c r="B437" s="3" t="s">
        <v>955</v>
      </c>
      <c r="C437" s="62">
        <v>3986</v>
      </c>
      <c r="D437" s="62">
        <v>0</v>
      </c>
      <c r="E437" s="62">
        <v>0</v>
      </c>
      <c r="F437" s="62">
        <v>0</v>
      </c>
      <c r="G437" s="62">
        <v>0</v>
      </c>
      <c r="H437" s="62">
        <v>0</v>
      </c>
      <c r="I437" s="62">
        <v>0</v>
      </c>
      <c r="J437" s="62">
        <v>0</v>
      </c>
      <c r="K437" s="62">
        <v>0</v>
      </c>
      <c r="L437" s="62">
        <v>0</v>
      </c>
      <c r="M437" s="62">
        <v>0</v>
      </c>
      <c r="N437" s="62">
        <v>0</v>
      </c>
      <c r="O437" s="62">
        <v>0</v>
      </c>
      <c r="P437" s="62" t="s">
        <v>1105</v>
      </c>
      <c r="Q437" s="62" t="s">
        <v>1105</v>
      </c>
      <c r="R437" s="62"/>
      <c r="S437" s="62"/>
      <c r="T437" s="62"/>
      <c r="U437" s="62"/>
      <c r="V437" s="6"/>
      <c r="W437" s="6"/>
      <c r="X437" s="6"/>
    </row>
    <row r="438" spans="1:24" s="3" customFormat="1" ht="12.75" customHeight="1" x14ac:dyDescent="0.2">
      <c r="A438" s="3" t="s">
        <v>640</v>
      </c>
      <c r="B438" s="3" t="s">
        <v>227</v>
      </c>
      <c r="C438" s="62">
        <v>96</v>
      </c>
      <c r="D438" s="62">
        <v>0</v>
      </c>
      <c r="E438" s="62">
        <v>0</v>
      </c>
      <c r="F438" s="62">
        <v>0</v>
      </c>
      <c r="G438" s="62">
        <v>0</v>
      </c>
      <c r="H438" s="62">
        <v>0</v>
      </c>
      <c r="I438" s="62">
        <v>0</v>
      </c>
      <c r="J438" s="62">
        <v>0</v>
      </c>
      <c r="K438" s="62">
        <v>0</v>
      </c>
      <c r="L438" s="62">
        <v>0</v>
      </c>
      <c r="M438" s="62">
        <v>17870</v>
      </c>
      <c r="N438" s="62">
        <v>0</v>
      </c>
      <c r="O438" s="62">
        <v>0</v>
      </c>
      <c r="P438" s="62" t="s">
        <v>1103</v>
      </c>
      <c r="Q438" s="62" t="s">
        <v>1104</v>
      </c>
      <c r="R438" s="62"/>
      <c r="S438" s="62"/>
      <c r="T438" s="62"/>
      <c r="U438" s="62"/>
      <c r="V438" s="6"/>
      <c r="W438" s="6"/>
      <c r="X438" s="6"/>
    </row>
    <row r="439" spans="1:24" s="3" customFormat="1" ht="12.75" customHeight="1" x14ac:dyDescent="0.2">
      <c r="A439" s="3" t="s">
        <v>470</v>
      </c>
      <c r="B439" s="3" t="s">
        <v>228</v>
      </c>
      <c r="C439" s="62">
        <v>19399</v>
      </c>
      <c r="D439" s="62">
        <v>0</v>
      </c>
      <c r="E439" s="62">
        <v>0</v>
      </c>
      <c r="F439" s="62">
        <v>0</v>
      </c>
      <c r="G439" s="62">
        <v>0</v>
      </c>
      <c r="H439" s="62">
        <v>0</v>
      </c>
      <c r="I439" s="62">
        <v>0</v>
      </c>
      <c r="J439" s="62">
        <v>0</v>
      </c>
      <c r="K439" s="62">
        <v>0</v>
      </c>
      <c r="L439" s="62">
        <v>0</v>
      </c>
      <c r="M439" s="62">
        <v>0</v>
      </c>
      <c r="N439" s="62">
        <v>0</v>
      </c>
      <c r="O439" s="62">
        <v>0</v>
      </c>
      <c r="P439" s="62" t="s">
        <v>1103</v>
      </c>
      <c r="Q439" s="62" t="s">
        <v>1104</v>
      </c>
      <c r="R439" s="62"/>
      <c r="S439" s="62"/>
      <c r="T439" s="62"/>
      <c r="U439" s="62"/>
      <c r="V439" s="6"/>
      <c r="W439" s="6"/>
      <c r="X439" s="6"/>
    </row>
    <row r="440" spans="1:24" s="3" customFormat="1" ht="12.75" customHeight="1" x14ac:dyDescent="0.2">
      <c r="A440" s="3" t="s">
        <v>616</v>
      </c>
      <c r="B440" s="3" t="s">
        <v>342</v>
      </c>
      <c r="C440" s="62">
        <v>14200</v>
      </c>
      <c r="D440" s="62">
        <v>0</v>
      </c>
      <c r="E440" s="62">
        <v>0</v>
      </c>
      <c r="F440" s="62">
        <v>0</v>
      </c>
      <c r="G440" s="62">
        <v>0</v>
      </c>
      <c r="H440" s="62">
        <v>0</v>
      </c>
      <c r="I440" s="62">
        <v>0</v>
      </c>
      <c r="J440" s="62">
        <v>0</v>
      </c>
      <c r="K440" s="62">
        <v>0</v>
      </c>
      <c r="L440" s="62">
        <v>18819</v>
      </c>
      <c r="M440" s="62">
        <v>0</v>
      </c>
      <c r="N440" s="62">
        <v>0</v>
      </c>
      <c r="O440" s="62">
        <v>0</v>
      </c>
      <c r="P440" s="62" t="s">
        <v>1109</v>
      </c>
      <c r="Q440" s="62" t="s">
        <v>1104</v>
      </c>
      <c r="R440" s="62"/>
      <c r="S440" s="62"/>
      <c r="T440" s="62"/>
      <c r="U440" s="62"/>
      <c r="V440" s="6"/>
      <c r="W440" s="6"/>
      <c r="X440" s="6"/>
    </row>
    <row r="441" spans="1:24" s="3" customFormat="1" ht="12.75" customHeight="1" x14ac:dyDescent="0.2">
      <c r="A441" s="3" t="s">
        <v>622</v>
      </c>
      <c r="B441" s="3" t="s">
        <v>229</v>
      </c>
      <c r="C441" s="62">
        <v>16950</v>
      </c>
      <c r="D441" s="62">
        <v>0</v>
      </c>
      <c r="E441" s="62">
        <v>0</v>
      </c>
      <c r="F441" s="62">
        <v>0</v>
      </c>
      <c r="G441" s="62">
        <v>0</v>
      </c>
      <c r="H441" s="62">
        <v>0</v>
      </c>
      <c r="I441" s="62">
        <v>0</v>
      </c>
      <c r="J441" s="62">
        <v>0</v>
      </c>
      <c r="K441" s="62">
        <v>0</v>
      </c>
      <c r="L441" s="62">
        <v>3380</v>
      </c>
      <c r="M441" s="62">
        <v>0</v>
      </c>
      <c r="N441" s="62">
        <v>0</v>
      </c>
      <c r="O441" s="62">
        <v>0</v>
      </c>
      <c r="P441" s="62" t="s">
        <v>1103</v>
      </c>
      <c r="Q441" s="62" t="s">
        <v>1104</v>
      </c>
      <c r="R441" s="62"/>
      <c r="S441" s="62"/>
      <c r="T441" s="62"/>
      <c r="U441" s="62"/>
      <c r="V441" s="6"/>
      <c r="W441" s="6"/>
      <c r="X441" s="6"/>
    </row>
    <row r="442" spans="1:24" s="3" customFormat="1" ht="12.75" customHeight="1" x14ac:dyDescent="0.2">
      <c r="A442" s="3" t="s">
        <v>1039</v>
      </c>
      <c r="B442" s="3" t="s">
        <v>1040</v>
      </c>
      <c r="C442" s="62">
        <v>13948</v>
      </c>
      <c r="D442" s="62">
        <v>0</v>
      </c>
      <c r="E442" s="62">
        <v>0</v>
      </c>
      <c r="F442" s="62">
        <v>0</v>
      </c>
      <c r="G442" s="62">
        <v>0</v>
      </c>
      <c r="H442" s="62">
        <v>0</v>
      </c>
      <c r="I442" s="62">
        <v>0</v>
      </c>
      <c r="J442" s="62">
        <v>0</v>
      </c>
      <c r="K442" s="62">
        <v>0</v>
      </c>
      <c r="L442" s="62">
        <v>2000</v>
      </c>
      <c r="M442" s="62">
        <v>0</v>
      </c>
      <c r="N442" s="62">
        <v>0</v>
      </c>
      <c r="O442" s="62">
        <v>0</v>
      </c>
      <c r="P442" s="62" t="s">
        <v>1153</v>
      </c>
      <c r="Q442" s="62" t="s">
        <v>1104</v>
      </c>
      <c r="R442" s="62"/>
      <c r="S442" s="62"/>
      <c r="T442" s="62"/>
      <c r="U442" s="62"/>
      <c r="V442" s="6"/>
      <c r="W442" s="6"/>
      <c r="X442" s="6"/>
    </row>
    <row r="443" spans="1:24" s="3" customFormat="1" ht="12.75" customHeight="1" x14ac:dyDescent="0.2">
      <c r="A443" s="3" t="s">
        <v>676</v>
      </c>
      <c r="B443" s="3" t="s">
        <v>230</v>
      </c>
      <c r="C443" s="62">
        <v>210025</v>
      </c>
      <c r="D443" s="62">
        <v>0</v>
      </c>
      <c r="E443" s="62">
        <v>0</v>
      </c>
      <c r="F443" s="62">
        <v>0</v>
      </c>
      <c r="G443" s="62">
        <v>0</v>
      </c>
      <c r="H443" s="62">
        <v>0</v>
      </c>
      <c r="I443" s="62">
        <v>0</v>
      </c>
      <c r="J443" s="62">
        <v>0</v>
      </c>
      <c r="K443" s="62">
        <v>0</v>
      </c>
      <c r="L443" s="62">
        <v>0</v>
      </c>
      <c r="M443" s="62">
        <v>0</v>
      </c>
      <c r="N443" s="62">
        <v>16782</v>
      </c>
      <c r="O443" s="62">
        <v>5</v>
      </c>
      <c r="P443" s="62" t="s">
        <v>1107</v>
      </c>
      <c r="Q443" s="62" t="s">
        <v>1104</v>
      </c>
      <c r="R443" s="62"/>
      <c r="S443" s="62"/>
      <c r="T443" s="62"/>
      <c r="U443" s="62"/>
      <c r="V443" s="6"/>
      <c r="W443" s="6"/>
      <c r="X443" s="6"/>
    </row>
    <row r="444" spans="1:24" s="3" customFormat="1" ht="12.75" customHeight="1" x14ac:dyDescent="0.2">
      <c r="A444" s="3" t="s">
        <v>624</v>
      </c>
      <c r="B444" s="3" t="s">
        <v>343</v>
      </c>
      <c r="C444" s="62">
        <v>106623</v>
      </c>
      <c r="D444" s="62">
        <v>20000</v>
      </c>
      <c r="E444" s="62">
        <v>0</v>
      </c>
      <c r="F444" s="62">
        <v>0</v>
      </c>
      <c r="G444" s="62">
        <v>0</v>
      </c>
      <c r="H444" s="62">
        <v>0</v>
      </c>
      <c r="I444" s="62">
        <v>0</v>
      </c>
      <c r="J444" s="62">
        <v>0</v>
      </c>
      <c r="K444" s="62">
        <v>0</v>
      </c>
      <c r="L444" s="62">
        <v>48600</v>
      </c>
      <c r="M444" s="62">
        <v>0</v>
      </c>
      <c r="N444" s="62">
        <v>0</v>
      </c>
      <c r="O444" s="62">
        <v>65150</v>
      </c>
      <c r="P444" s="62" t="s">
        <v>1109</v>
      </c>
      <c r="Q444" s="62" t="s">
        <v>1104</v>
      </c>
      <c r="R444" s="62"/>
      <c r="S444" s="62"/>
      <c r="T444" s="62"/>
      <c r="U444" s="62"/>
      <c r="V444" s="6"/>
      <c r="W444" s="6"/>
      <c r="X444" s="6"/>
    </row>
    <row r="445" spans="1:24" s="3" customFormat="1" ht="12.75" customHeight="1" x14ac:dyDescent="0.2">
      <c r="A445" s="3" t="s">
        <v>632</v>
      </c>
      <c r="B445" s="3" t="s">
        <v>231</v>
      </c>
      <c r="C445" s="62">
        <v>12828</v>
      </c>
      <c r="D445" s="62">
        <v>7000</v>
      </c>
      <c r="E445" s="62">
        <v>0</v>
      </c>
      <c r="F445" s="62">
        <v>0</v>
      </c>
      <c r="G445" s="62">
        <v>0</v>
      </c>
      <c r="H445" s="62">
        <v>0</v>
      </c>
      <c r="I445" s="62">
        <v>0</v>
      </c>
      <c r="J445" s="62">
        <v>0</v>
      </c>
      <c r="K445" s="62">
        <v>0</v>
      </c>
      <c r="L445" s="62">
        <v>0</v>
      </c>
      <c r="M445" s="62">
        <v>0</v>
      </c>
      <c r="N445" s="62">
        <v>0</v>
      </c>
      <c r="O445" s="62">
        <v>5000</v>
      </c>
      <c r="P445" s="62" t="s">
        <v>1103</v>
      </c>
      <c r="Q445" s="62" t="s">
        <v>1104</v>
      </c>
      <c r="R445" s="62"/>
      <c r="S445" s="62"/>
      <c r="T445" s="62"/>
      <c r="U445" s="62"/>
      <c r="V445" s="6"/>
      <c r="W445" s="6"/>
      <c r="X445" s="6"/>
    </row>
    <row r="446" spans="1:24" s="3" customFormat="1" ht="12.75" customHeight="1" x14ac:dyDescent="0.2">
      <c r="A446" s="3" t="s">
        <v>1041</v>
      </c>
      <c r="B446" s="3" t="s">
        <v>1042</v>
      </c>
      <c r="C446" s="62">
        <v>0</v>
      </c>
      <c r="D446" s="62">
        <v>0</v>
      </c>
      <c r="E446" s="62">
        <v>0</v>
      </c>
      <c r="F446" s="62">
        <v>0</v>
      </c>
      <c r="G446" s="62">
        <v>0</v>
      </c>
      <c r="H446" s="62">
        <v>0</v>
      </c>
      <c r="I446" s="62">
        <v>0</v>
      </c>
      <c r="J446" s="62">
        <v>0</v>
      </c>
      <c r="K446" s="62">
        <v>0</v>
      </c>
      <c r="L446" s="62">
        <v>0</v>
      </c>
      <c r="M446" s="62">
        <v>0</v>
      </c>
      <c r="N446" s="62">
        <v>0</v>
      </c>
      <c r="O446" s="62">
        <v>8575</v>
      </c>
      <c r="P446" s="62" t="s">
        <v>1153</v>
      </c>
      <c r="Q446" s="62" t="s">
        <v>1104</v>
      </c>
      <c r="R446" s="62"/>
      <c r="S446" s="62"/>
      <c r="T446" s="62"/>
      <c r="U446" s="62"/>
      <c r="V446" s="6"/>
      <c r="W446" s="6"/>
      <c r="X446" s="6"/>
    </row>
    <row r="447" spans="1:24" s="3" customFormat="1" ht="12.75" customHeight="1" x14ac:dyDescent="0.2">
      <c r="A447" s="3" t="s">
        <v>1053</v>
      </c>
      <c r="B447" s="3" t="s">
        <v>1054</v>
      </c>
      <c r="C447" s="62">
        <v>11511</v>
      </c>
      <c r="D447" s="62">
        <v>0</v>
      </c>
      <c r="E447" s="62">
        <v>0</v>
      </c>
      <c r="F447" s="62">
        <v>0</v>
      </c>
      <c r="G447" s="62">
        <v>0</v>
      </c>
      <c r="H447" s="62">
        <v>0</v>
      </c>
      <c r="I447" s="62">
        <v>0</v>
      </c>
      <c r="J447" s="62">
        <v>0</v>
      </c>
      <c r="K447" s="62">
        <v>10100</v>
      </c>
      <c r="L447" s="62">
        <v>60000</v>
      </c>
      <c r="M447" s="62">
        <v>0</v>
      </c>
      <c r="N447" s="62">
        <v>0</v>
      </c>
      <c r="O447" s="62">
        <v>0</v>
      </c>
      <c r="P447" s="62" t="s">
        <v>1153</v>
      </c>
      <c r="Q447" s="62" t="s">
        <v>1104</v>
      </c>
      <c r="R447" s="62"/>
      <c r="S447" s="62"/>
      <c r="T447" s="62"/>
      <c r="U447" s="62"/>
      <c r="V447" s="6"/>
      <c r="W447" s="6"/>
      <c r="X447" s="6"/>
    </row>
    <row r="448" spans="1:24" s="3" customFormat="1" ht="12.75" customHeight="1" x14ac:dyDescent="0.2">
      <c r="A448" s="3" t="s">
        <v>720</v>
      </c>
      <c r="B448" s="3" t="s">
        <v>232</v>
      </c>
      <c r="C448" s="62">
        <v>34998</v>
      </c>
      <c r="D448" s="62">
        <v>0</v>
      </c>
      <c r="E448" s="62">
        <v>0</v>
      </c>
      <c r="F448" s="62">
        <v>0</v>
      </c>
      <c r="G448" s="62">
        <v>0</v>
      </c>
      <c r="H448" s="62">
        <v>0</v>
      </c>
      <c r="I448" s="62">
        <v>0</v>
      </c>
      <c r="J448" s="62">
        <v>0</v>
      </c>
      <c r="K448" s="62">
        <v>0</v>
      </c>
      <c r="L448" s="62">
        <v>30550</v>
      </c>
      <c r="M448" s="62">
        <v>0</v>
      </c>
      <c r="N448" s="62">
        <v>0</v>
      </c>
      <c r="O448" s="62">
        <v>0</v>
      </c>
      <c r="P448" s="62" t="s">
        <v>1106</v>
      </c>
      <c r="Q448" s="62" t="s">
        <v>1104</v>
      </c>
      <c r="R448" s="62"/>
      <c r="S448" s="62"/>
      <c r="T448" s="62"/>
      <c r="U448" s="62"/>
      <c r="V448" s="6"/>
      <c r="W448" s="6"/>
      <c r="X448" s="6"/>
    </row>
    <row r="449" spans="1:24" s="3" customFormat="1" ht="12.75" customHeight="1" x14ac:dyDescent="0.2">
      <c r="A449" s="3" t="s">
        <v>520</v>
      </c>
      <c r="B449" s="3" t="s">
        <v>233</v>
      </c>
      <c r="C449" s="62">
        <v>9950</v>
      </c>
      <c r="D449" s="62">
        <v>0</v>
      </c>
      <c r="E449" s="62">
        <v>0</v>
      </c>
      <c r="F449" s="62">
        <v>0</v>
      </c>
      <c r="G449" s="62">
        <v>0</v>
      </c>
      <c r="H449" s="62">
        <v>0</v>
      </c>
      <c r="I449" s="62">
        <v>0</v>
      </c>
      <c r="J449" s="62">
        <v>0</v>
      </c>
      <c r="K449" s="62">
        <v>0</v>
      </c>
      <c r="L449" s="62">
        <v>0</v>
      </c>
      <c r="M449" s="62">
        <v>0</v>
      </c>
      <c r="N449" s="62">
        <v>0</v>
      </c>
      <c r="O449" s="62">
        <v>0</v>
      </c>
      <c r="P449" s="62" t="s">
        <v>1103</v>
      </c>
      <c r="Q449" s="62" t="s">
        <v>1104</v>
      </c>
      <c r="R449" s="62"/>
      <c r="S449" s="62"/>
      <c r="T449" s="62"/>
      <c r="U449" s="62"/>
      <c r="V449" s="6"/>
      <c r="W449" s="6"/>
      <c r="X449" s="6"/>
    </row>
    <row r="450" spans="1:24" s="3" customFormat="1" ht="12.75" customHeight="1" x14ac:dyDescent="0.2">
      <c r="A450" s="3" t="s">
        <v>956</v>
      </c>
      <c r="B450" s="3" t="s">
        <v>957</v>
      </c>
      <c r="C450" s="62">
        <v>36272</v>
      </c>
      <c r="D450" s="62">
        <v>9000</v>
      </c>
      <c r="E450" s="62">
        <v>0</v>
      </c>
      <c r="F450" s="62">
        <v>0</v>
      </c>
      <c r="G450" s="62">
        <v>0</v>
      </c>
      <c r="H450" s="62">
        <v>0</v>
      </c>
      <c r="I450" s="62">
        <v>0</v>
      </c>
      <c r="J450" s="62">
        <v>0</v>
      </c>
      <c r="K450" s="62">
        <v>0</v>
      </c>
      <c r="L450" s="62">
        <v>0</v>
      </c>
      <c r="M450" s="62">
        <v>22518</v>
      </c>
      <c r="N450" s="62">
        <v>0</v>
      </c>
      <c r="O450" s="62">
        <v>44450</v>
      </c>
      <c r="P450" s="62" t="s">
        <v>1100</v>
      </c>
      <c r="Q450" s="62" t="s">
        <v>1101</v>
      </c>
      <c r="R450" s="62"/>
      <c r="S450" s="62"/>
      <c r="T450" s="62"/>
      <c r="U450" s="62"/>
      <c r="V450" s="6"/>
      <c r="W450" s="6"/>
      <c r="X450" s="6"/>
    </row>
    <row r="451" spans="1:24" s="3" customFormat="1" ht="12.75" customHeight="1" x14ac:dyDescent="0.2">
      <c r="A451" s="3" t="s">
        <v>650</v>
      </c>
      <c r="B451" s="3" t="s">
        <v>234</v>
      </c>
      <c r="C451" s="62">
        <v>25050</v>
      </c>
      <c r="D451" s="62">
        <v>0</v>
      </c>
      <c r="E451" s="62">
        <v>0</v>
      </c>
      <c r="F451" s="62">
        <v>0</v>
      </c>
      <c r="G451" s="62">
        <v>0</v>
      </c>
      <c r="H451" s="62">
        <v>0</v>
      </c>
      <c r="I451" s="62">
        <v>0</v>
      </c>
      <c r="J451" s="62">
        <v>0</v>
      </c>
      <c r="K451" s="62">
        <v>0</v>
      </c>
      <c r="L451" s="62">
        <v>0</v>
      </c>
      <c r="M451" s="62">
        <v>0</v>
      </c>
      <c r="N451" s="62">
        <v>0</v>
      </c>
      <c r="O451" s="62">
        <v>0</v>
      </c>
      <c r="P451" s="62" t="s">
        <v>1100</v>
      </c>
      <c r="Q451" s="62" t="s">
        <v>1104</v>
      </c>
      <c r="R451" s="62"/>
      <c r="S451" s="62"/>
      <c r="T451" s="62"/>
      <c r="U451" s="62"/>
      <c r="V451" s="6"/>
      <c r="W451" s="6"/>
      <c r="X451" s="6"/>
    </row>
    <row r="452" spans="1:24" s="3" customFormat="1" ht="12.75" customHeight="1" x14ac:dyDescent="0.2">
      <c r="A452" s="3" t="s">
        <v>660</v>
      </c>
      <c r="B452" s="3" t="s">
        <v>235</v>
      </c>
      <c r="C452" s="62">
        <v>30000</v>
      </c>
      <c r="D452" s="62">
        <v>0</v>
      </c>
      <c r="E452" s="62">
        <v>0</v>
      </c>
      <c r="F452" s="62">
        <v>0</v>
      </c>
      <c r="G452" s="62">
        <v>0</v>
      </c>
      <c r="H452" s="62">
        <v>0</v>
      </c>
      <c r="I452" s="62">
        <v>0</v>
      </c>
      <c r="J452" s="62">
        <v>0</v>
      </c>
      <c r="K452" s="62">
        <v>0</v>
      </c>
      <c r="L452" s="62">
        <v>45430</v>
      </c>
      <c r="M452" s="62">
        <v>0</v>
      </c>
      <c r="N452" s="62">
        <v>0</v>
      </c>
      <c r="O452" s="62">
        <v>5000</v>
      </c>
      <c r="P452" s="62" t="s">
        <v>1107</v>
      </c>
      <c r="Q452" s="62" t="s">
        <v>1104</v>
      </c>
      <c r="R452" s="62"/>
      <c r="S452" s="62"/>
      <c r="T452" s="62"/>
      <c r="U452" s="62"/>
      <c r="V452" s="6"/>
      <c r="W452" s="6"/>
      <c r="X452" s="6"/>
    </row>
    <row r="453" spans="1:24" s="3" customFormat="1" ht="12.75" customHeight="1" x14ac:dyDescent="0.2">
      <c r="A453" s="3" t="s">
        <v>615</v>
      </c>
      <c r="B453" s="3" t="s">
        <v>236</v>
      </c>
      <c r="C453" s="62">
        <v>22058</v>
      </c>
      <c r="D453" s="62">
        <v>0</v>
      </c>
      <c r="E453" s="62">
        <v>0</v>
      </c>
      <c r="F453" s="62">
        <v>0</v>
      </c>
      <c r="G453" s="62">
        <v>0</v>
      </c>
      <c r="H453" s="62">
        <v>0</v>
      </c>
      <c r="I453" s="62">
        <v>0</v>
      </c>
      <c r="J453" s="62">
        <v>0</v>
      </c>
      <c r="K453" s="62">
        <v>0</v>
      </c>
      <c r="L453" s="62">
        <v>0</v>
      </c>
      <c r="M453" s="62">
        <v>0</v>
      </c>
      <c r="N453" s="62">
        <v>0</v>
      </c>
      <c r="O453" s="62">
        <v>0</v>
      </c>
      <c r="P453" s="62" t="s">
        <v>1103</v>
      </c>
      <c r="Q453" s="62" t="s">
        <v>1104</v>
      </c>
      <c r="R453" s="62"/>
      <c r="S453" s="62"/>
      <c r="T453" s="62"/>
      <c r="U453" s="62"/>
      <c r="V453" s="6"/>
      <c r="W453" s="6"/>
      <c r="X453" s="6"/>
    </row>
    <row r="454" spans="1:24" s="3" customFormat="1" ht="12.75" customHeight="1" x14ac:dyDescent="0.2">
      <c r="A454" s="3" t="s">
        <v>633</v>
      </c>
      <c r="B454" s="3" t="s">
        <v>237</v>
      </c>
      <c r="C454" s="62">
        <v>2445</v>
      </c>
      <c r="D454" s="62">
        <v>6000</v>
      </c>
      <c r="E454" s="62">
        <v>0</v>
      </c>
      <c r="F454" s="62">
        <v>0</v>
      </c>
      <c r="G454" s="62">
        <v>0</v>
      </c>
      <c r="H454" s="62">
        <v>0</v>
      </c>
      <c r="I454" s="62">
        <v>0</v>
      </c>
      <c r="J454" s="62">
        <v>0</v>
      </c>
      <c r="K454" s="62">
        <v>0</v>
      </c>
      <c r="L454" s="62">
        <v>2755</v>
      </c>
      <c r="M454" s="62">
        <v>0</v>
      </c>
      <c r="N454" s="62">
        <v>0</v>
      </c>
      <c r="O454" s="62">
        <v>0</v>
      </c>
      <c r="P454" s="62" t="s">
        <v>1103</v>
      </c>
      <c r="Q454" s="62" t="s">
        <v>1104</v>
      </c>
      <c r="R454" s="62"/>
      <c r="S454" s="62"/>
      <c r="T454" s="62"/>
      <c r="U454" s="62"/>
      <c r="V454" s="6"/>
      <c r="W454" s="6"/>
      <c r="X454" s="6"/>
    </row>
    <row r="455" spans="1:24" s="3" customFormat="1" ht="12.75" customHeight="1" x14ac:dyDescent="0.2">
      <c r="A455" s="3" t="s">
        <v>603</v>
      </c>
      <c r="B455" s="3" t="s">
        <v>238</v>
      </c>
      <c r="C455" s="62">
        <v>6500</v>
      </c>
      <c r="D455" s="62">
        <v>2500</v>
      </c>
      <c r="E455" s="62">
        <v>0</v>
      </c>
      <c r="F455" s="62">
        <v>0</v>
      </c>
      <c r="G455" s="62">
        <v>0</v>
      </c>
      <c r="H455" s="62">
        <v>0</v>
      </c>
      <c r="I455" s="62">
        <v>0</v>
      </c>
      <c r="J455" s="62">
        <v>0</v>
      </c>
      <c r="K455" s="62">
        <v>0</v>
      </c>
      <c r="L455" s="62">
        <v>8300</v>
      </c>
      <c r="M455" s="62">
        <v>0</v>
      </c>
      <c r="N455" s="62">
        <v>1000</v>
      </c>
      <c r="O455" s="62">
        <v>0</v>
      </c>
      <c r="P455" s="62" t="s">
        <v>1103</v>
      </c>
      <c r="Q455" s="62" t="s">
        <v>1104</v>
      </c>
      <c r="R455" s="62"/>
      <c r="S455" s="62"/>
      <c r="T455" s="62"/>
      <c r="U455" s="62"/>
      <c r="V455" s="6"/>
      <c r="W455" s="6"/>
      <c r="X455" s="6"/>
    </row>
    <row r="456" spans="1:24" s="3" customFormat="1" ht="12.75" customHeight="1" x14ac:dyDescent="0.2">
      <c r="A456" s="3" t="s">
        <v>429</v>
      </c>
      <c r="B456" s="3" t="s">
        <v>239</v>
      </c>
      <c r="C456" s="62">
        <v>7170</v>
      </c>
      <c r="D456" s="62">
        <v>3000</v>
      </c>
      <c r="E456" s="62">
        <v>0</v>
      </c>
      <c r="F456" s="62">
        <v>0</v>
      </c>
      <c r="G456" s="62">
        <v>0</v>
      </c>
      <c r="H456" s="62">
        <v>0</v>
      </c>
      <c r="I456" s="62">
        <v>0</v>
      </c>
      <c r="J456" s="62">
        <v>0</v>
      </c>
      <c r="K456" s="62">
        <v>0</v>
      </c>
      <c r="L456" s="62">
        <v>25</v>
      </c>
      <c r="M456" s="62">
        <v>0</v>
      </c>
      <c r="N456" s="62">
        <v>335</v>
      </c>
      <c r="O456" s="62">
        <v>0</v>
      </c>
      <c r="P456" s="62" t="s">
        <v>1103</v>
      </c>
      <c r="Q456" s="62" t="s">
        <v>1104</v>
      </c>
      <c r="R456" s="62"/>
      <c r="S456" s="62"/>
      <c r="T456" s="62"/>
      <c r="U456" s="62"/>
      <c r="V456" s="6"/>
      <c r="W456" s="6"/>
      <c r="X456" s="6"/>
    </row>
    <row r="457" spans="1:24" s="3" customFormat="1" ht="12.75" customHeight="1" x14ac:dyDescent="0.2">
      <c r="A457" s="3" t="s">
        <v>598</v>
      </c>
      <c r="B457" s="3" t="s">
        <v>240</v>
      </c>
      <c r="C457" s="62">
        <v>32171</v>
      </c>
      <c r="D457" s="62">
        <v>0</v>
      </c>
      <c r="E457" s="62">
        <v>0</v>
      </c>
      <c r="F457" s="62">
        <v>0</v>
      </c>
      <c r="G457" s="62">
        <v>0</v>
      </c>
      <c r="H457" s="62">
        <v>0</v>
      </c>
      <c r="I457" s="62">
        <v>0</v>
      </c>
      <c r="J457" s="62">
        <v>0</v>
      </c>
      <c r="K457" s="62">
        <v>0</v>
      </c>
      <c r="L457" s="62">
        <v>0</v>
      </c>
      <c r="M457" s="62">
        <v>0</v>
      </c>
      <c r="N457" s="62">
        <v>0</v>
      </c>
      <c r="O457" s="62">
        <v>0</v>
      </c>
      <c r="P457" s="62" t="s">
        <v>1100</v>
      </c>
      <c r="Q457" s="62" t="s">
        <v>1104</v>
      </c>
      <c r="R457" s="62"/>
      <c r="S457" s="62"/>
      <c r="T457" s="62"/>
      <c r="U457" s="62"/>
      <c r="V457" s="6"/>
      <c r="W457" s="6"/>
      <c r="X457" s="6"/>
    </row>
    <row r="458" spans="1:24" s="3" customFormat="1" ht="12.75" customHeight="1" x14ac:dyDescent="0.2">
      <c r="A458" s="3" t="s">
        <v>463</v>
      </c>
      <c r="B458" s="3" t="s">
        <v>241</v>
      </c>
      <c r="C458" s="62">
        <v>6283</v>
      </c>
      <c r="D458" s="62">
        <v>2000</v>
      </c>
      <c r="E458" s="62">
        <v>0</v>
      </c>
      <c r="F458" s="62">
        <v>0</v>
      </c>
      <c r="G458" s="62">
        <v>0</v>
      </c>
      <c r="H458" s="62">
        <v>10</v>
      </c>
      <c r="I458" s="62">
        <v>0</v>
      </c>
      <c r="J458" s="62">
        <v>0</v>
      </c>
      <c r="K458" s="62">
        <v>1000</v>
      </c>
      <c r="L458" s="62">
        <v>0</v>
      </c>
      <c r="M458" s="62">
        <v>0</v>
      </c>
      <c r="N458" s="62">
        <v>38</v>
      </c>
      <c r="O458" s="62">
        <v>24500</v>
      </c>
      <c r="P458" s="62" t="s">
        <v>1103</v>
      </c>
      <c r="Q458" s="62" t="s">
        <v>1104</v>
      </c>
      <c r="R458" s="62"/>
      <c r="S458" s="62"/>
      <c r="T458" s="62"/>
      <c r="U458" s="62"/>
      <c r="V458" s="6"/>
      <c r="W458" s="6"/>
      <c r="X458" s="6"/>
    </row>
    <row r="459" spans="1:24" s="3" customFormat="1" ht="12.75" customHeight="1" x14ac:dyDescent="0.2">
      <c r="A459" s="3" t="s">
        <v>484</v>
      </c>
      <c r="B459" s="3" t="s">
        <v>242</v>
      </c>
      <c r="C459" s="62">
        <v>39165</v>
      </c>
      <c r="D459" s="62">
        <v>0</v>
      </c>
      <c r="E459" s="62">
        <v>0</v>
      </c>
      <c r="F459" s="62">
        <v>0</v>
      </c>
      <c r="G459" s="62">
        <v>0</v>
      </c>
      <c r="H459" s="62">
        <v>0</v>
      </c>
      <c r="I459" s="62">
        <v>0</v>
      </c>
      <c r="J459" s="62">
        <v>0</v>
      </c>
      <c r="K459" s="62">
        <v>0</v>
      </c>
      <c r="L459" s="62">
        <v>3000</v>
      </c>
      <c r="M459" s="62">
        <v>0</v>
      </c>
      <c r="N459" s="62">
        <v>0</v>
      </c>
      <c r="O459" s="62">
        <v>10000</v>
      </c>
      <c r="P459" s="62" t="s">
        <v>1103</v>
      </c>
      <c r="Q459" s="62" t="s">
        <v>1104</v>
      </c>
      <c r="R459" s="62"/>
      <c r="S459" s="62"/>
      <c r="T459" s="62"/>
      <c r="U459" s="62"/>
      <c r="V459" s="6"/>
      <c r="W459" s="6"/>
      <c r="X459" s="6"/>
    </row>
    <row r="460" spans="1:24" s="3" customFormat="1" ht="12.75" customHeight="1" x14ac:dyDescent="0.2">
      <c r="A460" s="3" t="s">
        <v>471</v>
      </c>
      <c r="B460" s="3" t="s">
        <v>243</v>
      </c>
      <c r="C460" s="62">
        <v>9916</v>
      </c>
      <c r="D460" s="62">
        <v>7500</v>
      </c>
      <c r="E460" s="62">
        <v>0</v>
      </c>
      <c r="F460" s="62">
        <v>0</v>
      </c>
      <c r="G460" s="62">
        <v>0</v>
      </c>
      <c r="H460" s="62">
        <v>0</v>
      </c>
      <c r="I460" s="62">
        <v>0</v>
      </c>
      <c r="J460" s="62">
        <v>0</v>
      </c>
      <c r="K460" s="62">
        <v>0</v>
      </c>
      <c r="L460" s="62">
        <v>0</v>
      </c>
      <c r="M460" s="62">
        <v>0</v>
      </c>
      <c r="N460" s="62">
        <v>0</v>
      </c>
      <c r="O460" s="62">
        <v>0</v>
      </c>
      <c r="P460" s="62" t="s">
        <v>1103</v>
      </c>
      <c r="Q460" s="62" t="s">
        <v>1104</v>
      </c>
      <c r="R460" s="62"/>
      <c r="S460" s="62"/>
      <c r="T460" s="62"/>
      <c r="U460" s="62"/>
      <c r="V460" s="6"/>
      <c r="W460" s="6"/>
      <c r="X460" s="6"/>
    </row>
    <row r="461" spans="1:24" s="3" customFormat="1" ht="12.75" customHeight="1" x14ac:dyDescent="0.2">
      <c r="A461" s="3" t="s">
        <v>1055</v>
      </c>
      <c r="B461" s="3" t="s">
        <v>1056</v>
      </c>
      <c r="C461" s="62">
        <v>61875</v>
      </c>
      <c r="D461" s="62">
        <v>0</v>
      </c>
      <c r="E461" s="62">
        <v>0</v>
      </c>
      <c r="F461" s="62">
        <v>0</v>
      </c>
      <c r="G461" s="62">
        <v>0</v>
      </c>
      <c r="H461" s="62">
        <v>0</v>
      </c>
      <c r="I461" s="62">
        <v>0</v>
      </c>
      <c r="J461" s="62">
        <v>0</v>
      </c>
      <c r="K461" s="62">
        <v>0</v>
      </c>
      <c r="L461" s="62">
        <v>0</v>
      </c>
      <c r="M461" s="62">
        <v>0</v>
      </c>
      <c r="N461" s="62">
        <v>2503</v>
      </c>
      <c r="O461" s="62">
        <v>0</v>
      </c>
      <c r="P461" s="62" t="s">
        <v>1153</v>
      </c>
      <c r="Q461" s="62" t="s">
        <v>1104</v>
      </c>
      <c r="R461" s="62"/>
      <c r="S461" s="62"/>
      <c r="T461" s="62"/>
      <c r="U461" s="62"/>
      <c r="V461" s="6"/>
      <c r="W461" s="6"/>
      <c r="X461" s="6"/>
    </row>
    <row r="462" spans="1:24" s="3" customFormat="1" ht="12.75" customHeight="1" x14ac:dyDescent="0.2">
      <c r="A462" s="3" t="s">
        <v>521</v>
      </c>
      <c r="B462" s="3" t="s">
        <v>244</v>
      </c>
      <c r="C462" s="62">
        <v>12765</v>
      </c>
      <c r="D462" s="62">
        <v>0</v>
      </c>
      <c r="E462" s="62">
        <v>0</v>
      </c>
      <c r="F462" s="62">
        <v>0</v>
      </c>
      <c r="G462" s="62">
        <v>0</v>
      </c>
      <c r="H462" s="62">
        <v>0</v>
      </c>
      <c r="I462" s="62">
        <v>0</v>
      </c>
      <c r="J462" s="62">
        <v>0</v>
      </c>
      <c r="K462" s="62">
        <v>0</v>
      </c>
      <c r="L462" s="62">
        <v>13933</v>
      </c>
      <c r="M462" s="62">
        <v>0</v>
      </c>
      <c r="N462" s="62">
        <v>41</v>
      </c>
      <c r="O462" s="62">
        <v>0</v>
      </c>
      <c r="P462" s="62" t="s">
        <v>1103</v>
      </c>
      <c r="Q462" s="62" t="s">
        <v>1104</v>
      </c>
      <c r="R462" s="62"/>
      <c r="S462" s="62"/>
      <c r="T462" s="62"/>
      <c r="U462" s="62"/>
      <c r="V462" s="6"/>
      <c r="W462" s="6"/>
      <c r="X462" s="6"/>
    </row>
    <row r="463" spans="1:24" s="3" customFormat="1" ht="12.75" customHeight="1" x14ac:dyDescent="0.2">
      <c r="A463" s="3" t="s">
        <v>502</v>
      </c>
      <c r="B463" s="3" t="s">
        <v>245</v>
      </c>
      <c r="C463" s="62">
        <v>15914</v>
      </c>
      <c r="D463" s="62">
        <v>10000</v>
      </c>
      <c r="E463" s="62">
        <v>0</v>
      </c>
      <c r="F463" s="62">
        <v>0</v>
      </c>
      <c r="G463" s="62">
        <v>0</v>
      </c>
      <c r="H463" s="62">
        <v>0</v>
      </c>
      <c r="I463" s="62">
        <v>0</v>
      </c>
      <c r="J463" s="62">
        <v>0</v>
      </c>
      <c r="K463" s="62">
        <v>0</v>
      </c>
      <c r="L463" s="62">
        <v>0</v>
      </c>
      <c r="M463" s="62">
        <v>0</v>
      </c>
      <c r="N463" s="62">
        <v>0</v>
      </c>
      <c r="O463" s="62">
        <v>0</v>
      </c>
      <c r="P463" s="62" t="s">
        <v>1103</v>
      </c>
      <c r="Q463" s="62" t="s">
        <v>1104</v>
      </c>
      <c r="R463" s="62"/>
      <c r="S463" s="62"/>
      <c r="T463" s="62"/>
      <c r="U463" s="62"/>
      <c r="V463" s="6"/>
      <c r="W463" s="6"/>
      <c r="X463" s="6"/>
    </row>
    <row r="464" spans="1:24" s="3" customFormat="1" ht="12.75" customHeight="1" x14ac:dyDescent="0.2">
      <c r="A464" s="3" t="s">
        <v>451</v>
      </c>
      <c r="B464" s="3" t="s">
        <v>246</v>
      </c>
      <c r="C464" s="62">
        <v>15000</v>
      </c>
      <c r="D464" s="62">
        <v>3200</v>
      </c>
      <c r="E464" s="62">
        <v>0</v>
      </c>
      <c r="F464" s="62">
        <v>0</v>
      </c>
      <c r="G464" s="62">
        <v>0</v>
      </c>
      <c r="H464" s="62">
        <v>0</v>
      </c>
      <c r="I464" s="62">
        <v>0</v>
      </c>
      <c r="J464" s="62">
        <v>0</v>
      </c>
      <c r="K464" s="62">
        <v>0</v>
      </c>
      <c r="L464" s="62">
        <v>0</v>
      </c>
      <c r="M464" s="62">
        <v>20165</v>
      </c>
      <c r="N464" s="62">
        <v>0</v>
      </c>
      <c r="O464" s="62">
        <v>10600</v>
      </c>
      <c r="P464" s="62" t="s">
        <v>1100</v>
      </c>
      <c r="Q464" s="62" t="s">
        <v>1104</v>
      </c>
      <c r="R464" s="62"/>
      <c r="S464" s="62"/>
      <c r="T464" s="62"/>
      <c r="U464" s="62"/>
      <c r="V464" s="6"/>
      <c r="W464" s="6"/>
      <c r="X464" s="6"/>
    </row>
    <row r="465" spans="1:24" s="3" customFormat="1" ht="12.75" customHeight="1" x14ac:dyDescent="0.2">
      <c r="A465" s="3" t="s">
        <v>522</v>
      </c>
      <c r="B465" s="3" t="s">
        <v>774</v>
      </c>
      <c r="C465" s="62">
        <v>5009</v>
      </c>
      <c r="D465" s="62">
        <v>0</v>
      </c>
      <c r="E465" s="62">
        <v>0</v>
      </c>
      <c r="F465" s="62">
        <v>0</v>
      </c>
      <c r="G465" s="62">
        <v>0</v>
      </c>
      <c r="H465" s="62">
        <v>0</v>
      </c>
      <c r="I465" s="62">
        <v>0</v>
      </c>
      <c r="J465" s="62">
        <v>0</v>
      </c>
      <c r="K465" s="62">
        <v>0</v>
      </c>
      <c r="L465" s="62">
        <v>940</v>
      </c>
      <c r="M465" s="62">
        <v>15391</v>
      </c>
      <c r="N465" s="62">
        <v>0</v>
      </c>
      <c r="O465" s="62">
        <v>0</v>
      </c>
      <c r="P465" s="62" t="s">
        <v>1103</v>
      </c>
      <c r="Q465" s="62" t="s">
        <v>1104</v>
      </c>
      <c r="R465" s="62"/>
      <c r="S465" s="62"/>
      <c r="T465" s="62"/>
      <c r="U465" s="62"/>
      <c r="V465" s="6"/>
      <c r="W465" s="6"/>
      <c r="X465" s="6"/>
    </row>
    <row r="466" spans="1:24" s="3" customFormat="1" ht="12.75" customHeight="1" x14ac:dyDescent="0.2">
      <c r="A466" s="3" t="s">
        <v>422</v>
      </c>
      <c r="B466" s="3" t="s">
        <v>247</v>
      </c>
      <c r="C466" s="62">
        <v>52000</v>
      </c>
      <c r="D466" s="62">
        <v>0</v>
      </c>
      <c r="E466" s="62">
        <v>0</v>
      </c>
      <c r="F466" s="62">
        <v>0</v>
      </c>
      <c r="G466" s="62">
        <v>0</v>
      </c>
      <c r="H466" s="62">
        <v>0</v>
      </c>
      <c r="I466" s="62">
        <v>0</v>
      </c>
      <c r="J466" s="62">
        <v>0</v>
      </c>
      <c r="K466" s="62">
        <v>0</v>
      </c>
      <c r="L466" s="62">
        <v>100</v>
      </c>
      <c r="M466" s="62">
        <v>29847</v>
      </c>
      <c r="N466" s="62">
        <v>0</v>
      </c>
      <c r="O466" s="62">
        <v>0</v>
      </c>
      <c r="P466" s="62" t="s">
        <v>1100</v>
      </c>
      <c r="Q466" s="62" t="s">
        <v>1104</v>
      </c>
      <c r="R466" s="62"/>
      <c r="S466" s="62"/>
      <c r="T466" s="62"/>
      <c r="U466" s="62"/>
      <c r="V466" s="6"/>
      <c r="W466" s="6"/>
      <c r="X466" s="6"/>
    </row>
    <row r="467" spans="1:24" s="3" customFormat="1" ht="12.75" customHeight="1" x14ac:dyDescent="0.2">
      <c r="A467" s="3" t="s">
        <v>958</v>
      </c>
      <c r="B467" s="3" t="s">
        <v>959</v>
      </c>
      <c r="C467" s="62">
        <v>10328</v>
      </c>
      <c r="D467" s="62">
        <v>0</v>
      </c>
      <c r="E467" s="62">
        <v>0</v>
      </c>
      <c r="F467" s="62">
        <v>0</v>
      </c>
      <c r="G467" s="62">
        <v>0</v>
      </c>
      <c r="H467" s="62">
        <v>0</v>
      </c>
      <c r="I467" s="62">
        <v>0</v>
      </c>
      <c r="J467" s="62">
        <v>0</v>
      </c>
      <c r="K467" s="62">
        <v>0</v>
      </c>
      <c r="L467" s="62">
        <v>2205</v>
      </c>
      <c r="M467" s="62">
        <v>0</v>
      </c>
      <c r="N467" s="62">
        <v>0</v>
      </c>
      <c r="O467" s="62">
        <v>0</v>
      </c>
      <c r="P467" s="62" t="s">
        <v>1100</v>
      </c>
      <c r="Q467" s="62" t="s">
        <v>1101</v>
      </c>
      <c r="R467" s="62"/>
      <c r="S467" s="62"/>
      <c r="T467" s="62"/>
      <c r="U467" s="62"/>
      <c r="V467" s="6"/>
      <c r="W467" s="6"/>
      <c r="X467" s="6"/>
    </row>
    <row r="468" spans="1:24" s="3" customFormat="1" ht="12.75" customHeight="1" x14ac:dyDescent="0.2">
      <c r="A468" s="3" t="s">
        <v>430</v>
      </c>
      <c r="B468" s="3" t="s">
        <v>248</v>
      </c>
      <c r="C468" s="62">
        <v>5000</v>
      </c>
      <c r="D468" s="62">
        <v>4000</v>
      </c>
      <c r="E468" s="62">
        <v>0</v>
      </c>
      <c r="F468" s="62">
        <v>0</v>
      </c>
      <c r="G468" s="62">
        <v>0</v>
      </c>
      <c r="H468" s="62">
        <v>0</v>
      </c>
      <c r="I468" s="62">
        <v>0</v>
      </c>
      <c r="J468" s="62">
        <v>0</v>
      </c>
      <c r="K468" s="62">
        <v>0</v>
      </c>
      <c r="L468" s="62">
        <v>0</v>
      </c>
      <c r="M468" s="62">
        <v>0</v>
      </c>
      <c r="N468" s="62">
        <v>0</v>
      </c>
      <c r="O468" s="62">
        <v>0</v>
      </c>
      <c r="P468" s="62" t="s">
        <v>1103</v>
      </c>
      <c r="Q468" s="62" t="s">
        <v>1104</v>
      </c>
      <c r="R468" s="62"/>
      <c r="S468" s="62"/>
      <c r="T468" s="62"/>
      <c r="U468" s="62"/>
      <c r="V468" s="6"/>
      <c r="W468" s="6"/>
      <c r="X468" s="6"/>
    </row>
    <row r="469" spans="1:24" s="3" customFormat="1" ht="12.75" customHeight="1" x14ac:dyDescent="0.2">
      <c r="A469" s="3" t="s">
        <v>699</v>
      </c>
      <c r="B469" s="3" t="s">
        <v>249</v>
      </c>
      <c r="C469" s="62">
        <v>140000</v>
      </c>
      <c r="D469" s="62">
        <v>0</v>
      </c>
      <c r="E469" s="62">
        <v>0</v>
      </c>
      <c r="F469" s="62">
        <v>0</v>
      </c>
      <c r="G469" s="62">
        <v>0</v>
      </c>
      <c r="H469" s="62">
        <v>0</v>
      </c>
      <c r="I469" s="62">
        <v>0</v>
      </c>
      <c r="J469" s="62">
        <v>0</v>
      </c>
      <c r="K469" s="62">
        <v>0</v>
      </c>
      <c r="L469" s="62">
        <v>54000</v>
      </c>
      <c r="M469" s="62">
        <v>0</v>
      </c>
      <c r="N469" s="62">
        <v>20000</v>
      </c>
      <c r="O469" s="62">
        <v>30000</v>
      </c>
      <c r="P469" s="62" t="s">
        <v>1112</v>
      </c>
      <c r="Q469" s="62" t="s">
        <v>1104</v>
      </c>
      <c r="R469" s="62"/>
      <c r="S469" s="62"/>
      <c r="T469" s="62"/>
      <c r="U469" s="62"/>
      <c r="V469" s="6"/>
      <c r="W469" s="6"/>
      <c r="X469" s="6"/>
    </row>
    <row r="470" spans="1:24" s="3" customFormat="1" ht="12.75" customHeight="1" x14ac:dyDescent="0.2">
      <c r="A470" s="3" t="s">
        <v>661</v>
      </c>
      <c r="B470" s="3" t="s">
        <v>250</v>
      </c>
      <c r="C470" s="62">
        <v>38280</v>
      </c>
      <c r="D470" s="62">
        <v>2000</v>
      </c>
      <c r="E470" s="62">
        <v>0</v>
      </c>
      <c r="F470" s="62">
        <v>0</v>
      </c>
      <c r="G470" s="62">
        <v>0</v>
      </c>
      <c r="H470" s="62">
        <v>0</v>
      </c>
      <c r="I470" s="62">
        <v>0</v>
      </c>
      <c r="J470" s="62">
        <v>0</v>
      </c>
      <c r="K470" s="62">
        <v>0</v>
      </c>
      <c r="L470" s="62">
        <v>12260</v>
      </c>
      <c r="M470" s="62">
        <v>0</v>
      </c>
      <c r="N470" s="62">
        <v>0</v>
      </c>
      <c r="O470" s="62">
        <v>0</v>
      </c>
      <c r="P470" s="62" t="s">
        <v>1107</v>
      </c>
      <c r="Q470" s="62" t="s">
        <v>1104</v>
      </c>
      <c r="R470" s="62"/>
      <c r="S470" s="62"/>
      <c r="T470" s="62"/>
      <c r="U470" s="62"/>
      <c r="V470" s="6"/>
      <c r="W470" s="6"/>
      <c r="X470" s="6"/>
    </row>
    <row r="471" spans="1:24" s="3" customFormat="1" ht="12.75" customHeight="1" x14ac:dyDescent="0.2">
      <c r="A471" s="3" t="s">
        <v>723</v>
      </c>
      <c r="B471" s="3" t="s">
        <v>344</v>
      </c>
      <c r="C471" s="62">
        <v>377563</v>
      </c>
      <c r="D471" s="62">
        <v>0</v>
      </c>
      <c r="E471" s="62">
        <v>788312</v>
      </c>
      <c r="F471" s="62">
        <v>0</v>
      </c>
      <c r="G471" s="62">
        <v>0</v>
      </c>
      <c r="H471" s="62">
        <v>67947</v>
      </c>
      <c r="I471" s="62">
        <v>0</v>
      </c>
      <c r="J471" s="62">
        <v>0</v>
      </c>
      <c r="K471" s="62">
        <v>0</v>
      </c>
      <c r="L471" s="62">
        <v>424500</v>
      </c>
      <c r="M471" s="62">
        <v>0</v>
      </c>
      <c r="N471" s="62">
        <v>2134458</v>
      </c>
      <c r="O471" s="62">
        <v>0</v>
      </c>
      <c r="P471" s="62" t="s">
        <v>1123</v>
      </c>
      <c r="Q471" s="62" t="s">
        <v>1104</v>
      </c>
      <c r="R471" s="62"/>
      <c r="S471" s="62"/>
      <c r="T471" s="62"/>
      <c r="U471" s="62"/>
      <c r="V471" s="6"/>
      <c r="W471" s="6"/>
      <c r="X471" s="6"/>
    </row>
    <row r="472" spans="1:24" s="3" customFormat="1" ht="12.75" customHeight="1" x14ac:dyDescent="0.2">
      <c r="A472" s="3" t="s">
        <v>523</v>
      </c>
      <c r="B472" s="3" t="s">
        <v>251</v>
      </c>
      <c r="C472" s="62">
        <v>42000</v>
      </c>
      <c r="D472" s="62">
        <v>0</v>
      </c>
      <c r="E472" s="62">
        <v>0</v>
      </c>
      <c r="F472" s="62">
        <v>0</v>
      </c>
      <c r="G472" s="62">
        <v>0</v>
      </c>
      <c r="H472" s="62">
        <v>0</v>
      </c>
      <c r="I472" s="62">
        <v>0</v>
      </c>
      <c r="J472" s="62">
        <v>0</v>
      </c>
      <c r="K472" s="62">
        <v>0</v>
      </c>
      <c r="L472" s="62">
        <v>0</v>
      </c>
      <c r="M472" s="62">
        <v>0</v>
      </c>
      <c r="N472" s="62">
        <v>0</v>
      </c>
      <c r="O472" s="62">
        <v>0</v>
      </c>
      <c r="P472" s="62" t="s">
        <v>1103</v>
      </c>
      <c r="Q472" s="62" t="s">
        <v>1104</v>
      </c>
      <c r="R472" s="62"/>
      <c r="S472" s="62"/>
      <c r="T472" s="62"/>
      <c r="U472" s="62"/>
      <c r="V472" s="6"/>
      <c r="W472" s="6"/>
      <c r="X472" s="6"/>
    </row>
    <row r="473" spans="1:24" s="3" customFormat="1" ht="12.75" customHeight="1" x14ac:dyDescent="0.2">
      <c r="A473" s="3" t="s">
        <v>756</v>
      </c>
      <c r="B473" s="3" t="s">
        <v>806</v>
      </c>
      <c r="C473" s="62">
        <v>0</v>
      </c>
      <c r="D473" s="62">
        <v>0</v>
      </c>
      <c r="E473" s="62">
        <v>0</v>
      </c>
      <c r="F473" s="62">
        <v>0</v>
      </c>
      <c r="G473" s="62">
        <v>0</v>
      </c>
      <c r="H473" s="62">
        <v>0</v>
      </c>
      <c r="I473" s="62">
        <v>0</v>
      </c>
      <c r="J473" s="62">
        <v>0</v>
      </c>
      <c r="K473" s="62">
        <v>0</v>
      </c>
      <c r="L473" s="62">
        <v>0</v>
      </c>
      <c r="M473" s="62">
        <v>0</v>
      </c>
      <c r="N473" s="62">
        <v>0</v>
      </c>
      <c r="O473" s="62">
        <v>0</v>
      </c>
      <c r="P473" s="62" t="s">
        <v>1153</v>
      </c>
      <c r="Q473" s="62" t="s">
        <v>1104</v>
      </c>
      <c r="R473" s="62"/>
      <c r="S473" s="62"/>
      <c r="T473" s="62"/>
      <c r="U473" s="62"/>
      <c r="V473" s="6"/>
      <c r="W473" s="6"/>
      <c r="X473" s="6"/>
    </row>
    <row r="474" spans="1:24" s="3" customFormat="1" ht="12.75" customHeight="1" x14ac:dyDescent="0.2">
      <c r="A474" s="3" t="s">
        <v>464</v>
      </c>
      <c r="B474" s="3" t="s">
        <v>252</v>
      </c>
      <c r="C474" s="62">
        <v>7123</v>
      </c>
      <c r="D474" s="62">
        <v>2000</v>
      </c>
      <c r="E474" s="62">
        <v>0</v>
      </c>
      <c r="F474" s="62">
        <v>0</v>
      </c>
      <c r="G474" s="62">
        <v>0</v>
      </c>
      <c r="H474" s="62">
        <v>0</v>
      </c>
      <c r="I474" s="62">
        <v>0</v>
      </c>
      <c r="J474" s="62">
        <v>0</v>
      </c>
      <c r="K474" s="62">
        <v>4200</v>
      </c>
      <c r="L474" s="62">
        <v>0</v>
      </c>
      <c r="M474" s="62">
        <v>0</v>
      </c>
      <c r="N474" s="62">
        <v>0</v>
      </c>
      <c r="O474" s="62">
        <v>0</v>
      </c>
      <c r="P474" s="62" t="s">
        <v>1103</v>
      </c>
      <c r="Q474" s="62" t="s">
        <v>1104</v>
      </c>
      <c r="R474" s="62"/>
      <c r="S474" s="62"/>
      <c r="T474" s="62"/>
      <c r="U474" s="62"/>
      <c r="V474" s="6"/>
      <c r="W474" s="6"/>
      <c r="X474" s="6"/>
    </row>
    <row r="475" spans="1:24" s="3" customFormat="1" ht="12.75" customHeight="1" x14ac:dyDescent="0.2">
      <c r="A475" s="3" t="s">
        <v>960</v>
      </c>
      <c r="B475" s="3" t="s">
        <v>961</v>
      </c>
      <c r="C475" s="62">
        <v>0</v>
      </c>
      <c r="D475" s="62">
        <v>0</v>
      </c>
      <c r="E475" s="62">
        <v>0</v>
      </c>
      <c r="F475" s="62">
        <v>0</v>
      </c>
      <c r="G475" s="62">
        <v>0</v>
      </c>
      <c r="H475" s="62">
        <v>0</v>
      </c>
      <c r="I475" s="62">
        <v>0</v>
      </c>
      <c r="J475" s="62">
        <v>0</v>
      </c>
      <c r="K475" s="62">
        <v>74450</v>
      </c>
      <c r="L475" s="62">
        <v>0</v>
      </c>
      <c r="M475" s="62">
        <v>0</v>
      </c>
      <c r="N475" s="62">
        <v>10</v>
      </c>
      <c r="O475" s="62">
        <v>16000</v>
      </c>
      <c r="P475" s="62" t="s">
        <v>1100</v>
      </c>
      <c r="Q475" s="62" t="s">
        <v>1101</v>
      </c>
      <c r="R475" s="62"/>
      <c r="S475" s="62"/>
      <c r="T475" s="62"/>
      <c r="U475" s="62"/>
      <c r="V475" s="6"/>
      <c r="W475" s="6"/>
      <c r="X475" s="6"/>
    </row>
    <row r="476" spans="1:24" s="3" customFormat="1" ht="12.75" customHeight="1" x14ac:dyDescent="0.2">
      <c r="A476" s="3" t="s">
        <v>596</v>
      </c>
      <c r="B476" s="3" t="s">
        <v>253</v>
      </c>
      <c r="C476" s="62">
        <v>23298</v>
      </c>
      <c r="D476" s="62">
        <v>0</v>
      </c>
      <c r="E476" s="62">
        <v>0</v>
      </c>
      <c r="F476" s="62">
        <v>0</v>
      </c>
      <c r="G476" s="62">
        <v>0</v>
      </c>
      <c r="H476" s="62">
        <v>0</v>
      </c>
      <c r="I476" s="62">
        <v>0</v>
      </c>
      <c r="J476" s="62">
        <v>0</v>
      </c>
      <c r="K476" s="62">
        <v>0</v>
      </c>
      <c r="L476" s="62">
        <v>60</v>
      </c>
      <c r="M476" s="62">
        <v>0</v>
      </c>
      <c r="N476" s="62">
        <v>0</v>
      </c>
      <c r="O476" s="62">
        <v>0</v>
      </c>
      <c r="P476" s="62" t="s">
        <v>1103</v>
      </c>
      <c r="Q476" s="62" t="s">
        <v>1104</v>
      </c>
      <c r="R476" s="62"/>
      <c r="S476" s="62"/>
      <c r="T476" s="62"/>
      <c r="U476" s="62"/>
      <c r="V476" s="6"/>
      <c r="W476" s="6"/>
      <c r="X476" s="6"/>
    </row>
    <row r="477" spans="1:24" s="3" customFormat="1" ht="12.75" customHeight="1" x14ac:dyDescent="0.2">
      <c r="A477" s="3" t="s">
        <v>688</v>
      </c>
      <c r="B477" s="3" t="s">
        <v>254</v>
      </c>
      <c r="C477" s="62">
        <v>37445</v>
      </c>
      <c r="D477" s="62">
        <v>3000</v>
      </c>
      <c r="E477" s="62">
        <v>0</v>
      </c>
      <c r="F477" s="62">
        <v>0</v>
      </c>
      <c r="G477" s="62">
        <v>0</v>
      </c>
      <c r="H477" s="62">
        <v>0</v>
      </c>
      <c r="I477" s="62">
        <v>0</v>
      </c>
      <c r="J477" s="62">
        <v>0</v>
      </c>
      <c r="K477" s="62">
        <v>0</v>
      </c>
      <c r="L477" s="62">
        <v>0</v>
      </c>
      <c r="M477" s="62">
        <v>0</v>
      </c>
      <c r="N477" s="62">
        <v>0</v>
      </c>
      <c r="O477" s="62">
        <v>69200</v>
      </c>
      <c r="P477" s="62" t="s">
        <v>1107</v>
      </c>
      <c r="Q477" s="62" t="s">
        <v>1104</v>
      </c>
      <c r="R477" s="62"/>
      <c r="S477" s="62"/>
      <c r="T477" s="62"/>
      <c r="U477" s="62"/>
      <c r="V477" s="6"/>
      <c r="W477" s="6"/>
      <c r="X477" s="6"/>
    </row>
    <row r="478" spans="1:24" s="3" customFormat="1" ht="12.75" customHeight="1" x14ac:dyDescent="0.2">
      <c r="A478" s="3" t="s">
        <v>682</v>
      </c>
      <c r="B478" s="3" t="s">
        <v>255</v>
      </c>
      <c r="C478" s="62">
        <v>52020</v>
      </c>
      <c r="D478" s="62">
        <v>106500</v>
      </c>
      <c r="E478" s="62">
        <v>0</v>
      </c>
      <c r="F478" s="62">
        <v>0</v>
      </c>
      <c r="G478" s="62">
        <v>0</v>
      </c>
      <c r="H478" s="62">
        <v>0</v>
      </c>
      <c r="I478" s="62">
        <v>0</v>
      </c>
      <c r="J478" s="62">
        <v>0</v>
      </c>
      <c r="K478" s="62">
        <v>0</v>
      </c>
      <c r="L478" s="62">
        <v>0</v>
      </c>
      <c r="M478" s="62">
        <v>0</v>
      </c>
      <c r="N478" s="62">
        <v>0</v>
      </c>
      <c r="O478" s="62">
        <v>0</v>
      </c>
      <c r="P478" s="62" t="s">
        <v>1107</v>
      </c>
      <c r="Q478" s="62" t="s">
        <v>1104</v>
      </c>
      <c r="R478" s="62"/>
      <c r="S478" s="62"/>
      <c r="T478" s="62"/>
      <c r="U478" s="62"/>
      <c r="V478" s="6"/>
      <c r="W478" s="6"/>
      <c r="X478" s="6"/>
    </row>
    <row r="479" spans="1:24" s="3" customFormat="1" ht="12.75" customHeight="1" x14ac:dyDescent="0.2">
      <c r="A479" s="3" t="s">
        <v>721</v>
      </c>
      <c r="B479" s="3" t="s">
        <v>256</v>
      </c>
      <c r="C479" s="62">
        <v>77967</v>
      </c>
      <c r="D479" s="62">
        <v>38000</v>
      </c>
      <c r="E479" s="62">
        <v>0</v>
      </c>
      <c r="F479" s="62">
        <v>0</v>
      </c>
      <c r="G479" s="62">
        <v>0</v>
      </c>
      <c r="H479" s="62">
        <v>0</v>
      </c>
      <c r="I479" s="62">
        <v>0</v>
      </c>
      <c r="J479" s="62">
        <v>0</v>
      </c>
      <c r="K479" s="62">
        <v>0</v>
      </c>
      <c r="L479" s="62">
        <v>10002</v>
      </c>
      <c r="M479" s="62">
        <v>0</v>
      </c>
      <c r="N479" s="62">
        <v>13000</v>
      </c>
      <c r="O479" s="62">
        <v>0</v>
      </c>
      <c r="P479" s="62" t="s">
        <v>1106</v>
      </c>
      <c r="Q479" s="62" t="s">
        <v>1104</v>
      </c>
      <c r="R479" s="62"/>
      <c r="S479" s="62"/>
      <c r="T479" s="62"/>
      <c r="U479" s="62"/>
      <c r="V479" s="6"/>
      <c r="W479" s="6"/>
      <c r="X479" s="6"/>
    </row>
    <row r="480" spans="1:24" s="3" customFormat="1" ht="12.75" customHeight="1" x14ac:dyDescent="0.2">
      <c r="A480" s="3" t="s">
        <v>700</v>
      </c>
      <c r="B480" s="3" t="s">
        <v>257</v>
      </c>
      <c r="C480" s="62">
        <v>192658</v>
      </c>
      <c r="D480" s="62">
        <v>10000</v>
      </c>
      <c r="E480" s="62">
        <v>0</v>
      </c>
      <c r="F480" s="62">
        <v>0</v>
      </c>
      <c r="G480" s="62">
        <v>0</v>
      </c>
      <c r="H480" s="62">
        <v>0</v>
      </c>
      <c r="I480" s="62">
        <v>0</v>
      </c>
      <c r="J480" s="62">
        <v>0</v>
      </c>
      <c r="K480" s="62">
        <v>17200</v>
      </c>
      <c r="L480" s="62">
        <v>50000</v>
      </c>
      <c r="M480" s="62">
        <v>0</v>
      </c>
      <c r="N480" s="62">
        <v>0</v>
      </c>
      <c r="O480" s="62">
        <v>40000</v>
      </c>
      <c r="P480" s="62" t="s">
        <v>1112</v>
      </c>
      <c r="Q480" s="62" t="s">
        <v>1104</v>
      </c>
      <c r="R480" s="62"/>
      <c r="S480" s="62"/>
      <c r="T480" s="62"/>
      <c r="U480" s="62"/>
      <c r="V480" s="6"/>
      <c r="W480" s="6"/>
      <c r="X480" s="6"/>
    </row>
    <row r="481" spans="1:24" s="3" customFormat="1" ht="12.75" customHeight="1" x14ac:dyDescent="0.2">
      <c r="A481" s="3" t="s">
        <v>396</v>
      </c>
      <c r="B481" s="3" t="s">
        <v>258</v>
      </c>
      <c r="C481" s="62">
        <v>6966</v>
      </c>
      <c r="D481" s="62">
        <v>0</v>
      </c>
      <c r="E481" s="62">
        <v>0</v>
      </c>
      <c r="F481" s="62">
        <v>0</v>
      </c>
      <c r="G481" s="62">
        <v>0</v>
      </c>
      <c r="H481" s="62">
        <v>0</v>
      </c>
      <c r="I481" s="62">
        <v>0</v>
      </c>
      <c r="J481" s="62">
        <v>0</v>
      </c>
      <c r="K481" s="62">
        <v>0</v>
      </c>
      <c r="L481" s="62">
        <v>0</v>
      </c>
      <c r="M481" s="62">
        <v>0</v>
      </c>
      <c r="N481" s="62">
        <v>0</v>
      </c>
      <c r="O481" s="62">
        <v>0</v>
      </c>
      <c r="P481" s="62" t="s">
        <v>1100</v>
      </c>
      <c r="Q481" s="62" t="s">
        <v>1104</v>
      </c>
      <c r="R481" s="62"/>
      <c r="S481" s="62"/>
      <c r="T481" s="62"/>
      <c r="U481" s="62"/>
      <c r="V481" s="6"/>
      <c r="W481" s="6"/>
      <c r="X481" s="6"/>
    </row>
    <row r="482" spans="1:24" s="3" customFormat="1" ht="12.75" customHeight="1" x14ac:dyDescent="0.2">
      <c r="A482" s="3" t="s">
        <v>641</v>
      </c>
      <c r="B482" s="3" t="s">
        <v>259</v>
      </c>
      <c r="C482" s="62">
        <v>12056</v>
      </c>
      <c r="D482" s="62">
        <v>0</v>
      </c>
      <c r="E482" s="62">
        <v>0</v>
      </c>
      <c r="F482" s="62">
        <v>1000</v>
      </c>
      <c r="G482" s="62">
        <v>0</v>
      </c>
      <c r="H482" s="62">
        <v>0</v>
      </c>
      <c r="I482" s="62">
        <v>0</v>
      </c>
      <c r="J482" s="62">
        <v>0</v>
      </c>
      <c r="K482" s="62">
        <v>0</v>
      </c>
      <c r="L482" s="62">
        <v>12488</v>
      </c>
      <c r="M482" s="62">
        <v>0</v>
      </c>
      <c r="N482" s="62">
        <v>0</v>
      </c>
      <c r="O482" s="62">
        <v>13000</v>
      </c>
      <c r="P482" s="62" t="s">
        <v>1103</v>
      </c>
      <c r="Q482" s="62" t="s">
        <v>1104</v>
      </c>
      <c r="R482" s="62"/>
      <c r="S482" s="62"/>
      <c r="T482" s="62"/>
      <c r="U482" s="62"/>
      <c r="V482" s="6"/>
      <c r="W482" s="6"/>
      <c r="X482" s="6"/>
    </row>
    <row r="483" spans="1:24" s="3" customFormat="1" ht="12.75" customHeight="1" x14ac:dyDescent="0.2">
      <c r="A483" s="3" t="s">
        <v>636</v>
      </c>
      <c r="B483" s="3" t="s">
        <v>345</v>
      </c>
      <c r="C483" s="62">
        <v>28500</v>
      </c>
      <c r="D483" s="62">
        <v>10000</v>
      </c>
      <c r="E483" s="62">
        <v>0</v>
      </c>
      <c r="F483" s="62">
        <v>0</v>
      </c>
      <c r="G483" s="62">
        <v>0</v>
      </c>
      <c r="H483" s="62">
        <v>0</v>
      </c>
      <c r="I483" s="62">
        <v>0</v>
      </c>
      <c r="J483" s="62">
        <v>0</v>
      </c>
      <c r="K483" s="62">
        <v>70500</v>
      </c>
      <c r="L483" s="62">
        <v>47041</v>
      </c>
      <c r="M483" s="62">
        <v>0</v>
      </c>
      <c r="N483" s="62">
        <v>0</v>
      </c>
      <c r="O483" s="62">
        <v>65400</v>
      </c>
      <c r="P483" s="62" t="s">
        <v>1109</v>
      </c>
      <c r="Q483" s="62" t="s">
        <v>1104</v>
      </c>
      <c r="R483" s="62"/>
      <c r="S483" s="62"/>
      <c r="T483" s="62"/>
      <c r="U483" s="62"/>
      <c r="V483" s="6"/>
      <c r="W483" s="6"/>
      <c r="X483" s="6"/>
    </row>
    <row r="484" spans="1:24" s="3" customFormat="1" ht="12.75" customHeight="1" x14ac:dyDescent="0.2">
      <c r="A484" s="3" t="s">
        <v>1043</v>
      </c>
      <c r="B484" s="3" t="s">
        <v>1044</v>
      </c>
      <c r="C484" s="62">
        <v>9171</v>
      </c>
      <c r="D484" s="62">
        <v>5000</v>
      </c>
      <c r="E484" s="62">
        <v>0</v>
      </c>
      <c r="F484" s="62">
        <v>0</v>
      </c>
      <c r="G484" s="62">
        <v>0</v>
      </c>
      <c r="H484" s="62">
        <v>0</v>
      </c>
      <c r="I484" s="62">
        <v>0</v>
      </c>
      <c r="J484" s="62">
        <v>0</v>
      </c>
      <c r="K484" s="62">
        <v>11800</v>
      </c>
      <c r="L484" s="62">
        <v>0</v>
      </c>
      <c r="M484" s="62">
        <v>0</v>
      </c>
      <c r="N484" s="62">
        <v>0</v>
      </c>
      <c r="O484" s="62">
        <v>0</v>
      </c>
      <c r="P484" s="62" t="s">
        <v>1153</v>
      </c>
      <c r="Q484" s="62" t="s">
        <v>1104</v>
      </c>
      <c r="R484" s="62"/>
      <c r="S484" s="62"/>
      <c r="T484" s="62"/>
      <c r="U484" s="62"/>
      <c r="V484" s="6"/>
      <c r="W484" s="6"/>
      <c r="X484" s="6"/>
    </row>
    <row r="485" spans="1:24" s="3" customFormat="1" ht="12.75" customHeight="1" x14ac:dyDescent="0.2">
      <c r="A485" s="3" t="s">
        <v>503</v>
      </c>
      <c r="B485" s="3" t="s">
        <v>260</v>
      </c>
      <c r="C485" s="62">
        <v>32935</v>
      </c>
      <c r="D485" s="62">
        <v>2000</v>
      </c>
      <c r="E485" s="62">
        <v>0</v>
      </c>
      <c r="F485" s="62">
        <v>0</v>
      </c>
      <c r="G485" s="62">
        <v>0</v>
      </c>
      <c r="H485" s="62">
        <v>0</v>
      </c>
      <c r="I485" s="62">
        <v>0</v>
      </c>
      <c r="J485" s="62">
        <v>0</v>
      </c>
      <c r="K485" s="62">
        <v>0</v>
      </c>
      <c r="L485" s="62">
        <v>0</v>
      </c>
      <c r="M485" s="62">
        <v>0</v>
      </c>
      <c r="N485" s="62">
        <v>0</v>
      </c>
      <c r="O485" s="62">
        <v>0</v>
      </c>
      <c r="P485" s="62" t="s">
        <v>1103</v>
      </c>
      <c r="Q485" s="62" t="s">
        <v>1104</v>
      </c>
      <c r="R485" s="62"/>
      <c r="S485" s="62"/>
      <c r="T485" s="62"/>
      <c r="U485" s="62"/>
      <c r="V485" s="6"/>
      <c r="W485" s="6"/>
      <c r="X485" s="6"/>
    </row>
    <row r="486" spans="1:24" s="3" customFormat="1" ht="12.75" customHeight="1" x14ac:dyDescent="0.2">
      <c r="A486" s="3" t="s">
        <v>623</v>
      </c>
      <c r="B486" s="3" t="s">
        <v>261</v>
      </c>
      <c r="C486" s="62">
        <v>7000</v>
      </c>
      <c r="D486" s="62">
        <v>0</v>
      </c>
      <c r="E486" s="62">
        <v>0</v>
      </c>
      <c r="F486" s="62">
        <v>0</v>
      </c>
      <c r="G486" s="62">
        <v>0</v>
      </c>
      <c r="H486" s="62">
        <v>0</v>
      </c>
      <c r="I486" s="62">
        <v>0</v>
      </c>
      <c r="J486" s="62">
        <v>0</v>
      </c>
      <c r="K486" s="62">
        <v>0</v>
      </c>
      <c r="L486" s="62">
        <v>0</v>
      </c>
      <c r="M486" s="62">
        <v>0</v>
      </c>
      <c r="N486" s="62">
        <v>0</v>
      </c>
      <c r="O486" s="62">
        <v>0</v>
      </c>
      <c r="P486" s="62" t="s">
        <v>1103</v>
      </c>
      <c r="Q486" s="62" t="s">
        <v>1104</v>
      </c>
      <c r="R486" s="62"/>
      <c r="S486" s="62"/>
      <c r="T486" s="62"/>
      <c r="U486" s="62"/>
      <c r="V486" s="6"/>
      <c r="W486" s="6"/>
      <c r="X486" s="6"/>
    </row>
    <row r="487" spans="1:24" s="3" customFormat="1" ht="12.75" customHeight="1" x14ac:dyDescent="0.2">
      <c r="A487" s="3" t="s">
        <v>634</v>
      </c>
      <c r="B487" s="3" t="s">
        <v>262</v>
      </c>
      <c r="C487" s="62">
        <v>27500</v>
      </c>
      <c r="D487" s="62">
        <v>2500</v>
      </c>
      <c r="E487" s="62">
        <v>0</v>
      </c>
      <c r="F487" s="62">
        <v>0</v>
      </c>
      <c r="G487" s="62">
        <v>0</v>
      </c>
      <c r="H487" s="62">
        <v>0</v>
      </c>
      <c r="I487" s="62">
        <v>0</v>
      </c>
      <c r="J487" s="62">
        <v>0</v>
      </c>
      <c r="K487" s="62">
        <v>0</v>
      </c>
      <c r="L487" s="62">
        <v>0</v>
      </c>
      <c r="M487" s="62">
        <v>0</v>
      </c>
      <c r="N487" s="62">
        <v>0</v>
      </c>
      <c r="O487" s="62">
        <v>0</v>
      </c>
      <c r="P487" s="62" t="s">
        <v>1103</v>
      </c>
      <c r="Q487" s="62" t="s">
        <v>1104</v>
      </c>
      <c r="R487" s="62"/>
      <c r="S487" s="62"/>
      <c r="T487" s="62"/>
      <c r="U487" s="62"/>
      <c r="V487" s="6"/>
      <c r="W487" s="6"/>
      <c r="X487" s="6"/>
    </row>
    <row r="488" spans="1:24" s="3" customFormat="1" ht="12.75" customHeight="1" x14ac:dyDescent="0.2">
      <c r="A488" s="3" t="s">
        <v>449</v>
      </c>
      <c r="B488" s="3" t="s">
        <v>263</v>
      </c>
      <c r="C488" s="62">
        <v>8234</v>
      </c>
      <c r="D488" s="62">
        <v>3000</v>
      </c>
      <c r="E488" s="62">
        <v>0</v>
      </c>
      <c r="F488" s="62">
        <v>0</v>
      </c>
      <c r="G488" s="62">
        <v>0</v>
      </c>
      <c r="H488" s="62">
        <v>0</v>
      </c>
      <c r="I488" s="62">
        <v>0</v>
      </c>
      <c r="J488" s="62">
        <v>0</v>
      </c>
      <c r="K488" s="62">
        <v>0</v>
      </c>
      <c r="L488" s="62">
        <v>4000</v>
      </c>
      <c r="M488" s="62">
        <v>0</v>
      </c>
      <c r="N488" s="62">
        <v>0</v>
      </c>
      <c r="O488" s="62">
        <v>0</v>
      </c>
      <c r="P488" s="62" t="s">
        <v>1103</v>
      </c>
      <c r="Q488" s="62" t="s">
        <v>1104</v>
      </c>
      <c r="R488" s="62"/>
      <c r="S488" s="62"/>
      <c r="T488" s="62"/>
      <c r="U488" s="62"/>
      <c r="V488" s="6"/>
      <c r="W488" s="6"/>
      <c r="X488" s="6"/>
    </row>
    <row r="489" spans="1:24" s="3" customFormat="1" ht="12.75" customHeight="1" x14ac:dyDescent="0.2">
      <c r="A489" s="3" t="s">
        <v>581</v>
      </c>
      <c r="B489" s="3" t="s">
        <v>264</v>
      </c>
      <c r="C489" s="62">
        <v>14000</v>
      </c>
      <c r="D489" s="62">
        <v>13000</v>
      </c>
      <c r="E489" s="62">
        <v>0</v>
      </c>
      <c r="F489" s="62">
        <v>0</v>
      </c>
      <c r="G489" s="62">
        <v>0</v>
      </c>
      <c r="H489" s="62">
        <v>0</v>
      </c>
      <c r="I489" s="62">
        <v>0</v>
      </c>
      <c r="J489" s="62">
        <v>0</v>
      </c>
      <c r="K489" s="62">
        <v>0</v>
      </c>
      <c r="L489" s="62">
        <v>0</v>
      </c>
      <c r="M489" s="62">
        <v>0</v>
      </c>
      <c r="N489" s="62">
        <v>0</v>
      </c>
      <c r="O489" s="62">
        <v>0</v>
      </c>
      <c r="P489" s="62" t="s">
        <v>1103</v>
      </c>
      <c r="Q489" s="62" t="s">
        <v>1104</v>
      </c>
      <c r="R489" s="62"/>
      <c r="S489" s="62"/>
      <c r="T489" s="62"/>
      <c r="U489" s="62"/>
      <c r="V489" s="6"/>
      <c r="W489" s="6"/>
      <c r="X489" s="6"/>
    </row>
    <row r="490" spans="1:24" s="3" customFormat="1" ht="12.75" customHeight="1" x14ac:dyDescent="0.2">
      <c r="A490" s="3" t="s">
        <v>504</v>
      </c>
      <c r="B490" s="3" t="s">
        <v>265</v>
      </c>
      <c r="C490" s="62">
        <v>9000</v>
      </c>
      <c r="D490" s="62">
        <v>18000</v>
      </c>
      <c r="E490" s="62">
        <v>0</v>
      </c>
      <c r="F490" s="62">
        <v>0</v>
      </c>
      <c r="G490" s="62">
        <v>0</v>
      </c>
      <c r="H490" s="62">
        <v>0</v>
      </c>
      <c r="I490" s="62">
        <v>0</v>
      </c>
      <c r="J490" s="62">
        <v>0</v>
      </c>
      <c r="K490" s="62">
        <v>0</v>
      </c>
      <c r="L490" s="62">
        <v>7268</v>
      </c>
      <c r="M490" s="62">
        <v>0</v>
      </c>
      <c r="N490" s="62">
        <v>0</v>
      </c>
      <c r="O490" s="62">
        <v>0</v>
      </c>
      <c r="P490" s="62" t="s">
        <v>1103</v>
      </c>
      <c r="Q490" s="62" t="s">
        <v>1104</v>
      </c>
      <c r="R490" s="62"/>
      <c r="S490" s="62"/>
      <c r="T490" s="62"/>
      <c r="U490" s="62"/>
      <c r="V490" s="6"/>
      <c r="W490" s="6"/>
      <c r="X490" s="6"/>
    </row>
    <row r="491" spans="1:24" s="3" customFormat="1" ht="12.75" customHeight="1" x14ac:dyDescent="0.2">
      <c r="A491" s="3" t="s">
        <v>377</v>
      </c>
      <c r="B491" s="3" t="s">
        <v>266</v>
      </c>
      <c r="C491" s="62">
        <v>340</v>
      </c>
      <c r="D491" s="62">
        <v>0</v>
      </c>
      <c r="E491" s="62">
        <v>0</v>
      </c>
      <c r="F491" s="62">
        <v>0</v>
      </c>
      <c r="G491" s="62">
        <v>0</v>
      </c>
      <c r="H491" s="62">
        <v>0</v>
      </c>
      <c r="I491" s="62">
        <v>0</v>
      </c>
      <c r="J491" s="62">
        <v>0</v>
      </c>
      <c r="K491" s="62">
        <v>0</v>
      </c>
      <c r="L491" s="62">
        <v>56</v>
      </c>
      <c r="M491" s="62">
        <v>0</v>
      </c>
      <c r="N491" s="62">
        <v>0</v>
      </c>
      <c r="O491" s="62">
        <v>0</v>
      </c>
      <c r="P491" s="62" t="s">
        <v>1100</v>
      </c>
      <c r="Q491" s="62" t="s">
        <v>1104</v>
      </c>
      <c r="R491" s="62"/>
      <c r="S491" s="62"/>
      <c r="T491" s="62"/>
      <c r="U491" s="62"/>
      <c r="V491" s="6"/>
      <c r="W491" s="6"/>
      <c r="X491" s="6"/>
    </row>
    <row r="492" spans="1:24" s="3" customFormat="1" ht="12.75" customHeight="1" x14ac:dyDescent="0.2">
      <c r="A492" s="3" t="s">
        <v>431</v>
      </c>
      <c r="B492" s="3" t="s">
        <v>267</v>
      </c>
      <c r="C492" s="62">
        <v>3591</v>
      </c>
      <c r="D492" s="62">
        <v>0</v>
      </c>
      <c r="E492" s="62">
        <v>0</v>
      </c>
      <c r="F492" s="62">
        <v>0</v>
      </c>
      <c r="G492" s="62">
        <v>0</v>
      </c>
      <c r="H492" s="62">
        <v>0</v>
      </c>
      <c r="I492" s="62">
        <v>0</v>
      </c>
      <c r="J492" s="62">
        <v>0</v>
      </c>
      <c r="K492" s="62">
        <v>0</v>
      </c>
      <c r="L492" s="62">
        <v>0</v>
      </c>
      <c r="M492" s="62">
        <v>0</v>
      </c>
      <c r="N492" s="62">
        <v>0</v>
      </c>
      <c r="O492" s="62">
        <v>0</v>
      </c>
      <c r="P492" s="62" t="s">
        <v>1103</v>
      </c>
      <c r="Q492" s="62" t="s">
        <v>1104</v>
      </c>
      <c r="R492" s="62"/>
      <c r="S492" s="62"/>
      <c r="T492" s="62"/>
      <c r="U492" s="62"/>
      <c r="V492" s="6"/>
      <c r="W492" s="6"/>
      <c r="X492" s="6"/>
    </row>
    <row r="493" spans="1:24" s="3" customFormat="1" ht="12.75" customHeight="1" x14ac:dyDescent="0.2">
      <c r="A493" s="3" t="s">
        <v>439</v>
      </c>
      <c r="B493" s="3" t="s">
        <v>268</v>
      </c>
      <c r="C493" s="62">
        <v>890</v>
      </c>
      <c r="D493" s="62">
        <v>0</v>
      </c>
      <c r="E493" s="62">
        <v>0</v>
      </c>
      <c r="F493" s="62">
        <v>0</v>
      </c>
      <c r="G493" s="62">
        <v>0</v>
      </c>
      <c r="H493" s="62">
        <v>0</v>
      </c>
      <c r="I493" s="62">
        <v>0</v>
      </c>
      <c r="J493" s="62">
        <v>0</v>
      </c>
      <c r="K493" s="62">
        <v>0</v>
      </c>
      <c r="L493" s="62">
        <v>2685</v>
      </c>
      <c r="M493" s="62">
        <v>16042</v>
      </c>
      <c r="N493" s="62">
        <v>14687</v>
      </c>
      <c r="O493" s="62">
        <v>0</v>
      </c>
      <c r="P493" s="62" t="s">
        <v>1103</v>
      </c>
      <c r="Q493" s="62" t="s">
        <v>1104</v>
      </c>
      <c r="R493" s="62"/>
      <c r="S493" s="62"/>
      <c r="T493" s="62"/>
      <c r="U493" s="62"/>
      <c r="V493" s="6"/>
      <c r="W493" s="6"/>
      <c r="X493" s="6"/>
    </row>
    <row r="494" spans="1:24" s="3" customFormat="1" ht="12.75" customHeight="1" x14ac:dyDescent="0.2">
      <c r="A494" s="3" t="s">
        <v>962</v>
      </c>
      <c r="B494" s="3" t="s">
        <v>963</v>
      </c>
      <c r="C494" s="62">
        <v>19987</v>
      </c>
      <c r="D494" s="62">
        <v>0</v>
      </c>
      <c r="E494" s="62">
        <v>0</v>
      </c>
      <c r="F494" s="62">
        <v>0</v>
      </c>
      <c r="G494" s="62">
        <v>0</v>
      </c>
      <c r="H494" s="62">
        <v>0</v>
      </c>
      <c r="I494" s="62">
        <v>0</v>
      </c>
      <c r="J494" s="62">
        <v>0</v>
      </c>
      <c r="K494" s="62">
        <v>0</v>
      </c>
      <c r="L494" s="62">
        <v>0</v>
      </c>
      <c r="M494" s="62">
        <v>0</v>
      </c>
      <c r="N494" s="62">
        <v>0</v>
      </c>
      <c r="O494" s="62">
        <v>0</v>
      </c>
      <c r="P494" s="62" t="s">
        <v>1100</v>
      </c>
      <c r="Q494" s="62" t="s">
        <v>1102</v>
      </c>
      <c r="R494" s="62"/>
      <c r="S494" s="62"/>
      <c r="T494" s="62"/>
      <c r="U494" s="62"/>
      <c r="V494" s="6"/>
      <c r="W494" s="6"/>
      <c r="X494" s="6"/>
    </row>
    <row r="495" spans="1:24" s="3" customFormat="1" ht="12.75" customHeight="1" x14ac:dyDescent="0.2">
      <c r="A495" s="3" t="s">
        <v>537</v>
      </c>
      <c r="B495" s="3" t="s">
        <v>269</v>
      </c>
      <c r="C495" s="62">
        <v>14329</v>
      </c>
      <c r="D495" s="62">
        <v>2000</v>
      </c>
      <c r="E495" s="62">
        <v>0</v>
      </c>
      <c r="F495" s="62">
        <v>0</v>
      </c>
      <c r="G495" s="62">
        <v>0</v>
      </c>
      <c r="H495" s="62">
        <v>0</v>
      </c>
      <c r="I495" s="62">
        <v>0</v>
      </c>
      <c r="J495" s="62">
        <v>0</v>
      </c>
      <c r="K495" s="62">
        <v>0</v>
      </c>
      <c r="L495" s="62">
        <v>0</v>
      </c>
      <c r="M495" s="62">
        <v>0</v>
      </c>
      <c r="N495" s="62">
        <v>0</v>
      </c>
      <c r="O495" s="62">
        <v>0</v>
      </c>
      <c r="P495" s="62" t="s">
        <v>1103</v>
      </c>
      <c r="Q495" s="62" t="s">
        <v>1104</v>
      </c>
      <c r="R495" s="62"/>
      <c r="S495" s="62"/>
      <c r="T495" s="62"/>
      <c r="U495" s="62"/>
      <c r="V495" s="6"/>
      <c r="W495" s="6"/>
      <c r="X495" s="6"/>
    </row>
    <row r="496" spans="1:24" s="3" customFormat="1" ht="12.75" customHeight="1" x14ac:dyDescent="0.2">
      <c r="A496" s="3" t="s">
        <v>556</v>
      </c>
      <c r="B496" s="3" t="s">
        <v>270</v>
      </c>
      <c r="C496" s="62">
        <v>17099</v>
      </c>
      <c r="D496" s="62">
        <v>0</v>
      </c>
      <c r="E496" s="62">
        <v>0</v>
      </c>
      <c r="F496" s="62">
        <v>0</v>
      </c>
      <c r="G496" s="62">
        <v>0</v>
      </c>
      <c r="H496" s="62">
        <v>0</v>
      </c>
      <c r="I496" s="62">
        <v>0</v>
      </c>
      <c r="J496" s="62">
        <v>0</v>
      </c>
      <c r="K496" s="62">
        <v>0</v>
      </c>
      <c r="L496" s="62">
        <v>0</v>
      </c>
      <c r="M496" s="62">
        <v>0</v>
      </c>
      <c r="N496" s="62">
        <v>0</v>
      </c>
      <c r="O496" s="62">
        <v>0</v>
      </c>
      <c r="P496" s="62" t="s">
        <v>1103</v>
      </c>
      <c r="Q496" s="62" t="s">
        <v>1104</v>
      </c>
      <c r="R496" s="62"/>
      <c r="S496" s="62"/>
      <c r="T496" s="62"/>
      <c r="U496" s="62"/>
      <c r="V496" s="6"/>
      <c r="W496" s="6"/>
      <c r="X496" s="6"/>
    </row>
    <row r="497" spans="1:24" s="3" customFormat="1" ht="12.75" customHeight="1" x14ac:dyDescent="0.2">
      <c r="A497" s="3" t="s">
        <v>964</v>
      </c>
      <c r="B497" s="3" t="s">
        <v>965</v>
      </c>
      <c r="C497" s="62">
        <v>102500</v>
      </c>
      <c r="D497" s="62">
        <v>0</v>
      </c>
      <c r="E497" s="62">
        <v>0</v>
      </c>
      <c r="F497" s="62">
        <v>0</v>
      </c>
      <c r="G497" s="62">
        <v>0</v>
      </c>
      <c r="H497" s="62">
        <v>0</v>
      </c>
      <c r="I497" s="62">
        <v>0</v>
      </c>
      <c r="J497" s="62">
        <v>0</v>
      </c>
      <c r="K497" s="62">
        <v>0</v>
      </c>
      <c r="L497" s="62">
        <v>8140</v>
      </c>
      <c r="M497" s="62">
        <v>0</v>
      </c>
      <c r="N497" s="62">
        <v>0</v>
      </c>
      <c r="O497" s="62">
        <v>0</v>
      </c>
      <c r="P497" s="62" t="s">
        <v>1100</v>
      </c>
      <c r="Q497" s="62" t="s">
        <v>1102</v>
      </c>
      <c r="R497" s="62"/>
      <c r="S497" s="62"/>
      <c r="T497" s="62"/>
      <c r="U497" s="62"/>
      <c r="V497" s="6"/>
      <c r="W497" s="6"/>
      <c r="X497" s="6"/>
    </row>
    <row r="498" spans="1:24" s="3" customFormat="1" ht="12.75" customHeight="1" x14ac:dyDescent="0.2">
      <c r="A498" s="3" t="s">
        <v>1057</v>
      </c>
      <c r="B498" s="3" t="s">
        <v>1058</v>
      </c>
      <c r="C498" s="62">
        <v>10000</v>
      </c>
      <c r="D498" s="62">
        <v>0</v>
      </c>
      <c r="E498" s="62">
        <v>0</v>
      </c>
      <c r="F498" s="62">
        <v>0</v>
      </c>
      <c r="G498" s="62">
        <v>0</v>
      </c>
      <c r="H498" s="62">
        <v>0</v>
      </c>
      <c r="I498" s="62">
        <v>0</v>
      </c>
      <c r="J498" s="62">
        <v>0</v>
      </c>
      <c r="K498" s="62">
        <v>0</v>
      </c>
      <c r="L498" s="62">
        <v>0</v>
      </c>
      <c r="M498" s="62">
        <v>0</v>
      </c>
      <c r="N498" s="62">
        <v>0</v>
      </c>
      <c r="O498" s="62">
        <v>3500</v>
      </c>
      <c r="P498" s="62" t="s">
        <v>1153</v>
      </c>
      <c r="Q498" s="62" t="s">
        <v>1104</v>
      </c>
      <c r="R498" s="62"/>
      <c r="S498" s="62"/>
      <c r="T498" s="62"/>
      <c r="U498" s="62"/>
      <c r="V498" s="6"/>
      <c r="W498" s="6"/>
      <c r="X498" s="6"/>
    </row>
    <row r="499" spans="1:24" s="3" customFormat="1" ht="12.75" customHeight="1" x14ac:dyDescent="0.2">
      <c r="A499" s="3" t="s">
        <v>757</v>
      </c>
      <c r="B499" s="3" t="s">
        <v>362</v>
      </c>
      <c r="C499" s="62">
        <v>45000</v>
      </c>
      <c r="D499" s="62">
        <v>6000</v>
      </c>
      <c r="E499" s="62">
        <v>0</v>
      </c>
      <c r="F499" s="62">
        <v>0</v>
      </c>
      <c r="G499" s="62">
        <v>0</v>
      </c>
      <c r="H499" s="62">
        <v>0</v>
      </c>
      <c r="I499" s="62">
        <v>0</v>
      </c>
      <c r="J499" s="62">
        <v>0</v>
      </c>
      <c r="K499" s="62">
        <v>0</v>
      </c>
      <c r="L499" s="62">
        <v>6000</v>
      </c>
      <c r="M499" s="62">
        <v>0</v>
      </c>
      <c r="N499" s="62">
        <v>0</v>
      </c>
      <c r="O499" s="62">
        <v>0</v>
      </c>
      <c r="P499" s="62" t="s">
        <v>1153</v>
      </c>
      <c r="Q499" s="62" t="s">
        <v>1104</v>
      </c>
      <c r="R499" s="62"/>
      <c r="S499" s="62"/>
      <c r="T499" s="62"/>
      <c r="U499" s="62"/>
      <c r="V499" s="6"/>
      <c r="W499" s="6"/>
      <c r="X499" s="6"/>
    </row>
    <row r="500" spans="1:24" s="3" customFormat="1" ht="12.75" customHeight="1" x14ac:dyDescent="0.2">
      <c r="A500" s="3" t="s">
        <v>1071</v>
      </c>
      <c r="B500" s="3" t="s">
        <v>1072</v>
      </c>
      <c r="C500" s="62">
        <v>82154</v>
      </c>
      <c r="D500" s="62">
        <v>10000</v>
      </c>
      <c r="E500" s="62">
        <v>0</v>
      </c>
      <c r="F500" s="62">
        <v>0</v>
      </c>
      <c r="G500" s="62">
        <v>0</v>
      </c>
      <c r="H500" s="62">
        <v>0</v>
      </c>
      <c r="I500" s="62">
        <v>0</v>
      </c>
      <c r="J500" s="62">
        <v>0</v>
      </c>
      <c r="K500" s="62">
        <v>0</v>
      </c>
      <c r="L500" s="62">
        <v>0</v>
      </c>
      <c r="M500" s="62">
        <v>0</v>
      </c>
      <c r="N500" s="62">
        <v>0</v>
      </c>
      <c r="O500" s="62">
        <v>75000</v>
      </c>
      <c r="P500" s="62" t="s">
        <v>1153</v>
      </c>
      <c r="Q500" s="62" t="s">
        <v>1104</v>
      </c>
      <c r="R500" s="62"/>
      <c r="S500" s="62"/>
      <c r="T500" s="62"/>
      <c r="U500" s="62"/>
      <c r="V500" s="6"/>
      <c r="W500" s="6"/>
      <c r="X500" s="6"/>
    </row>
    <row r="501" spans="1:24" s="3" customFormat="1" ht="12.75" customHeight="1" x14ac:dyDescent="0.2">
      <c r="A501" s="3" t="s">
        <v>597</v>
      </c>
      <c r="B501" s="3" t="s">
        <v>271</v>
      </c>
      <c r="C501" s="62">
        <v>2223</v>
      </c>
      <c r="D501" s="62">
        <v>0</v>
      </c>
      <c r="E501" s="62">
        <v>0</v>
      </c>
      <c r="F501" s="62">
        <v>0</v>
      </c>
      <c r="G501" s="62">
        <v>0</v>
      </c>
      <c r="H501" s="62">
        <v>0</v>
      </c>
      <c r="I501" s="62">
        <v>0</v>
      </c>
      <c r="J501" s="62">
        <v>0</v>
      </c>
      <c r="K501" s="62">
        <v>0</v>
      </c>
      <c r="L501" s="62">
        <v>0</v>
      </c>
      <c r="M501" s="62">
        <v>22979</v>
      </c>
      <c r="N501" s="62">
        <v>0</v>
      </c>
      <c r="O501" s="62">
        <v>0</v>
      </c>
      <c r="P501" s="62" t="s">
        <v>1103</v>
      </c>
      <c r="Q501" s="62" t="s">
        <v>1104</v>
      </c>
      <c r="R501" s="62"/>
      <c r="S501" s="62"/>
      <c r="T501" s="62"/>
      <c r="U501" s="62"/>
      <c r="V501" s="6"/>
      <c r="W501" s="6"/>
      <c r="X501" s="6"/>
    </row>
    <row r="502" spans="1:24" s="3" customFormat="1" ht="12.75" customHeight="1" x14ac:dyDescent="0.2">
      <c r="A502" s="3" t="s">
        <v>605</v>
      </c>
      <c r="B502" s="3" t="s">
        <v>272</v>
      </c>
      <c r="C502" s="62">
        <v>441</v>
      </c>
      <c r="D502" s="62">
        <v>0</v>
      </c>
      <c r="E502" s="62">
        <v>0</v>
      </c>
      <c r="F502" s="62">
        <v>0</v>
      </c>
      <c r="G502" s="62">
        <v>0</v>
      </c>
      <c r="H502" s="62">
        <v>0</v>
      </c>
      <c r="I502" s="62">
        <v>0</v>
      </c>
      <c r="J502" s="62">
        <v>0</v>
      </c>
      <c r="K502" s="62">
        <v>0</v>
      </c>
      <c r="L502" s="62">
        <v>0</v>
      </c>
      <c r="M502" s="62">
        <v>0</v>
      </c>
      <c r="N502" s="62">
        <v>0</v>
      </c>
      <c r="O502" s="62">
        <v>0</v>
      </c>
      <c r="P502" s="62" t="s">
        <v>1103</v>
      </c>
      <c r="Q502" s="62" t="s">
        <v>1104</v>
      </c>
      <c r="R502" s="62"/>
      <c r="S502" s="62"/>
      <c r="T502" s="62"/>
      <c r="U502" s="62"/>
      <c r="V502" s="6"/>
      <c r="W502" s="6"/>
      <c r="X502" s="6"/>
    </row>
    <row r="503" spans="1:24" s="3" customFormat="1" ht="12.75" customHeight="1" x14ac:dyDescent="0.2">
      <c r="A503" s="3" t="s">
        <v>642</v>
      </c>
      <c r="B503" s="3" t="s">
        <v>346</v>
      </c>
      <c r="C503" s="62">
        <v>119642</v>
      </c>
      <c r="D503" s="62">
        <v>25000</v>
      </c>
      <c r="E503" s="62">
        <v>0</v>
      </c>
      <c r="F503" s="62">
        <v>10000</v>
      </c>
      <c r="G503" s="62">
        <v>0</v>
      </c>
      <c r="H503" s="62">
        <v>0</v>
      </c>
      <c r="I503" s="62">
        <v>0</v>
      </c>
      <c r="J503" s="62">
        <v>0</v>
      </c>
      <c r="K503" s="62">
        <v>0</v>
      </c>
      <c r="L503" s="62">
        <v>73202</v>
      </c>
      <c r="M503" s="62">
        <v>0</v>
      </c>
      <c r="N503" s="62">
        <v>0</v>
      </c>
      <c r="O503" s="62">
        <v>60000</v>
      </c>
      <c r="P503" s="62" t="s">
        <v>1109</v>
      </c>
      <c r="Q503" s="62" t="s">
        <v>1104</v>
      </c>
      <c r="R503" s="62"/>
      <c r="S503" s="62"/>
      <c r="T503" s="62"/>
      <c r="U503" s="62"/>
      <c r="V503" s="6"/>
      <c r="W503" s="6"/>
      <c r="X503" s="6"/>
    </row>
    <row r="504" spans="1:24" s="3" customFormat="1" ht="12.75" customHeight="1" x14ac:dyDescent="0.2">
      <c r="A504" s="3" t="s">
        <v>748</v>
      </c>
      <c r="B504" s="3" t="s">
        <v>1140</v>
      </c>
      <c r="C504" s="62">
        <v>307</v>
      </c>
      <c r="D504" s="62">
        <v>0</v>
      </c>
      <c r="E504" s="62">
        <v>0</v>
      </c>
      <c r="F504" s="62">
        <v>0</v>
      </c>
      <c r="G504" s="62">
        <v>0</v>
      </c>
      <c r="H504" s="62">
        <v>0</v>
      </c>
      <c r="I504" s="62">
        <v>0</v>
      </c>
      <c r="J504" s="62">
        <v>0</v>
      </c>
      <c r="K504" s="62">
        <v>3777</v>
      </c>
      <c r="L504" s="62">
        <v>814</v>
      </c>
      <c r="M504" s="62">
        <v>0</v>
      </c>
      <c r="N504" s="62">
        <v>0</v>
      </c>
      <c r="O504" s="62">
        <v>0</v>
      </c>
      <c r="P504" s="62" t="s">
        <v>1153</v>
      </c>
      <c r="Q504" s="62" t="s">
        <v>1104</v>
      </c>
      <c r="R504" s="62"/>
      <c r="S504" s="62"/>
      <c r="T504" s="62"/>
      <c r="U504" s="62"/>
      <c r="V504" s="6"/>
      <c r="W504" s="6"/>
      <c r="X504" s="6"/>
    </row>
    <row r="505" spans="1:24" s="3" customFormat="1" ht="12.75" customHeight="1" x14ac:dyDescent="0.2">
      <c r="A505" s="3" t="s">
        <v>758</v>
      </c>
      <c r="B505" s="3" t="s">
        <v>363</v>
      </c>
      <c r="C505" s="62">
        <v>14458</v>
      </c>
      <c r="D505" s="62">
        <v>0</v>
      </c>
      <c r="E505" s="62">
        <v>0</v>
      </c>
      <c r="F505" s="62">
        <v>0</v>
      </c>
      <c r="G505" s="62">
        <v>0</v>
      </c>
      <c r="H505" s="62">
        <v>0</v>
      </c>
      <c r="I505" s="62">
        <v>0</v>
      </c>
      <c r="J505" s="62">
        <v>0</v>
      </c>
      <c r="K505" s="62">
        <v>0</v>
      </c>
      <c r="L505" s="62">
        <v>0</v>
      </c>
      <c r="M505" s="62">
        <v>0</v>
      </c>
      <c r="N505" s="62">
        <v>0</v>
      </c>
      <c r="O505" s="62">
        <v>0</v>
      </c>
      <c r="P505" s="62" t="s">
        <v>1153</v>
      </c>
      <c r="Q505" s="62" t="s">
        <v>1104</v>
      </c>
      <c r="R505" s="62"/>
      <c r="S505" s="62"/>
      <c r="T505" s="62"/>
      <c r="U505" s="62"/>
      <c r="V505" s="6"/>
      <c r="W505" s="6"/>
      <c r="X505" s="6"/>
    </row>
    <row r="506" spans="1:24" s="3" customFormat="1" ht="12.75" customHeight="1" x14ac:dyDescent="0.2">
      <c r="A506" s="3" t="s">
        <v>1073</v>
      </c>
      <c r="B506" s="3" t="s">
        <v>1074</v>
      </c>
      <c r="C506" s="62">
        <v>18368</v>
      </c>
      <c r="D506" s="62">
        <v>3000</v>
      </c>
      <c r="E506" s="62">
        <v>0</v>
      </c>
      <c r="F506" s="62">
        <v>0</v>
      </c>
      <c r="G506" s="62">
        <v>0</v>
      </c>
      <c r="H506" s="62">
        <v>0</v>
      </c>
      <c r="I506" s="62">
        <v>0</v>
      </c>
      <c r="J506" s="62">
        <v>0</v>
      </c>
      <c r="K506" s="62">
        <v>0</v>
      </c>
      <c r="L506" s="62">
        <v>0</v>
      </c>
      <c r="M506" s="62">
        <v>0</v>
      </c>
      <c r="N506" s="62">
        <v>0</v>
      </c>
      <c r="O506" s="62">
        <v>25000</v>
      </c>
      <c r="P506" s="62" t="s">
        <v>1153</v>
      </c>
      <c r="Q506" s="62" t="s">
        <v>1104</v>
      </c>
      <c r="R506" s="62"/>
      <c r="S506" s="62"/>
      <c r="T506" s="62"/>
      <c r="U506" s="62"/>
      <c r="V506" s="6"/>
      <c r="W506" s="6"/>
      <c r="X506" s="6"/>
    </row>
    <row r="507" spans="1:24" s="3" customFormat="1" ht="12.75" customHeight="1" x14ac:dyDescent="0.2">
      <c r="A507" s="3" t="s">
        <v>754</v>
      </c>
      <c r="B507" s="3" t="s">
        <v>805</v>
      </c>
      <c r="C507" s="62">
        <v>4581</v>
      </c>
      <c r="D507" s="62">
        <v>0</v>
      </c>
      <c r="E507" s="62">
        <v>0</v>
      </c>
      <c r="F507" s="62">
        <v>0</v>
      </c>
      <c r="G507" s="62">
        <v>0</v>
      </c>
      <c r="H507" s="62">
        <v>0</v>
      </c>
      <c r="I507" s="62">
        <v>0</v>
      </c>
      <c r="J507" s="62">
        <v>0</v>
      </c>
      <c r="K507" s="62">
        <v>0</v>
      </c>
      <c r="L507" s="62">
        <v>0</v>
      </c>
      <c r="M507" s="62">
        <v>1524</v>
      </c>
      <c r="N507" s="62">
        <v>0</v>
      </c>
      <c r="O507" s="62">
        <v>0</v>
      </c>
      <c r="P507" s="62" t="s">
        <v>1153</v>
      </c>
      <c r="Q507" s="62" t="s">
        <v>1104</v>
      </c>
      <c r="R507" s="62"/>
      <c r="S507" s="62"/>
      <c r="T507" s="62"/>
      <c r="U507" s="62"/>
      <c r="V507" s="6"/>
      <c r="W507" s="6"/>
      <c r="X507" s="6"/>
    </row>
    <row r="508" spans="1:24" s="3" customFormat="1" ht="12.75" customHeight="1" x14ac:dyDescent="0.2">
      <c r="A508" s="3" t="s">
        <v>701</v>
      </c>
      <c r="B508" s="3" t="s">
        <v>273</v>
      </c>
      <c r="C508" s="62">
        <v>201584</v>
      </c>
      <c r="D508" s="62">
        <v>0</v>
      </c>
      <c r="E508" s="62">
        <v>20000</v>
      </c>
      <c r="F508" s="62">
        <v>0</v>
      </c>
      <c r="G508" s="62">
        <v>0</v>
      </c>
      <c r="H508" s="62">
        <v>0</v>
      </c>
      <c r="I508" s="62">
        <v>0</v>
      </c>
      <c r="J508" s="62">
        <v>0</v>
      </c>
      <c r="K508" s="62">
        <v>68600</v>
      </c>
      <c r="L508" s="62">
        <v>174330</v>
      </c>
      <c r="M508" s="62">
        <v>0</v>
      </c>
      <c r="N508" s="62">
        <v>20000</v>
      </c>
      <c r="O508" s="62">
        <v>0</v>
      </c>
      <c r="P508" s="62" t="s">
        <v>1112</v>
      </c>
      <c r="Q508" s="62" t="s">
        <v>1104</v>
      </c>
      <c r="R508" s="62"/>
      <c r="S508" s="62"/>
      <c r="T508" s="62"/>
      <c r="U508" s="62"/>
      <c r="V508" s="6"/>
      <c r="W508" s="6"/>
      <c r="X508" s="6"/>
    </row>
    <row r="509" spans="1:24" s="3" customFormat="1" ht="12.75" customHeight="1" x14ac:dyDescent="0.2">
      <c r="A509" s="3" t="s">
        <v>440</v>
      </c>
      <c r="B509" s="3" t="s">
        <v>769</v>
      </c>
      <c r="C509" s="62">
        <v>14000</v>
      </c>
      <c r="D509" s="62">
        <v>0</v>
      </c>
      <c r="E509" s="62">
        <v>0</v>
      </c>
      <c r="F509" s="62">
        <v>0</v>
      </c>
      <c r="G509" s="62">
        <v>0</v>
      </c>
      <c r="H509" s="62">
        <v>0</v>
      </c>
      <c r="I509" s="62">
        <v>0</v>
      </c>
      <c r="J509" s="62">
        <v>0</v>
      </c>
      <c r="K509" s="62">
        <v>0</v>
      </c>
      <c r="L509" s="62">
        <v>11163</v>
      </c>
      <c r="M509" s="62">
        <v>5000</v>
      </c>
      <c r="N509" s="62">
        <v>0</v>
      </c>
      <c r="O509" s="62">
        <v>0</v>
      </c>
      <c r="P509" s="62" t="s">
        <v>1103</v>
      </c>
      <c r="Q509" s="62" t="s">
        <v>1104</v>
      </c>
      <c r="R509" s="62"/>
      <c r="S509" s="62"/>
      <c r="T509" s="62"/>
      <c r="U509" s="62"/>
      <c r="V509" s="6"/>
      <c r="W509" s="6"/>
      <c r="X509" s="6"/>
    </row>
    <row r="510" spans="1:24" s="3" customFormat="1" ht="12.75" customHeight="1" x14ac:dyDescent="0.2">
      <c r="A510" s="3" t="s">
        <v>662</v>
      </c>
      <c r="B510" s="3" t="s">
        <v>274</v>
      </c>
      <c r="C510" s="62">
        <v>26496</v>
      </c>
      <c r="D510" s="62">
        <v>0</v>
      </c>
      <c r="E510" s="62">
        <v>0</v>
      </c>
      <c r="F510" s="62">
        <v>0</v>
      </c>
      <c r="G510" s="62">
        <v>0</v>
      </c>
      <c r="H510" s="62">
        <v>0</v>
      </c>
      <c r="I510" s="62">
        <v>0</v>
      </c>
      <c r="J510" s="62">
        <v>0</v>
      </c>
      <c r="K510" s="62">
        <v>0</v>
      </c>
      <c r="L510" s="62">
        <v>0</v>
      </c>
      <c r="M510" s="62">
        <v>0</v>
      </c>
      <c r="N510" s="62">
        <v>0</v>
      </c>
      <c r="O510" s="62">
        <v>0</v>
      </c>
      <c r="P510" s="62" t="s">
        <v>1107</v>
      </c>
      <c r="Q510" s="62" t="s">
        <v>1104</v>
      </c>
      <c r="R510" s="62"/>
      <c r="S510" s="62"/>
      <c r="T510" s="62"/>
      <c r="U510" s="62"/>
      <c r="V510" s="6"/>
      <c r="W510" s="6"/>
      <c r="X510" s="6"/>
    </row>
    <row r="511" spans="1:24" s="3" customFormat="1" ht="12.75" customHeight="1" x14ac:dyDescent="0.2">
      <c r="A511" s="3" t="s">
        <v>744</v>
      </c>
      <c r="B511" s="3" t="s">
        <v>1141</v>
      </c>
      <c r="C511" s="62">
        <v>3069</v>
      </c>
      <c r="D511" s="62">
        <v>0</v>
      </c>
      <c r="E511" s="62">
        <v>0</v>
      </c>
      <c r="F511" s="62">
        <v>0</v>
      </c>
      <c r="G511" s="62">
        <v>0</v>
      </c>
      <c r="H511" s="62">
        <v>0</v>
      </c>
      <c r="I511" s="62">
        <v>0</v>
      </c>
      <c r="J511" s="62">
        <v>0</v>
      </c>
      <c r="K511" s="62">
        <v>0</v>
      </c>
      <c r="L511" s="62">
        <v>0</v>
      </c>
      <c r="M511" s="62">
        <v>0</v>
      </c>
      <c r="N511" s="62">
        <v>0</v>
      </c>
      <c r="O511" s="62">
        <v>0</v>
      </c>
      <c r="P511" s="62" t="s">
        <v>1153</v>
      </c>
      <c r="Q511" s="62" t="s">
        <v>1104</v>
      </c>
      <c r="R511" s="62"/>
      <c r="S511" s="62"/>
      <c r="T511" s="62"/>
      <c r="U511" s="62"/>
      <c r="V511" s="6"/>
      <c r="W511" s="6"/>
      <c r="X511" s="6"/>
    </row>
    <row r="512" spans="1:24" s="3" customFormat="1" ht="12.75" customHeight="1" x14ac:dyDescent="0.2">
      <c r="A512" s="3" t="s">
        <v>1045</v>
      </c>
      <c r="B512" s="3" t="s">
        <v>1046</v>
      </c>
      <c r="C512" s="62">
        <v>14280</v>
      </c>
      <c r="D512" s="62">
        <v>5000</v>
      </c>
      <c r="E512" s="62">
        <v>0</v>
      </c>
      <c r="F512" s="62">
        <v>0</v>
      </c>
      <c r="G512" s="62">
        <v>0</v>
      </c>
      <c r="H512" s="62">
        <v>0</v>
      </c>
      <c r="I512" s="62">
        <v>0</v>
      </c>
      <c r="J512" s="62">
        <v>0</v>
      </c>
      <c r="K512" s="62">
        <v>0</v>
      </c>
      <c r="L512" s="62">
        <v>0</v>
      </c>
      <c r="M512" s="62">
        <v>0</v>
      </c>
      <c r="N512" s="62">
        <v>11004</v>
      </c>
      <c r="O512" s="62">
        <v>0</v>
      </c>
      <c r="P512" s="62" t="s">
        <v>1153</v>
      </c>
      <c r="Q512" s="62" t="s">
        <v>1104</v>
      </c>
      <c r="R512" s="62"/>
      <c r="S512" s="62"/>
      <c r="T512" s="62"/>
      <c r="U512" s="62"/>
      <c r="V512" s="6"/>
      <c r="W512" s="6"/>
      <c r="X512" s="6"/>
    </row>
    <row r="513" spans="1:24" s="3" customFormat="1" ht="12.75" customHeight="1" x14ac:dyDescent="0.2">
      <c r="A513" s="3" t="s">
        <v>651</v>
      </c>
      <c r="B513" s="3" t="s">
        <v>364</v>
      </c>
      <c r="C513" s="62">
        <v>21000</v>
      </c>
      <c r="D513" s="62">
        <v>8000</v>
      </c>
      <c r="E513" s="62">
        <v>0</v>
      </c>
      <c r="F513" s="62">
        <v>0</v>
      </c>
      <c r="G513" s="62">
        <v>0</v>
      </c>
      <c r="H513" s="62">
        <v>0</v>
      </c>
      <c r="I513" s="62">
        <v>0</v>
      </c>
      <c r="J513" s="62">
        <v>0</v>
      </c>
      <c r="K513" s="62">
        <v>0</v>
      </c>
      <c r="L513" s="62">
        <v>0</v>
      </c>
      <c r="M513" s="62">
        <v>0</v>
      </c>
      <c r="N513" s="62">
        <v>36096</v>
      </c>
      <c r="O513" s="62">
        <v>0</v>
      </c>
      <c r="P513" s="62" t="s">
        <v>1100</v>
      </c>
      <c r="Q513" s="62" t="s">
        <v>1104</v>
      </c>
      <c r="R513" s="62"/>
      <c r="S513" s="62"/>
      <c r="T513" s="62"/>
      <c r="U513" s="62"/>
      <c r="V513" s="6"/>
      <c r="W513" s="6"/>
      <c r="X513" s="6"/>
    </row>
    <row r="514" spans="1:24" s="3" customFormat="1" ht="12.75" customHeight="1" x14ac:dyDescent="0.2">
      <c r="A514" s="3" t="s">
        <v>485</v>
      </c>
      <c r="B514" s="3" t="s">
        <v>275</v>
      </c>
      <c r="C514" s="62">
        <v>12854</v>
      </c>
      <c r="D514" s="62">
        <v>2000</v>
      </c>
      <c r="E514" s="62">
        <v>0</v>
      </c>
      <c r="F514" s="62">
        <v>1000</v>
      </c>
      <c r="G514" s="62">
        <v>0</v>
      </c>
      <c r="H514" s="62">
        <v>0</v>
      </c>
      <c r="I514" s="62">
        <v>1000</v>
      </c>
      <c r="J514" s="62">
        <v>0</v>
      </c>
      <c r="K514" s="62">
        <v>0</v>
      </c>
      <c r="L514" s="62">
        <v>4300</v>
      </c>
      <c r="M514" s="62">
        <v>0</v>
      </c>
      <c r="N514" s="62">
        <v>0</v>
      </c>
      <c r="O514" s="62">
        <v>3000</v>
      </c>
      <c r="P514" s="62" t="s">
        <v>1103</v>
      </c>
      <c r="Q514" s="62" t="s">
        <v>1104</v>
      </c>
      <c r="R514" s="62"/>
      <c r="S514" s="62"/>
      <c r="T514" s="62"/>
      <c r="U514" s="62"/>
      <c r="V514" s="6"/>
      <c r="W514" s="6"/>
      <c r="X514" s="6"/>
    </row>
    <row r="515" spans="1:24" s="3" customFormat="1" ht="12.75" customHeight="1" x14ac:dyDescent="0.2">
      <c r="A515" s="3" t="s">
        <v>380</v>
      </c>
      <c r="B515" s="3" t="s">
        <v>766</v>
      </c>
      <c r="C515" s="62">
        <v>44945</v>
      </c>
      <c r="D515" s="62">
        <v>0</v>
      </c>
      <c r="E515" s="62">
        <v>0</v>
      </c>
      <c r="F515" s="62">
        <v>0</v>
      </c>
      <c r="G515" s="62">
        <v>0</v>
      </c>
      <c r="H515" s="62">
        <v>0</v>
      </c>
      <c r="I515" s="62">
        <v>0</v>
      </c>
      <c r="J515" s="62">
        <v>0</v>
      </c>
      <c r="K515" s="62">
        <v>0</v>
      </c>
      <c r="L515" s="62">
        <v>0</v>
      </c>
      <c r="M515" s="62">
        <v>0</v>
      </c>
      <c r="N515" s="62">
        <v>0</v>
      </c>
      <c r="O515" s="62">
        <v>0</v>
      </c>
      <c r="P515" s="62" t="s">
        <v>1100</v>
      </c>
      <c r="Q515" s="62" t="s">
        <v>1104</v>
      </c>
      <c r="R515" s="62"/>
      <c r="S515" s="62"/>
      <c r="T515" s="62"/>
      <c r="U515" s="62"/>
      <c r="V515" s="6"/>
      <c r="W515" s="6"/>
      <c r="X515" s="6"/>
    </row>
    <row r="516" spans="1:24" s="3" customFormat="1" ht="12.75" customHeight="1" x14ac:dyDescent="0.2">
      <c r="A516" s="3" t="s">
        <v>667</v>
      </c>
      <c r="B516" s="3" t="s">
        <v>276</v>
      </c>
      <c r="C516" s="62">
        <v>26912</v>
      </c>
      <c r="D516" s="62">
        <v>0</v>
      </c>
      <c r="E516" s="62">
        <v>0</v>
      </c>
      <c r="F516" s="62">
        <v>0</v>
      </c>
      <c r="G516" s="62">
        <v>0</v>
      </c>
      <c r="H516" s="62">
        <v>0</v>
      </c>
      <c r="I516" s="62">
        <v>0</v>
      </c>
      <c r="J516" s="62">
        <v>0</v>
      </c>
      <c r="K516" s="62">
        <v>0</v>
      </c>
      <c r="L516" s="62">
        <v>0</v>
      </c>
      <c r="M516" s="62">
        <v>1000</v>
      </c>
      <c r="N516" s="62">
        <v>7500</v>
      </c>
      <c r="O516" s="62">
        <v>35500</v>
      </c>
      <c r="P516" s="62" t="s">
        <v>1107</v>
      </c>
      <c r="Q516" s="62" t="s">
        <v>1104</v>
      </c>
      <c r="R516" s="62"/>
      <c r="S516" s="62"/>
      <c r="T516" s="62"/>
      <c r="U516" s="62"/>
      <c r="V516" s="6"/>
      <c r="W516" s="6"/>
      <c r="X516" s="6"/>
    </row>
    <row r="517" spans="1:24" s="3" customFormat="1" ht="12.75" customHeight="1" x14ac:dyDescent="0.2">
      <c r="A517" s="3" t="s">
        <v>635</v>
      </c>
      <c r="B517" s="3" t="s">
        <v>277</v>
      </c>
      <c r="C517" s="62">
        <v>4301</v>
      </c>
      <c r="D517" s="62">
        <v>0</v>
      </c>
      <c r="E517" s="62">
        <v>0</v>
      </c>
      <c r="F517" s="62">
        <v>0</v>
      </c>
      <c r="G517" s="62">
        <v>0</v>
      </c>
      <c r="H517" s="62">
        <v>0</v>
      </c>
      <c r="I517" s="62">
        <v>0</v>
      </c>
      <c r="J517" s="62">
        <v>0</v>
      </c>
      <c r="K517" s="62">
        <v>0</v>
      </c>
      <c r="L517" s="62">
        <v>0</v>
      </c>
      <c r="M517" s="62">
        <v>0</v>
      </c>
      <c r="N517" s="62">
        <v>0</v>
      </c>
      <c r="O517" s="62">
        <v>0</v>
      </c>
      <c r="P517" s="62" t="s">
        <v>1103</v>
      </c>
      <c r="Q517" s="62" t="s">
        <v>1104</v>
      </c>
      <c r="R517" s="62"/>
      <c r="S517" s="62"/>
      <c r="T517" s="62"/>
      <c r="U517" s="62"/>
      <c r="V517" s="6"/>
      <c r="W517" s="6"/>
      <c r="X517" s="6"/>
    </row>
    <row r="518" spans="1:24" s="3" customFormat="1" ht="12.75" customHeight="1" x14ac:dyDescent="0.2">
      <c r="A518" s="3" t="s">
        <v>381</v>
      </c>
      <c r="B518" s="3" t="s">
        <v>278</v>
      </c>
      <c r="C518" s="62">
        <v>1733</v>
      </c>
      <c r="D518" s="62">
        <v>2000</v>
      </c>
      <c r="E518" s="62">
        <v>0</v>
      </c>
      <c r="F518" s="62">
        <v>0</v>
      </c>
      <c r="G518" s="62">
        <v>0</v>
      </c>
      <c r="H518" s="62">
        <v>0</v>
      </c>
      <c r="I518" s="62">
        <v>0</v>
      </c>
      <c r="J518" s="62">
        <v>0</v>
      </c>
      <c r="K518" s="62">
        <v>0</v>
      </c>
      <c r="L518" s="62">
        <v>20720</v>
      </c>
      <c r="M518" s="62">
        <v>22735</v>
      </c>
      <c r="N518" s="62">
        <v>0</v>
      </c>
      <c r="O518" s="62">
        <v>13000</v>
      </c>
      <c r="P518" s="62" t="s">
        <v>1100</v>
      </c>
      <c r="Q518" s="62" t="s">
        <v>1104</v>
      </c>
      <c r="R518" s="62"/>
      <c r="S518" s="62"/>
      <c r="T518" s="62"/>
      <c r="U518" s="62"/>
      <c r="V518" s="6"/>
      <c r="W518" s="6"/>
      <c r="X518" s="6"/>
    </row>
    <row r="519" spans="1:24" s="3" customFormat="1" x14ac:dyDescent="0.2">
      <c r="A519" s="3" t="s">
        <v>683</v>
      </c>
      <c r="B519" s="3" t="s">
        <v>279</v>
      </c>
      <c r="C519" s="62">
        <v>5247</v>
      </c>
      <c r="D519" s="62">
        <v>0</v>
      </c>
      <c r="E519" s="62">
        <v>0</v>
      </c>
      <c r="F519" s="62">
        <v>0</v>
      </c>
      <c r="G519" s="62">
        <v>0</v>
      </c>
      <c r="H519" s="62">
        <v>0</v>
      </c>
      <c r="I519" s="62">
        <v>0</v>
      </c>
      <c r="J519" s="62">
        <v>0</v>
      </c>
      <c r="K519" s="62">
        <v>0</v>
      </c>
      <c r="L519" s="62">
        <v>80</v>
      </c>
      <c r="M519" s="62">
        <v>0</v>
      </c>
      <c r="N519" s="62">
        <v>6455</v>
      </c>
      <c r="O519" s="62">
        <v>0</v>
      </c>
      <c r="P519" s="62" t="s">
        <v>1107</v>
      </c>
      <c r="Q519" s="62" t="s">
        <v>1104</v>
      </c>
      <c r="R519" s="62"/>
      <c r="S519" s="62"/>
      <c r="T519" s="62"/>
      <c r="U519" s="62"/>
      <c r="V519" s="6"/>
      <c r="W519" s="6"/>
      <c r="X519" s="6"/>
    </row>
    <row r="520" spans="1:24" s="3" customFormat="1" x14ac:dyDescent="0.2">
      <c r="A520" s="3" t="s">
        <v>490</v>
      </c>
      <c r="B520" s="3" t="s">
        <v>280</v>
      </c>
      <c r="C520" s="62">
        <v>7100</v>
      </c>
      <c r="D520" s="62">
        <v>0</v>
      </c>
      <c r="E520" s="62">
        <v>0</v>
      </c>
      <c r="F520" s="62">
        <v>0</v>
      </c>
      <c r="G520" s="62">
        <v>0</v>
      </c>
      <c r="H520" s="62">
        <v>0</v>
      </c>
      <c r="I520" s="62">
        <v>0</v>
      </c>
      <c r="J520" s="62">
        <v>0</v>
      </c>
      <c r="K520" s="62">
        <v>0</v>
      </c>
      <c r="L520" s="62">
        <v>2000</v>
      </c>
      <c r="M520" s="62">
        <v>0</v>
      </c>
      <c r="N520" s="62">
        <v>0</v>
      </c>
      <c r="O520" s="62">
        <v>0</v>
      </c>
      <c r="P520" s="62" t="s">
        <v>1103</v>
      </c>
      <c r="Q520" s="62" t="s">
        <v>1104</v>
      </c>
      <c r="R520" s="62"/>
      <c r="S520" s="62"/>
      <c r="T520" s="62"/>
      <c r="U520" s="62"/>
      <c r="V520" s="6"/>
      <c r="W520" s="6"/>
      <c r="X520" s="6"/>
    </row>
    <row r="521" spans="1:24" s="3" customFormat="1" x14ac:dyDescent="0.2">
      <c r="A521" s="3" t="s">
        <v>487</v>
      </c>
      <c r="B521" s="3" t="s">
        <v>347</v>
      </c>
      <c r="C521" s="62">
        <v>4176</v>
      </c>
      <c r="D521" s="62">
        <v>0</v>
      </c>
      <c r="E521" s="62">
        <v>0</v>
      </c>
      <c r="F521" s="62">
        <v>0</v>
      </c>
      <c r="G521" s="62">
        <v>0</v>
      </c>
      <c r="H521" s="62">
        <v>0</v>
      </c>
      <c r="I521" s="62">
        <v>0</v>
      </c>
      <c r="J521" s="62">
        <v>0</v>
      </c>
      <c r="K521" s="62">
        <v>4087</v>
      </c>
      <c r="L521" s="62">
        <v>0</v>
      </c>
      <c r="M521" s="62">
        <v>0</v>
      </c>
      <c r="N521" s="62">
        <v>0</v>
      </c>
      <c r="O521" s="62">
        <v>74813</v>
      </c>
      <c r="P521" s="62" t="s">
        <v>1109</v>
      </c>
      <c r="Q521" s="62" t="s">
        <v>1104</v>
      </c>
      <c r="R521" s="62"/>
      <c r="S521" s="62"/>
      <c r="T521" s="62"/>
      <c r="U521" s="62"/>
      <c r="V521" s="6"/>
      <c r="W521" s="6"/>
      <c r="X521" s="6"/>
    </row>
    <row r="522" spans="1:24" s="3" customFormat="1" x14ac:dyDescent="0.2">
      <c r="A522" s="3" t="s">
        <v>649</v>
      </c>
      <c r="B522" s="3" t="s">
        <v>281</v>
      </c>
      <c r="C522" s="62">
        <v>2420</v>
      </c>
      <c r="D522" s="62">
        <v>5000</v>
      </c>
      <c r="E522" s="62">
        <v>0</v>
      </c>
      <c r="F522" s="62">
        <v>0</v>
      </c>
      <c r="G522" s="62">
        <v>0</v>
      </c>
      <c r="H522" s="62">
        <v>0</v>
      </c>
      <c r="I522" s="62">
        <v>0</v>
      </c>
      <c r="J522" s="62">
        <v>0</v>
      </c>
      <c r="K522" s="62">
        <v>0</v>
      </c>
      <c r="L522" s="62">
        <v>0</v>
      </c>
      <c r="M522" s="62">
        <v>0</v>
      </c>
      <c r="N522" s="62">
        <v>0</v>
      </c>
      <c r="O522" s="62">
        <v>0</v>
      </c>
      <c r="P522" s="62" t="s">
        <v>1103</v>
      </c>
      <c r="Q522" s="62" t="s">
        <v>1104</v>
      </c>
      <c r="R522" s="62"/>
      <c r="S522" s="62"/>
      <c r="T522" s="62"/>
      <c r="U522" s="62"/>
      <c r="V522" s="6"/>
      <c r="W522" s="6"/>
      <c r="X522" s="6"/>
    </row>
    <row r="523" spans="1:24" s="3" customFormat="1" x14ac:dyDescent="0.2">
      <c r="A523" s="3" t="s">
        <v>966</v>
      </c>
      <c r="B523" s="3" t="s">
        <v>967</v>
      </c>
      <c r="C523" s="62">
        <v>23053</v>
      </c>
      <c r="D523" s="62">
        <v>6000</v>
      </c>
      <c r="E523" s="62">
        <v>0</v>
      </c>
      <c r="F523" s="62">
        <v>0</v>
      </c>
      <c r="G523" s="62">
        <v>0</v>
      </c>
      <c r="H523" s="62">
        <v>0</v>
      </c>
      <c r="I523" s="62">
        <v>0</v>
      </c>
      <c r="J523" s="62">
        <v>0</v>
      </c>
      <c r="K523" s="62">
        <v>0</v>
      </c>
      <c r="L523" s="62">
        <v>0</v>
      </c>
      <c r="M523" s="62">
        <v>0</v>
      </c>
      <c r="N523" s="62">
        <v>5500</v>
      </c>
      <c r="O523" s="62">
        <v>0</v>
      </c>
      <c r="P523" s="62" t="s">
        <v>1100</v>
      </c>
      <c r="Q523" s="62" t="s">
        <v>1101</v>
      </c>
      <c r="R523" s="62"/>
      <c r="S523" s="62"/>
      <c r="T523" s="62"/>
      <c r="U523" s="62"/>
      <c r="V523" s="6"/>
      <c r="W523" s="6"/>
      <c r="X523" s="6"/>
    </row>
    <row r="524" spans="1:24" s="3" customFormat="1" x14ac:dyDescent="0.2">
      <c r="A524" s="3" t="s">
        <v>491</v>
      </c>
      <c r="B524" s="3" t="s">
        <v>282</v>
      </c>
      <c r="C524" s="62">
        <v>22808</v>
      </c>
      <c r="D524" s="62">
        <v>0</v>
      </c>
      <c r="E524" s="62">
        <v>0</v>
      </c>
      <c r="F524" s="62">
        <v>0</v>
      </c>
      <c r="G524" s="62">
        <v>0</v>
      </c>
      <c r="H524" s="62">
        <v>0</v>
      </c>
      <c r="I524" s="62">
        <v>0</v>
      </c>
      <c r="J524" s="62">
        <v>0</v>
      </c>
      <c r="K524" s="62">
        <v>3550</v>
      </c>
      <c r="L524" s="62">
        <v>0</v>
      </c>
      <c r="M524" s="62">
        <v>0</v>
      </c>
      <c r="N524" s="62">
        <v>0</v>
      </c>
      <c r="O524" s="62">
        <v>0</v>
      </c>
      <c r="P524" s="62" t="s">
        <v>1103</v>
      </c>
      <c r="Q524" s="62" t="s">
        <v>1104</v>
      </c>
      <c r="R524" s="62"/>
      <c r="S524" s="62"/>
      <c r="T524" s="62"/>
      <c r="U524" s="62"/>
      <c r="V524" s="6"/>
      <c r="W524" s="6"/>
      <c r="X524" s="6"/>
    </row>
    <row r="525" spans="1:24" s="3" customFormat="1" x14ac:dyDescent="0.2">
      <c r="A525" s="3" t="s">
        <v>387</v>
      </c>
      <c r="B525" s="3" t="s">
        <v>283</v>
      </c>
      <c r="C525" s="62">
        <v>14171</v>
      </c>
      <c r="D525" s="62">
        <v>29000</v>
      </c>
      <c r="E525" s="62">
        <v>0</v>
      </c>
      <c r="F525" s="62">
        <v>0</v>
      </c>
      <c r="G525" s="62">
        <v>0</v>
      </c>
      <c r="H525" s="62">
        <v>0</v>
      </c>
      <c r="I525" s="62">
        <v>0</v>
      </c>
      <c r="J525" s="62">
        <v>0</v>
      </c>
      <c r="K525" s="62">
        <v>0</v>
      </c>
      <c r="L525" s="62">
        <v>12500</v>
      </c>
      <c r="M525" s="62">
        <v>48160</v>
      </c>
      <c r="N525" s="62">
        <v>0</v>
      </c>
      <c r="O525" s="62">
        <v>5000</v>
      </c>
      <c r="P525" s="62" t="s">
        <v>1103</v>
      </c>
      <c r="Q525" s="62" t="s">
        <v>1104</v>
      </c>
      <c r="R525" s="62"/>
      <c r="S525" s="62"/>
      <c r="T525" s="62"/>
      <c r="U525" s="62"/>
      <c r="V525" s="6"/>
      <c r="W525" s="6"/>
      <c r="X525" s="6"/>
    </row>
    <row r="526" spans="1:24" s="3" customFormat="1" x14ac:dyDescent="0.2">
      <c r="A526" s="3" t="s">
        <v>538</v>
      </c>
      <c r="B526" s="3" t="s">
        <v>284</v>
      </c>
      <c r="C526" s="62">
        <v>1855</v>
      </c>
      <c r="D526" s="62">
        <v>0</v>
      </c>
      <c r="E526" s="62">
        <v>0</v>
      </c>
      <c r="F526" s="62">
        <v>0</v>
      </c>
      <c r="G526" s="62">
        <v>0</v>
      </c>
      <c r="H526" s="62">
        <v>0</v>
      </c>
      <c r="I526" s="62">
        <v>0</v>
      </c>
      <c r="J526" s="62">
        <v>0</v>
      </c>
      <c r="K526" s="62">
        <v>0</v>
      </c>
      <c r="L526" s="62">
        <v>0</v>
      </c>
      <c r="M526" s="62">
        <v>0</v>
      </c>
      <c r="N526" s="62">
        <v>0</v>
      </c>
      <c r="O526" s="62">
        <v>0</v>
      </c>
      <c r="P526" s="62" t="s">
        <v>1103</v>
      </c>
      <c r="Q526" s="62" t="s">
        <v>1104</v>
      </c>
      <c r="R526" s="62"/>
      <c r="S526" s="62"/>
      <c r="T526" s="62"/>
      <c r="U526" s="62"/>
      <c r="V526" s="6"/>
      <c r="W526" s="6"/>
      <c r="X526" s="6"/>
    </row>
    <row r="527" spans="1:24" s="3" customFormat="1" x14ac:dyDescent="0.2">
      <c r="A527" s="3" t="s">
        <v>492</v>
      </c>
      <c r="B527" s="3" t="s">
        <v>285</v>
      </c>
      <c r="C527" s="62">
        <v>8203</v>
      </c>
      <c r="D527" s="62">
        <v>0</v>
      </c>
      <c r="E527" s="62">
        <v>0</v>
      </c>
      <c r="F527" s="62">
        <v>0</v>
      </c>
      <c r="G527" s="62">
        <v>0</v>
      </c>
      <c r="H527" s="62">
        <v>0</v>
      </c>
      <c r="I527" s="62">
        <v>0</v>
      </c>
      <c r="J527" s="62">
        <v>0</v>
      </c>
      <c r="K527" s="62">
        <v>0</v>
      </c>
      <c r="L527" s="62">
        <v>1700</v>
      </c>
      <c r="M527" s="62">
        <v>0</v>
      </c>
      <c r="N527" s="62">
        <v>0</v>
      </c>
      <c r="O527" s="62">
        <v>0</v>
      </c>
      <c r="P527" s="62" t="s">
        <v>1103</v>
      </c>
      <c r="Q527" s="62" t="s">
        <v>1104</v>
      </c>
      <c r="R527" s="62"/>
      <c r="S527" s="62"/>
      <c r="T527" s="62"/>
      <c r="U527" s="62"/>
      <c r="V527" s="6"/>
      <c r="W527" s="6"/>
      <c r="X527" s="6"/>
    </row>
    <row r="528" spans="1:24" s="3" customFormat="1" x14ac:dyDescent="0.2">
      <c r="A528" s="3" t="s">
        <v>565</v>
      </c>
      <c r="B528" s="3" t="s">
        <v>286</v>
      </c>
      <c r="C528" s="62">
        <v>12102</v>
      </c>
      <c r="D528" s="62">
        <v>0</v>
      </c>
      <c r="E528" s="62">
        <v>0</v>
      </c>
      <c r="F528" s="62">
        <v>0</v>
      </c>
      <c r="G528" s="62">
        <v>0</v>
      </c>
      <c r="H528" s="62">
        <v>0</v>
      </c>
      <c r="I528" s="62">
        <v>0</v>
      </c>
      <c r="J528" s="62">
        <v>0</v>
      </c>
      <c r="K528" s="62">
        <v>0</v>
      </c>
      <c r="L528" s="62">
        <v>0</v>
      </c>
      <c r="M528" s="62">
        <v>0</v>
      </c>
      <c r="N528" s="62">
        <v>0</v>
      </c>
      <c r="O528" s="62">
        <v>0</v>
      </c>
      <c r="P528" s="62" t="s">
        <v>1100</v>
      </c>
      <c r="Q528" s="62" t="s">
        <v>1104</v>
      </c>
      <c r="R528" s="62"/>
      <c r="S528" s="62"/>
      <c r="T528" s="62"/>
      <c r="U528" s="62"/>
      <c r="V528" s="6"/>
      <c r="W528" s="6"/>
      <c r="X528" s="6"/>
    </row>
    <row r="529" spans="1:24" s="3" customFormat="1" x14ac:dyDescent="0.2">
      <c r="A529" s="3" t="s">
        <v>980</v>
      </c>
      <c r="B529" s="3" t="s">
        <v>981</v>
      </c>
      <c r="C529" s="62"/>
      <c r="D529" s="62"/>
      <c r="E529" s="62"/>
      <c r="F529" s="62"/>
      <c r="G529" s="62"/>
      <c r="H529" s="62"/>
      <c r="I529" s="62"/>
      <c r="J529" s="62"/>
      <c r="K529" s="62"/>
      <c r="L529" s="62"/>
      <c r="M529" s="62"/>
      <c r="N529" s="62"/>
      <c r="O529" s="62"/>
      <c r="P529" s="62"/>
      <c r="Q529" s="62"/>
      <c r="R529" s="62"/>
      <c r="S529" s="62"/>
      <c r="T529" s="62"/>
      <c r="U529" s="62"/>
      <c r="V529" s="6"/>
      <c r="W529" s="6"/>
      <c r="X529" s="6"/>
    </row>
  </sheetData>
  <sortState ref="A15:O530">
    <sortCondition ref="B15:B530"/>
  </sortState>
  <mergeCells count="1">
    <mergeCell ref="A1:B1"/>
  </mergeCells>
  <phoneticPr fontId="4" type="noConversion"/>
  <pageMargins left="0.74803149606299213" right="0.74803149606299213" top="0.98425196850393704" bottom="0.98425196850393704" header="0.51181102362204722" footer="0.51181102362204722"/>
  <pageSetup paperSize="9" scale="39" orientation="portrait" horizontalDpi="3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23"/>
  <sheetViews>
    <sheetView topLeftCell="A478" workbookViewId="0">
      <selection activeCell="A523" sqref="A523"/>
    </sheetView>
  </sheetViews>
  <sheetFormatPr defaultRowHeight="12.75" x14ac:dyDescent="0.2"/>
  <cols>
    <col min="1" max="1" width="61.5703125" bestFit="1" customWidth="1"/>
  </cols>
  <sheetData>
    <row r="1" spans="1:1" x14ac:dyDescent="0.2">
      <c r="A1" s="101" t="s">
        <v>2573</v>
      </c>
    </row>
    <row r="3" spans="1:1" x14ac:dyDescent="0.2">
      <c r="A3" t="s">
        <v>968</v>
      </c>
    </row>
    <row r="4" spans="1:1" x14ac:dyDescent="0.2">
      <c r="A4" t="s">
        <v>969</v>
      </c>
    </row>
    <row r="5" spans="1:1" x14ac:dyDescent="0.2">
      <c r="A5" t="s">
        <v>970</v>
      </c>
    </row>
    <row r="6" spans="1:1" x14ac:dyDescent="0.2">
      <c r="A6" t="s">
        <v>971</v>
      </c>
    </row>
    <row r="8" spans="1:1" x14ac:dyDescent="0.2">
      <c r="A8" t="s">
        <v>2327</v>
      </c>
    </row>
    <row r="9" spans="1:1" x14ac:dyDescent="0.2">
      <c r="A9" t="s">
        <v>2300</v>
      </c>
    </row>
    <row r="10" spans="1:1" x14ac:dyDescent="0.2">
      <c r="A10" t="s">
        <v>0</v>
      </c>
    </row>
    <row r="11" spans="1:1" x14ac:dyDescent="0.2">
      <c r="A11" t="s">
        <v>1</v>
      </c>
    </row>
    <row r="12" spans="1:1" x14ac:dyDescent="0.2">
      <c r="A12" t="s">
        <v>2</v>
      </c>
    </row>
    <row r="13" spans="1:1" x14ac:dyDescent="0.2">
      <c r="A13" t="s">
        <v>2301</v>
      </c>
    </row>
    <row r="14" spans="1:1" x14ac:dyDescent="0.2">
      <c r="A14" t="s">
        <v>2302</v>
      </c>
    </row>
    <row r="15" spans="1:1" x14ac:dyDescent="0.2">
      <c r="A15" t="s">
        <v>2303</v>
      </c>
    </row>
    <row r="16" spans="1:1" x14ac:dyDescent="0.2">
      <c r="A16" t="s">
        <v>2304</v>
      </c>
    </row>
    <row r="17" spans="1:1" x14ac:dyDescent="0.2">
      <c r="A17" t="s">
        <v>2305</v>
      </c>
    </row>
    <row r="18" spans="1:1" x14ac:dyDescent="0.2">
      <c r="A18" t="s">
        <v>2306</v>
      </c>
    </row>
    <row r="19" spans="1:1" x14ac:dyDescent="0.2">
      <c r="A19" t="s">
        <v>3</v>
      </c>
    </row>
    <row r="20" spans="1:1" x14ac:dyDescent="0.2">
      <c r="A20" t="s">
        <v>4</v>
      </c>
    </row>
    <row r="21" spans="1:1" x14ac:dyDescent="0.2">
      <c r="A21" t="s">
        <v>5</v>
      </c>
    </row>
    <row r="22" spans="1:1" x14ac:dyDescent="0.2">
      <c r="A22" t="s">
        <v>1050</v>
      </c>
    </row>
    <row r="23" spans="1:1" x14ac:dyDescent="0.2">
      <c r="A23" t="s">
        <v>1743</v>
      </c>
    </row>
    <row r="24" spans="1:1" x14ac:dyDescent="0.2">
      <c r="A24" t="s">
        <v>6</v>
      </c>
    </row>
    <row r="25" spans="1:1" x14ac:dyDescent="0.2">
      <c r="A25" t="s">
        <v>7</v>
      </c>
    </row>
    <row r="26" spans="1:1" x14ac:dyDescent="0.2">
      <c r="A26" t="s">
        <v>785</v>
      </c>
    </row>
    <row r="27" spans="1:1" x14ac:dyDescent="0.2">
      <c r="A27" t="s">
        <v>8</v>
      </c>
    </row>
    <row r="28" spans="1:1" x14ac:dyDescent="0.2">
      <c r="A28" t="s">
        <v>9</v>
      </c>
    </row>
    <row r="29" spans="1:1" x14ac:dyDescent="0.2">
      <c r="A29" t="s">
        <v>10</v>
      </c>
    </row>
    <row r="30" spans="1:1" x14ac:dyDescent="0.2">
      <c r="A30" t="s">
        <v>11</v>
      </c>
    </row>
    <row r="31" spans="1:1" x14ac:dyDescent="0.2">
      <c r="A31" t="s">
        <v>771</v>
      </c>
    </row>
    <row r="32" spans="1:1" x14ac:dyDescent="0.2">
      <c r="A32" t="s">
        <v>12</v>
      </c>
    </row>
    <row r="33" spans="1:1" x14ac:dyDescent="0.2">
      <c r="A33" t="s">
        <v>2508</v>
      </c>
    </row>
    <row r="34" spans="1:1" x14ac:dyDescent="0.2">
      <c r="A34" t="s">
        <v>973</v>
      </c>
    </row>
    <row r="35" spans="1:1" x14ac:dyDescent="0.2">
      <c r="A35" t="s">
        <v>786</v>
      </c>
    </row>
    <row r="36" spans="1:1" x14ac:dyDescent="0.2">
      <c r="A36" t="s">
        <v>1005</v>
      </c>
    </row>
    <row r="37" spans="1:1" x14ac:dyDescent="0.2">
      <c r="A37" t="s">
        <v>1550</v>
      </c>
    </row>
    <row r="38" spans="1:1" x14ac:dyDescent="0.2">
      <c r="A38" t="s">
        <v>13</v>
      </c>
    </row>
    <row r="39" spans="1:1" x14ac:dyDescent="0.2">
      <c r="A39" t="s">
        <v>14</v>
      </c>
    </row>
    <row r="40" spans="1:1" x14ac:dyDescent="0.2">
      <c r="A40" t="s">
        <v>15</v>
      </c>
    </row>
    <row r="41" spans="1:1" x14ac:dyDescent="0.2">
      <c r="A41" t="s">
        <v>2549</v>
      </c>
    </row>
    <row r="42" spans="1:1" x14ac:dyDescent="0.2">
      <c r="A42" t="s">
        <v>2550</v>
      </c>
    </row>
    <row r="43" spans="1:1" x14ac:dyDescent="0.2">
      <c r="A43" t="s">
        <v>2312</v>
      </c>
    </row>
    <row r="44" spans="1:1" x14ac:dyDescent="0.2">
      <c r="A44" t="s">
        <v>18</v>
      </c>
    </row>
    <row r="45" spans="1:1" x14ac:dyDescent="0.2">
      <c r="A45" t="s">
        <v>19</v>
      </c>
    </row>
    <row r="46" spans="1:1" x14ac:dyDescent="0.2">
      <c r="A46" t="s">
        <v>20</v>
      </c>
    </row>
    <row r="47" spans="1:1" x14ac:dyDescent="0.2">
      <c r="A47" t="s">
        <v>2534</v>
      </c>
    </row>
    <row r="48" spans="1:1" x14ac:dyDescent="0.2">
      <c r="A48" t="s">
        <v>2514</v>
      </c>
    </row>
    <row r="49" spans="1:1" x14ac:dyDescent="0.2">
      <c r="A49" t="s">
        <v>23</v>
      </c>
    </row>
    <row r="50" spans="1:1" x14ac:dyDescent="0.2">
      <c r="A50" t="s">
        <v>24</v>
      </c>
    </row>
    <row r="51" spans="1:1" x14ac:dyDescent="0.2">
      <c r="A51" t="s">
        <v>25</v>
      </c>
    </row>
    <row r="52" spans="1:1" x14ac:dyDescent="0.2">
      <c r="A52" t="s">
        <v>26</v>
      </c>
    </row>
    <row r="53" spans="1:1" x14ac:dyDescent="0.2">
      <c r="A53" t="s">
        <v>27</v>
      </c>
    </row>
    <row r="54" spans="1:1" x14ac:dyDescent="0.2">
      <c r="A54" t="s">
        <v>2315</v>
      </c>
    </row>
    <row r="55" spans="1:1" x14ac:dyDescent="0.2">
      <c r="A55" t="s">
        <v>2536</v>
      </c>
    </row>
    <row r="56" spans="1:1" x14ac:dyDescent="0.2">
      <c r="A56" t="s">
        <v>2509</v>
      </c>
    </row>
    <row r="57" spans="1:1" x14ac:dyDescent="0.2">
      <c r="A57" t="s">
        <v>28</v>
      </c>
    </row>
    <row r="58" spans="1:1" x14ac:dyDescent="0.2">
      <c r="A58" t="s">
        <v>29</v>
      </c>
    </row>
    <row r="59" spans="1:1" x14ac:dyDescent="0.2">
      <c r="A59" t="s">
        <v>30</v>
      </c>
    </row>
    <row r="60" spans="1:1" x14ac:dyDescent="0.2">
      <c r="A60" t="s">
        <v>31</v>
      </c>
    </row>
    <row r="61" spans="1:1" x14ac:dyDescent="0.2">
      <c r="A61" t="s">
        <v>32</v>
      </c>
    </row>
    <row r="62" spans="1:1" x14ac:dyDescent="0.2">
      <c r="A62" t="s">
        <v>320</v>
      </c>
    </row>
    <row r="63" spans="1:1" x14ac:dyDescent="0.2">
      <c r="A63" t="s">
        <v>2559</v>
      </c>
    </row>
    <row r="64" spans="1:1" x14ac:dyDescent="0.2">
      <c r="A64" t="s">
        <v>33</v>
      </c>
    </row>
    <row r="65" spans="1:1" x14ac:dyDescent="0.2">
      <c r="A65" t="s">
        <v>34</v>
      </c>
    </row>
    <row r="66" spans="1:1" x14ac:dyDescent="0.2">
      <c r="A66" t="s">
        <v>2319</v>
      </c>
    </row>
    <row r="67" spans="1:1" x14ac:dyDescent="0.2">
      <c r="A67" t="s">
        <v>35</v>
      </c>
    </row>
    <row r="68" spans="1:1" x14ac:dyDescent="0.2">
      <c r="A68" t="s">
        <v>36</v>
      </c>
    </row>
    <row r="69" spans="1:1" x14ac:dyDescent="0.2">
      <c r="A69" t="s">
        <v>1081</v>
      </c>
    </row>
    <row r="70" spans="1:1" x14ac:dyDescent="0.2">
      <c r="A70" t="s">
        <v>1752</v>
      </c>
    </row>
    <row r="71" spans="1:1" x14ac:dyDescent="0.2">
      <c r="A71" t="s">
        <v>788</v>
      </c>
    </row>
    <row r="72" spans="1:1" x14ac:dyDescent="0.2">
      <c r="A72" t="s">
        <v>1007</v>
      </c>
    </row>
    <row r="73" spans="1:1" x14ac:dyDescent="0.2">
      <c r="A73" t="s">
        <v>37</v>
      </c>
    </row>
    <row r="74" spans="1:1" x14ac:dyDescent="0.2">
      <c r="A74" t="s">
        <v>38</v>
      </c>
    </row>
    <row r="75" spans="1:1" x14ac:dyDescent="0.2">
      <c r="A75" t="s">
        <v>39</v>
      </c>
    </row>
    <row r="76" spans="1:1" x14ac:dyDescent="0.2">
      <c r="A76" t="s">
        <v>2320</v>
      </c>
    </row>
    <row r="77" spans="1:1" x14ac:dyDescent="0.2">
      <c r="A77" t="s">
        <v>40</v>
      </c>
    </row>
    <row r="78" spans="1:1" x14ac:dyDescent="0.2">
      <c r="A78" t="s">
        <v>2322</v>
      </c>
    </row>
    <row r="79" spans="1:1" x14ac:dyDescent="0.2">
      <c r="A79" t="s">
        <v>41</v>
      </c>
    </row>
    <row r="80" spans="1:1" x14ac:dyDescent="0.2">
      <c r="A80" t="s">
        <v>2323</v>
      </c>
    </row>
    <row r="81" spans="1:1" x14ac:dyDescent="0.2">
      <c r="A81" t="s">
        <v>2513</v>
      </c>
    </row>
    <row r="82" spans="1:1" x14ac:dyDescent="0.2">
      <c r="A82" t="s">
        <v>2321</v>
      </c>
    </row>
    <row r="83" spans="1:1" x14ac:dyDescent="0.2">
      <c r="A83" t="s">
        <v>42</v>
      </c>
    </row>
    <row r="84" spans="1:1" x14ac:dyDescent="0.2">
      <c r="A84" t="s">
        <v>43</v>
      </c>
    </row>
    <row r="85" spans="1:1" x14ac:dyDescent="0.2">
      <c r="A85" t="s">
        <v>44</v>
      </c>
    </row>
    <row r="86" spans="1:1" x14ac:dyDescent="0.2">
      <c r="A86" t="s">
        <v>45</v>
      </c>
    </row>
    <row r="87" spans="1:1" x14ac:dyDescent="0.2">
      <c r="A87" t="s">
        <v>789</v>
      </c>
    </row>
    <row r="88" spans="1:1" x14ac:dyDescent="0.2">
      <c r="A88" t="s">
        <v>2524</v>
      </c>
    </row>
    <row r="89" spans="1:1" x14ac:dyDescent="0.2">
      <c r="A89" t="s">
        <v>1009</v>
      </c>
    </row>
    <row r="90" spans="1:1" x14ac:dyDescent="0.2">
      <c r="A90" t="s">
        <v>2525</v>
      </c>
    </row>
    <row r="91" spans="1:1" x14ac:dyDescent="0.2">
      <c r="A91" t="s">
        <v>46</v>
      </c>
    </row>
    <row r="92" spans="1:1" x14ac:dyDescent="0.2">
      <c r="A92" t="s">
        <v>47</v>
      </c>
    </row>
    <row r="93" spans="1:1" x14ac:dyDescent="0.2">
      <c r="A93" t="s">
        <v>48</v>
      </c>
    </row>
    <row r="94" spans="1:1" x14ac:dyDescent="0.2">
      <c r="A94" t="s">
        <v>49</v>
      </c>
    </row>
    <row r="95" spans="1:1" x14ac:dyDescent="0.2">
      <c r="A95" t="s">
        <v>50</v>
      </c>
    </row>
    <row r="96" spans="1:1" x14ac:dyDescent="0.2">
      <c r="A96" t="s">
        <v>51</v>
      </c>
    </row>
    <row r="97" spans="1:1" x14ac:dyDescent="0.2">
      <c r="A97" t="s">
        <v>2332</v>
      </c>
    </row>
    <row r="98" spans="1:1" x14ac:dyDescent="0.2">
      <c r="A98" t="s">
        <v>790</v>
      </c>
    </row>
    <row r="99" spans="1:1" x14ac:dyDescent="0.2">
      <c r="A99" t="s">
        <v>1011</v>
      </c>
    </row>
    <row r="100" spans="1:1" x14ac:dyDescent="0.2">
      <c r="A100" t="s">
        <v>52</v>
      </c>
    </row>
    <row r="101" spans="1:1" x14ac:dyDescent="0.2">
      <c r="A101" t="s">
        <v>1588</v>
      </c>
    </row>
    <row r="102" spans="1:1" x14ac:dyDescent="0.2">
      <c r="A102" t="s">
        <v>2299</v>
      </c>
    </row>
    <row r="103" spans="1:1" x14ac:dyDescent="0.2">
      <c r="A103" t="s">
        <v>53</v>
      </c>
    </row>
    <row r="104" spans="1:1" x14ac:dyDescent="0.2">
      <c r="A104" t="s">
        <v>54</v>
      </c>
    </row>
    <row r="105" spans="1:1" x14ac:dyDescent="0.2">
      <c r="A105" t="s">
        <v>974</v>
      </c>
    </row>
    <row r="106" spans="1:1" x14ac:dyDescent="0.2">
      <c r="A106" t="s">
        <v>55</v>
      </c>
    </row>
    <row r="107" spans="1:1" x14ac:dyDescent="0.2">
      <c r="A107" t="s">
        <v>56</v>
      </c>
    </row>
    <row r="108" spans="1:1" x14ac:dyDescent="0.2">
      <c r="A108" t="s">
        <v>57</v>
      </c>
    </row>
    <row r="109" spans="1:1" x14ac:dyDescent="0.2">
      <c r="A109" t="s">
        <v>58</v>
      </c>
    </row>
    <row r="110" spans="1:1" x14ac:dyDescent="0.2">
      <c r="A110" t="s">
        <v>59</v>
      </c>
    </row>
    <row r="111" spans="1:1" x14ac:dyDescent="0.2">
      <c r="A111" t="s">
        <v>322</v>
      </c>
    </row>
    <row r="112" spans="1:1" x14ac:dyDescent="0.2">
      <c r="A112" t="s">
        <v>1013</v>
      </c>
    </row>
    <row r="113" spans="1:1" x14ac:dyDescent="0.2">
      <c r="A113" t="s">
        <v>60</v>
      </c>
    </row>
    <row r="114" spans="1:1" x14ac:dyDescent="0.2">
      <c r="A114" t="s">
        <v>2535</v>
      </c>
    </row>
    <row r="115" spans="1:1" x14ac:dyDescent="0.2">
      <c r="A115" t="s">
        <v>62</v>
      </c>
    </row>
    <row r="116" spans="1:1" x14ac:dyDescent="0.2">
      <c r="A116" t="s">
        <v>353</v>
      </c>
    </row>
    <row r="117" spans="1:1" x14ac:dyDescent="0.2">
      <c r="A117" t="s">
        <v>63</v>
      </c>
    </row>
    <row r="118" spans="1:1" x14ac:dyDescent="0.2">
      <c r="A118" t="s">
        <v>2336</v>
      </c>
    </row>
    <row r="119" spans="1:1" x14ac:dyDescent="0.2">
      <c r="A119" t="s">
        <v>2530</v>
      </c>
    </row>
    <row r="120" spans="1:1" x14ac:dyDescent="0.2">
      <c r="A120" t="s">
        <v>323</v>
      </c>
    </row>
    <row r="121" spans="1:1" x14ac:dyDescent="0.2">
      <c r="A121" t="s">
        <v>791</v>
      </c>
    </row>
    <row r="122" spans="1:1" x14ac:dyDescent="0.2">
      <c r="A122" t="s">
        <v>64</v>
      </c>
    </row>
    <row r="123" spans="1:1" x14ac:dyDescent="0.2">
      <c r="A123" t="s">
        <v>1015</v>
      </c>
    </row>
    <row r="124" spans="1:1" x14ac:dyDescent="0.2">
      <c r="A124" t="s">
        <v>2339</v>
      </c>
    </row>
    <row r="125" spans="1:1" x14ac:dyDescent="0.2">
      <c r="A125" t="s">
        <v>1083</v>
      </c>
    </row>
    <row r="126" spans="1:1" x14ac:dyDescent="0.2">
      <c r="A126" t="s">
        <v>1052</v>
      </c>
    </row>
    <row r="127" spans="1:1" x14ac:dyDescent="0.2">
      <c r="A127" t="s">
        <v>2562</v>
      </c>
    </row>
    <row r="128" spans="1:1" x14ac:dyDescent="0.2">
      <c r="A128" t="s">
        <v>65</v>
      </c>
    </row>
    <row r="129" spans="1:1" x14ac:dyDescent="0.2">
      <c r="A129" t="s">
        <v>324</v>
      </c>
    </row>
    <row r="130" spans="1:1" x14ac:dyDescent="0.2">
      <c r="A130" t="s">
        <v>2563</v>
      </c>
    </row>
    <row r="131" spans="1:1" x14ac:dyDescent="0.2">
      <c r="A131" t="s">
        <v>1017</v>
      </c>
    </row>
    <row r="132" spans="1:1" x14ac:dyDescent="0.2">
      <c r="A132" t="s">
        <v>66</v>
      </c>
    </row>
    <row r="133" spans="1:1" x14ac:dyDescent="0.2">
      <c r="A133" t="s">
        <v>67</v>
      </c>
    </row>
    <row r="134" spans="1:1" x14ac:dyDescent="0.2">
      <c r="A134" t="s">
        <v>2341</v>
      </c>
    </row>
    <row r="135" spans="1:1" x14ac:dyDescent="0.2">
      <c r="A135" t="s">
        <v>2328</v>
      </c>
    </row>
    <row r="136" spans="1:1" x14ac:dyDescent="0.2">
      <c r="A136" t="s">
        <v>975</v>
      </c>
    </row>
    <row r="137" spans="1:1" x14ac:dyDescent="0.2">
      <c r="A137" t="s">
        <v>792</v>
      </c>
    </row>
    <row r="138" spans="1:1" x14ac:dyDescent="0.2">
      <c r="A138" t="s">
        <v>1019</v>
      </c>
    </row>
    <row r="139" spans="1:1" x14ac:dyDescent="0.2">
      <c r="A139" t="s">
        <v>1433</v>
      </c>
    </row>
    <row r="140" spans="1:1" x14ac:dyDescent="0.2">
      <c r="A140" t="s">
        <v>68</v>
      </c>
    </row>
    <row r="141" spans="1:1" x14ac:dyDescent="0.2">
      <c r="A141" t="s">
        <v>2342</v>
      </c>
    </row>
    <row r="142" spans="1:1" x14ac:dyDescent="0.2">
      <c r="A142" t="s">
        <v>69</v>
      </c>
    </row>
    <row r="143" spans="1:1" x14ac:dyDescent="0.2">
      <c r="A143" t="s">
        <v>70</v>
      </c>
    </row>
    <row r="144" spans="1:1" x14ac:dyDescent="0.2">
      <c r="A144" t="s">
        <v>71</v>
      </c>
    </row>
    <row r="145" spans="1:1" x14ac:dyDescent="0.2">
      <c r="A145" t="s">
        <v>2343</v>
      </c>
    </row>
    <row r="146" spans="1:1" x14ac:dyDescent="0.2">
      <c r="A146" t="s">
        <v>72</v>
      </c>
    </row>
    <row r="147" spans="1:1" x14ac:dyDescent="0.2">
      <c r="A147" t="s">
        <v>73</v>
      </c>
    </row>
    <row r="148" spans="1:1" x14ac:dyDescent="0.2">
      <c r="A148" t="s">
        <v>74</v>
      </c>
    </row>
    <row r="149" spans="1:1" x14ac:dyDescent="0.2">
      <c r="A149" t="s">
        <v>804</v>
      </c>
    </row>
    <row r="150" spans="1:1" x14ac:dyDescent="0.2">
      <c r="A150" t="s">
        <v>2346</v>
      </c>
    </row>
    <row r="151" spans="1:1" x14ac:dyDescent="0.2">
      <c r="A151" t="s">
        <v>75</v>
      </c>
    </row>
    <row r="152" spans="1:1" x14ac:dyDescent="0.2">
      <c r="A152" t="s">
        <v>2450</v>
      </c>
    </row>
    <row r="153" spans="1:1" x14ac:dyDescent="0.2">
      <c r="A153" t="s">
        <v>2542</v>
      </c>
    </row>
    <row r="154" spans="1:1" x14ac:dyDescent="0.2">
      <c r="A154" t="s">
        <v>77</v>
      </c>
    </row>
    <row r="155" spans="1:1" x14ac:dyDescent="0.2">
      <c r="A155" t="s">
        <v>325</v>
      </c>
    </row>
    <row r="156" spans="1:1" x14ac:dyDescent="0.2">
      <c r="A156" t="s">
        <v>354</v>
      </c>
    </row>
    <row r="157" spans="1:1" x14ac:dyDescent="0.2">
      <c r="A157" t="s">
        <v>78</v>
      </c>
    </row>
    <row r="158" spans="1:1" x14ac:dyDescent="0.2">
      <c r="A158" t="s">
        <v>79</v>
      </c>
    </row>
    <row r="159" spans="1:1" x14ac:dyDescent="0.2">
      <c r="A159" t="s">
        <v>80</v>
      </c>
    </row>
    <row r="160" spans="1:1" x14ac:dyDescent="0.2">
      <c r="A160" t="s">
        <v>2329</v>
      </c>
    </row>
    <row r="161" spans="1:1" x14ac:dyDescent="0.2">
      <c r="A161" t="s">
        <v>81</v>
      </c>
    </row>
    <row r="162" spans="1:1" x14ac:dyDescent="0.2">
      <c r="A162" t="s">
        <v>82</v>
      </c>
    </row>
    <row r="163" spans="1:1" x14ac:dyDescent="0.2">
      <c r="A163" t="s">
        <v>83</v>
      </c>
    </row>
    <row r="164" spans="1:1" x14ac:dyDescent="0.2">
      <c r="A164" t="s">
        <v>326</v>
      </c>
    </row>
    <row r="165" spans="1:1" x14ac:dyDescent="0.2">
      <c r="A165" t="s">
        <v>84</v>
      </c>
    </row>
    <row r="166" spans="1:1" x14ac:dyDescent="0.2">
      <c r="A166" t="s">
        <v>1084</v>
      </c>
    </row>
    <row r="167" spans="1:1" x14ac:dyDescent="0.2">
      <c r="A167" t="s">
        <v>2560</v>
      </c>
    </row>
    <row r="168" spans="1:1" x14ac:dyDescent="0.2">
      <c r="A168" t="s">
        <v>2576</v>
      </c>
    </row>
    <row r="169" spans="1:1" x14ac:dyDescent="0.2">
      <c r="A169" t="s">
        <v>85</v>
      </c>
    </row>
    <row r="170" spans="1:1" x14ac:dyDescent="0.2">
      <c r="A170" t="s">
        <v>355</v>
      </c>
    </row>
    <row r="171" spans="1:1" x14ac:dyDescent="0.2">
      <c r="A171" t="s">
        <v>2349</v>
      </c>
    </row>
    <row r="172" spans="1:1" x14ac:dyDescent="0.2">
      <c r="A172" t="s">
        <v>86</v>
      </c>
    </row>
    <row r="173" spans="1:1" x14ac:dyDescent="0.2">
      <c r="A173" t="s">
        <v>87</v>
      </c>
    </row>
    <row r="174" spans="1:1" x14ac:dyDescent="0.2">
      <c r="A174" t="s">
        <v>2350</v>
      </c>
    </row>
    <row r="175" spans="1:1" x14ac:dyDescent="0.2">
      <c r="A175" t="s">
        <v>2351</v>
      </c>
    </row>
    <row r="176" spans="1:1" x14ac:dyDescent="0.2">
      <c r="A176" t="s">
        <v>2352</v>
      </c>
    </row>
    <row r="177" spans="1:1" x14ac:dyDescent="0.2">
      <c r="A177" t="s">
        <v>2548</v>
      </c>
    </row>
    <row r="178" spans="1:1" x14ac:dyDescent="0.2">
      <c r="A178" t="s">
        <v>88</v>
      </c>
    </row>
    <row r="179" spans="1:1" x14ac:dyDescent="0.2">
      <c r="A179" t="s">
        <v>89</v>
      </c>
    </row>
    <row r="180" spans="1:1" x14ac:dyDescent="0.2">
      <c r="A180" t="s">
        <v>90</v>
      </c>
    </row>
    <row r="181" spans="1:1" x14ac:dyDescent="0.2">
      <c r="A181" t="s">
        <v>91</v>
      </c>
    </row>
    <row r="182" spans="1:1" x14ac:dyDescent="0.2">
      <c r="A182" t="s">
        <v>92</v>
      </c>
    </row>
    <row r="183" spans="1:1" x14ac:dyDescent="0.2">
      <c r="A183" t="s">
        <v>2330</v>
      </c>
    </row>
    <row r="184" spans="1:1" x14ac:dyDescent="0.2">
      <c r="A184" t="s">
        <v>93</v>
      </c>
    </row>
    <row r="185" spans="1:1" x14ac:dyDescent="0.2">
      <c r="A185" t="s">
        <v>327</v>
      </c>
    </row>
    <row r="186" spans="1:1" x14ac:dyDescent="0.2">
      <c r="A186" t="s">
        <v>2571</v>
      </c>
    </row>
    <row r="187" spans="1:1" x14ac:dyDescent="0.2">
      <c r="A187" t="s">
        <v>94</v>
      </c>
    </row>
    <row r="188" spans="1:1" x14ac:dyDescent="0.2">
      <c r="A188" t="s">
        <v>95</v>
      </c>
    </row>
    <row r="189" spans="1:1" x14ac:dyDescent="0.2">
      <c r="A189" t="s">
        <v>96</v>
      </c>
    </row>
    <row r="190" spans="1:1" x14ac:dyDescent="0.2">
      <c r="A190" t="s">
        <v>328</v>
      </c>
    </row>
    <row r="191" spans="1:1" x14ac:dyDescent="0.2">
      <c r="A191" t="s">
        <v>1003</v>
      </c>
    </row>
    <row r="192" spans="1:1" x14ac:dyDescent="0.2">
      <c r="A192" t="s">
        <v>329</v>
      </c>
    </row>
    <row r="193" spans="1:1" x14ac:dyDescent="0.2">
      <c r="A193" t="s">
        <v>97</v>
      </c>
    </row>
    <row r="194" spans="1:1" x14ac:dyDescent="0.2">
      <c r="A194" t="s">
        <v>98</v>
      </c>
    </row>
    <row r="195" spans="1:1" x14ac:dyDescent="0.2">
      <c r="A195" t="s">
        <v>2318</v>
      </c>
    </row>
    <row r="196" spans="1:1" x14ac:dyDescent="0.2">
      <c r="A196" t="s">
        <v>99</v>
      </c>
    </row>
    <row r="197" spans="1:1" x14ac:dyDescent="0.2">
      <c r="A197" t="s">
        <v>2522</v>
      </c>
    </row>
    <row r="198" spans="1:1" x14ac:dyDescent="0.2">
      <c r="A198" t="s">
        <v>101</v>
      </c>
    </row>
    <row r="199" spans="1:1" x14ac:dyDescent="0.2">
      <c r="A199" t="s">
        <v>783</v>
      </c>
    </row>
    <row r="200" spans="1:1" x14ac:dyDescent="0.2">
      <c r="A200" t="s">
        <v>330</v>
      </c>
    </row>
    <row r="201" spans="1:1" x14ac:dyDescent="0.2">
      <c r="A201" t="s">
        <v>2130</v>
      </c>
    </row>
    <row r="202" spans="1:1" x14ac:dyDescent="0.2">
      <c r="A202" t="s">
        <v>2210</v>
      </c>
    </row>
    <row r="203" spans="1:1" x14ac:dyDescent="0.2">
      <c r="A203" t="s">
        <v>102</v>
      </c>
    </row>
    <row r="204" spans="1:1" x14ac:dyDescent="0.2">
      <c r="A204" t="s">
        <v>103</v>
      </c>
    </row>
    <row r="205" spans="1:1" x14ac:dyDescent="0.2">
      <c r="A205" t="s">
        <v>104</v>
      </c>
    </row>
    <row r="206" spans="1:1" x14ac:dyDescent="0.2">
      <c r="A206" t="s">
        <v>1088</v>
      </c>
    </row>
    <row r="207" spans="1:1" x14ac:dyDescent="0.2">
      <c r="A207" t="s">
        <v>105</v>
      </c>
    </row>
    <row r="208" spans="1:1" x14ac:dyDescent="0.2">
      <c r="A208" t="s">
        <v>106</v>
      </c>
    </row>
    <row r="209" spans="1:1" x14ac:dyDescent="0.2">
      <c r="A209" t="s">
        <v>2526</v>
      </c>
    </row>
    <row r="210" spans="1:1" x14ac:dyDescent="0.2">
      <c r="A210" t="s">
        <v>108</v>
      </c>
    </row>
    <row r="211" spans="1:1" x14ac:dyDescent="0.2">
      <c r="A211" t="s">
        <v>109</v>
      </c>
    </row>
    <row r="212" spans="1:1" x14ac:dyDescent="0.2">
      <c r="A212" t="s">
        <v>110</v>
      </c>
    </row>
    <row r="213" spans="1:1" x14ac:dyDescent="0.2">
      <c r="A213" t="s">
        <v>2561</v>
      </c>
    </row>
    <row r="214" spans="1:1" x14ac:dyDescent="0.2">
      <c r="A214" t="s">
        <v>2541</v>
      </c>
    </row>
    <row r="215" spans="1:1" x14ac:dyDescent="0.2">
      <c r="A215" t="s">
        <v>331</v>
      </c>
    </row>
    <row r="216" spans="1:1" x14ac:dyDescent="0.2">
      <c r="A216" t="s">
        <v>1022</v>
      </c>
    </row>
    <row r="217" spans="1:1" x14ac:dyDescent="0.2">
      <c r="A217" t="s">
        <v>111</v>
      </c>
    </row>
    <row r="218" spans="1:1" x14ac:dyDescent="0.2">
      <c r="A218" t="s">
        <v>112</v>
      </c>
    </row>
    <row r="219" spans="1:1" x14ac:dyDescent="0.2">
      <c r="A219" t="s">
        <v>2357</v>
      </c>
    </row>
    <row r="220" spans="1:1" x14ac:dyDescent="0.2">
      <c r="A220" t="s">
        <v>113</v>
      </c>
    </row>
    <row r="221" spans="1:1" x14ac:dyDescent="0.2">
      <c r="A221" t="s">
        <v>775</v>
      </c>
    </row>
    <row r="222" spans="1:1" x14ac:dyDescent="0.2">
      <c r="A222" t="s">
        <v>114</v>
      </c>
    </row>
    <row r="223" spans="1:1" x14ac:dyDescent="0.2">
      <c r="A223" t="s">
        <v>115</v>
      </c>
    </row>
    <row r="224" spans="1:1" x14ac:dyDescent="0.2">
      <c r="A224" t="s">
        <v>793</v>
      </c>
    </row>
    <row r="225" spans="1:1" x14ac:dyDescent="0.2">
      <c r="A225" t="s">
        <v>1024</v>
      </c>
    </row>
    <row r="226" spans="1:1" x14ac:dyDescent="0.2">
      <c r="A226" t="s">
        <v>1082</v>
      </c>
    </row>
    <row r="227" spans="1:1" x14ac:dyDescent="0.2">
      <c r="A227" t="s">
        <v>116</v>
      </c>
    </row>
    <row r="228" spans="1:1" x14ac:dyDescent="0.2">
      <c r="A228" t="s">
        <v>2358</v>
      </c>
    </row>
    <row r="229" spans="1:1" x14ac:dyDescent="0.2">
      <c r="A229" t="s">
        <v>117</v>
      </c>
    </row>
    <row r="230" spans="1:1" x14ac:dyDescent="0.2">
      <c r="A230" t="s">
        <v>2546</v>
      </c>
    </row>
    <row r="231" spans="1:1" x14ac:dyDescent="0.2">
      <c r="A231" t="s">
        <v>119</v>
      </c>
    </row>
    <row r="232" spans="1:1" x14ac:dyDescent="0.2">
      <c r="A232" t="s">
        <v>120</v>
      </c>
    </row>
    <row r="233" spans="1:1" x14ac:dyDescent="0.2">
      <c r="A233" t="s">
        <v>784</v>
      </c>
    </row>
    <row r="234" spans="1:1" x14ac:dyDescent="0.2">
      <c r="A234" t="s">
        <v>1086</v>
      </c>
    </row>
    <row r="235" spans="1:1" x14ac:dyDescent="0.2">
      <c r="A235" t="s">
        <v>794</v>
      </c>
    </row>
    <row r="236" spans="1:1" x14ac:dyDescent="0.2">
      <c r="A236" t="s">
        <v>1064</v>
      </c>
    </row>
    <row r="237" spans="1:1" x14ac:dyDescent="0.2">
      <c r="A237" t="s">
        <v>121</v>
      </c>
    </row>
    <row r="238" spans="1:1" x14ac:dyDescent="0.2">
      <c r="A238" t="s">
        <v>777</v>
      </c>
    </row>
    <row r="239" spans="1:1" x14ac:dyDescent="0.2">
      <c r="A239" t="s">
        <v>2543</v>
      </c>
    </row>
    <row r="240" spans="1:1" x14ac:dyDescent="0.2">
      <c r="A240" t="s">
        <v>123</v>
      </c>
    </row>
    <row r="241" spans="1:1" x14ac:dyDescent="0.2">
      <c r="A241" t="s">
        <v>124</v>
      </c>
    </row>
    <row r="242" spans="1:1" x14ac:dyDescent="0.2">
      <c r="A242" t="s">
        <v>125</v>
      </c>
    </row>
    <row r="243" spans="1:1" x14ac:dyDescent="0.2">
      <c r="A243" t="s">
        <v>356</v>
      </c>
    </row>
    <row r="244" spans="1:1" x14ac:dyDescent="0.2">
      <c r="A244" t="s">
        <v>126</v>
      </c>
    </row>
    <row r="245" spans="1:1" x14ac:dyDescent="0.2">
      <c r="A245" t="s">
        <v>1087</v>
      </c>
    </row>
    <row r="246" spans="1:1" x14ac:dyDescent="0.2">
      <c r="A246" t="s">
        <v>795</v>
      </c>
    </row>
    <row r="247" spans="1:1" x14ac:dyDescent="0.2">
      <c r="A247" t="s">
        <v>1026</v>
      </c>
    </row>
    <row r="248" spans="1:1" x14ac:dyDescent="0.2">
      <c r="A248" t="s">
        <v>127</v>
      </c>
    </row>
    <row r="249" spans="1:1" x14ac:dyDescent="0.2">
      <c r="A249" t="s">
        <v>807</v>
      </c>
    </row>
    <row r="250" spans="1:1" x14ac:dyDescent="0.2">
      <c r="A250" t="s">
        <v>128</v>
      </c>
    </row>
    <row r="251" spans="1:1" x14ac:dyDescent="0.2">
      <c r="A251" t="s">
        <v>2551</v>
      </c>
    </row>
    <row r="252" spans="1:1" x14ac:dyDescent="0.2">
      <c r="A252" t="s">
        <v>333</v>
      </c>
    </row>
    <row r="253" spans="1:1" x14ac:dyDescent="0.2">
      <c r="A253" t="s">
        <v>796</v>
      </c>
    </row>
    <row r="254" spans="1:1" x14ac:dyDescent="0.2">
      <c r="A254" t="s">
        <v>1066</v>
      </c>
    </row>
    <row r="255" spans="1:1" x14ac:dyDescent="0.2">
      <c r="A255" t="s">
        <v>129</v>
      </c>
    </row>
    <row r="256" spans="1:1" x14ac:dyDescent="0.2">
      <c r="A256" t="s">
        <v>130</v>
      </c>
    </row>
    <row r="257" spans="1:1" x14ac:dyDescent="0.2">
      <c r="A257" t="s">
        <v>131</v>
      </c>
    </row>
    <row r="258" spans="1:1" x14ac:dyDescent="0.2">
      <c r="A258" t="s">
        <v>132</v>
      </c>
    </row>
    <row r="259" spans="1:1" x14ac:dyDescent="0.2">
      <c r="A259" t="s">
        <v>334</v>
      </c>
    </row>
    <row r="260" spans="1:1" x14ac:dyDescent="0.2">
      <c r="A260" t="s">
        <v>1028</v>
      </c>
    </row>
    <row r="261" spans="1:1" x14ac:dyDescent="0.2">
      <c r="A261" t="s">
        <v>2362</v>
      </c>
    </row>
    <row r="262" spans="1:1" x14ac:dyDescent="0.2">
      <c r="A262" t="s">
        <v>133</v>
      </c>
    </row>
    <row r="263" spans="1:1" x14ac:dyDescent="0.2">
      <c r="A263" t="s">
        <v>2566</v>
      </c>
    </row>
    <row r="264" spans="1:1" x14ac:dyDescent="0.2">
      <c r="A264" t="s">
        <v>1630</v>
      </c>
    </row>
    <row r="265" spans="1:1" x14ac:dyDescent="0.2">
      <c r="A265" t="s">
        <v>1351</v>
      </c>
    </row>
    <row r="266" spans="1:1" x14ac:dyDescent="0.2">
      <c r="A266" t="s">
        <v>2512</v>
      </c>
    </row>
    <row r="267" spans="1:1" x14ac:dyDescent="0.2">
      <c r="A267" t="s">
        <v>135</v>
      </c>
    </row>
    <row r="268" spans="1:1" x14ac:dyDescent="0.2">
      <c r="A268" t="s">
        <v>136</v>
      </c>
    </row>
    <row r="269" spans="1:1" x14ac:dyDescent="0.2">
      <c r="A269" t="s">
        <v>1085</v>
      </c>
    </row>
    <row r="270" spans="1:1" x14ac:dyDescent="0.2">
      <c r="A270" t="s">
        <v>137</v>
      </c>
    </row>
    <row r="271" spans="1:1" x14ac:dyDescent="0.2">
      <c r="A271" t="s">
        <v>138</v>
      </c>
    </row>
    <row r="272" spans="1:1" x14ac:dyDescent="0.2">
      <c r="A272" t="s">
        <v>1632</v>
      </c>
    </row>
    <row r="273" spans="1:1" x14ac:dyDescent="0.2">
      <c r="A273" t="s">
        <v>2547</v>
      </c>
    </row>
    <row r="274" spans="1:1" x14ac:dyDescent="0.2">
      <c r="A274" t="s">
        <v>140</v>
      </c>
    </row>
    <row r="275" spans="1:1" x14ac:dyDescent="0.2">
      <c r="A275" t="s">
        <v>141</v>
      </c>
    </row>
    <row r="276" spans="1:1" x14ac:dyDescent="0.2">
      <c r="A276" t="s">
        <v>801</v>
      </c>
    </row>
    <row r="277" spans="1:1" x14ac:dyDescent="0.2">
      <c r="A277" t="s">
        <v>1048</v>
      </c>
    </row>
    <row r="278" spans="1:1" x14ac:dyDescent="0.2">
      <c r="A278" t="s">
        <v>2564</v>
      </c>
    </row>
    <row r="279" spans="1:1" x14ac:dyDescent="0.2">
      <c r="A279" t="s">
        <v>2365</v>
      </c>
    </row>
    <row r="280" spans="1:1" x14ac:dyDescent="0.2">
      <c r="A280" t="s">
        <v>142</v>
      </c>
    </row>
    <row r="281" spans="1:1" x14ac:dyDescent="0.2">
      <c r="A281" t="s">
        <v>2366</v>
      </c>
    </row>
    <row r="282" spans="1:1" x14ac:dyDescent="0.2">
      <c r="A282" t="s">
        <v>143</v>
      </c>
    </row>
    <row r="283" spans="1:1" x14ac:dyDescent="0.2">
      <c r="A283" t="s">
        <v>144</v>
      </c>
    </row>
    <row r="284" spans="1:1" x14ac:dyDescent="0.2">
      <c r="A284" t="s">
        <v>145</v>
      </c>
    </row>
    <row r="285" spans="1:1" x14ac:dyDescent="0.2">
      <c r="A285" t="s">
        <v>2527</v>
      </c>
    </row>
    <row r="286" spans="1:1" x14ac:dyDescent="0.2">
      <c r="A286" t="s">
        <v>2368</v>
      </c>
    </row>
    <row r="287" spans="1:1" x14ac:dyDescent="0.2">
      <c r="A287" t="s">
        <v>2369</v>
      </c>
    </row>
    <row r="288" spans="1:1" x14ac:dyDescent="0.2">
      <c r="A288" t="s">
        <v>2520</v>
      </c>
    </row>
    <row r="289" spans="1:1" x14ac:dyDescent="0.2">
      <c r="A289" t="s">
        <v>147</v>
      </c>
    </row>
    <row r="290" spans="1:1" x14ac:dyDescent="0.2">
      <c r="A290" t="s">
        <v>2371</v>
      </c>
    </row>
    <row r="291" spans="1:1" x14ac:dyDescent="0.2">
      <c r="A291" t="s">
        <v>2372</v>
      </c>
    </row>
    <row r="292" spans="1:1" x14ac:dyDescent="0.2">
      <c r="A292" t="s">
        <v>2373</v>
      </c>
    </row>
    <row r="293" spans="1:1" x14ac:dyDescent="0.2">
      <c r="A293" t="s">
        <v>148</v>
      </c>
    </row>
    <row r="294" spans="1:1" x14ac:dyDescent="0.2">
      <c r="A294" t="s">
        <v>359</v>
      </c>
    </row>
    <row r="295" spans="1:1" x14ac:dyDescent="0.2">
      <c r="A295" t="s">
        <v>778</v>
      </c>
    </row>
    <row r="296" spans="1:1" x14ac:dyDescent="0.2">
      <c r="A296" t="s">
        <v>149</v>
      </c>
    </row>
    <row r="297" spans="1:1" x14ac:dyDescent="0.2">
      <c r="A297" t="s">
        <v>287</v>
      </c>
    </row>
    <row r="298" spans="1:1" x14ac:dyDescent="0.2">
      <c r="A298" t="s">
        <v>150</v>
      </c>
    </row>
    <row r="299" spans="1:1" x14ac:dyDescent="0.2">
      <c r="A299" t="s">
        <v>2374</v>
      </c>
    </row>
    <row r="300" spans="1:1" x14ac:dyDescent="0.2">
      <c r="A300" t="s">
        <v>2375</v>
      </c>
    </row>
    <row r="301" spans="1:1" x14ac:dyDescent="0.2">
      <c r="A301" t="s">
        <v>336</v>
      </c>
    </row>
    <row r="302" spans="1:1" x14ac:dyDescent="0.2">
      <c r="A302" t="s">
        <v>1030</v>
      </c>
    </row>
    <row r="303" spans="1:1" x14ac:dyDescent="0.2">
      <c r="A303" t="s">
        <v>2376</v>
      </c>
    </row>
    <row r="304" spans="1:1" x14ac:dyDescent="0.2">
      <c r="A304" t="s">
        <v>151</v>
      </c>
    </row>
    <row r="305" spans="1:1" x14ac:dyDescent="0.2">
      <c r="A305" t="s">
        <v>152</v>
      </c>
    </row>
    <row r="306" spans="1:1" x14ac:dyDescent="0.2">
      <c r="A306" t="s">
        <v>2568</v>
      </c>
    </row>
    <row r="307" spans="1:1" x14ac:dyDescent="0.2">
      <c r="A307" t="s">
        <v>153</v>
      </c>
    </row>
    <row r="308" spans="1:1" x14ac:dyDescent="0.2">
      <c r="A308" t="s">
        <v>2544</v>
      </c>
    </row>
    <row r="309" spans="1:1" x14ac:dyDescent="0.2">
      <c r="A309" t="s">
        <v>155</v>
      </c>
    </row>
    <row r="310" spans="1:1" x14ac:dyDescent="0.2">
      <c r="A310" t="s">
        <v>156</v>
      </c>
    </row>
    <row r="311" spans="1:1" x14ac:dyDescent="0.2">
      <c r="A311" t="s">
        <v>2378</v>
      </c>
    </row>
    <row r="312" spans="1:1" x14ac:dyDescent="0.2">
      <c r="A312" t="s">
        <v>2545</v>
      </c>
    </row>
    <row r="313" spans="1:1" x14ac:dyDescent="0.2">
      <c r="A313" t="s">
        <v>2151</v>
      </c>
    </row>
    <row r="314" spans="1:1" x14ac:dyDescent="0.2">
      <c r="A314" t="s">
        <v>158</v>
      </c>
    </row>
    <row r="315" spans="1:1" x14ac:dyDescent="0.2">
      <c r="A315" t="s">
        <v>2511</v>
      </c>
    </row>
    <row r="316" spans="1:1" x14ac:dyDescent="0.2">
      <c r="A316" t="s">
        <v>160</v>
      </c>
    </row>
    <row r="317" spans="1:1" x14ac:dyDescent="0.2">
      <c r="A317" t="s">
        <v>2436</v>
      </c>
    </row>
    <row r="318" spans="1:1" x14ac:dyDescent="0.2">
      <c r="A318" t="s">
        <v>1310</v>
      </c>
    </row>
    <row r="319" spans="1:1" x14ac:dyDescent="0.2">
      <c r="A319" t="s">
        <v>161</v>
      </c>
    </row>
    <row r="320" spans="1:1" x14ac:dyDescent="0.2">
      <c r="A320" t="s">
        <v>162</v>
      </c>
    </row>
    <row r="321" spans="1:1" x14ac:dyDescent="0.2">
      <c r="A321" t="s">
        <v>2169</v>
      </c>
    </row>
    <row r="322" spans="1:1" x14ac:dyDescent="0.2">
      <c r="A322" t="s">
        <v>337</v>
      </c>
    </row>
    <row r="323" spans="1:1" x14ac:dyDescent="0.2">
      <c r="A323" t="s">
        <v>797</v>
      </c>
    </row>
    <row r="324" spans="1:1" x14ac:dyDescent="0.2">
      <c r="A324" t="s">
        <v>1032</v>
      </c>
    </row>
    <row r="325" spans="1:1" x14ac:dyDescent="0.2">
      <c r="A325" t="s">
        <v>163</v>
      </c>
    </row>
    <row r="326" spans="1:1" x14ac:dyDescent="0.2">
      <c r="A326" t="s">
        <v>338</v>
      </c>
    </row>
    <row r="327" spans="1:1" x14ac:dyDescent="0.2">
      <c r="A327" t="s">
        <v>1034</v>
      </c>
    </row>
    <row r="328" spans="1:1" x14ac:dyDescent="0.2">
      <c r="A328" t="s">
        <v>976</v>
      </c>
    </row>
    <row r="329" spans="1:1" x14ac:dyDescent="0.2">
      <c r="A329" t="s">
        <v>1070</v>
      </c>
    </row>
    <row r="330" spans="1:1" x14ac:dyDescent="0.2">
      <c r="A330" t="s">
        <v>164</v>
      </c>
    </row>
    <row r="331" spans="1:1" x14ac:dyDescent="0.2">
      <c r="A331" t="s">
        <v>2554</v>
      </c>
    </row>
    <row r="332" spans="1:1" x14ac:dyDescent="0.2">
      <c r="A332" t="s">
        <v>1089</v>
      </c>
    </row>
    <row r="333" spans="1:1" x14ac:dyDescent="0.2">
      <c r="A333" t="s">
        <v>798</v>
      </c>
    </row>
    <row r="334" spans="1:1" x14ac:dyDescent="0.2">
      <c r="A334" t="s">
        <v>1036</v>
      </c>
    </row>
    <row r="335" spans="1:1" x14ac:dyDescent="0.2">
      <c r="A335" t="s">
        <v>781</v>
      </c>
    </row>
    <row r="336" spans="1:1" x14ac:dyDescent="0.2">
      <c r="A336" t="s">
        <v>776</v>
      </c>
    </row>
    <row r="337" spans="1:1" x14ac:dyDescent="0.2">
      <c r="A337" t="s">
        <v>165</v>
      </c>
    </row>
    <row r="338" spans="1:1" x14ac:dyDescent="0.2">
      <c r="A338" t="s">
        <v>2383</v>
      </c>
    </row>
    <row r="339" spans="1:1" x14ac:dyDescent="0.2">
      <c r="A339" t="s">
        <v>166</v>
      </c>
    </row>
    <row r="340" spans="1:1" x14ac:dyDescent="0.2">
      <c r="A340" t="s">
        <v>339</v>
      </c>
    </row>
    <row r="341" spans="1:1" x14ac:dyDescent="0.2">
      <c r="A341" t="s">
        <v>2171</v>
      </c>
    </row>
    <row r="342" spans="1:1" x14ac:dyDescent="0.2">
      <c r="A342" t="s">
        <v>2384</v>
      </c>
    </row>
    <row r="343" spans="1:1" x14ac:dyDescent="0.2">
      <c r="A343" t="s">
        <v>167</v>
      </c>
    </row>
    <row r="344" spans="1:1" x14ac:dyDescent="0.2">
      <c r="A344" t="s">
        <v>2385</v>
      </c>
    </row>
    <row r="345" spans="1:1" x14ac:dyDescent="0.2">
      <c r="A345" t="s">
        <v>2521</v>
      </c>
    </row>
    <row r="346" spans="1:1" x14ac:dyDescent="0.2">
      <c r="A346" t="s">
        <v>2531</v>
      </c>
    </row>
    <row r="347" spans="1:1" x14ac:dyDescent="0.2">
      <c r="A347" t="s">
        <v>2533</v>
      </c>
    </row>
    <row r="348" spans="1:1" x14ac:dyDescent="0.2">
      <c r="A348" t="s">
        <v>2539</v>
      </c>
    </row>
    <row r="349" spans="1:1" x14ac:dyDescent="0.2">
      <c r="A349" t="s">
        <v>2390</v>
      </c>
    </row>
    <row r="350" spans="1:1" x14ac:dyDescent="0.2">
      <c r="A350" t="s">
        <v>172</v>
      </c>
    </row>
    <row r="351" spans="1:1" x14ac:dyDescent="0.2">
      <c r="A351" t="s">
        <v>173</v>
      </c>
    </row>
    <row r="352" spans="1:1" x14ac:dyDescent="0.2">
      <c r="A352" t="s">
        <v>2516</v>
      </c>
    </row>
    <row r="353" spans="1:1" x14ac:dyDescent="0.2">
      <c r="A353" t="s">
        <v>175</v>
      </c>
    </row>
    <row r="354" spans="1:1" x14ac:dyDescent="0.2">
      <c r="A354" t="s">
        <v>2528</v>
      </c>
    </row>
    <row r="355" spans="1:1" x14ac:dyDescent="0.2">
      <c r="A355" t="s">
        <v>176</v>
      </c>
    </row>
    <row r="356" spans="1:1" x14ac:dyDescent="0.2">
      <c r="A356" t="s">
        <v>780</v>
      </c>
    </row>
    <row r="357" spans="1:1" x14ac:dyDescent="0.2">
      <c r="A357" t="s">
        <v>2393</v>
      </c>
    </row>
    <row r="358" spans="1:1" x14ac:dyDescent="0.2">
      <c r="A358" t="s">
        <v>2394</v>
      </c>
    </row>
    <row r="359" spans="1:1" x14ac:dyDescent="0.2">
      <c r="A359" t="s">
        <v>177</v>
      </c>
    </row>
    <row r="360" spans="1:1" x14ac:dyDescent="0.2">
      <c r="A360" t="s">
        <v>178</v>
      </c>
    </row>
    <row r="361" spans="1:1" x14ac:dyDescent="0.2">
      <c r="A361" t="s">
        <v>179</v>
      </c>
    </row>
    <row r="362" spans="1:1" x14ac:dyDescent="0.2">
      <c r="A362" t="s">
        <v>180</v>
      </c>
    </row>
    <row r="363" spans="1:1" x14ac:dyDescent="0.2">
      <c r="A363" t="s">
        <v>181</v>
      </c>
    </row>
    <row r="364" spans="1:1" x14ac:dyDescent="0.2">
      <c r="A364" t="s">
        <v>182</v>
      </c>
    </row>
    <row r="365" spans="1:1" x14ac:dyDescent="0.2">
      <c r="A365" t="s">
        <v>183</v>
      </c>
    </row>
    <row r="366" spans="1:1" x14ac:dyDescent="0.2">
      <c r="A366" t="s">
        <v>184</v>
      </c>
    </row>
    <row r="367" spans="1:1" x14ac:dyDescent="0.2">
      <c r="A367" t="s">
        <v>787</v>
      </c>
    </row>
    <row r="368" spans="1:1" x14ac:dyDescent="0.2">
      <c r="A368" t="s">
        <v>185</v>
      </c>
    </row>
    <row r="369" spans="1:1" x14ac:dyDescent="0.2">
      <c r="A369" t="s">
        <v>186</v>
      </c>
    </row>
    <row r="370" spans="1:1" x14ac:dyDescent="0.2">
      <c r="A370" t="s">
        <v>187</v>
      </c>
    </row>
    <row r="371" spans="1:1" x14ac:dyDescent="0.2">
      <c r="A371" t="s">
        <v>188</v>
      </c>
    </row>
    <row r="372" spans="1:1" x14ac:dyDescent="0.2">
      <c r="A372" t="s">
        <v>2552</v>
      </c>
    </row>
    <row r="373" spans="1:1" x14ac:dyDescent="0.2">
      <c r="A373" t="s">
        <v>190</v>
      </c>
    </row>
    <row r="374" spans="1:1" x14ac:dyDescent="0.2">
      <c r="A374" t="s">
        <v>191</v>
      </c>
    </row>
    <row r="375" spans="1:1" x14ac:dyDescent="0.2">
      <c r="A375" t="s">
        <v>192</v>
      </c>
    </row>
    <row r="376" spans="1:1" x14ac:dyDescent="0.2">
      <c r="A376" t="s">
        <v>193</v>
      </c>
    </row>
    <row r="377" spans="1:1" x14ac:dyDescent="0.2">
      <c r="A377" t="s">
        <v>2396</v>
      </c>
    </row>
    <row r="378" spans="1:1" x14ac:dyDescent="0.2">
      <c r="A378" t="s">
        <v>1543</v>
      </c>
    </row>
    <row r="379" spans="1:1" x14ac:dyDescent="0.2">
      <c r="A379" t="s">
        <v>194</v>
      </c>
    </row>
    <row r="380" spans="1:1" x14ac:dyDescent="0.2">
      <c r="A380" t="s">
        <v>195</v>
      </c>
    </row>
    <row r="381" spans="1:1" x14ac:dyDescent="0.2">
      <c r="A381" t="s">
        <v>196</v>
      </c>
    </row>
    <row r="382" spans="1:1" x14ac:dyDescent="0.2">
      <c r="A382" t="s">
        <v>197</v>
      </c>
    </row>
    <row r="383" spans="1:1" x14ac:dyDescent="0.2">
      <c r="A383" t="s">
        <v>198</v>
      </c>
    </row>
    <row r="384" spans="1:1" x14ac:dyDescent="0.2">
      <c r="A384" t="s">
        <v>2567</v>
      </c>
    </row>
    <row r="385" spans="1:1" x14ac:dyDescent="0.2">
      <c r="A385" t="s">
        <v>2397</v>
      </c>
    </row>
    <row r="386" spans="1:1" x14ac:dyDescent="0.2">
      <c r="A386" t="s">
        <v>2556</v>
      </c>
    </row>
    <row r="387" spans="1:1" x14ac:dyDescent="0.2">
      <c r="A387" t="s">
        <v>799</v>
      </c>
    </row>
    <row r="388" spans="1:1" x14ac:dyDescent="0.2">
      <c r="A388" t="s">
        <v>2517</v>
      </c>
    </row>
    <row r="389" spans="1:1" x14ac:dyDescent="0.2">
      <c r="A389" t="s">
        <v>201</v>
      </c>
    </row>
    <row r="390" spans="1:1" x14ac:dyDescent="0.2">
      <c r="A390" t="s">
        <v>340</v>
      </c>
    </row>
    <row r="391" spans="1:1" x14ac:dyDescent="0.2">
      <c r="A391" t="s">
        <v>2400</v>
      </c>
    </row>
    <row r="392" spans="1:1" x14ac:dyDescent="0.2">
      <c r="A392" t="s">
        <v>202</v>
      </c>
    </row>
    <row r="393" spans="1:1" x14ac:dyDescent="0.2">
      <c r="A393" t="s">
        <v>203</v>
      </c>
    </row>
    <row r="394" spans="1:1" x14ac:dyDescent="0.2">
      <c r="A394" t="s">
        <v>204</v>
      </c>
    </row>
    <row r="395" spans="1:1" x14ac:dyDescent="0.2">
      <c r="A395" t="s">
        <v>2570</v>
      </c>
    </row>
    <row r="396" spans="1:1" x14ac:dyDescent="0.2">
      <c r="A396" t="s">
        <v>2510</v>
      </c>
    </row>
    <row r="397" spans="1:1" x14ac:dyDescent="0.2">
      <c r="A397" t="s">
        <v>206</v>
      </c>
    </row>
    <row r="398" spans="1:1" x14ac:dyDescent="0.2">
      <c r="A398" t="s">
        <v>207</v>
      </c>
    </row>
    <row r="399" spans="1:1" x14ac:dyDescent="0.2">
      <c r="A399" t="s">
        <v>208</v>
      </c>
    </row>
    <row r="400" spans="1:1" x14ac:dyDescent="0.2">
      <c r="A400" t="s">
        <v>209</v>
      </c>
    </row>
    <row r="401" spans="1:1" x14ac:dyDescent="0.2">
      <c r="A401" t="s">
        <v>2402</v>
      </c>
    </row>
    <row r="402" spans="1:1" x14ac:dyDescent="0.2">
      <c r="A402" t="s">
        <v>210</v>
      </c>
    </row>
    <row r="403" spans="1:1" x14ac:dyDescent="0.2">
      <c r="A403" t="s">
        <v>211</v>
      </c>
    </row>
    <row r="404" spans="1:1" x14ac:dyDescent="0.2">
      <c r="A404" t="s">
        <v>212</v>
      </c>
    </row>
    <row r="405" spans="1:1" x14ac:dyDescent="0.2">
      <c r="A405" t="s">
        <v>213</v>
      </c>
    </row>
    <row r="406" spans="1:1" x14ac:dyDescent="0.2">
      <c r="A406" t="s">
        <v>214</v>
      </c>
    </row>
    <row r="407" spans="1:1" x14ac:dyDescent="0.2">
      <c r="A407" t="s">
        <v>215</v>
      </c>
    </row>
    <row r="408" spans="1:1" x14ac:dyDescent="0.2">
      <c r="A408" t="s">
        <v>216</v>
      </c>
    </row>
    <row r="409" spans="1:1" x14ac:dyDescent="0.2">
      <c r="A409" t="s">
        <v>1239</v>
      </c>
    </row>
    <row r="410" spans="1:1" x14ac:dyDescent="0.2">
      <c r="A410" t="s">
        <v>802</v>
      </c>
    </row>
    <row r="411" spans="1:1" x14ac:dyDescent="0.2">
      <c r="A411" t="s">
        <v>2203</v>
      </c>
    </row>
    <row r="412" spans="1:1" x14ac:dyDescent="0.2">
      <c r="A412" t="s">
        <v>2540</v>
      </c>
    </row>
    <row r="413" spans="1:1" x14ac:dyDescent="0.2">
      <c r="A413" t="s">
        <v>2537</v>
      </c>
    </row>
    <row r="414" spans="1:1" x14ac:dyDescent="0.2">
      <c r="A414" t="s">
        <v>219</v>
      </c>
    </row>
    <row r="415" spans="1:1" x14ac:dyDescent="0.2">
      <c r="A415" t="s">
        <v>220</v>
      </c>
    </row>
    <row r="416" spans="1:1" x14ac:dyDescent="0.2">
      <c r="A416" t="s">
        <v>773</v>
      </c>
    </row>
    <row r="417" spans="1:1" x14ac:dyDescent="0.2">
      <c r="A417" t="s">
        <v>779</v>
      </c>
    </row>
    <row r="418" spans="1:1" x14ac:dyDescent="0.2">
      <c r="A418" t="s">
        <v>782</v>
      </c>
    </row>
    <row r="419" spans="1:1" x14ac:dyDescent="0.2">
      <c r="A419" t="s">
        <v>221</v>
      </c>
    </row>
    <row r="420" spans="1:1" x14ac:dyDescent="0.2">
      <c r="A420" t="s">
        <v>341</v>
      </c>
    </row>
    <row r="421" spans="1:1" x14ac:dyDescent="0.2">
      <c r="A421" t="s">
        <v>800</v>
      </c>
    </row>
    <row r="422" spans="1:1" x14ac:dyDescent="0.2">
      <c r="A422" t="s">
        <v>222</v>
      </c>
    </row>
    <row r="423" spans="1:1" x14ac:dyDescent="0.2">
      <c r="A423" t="s">
        <v>1038</v>
      </c>
    </row>
    <row r="424" spans="1:1" x14ac:dyDescent="0.2">
      <c r="A424" t="s">
        <v>223</v>
      </c>
    </row>
    <row r="425" spans="1:1" x14ac:dyDescent="0.2">
      <c r="A425" t="s">
        <v>2406</v>
      </c>
    </row>
    <row r="426" spans="1:1" x14ac:dyDescent="0.2">
      <c r="A426" t="s">
        <v>224</v>
      </c>
    </row>
    <row r="427" spans="1:1" x14ac:dyDescent="0.2">
      <c r="A427" t="s">
        <v>2529</v>
      </c>
    </row>
    <row r="428" spans="1:1" x14ac:dyDescent="0.2">
      <c r="A428" t="s">
        <v>2557</v>
      </c>
    </row>
    <row r="429" spans="1:1" x14ac:dyDescent="0.2">
      <c r="A429" t="s">
        <v>227</v>
      </c>
    </row>
    <row r="430" spans="1:1" x14ac:dyDescent="0.2">
      <c r="A430" t="s">
        <v>228</v>
      </c>
    </row>
    <row r="431" spans="1:1" x14ac:dyDescent="0.2">
      <c r="A431" t="s">
        <v>342</v>
      </c>
    </row>
    <row r="432" spans="1:1" x14ac:dyDescent="0.2">
      <c r="A432" t="s">
        <v>229</v>
      </c>
    </row>
    <row r="433" spans="1:1" x14ac:dyDescent="0.2">
      <c r="A433" t="s">
        <v>1040</v>
      </c>
    </row>
    <row r="434" spans="1:1" x14ac:dyDescent="0.2">
      <c r="A434" t="s">
        <v>230</v>
      </c>
    </row>
    <row r="435" spans="1:1" x14ac:dyDescent="0.2">
      <c r="A435" t="s">
        <v>343</v>
      </c>
    </row>
    <row r="436" spans="1:1" x14ac:dyDescent="0.2">
      <c r="A436" t="s">
        <v>231</v>
      </c>
    </row>
    <row r="437" spans="1:1" x14ac:dyDescent="0.2">
      <c r="A437" t="s">
        <v>1042</v>
      </c>
    </row>
    <row r="438" spans="1:1" x14ac:dyDescent="0.2">
      <c r="A438" t="s">
        <v>1054</v>
      </c>
    </row>
    <row r="439" spans="1:1" x14ac:dyDescent="0.2">
      <c r="A439" t="s">
        <v>232</v>
      </c>
    </row>
    <row r="440" spans="1:1" x14ac:dyDescent="0.2">
      <c r="A440" t="s">
        <v>233</v>
      </c>
    </row>
    <row r="441" spans="1:1" x14ac:dyDescent="0.2">
      <c r="A441" t="s">
        <v>2410</v>
      </c>
    </row>
    <row r="442" spans="1:1" x14ac:dyDescent="0.2">
      <c r="A442" t="s">
        <v>2558</v>
      </c>
    </row>
    <row r="443" spans="1:1" x14ac:dyDescent="0.2">
      <c r="A443" t="s">
        <v>235</v>
      </c>
    </row>
    <row r="444" spans="1:1" x14ac:dyDescent="0.2">
      <c r="A444" t="s">
        <v>236</v>
      </c>
    </row>
    <row r="445" spans="1:1" x14ac:dyDescent="0.2">
      <c r="A445" t="s">
        <v>237</v>
      </c>
    </row>
    <row r="446" spans="1:1" x14ac:dyDescent="0.2">
      <c r="A446" t="s">
        <v>238</v>
      </c>
    </row>
    <row r="447" spans="1:1" x14ac:dyDescent="0.2">
      <c r="A447" t="s">
        <v>1750</v>
      </c>
    </row>
    <row r="448" spans="1:1" x14ac:dyDescent="0.2">
      <c r="A448" t="s">
        <v>239</v>
      </c>
    </row>
    <row r="449" spans="1:1" x14ac:dyDescent="0.2">
      <c r="A449" t="s">
        <v>2555</v>
      </c>
    </row>
    <row r="450" spans="1:1" x14ac:dyDescent="0.2">
      <c r="A450" t="s">
        <v>241</v>
      </c>
    </row>
    <row r="451" spans="1:1" x14ac:dyDescent="0.2">
      <c r="A451" t="s">
        <v>242</v>
      </c>
    </row>
    <row r="452" spans="1:1" x14ac:dyDescent="0.2">
      <c r="A452" t="s">
        <v>243</v>
      </c>
    </row>
    <row r="453" spans="1:1" x14ac:dyDescent="0.2">
      <c r="A453" t="s">
        <v>1056</v>
      </c>
    </row>
    <row r="454" spans="1:1" x14ac:dyDescent="0.2">
      <c r="A454" t="s">
        <v>244</v>
      </c>
    </row>
    <row r="455" spans="1:1" x14ac:dyDescent="0.2">
      <c r="A455" t="s">
        <v>1745</v>
      </c>
    </row>
    <row r="456" spans="1:1" x14ac:dyDescent="0.2">
      <c r="A456" t="s">
        <v>245</v>
      </c>
    </row>
    <row r="457" spans="1:1" x14ac:dyDescent="0.2">
      <c r="A457" t="s">
        <v>2538</v>
      </c>
    </row>
    <row r="458" spans="1:1" x14ac:dyDescent="0.2">
      <c r="A458" t="s">
        <v>774</v>
      </c>
    </row>
    <row r="459" spans="1:1" x14ac:dyDescent="0.2">
      <c r="A459" t="s">
        <v>2532</v>
      </c>
    </row>
    <row r="460" spans="1:1" x14ac:dyDescent="0.2">
      <c r="A460" t="s">
        <v>2418</v>
      </c>
    </row>
    <row r="461" spans="1:1" x14ac:dyDescent="0.2">
      <c r="A461" t="s">
        <v>248</v>
      </c>
    </row>
    <row r="462" spans="1:1" x14ac:dyDescent="0.2">
      <c r="A462" t="s">
        <v>249</v>
      </c>
    </row>
    <row r="463" spans="1:1" x14ac:dyDescent="0.2">
      <c r="A463" t="s">
        <v>250</v>
      </c>
    </row>
    <row r="464" spans="1:1" x14ac:dyDescent="0.2">
      <c r="A464" t="s">
        <v>1672</v>
      </c>
    </row>
    <row r="465" spans="1:1" x14ac:dyDescent="0.2">
      <c r="A465" t="s">
        <v>251</v>
      </c>
    </row>
    <row r="466" spans="1:1" x14ac:dyDescent="0.2">
      <c r="A466" t="s">
        <v>252</v>
      </c>
    </row>
    <row r="467" spans="1:1" x14ac:dyDescent="0.2">
      <c r="A467" t="s">
        <v>2419</v>
      </c>
    </row>
    <row r="468" spans="1:1" x14ac:dyDescent="0.2">
      <c r="A468" t="s">
        <v>253</v>
      </c>
    </row>
    <row r="469" spans="1:1" x14ac:dyDescent="0.2">
      <c r="A469" t="s">
        <v>254</v>
      </c>
    </row>
    <row r="470" spans="1:1" x14ac:dyDescent="0.2">
      <c r="A470" t="s">
        <v>255</v>
      </c>
    </row>
    <row r="471" spans="1:1" x14ac:dyDescent="0.2">
      <c r="A471" t="s">
        <v>256</v>
      </c>
    </row>
    <row r="472" spans="1:1" x14ac:dyDescent="0.2">
      <c r="A472" t="s">
        <v>257</v>
      </c>
    </row>
    <row r="473" spans="1:1" x14ac:dyDescent="0.2">
      <c r="A473" t="s">
        <v>2523</v>
      </c>
    </row>
    <row r="474" spans="1:1" x14ac:dyDescent="0.2">
      <c r="A474" t="s">
        <v>259</v>
      </c>
    </row>
    <row r="475" spans="1:1" x14ac:dyDescent="0.2">
      <c r="A475" t="s">
        <v>345</v>
      </c>
    </row>
    <row r="476" spans="1:1" x14ac:dyDescent="0.2">
      <c r="A476" t="s">
        <v>1044</v>
      </c>
    </row>
    <row r="477" spans="1:1" x14ac:dyDescent="0.2">
      <c r="A477" t="s">
        <v>260</v>
      </c>
    </row>
    <row r="478" spans="1:1" x14ac:dyDescent="0.2">
      <c r="A478" t="s">
        <v>261</v>
      </c>
    </row>
    <row r="479" spans="1:1" x14ac:dyDescent="0.2">
      <c r="A479" t="s">
        <v>262</v>
      </c>
    </row>
    <row r="480" spans="1:1" x14ac:dyDescent="0.2">
      <c r="A480" t="s">
        <v>263</v>
      </c>
    </row>
    <row r="481" spans="1:1" x14ac:dyDescent="0.2">
      <c r="A481" t="s">
        <v>264</v>
      </c>
    </row>
    <row r="482" spans="1:1" x14ac:dyDescent="0.2">
      <c r="A482" t="s">
        <v>265</v>
      </c>
    </row>
    <row r="483" spans="1:1" x14ac:dyDescent="0.2">
      <c r="A483" t="s">
        <v>2515</v>
      </c>
    </row>
    <row r="484" spans="1:1" x14ac:dyDescent="0.2">
      <c r="A484" t="s">
        <v>267</v>
      </c>
    </row>
    <row r="485" spans="1:1" x14ac:dyDescent="0.2">
      <c r="A485" t="s">
        <v>268</v>
      </c>
    </row>
    <row r="486" spans="1:1" x14ac:dyDescent="0.2">
      <c r="A486" t="s">
        <v>2423</v>
      </c>
    </row>
    <row r="487" spans="1:1" x14ac:dyDescent="0.2">
      <c r="A487" t="s">
        <v>269</v>
      </c>
    </row>
    <row r="488" spans="1:1" x14ac:dyDescent="0.2">
      <c r="A488" t="s">
        <v>270</v>
      </c>
    </row>
    <row r="489" spans="1:1" x14ac:dyDescent="0.2">
      <c r="A489" t="s">
        <v>2154</v>
      </c>
    </row>
    <row r="490" spans="1:1" x14ac:dyDescent="0.2">
      <c r="A490" t="s">
        <v>2424</v>
      </c>
    </row>
    <row r="491" spans="1:1" x14ac:dyDescent="0.2">
      <c r="A491" t="s">
        <v>1058</v>
      </c>
    </row>
    <row r="492" spans="1:1" x14ac:dyDescent="0.2">
      <c r="A492" t="s">
        <v>2565</v>
      </c>
    </row>
    <row r="493" spans="1:1" x14ac:dyDescent="0.2">
      <c r="A493" t="s">
        <v>2143</v>
      </c>
    </row>
    <row r="494" spans="1:1" x14ac:dyDescent="0.2">
      <c r="A494" t="s">
        <v>1072</v>
      </c>
    </row>
    <row r="495" spans="1:1" x14ac:dyDescent="0.2">
      <c r="A495" t="s">
        <v>1751</v>
      </c>
    </row>
    <row r="496" spans="1:1" x14ac:dyDescent="0.2">
      <c r="A496" t="s">
        <v>271</v>
      </c>
    </row>
    <row r="497" spans="1:1" x14ac:dyDescent="0.2">
      <c r="A497" t="s">
        <v>272</v>
      </c>
    </row>
    <row r="498" spans="1:1" x14ac:dyDescent="0.2">
      <c r="A498" t="s">
        <v>346</v>
      </c>
    </row>
    <row r="499" spans="1:1" x14ac:dyDescent="0.2">
      <c r="A499" t="s">
        <v>2569</v>
      </c>
    </row>
    <row r="500" spans="1:1" x14ac:dyDescent="0.2">
      <c r="A500" t="s">
        <v>803</v>
      </c>
    </row>
    <row r="501" spans="1:1" x14ac:dyDescent="0.2">
      <c r="A501" t="s">
        <v>1074</v>
      </c>
    </row>
    <row r="502" spans="1:1" x14ac:dyDescent="0.2">
      <c r="A502" t="s">
        <v>805</v>
      </c>
    </row>
    <row r="503" spans="1:1" x14ac:dyDescent="0.2">
      <c r="A503" t="s">
        <v>273</v>
      </c>
    </row>
    <row r="504" spans="1:1" x14ac:dyDescent="0.2">
      <c r="A504" t="s">
        <v>769</v>
      </c>
    </row>
    <row r="505" spans="1:1" x14ac:dyDescent="0.2">
      <c r="A505" t="s">
        <v>274</v>
      </c>
    </row>
    <row r="506" spans="1:1" x14ac:dyDescent="0.2">
      <c r="A506" t="s">
        <v>977</v>
      </c>
    </row>
    <row r="507" spans="1:1" x14ac:dyDescent="0.2">
      <c r="A507" t="s">
        <v>1046</v>
      </c>
    </row>
    <row r="508" spans="1:1" x14ac:dyDescent="0.2">
      <c r="A508" t="s">
        <v>275</v>
      </c>
    </row>
    <row r="509" spans="1:1" x14ac:dyDescent="0.2">
      <c r="A509" t="s">
        <v>2518</v>
      </c>
    </row>
    <row r="510" spans="1:1" x14ac:dyDescent="0.2">
      <c r="A510" t="s">
        <v>276</v>
      </c>
    </row>
    <row r="511" spans="1:1" x14ac:dyDescent="0.2">
      <c r="A511" t="s">
        <v>277</v>
      </c>
    </row>
    <row r="512" spans="1:1" x14ac:dyDescent="0.2">
      <c r="A512" t="s">
        <v>2519</v>
      </c>
    </row>
    <row r="513" spans="1:1" x14ac:dyDescent="0.2">
      <c r="A513" t="s">
        <v>279</v>
      </c>
    </row>
    <row r="514" spans="1:1" x14ac:dyDescent="0.2">
      <c r="A514" t="s">
        <v>280</v>
      </c>
    </row>
    <row r="515" spans="1:1" x14ac:dyDescent="0.2">
      <c r="A515" t="s">
        <v>347</v>
      </c>
    </row>
    <row r="516" spans="1:1" x14ac:dyDescent="0.2">
      <c r="A516" t="s">
        <v>281</v>
      </c>
    </row>
    <row r="517" spans="1:1" x14ac:dyDescent="0.2">
      <c r="A517" t="s">
        <v>2430</v>
      </c>
    </row>
    <row r="518" spans="1:1" x14ac:dyDescent="0.2">
      <c r="A518" t="s">
        <v>282</v>
      </c>
    </row>
    <row r="519" spans="1:1" x14ac:dyDescent="0.2">
      <c r="A519" t="s">
        <v>283</v>
      </c>
    </row>
    <row r="520" spans="1:1" x14ac:dyDescent="0.2">
      <c r="A520" t="s">
        <v>284</v>
      </c>
    </row>
    <row r="521" spans="1:1" x14ac:dyDescent="0.2">
      <c r="A521" t="s">
        <v>285</v>
      </c>
    </row>
    <row r="522" spans="1:1" x14ac:dyDescent="0.2">
      <c r="A522" t="s">
        <v>2553</v>
      </c>
    </row>
    <row r="523" spans="1:1" x14ac:dyDescent="0.2">
      <c r="A523" t="s">
        <v>1744</v>
      </c>
    </row>
  </sheetData>
  <sortState ref="A8:A523">
    <sortCondition ref="A8"/>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sisl xmlns:xsi="http://www.w3.org/2001/XMLSchema-instance" xmlns:xsd="http://www.w3.org/2001/XMLSchema" xmlns="http://www.boldonjames.com/2008/01/sie/internal/label" sislVersion="0" policy="8270c081-d9f3-48ae-83c7-c2320a8ca25c"/>
</file>

<file path=customXml/itemProps1.xml><?xml version="1.0" encoding="utf-8"?>
<ds:datastoreItem xmlns:ds="http://schemas.openxmlformats.org/officeDocument/2006/customXml" ds:itemID="{F4956A90-7E8E-499E-B7B7-5C8B8BD5DA67}">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23</vt:i4>
      </vt:variant>
    </vt:vector>
  </HeadingPairs>
  <TitlesOfParts>
    <vt:vector size="47" baseType="lpstr">
      <vt:lpstr>Index</vt:lpstr>
      <vt:lpstr>Metadata</vt:lpstr>
      <vt:lpstr>UK Annual Table 2013-18</vt:lpstr>
      <vt:lpstr>UK Quarter Table 2016-18</vt:lpstr>
      <vt:lpstr>Summary Table 2017-18 Q4</vt:lpstr>
      <vt:lpstr>LA Borrowing 17-18 Q4</vt:lpstr>
      <vt:lpstr>LA Investments 17-18 Q4</vt:lpstr>
      <vt:lpstr>LA Borrowing 17-18 Q3</vt:lpstr>
      <vt:lpstr>LA Investments 17-18 Q3</vt:lpstr>
      <vt:lpstr>LA Borrowing 17-18 Q2</vt:lpstr>
      <vt:lpstr>LA Investments 17-18 Q2</vt:lpstr>
      <vt:lpstr>LA Borrowing 17-18 Q1</vt:lpstr>
      <vt:lpstr>LA Investments 17-18 Q1</vt:lpstr>
      <vt:lpstr>LA Borrowing 16-17</vt:lpstr>
      <vt:lpstr>LA Investments 16-17</vt:lpstr>
      <vt:lpstr>LA Borrowing 15-16</vt:lpstr>
      <vt:lpstr>LA Investments 15-16</vt:lpstr>
      <vt:lpstr>LA Borrowing 14-15</vt:lpstr>
      <vt:lpstr>LA Investments 14-15</vt:lpstr>
      <vt:lpstr>LA Borrowing 13-14</vt:lpstr>
      <vt:lpstr>LA Investments 13-14</vt:lpstr>
      <vt:lpstr>LA Borrowing 12-13</vt:lpstr>
      <vt:lpstr>LA Investments 12-13</vt:lpstr>
      <vt:lpstr>LA List</vt:lpstr>
      <vt:lpstr>Index!Print_Area</vt:lpstr>
      <vt:lpstr>'LA Borrowing 12-13'!Print_Area</vt:lpstr>
      <vt:lpstr>'LA Borrowing 13-14'!Print_Area</vt:lpstr>
      <vt:lpstr>'LA Borrowing 14-15'!Print_Area</vt:lpstr>
      <vt:lpstr>'LA Borrowing 15-16'!Print_Area</vt:lpstr>
      <vt:lpstr>'LA Investments 12-13'!Print_Area</vt:lpstr>
      <vt:lpstr>'LA Investments 13-14'!Print_Area</vt:lpstr>
      <vt:lpstr>'LA Investments 14-15'!Print_Area</vt:lpstr>
      <vt:lpstr>'LA Investments 15-16'!Print_Area</vt:lpstr>
      <vt:lpstr>'Summary Table 2017-18 Q4'!Print_Area</vt:lpstr>
      <vt:lpstr>'UK Annual Table 2013-18'!Print_Area</vt:lpstr>
      <vt:lpstr>'UK Quarter Table 2016-18'!Print_Area</vt:lpstr>
      <vt:lpstr>'LA Borrowing 12-13'!Print_Titles</vt:lpstr>
      <vt:lpstr>'LA Borrowing 13-14'!Print_Titles</vt:lpstr>
      <vt:lpstr>'LA Borrowing 14-15'!Print_Titles</vt:lpstr>
      <vt:lpstr>'LA Investments 12-13'!Print_Titles</vt:lpstr>
      <vt:lpstr>'LA Investments 13-14'!Print_Titles</vt:lpstr>
      <vt:lpstr>'LA Investments 14-15'!Print_Titles</vt:lpstr>
      <vt:lpstr>'LA Investments 15-16'!Print_Titles</vt:lpstr>
      <vt:lpstr>Y1718Q4_brrw_data</vt:lpstr>
      <vt:lpstr>Y1718Q4_brrw_header</vt:lpstr>
      <vt:lpstr>Y1718Q4_inv_data</vt:lpstr>
      <vt:lpstr>Y1718Q4_inv_header</vt:lpstr>
    </vt:vector>
  </TitlesOfParts>
  <Company>DCLG</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DCLG</dc:creator>
  <cp:lastModifiedBy>Gavin Sayer</cp:lastModifiedBy>
  <cp:lastPrinted>2016-04-26T15:07:56Z</cp:lastPrinted>
  <dcterms:created xsi:type="dcterms:W3CDTF">2010-11-04T11:22:38Z</dcterms:created>
  <dcterms:modified xsi:type="dcterms:W3CDTF">2018-06-13T15:36:46Z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d59decaa-c948-44f5-b130-408418c29b92</vt:lpwstr>
  </property>
  <property fmtid="{D5CDD505-2E9C-101B-9397-08002B2CF9AE}" pid="3" name="bjSaver">
    <vt:lpwstr>JpFlKAZg/g27rnTaRSb8t7TTHZkaWJl2</vt:lpwstr>
  </property>
  <property fmtid="{D5CDD505-2E9C-101B-9397-08002B2CF9AE}" pid="4" name="bjDocumentSecurityLabel">
    <vt:lpwstr>No Marking</vt:lpwstr>
  </property>
</Properties>
</file>